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3665"/>
  </bookViews>
  <sheets>
    <sheet name="Report" sheetId="6" r:id="rId1"/>
    <sheet name="MapData" sheetId="2" r:id="rId2"/>
    <sheet name="SourceMap" sheetId="4" r:id="rId3"/>
    <sheet name="Control" sheetId="8" r:id="rId4"/>
    <sheet name="Data" sheetId="7" r:id="rId5"/>
    <sheet name="SourceMapBKP" sheetId="1" r:id="rId6"/>
  </sheets>
  <definedNames>
    <definedName name="dtable">MapData!$A$2:$B$55</definedName>
    <definedName name="varList">Control!$A$1:$A$3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2" i="7" l="1"/>
  <c r="B52" i="2" s="1"/>
  <c r="DZ77" i="1" s="1"/>
  <c r="C51" i="7"/>
  <c r="B51" i="2" s="1"/>
  <c r="C50" i="7"/>
  <c r="B50" i="2" s="1"/>
  <c r="C49" i="7"/>
  <c r="B49" i="2" s="1"/>
  <c r="C48" i="7"/>
  <c r="B48" i="2" s="1"/>
  <c r="C47" i="7"/>
  <c r="B47" i="2" s="1"/>
  <c r="C46" i="7"/>
  <c r="B46" i="2" s="1"/>
  <c r="C45" i="7"/>
  <c r="B45" i="2" s="1"/>
  <c r="C44" i="7"/>
  <c r="B44" i="2" s="1"/>
  <c r="C43" i="7"/>
  <c r="B43" i="2" s="1"/>
  <c r="C42" i="7"/>
  <c r="B42" i="2" s="1"/>
  <c r="C41" i="7"/>
  <c r="B41" i="2" s="1"/>
  <c r="C40" i="7"/>
  <c r="B40" i="2" s="1"/>
  <c r="C39" i="7"/>
  <c r="B39" i="2" s="1"/>
  <c r="C38" i="7"/>
  <c r="B38" i="2" s="1"/>
  <c r="C37" i="7"/>
  <c r="B37" i="2" s="1"/>
  <c r="C36" i="7"/>
  <c r="B36" i="2" s="1"/>
  <c r="C35" i="7"/>
  <c r="B35" i="2" s="1"/>
  <c r="C34" i="7"/>
  <c r="B34" i="2" s="1"/>
  <c r="C33" i="7"/>
  <c r="B33" i="2" s="1"/>
  <c r="C32" i="7"/>
  <c r="B32" i="2" s="1"/>
  <c r="C31" i="7"/>
  <c r="B31" i="2" s="1"/>
  <c r="C30" i="7"/>
  <c r="B30" i="2" s="1"/>
  <c r="C29" i="7"/>
  <c r="B29" i="2" s="1"/>
  <c r="C28" i="7"/>
  <c r="B28" i="2" s="1"/>
  <c r="C27" i="7"/>
  <c r="B27" i="2" s="1"/>
  <c r="C26" i="7"/>
  <c r="B26" i="2" s="1"/>
  <c r="C25" i="7"/>
  <c r="B25" i="2" s="1"/>
  <c r="C24" i="7"/>
  <c r="B24" i="2" s="1"/>
  <c r="C23" i="7"/>
  <c r="B23" i="2" s="1"/>
  <c r="C22" i="7"/>
  <c r="B22" i="2" s="1"/>
  <c r="C21" i="7"/>
  <c r="B21" i="2" s="1"/>
  <c r="C20" i="7"/>
  <c r="B20" i="2" s="1"/>
  <c r="C19" i="7"/>
  <c r="B19" i="2" s="1"/>
  <c r="C18" i="7"/>
  <c r="B18" i="2" s="1"/>
  <c r="C17" i="7"/>
  <c r="B17" i="2" s="1"/>
  <c r="C16" i="7"/>
  <c r="B16" i="2" s="1"/>
  <c r="C15" i="7"/>
  <c r="B15" i="2" s="1"/>
  <c r="C14" i="7"/>
  <c r="B14" i="2" s="1"/>
  <c r="C13" i="7"/>
  <c r="B13" i="2" s="1"/>
  <c r="C12" i="7"/>
  <c r="B12" i="2" s="1"/>
  <c r="C11" i="7"/>
  <c r="B11" i="2" s="1"/>
  <c r="C10" i="7"/>
  <c r="B9" i="2" s="1"/>
  <c r="C9" i="7"/>
  <c r="B10" i="2" s="1"/>
  <c r="C8" i="7"/>
  <c r="B8" i="2" s="1"/>
  <c r="C7" i="7"/>
  <c r="B7" i="2" s="1"/>
  <c r="EJ94" i="1" s="1"/>
  <c r="C6" i="7"/>
  <c r="B6" i="2" s="1"/>
  <c r="C5" i="7"/>
  <c r="B5" i="2" s="1"/>
  <c r="C4" i="7"/>
  <c r="B4" i="2" s="1"/>
  <c r="C3" i="7"/>
  <c r="B3" i="2" s="1"/>
  <c r="C2" i="7"/>
  <c r="B2" i="2" s="1"/>
  <c r="HC202" i="4" l="1"/>
  <c r="HL202" i="4"/>
  <c r="GT202" i="4"/>
  <c r="GB202" i="4"/>
  <c r="GK202" i="4"/>
  <c r="EJ95" i="1"/>
  <c r="DJ63" i="4"/>
  <c r="HF75" i="4"/>
  <c r="JE102" i="4"/>
  <c r="AF13" i="4"/>
  <c r="BQ108" i="4"/>
  <c r="IX117" i="4"/>
  <c r="EF69" i="4"/>
  <c r="JB133" i="4"/>
  <c r="LD67" i="4"/>
  <c r="JO89" i="4"/>
  <c r="IZ94" i="4"/>
  <c r="EK37" i="4"/>
  <c r="KN111" i="4"/>
  <c r="DB142" i="4"/>
  <c r="AP98" i="4"/>
  <c r="FO81" i="4"/>
  <c r="DD51" i="4"/>
  <c r="GZ105" i="4"/>
  <c r="HB142" i="4"/>
  <c r="GA54" i="4"/>
  <c r="JU89" i="4"/>
  <c r="KZ54" i="4"/>
  <c r="IK103" i="4"/>
  <c r="EL104" i="4"/>
  <c r="GK76" i="4"/>
  <c r="IB83" i="4"/>
  <c r="CG72" i="4"/>
  <c r="JI166" i="4"/>
  <c r="KY68" i="4"/>
  <c r="V78" i="4"/>
  <c r="BM119" i="4"/>
  <c r="CA212" i="4"/>
  <c r="HH118" i="4"/>
  <c r="EA113" i="4"/>
  <c r="CU112" i="4"/>
  <c r="EC111" i="4"/>
  <c r="DM110" i="4"/>
  <c r="CZ110" i="4"/>
  <c r="EH108" i="4"/>
  <c r="DC107" i="4"/>
  <c r="HQ106" i="4"/>
  <c r="DD106" i="4"/>
  <c r="DI105" i="4"/>
  <c r="ED104" i="4"/>
  <c r="CY104" i="4"/>
  <c r="GZ103" i="4"/>
  <c r="CU103" i="4"/>
  <c r="DY102" i="4"/>
  <c r="HE101" i="4"/>
  <c r="EB101" i="4"/>
  <c r="DC101" i="4"/>
  <c r="GZ100" i="4"/>
  <c r="EB100" i="4"/>
  <c r="HK99" i="4"/>
  <c r="GW99" i="4"/>
  <c r="DF99" i="4"/>
  <c r="CX99" i="4"/>
  <c r="EC98" i="4"/>
  <c r="CX98" i="4"/>
  <c r="HM97" i="4"/>
  <c r="DM97" i="4"/>
  <c r="DG97" i="4"/>
  <c r="HC96" i="4"/>
  <c r="DO96" i="4"/>
  <c r="DK96" i="4"/>
  <c r="HB95" i="4"/>
  <c r="EG95" i="4"/>
  <c r="DF95" i="4"/>
  <c r="HI94" i="4"/>
  <c r="GV94" i="4"/>
  <c r="DK94" i="4"/>
  <c r="DC94" i="4"/>
  <c r="HG93" i="4"/>
  <c r="HA93" i="4"/>
  <c r="EA93" i="4"/>
  <c r="DO93" i="4"/>
  <c r="DC93" i="4"/>
  <c r="HI92" i="4"/>
  <c r="GZ92" i="4"/>
  <c r="EA92" i="4"/>
  <c r="DQ92" i="4"/>
  <c r="DI92" i="4"/>
  <c r="HL91" i="4"/>
  <c r="GU91" i="4"/>
  <c r="ED91" i="4"/>
  <c r="DM91" i="4"/>
  <c r="DE91" i="4"/>
  <c r="HP90" i="4"/>
  <c r="EI90" i="4"/>
  <c r="EG90" i="4"/>
  <c r="DP90" i="4"/>
  <c r="DD90" i="4"/>
  <c r="HL89" i="4"/>
  <c r="EG89" i="4"/>
  <c r="EC89" i="4"/>
  <c r="DM89" i="4"/>
  <c r="DF89" i="4"/>
  <c r="HN88" i="4"/>
  <c r="GZ88" i="4"/>
  <c r="GW88" i="4"/>
  <c r="DV88" i="4"/>
  <c r="DS88" i="4"/>
  <c r="DG88" i="4"/>
  <c r="DC88" i="4"/>
  <c r="CV88" i="4"/>
  <c r="HH87" i="4"/>
  <c r="HG87" i="4"/>
  <c r="DX87" i="4"/>
  <c r="DS87" i="4"/>
  <c r="DM87" i="4"/>
  <c r="DC87" i="4"/>
  <c r="DA87" i="4"/>
  <c r="HM86" i="4"/>
  <c r="HD86" i="4"/>
  <c r="GW86" i="4"/>
  <c r="DQ86" i="4"/>
  <c r="DI86" i="4"/>
  <c r="DC86" i="4"/>
  <c r="HN85" i="4"/>
  <c r="HJ85" i="4"/>
  <c r="HC85" i="4"/>
  <c r="DH85" i="4"/>
  <c r="DC85" i="4"/>
  <c r="HL84" i="4"/>
  <c r="HI84" i="4"/>
  <c r="GZ84" i="4"/>
  <c r="HP83" i="4"/>
  <c r="HK83" i="4"/>
  <c r="GZ83" i="4"/>
  <c r="HN82" i="4"/>
  <c r="HC82" i="4"/>
  <c r="HB82" i="4"/>
  <c r="HH81" i="4"/>
  <c r="HM80" i="4"/>
  <c r="HK80" i="4"/>
  <c r="HM79" i="4"/>
  <c r="HL79" i="4"/>
  <c r="HC79" i="4"/>
  <c r="HI78" i="4"/>
  <c r="HF78" i="4"/>
  <c r="HM77" i="4"/>
  <c r="HG77" i="4"/>
  <c r="HM76" i="4"/>
  <c r="HI76" i="4"/>
  <c r="HD76" i="4"/>
  <c r="GY76" i="4"/>
  <c r="BC66" i="4"/>
  <c r="LF65" i="4"/>
  <c r="BB65" i="4"/>
  <c r="LG64" i="4"/>
  <c r="LE64" i="4"/>
  <c r="BA64" i="4"/>
  <c r="AV64" i="4"/>
  <c r="LK63" i="4"/>
  <c r="LF63" i="4"/>
  <c r="KY63" i="4"/>
  <c r="BD63" i="4"/>
  <c r="AY63" i="4"/>
  <c r="AT63" i="4"/>
  <c r="AP63" i="4"/>
  <c r="LE62" i="4"/>
  <c r="KY62" i="4"/>
  <c r="KT62" i="4"/>
  <c r="BC62" i="4"/>
  <c r="BA62" i="4"/>
  <c r="AR62" i="4"/>
  <c r="AK62" i="4"/>
  <c r="LA61" i="4"/>
  <c r="KY61" i="4"/>
  <c r="KR61" i="4"/>
  <c r="BE61" i="4"/>
  <c r="AX61" i="4"/>
  <c r="AU61" i="4"/>
  <c r="AS61" i="4"/>
  <c r="AJ61" i="4"/>
  <c r="LF60" i="4"/>
  <c r="LB60" i="4"/>
  <c r="KW60" i="4"/>
  <c r="KS60" i="4"/>
  <c r="BB60" i="4"/>
  <c r="AS60" i="4"/>
  <c r="AR60" i="4"/>
  <c r="AN60" i="4"/>
  <c r="AJ60" i="4"/>
  <c r="AF60" i="4"/>
  <c r="AA60" i="4"/>
  <c r="LD59" i="4"/>
  <c r="KZ59" i="4"/>
  <c r="KV59" i="4"/>
  <c r="BE59" i="4"/>
  <c r="AZ59" i="4"/>
  <c r="AW59" i="4"/>
  <c r="AR59" i="4"/>
  <c r="AO59" i="4"/>
  <c r="AK59" i="4"/>
  <c r="AF59" i="4"/>
  <c r="AD59" i="4"/>
  <c r="X59" i="4"/>
  <c r="W59" i="4"/>
  <c r="KY58" i="4"/>
  <c r="BC58" i="4"/>
  <c r="BB58" i="4"/>
  <c r="AU58" i="4"/>
  <c r="AT58" i="4"/>
  <c r="AN58" i="4"/>
  <c r="AJ58" i="4"/>
  <c r="AG58" i="4"/>
  <c r="AC58" i="4"/>
  <c r="AA58" i="4"/>
  <c r="U58" i="4"/>
  <c r="LD57" i="4"/>
  <c r="BD57" i="4"/>
  <c r="BB57" i="4"/>
  <c r="AV57" i="4"/>
  <c r="AS57" i="4"/>
  <c r="AN57" i="4"/>
  <c r="AK57" i="4"/>
  <c r="AG57" i="4"/>
  <c r="AC57" i="4"/>
  <c r="X57" i="4"/>
  <c r="U57" i="4"/>
  <c r="Q57" i="4"/>
  <c r="LD56" i="4"/>
  <c r="BY56" i="4"/>
  <c r="BD56" i="4"/>
  <c r="AZ56" i="4"/>
  <c r="AV56" i="4"/>
  <c r="AS56" i="4"/>
  <c r="AN56" i="4"/>
  <c r="AJ56" i="4"/>
  <c r="AF56" i="4"/>
  <c r="AB56" i="4"/>
  <c r="AA56" i="4"/>
  <c r="T56" i="4"/>
  <c r="BG55" i="4"/>
  <c r="BE55" i="4"/>
  <c r="AZ55" i="4"/>
  <c r="AX55" i="4"/>
  <c r="AS55" i="4"/>
  <c r="AL55" i="4"/>
  <c r="AK55" i="4"/>
  <c r="AH55" i="4"/>
  <c r="AC55" i="4"/>
  <c r="Z55" i="4"/>
  <c r="T55" i="4"/>
  <c r="R55" i="4"/>
  <c r="BF54" i="4"/>
  <c r="BB54" i="4"/>
  <c r="AY54" i="4"/>
  <c r="AS54" i="4"/>
  <c r="AQ54" i="4"/>
  <c r="AK54" i="4"/>
  <c r="AI54" i="4"/>
  <c r="AD54" i="4"/>
  <c r="Z54" i="4"/>
  <c r="W54" i="4"/>
  <c r="R54" i="4"/>
  <c r="BA53" i="4"/>
  <c r="AX53" i="4"/>
  <c r="AW53" i="4"/>
  <c r="AP53" i="4"/>
  <c r="AO53" i="4"/>
  <c r="AI53" i="4"/>
  <c r="AD53" i="4"/>
  <c r="AB53" i="4"/>
  <c r="W53" i="4"/>
  <c r="U53" i="4"/>
  <c r="BH52" i="4"/>
  <c r="BD52" i="4"/>
  <c r="AZ52" i="4"/>
  <c r="AV52" i="4"/>
  <c r="AS52" i="4"/>
  <c r="AN52" i="4"/>
  <c r="AJ52" i="4"/>
  <c r="AF52" i="4"/>
  <c r="AC52" i="4"/>
  <c r="X52" i="4"/>
  <c r="U52" i="4"/>
  <c r="BG51" i="4"/>
  <c r="BD51" i="4"/>
  <c r="AZ51" i="4"/>
  <c r="AW51" i="4"/>
  <c r="AS51" i="4"/>
  <c r="AM51" i="4"/>
  <c r="AL51" i="4"/>
  <c r="AE51" i="4"/>
  <c r="AD51" i="4"/>
  <c r="AA51" i="4"/>
  <c r="T51" i="4"/>
  <c r="S51" i="4"/>
  <c r="BC50" i="4"/>
  <c r="BA50" i="4"/>
  <c r="AV50" i="4"/>
  <c r="AR50" i="4"/>
  <c r="AP50" i="4"/>
  <c r="AJ50" i="4"/>
  <c r="AI50" i="4"/>
  <c r="AF50" i="4"/>
  <c r="Z50" i="4"/>
  <c r="X50" i="4"/>
  <c r="U50" i="4"/>
  <c r="S50" i="4"/>
  <c r="BD49" i="4"/>
  <c r="AZ49" i="4"/>
  <c r="AY49" i="4"/>
  <c r="AU49" i="4"/>
  <c r="AQ49" i="4"/>
  <c r="AN49" i="4"/>
  <c r="AL49" i="4"/>
  <c r="AH49" i="4"/>
  <c r="AD49" i="4"/>
  <c r="AC49" i="4"/>
  <c r="X49" i="4"/>
  <c r="T49" i="4"/>
  <c r="R49" i="4"/>
  <c r="BE48" i="4"/>
  <c r="BD48" i="4"/>
  <c r="AW48" i="4"/>
  <c r="AT48" i="4"/>
  <c r="AS48" i="4"/>
  <c r="AN48" i="4"/>
  <c r="AK48" i="4"/>
  <c r="AI48" i="4"/>
  <c r="AD48" i="4"/>
  <c r="AB48" i="4"/>
  <c r="X48" i="4"/>
  <c r="U48" i="4"/>
  <c r="S48" i="4"/>
  <c r="BB47" i="4"/>
  <c r="BA47" i="4"/>
  <c r="AX47" i="4"/>
  <c r="AW47" i="4"/>
  <c r="AP47" i="4"/>
  <c r="AN47" i="4"/>
  <c r="AL47" i="4"/>
  <c r="AG47" i="4"/>
  <c r="AE47" i="4"/>
  <c r="Z47" i="4"/>
  <c r="X47" i="4"/>
  <c r="V47" i="4"/>
  <c r="BG46" i="4"/>
  <c r="BE46" i="4"/>
  <c r="BC46" i="4"/>
  <c r="AV46" i="4"/>
  <c r="AU46" i="4"/>
  <c r="AR46" i="4"/>
  <c r="AO46" i="4"/>
  <c r="AK46" i="4"/>
  <c r="AF46" i="4"/>
  <c r="AE46" i="4"/>
  <c r="AB46" i="4"/>
  <c r="W46" i="4"/>
  <c r="U46" i="4"/>
  <c r="BJ45" i="4"/>
  <c r="BF45" i="4"/>
  <c r="BB45" i="4"/>
  <c r="BA45" i="4"/>
  <c r="AW45" i="4"/>
  <c r="AR45" i="4"/>
  <c r="AP45" i="4"/>
  <c r="AL45" i="4"/>
  <c r="AK45" i="4"/>
  <c r="AD45" i="4"/>
  <c r="AB45" i="4"/>
  <c r="AA45" i="4"/>
  <c r="U45" i="4"/>
  <c r="BK44" i="4"/>
  <c r="BI44" i="4"/>
  <c r="BE44" i="4"/>
  <c r="BC44" i="4"/>
  <c r="AY44" i="4"/>
  <c r="AW44" i="4"/>
  <c r="AU44" i="4"/>
  <c r="AO44" i="4"/>
  <c r="AN44" i="4"/>
  <c r="AL44" i="4"/>
  <c r="AK44" i="4"/>
  <c r="AE44" i="4"/>
  <c r="AC44" i="4"/>
  <c r="AA44" i="4"/>
  <c r="W44" i="4"/>
  <c r="U44" i="4"/>
  <c r="BH43" i="4"/>
  <c r="BF43" i="4"/>
  <c r="BD43" i="4"/>
  <c r="AY43" i="4"/>
  <c r="AX43" i="4"/>
  <c r="AV43" i="4"/>
  <c r="AP43" i="4"/>
  <c r="AO43" i="4"/>
  <c r="AL43" i="4"/>
  <c r="AJ43" i="4"/>
  <c r="AF43" i="4"/>
  <c r="AB43" i="4"/>
  <c r="AA43" i="4"/>
  <c r="X43" i="4"/>
  <c r="BL42" i="4"/>
  <c r="BJ42" i="4"/>
  <c r="BH42" i="4"/>
  <c r="BD42" i="4"/>
  <c r="BA42" i="4"/>
  <c r="AZ42" i="4"/>
  <c r="AV42" i="4"/>
  <c r="AR42" i="4"/>
  <c r="AP42" i="4"/>
  <c r="AM42" i="4"/>
  <c r="AL42" i="4"/>
  <c r="AF42" i="4"/>
  <c r="AD42" i="4"/>
  <c r="AC42" i="4"/>
  <c r="X42" i="4"/>
  <c r="V42" i="4"/>
  <c r="BL41" i="4"/>
  <c r="BH41" i="4"/>
  <c r="BF41" i="4"/>
  <c r="BB41" i="4"/>
  <c r="AZ41" i="4"/>
  <c r="AX41" i="4"/>
  <c r="AR41" i="4"/>
  <c r="AQ41" i="4"/>
  <c r="AO41" i="4"/>
  <c r="AN41" i="4"/>
  <c r="AH41" i="4"/>
  <c r="AF41" i="4"/>
  <c r="AD41" i="4"/>
  <c r="Z41" i="4"/>
  <c r="X41" i="4"/>
  <c r="BL40" i="4"/>
  <c r="BJ40" i="4"/>
  <c r="BE40" i="4"/>
  <c r="BD40" i="4"/>
  <c r="BB40" i="4"/>
  <c r="AV40" i="4"/>
  <c r="AU40" i="4"/>
  <c r="AS40" i="4"/>
  <c r="AQ40" i="4"/>
  <c r="AL40" i="4"/>
  <c r="AI40" i="4"/>
  <c r="AG40" i="4"/>
  <c r="AD40" i="4"/>
  <c r="AA40" i="4"/>
  <c r="X40" i="4"/>
  <c r="BL39" i="4"/>
  <c r="BI39" i="4"/>
  <c r="BE39" i="4"/>
  <c r="BD39" i="4"/>
  <c r="BA39" i="4"/>
  <c r="AV39" i="4"/>
  <c r="AU39" i="4"/>
  <c r="AQ39" i="4"/>
  <c r="AP39" i="4"/>
  <c r="AK39" i="4"/>
  <c r="AH39" i="4"/>
  <c r="AG39" i="4"/>
  <c r="AC39" i="4"/>
  <c r="Z39" i="4"/>
  <c r="X39" i="4"/>
  <c r="BL38" i="4"/>
  <c r="BJ38" i="4"/>
  <c r="BG38" i="4"/>
  <c r="BF38" i="4"/>
  <c r="BD38" i="4"/>
  <c r="AZ38" i="4"/>
  <c r="AY38" i="4"/>
  <c r="AW38" i="4"/>
  <c r="AV38" i="4"/>
  <c r="AR38" i="4"/>
  <c r="AP38" i="4"/>
  <c r="AO38" i="4"/>
  <c r="AL38" i="4"/>
  <c r="AJ38" i="4"/>
  <c r="AH38" i="4"/>
  <c r="AF38" i="4"/>
  <c r="AD38" i="4"/>
  <c r="AA38" i="4"/>
  <c r="Z38" i="4"/>
  <c r="X38" i="4"/>
  <c r="BG37" i="4"/>
  <c r="BF37" i="4"/>
  <c r="BD37" i="4"/>
  <c r="BC37" i="4"/>
  <c r="AY37" i="4"/>
  <c r="AW37" i="4"/>
  <c r="AV37" i="4"/>
  <c r="AS37" i="4"/>
  <c r="AQ37" i="4"/>
  <c r="AO37" i="4"/>
  <c r="AM37" i="4"/>
  <c r="AK37" i="4"/>
  <c r="AH37" i="4"/>
  <c r="AG37" i="4"/>
  <c r="AE37" i="4"/>
  <c r="AA37" i="4"/>
  <c r="Z37" i="4"/>
  <c r="X37" i="4"/>
  <c r="BG36" i="4"/>
  <c r="BC36" i="4"/>
  <c r="BA36" i="4"/>
  <c r="AZ36" i="4"/>
  <c r="AW36" i="4"/>
  <c r="AU36" i="4"/>
  <c r="AS36" i="4"/>
  <c r="AQ36" i="4"/>
  <c r="AO36" i="4"/>
  <c r="AL36" i="4"/>
  <c r="AK36" i="4"/>
  <c r="AI36" i="4"/>
  <c r="AE36" i="4"/>
  <c r="AD36" i="4"/>
  <c r="AB36" i="4"/>
  <c r="AA36" i="4"/>
  <c r="BC35" i="4"/>
  <c r="BA35" i="4"/>
  <c r="AZ35" i="4"/>
  <c r="AW35" i="4"/>
  <c r="AU35" i="4"/>
  <c r="AS35" i="4"/>
  <c r="AQ35" i="4"/>
  <c r="AP35" i="4"/>
  <c r="AN35" i="4"/>
  <c r="AM35" i="4"/>
  <c r="AK35" i="4"/>
  <c r="AI35" i="4"/>
  <c r="AH35" i="4"/>
  <c r="AF35" i="4"/>
  <c r="AE35" i="4"/>
  <c r="AC35" i="4"/>
  <c r="AA35" i="4"/>
  <c r="Z35" i="4"/>
  <c r="AO34" i="4"/>
  <c r="AN34" i="4"/>
  <c r="AL34" i="4"/>
  <c r="AJ34" i="4"/>
  <c r="AI34" i="4"/>
  <c r="AG34" i="4"/>
  <c r="AF34" i="4"/>
  <c r="AD34" i="4"/>
  <c r="AB34" i="4"/>
  <c r="AA34" i="4"/>
  <c r="Y34" i="4"/>
  <c r="AM33" i="4"/>
  <c r="AK33" i="4"/>
  <c r="AG33" i="4"/>
  <c r="AF33" i="4"/>
  <c r="AD33" i="4"/>
  <c r="AC33" i="4"/>
  <c r="AA33" i="4"/>
  <c r="AF32" i="4"/>
  <c r="AE32" i="4"/>
  <c r="AC32" i="4"/>
  <c r="AB32" i="4"/>
  <c r="Z32" i="4"/>
  <c r="AE31" i="4"/>
  <c r="AD31" i="4"/>
  <c r="AB31" i="4"/>
  <c r="AA31" i="4"/>
  <c r="AF30" i="4"/>
  <c r="AD30" i="4"/>
  <c r="AC30" i="4"/>
  <c r="AA30" i="4"/>
  <c r="AF29" i="4"/>
  <c r="AD29" i="4"/>
  <c r="AB29" i="4"/>
  <c r="AA29" i="4"/>
  <c r="AF28" i="4"/>
  <c r="AE28" i="4"/>
  <c r="AD28" i="4"/>
  <c r="AB28" i="4"/>
  <c r="AD27" i="4"/>
  <c r="AC27" i="4"/>
  <c r="AB27" i="4"/>
  <c r="BS27" i="4" l="1"/>
  <c r="BW53" i="4"/>
  <c r="BK61" i="4"/>
  <c r="CH63" i="4"/>
  <c r="BQ17" i="4"/>
  <c r="BX54" i="4"/>
  <c r="CK56" i="4"/>
  <c r="AU68" i="4"/>
  <c r="Q62" i="4"/>
  <c r="AL73" i="4"/>
  <c r="BO40" i="4"/>
  <c r="AJ66" i="4"/>
  <c r="BM57" i="4"/>
  <c r="AK106" i="4"/>
  <c r="EH116" i="4"/>
  <c r="DM116" i="4"/>
  <c r="DF112" i="4"/>
  <c r="EF110" i="4"/>
  <c r="DX109" i="4"/>
  <c r="DQ108" i="4"/>
  <c r="DK107" i="4"/>
  <c r="DK106" i="4"/>
  <c r="EE105" i="4"/>
  <c r="EH104" i="4"/>
  <c r="DK103" i="4"/>
  <c r="EA102" i="4"/>
  <c r="DN101" i="4"/>
  <c r="DR100" i="4"/>
  <c r="DS99" i="4"/>
  <c r="DR98" i="4"/>
  <c r="DT97" i="4"/>
  <c r="EA96" i="4"/>
  <c r="DA96" i="4"/>
  <c r="DP95" i="4"/>
  <c r="EA94" i="4"/>
  <c r="DE94" i="4"/>
  <c r="DU93" i="4"/>
  <c r="DD93" i="4"/>
  <c r="EJ92" i="4"/>
  <c r="DS92" i="4"/>
  <c r="DC92" i="4"/>
  <c r="EF91" i="4"/>
  <c r="DP91" i="4"/>
  <c r="CX91" i="4"/>
  <c r="DZ90" i="4"/>
  <c r="DJ90" i="4"/>
  <c r="DV89" i="4"/>
  <c r="DH89" i="4"/>
  <c r="EB88" i="4"/>
  <c r="DR88" i="4"/>
  <c r="DI88" i="4"/>
  <c r="CY88" i="4"/>
  <c r="DW87" i="4"/>
  <c r="DN87" i="4"/>
  <c r="DE87" i="4"/>
  <c r="DM86" i="4"/>
  <c r="DD86" i="4"/>
  <c r="DB85" i="4"/>
  <c r="CW84" i="4"/>
  <c r="DZ117" i="4"/>
  <c r="DK114" i="4"/>
  <c r="DX112" i="4"/>
  <c r="DF111" i="4"/>
  <c r="EE108" i="4"/>
  <c r="DV107" i="4"/>
  <c r="DU106" i="4"/>
  <c r="DA104" i="4"/>
  <c r="DS103" i="4"/>
  <c r="CU102" i="4"/>
  <c r="DU101" i="4"/>
  <c r="DV100" i="4"/>
  <c r="DW99" i="4"/>
  <c r="CU99" i="4"/>
  <c r="EB98" i="4"/>
  <c r="CW98" i="4"/>
  <c r="EC97" i="4"/>
  <c r="CV97" i="4"/>
  <c r="EH96" i="4"/>
  <c r="DG96" i="4"/>
  <c r="DU95" i="4"/>
  <c r="CU95" i="4"/>
  <c r="EH94" i="4"/>
  <c r="DJ94" i="4"/>
  <c r="DY93" i="4"/>
  <c r="DH93" i="4"/>
  <c r="DX92" i="4"/>
  <c r="DF92" i="4"/>
  <c r="EJ91" i="4"/>
  <c r="DS91" i="4"/>
  <c r="DC91" i="4"/>
  <c r="EE90" i="4"/>
  <c r="DO90" i="4"/>
  <c r="CX90" i="4"/>
  <c r="DX89" i="4"/>
  <c r="DL89" i="4"/>
  <c r="CW89" i="4"/>
  <c r="EE88" i="4"/>
  <c r="DT88" i="4"/>
  <c r="DK88" i="4"/>
  <c r="DB88" i="4"/>
  <c r="DY87" i="4"/>
  <c r="DP87" i="4"/>
  <c r="DG87" i="4"/>
  <c r="CX87" i="4"/>
  <c r="DO86" i="4"/>
  <c r="DF86" i="4"/>
  <c r="CW86" i="4"/>
  <c r="DD85" i="4"/>
  <c r="CZ84" i="4"/>
  <c r="DM115" i="4"/>
  <c r="CT113" i="4"/>
  <c r="CT111" i="4"/>
  <c r="DO109" i="4"/>
  <c r="EI107" i="4"/>
  <c r="DR106" i="4"/>
  <c r="DM105" i="4"/>
  <c r="DK104" i="4"/>
  <c r="DP103" i="4"/>
  <c r="DT102" i="4"/>
  <c r="EE101" i="4"/>
  <c r="DG100" i="4"/>
  <c r="EE99" i="4"/>
  <c r="DK98" i="4"/>
  <c r="CU97" i="4"/>
  <c r="DV96" i="4"/>
  <c r="DQ95" i="4"/>
  <c r="DO94" i="4"/>
  <c r="EH93" i="4"/>
  <c r="DM93" i="4"/>
  <c r="EF92" i="4"/>
  <c r="DJ92" i="4"/>
  <c r="EA91" i="4"/>
  <c r="DF91" i="4"/>
  <c r="DW90" i="4"/>
  <c r="DB90" i="4"/>
  <c r="DR89" i="4"/>
  <c r="DA89" i="4"/>
  <c r="DZ88" i="4"/>
  <c r="DM88" i="4"/>
  <c r="DA88" i="4"/>
  <c r="DO87" i="4"/>
  <c r="DB87" i="4"/>
  <c r="DK86" i="4"/>
  <c r="CY86" i="4"/>
  <c r="DI85" i="4"/>
  <c r="CW85" i="4"/>
  <c r="DI113" i="4"/>
  <c r="DS111" i="4"/>
  <c r="EH109" i="4"/>
  <c r="CV108" i="4"/>
  <c r="DW104" i="4"/>
  <c r="EE103" i="4"/>
  <c r="EI102" i="4"/>
  <c r="CZ101" i="4"/>
  <c r="DT100" i="4"/>
  <c r="DB99" i="4"/>
  <c r="DV98" i="4"/>
  <c r="DE97" i="4"/>
  <c r="EG96" i="4"/>
  <c r="CU96" i="4"/>
  <c r="EB95" i="4"/>
  <c r="DV94" i="4"/>
  <c r="CW94" i="4"/>
  <c r="DQ93" i="4"/>
  <c r="CV93" i="4"/>
  <c r="DP92" i="4"/>
  <c r="EH91" i="4"/>
  <c r="DJ91" i="4"/>
  <c r="ED90" i="4"/>
  <c r="DF90" i="4"/>
  <c r="DW89" i="4"/>
  <c r="DD89" i="4"/>
  <c r="ED88" i="4"/>
  <c r="DO88" i="4"/>
  <c r="DD88" i="4"/>
  <c r="DR87" i="4"/>
  <c r="DF87" i="4"/>
  <c r="DN86" i="4"/>
  <c r="DA86" i="4"/>
  <c r="CZ85" i="4"/>
  <c r="CY84" i="4"/>
  <c r="DP109" i="4"/>
  <c r="DL107" i="4"/>
  <c r="DR104" i="4"/>
  <c r="CY103" i="4"/>
  <c r="CV101" i="4"/>
  <c r="CX100" i="4"/>
  <c r="DK99" i="4"/>
  <c r="DO98" i="4"/>
  <c r="DW97" i="4"/>
  <c r="DI95" i="4"/>
  <c r="EF94" i="4"/>
  <c r="EC93" i="4"/>
  <c r="CZ93" i="4"/>
  <c r="EH92" i="4"/>
  <c r="DE92" i="4"/>
  <c r="DI91" i="4"/>
  <c r="DL90" i="4"/>
  <c r="DN89" i="4"/>
  <c r="EA88" i="4"/>
  <c r="DJ88" i="4"/>
  <c r="DK87" i="4"/>
  <c r="CW87" i="4"/>
  <c r="DH86" i="4"/>
  <c r="DJ85" i="4"/>
  <c r="DS112" i="4"/>
  <c r="DH110" i="4"/>
  <c r="CW106" i="4"/>
  <c r="EB103" i="4"/>
  <c r="DJ102" i="4"/>
  <c r="DG101" i="4"/>
  <c r="DK100" i="4"/>
  <c r="DV99" i="4"/>
  <c r="EI98" i="4"/>
  <c r="DE96" i="4"/>
  <c r="EA95" i="4"/>
  <c r="DA94" i="4"/>
  <c r="EI93" i="4"/>
  <c r="DG93" i="4"/>
  <c r="DM92" i="4"/>
  <c r="DQ91" i="4"/>
  <c r="DS90" i="4"/>
  <c r="DU89" i="4"/>
  <c r="CV89" i="4"/>
  <c r="EI88" i="4"/>
  <c r="DN88" i="4"/>
  <c r="CW88" i="4"/>
  <c r="DQ87" i="4"/>
  <c r="CZ87" i="4"/>
  <c r="DL86" i="4"/>
  <c r="CV86" i="4"/>
  <c r="CY85" i="4"/>
  <c r="DE114" i="4"/>
  <c r="DV110" i="4"/>
  <c r="EG107" i="4"/>
  <c r="DO102" i="4"/>
  <c r="DR97" i="4"/>
  <c r="DQ96" i="4"/>
  <c r="EE95" i="4"/>
  <c r="DY94" i="4"/>
  <c r="DK93" i="4"/>
  <c r="ED92" i="4"/>
  <c r="CV92" i="4"/>
  <c r="DU91" i="4"/>
  <c r="CY90" i="4"/>
  <c r="EB89" i="4"/>
  <c r="DU88" i="4"/>
  <c r="CX88" i="4"/>
  <c r="DZ87" i="4"/>
  <c r="DH87" i="4"/>
  <c r="DG86" i="4"/>
  <c r="DA85" i="4"/>
  <c r="DA84" i="4"/>
  <c r="DB109" i="4"/>
  <c r="CY105" i="4"/>
  <c r="DG103" i="4"/>
  <c r="EF101" i="4"/>
  <c r="EE100" i="4"/>
  <c r="DL99" i="4"/>
  <c r="DC98" i="4"/>
  <c r="DB97" i="4"/>
  <c r="CW96" i="4"/>
  <c r="CZ95" i="4"/>
  <c r="DG94" i="4"/>
  <c r="EF93" i="4"/>
  <c r="DU92" i="4"/>
  <c r="CZ91" i="4"/>
  <c r="DY90" i="4"/>
  <c r="DJ89" i="4"/>
  <c r="DL88" i="4"/>
  <c r="DU87" i="4"/>
  <c r="CY87" i="4"/>
  <c r="CZ86" i="4"/>
  <c r="DJ115" i="4"/>
  <c r="DO111" i="4"/>
  <c r="DS108" i="4"/>
  <c r="CT106" i="4"/>
  <c r="DH104" i="4"/>
  <c r="DM101" i="4"/>
  <c r="CW100" i="4"/>
  <c r="DR93" i="4"/>
  <c r="CZ92" i="4"/>
  <c r="DZ91" i="4"/>
  <c r="DH90" i="4"/>
  <c r="EE89" i="4"/>
  <c r="CZ89" i="4"/>
  <c r="DW88" i="4"/>
  <c r="DE88" i="4"/>
  <c r="DJ87" i="4"/>
  <c r="DP86" i="4"/>
  <c r="DE85" i="4"/>
  <c r="HE111" i="4"/>
  <c r="HK113" i="4"/>
  <c r="HO103" i="4"/>
  <c r="HG101" i="4"/>
  <c r="HF100" i="4"/>
  <c r="HJ99" i="4"/>
  <c r="HJ98" i="4"/>
  <c r="HL97" i="4"/>
  <c r="HM96" i="4"/>
  <c r="HA95" i="4"/>
  <c r="HN94" i="4"/>
  <c r="HL93" i="4"/>
  <c r="GV93" i="4"/>
  <c r="HJ92" i="4"/>
  <c r="HG91" i="4"/>
  <c r="HB90" i="4"/>
  <c r="HO89" i="4"/>
  <c r="GX89" i="4"/>
  <c r="HO88" i="4"/>
  <c r="HB88" i="4"/>
  <c r="HK87" i="4"/>
  <c r="HB87" i="4"/>
  <c r="HP86" i="4"/>
  <c r="HG86" i="4"/>
  <c r="GX86" i="4"/>
  <c r="HO85" i="4"/>
  <c r="HF85" i="4"/>
  <c r="GW85" i="4"/>
  <c r="HM84" i="4"/>
  <c r="HD84" i="4"/>
  <c r="HH83" i="4"/>
  <c r="HP82" i="4"/>
  <c r="HG82" i="4"/>
  <c r="HM81" i="4"/>
  <c r="HD81" i="4"/>
  <c r="HJ80" i="4"/>
  <c r="HA80" i="4"/>
  <c r="HF79" i="4"/>
  <c r="HL78" i="4"/>
  <c r="HC78" i="4"/>
  <c r="HJ77" i="4"/>
  <c r="HA77" i="4"/>
  <c r="HC109" i="4"/>
  <c r="HH105" i="4"/>
  <c r="HI104" i="4"/>
  <c r="HG102" i="4"/>
  <c r="HP100" i="4"/>
  <c r="HO99" i="4"/>
  <c r="HF95" i="4"/>
  <c r="HP93" i="4"/>
  <c r="GY93" i="4"/>
  <c r="HP92" i="4"/>
  <c r="GY92" i="4"/>
  <c r="HJ91" i="4"/>
  <c r="HG90" i="4"/>
  <c r="HA89" i="4"/>
  <c r="HE88" i="4"/>
  <c r="HM87" i="4"/>
  <c r="HD87" i="4"/>
  <c r="HI86" i="4"/>
  <c r="GZ86" i="4"/>
  <c r="HI85" i="4"/>
  <c r="GY85" i="4"/>
  <c r="HO84" i="4"/>
  <c r="HF84" i="4"/>
  <c r="HJ83" i="4"/>
  <c r="HA83" i="4"/>
  <c r="HI82" i="4"/>
  <c r="HP81" i="4"/>
  <c r="HF81" i="4"/>
  <c r="HL80" i="4"/>
  <c r="HC80" i="4"/>
  <c r="HI79" i="4"/>
  <c r="HN78" i="4"/>
  <c r="HE78" i="4"/>
  <c r="HL77" i="4"/>
  <c r="HC77" i="4"/>
  <c r="HM100" i="4"/>
  <c r="HL98" i="4"/>
  <c r="GV97" i="4"/>
  <c r="HL95" i="4"/>
  <c r="HF94" i="4"/>
  <c r="HN93" i="4"/>
  <c r="HL92" i="4"/>
  <c r="HI91" i="4"/>
  <c r="HF90" i="4"/>
  <c r="GY89" i="4"/>
  <c r="HD88" i="4"/>
  <c r="HI87" i="4"/>
  <c r="GW87" i="4"/>
  <c r="HL86" i="4"/>
  <c r="GY86" i="4"/>
  <c r="HG85" i="4"/>
  <c r="HE84" i="4"/>
  <c r="HO83" i="4"/>
  <c r="HC83" i="4"/>
  <c r="HH82" i="4"/>
  <c r="HK81" i="4"/>
  <c r="HO80" i="4"/>
  <c r="HB80" i="4"/>
  <c r="HD79" i="4"/>
  <c r="HH78" i="4"/>
  <c r="HK77" i="4"/>
  <c r="HN76" i="4"/>
  <c r="HE76" i="4"/>
  <c r="HL75" i="4"/>
  <c r="HI116" i="4"/>
  <c r="HD106" i="4"/>
  <c r="HC105" i="4"/>
  <c r="HA101" i="4"/>
  <c r="HC99" i="4"/>
  <c r="HB97" i="4"/>
  <c r="HP94" i="4"/>
  <c r="GW93" i="4"/>
  <c r="GU92" i="4"/>
  <c r="HP91" i="4"/>
  <c r="HJ90" i="4"/>
  <c r="HF89" i="4"/>
  <c r="HH88" i="4"/>
  <c r="HL87" i="4"/>
  <c r="GZ87" i="4"/>
  <c r="HN86" i="4"/>
  <c r="HC86" i="4"/>
  <c r="HK85" i="4"/>
  <c r="GX85" i="4"/>
  <c r="HH84" i="4"/>
  <c r="HF83" i="4"/>
  <c r="HK82" i="4"/>
  <c r="HN81" i="4"/>
  <c r="HB81" i="4"/>
  <c r="HE80" i="4"/>
  <c r="HH79" i="4"/>
  <c r="HJ78" i="4"/>
  <c r="HN77" i="4"/>
  <c r="HB77" i="4"/>
  <c r="HG76" i="4"/>
  <c r="GX76" i="4"/>
  <c r="HO114" i="4"/>
  <c r="HD111" i="4"/>
  <c r="HP101" i="4"/>
  <c r="HB96" i="4"/>
  <c r="HQ95" i="4"/>
  <c r="HQ93" i="4"/>
  <c r="GY91" i="4"/>
  <c r="GY90" i="4"/>
  <c r="HE89" i="4"/>
  <c r="HM88" i="4"/>
  <c r="HP87" i="4"/>
  <c r="GY87" i="4"/>
  <c r="HA86" i="4"/>
  <c r="HM85" i="4"/>
  <c r="HN84" i="4"/>
  <c r="GY84" i="4"/>
  <c r="HE83" i="4"/>
  <c r="HD82" i="4"/>
  <c r="HE81" i="4"/>
  <c r="HD80" i="4"/>
  <c r="HB79" i="4"/>
  <c r="HA78" i="4"/>
  <c r="GY77" i="4"/>
  <c r="HB76" i="4"/>
  <c r="HJ115" i="4"/>
  <c r="HP107" i="4"/>
  <c r="HE104" i="4"/>
  <c r="HA97" i="4"/>
  <c r="HF96" i="4"/>
  <c r="GZ94" i="4"/>
  <c r="HB92" i="4"/>
  <c r="HB91" i="4"/>
  <c r="HI90" i="4"/>
  <c r="HI89" i="4"/>
  <c r="HC87" i="4"/>
  <c r="HE86" i="4"/>
  <c r="HB85" i="4"/>
  <c r="HA84" i="4"/>
  <c r="HI83" i="4"/>
  <c r="HJ82" i="4"/>
  <c r="HI81" i="4"/>
  <c r="HH80" i="4"/>
  <c r="HE79" i="4"/>
  <c r="HD78" i="4"/>
  <c r="HE77" i="4"/>
  <c r="HF76" i="4"/>
  <c r="HK105" i="4"/>
  <c r="HK103" i="4"/>
  <c r="HE100" i="4"/>
  <c r="HD99" i="4"/>
  <c r="GW98" i="4"/>
  <c r="HF93" i="4"/>
  <c r="GW90" i="4"/>
  <c r="HK88" i="4"/>
  <c r="HF86" i="4"/>
  <c r="HE85" i="4"/>
  <c r="HO82" i="4"/>
  <c r="HJ81" i="4"/>
  <c r="HN79" i="4"/>
  <c r="HK78" i="4"/>
  <c r="HF77" i="4"/>
  <c r="HA76" i="4"/>
  <c r="HG112" i="4"/>
  <c r="HN106" i="4"/>
  <c r="HQ92" i="4"/>
  <c r="GZ91" i="4"/>
  <c r="HH89" i="4"/>
  <c r="GX88" i="4"/>
  <c r="HJ87" i="4"/>
  <c r="GV86" i="4"/>
  <c r="HA85" i="4"/>
  <c r="HJ84" i="4"/>
  <c r="HM83" i="4"/>
  <c r="HF82" i="4"/>
  <c r="HA81" i="4"/>
  <c r="HK79" i="4"/>
  <c r="HB78" i="4"/>
  <c r="HL76" i="4"/>
  <c r="HN75" i="4"/>
  <c r="HH102" i="4"/>
  <c r="HF98" i="4"/>
  <c r="HI97" i="4"/>
  <c r="GV96" i="4"/>
  <c r="GV95" i="4"/>
  <c r="HD94" i="4"/>
  <c r="HI93" i="4"/>
  <c r="HD92" i="4"/>
  <c r="HM90" i="4"/>
  <c r="HE87" i="4"/>
  <c r="HK86" i="4"/>
  <c r="HL85" i="4"/>
  <c r="HB84" i="4"/>
  <c r="HB83" i="4"/>
  <c r="HA82" i="4"/>
  <c r="HI80" i="4"/>
  <c r="HA79" i="4"/>
  <c r="HI77" i="4"/>
  <c r="HH76" i="4"/>
  <c r="LI66" i="4"/>
  <c r="LG63" i="4"/>
  <c r="KS63" i="4"/>
  <c r="LB62" i="4"/>
  <c r="KR62" i="4"/>
  <c r="LC61" i="4"/>
  <c r="KT61" i="4"/>
  <c r="LA60" i="4"/>
  <c r="KR60" i="4"/>
  <c r="KT64" i="4"/>
  <c r="LI63" i="4"/>
  <c r="KU63" i="4"/>
  <c r="LD62" i="4"/>
  <c r="KU62" i="4"/>
  <c r="LF61" i="4"/>
  <c r="KV61" i="4"/>
  <c r="LC60" i="4"/>
  <c r="KT60" i="4"/>
  <c r="LL63" i="4"/>
  <c r="KV63" i="4"/>
  <c r="LG62" i="4"/>
  <c r="KV62" i="4"/>
  <c r="KX61" i="4"/>
  <c r="LE60" i="4"/>
  <c r="KY59" i="4"/>
  <c r="KZ58" i="4"/>
  <c r="KU64" i="4"/>
  <c r="KX63" i="4"/>
  <c r="KX62" i="4"/>
  <c r="KZ61" i="4"/>
  <c r="KU60" i="4"/>
  <c r="LA59" i="4"/>
  <c r="LC58" i="4"/>
  <c r="LC57" i="4"/>
  <c r="LE56" i="4"/>
  <c r="LF64" i="4"/>
  <c r="KW62" i="4"/>
  <c r="LB61" i="4"/>
  <c r="KX60" i="4"/>
  <c r="LC59" i="4"/>
  <c r="LA58" i="4"/>
  <c r="KR65" i="4"/>
  <c r="LH63" i="4"/>
  <c r="LF62" i="4"/>
  <c r="KU61" i="4"/>
  <c r="KW59" i="4"/>
  <c r="LL66" i="4"/>
  <c r="LI64" i="4"/>
  <c r="KW63" i="4"/>
  <c r="KZ62" i="4"/>
  <c r="LG61" i="4"/>
  <c r="KZ60" i="4"/>
  <c r="LE59" i="4"/>
  <c r="KT59" i="4"/>
  <c r="LE58" i="4"/>
  <c r="LB57" i="4"/>
  <c r="BC65" i="4"/>
  <c r="AX65" i="4"/>
  <c r="BD64" i="4"/>
  <c r="AU64" i="4"/>
  <c r="AX63" i="4"/>
  <c r="AO63" i="4"/>
  <c r="AW62" i="4"/>
  <c r="AN62" i="4"/>
  <c r="BA61" i="4"/>
  <c r="AR61" i="4"/>
  <c r="AH61" i="4"/>
  <c r="AW60" i="4"/>
  <c r="BB66" i="4"/>
  <c r="AZ65" i="4"/>
  <c r="AW64" i="4"/>
  <c r="AZ63" i="4"/>
  <c r="AQ63" i="4"/>
  <c r="AY62" i="4"/>
  <c r="AP62" i="4"/>
  <c r="BC61" i="4"/>
  <c r="AT61" i="4"/>
  <c r="AK61" i="4"/>
  <c r="AZ60" i="4"/>
  <c r="BD66" i="4"/>
  <c r="BA65" i="4"/>
  <c r="BC64" i="4"/>
  <c r="AW63" i="4"/>
  <c r="AV62" i="4"/>
  <c r="AJ62" i="4"/>
  <c r="AZ61" i="4"/>
  <c r="AN61" i="4"/>
  <c r="BE60" i="4"/>
  <c r="AT60" i="4"/>
  <c r="AK60" i="4"/>
  <c r="AB60" i="4"/>
  <c r="BB59" i="4"/>
  <c r="AS59" i="4"/>
  <c r="AJ59" i="4"/>
  <c r="AA59" i="4"/>
  <c r="AY58" i="4"/>
  <c r="AO58" i="4"/>
  <c r="AF58" i="4"/>
  <c r="W58" i="4"/>
  <c r="AX57" i="4"/>
  <c r="AO57" i="4"/>
  <c r="AF57" i="4"/>
  <c r="W57" i="4"/>
  <c r="AY56" i="4"/>
  <c r="AP56" i="4"/>
  <c r="AG56" i="4"/>
  <c r="X56" i="4"/>
  <c r="BF55" i="4"/>
  <c r="AW55" i="4"/>
  <c r="AM55" i="4"/>
  <c r="AD55" i="4"/>
  <c r="U55" i="4"/>
  <c r="BD54" i="4"/>
  <c r="AU54" i="4"/>
  <c r="AL54" i="4"/>
  <c r="AC54" i="4"/>
  <c r="T54" i="4"/>
  <c r="BB53" i="4"/>
  <c r="AS53" i="4"/>
  <c r="AJ53" i="4"/>
  <c r="AA53" i="4"/>
  <c r="R53" i="4"/>
  <c r="BA52" i="4"/>
  <c r="AR52" i="4"/>
  <c r="AI52" i="4"/>
  <c r="Z52" i="4"/>
  <c r="BH51" i="4"/>
  <c r="AY51" i="4"/>
  <c r="AO51" i="4"/>
  <c r="AF51" i="4"/>
  <c r="W51" i="4"/>
  <c r="BD50" i="4"/>
  <c r="AU50" i="4"/>
  <c r="AL50" i="4"/>
  <c r="AC50" i="4"/>
  <c r="T50" i="4"/>
  <c r="BA49" i="4"/>
  <c r="AR49" i="4"/>
  <c r="AI49" i="4"/>
  <c r="Z49" i="4"/>
  <c r="BG48" i="4"/>
  <c r="AX48" i="4"/>
  <c r="AO48" i="4"/>
  <c r="AF48" i="4"/>
  <c r="V48" i="4"/>
  <c r="BC47" i="4"/>
  <c r="AT47" i="4"/>
  <c r="AK47" i="4"/>
  <c r="AA47" i="4"/>
  <c r="BI46" i="4"/>
  <c r="AZ46" i="4"/>
  <c r="AQ46" i="4"/>
  <c r="AG46" i="4"/>
  <c r="X46" i="4"/>
  <c r="BG45" i="4"/>
  <c r="AX45" i="4"/>
  <c r="AO45" i="4"/>
  <c r="AF45" i="4"/>
  <c r="V45" i="4"/>
  <c r="BF44" i="4"/>
  <c r="AX44" i="4"/>
  <c r="AP44" i="4"/>
  <c r="AH44" i="4"/>
  <c r="Z44" i="4"/>
  <c r="BI43" i="4"/>
  <c r="BA43" i="4"/>
  <c r="AS43" i="4"/>
  <c r="AK43" i="4"/>
  <c r="AC43" i="4"/>
  <c r="U43" i="4"/>
  <c r="BE42" i="4"/>
  <c r="AW42" i="4"/>
  <c r="AO42" i="4"/>
  <c r="AG42" i="4"/>
  <c r="Y42" i="4"/>
  <c r="BI41" i="4"/>
  <c r="BA41" i="4"/>
  <c r="AS41" i="4"/>
  <c r="AK41" i="4"/>
  <c r="AC41" i="4"/>
  <c r="BF40" i="4"/>
  <c r="AX40" i="4"/>
  <c r="AP40" i="4"/>
  <c r="AH40" i="4"/>
  <c r="Z40" i="4"/>
  <c r="BH39" i="4"/>
  <c r="AZ39" i="4"/>
  <c r="AR39" i="4"/>
  <c r="AJ39" i="4"/>
  <c r="AB39" i="4"/>
  <c r="BD65" i="4"/>
  <c r="AT64" i="4"/>
  <c r="BB63" i="4"/>
  <c r="AN63" i="4"/>
  <c r="AZ62" i="4"/>
  <c r="AM62" i="4"/>
  <c r="BD61" i="4"/>
  <c r="AP61" i="4"/>
  <c r="AE61" i="4"/>
  <c r="AV60" i="4"/>
  <c r="AM60" i="4"/>
  <c r="AD60" i="4"/>
  <c r="BD59" i="4"/>
  <c r="AU59" i="4"/>
  <c r="AL59" i="4"/>
  <c r="AC59" i="4"/>
  <c r="BA58" i="4"/>
  <c r="AR58" i="4"/>
  <c r="AI58" i="4"/>
  <c r="Y58" i="4"/>
  <c r="BA57" i="4"/>
  <c r="AR57" i="4"/>
  <c r="AH57" i="4"/>
  <c r="Y57" i="4"/>
  <c r="BA56" i="4"/>
  <c r="AR56" i="4"/>
  <c r="AI56" i="4"/>
  <c r="Z56" i="4"/>
  <c r="Q56" i="4"/>
  <c r="AY55" i="4"/>
  <c r="AP55" i="4"/>
  <c r="AG55" i="4"/>
  <c r="W55" i="4"/>
  <c r="BG54" i="4"/>
  <c r="AX54" i="4"/>
  <c r="AN54" i="4"/>
  <c r="AE54" i="4"/>
  <c r="V54" i="4"/>
  <c r="BE53" i="4"/>
  <c r="AU53" i="4"/>
  <c r="AL53" i="4"/>
  <c r="AC53" i="4"/>
  <c r="T53" i="4"/>
  <c r="BC52" i="4"/>
  <c r="AT52" i="4"/>
  <c r="AK52" i="4"/>
  <c r="AB52" i="4"/>
  <c r="S52" i="4"/>
  <c r="BA51" i="4"/>
  <c r="AR51" i="4"/>
  <c r="AI51" i="4"/>
  <c r="Y51" i="4"/>
  <c r="BG50" i="4"/>
  <c r="AX50" i="4"/>
  <c r="AN50" i="4"/>
  <c r="AE50" i="4"/>
  <c r="V50" i="4"/>
  <c r="BC49" i="4"/>
  <c r="AT49" i="4"/>
  <c r="AK49" i="4"/>
  <c r="AB49" i="4"/>
  <c r="S49" i="4"/>
  <c r="AZ48" i="4"/>
  <c r="AQ48" i="4"/>
  <c r="AH48" i="4"/>
  <c r="Y48" i="4"/>
  <c r="BE47" i="4"/>
  <c r="AV47" i="4"/>
  <c r="AM47" i="4"/>
  <c r="AD47" i="4"/>
  <c r="U47" i="4"/>
  <c r="BB46" i="4"/>
  <c r="AS46" i="4"/>
  <c r="AJ46" i="4"/>
  <c r="AA46" i="4"/>
  <c r="BI45" i="4"/>
  <c r="AZ45" i="4"/>
  <c r="AQ45" i="4"/>
  <c r="AH45" i="4"/>
  <c r="Y45" i="4"/>
  <c r="BH44" i="4"/>
  <c r="AZ44" i="4"/>
  <c r="AR44" i="4"/>
  <c r="AJ44" i="4"/>
  <c r="AB44" i="4"/>
  <c r="BK43" i="4"/>
  <c r="BC43" i="4"/>
  <c r="AU43" i="4"/>
  <c r="AM43" i="4"/>
  <c r="AE43" i="4"/>
  <c r="W43" i="4"/>
  <c r="BG42" i="4"/>
  <c r="AY42" i="4"/>
  <c r="AQ42" i="4"/>
  <c r="AI42" i="4"/>
  <c r="AA42" i="4"/>
  <c r="BK41" i="4"/>
  <c r="BC41" i="4"/>
  <c r="AU41" i="4"/>
  <c r="AM41" i="4"/>
  <c r="AE41" i="4"/>
  <c r="W41" i="4"/>
  <c r="BH40" i="4"/>
  <c r="AZ40" i="4"/>
  <c r="AR40" i="4"/>
  <c r="AJ40" i="4"/>
  <c r="AB40" i="4"/>
  <c r="BJ39" i="4"/>
  <c r="BB39" i="4"/>
  <c r="AT39" i="4"/>
  <c r="AL39" i="4"/>
  <c r="AD39" i="4"/>
  <c r="BA66" i="4"/>
  <c r="AS64" i="4"/>
  <c r="AR63" i="4"/>
  <c r="AS62" i="4"/>
  <c r="BB61" i="4"/>
  <c r="AL61" i="4"/>
  <c r="AU60" i="4"/>
  <c r="AI60" i="4"/>
  <c r="BC59" i="4"/>
  <c r="AQ59" i="4"/>
  <c r="AE59" i="4"/>
  <c r="AV58" i="4"/>
  <c r="AK58" i="4"/>
  <c r="X58" i="4"/>
  <c r="BF57" i="4"/>
  <c r="AU57" i="4"/>
  <c r="AJ57" i="4"/>
  <c r="V57" i="4"/>
  <c r="BF56" i="4"/>
  <c r="AT56" i="4"/>
  <c r="AH56" i="4"/>
  <c r="U56" i="4"/>
  <c r="BA55" i="4"/>
  <c r="AO55" i="4"/>
  <c r="AB55" i="4"/>
  <c r="Q55" i="4"/>
  <c r="AV54" i="4"/>
  <c r="AJ54" i="4"/>
  <c r="X54" i="4"/>
  <c r="BC53" i="4"/>
  <c r="AQ53" i="4"/>
  <c r="AE53" i="4"/>
  <c r="S53" i="4"/>
  <c r="AY52" i="4"/>
  <c r="AM52" i="4"/>
  <c r="AA52" i="4"/>
  <c r="BE51" i="4"/>
  <c r="AT51" i="4"/>
  <c r="AG51" i="4"/>
  <c r="U51" i="4"/>
  <c r="AZ50" i="4"/>
  <c r="AM50" i="4"/>
  <c r="AA50" i="4"/>
  <c r="BF49" i="4"/>
  <c r="AS49" i="4"/>
  <c r="AF49" i="4"/>
  <c r="U49" i="4"/>
  <c r="AY48" i="4"/>
  <c r="AL48" i="4"/>
  <c r="AA48" i="4"/>
  <c r="BD47" i="4"/>
  <c r="AQ47" i="4"/>
  <c r="AF47" i="4"/>
  <c r="S47" i="4"/>
  <c r="AW46" i="4"/>
  <c r="AL46" i="4"/>
  <c r="Y46" i="4"/>
  <c r="BE45" i="4"/>
  <c r="AS45" i="4"/>
  <c r="AG45" i="4"/>
  <c r="T45" i="4"/>
  <c r="BB44" i="4"/>
  <c r="AQ44" i="4"/>
  <c r="AF44" i="4"/>
  <c r="V44" i="4"/>
  <c r="BB43" i="4"/>
  <c r="AQ43" i="4"/>
  <c r="AG43" i="4"/>
  <c r="V43" i="4"/>
  <c r="BC42" i="4"/>
  <c r="AS42" i="4"/>
  <c r="AH42" i="4"/>
  <c r="W42" i="4"/>
  <c r="BE41" i="4"/>
  <c r="AT41" i="4"/>
  <c r="AI41" i="4"/>
  <c r="Y41" i="4"/>
  <c r="BI40" i="4"/>
  <c r="AW40" i="4"/>
  <c r="AM40" i="4"/>
  <c r="AC40" i="4"/>
  <c r="BG39" i="4"/>
  <c r="AW39" i="4"/>
  <c r="AM39" i="4"/>
  <c r="AA39" i="4"/>
  <c r="BI38" i="4"/>
  <c r="BA38" i="4"/>
  <c r="AS38" i="4"/>
  <c r="AK38" i="4"/>
  <c r="AC38" i="4"/>
  <c r="BH37" i="4"/>
  <c r="AZ37" i="4"/>
  <c r="AR37" i="4"/>
  <c r="AJ37" i="4"/>
  <c r="AB37" i="4"/>
  <c r="BD36" i="4"/>
  <c r="AV36" i="4"/>
  <c r="AN36" i="4"/>
  <c r="AF36" i="4"/>
  <c r="X36" i="4"/>
  <c r="AV35" i="4"/>
  <c r="BB64" i="4"/>
  <c r="BC63" i="4"/>
  <c r="BD62" i="4"/>
  <c r="AO62" i="4"/>
  <c r="AV61" i="4"/>
  <c r="AF61" i="4"/>
  <c r="BD60" i="4"/>
  <c r="AQ60" i="4"/>
  <c r="AE60" i="4"/>
  <c r="AY59" i="4"/>
  <c r="AM59" i="4"/>
  <c r="Y59" i="4"/>
  <c r="BD58" i="4"/>
  <c r="AS58" i="4"/>
  <c r="AE58" i="4"/>
  <c r="T58" i="4"/>
  <c r="BC57" i="4"/>
  <c r="AP57" i="4"/>
  <c r="AD57" i="4"/>
  <c r="R57" i="4"/>
  <c r="BB56" i="4"/>
  <c r="AO56" i="4"/>
  <c r="AC56" i="4"/>
  <c r="R56" i="4"/>
  <c r="AU55" i="4"/>
  <c r="AJ55" i="4"/>
  <c r="Y55" i="4"/>
  <c r="BC54" i="4"/>
  <c r="AR54" i="4"/>
  <c r="AF54" i="4"/>
  <c r="S54" i="4"/>
  <c r="AY53" i="4"/>
  <c r="AM53" i="4"/>
  <c r="Z53" i="4"/>
  <c r="BG52" i="4"/>
  <c r="AU52" i="4"/>
  <c r="AH52" i="4"/>
  <c r="V52" i="4"/>
  <c r="BB51" i="4"/>
  <c r="AN51" i="4"/>
  <c r="AC51" i="4"/>
  <c r="Q51" i="4"/>
  <c r="AT50" i="4"/>
  <c r="AX64" i="4"/>
  <c r="AU63" i="4"/>
  <c r="AX62" i="4"/>
  <c r="AO61" i="4"/>
  <c r="BA60" i="4"/>
  <c r="AL60" i="4"/>
  <c r="AT59" i="4"/>
  <c r="AG59" i="4"/>
  <c r="AZ58" i="4"/>
  <c r="AM58" i="4"/>
  <c r="AB58" i="4"/>
  <c r="AW57" i="4"/>
  <c r="AL57" i="4"/>
  <c r="Z57" i="4"/>
  <c r="AW56" i="4"/>
  <c r="AK56" i="4"/>
  <c r="Y56" i="4"/>
  <c r="BC55" i="4"/>
  <c r="AR55" i="4"/>
  <c r="AE55" i="4"/>
  <c r="S55" i="4"/>
  <c r="AZ54" i="4"/>
  <c r="AM54" i="4"/>
  <c r="AA54" i="4"/>
  <c r="BG53" i="4"/>
  <c r="AT53" i="4"/>
  <c r="AH53" i="4"/>
  <c r="V53" i="4"/>
  <c r="BB52" i="4"/>
  <c r="AP52" i="4"/>
  <c r="AD52" i="4"/>
  <c r="R52" i="4"/>
  <c r="AV51" i="4"/>
  <c r="AK51" i="4"/>
  <c r="X51" i="4"/>
  <c r="BB50" i="4"/>
  <c r="AQ50" i="4"/>
  <c r="AD50" i="4"/>
  <c r="R50" i="4"/>
  <c r="AV49" i="4"/>
  <c r="AJ49" i="4"/>
  <c r="W49" i="4"/>
  <c r="BB48" i="4"/>
  <c r="AP48" i="4"/>
  <c r="AC48" i="4"/>
  <c r="BG47" i="4"/>
  <c r="AU47" i="4"/>
  <c r="AH47" i="4"/>
  <c r="W47" i="4"/>
  <c r="BA46" i="4"/>
  <c r="AN46" i="4"/>
  <c r="AC46" i="4"/>
  <c r="BH45" i="4"/>
  <c r="AV45" i="4"/>
  <c r="AJ45" i="4"/>
  <c r="X45" i="4"/>
  <c r="BD44" i="4"/>
  <c r="AT44" i="4"/>
  <c r="AI44" i="4"/>
  <c r="X44" i="4"/>
  <c r="BE43" i="4"/>
  <c r="AT43" i="4"/>
  <c r="AI43" i="4"/>
  <c r="Y43" i="4"/>
  <c r="BF42" i="4"/>
  <c r="AU42" i="4"/>
  <c r="AK42" i="4"/>
  <c r="Z42" i="4"/>
  <c r="BG41" i="4"/>
  <c r="AW41" i="4"/>
  <c r="AL41" i="4"/>
  <c r="AA41" i="4"/>
  <c r="BK40" i="4"/>
  <c r="BA40" i="4"/>
  <c r="AO40" i="4"/>
  <c r="AE40" i="4"/>
  <c r="BK39" i="4"/>
  <c r="AY39" i="4"/>
  <c r="AO39" i="4"/>
  <c r="AE39" i="4"/>
  <c r="BK38" i="4"/>
  <c r="BC38" i="4"/>
  <c r="AU38" i="4"/>
  <c r="AM38" i="4"/>
  <c r="AE38" i="4"/>
  <c r="BJ37" i="4"/>
  <c r="BB37" i="4"/>
  <c r="AT37" i="4"/>
  <c r="AL37" i="4"/>
  <c r="AD37" i="4"/>
  <c r="BF36" i="4"/>
  <c r="AX36" i="4"/>
  <c r="AP36" i="4"/>
  <c r="AH36" i="4"/>
  <c r="Z36" i="4"/>
  <c r="AX35" i="4"/>
  <c r="AC28" i="4"/>
  <c r="AE29" i="4"/>
  <c r="Z31" i="4"/>
  <c r="AA32" i="4"/>
  <c r="AB33" i="4"/>
  <c r="AL33" i="4"/>
  <c r="AE34" i="4"/>
  <c r="AM34" i="4"/>
  <c r="AD35" i="4"/>
  <c r="AL35" i="4"/>
  <c r="AT35" i="4"/>
  <c r="Y36" i="4"/>
  <c r="AJ36" i="4"/>
  <c r="AT36" i="4"/>
  <c r="BE36" i="4"/>
  <c r="AF37" i="4"/>
  <c r="AP37" i="4"/>
  <c r="BA37" i="4"/>
  <c r="Y38" i="4"/>
  <c r="AI38" i="4"/>
  <c r="AT38" i="4"/>
  <c r="BE38" i="4"/>
  <c r="Y39" i="4"/>
  <c r="AN39" i="4"/>
  <c r="BC39" i="4"/>
  <c r="Y40" i="4"/>
  <c r="AN40" i="4"/>
  <c r="BC40" i="4"/>
  <c r="V41" i="4"/>
  <c r="AJ41" i="4"/>
  <c r="AY41" i="4"/>
  <c r="BM41" i="4"/>
  <c r="AJ42" i="4"/>
  <c r="AX42" i="4"/>
  <c r="BK42" i="4"/>
  <c r="AH43" i="4"/>
  <c r="AW43" i="4"/>
  <c r="BJ43" i="4"/>
  <c r="AG44" i="4"/>
  <c r="AV44" i="4"/>
  <c r="BJ44" i="4"/>
  <c r="AI45" i="4"/>
  <c r="AY45" i="4"/>
  <c r="V46" i="4"/>
  <c r="AM46" i="4"/>
  <c r="BD46" i="4"/>
  <c r="AC47" i="4"/>
  <c r="AS47" i="4"/>
  <c r="T48" i="4"/>
  <c r="AJ48" i="4"/>
  <c r="BA48" i="4"/>
  <c r="AA49" i="4"/>
  <c r="AP49" i="4"/>
  <c r="BG49" i="4"/>
  <c r="AH50" i="4"/>
  <c r="AY50" i="4"/>
  <c r="AB51" i="4"/>
  <c r="AU51" i="4"/>
  <c r="W52" i="4"/>
  <c r="AQ52" i="4"/>
  <c r="Q53" i="4"/>
  <c r="AK53" i="4"/>
  <c r="BF53" i="4"/>
  <c r="AH54" i="4"/>
  <c r="BA54" i="4"/>
  <c r="AA55" i="4"/>
  <c r="AT55" i="4"/>
  <c r="V56" i="4"/>
  <c r="AQ56" i="4"/>
  <c r="AE57" i="4"/>
  <c r="AZ57" i="4"/>
  <c r="V58" i="4"/>
  <c r="AQ58" i="4"/>
  <c r="LD58" i="4"/>
  <c r="AN59" i="4"/>
  <c r="KU59" i="4"/>
  <c r="AG60" i="4"/>
  <c r="BC60" i="4"/>
  <c r="AM61" i="4"/>
  <c r="KS61" i="4"/>
  <c r="AU62" i="4"/>
  <c r="LL62" i="4"/>
  <c r="KT63" i="4"/>
  <c r="KS64" i="4"/>
  <c r="HD77" i="4"/>
  <c r="HJ79" i="4"/>
  <c r="HL81" i="4"/>
  <c r="HN83" i="4"/>
  <c r="DG85" i="4"/>
  <c r="DE86" i="4"/>
  <c r="HO86" i="4"/>
  <c r="HA87" i="4"/>
  <c r="DQ88" i="4"/>
  <c r="DB89" i="4"/>
  <c r="HP89" i="4"/>
  <c r="CV91" i="4"/>
  <c r="CX92" i="4"/>
  <c r="CW93" i="4"/>
  <c r="CZ94" i="4"/>
  <c r="DK95" i="4"/>
  <c r="HI96" i="4"/>
  <c r="HA98" i="4"/>
  <c r="EI100" i="4"/>
  <c r="HP102" i="4"/>
  <c r="DV105" i="4"/>
  <c r="DA109" i="4"/>
  <c r="HN114" i="4"/>
  <c r="AB30" i="4"/>
  <c r="AC31" i="4"/>
  <c r="AD32" i="4"/>
  <c r="AE33" i="4"/>
  <c r="Z34" i="4"/>
  <c r="AH34" i="4"/>
  <c r="Y35" i="4"/>
  <c r="AG35" i="4"/>
  <c r="AO35" i="4"/>
  <c r="AY35" i="4"/>
  <c r="AC36" i="4"/>
  <c r="AM36" i="4"/>
  <c r="AY36" i="4"/>
  <c r="Y37" i="4"/>
  <c r="AI37" i="4"/>
  <c r="AU37" i="4"/>
  <c r="BE37" i="4"/>
  <c r="AB38" i="4"/>
  <c r="AN38" i="4"/>
  <c r="AX38" i="4"/>
  <c r="BH38" i="4"/>
  <c r="AF39" i="4"/>
  <c r="AS39" i="4"/>
  <c r="BF39" i="4"/>
  <c r="AF40" i="4"/>
  <c r="AT40" i="4"/>
  <c r="BG40" i="4"/>
  <c r="AB41" i="4"/>
  <c r="AP41" i="4"/>
  <c r="BD41" i="4"/>
  <c r="AB42" i="4"/>
  <c r="AN42" i="4"/>
  <c r="BB42" i="4"/>
  <c r="Z43" i="4"/>
  <c r="AN43" i="4"/>
  <c r="AZ43" i="4"/>
  <c r="Y44" i="4"/>
  <c r="AM44" i="4"/>
  <c r="BA44" i="4"/>
  <c r="Z45" i="4"/>
  <c r="AN45" i="4"/>
  <c r="BD45" i="4"/>
  <c r="AD46" i="4"/>
  <c r="AT46" i="4"/>
  <c r="BH46" i="4"/>
  <c r="AI47" i="4"/>
  <c r="AY47" i="4"/>
  <c r="Z48" i="4"/>
  <c r="AR48" i="4"/>
  <c r="BF48" i="4"/>
  <c r="AE49" i="4"/>
  <c r="AX49" i="4"/>
  <c r="W50" i="4"/>
  <c r="AK50" i="4"/>
  <c r="BF50" i="4"/>
  <c r="AJ51" i="4"/>
  <c r="BC51" i="4"/>
  <c r="AE52" i="4"/>
  <c r="AX52" i="4"/>
  <c r="Y53" i="4"/>
  <c r="AR53" i="4"/>
  <c r="U54" i="4"/>
  <c r="AP54" i="4"/>
  <c r="AI55" i="4"/>
  <c r="BB55" i="4"/>
  <c r="AD56" i="4"/>
  <c r="AX56" i="4"/>
  <c r="T57" i="4"/>
  <c r="AM57" i="4"/>
  <c r="BE57" i="4"/>
  <c r="AD58" i="4"/>
  <c r="AW58" i="4"/>
  <c r="AB59" i="4"/>
  <c r="AV59" i="4"/>
  <c r="LB59" i="4"/>
  <c r="AO60" i="4"/>
  <c r="KY60" i="4"/>
  <c r="AW61" i="4"/>
  <c r="LD61" i="4"/>
  <c r="BE62" i="4"/>
  <c r="AV63" i="4"/>
  <c r="LJ63" i="4"/>
  <c r="AY65" i="4"/>
  <c r="GZ76" i="4"/>
  <c r="GZ78" i="4"/>
  <c r="HG80" i="4"/>
  <c r="HL82" i="4"/>
  <c r="HG84" i="4"/>
  <c r="HD85" i="4"/>
  <c r="DS86" i="4"/>
  <c r="DI87" i="4"/>
  <c r="HO87" i="4"/>
  <c r="EF88" i="4"/>
  <c r="DQ89" i="4"/>
  <c r="DT90" i="4"/>
  <c r="DX91" i="4"/>
  <c r="DZ92" i="4"/>
  <c r="DX93" i="4"/>
  <c r="DP94" i="4"/>
  <c r="HJ95" i="4"/>
  <c r="EE97" i="4"/>
  <c r="ED99" i="4"/>
  <c r="DT101" i="4"/>
  <c r="HG103" i="4"/>
  <c r="HC106" i="4"/>
  <c r="ED110" i="4"/>
  <c r="AA28" i="4"/>
  <c r="AC29" i="4"/>
  <c r="AE30" i="4"/>
  <c r="AF31" i="4"/>
  <c r="Z33" i="4"/>
  <c r="AH33" i="4"/>
  <c r="AC34" i="4"/>
  <c r="AK34" i="4"/>
  <c r="AB35" i="4"/>
  <c r="AJ35" i="4"/>
  <c r="AR35" i="4"/>
  <c r="BB35" i="4"/>
  <c r="AG36" i="4"/>
  <c r="AR36" i="4"/>
  <c r="BB36" i="4"/>
  <c r="AC37" i="4"/>
  <c r="AN37" i="4"/>
  <c r="AX37" i="4"/>
  <c r="BI37" i="4"/>
  <c r="AG38" i="4"/>
  <c r="AQ38" i="4"/>
  <c r="BB38" i="4"/>
  <c r="W39" i="4"/>
  <c r="AI39" i="4"/>
  <c r="AX39" i="4"/>
  <c r="W40" i="4"/>
  <c r="AK40" i="4"/>
  <c r="AY40" i="4"/>
  <c r="BM40" i="4"/>
  <c r="AG41" i="4"/>
  <c r="AV41" i="4"/>
  <c r="BJ41" i="4"/>
  <c r="AE42" i="4"/>
  <c r="AT42" i="4"/>
  <c r="BI42" i="4"/>
  <c r="AD43" i="4"/>
  <c r="AR43" i="4"/>
  <c r="BG43" i="4"/>
  <c r="AD44" i="4"/>
  <c r="AS44" i="4"/>
  <c r="BG44" i="4"/>
  <c r="AC45" i="4"/>
  <c r="AT45" i="4"/>
  <c r="T46" i="4"/>
  <c r="AI46" i="4"/>
  <c r="AY46" i="4"/>
  <c r="Y47" i="4"/>
  <c r="AO47" i="4"/>
  <c r="BF47" i="4"/>
  <c r="AG48" i="4"/>
  <c r="AV48" i="4"/>
  <c r="V49" i="4"/>
  <c r="AM49" i="4"/>
  <c r="BB49" i="4"/>
  <c r="AB50" i="4"/>
  <c r="AS50" i="4"/>
  <c r="V51" i="4"/>
  <c r="AQ51" i="4"/>
  <c r="T52" i="4"/>
  <c r="AL52" i="4"/>
  <c r="BF52" i="4"/>
  <c r="AG53" i="4"/>
  <c r="AZ53" i="4"/>
  <c r="AB54" i="4"/>
  <c r="AT54" i="4"/>
  <c r="V55" i="4"/>
  <c r="AQ55" i="4"/>
  <c r="S56" i="4"/>
  <c r="AL56" i="4"/>
  <c r="BE56" i="4"/>
  <c r="AB57" i="4"/>
  <c r="AT57" i="4"/>
  <c r="S58" i="4"/>
  <c r="AL58" i="4"/>
  <c r="BE58" i="4"/>
  <c r="AI59" i="4"/>
  <c r="BA59" i="4"/>
  <c r="AC60" i="4"/>
  <c r="AY60" i="4"/>
  <c r="AG61" i="4"/>
  <c r="AQ62" i="4"/>
  <c r="LC62" i="4"/>
  <c r="BE63" i="4"/>
  <c r="AZ64" i="4"/>
  <c r="HJ76" i="4"/>
  <c r="HM78" i="4"/>
  <c r="HC81" i="4"/>
  <c r="HG83" i="4"/>
  <c r="HP84" i="4"/>
  <c r="CX86" i="4"/>
  <c r="HH86" i="4"/>
  <c r="DV87" i="4"/>
  <c r="DF88" i="4"/>
  <c r="HG88" i="4"/>
  <c r="EJ89" i="4"/>
  <c r="GZ90" i="4"/>
  <c r="HD91" i="4"/>
  <c r="HG92" i="4"/>
  <c r="HB93" i="4"/>
  <c r="CY95" i="4"/>
  <c r="DZ96" i="4"/>
  <c r="DJ98" i="4"/>
  <c r="DE100" i="4"/>
  <c r="DC102" i="4"/>
  <c r="CV105" i="4"/>
  <c r="DH108" i="4"/>
  <c r="DG113" i="4"/>
  <c r="R102" i="4"/>
  <c r="HL107" i="4"/>
  <c r="HE108" i="4"/>
  <c r="HN109" i="4"/>
  <c r="CX111" i="4"/>
  <c r="DG112" i="4"/>
  <c r="HJ113" i="4"/>
  <c r="EA115" i="4"/>
  <c r="HP108" i="4"/>
  <c r="HM109" i="4"/>
  <c r="HK110" i="4"/>
  <c r="CU113" i="4"/>
  <c r="DZ114" i="4"/>
  <c r="EG117" i="4"/>
  <c r="DU117" i="4"/>
  <c r="DZ115" i="4"/>
  <c r="DS114" i="4"/>
  <c r="DS113" i="4"/>
  <c r="EC112" i="4"/>
  <c r="DG111" i="4"/>
  <c r="EE110" i="4"/>
  <c r="CY110" i="4"/>
  <c r="DR109" i="4"/>
  <c r="DI108" i="4"/>
  <c r="EH107" i="4"/>
  <c r="CV107" i="4"/>
  <c r="DT106" i="4"/>
  <c r="DO105" i="4"/>
  <c r="DN104" i="4"/>
  <c r="EA103" i="4"/>
  <c r="CX103" i="4"/>
  <c r="EF102" i="4"/>
  <c r="DD102" i="4"/>
  <c r="DX101" i="4"/>
  <c r="DF101" i="4"/>
  <c r="EC100" i="4"/>
  <c r="DJ100" i="4"/>
  <c r="EI99" i="4"/>
  <c r="DM99" i="4"/>
  <c r="CV99" i="4"/>
  <c r="DU98" i="4"/>
  <c r="DB98" i="4"/>
  <c r="EA97" i="4"/>
  <c r="DF97" i="4"/>
  <c r="DR96" i="4"/>
  <c r="DB96" i="4"/>
  <c r="DT95" i="4"/>
  <c r="DA95" i="4"/>
  <c r="DU94" i="4"/>
  <c r="DF94" i="4"/>
  <c r="CU94" i="4"/>
  <c r="EE93" i="4"/>
  <c r="DT93" i="4"/>
  <c r="DI93" i="4"/>
  <c r="CY93" i="4"/>
  <c r="EG92" i="4"/>
  <c r="DV92" i="4"/>
  <c r="DL92" i="4"/>
  <c r="DA92" i="4"/>
  <c r="EG91" i="4"/>
  <c r="DV91" i="4"/>
  <c r="DL91" i="4"/>
  <c r="DA91" i="4"/>
  <c r="EF90" i="4"/>
  <c r="DV90" i="4"/>
  <c r="DK90" i="4"/>
  <c r="DA90" i="4"/>
  <c r="ED89" i="4"/>
  <c r="DT89" i="4"/>
  <c r="DI89" i="4"/>
  <c r="CY89" i="4"/>
  <c r="EC88" i="4"/>
  <c r="ED116" i="4"/>
  <c r="CY115" i="4"/>
  <c r="CX113" i="4"/>
  <c r="DP112" i="4"/>
  <c r="ED111" i="4"/>
  <c r="CU111" i="4"/>
  <c r="DT110" i="4"/>
  <c r="DF109" i="4"/>
  <c r="EF108" i="4"/>
  <c r="CU108" i="4"/>
  <c r="DU107" i="4"/>
  <c r="DE106" i="4"/>
  <c r="CZ105" i="4"/>
  <c r="EE104" i="4"/>
  <c r="DB104" i="4"/>
  <c r="DO103" i="4"/>
  <c r="DW102" i="4"/>
  <c r="CT102" i="4"/>
  <c r="DS101" i="4"/>
  <c r="CW101" i="4"/>
  <c r="DU100" i="4"/>
  <c r="DC100" i="4"/>
  <c r="EA99" i="4"/>
  <c r="DG99" i="4"/>
  <c r="EH98" i="4"/>
  <c r="DM98" i="4"/>
  <c r="DS97" i="4"/>
  <c r="CY97" i="4"/>
  <c r="EB96" i="4"/>
  <c r="DM96" i="4"/>
  <c r="CV96" i="4"/>
  <c r="ED95" i="4"/>
  <c r="DL95" i="4"/>
  <c r="CW95" i="4"/>
  <c r="EE94" i="4"/>
  <c r="DN94" i="4"/>
  <c r="DB94" i="4"/>
  <c r="EJ93" i="4"/>
  <c r="DZ93" i="4"/>
  <c r="DP93" i="4"/>
  <c r="DE93" i="4"/>
  <c r="CU93" i="4"/>
  <c r="EB92" i="4"/>
  <c r="DR92" i="4"/>
  <c r="DH92" i="4"/>
  <c r="CW92" i="4"/>
  <c r="EB91" i="4"/>
  <c r="DR91" i="4"/>
  <c r="DH91" i="4"/>
  <c r="CW91" i="4"/>
  <c r="EB90" i="4"/>
  <c r="DQ90" i="4"/>
  <c r="DG90" i="4"/>
  <c r="CV90" i="4"/>
  <c r="DZ89" i="4"/>
  <c r="DO89" i="4"/>
  <c r="DE89" i="4"/>
  <c r="EJ88" i="4"/>
  <c r="EB114" i="4"/>
  <c r="EH113" i="4"/>
  <c r="DD112" i="4"/>
  <c r="DR111" i="4"/>
  <c r="DG110" i="4"/>
  <c r="EC109" i="4"/>
  <c r="CS109" i="4"/>
  <c r="DR108" i="4"/>
  <c r="DF107" i="4"/>
  <c r="EA106" i="4"/>
  <c r="CU106" i="4"/>
  <c r="DW105" i="4"/>
  <c r="DV104" i="4"/>
  <c r="CX104" i="4"/>
  <c r="ED103" i="4"/>
  <c r="DD103" i="4"/>
  <c r="DK102" i="4"/>
  <c r="ED101" i="4"/>
  <c r="DH101" i="4"/>
  <c r="EH100" i="4"/>
  <c r="DO100" i="4"/>
  <c r="CV100" i="4"/>
  <c r="DT99" i="4"/>
  <c r="CY99" i="4"/>
  <c r="EA98" i="4"/>
  <c r="DE98" i="4"/>
  <c r="ED97" i="4"/>
  <c r="DL97" i="4"/>
  <c r="DW96" i="4"/>
  <c r="DF96" i="4"/>
  <c r="DV95" i="4"/>
  <c r="DG95" i="4"/>
  <c r="DX94" i="4"/>
  <c r="DI94" i="4"/>
  <c r="CX94" i="4"/>
  <c r="EG93" i="4"/>
  <c r="DW93" i="4"/>
  <c r="DL93" i="4"/>
  <c r="DB93" i="4"/>
  <c r="EI92" i="4"/>
  <c r="DY92" i="4"/>
  <c r="DN92" i="4"/>
  <c r="DD92" i="4"/>
  <c r="EI91" i="4"/>
  <c r="DY91" i="4"/>
  <c r="DN91" i="4"/>
  <c r="DD91" i="4"/>
  <c r="EH90" i="4"/>
  <c r="DX90" i="4"/>
  <c r="DN90" i="4"/>
  <c r="DC90" i="4"/>
  <c r="EF89" i="4"/>
  <c r="HH116" i="4"/>
  <c r="HK111" i="4"/>
  <c r="HF108" i="4"/>
  <c r="HF104" i="4"/>
  <c r="HL103" i="4"/>
  <c r="HF101" i="4"/>
  <c r="HH100" i="4"/>
  <c r="HN99" i="4"/>
  <c r="GX98" i="4"/>
  <c r="HC97" i="4"/>
  <c r="HL96" i="4"/>
  <c r="GU96" i="4"/>
  <c r="HK95" i="4"/>
  <c r="GU95" i="4"/>
  <c r="HK94" i="4"/>
  <c r="GU94" i="4"/>
  <c r="HH93" i="4"/>
  <c r="GX93" i="4"/>
  <c r="HK92" i="4"/>
  <c r="HA92" i="4"/>
  <c r="HK91" i="4"/>
  <c r="HA91" i="4"/>
  <c r="HK90" i="4"/>
  <c r="HA90" i="4"/>
  <c r="HJ89" i="4"/>
  <c r="GZ89" i="4"/>
  <c r="HJ88" i="4"/>
  <c r="GY88" i="4"/>
  <c r="HL113" i="4"/>
  <c r="HL109" i="4"/>
  <c r="HF106" i="4"/>
  <c r="HE105" i="4"/>
  <c r="HD103" i="4"/>
  <c r="HK102" i="4"/>
  <c r="GZ101" i="4"/>
  <c r="HC100" i="4"/>
  <c r="HG99" i="4"/>
  <c r="HK98" i="4"/>
  <c r="HN97" i="4"/>
  <c r="GW97" i="4"/>
  <c r="HE96" i="4"/>
  <c r="HE95" i="4"/>
  <c r="HE94" i="4"/>
  <c r="HO93" i="4"/>
  <c r="HE93" i="4"/>
  <c r="HH92" i="4"/>
  <c r="GX92" i="4"/>
  <c r="HH91" i="4"/>
  <c r="GX91" i="4"/>
  <c r="HH90" i="4"/>
  <c r="GX90" i="4"/>
  <c r="HG89" i="4"/>
  <c r="GW89" i="4"/>
  <c r="HP88" i="4"/>
  <c r="HF88" i="4"/>
  <c r="HI117" i="4"/>
  <c r="HI115" i="4"/>
  <c r="HH112" i="4"/>
  <c r="HJ110" i="4"/>
  <c r="HD107" i="4"/>
  <c r="HN104" i="4"/>
  <c r="GZ102" i="4"/>
  <c r="HM101" i="4"/>
  <c r="HN100" i="4"/>
  <c r="GX99" i="4"/>
  <c r="HD98" i="4"/>
  <c r="HJ97" i="4"/>
  <c r="HP96" i="4"/>
  <c r="GW96" i="4"/>
  <c r="HO95" i="4"/>
  <c r="GX95" i="4"/>
  <c r="HO94" i="4"/>
  <c r="GY94" i="4"/>
  <c r="HJ93" i="4"/>
  <c r="GZ93" i="4"/>
  <c r="HN92" i="4"/>
  <c r="HC92" i="4"/>
  <c r="HN91" i="4"/>
  <c r="HC91" i="4"/>
  <c r="HO90" i="4"/>
  <c r="HC90" i="4"/>
  <c r="HN89" i="4"/>
  <c r="HB89" i="4"/>
  <c r="BT24" i="4"/>
  <c r="BN37" i="4"/>
  <c r="BJ48" i="4"/>
  <c r="BN52" i="4"/>
  <c r="BT30" i="4"/>
  <c r="BO51" i="4"/>
  <c r="V80" i="4"/>
  <c r="BP27" i="4"/>
  <c r="BN28" i="4"/>
  <c r="BM33" i="4"/>
  <c r="BS55" i="4"/>
  <c r="Z68" i="4"/>
  <c r="BO24" i="4"/>
  <c r="BU39" i="4"/>
  <c r="Z73" i="4"/>
  <c r="BW36" i="4"/>
  <c r="BL37" i="4"/>
  <c r="CK54" i="4"/>
  <c r="BW55" i="4"/>
  <c r="CF65" i="4"/>
  <c r="CI66" i="4"/>
  <c r="BP20" i="4"/>
  <c r="BM34" i="4"/>
  <c r="AS69" i="4"/>
  <c r="BQ16" i="4"/>
  <c r="BN63" i="4"/>
  <c r="AG64" i="4"/>
  <c r="Q71" i="4"/>
  <c r="DJ114" i="4"/>
  <c r="DE115" i="4"/>
  <c r="DN116" i="4"/>
  <c r="EH118" i="4"/>
  <c r="BR21" i="4"/>
  <c r="BL43" i="4"/>
  <c r="BJ46" i="4"/>
  <c r="AV65" i="4"/>
  <c r="T75" i="4"/>
  <c r="BV30" i="4"/>
  <c r="BM31" i="4"/>
  <c r="BR32" i="4"/>
  <c r="BU34" i="4"/>
  <c r="BQ35" i="4"/>
  <c r="BT38" i="4"/>
  <c r="BW40" i="4"/>
  <c r="BR42" i="4"/>
  <c r="BU44" i="4"/>
  <c r="BX50" i="4"/>
  <c r="BX51" i="4"/>
  <c r="BX52" i="4"/>
  <c r="CB53" i="4"/>
  <c r="AD63" i="4"/>
  <c r="L70" i="4"/>
  <c r="AZ84" i="4"/>
  <c r="LB29" i="4"/>
  <c r="BZ49" i="4"/>
  <c r="CF57" i="4"/>
  <c r="BV58" i="4"/>
  <c r="CH60" i="4"/>
  <c r="AG66" i="4"/>
  <c r="AF67" i="4"/>
  <c r="AQ72" i="4"/>
  <c r="BF77" i="4"/>
  <c r="X82" i="4"/>
  <c r="BS17" i="4"/>
  <c r="BS29" i="4"/>
  <c r="BN30" i="4"/>
  <c r="BL36" i="4"/>
  <c r="BT39" i="4"/>
  <c r="BW47" i="4"/>
  <c r="BT54" i="4"/>
  <c r="BH56" i="4"/>
  <c r="BJ65" i="4"/>
  <c r="BM69" i="4"/>
  <c r="BN75" i="4"/>
  <c r="AS80" i="4"/>
  <c r="BP23" i="4"/>
  <c r="BR35" i="4"/>
  <c r="BY37" i="4"/>
  <c r="BR46" i="4"/>
  <c r="BI49" i="4"/>
  <c r="CC57" i="4"/>
  <c r="BG58" i="4"/>
  <c r="V59" i="4"/>
  <c r="BR59" i="4"/>
  <c r="BR60" i="4"/>
  <c r="BX61" i="4"/>
  <c r="CK71" i="4"/>
  <c r="AN76" i="4"/>
  <c r="N77" i="4"/>
  <c r="BX78" i="4"/>
  <c r="BY84" i="4"/>
  <c r="BU31" i="4"/>
  <c r="BM32" i="4"/>
  <c r="BS33" i="4"/>
  <c r="BP43" i="4"/>
  <c r="BI47" i="4"/>
  <c r="BU48" i="4"/>
  <c r="BM49" i="4"/>
  <c r="BK50" i="4"/>
  <c r="BZ55" i="4"/>
  <c r="BM56" i="4"/>
  <c r="CG58" i="4"/>
  <c r="CE59" i="4"/>
  <c r="BV62" i="4"/>
  <c r="BE67" i="4"/>
  <c r="BH70" i="4"/>
  <c r="BZ73" i="4"/>
  <c r="AL86" i="4"/>
  <c r="BF89" i="4"/>
  <c r="AO90" i="4"/>
  <c r="AY92" i="4"/>
  <c r="BR18" i="4"/>
  <c r="BO26" i="4"/>
  <c r="BR19" i="4"/>
  <c r="BQ26" i="4"/>
  <c r="BN32" i="4"/>
  <c r="BU33" i="4"/>
  <c r="BN38" i="4"/>
  <c r="BQ47" i="4"/>
  <c r="BX48" i="4"/>
  <c r="BU49" i="4"/>
  <c r="BS50" i="4"/>
  <c r="BL51" i="4"/>
  <c r="CK55" i="4"/>
  <c r="BU56" i="4"/>
  <c r="BI60" i="4"/>
  <c r="Z61" i="4"/>
  <c r="CA62" i="4"/>
  <c r="Z63" i="4"/>
  <c r="BO64" i="4"/>
  <c r="AM65" i="4"/>
  <c r="BG65" i="4"/>
  <c r="BL67" i="4"/>
  <c r="BX70" i="4"/>
  <c r="BC74" i="4"/>
  <c r="AC87" i="4"/>
  <c r="AI96" i="4"/>
  <c r="BS21" i="4"/>
  <c r="BO29" i="4"/>
  <c r="BN34" i="4"/>
  <c r="BP36" i="4"/>
  <c r="BM44" i="4"/>
  <c r="BP45" i="4"/>
  <c r="CB51" i="4"/>
  <c r="BO52" i="4"/>
  <c r="BJ53" i="4"/>
  <c r="BM54" i="4"/>
  <c r="CM56" i="4"/>
  <c r="BI57" i="4"/>
  <c r="Q60" i="4"/>
  <c r="CJ61" i="4"/>
  <c r="R62" i="4"/>
  <c r="CD63" i="4"/>
  <c r="X64" i="4"/>
  <c r="CG66" i="4"/>
  <c r="CA68" i="4"/>
  <c r="U72" i="4"/>
  <c r="BO21" i="4"/>
  <c r="BS25" i="4"/>
  <c r="BT27" i="4"/>
  <c r="BO28" i="4"/>
  <c r="BR29" i="4"/>
  <c r="BU32" i="4"/>
  <c r="BQ37" i="4"/>
  <c r="BP39" i="4"/>
  <c r="BN42" i="4"/>
  <c r="BH48" i="4"/>
  <c r="BY51" i="4"/>
  <c r="BL52" i="4"/>
  <c r="CA54" i="4"/>
  <c r="BK55" i="4"/>
  <c r="CG56" i="4"/>
  <c r="CH58" i="4"/>
  <c r="BY59" i="4"/>
  <c r="Y62" i="4"/>
  <c r="AE63" i="4"/>
  <c r="BQ64" i="4"/>
  <c r="T65" i="4"/>
  <c r="M67" i="4"/>
  <c r="N69" i="4"/>
  <c r="AZ71" i="4"/>
  <c r="AB74" i="4"/>
  <c r="BA77" i="4"/>
  <c r="BI78" i="4"/>
  <c r="AX79" i="4"/>
  <c r="BD85" i="4"/>
  <c r="AV95" i="4"/>
  <c r="LD21" i="4"/>
  <c r="BT17" i="4"/>
  <c r="BP22" i="4"/>
  <c r="BR31" i="4"/>
  <c r="BW34" i="4"/>
  <c r="BP35" i="4"/>
  <c r="BO36" i="4"/>
  <c r="BR38" i="4"/>
  <c r="BU41" i="4"/>
  <c r="BZ44" i="4"/>
  <c r="BX45" i="4"/>
  <c r="BW46" i="4"/>
  <c r="BY49" i="4"/>
  <c r="BL50" i="4"/>
  <c r="CB52" i="4"/>
  <c r="BS53" i="4"/>
  <c r="BK54" i="4"/>
  <c r="CE55" i="4"/>
  <c r="BL56" i="4"/>
  <c r="BP57" i="4"/>
  <c r="BV60" i="4"/>
  <c r="BH61" i="4"/>
  <c r="BN62" i="4"/>
  <c r="BE66" i="4"/>
  <c r="BT67" i="4"/>
  <c r="AH70" i="4"/>
  <c r="AU72" i="4"/>
  <c r="CD75" i="4"/>
  <c r="BV82" i="4"/>
  <c r="KD87" i="4"/>
  <c r="LD20" i="4"/>
  <c r="LA36" i="4"/>
  <c r="CV112" i="4"/>
  <c r="ED112" i="4"/>
  <c r="DO113" i="4"/>
  <c r="CX114" i="4"/>
  <c r="EC114" i="4"/>
  <c r="DT115" i="4"/>
  <c r="DS116" i="4"/>
  <c r="EF117" i="4"/>
  <c r="DR113" i="4"/>
  <c r="CY114" i="4"/>
  <c r="EE114" i="4"/>
  <c r="DW115" i="4"/>
  <c r="DV116" i="4"/>
  <c r="DT117" i="4"/>
  <c r="EA118" i="4"/>
  <c r="DS117" i="4"/>
  <c r="DU116" i="4"/>
  <c r="DL115" i="4"/>
  <c r="DR114" i="4"/>
  <c r="CW114" i="4"/>
  <c r="DY113" i="4"/>
  <c r="DF113" i="4"/>
  <c r="DO112" i="4"/>
  <c r="EB111" i="4"/>
  <c r="DE111" i="4"/>
  <c r="DS110" i="4"/>
  <c r="EG109" i="4"/>
  <c r="DH109" i="4"/>
  <c r="DX108" i="4"/>
  <c r="DB108" i="4"/>
  <c r="DR107" i="4"/>
  <c r="CU107" i="4"/>
  <c r="EE106" i="4"/>
  <c r="DJ106" i="4"/>
  <c r="DY105" i="4"/>
  <c r="DF105" i="4"/>
  <c r="EA104" i="4"/>
  <c r="DJ104" i="4"/>
  <c r="CU104" i="4"/>
  <c r="DU103" i="4"/>
  <c r="DF103" i="4"/>
  <c r="EH102" i="4"/>
  <c r="DQ102" i="4"/>
  <c r="DB102" i="4"/>
  <c r="DW101" i="4"/>
  <c r="DL101" i="4"/>
  <c r="CY101" i="4"/>
  <c r="EA100" i="4"/>
  <c r="DM100" i="4"/>
  <c r="DB100" i="4"/>
  <c r="EC99" i="4"/>
  <c r="DR99" i="4"/>
  <c r="DE99" i="4"/>
  <c r="EE98" i="4"/>
  <c r="DT98" i="4"/>
  <c r="DG98" i="4"/>
  <c r="CV98" i="4"/>
  <c r="EI97" i="4"/>
  <c r="DV97" i="4"/>
  <c r="DK97" i="4"/>
  <c r="CX97" i="4"/>
  <c r="EE96" i="4"/>
  <c r="DT96" i="4"/>
  <c r="DJ96" i="4"/>
  <c r="CY96" i="4"/>
  <c r="DY95" i="4"/>
  <c r="DO95" i="4"/>
  <c r="DD95" i="4"/>
  <c r="ED94" i="4"/>
  <c r="DS94" i="4"/>
  <c r="DR117" i="4"/>
  <c r="DT116" i="4"/>
  <c r="EH115" i="4"/>
  <c r="DK115" i="4"/>
  <c r="DO114" i="4"/>
  <c r="DX113" i="4"/>
  <c r="CY113" i="4"/>
  <c r="DH112" i="4"/>
  <c r="DU111" i="4"/>
  <c r="CY111" i="4"/>
  <c r="EI110" i="4"/>
  <c r="DN110" i="4"/>
  <c r="ED109" i="4"/>
  <c r="DG109" i="4"/>
  <c r="DT108" i="4"/>
  <c r="DA108" i="4"/>
  <c r="DQ107" i="4"/>
  <c r="CT107" i="4"/>
  <c r="ED106" i="4"/>
  <c r="DG106" i="4"/>
  <c r="DX105" i="4"/>
  <c r="DA105" i="4"/>
  <c r="DX104" i="4"/>
  <c r="DI104" i="4"/>
  <c r="DT103" i="4"/>
  <c r="DE103" i="4"/>
  <c r="EG102" i="4"/>
  <c r="DP102" i="4"/>
  <c r="DA102" i="4"/>
  <c r="EI101" i="4"/>
  <c r="DV101" i="4"/>
  <c r="DK101" i="4"/>
  <c r="CX101" i="4"/>
  <c r="DW100" i="4"/>
  <c r="DL100" i="4"/>
  <c r="CY100" i="4"/>
  <c r="EB99" i="4"/>
  <c r="DO99" i="4"/>
  <c r="DC99" i="4"/>
  <c r="ED98" i="4"/>
  <c r="DS98" i="4"/>
  <c r="DF98" i="4"/>
  <c r="CU98" i="4"/>
  <c r="EH97" i="4"/>
  <c r="DU97" i="4"/>
  <c r="DJ97" i="4"/>
  <c r="CW97" i="4"/>
  <c r="EC96" i="4"/>
  <c r="DS96" i="4"/>
  <c r="DI96" i="4"/>
  <c r="CX96" i="4"/>
  <c r="EI95" i="4"/>
  <c r="DX95" i="4"/>
  <c r="DM95" i="4"/>
  <c r="DC95" i="4"/>
  <c r="EC94" i="4"/>
  <c r="DR94" i="4"/>
  <c r="EA117" i="4"/>
  <c r="EG116" i="4"/>
  <c r="DJ116" i="4"/>
  <c r="DU115" i="4"/>
  <c r="CX115" i="4"/>
  <c r="EA114" i="4"/>
  <c r="DD114" i="4"/>
  <c r="DN113" i="4"/>
  <c r="CS113" i="4"/>
  <c r="DT112" i="4"/>
  <c r="DC112" i="4"/>
  <c r="EE111" i="4"/>
  <c r="DN111" i="4"/>
  <c r="EC110" i="4"/>
  <c r="DD110" i="4"/>
  <c r="DQ109" i="4"/>
  <c r="CT109" i="4"/>
  <c r="EG108" i="4"/>
  <c r="DJ108" i="4"/>
  <c r="DZ107" i="4"/>
  <c r="DD107" i="4"/>
  <c r="DS106" i="4"/>
  <c r="CV106" i="4"/>
  <c r="DN105" i="4"/>
  <c r="EF104" i="4"/>
  <c r="DQ104" i="4"/>
  <c r="CZ104" i="4"/>
  <c r="EC103" i="4"/>
  <c r="DN103" i="4"/>
  <c r="CW103" i="4"/>
  <c r="DX102" i="4"/>
  <c r="DG102" i="4"/>
  <c r="EC101" i="4"/>
  <c r="DP101" i="4"/>
  <c r="DD101" i="4"/>
  <c r="ED100" i="4"/>
  <c r="DS100" i="4"/>
  <c r="DF100" i="4"/>
  <c r="CU100" i="4"/>
  <c r="EH99" i="4"/>
  <c r="DU99" i="4"/>
  <c r="DJ99" i="4"/>
  <c r="CW99" i="4"/>
  <c r="DW98" i="4"/>
  <c r="DL98" i="4"/>
  <c r="CY98" i="4"/>
  <c r="EB97" i="4"/>
  <c r="DO97" i="4"/>
  <c r="DC97" i="4"/>
  <c r="EI96" i="4"/>
  <c r="DY96" i="4"/>
  <c r="DN96" i="4"/>
  <c r="DD96" i="4"/>
  <c r="EC95" i="4"/>
  <c r="DS95" i="4"/>
  <c r="DH95" i="4"/>
  <c r="CX95" i="4"/>
  <c r="EG94" i="4"/>
  <c r="DW94" i="4"/>
  <c r="DM94" i="4"/>
  <c r="HM117" i="4"/>
  <c r="HH115" i="4"/>
  <c r="HK114" i="4"/>
  <c r="HF112" i="4"/>
  <c r="HO111" i="4"/>
  <c r="HB110" i="4"/>
  <c r="HP109" i="4"/>
  <c r="HO108" i="4"/>
  <c r="HC107" i="4"/>
  <c r="HH104" i="4"/>
  <c r="HC103" i="4"/>
  <c r="HM102" i="4"/>
  <c r="HJ101" i="4"/>
  <c r="GX101" i="4"/>
  <c r="HL100" i="4"/>
  <c r="GY100" i="4"/>
  <c r="HM99" i="4"/>
  <c r="HB99" i="4"/>
  <c r="HN98" i="4"/>
  <c r="HC98" i="4"/>
  <c r="HF97" i="4"/>
  <c r="HK96" i="4"/>
  <c r="HA96" i="4"/>
  <c r="HN95" i="4"/>
  <c r="HD95" i="4"/>
  <c r="GT95" i="4"/>
  <c r="HH94" i="4"/>
  <c r="GX94" i="4"/>
  <c r="HJ117" i="4"/>
  <c r="HJ114" i="4"/>
  <c r="HM113" i="4"/>
  <c r="HE112" i="4"/>
  <c r="HN111" i="4"/>
  <c r="HO109" i="4"/>
  <c r="HJ108" i="4"/>
  <c r="HB107" i="4"/>
  <c r="HL105" i="4"/>
  <c r="HG104" i="4"/>
  <c r="HQ103" i="4"/>
  <c r="HA103" i="4"/>
  <c r="HL102" i="4"/>
  <c r="HH101" i="4"/>
  <c r="HK100" i="4"/>
  <c r="GX100" i="4"/>
  <c r="HL99" i="4"/>
  <c r="GY99" i="4"/>
  <c r="HM98" i="4"/>
  <c r="HB98" i="4"/>
  <c r="HD97" i="4"/>
  <c r="HJ96" i="4"/>
  <c r="GZ96" i="4"/>
  <c r="HM95" i="4"/>
  <c r="HC95" i="4"/>
  <c r="HQ94" i="4"/>
  <c r="HG94" i="4"/>
  <c r="GW94" i="4"/>
  <c r="HI118" i="4"/>
  <c r="HG113" i="4"/>
  <c r="HL110" i="4"/>
  <c r="HD109" i="4"/>
  <c r="HO107" i="4"/>
  <c r="HE106" i="4"/>
  <c r="HD105" i="4"/>
  <c r="HR104" i="4"/>
  <c r="HJ103" i="4"/>
  <c r="HC102" i="4"/>
  <c r="HQ101" i="4"/>
  <c r="HB101" i="4"/>
  <c r="HO100" i="4"/>
  <c r="HD100" i="4"/>
  <c r="HE99" i="4"/>
  <c r="HI98" i="4"/>
  <c r="GV98" i="4"/>
  <c r="HK97" i="4"/>
  <c r="GX97" i="4"/>
  <c r="HN96" i="4"/>
  <c r="HD96" i="4"/>
  <c r="HG95" i="4"/>
  <c r="GW95" i="4"/>
  <c r="HM94" i="4"/>
  <c r="HA94" i="4"/>
  <c r="LI41" i="4"/>
  <c r="W45" i="4"/>
  <c r="AE45" i="4"/>
  <c r="AM45" i="4"/>
  <c r="AU45" i="4"/>
  <c r="BC45" i="4"/>
  <c r="Z46" i="4"/>
  <c r="AH46" i="4"/>
  <c r="AP46" i="4"/>
  <c r="AX46" i="4"/>
  <c r="BF46" i="4"/>
  <c r="T47" i="4"/>
  <c r="AB47" i="4"/>
  <c r="AJ47" i="4"/>
  <c r="AR47" i="4"/>
  <c r="AZ47" i="4"/>
  <c r="BH47" i="4"/>
  <c r="W48" i="4"/>
  <c r="AE48" i="4"/>
  <c r="AM48" i="4"/>
  <c r="AU48" i="4"/>
  <c r="BC48" i="4"/>
  <c r="Y49" i="4"/>
  <c r="AG49" i="4"/>
  <c r="AO49" i="4"/>
  <c r="AW49" i="4"/>
  <c r="BE49" i="4"/>
  <c r="Q50" i="4"/>
  <c r="Y50" i="4"/>
  <c r="AG50" i="4"/>
  <c r="AO50" i="4"/>
  <c r="AW50" i="4"/>
  <c r="BE50" i="4"/>
  <c r="R51" i="4"/>
  <c r="Z51" i="4"/>
  <c r="AH51" i="4"/>
  <c r="AP51" i="4"/>
  <c r="AX51" i="4"/>
  <c r="BF51" i="4"/>
  <c r="Q52" i="4"/>
  <c r="Y52" i="4"/>
  <c r="AG52" i="4"/>
  <c r="AO52" i="4"/>
  <c r="AW52" i="4"/>
  <c r="BE52" i="4"/>
  <c r="X53" i="4"/>
  <c r="AF53" i="4"/>
  <c r="AN53" i="4"/>
  <c r="AV53" i="4"/>
  <c r="BD53" i="4"/>
  <c r="Q54" i="4"/>
  <c r="Y54" i="4"/>
  <c r="AG54" i="4"/>
  <c r="AO54" i="4"/>
  <c r="AW54" i="4"/>
  <c r="BE54" i="4"/>
  <c r="X55" i="4"/>
  <c r="AF55" i="4"/>
  <c r="AN55" i="4"/>
  <c r="AV55" i="4"/>
  <c r="BD55" i="4"/>
  <c r="W56" i="4"/>
  <c r="AE56" i="4"/>
  <c r="AM56" i="4"/>
  <c r="AU56" i="4"/>
  <c r="BC56" i="4"/>
  <c r="S57" i="4"/>
  <c r="AA57" i="4"/>
  <c r="AI57" i="4"/>
  <c r="AQ57" i="4"/>
  <c r="AY57" i="4"/>
  <c r="LE57" i="4"/>
  <c r="Z58" i="4"/>
  <c r="AH58" i="4"/>
  <c r="AP58" i="4"/>
  <c r="AX58" i="4"/>
  <c r="BF58" i="4"/>
  <c r="LB58" i="4"/>
  <c r="Z59" i="4"/>
  <c r="AH59" i="4"/>
  <c r="AP59" i="4"/>
  <c r="AX59" i="4"/>
  <c r="BF59" i="4"/>
  <c r="KX59" i="4"/>
  <c r="AH60" i="4"/>
  <c r="AP60" i="4"/>
  <c r="AX60" i="4"/>
  <c r="KV60" i="4"/>
  <c r="LD60" i="4"/>
  <c r="AI61" i="4"/>
  <c r="AQ61" i="4"/>
  <c r="AY61" i="4"/>
  <c r="KW61" i="4"/>
  <c r="LE61" i="4"/>
  <c r="AL62" i="4"/>
  <c r="AT62" i="4"/>
  <c r="BB62" i="4"/>
  <c r="KS62" i="4"/>
  <c r="LA62" i="4"/>
  <c r="AS63" i="4"/>
  <c r="BA63" i="4"/>
  <c r="KR63" i="4"/>
  <c r="LE63" i="4"/>
  <c r="AY64" i="4"/>
  <c r="KR64" i="4"/>
  <c r="HM75" i="4"/>
  <c r="HC76" i="4"/>
  <c r="HK76" i="4"/>
  <c r="GZ77" i="4"/>
  <c r="HH77" i="4"/>
  <c r="HG78" i="4"/>
  <c r="HO78" i="4"/>
  <c r="HG79" i="4"/>
  <c r="HO79" i="4"/>
  <c r="HF80" i="4"/>
  <c r="HN80" i="4"/>
  <c r="HG81" i="4"/>
  <c r="HO81" i="4"/>
  <c r="HE82" i="4"/>
  <c r="HM82" i="4"/>
  <c r="HD83" i="4"/>
  <c r="HL83" i="4"/>
  <c r="CX84" i="4"/>
  <c r="HC84" i="4"/>
  <c r="HK84" i="4"/>
  <c r="CX85" i="4"/>
  <c r="DF85" i="4"/>
  <c r="GZ85" i="4"/>
  <c r="HH85" i="4"/>
  <c r="HP85" i="4"/>
  <c r="DB86" i="4"/>
  <c r="DJ86" i="4"/>
  <c r="DR86" i="4"/>
  <c r="HB86" i="4"/>
  <c r="HJ86" i="4"/>
  <c r="CV87" i="4"/>
  <c r="DD87" i="4"/>
  <c r="DL87" i="4"/>
  <c r="DT87" i="4"/>
  <c r="GX87" i="4"/>
  <c r="HF87" i="4"/>
  <c r="HN87" i="4"/>
  <c r="CZ88" i="4"/>
  <c r="DH88" i="4"/>
  <c r="DP88" i="4"/>
  <c r="DX88" i="4"/>
  <c r="EH88" i="4"/>
  <c r="HC88" i="4"/>
  <c r="HL88" i="4"/>
  <c r="CX89" i="4"/>
  <c r="DG89" i="4"/>
  <c r="DP89" i="4"/>
  <c r="DY89" i="4"/>
  <c r="EH89" i="4"/>
  <c r="HD89" i="4"/>
  <c r="HM89" i="4"/>
  <c r="CZ90" i="4"/>
  <c r="DI90" i="4"/>
  <c r="DR90" i="4"/>
  <c r="EA90" i="4"/>
  <c r="EJ90" i="4"/>
  <c r="HE90" i="4"/>
  <c r="HN90" i="4"/>
  <c r="DB91" i="4"/>
  <c r="DK91" i="4"/>
  <c r="DT91" i="4"/>
  <c r="EC91" i="4"/>
  <c r="GV91" i="4"/>
  <c r="HF91" i="4"/>
  <c r="HO91" i="4"/>
  <c r="DB92" i="4"/>
  <c r="DK92" i="4"/>
  <c r="DT92" i="4"/>
  <c r="EC92" i="4"/>
  <c r="GV92" i="4"/>
  <c r="HF92" i="4"/>
  <c r="HO92" i="4"/>
  <c r="DA93" i="4"/>
  <c r="DJ93" i="4"/>
  <c r="DS93" i="4"/>
  <c r="EB93" i="4"/>
  <c r="GT93" i="4"/>
  <c r="HD93" i="4"/>
  <c r="HM93" i="4"/>
  <c r="CY94" i="4"/>
  <c r="DH94" i="4"/>
  <c r="DQ94" i="4"/>
  <c r="DZ94" i="4"/>
  <c r="EI94" i="4"/>
  <c r="HC94" i="4"/>
  <c r="HL94" i="4"/>
  <c r="CV95" i="4"/>
  <c r="DE95" i="4"/>
  <c r="DN95" i="4"/>
  <c r="DW95" i="4"/>
  <c r="EF95" i="4"/>
  <c r="GY95" i="4"/>
  <c r="HI95" i="4"/>
  <c r="DC96" i="4"/>
  <c r="DL96" i="4"/>
  <c r="DU96" i="4"/>
  <c r="ED96" i="4"/>
  <c r="GX96" i="4"/>
  <c r="HH96" i="4"/>
  <c r="HQ96" i="4"/>
  <c r="DD97" i="4"/>
  <c r="DN97" i="4"/>
  <c r="DZ97" i="4"/>
  <c r="GU97" i="4"/>
  <c r="HE97" i="4"/>
  <c r="HQ97" i="4"/>
  <c r="DD98" i="4"/>
  <c r="DN98" i="4"/>
  <c r="DZ98" i="4"/>
  <c r="GU98" i="4"/>
  <c r="HE98" i="4"/>
  <c r="HQ98" i="4"/>
  <c r="DD99" i="4"/>
  <c r="DN99" i="4"/>
  <c r="DZ99" i="4"/>
  <c r="GV99" i="4"/>
  <c r="HF99" i="4"/>
  <c r="CT100" i="4"/>
  <c r="DD100" i="4"/>
  <c r="DN100" i="4"/>
  <c r="DZ100" i="4"/>
  <c r="GW100" i="4"/>
  <c r="HG100" i="4"/>
  <c r="CU101" i="4"/>
  <c r="DE101" i="4"/>
  <c r="DO101" i="4"/>
  <c r="EA101" i="4"/>
  <c r="GY101" i="4"/>
  <c r="HI101" i="4"/>
  <c r="CZ102" i="4"/>
  <c r="DL102" i="4"/>
  <c r="DZ102" i="4"/>
  <c r="HF102" i="4"/>
  <c r="CV103" i="4"/>
  <c r="DH103" i="4"/>
  <c r="DX103" i="4"/>
  <c r="HB103" i="4"/>
  <c r="HP103" i="4"/>
  <c r="DG104" i="4"/>
  <c r="DS104" i="4"/>
  <c r="EG104" i="4"/>
  <c r="HQ104" i="4"/>
  <c r="DL105" i="4"/>
  <c r="EB105" i="4"/>
  <c r="HO105" i="4"/>
  <c r="DF106" i="4"/>
  <c r="DZ106" i="4"/>
  <c r="HM106" i="4"/>
  <c r="DE107" i="4"/>
  <c r="DY107" i="4"/>
  <c r="HK107" i="4"/>
  <c r="DG108" i="4"/>
  <c r="DW108" i="4"/>
  <c r="HI108" i="4"/>
  <c r="DE109" i="4"/>
  <c r="DW109" i="4"/>
  <c r="HK109" i="4"/>
  <c r="DC110" i="4"/>
  <c r="DU110" i="4"/>
  <c r="HI110" i="4"/>
  <c r="DD111" i="4"/>
  <c r="DT111" i="4"/>
  <c r="HJ111" i="4"/>
  <c r="DE112" i="4"/>
  <c r="DW112" i="4"/>
  <c r="HO112" i="4"/>
  <c r="DH113" i="4"/>
  <c r="DZ113" i="4"/>
  <c r="CV114" i="4"/>
  <c r="DN114" i="4"/>
  <c r="ED114" i="4"/>
  <c r="DD115" i="4"/>
  <c r="DV115" i="4"/>
  <c r="DI116" i="4"/>
  <c r="EC116" i="4"/>
  <c r="EG118" i="4"/>
  <c r="EE117" i="4"/>
  <c r="DW117" i="4"/>
  <c r="EF116" i="4"/>
  <c r="DX116" i="4"/>
  <c r="DP116" i="4"/>
  <c r="DH116" i="4"/>
  <c r="EG115" i="4"/>
  <c r="DY115" i="4"/>
  <c r="DQ115" i="4"/>
  <c r="DI115" i="4"/>
  <c r="DA115" i="4"/>
  <c r="EG114" i="4"/>
  <c r="DY114" i="4"/>
  <c r="DQ114" i="4"/>
  <c r="DI114" i="4"/>
  <c r="DA114" i="4"/>
  <c r="CS114" i="4"/>
  <c r="EC113" i="4"/>
  <c r="DU113" i="4"/>
  <c r="DM113" i="4"/>
  <c r="DE113" i="4"/>
  <c r="CW113" i="4"/>
  <c r="EH112" i="4"/>
  <c r="DZ112" i="4"/>
  <c r="DR112" i="4"/>
  <c r="DJ112" i="4"/>
  <c r="DB112" i="4"/>
  <c r="CT112" i="4"/>
  <c r="EG111" i="4"/>
  <c r="DY111" i="4"/>
  <c r="DQ111" i="4"/>
  <c r="DI111" i="4"/>
  <c r="DA111" i="4"/>
  <c r="CS111" i="4"/>
  <c r="EH110" i="4"/>
  <c r="DZ110" i="4"/>
  <c r="DR110" i="4"/>
  <c r="DJ110" i="4"/>
  <c r="DB110" i="4"/>
  <c r="CT110" i="4"/>
  <c r="EB109" i="4"/>
  <c r="DT109" i="4"/>
  <c r="DL109" i="4"/>
  <c r="DD109" i="4"/>
  <c r="CV109" i="4"/>
  <c r="ED108" i="4"/>
  <c r="DV108" i="4"/>
  <c r="DN108" i="4"/>
  <c r="DF108" i="4"/>
  <c r="CX108" i="4"/>
  <c r="EF107" i="4"/>
  <c r="DX107" i="4"/>
  <c r="DP107" i="4"/>
  <c r="DH107" i="4"/>
  <c r="CZ107" i="4"/>
  <c r="EG106" i="4"/>
  <c r="DY106" i="4"/>
  <c r="DQ106" i="4"/>
  <c r="DI106" i="4"/>
  <c r="DA106" i="4"/>
  <c r="EI105" i="4"/>
  <c r="EA105" i="4"/>
  <c r="DS105" i="4"/>
  <c r="DK105" i="4"/>
  <c r="DC105" i="4"/>
  <c r="CU105" i="4"/>
  <c r="EF118" i="4"/>
  <c r="ED117" i="4"/>
  <c r="DV117" i="4"/>
  <c r="EE116" i="4"/>
  <c r="DW116" i="4"/>
  <c r="DO116" i="4"/>
  <c r="EF115" i="4"/>
  <c r="DX115" i="4"/>
  <c r="DP115" i="4"/>
  <c r="DH115" i="4"/>
  <c r="CZ115" i="4"/>
  <c r="EF114" i="4"/>
  <c r="DX114" i="4"/>
  <c r="DP114" i="4"/>
  <c r="DH114" i="4"/>
  <c r="CZ114" i="4"/>
  <c r="CR114" i="4"/>
  <c r="EB113" i="4"/>
  <c r="DT113" i="4"/>
  <c r="DL113" i="4"/>
  <c r="DD113" i="4"/>
  <c r="CV113" i="4"/>
  <c r="EG112" i="4"/>
  <c r="DY112" i="4"/>
  <c r="DQ112" i="4"/>
  <c r="DI112" i="4"/>
  <c r="DA112" i="4"/>
  <c r="CS112" i="4"/>
  <c r="EF111" i="4"/>
  <c r="DX111" i="4"/>
  <c r="DP111" i="4"/>
  <c r="DH111" i="4"/>
  <c r="CZ111" i="4"/>
  <c r="EG110" i="4"/>
  <c r="DY110" i="4"/>
  <c r="DQ110" i="4"/>
  <c r="DI110" i="4"/>
  <c r="DA110" i="4"/>
  <c r="CS110" i="4"/>
  <c r="EI109" i="4"/>
  <c r="EA109" i="4"/>
  <c r="DS109" i="4"/>
  <c r="DK109" i="4"/>
  <c r="DC109" i="4"/>
  <c r="CU109" i="4"/>
  <c r="EC108" i="4"/>
  <c r="DU108" i="4"/>
  <c r="DM108" i="4"/>
  <c r="DE108" i="4"/>
  <c r="CW108" i="4"/>
  <c r="EE107" i="4"/>
  <c r="DW107" i="4"/>
  <c r="DO107" i="4"/>
  <c r="DG107" i="4"/>
  <c r="CY107" i="4"/>
  <c r="EF106" i="4"/>
  <c r="DX106" i="4"/>
  <c r="DP106" i="4"/>
  <c r="DH106" i="4"/>
  <c r="CZ106" i="4"/>
  <c r="EH105" i="4"/>
  <c r="DZ105" i="4"/>
  <c r="DR105" i="4"/>
  <c r="DJ105" i="4"/>
  <c r="DB105" i="4"/>
  <c r="CT105" i="4"/>
  <c r="EE118" i="4"/>
  <c r="DY117" i="4"/>
  <c r="EB116" i="4"/>
  <c r="DR116" i="4"/>
  <c r="EC115" i="4"/>
  <c r="DS115" i="4"/>
  <c r="DG115" i="4"/>
  <c r="CW115" i="4"/>
  <c r="DW114" i="4"/>
  <c r="DM114" i="4"/>
  <c r="DC114" i="4"/>
  <c r="EG113" i="4"/>
  <c r="DW113" i="4"/>
  <c r="DK113" i="4"/>
  <c r="DA113" i="4"/>
  <c r="EF112" i="4"/>
  <c r="DV112" i="4"/>
  <c r="DL112" i="4"/>
  <c r="CZ112" i="4"/>
  <c r="DW111" i="4"/>
  <c r="DM111" i="4"/>
  <c r="DC111" i="4"/>
  <c r="EB110" i="4"/>
  <c r="DP110" i="4"/>
  <c r="DF110" i="4"/>
  <c r="CV110" i="4"/>
  <c r="EF109" i="4"/>
  <c r="DV109" i="4"/>
  <c r="DJ109" i="4"/>
  <c r="CZ109" i="4"/>
  <c r="DZ108" i="4"/>
  <c r="DP108" i="4"/>
  <c r="DD108" i="4"/>
  <c r="CT108" i="4"/>
  <c r="ED107" i="4"/>
  <c r="DT107" i="4"/>
  <c r="DJ107" i="4"/>
  <c r="CX107" i="4"/>
  <c r="EI106" i="4"/>
  <c r="DW106" i="4"/>
  <c r="DM106" i="4"/>
  <c r="DC106" i="4"/>
  <c r="ED105" i="4"/>
  <c r="DT105" i="4"/>
  <c r="DH105" i="4"/>
  <c r="CX105" i="4"/>
  <c r="EC104" i="4"/>
  <c r="DU104" i="4"/>
  <c r="DM104" i="4"/>
  <c r="DE104" i="4"/>
  <c r="CW104" i="4"/>
  <c r="EH103" i="4"/>
  <c r="DZ103" i="4"/>
  <c r="DR103" i="4"/>
  <c r="DJ103" i="4"/>
  <c r="DB103" i="4"/>
  <c r="CT103" i="4"/>
  <c r="ED102" i="4"/>
  <c r="DV102" i="4"/>
  <c r="DN102" i="4"/>
  <c r="DF102" i="4"/>
  <c r="CX102" i="4"/>
  <c r="ED118" i="4"/>
  <c r="EH117" i="4"/>
  <c r="DX117" i="4"/>
  <c r="EA116" i="4"/>
  <c r="DQ116" i="4"/>
  <c r="EB115" i="4"/>
  <c r="DR115" i="4"/>
  <c r="DF115" i="4"/>
  <c r="CV115" i="4"/>
  <c r="EH114" i="4"/>
  <c r="DV114" i="4"/>
  <c r="DL114" i="4"/>
  <c r="DB114" i="4"/>
  <c r="EF113" i="4"/>
  <c r="DV113" i="4"/>
  <c r="DJ113" i="4"/>
  <c r="CZ113" i="4"/>
  <c r="EE112" i="4"/>
  <c r="DU112" i="4"/>
  <c r="DK112" i="4"/>
  <c r="CY112" i="4"/>
  <c r="EH111" i="4"/>
  <c r="DV111" i="4"/>
  <c r="DL111" i="4"/>
  <c r="DB111" i="4"/>
  <c r="EA110" i="4"/>
  <c r="DO110" i="4"/>
  <c r="DE110" i="4"/>
  <c r="CU110" i="4"/>
  <c r="EE109" i="4"/>
  <c r="DU109" i="4"/>
  <c r="DI109" i="4"/>
  <c r="CY109" i="4"/>
  <c r="EI108" i="4"/>
  <c r="DY108" i="4"/>
  <c r="DO108" i="4"/>
  <c r="DC108" i="4"/>
  <c r="CS108" i="4"/>
  <c r="EC107" i="4"/>
  <c r="DS107" i="4"/>
  <c r="DI107" i="4"/>
  <c r="CW107" i="4"/>
  <c r="EH106" i="4"/>
  <c r="DV106" i="4"/>
  <c r="DL106" i="4"/>
  <c r="DB106" i="4"/>
  <c r="EC105" i="4"/>
  <c r="DQ105" i="4"/>
  <c r="DG105" i="4"/>
  <c r="CW105" i="4"/>
  <c r="EB104" i="4"/>
  <c r="DT104" i="4"/>
  <c r="DL104" i="4"/>
  <c r="DD104" i="4"/>
  <c r="CV104" i="4"/>
  <c r="EG103" i="4"/>
  <c r="DY103" i="4"/>
  <c r="DQ103" i="4"/>
  <c r="DI103" i="4"/>
  <c r="DA103" i="4"/>
  <c r="EC102" i="4"/>
  <c r="DU102" i="4"/>
  <c r="DM102" i="4"/>
  <c r="DE102" i="4"/>
  <c r="CW102" i="4"/>
  <c r="EC118" i="4"/>
  <c r="EC117" i="4"/>
  <c r="DQ117" i="4"/>
  <c r="DZ116" i="4"/>
  <c r="DL116" i="4"/>
  <c r="EE115" i="4"/>
  <c r="DO115" i="4"/>
  <c r="DC115" i="4"/>
  <c r="DU114" i="4"/>
  <c r="DG114" i="4"/>
  <c r="CU114" i="4"/>
  <c r="EE113" i="4"/>
  <c r="DQ113" i="4"/>
  <c r="DC113" i="4"/>
  <c r="EB112" i="4"/>
  <c r="DN112" i="4"/>
  <c r="CX112" i="4"/>
  <c r="EA111" i="4"/>
  <c r="DK111" i="4"/>
  <c r="CW111" i="4"/>
  <c r="DX110" i="4"/>
  <c r="DL110" i="4"/>
  <c r="CX110" i="4"/>
  <c r="DZ109" i="4"/>
  <c r="DN109" i="4"/>
  <c r="CX109" i="4"/>
  <c r="EB108" i="4"/>
  <c r="DL108" i="4"/>
  <c r="CZ108" i="4"/>
  <c r="EB107" i="4"/>
  <c r="DN107" i="4"/>
  <c r="DB107" i="4"/>
  <c r="EC106" i="4"/>
  <c r="DO106" i="4"/>
  <c r="CY106" i="4"/>
  <c r="EG105" i="4"/>
  <c r="DU105" i="4"/>
  <c r="DE105" i="4"/>
  <c r="DZ104" i="4"/>
  <c r="DP104" i="4"/>
  <c r="DF104" i="4"/>
  <c r="CT104" i="4"/>
  <c r="EI103" i="4"/>
  <c r="DW103" i="4"/>
  <c r="DM103" i="4"/>
  <c r="DC103" i="4"/>
  <c r="EE102" i="4"/>
  <c r="DS102" i="4"/>
  <c r="DI102" i="4"/>
  <c r="CY102" i="4"/>
  <c r="EH101" i="4"/>
  <c r="DZ101" i="4"/>
  <c r="DR101" i="4"/>
  <c r="DJ101" i="4"/>
  <c r="DB101" i="4"/>
  <c r="CT101" i="4"/>
  <c r="EG100" i="4"/>
  <c r="DY100" i="4"/>
  <c r="DQ100" i="4"/>
  <c r="DI100" i="4"/>
  <c r="DA100" i="4"/>
  <c r="EG99" i="4"/>
  <c r="DY99" i="4"/>
  <c r="DQ99" i="4"/>
  <c r="DI99" i="4"/>
  <c r="DA99" i="4"/>
  <c r="EG98" i="4"/>
  <c r="DY98" i="4"/>
  <c r="DQ98" i="4"/>
  <c r="DI98" i="4"/>
  <c r="DA98" i="4"/>
  <c r="EG97" i="4"/>
  <c r="DY97" i="4"/>
  <c r="DQ97" i="4"/>
  <c r="DI97" i="4"/>
  <c r="DA97" i="4"/>
  <c r="EB118" i="4"/>
  <c r="EB117" i="4"/>
  <c r="DP117" i="4"/>
  <c r="DY116" i="4"/>
  <c r="DK116" i="4"/>
  <c r="ED115" i="4"/>
  <c r="DN115" i="4"/>
  <c r="DB115" i="4"/>
  <c r="DT114" i="4"/>
  <c r="DF114" i="4"/>
  <c r="CT114" i="4"/>
  <c r="ED113" i="4"/>
  <c r="DP113" i="4"/>
  <c r="DB113" i="4"/>
  <c r="EA112" i="4"/>
  <c r="DM112" i="4"/>
  <c r="CW112" i="4"/>
  <c r="DZ111" i="4"/>
  <c r="DJ111" i="4"/>
  <c r="CV111" i="4"/>
  <c r="DW110" i="4"/>
  <c r="DK110" i="4"/>
  <c r="CW110" i="4"/>
  <c r="DY109" i="4"/>
  <c r="DM109" i="4"/>
  <c r="CW109" i="4"/>
  <c r="EA108" i="4"/>
  <c r="DK108" i="4"/>
  <c r="CY108" i="4"/>
  <c r="EA107" i="4"/>
  <c r="DM107" i="4"/>
  <c r="DA107" i="4"/>
  <c r="EB106" i="4"/>
  <c r="DN106" i="4"/>
  <c r="CX106" i="4"/>
  <c r="EF105" i="4"/>
  <c r="DP105" i="4"/>
  <c r="DD105" i="4"/>
  <c r="EI104" i="4"/>
  <c r="DY104" i="4"/>
  <c r="DO104" i="4"/>
  <c r="DC104" i="4"/>
  <c r="EF103" i="4"/>
  <c r="DV103" i="4"/>
  <c r="DL103" i="4"/>
  <c r="CZ103" i="4"/>
  <c r="EB102" i="4"/>
  <c r="DR102" i="4"/>
  <c r="DH102" i="4"/>
  <c r="CV102" i="4"/>
  <c r="EG101" i="4"/>
  <c r="DY101" i="4"/>
  <c r="DQ101" i="4"/>
  <c r="DI101" i="4"/>
  <c r="DA101" i="4"/>
  <c r="EF100" i="4"/>
  <c r="DX100" i="4"/>
  <c r="DP100" i="4"/>
  <c r="DH100" i="4"/>
  <c r="CZ100" i="4"/>
  <c r="EF99" i="4"/>
  <c r="DX99" i="4"/>
  <c r="DP99" i="4"/>
  <c r="DH99" i="4"/>
  <c r="CZ99" i="4"/>
  <c r="EF98" i="4"/>
  <c r="DX98" i="4"/>
  <c r="DP98" i="4"/>
  <c r="DH98" i="4"/>
  <c r="CZ98" i="4"/>
  <c r="EF97" i="4"/>
  <c r="DX97" i="4"/>
  <c r="DP97" i="4"/>
  <c r="DH97" i="4"/>
  <c r="CZ97" i="4"/>
  <c r="EF96" i="4"/>
  <c r="DX96" i="4"/>
  <c r="DP96" i="4"/>
  <c r="DH96" i="4"/>
  <c r="CZ96" i="4"/>
  <c r="EH95" i="4"/>
  <c r="DZ95" i="4"/>
  <c r="DR95" i="4"/>
  <c r="DJ95" i="4"/>
  <c r="DB95" i="4"/>
  <c r="EB94" i="4"/>
  <c r="DT94" i="4"/>
  <c r="DL94" i="4"/>
  <c r="DD94" i="4"/>
  <c r="CV94" i="4"/>
  <c r="ED93" i="4"/>
  <c r="DV93" i="4"/>
  <c r="DN93" i="4"/>
  <c r="DF93" i="4"/>
  <c r="CX93" i="4"/>
  <c r="EE92" i="4"/>
  <c r="DW92" i="4"/>
  <c r="DO92" i="4"/>
  <c r="DG92" i="4"/>
  <c r="CY92" i="4"/>
  <c r="EE91" i="4"/>
  <c r="DW91" i="4"/>
  <c r="DO91" i="4"/>
  <c r="DG91" i="4"/>
  <c r="CY91" i="4"/>
  <c r="EC90" i="4"/>
  <c r="DU90" i="4"/>
  <c r="DM90" i="4"/>
  <c r="DE90" i="4"/>
  <c r="CW90" i="4"/>
  <c r="EI89" i="4"/>
  <c r="EA89" i="4"/>
  <c r="DS89" i="4"/>
  <c r="DK89" i="4"/>
  <c r="DC89" i="4"/>
  <c r="EG88" i="4"/>
  <c r="DY88" i="4"/>
  <c r="HL117" i="4"/>
  <c r="HM116" i="4"/>
  <c r="HM114" i="4"/>
  <c r="HI113" i="4"/>
  <c r="HL112" i="4"/>
  <c r="HI111" i="4"/>
  <c r="HH110" i="4"/>
  <c r="HJ109" i="4"/>
  <c r="HB109" i="4"/>
  <c r="HL108" i="4"/>
  <c r="HD108" i="4"/>
  <c r="HN107" i="4"/>
  <c r="HF107" i="4"/>
  <c r="HP106" i="4"/>
  <c r="HH106" i="4"/>
  <c r="HJ105" i="4"/>
  <c r="HL104" i="4"/>
  <c r="HD104" i="4"/>
  <c r="HK117" i="4"/>
  <c r="HL116" i="4"/>
  <c r="HM115" i="4"/>
  <c r="HL114" i="4"/>
  <c r="HH113" i="4"/>
  <c r="HK112" i="4"/>
  <c r="HH111" i="4"/>
  <c r="HO110" i="4"/>
  <c r="HG110" i="4"/>
  <c r="HI109" i="4"/>
  <c r="HK108" i="4"/>
  <c r="HC108" i="4"/>
  <c r="HM107" i="4"/>
  <c r="HE107" i="4"/>
  <c r="HO106" i="4"/>
  <c r="HG106" i="4"/>
  <c r="HQ105" i="4"/>
  <c r="HI105" i="4"/>
  <c r="HK104" i="4"/>
  <c r="HH117" i="4"/>
  <c r="HK116" i="4"/>
  <c r="HL115" i="4"/>
  <c r="HG114" i="4"/>
  <c r="HO113" i="4"/>
  <c r="HN112" i="4"/>
  <c r="HM111" i="4"/>
  <c r="HC111" i="4"/>
  <c r="HN110" i="4"/>
  <c r="HD110" i="4"/>
  <c r="HH109" i="4"/>
  <c r="HN108" i="4"/>
  <c r="HB108" i="4"/>
  <c r="HH107" i="4"/>
  <c r="HL106" i="4"/>
  <c r="HG105" i="4"/>
  <c r="HM104" i="4"/>
  <c r="HB104" i="4"/>
  <c r="HN103" i="4"/>
  <c r="HF103" i="4"/>
  <c r="HJ102" i="4"/>
  <c r="HB102" i="4"/>
  <c r="HO101" i="4"/>
  <c r="HJ116" i="4"/>
  <c r="HK115" i="4"/>
  <c r="HN113" i="4"/>
  <c r="HM112" i="4"/>
  <c r="HL111" i="4"/>
  <c r="HM110" i="4"/>
  <c r="HC110" i="4"/>
  <c r="HG109" i="4"/>
  <c r="HM108" i="4"/>
  <c r="HG107" i="4"/>
  <c r="HK106" i="4"/>
  <c r="HP105" i="4"/>
  <c r="HF105" i="4"/>
  <c r="HJ104" i="4"/>
  <c r="HA104" i="4"/>
  <c r="HM103" i="4"/>
  <c r="HE103" i="4"/>
  <c r="HQ102" i="4"/>
  <c r="HI102" i="4"/>
  <c r="HA102" i="4"/>
  <c r="HN101" i="4"/>
  <c r="HI114" i="4"/>
  <c r="HJ112" i="4"/>
  <c r="HG111" i="4"/>
  <c r="HF110" i="4"/>
  <c r="HF109" i="4"/>
  <c r="HH108" i="4"/>
  <c r="HJ107" i="4"/>
  <c r="HJ106" i="4"/>
  <c r="HN105" i="4"/>
  <c r="HP104" i="4"/>
  <c r="HC104" i="4"/>
  <c r="HI103" i="4"/>
  <c r="HO102" i="4"/>
  <c r="HE102" i="4"/>
  <c r="HL101" i="4"/>
  <c r="HD101" i="4"/>
  <c r="HJ100" i="4"/>
  <c r="HB100" i="4"/>
  <c r="HQ99" i="4"/>
  <c r="HI99" i="4"/>
  <c r="HA99" i="4"/>
  <c r="HP98" i="4"/>
  <c r="HH98" i="4"/>
  <c r="GZ98" i="4"/>
  <c r="HP97" i="4"/>
  <c r="HH97" i="4"/>
  <c r="GZ97" i="4"/>
  <c r="HH114" i="4"/>
  <c r="HI112" i="4"/>
  <c r="HF111" i="4"/>
  <c r="HE110" i="4"/>
  <c r="HE109" i="4"/>
  <c r="HG108" i="4"/>
  <c r="HI107" i="4"/>
  <c r="HI106" i="4"/>
  <c r="HM105" i="4"/>
  <c r="HO104" i="4"/>
  <c r="HR103" i="4"/>
  <c r="HH103" i="4"/>
  <c r="HN102" i="4"/>
  <c r="HD102" i="4"/>
  <c r="HK101" i="4"/>
  <c r="HC101" i="4"/>
  <c r="HQ100" i="4"/>
  <c r="HI100" i="4"/>
  <c r="HA100" i="4"/>
  <c r="HP99" i="4"/>
  <c r="HH99" i="4"/>
  <c r="GZ99" i="4"/>
  <c r="HO98" i="4"/>
  <c r="HG98" i="4"/>
  <c r="GY98" i="4"/>
  <c r="HO97" i="4"/>
  <c r="HG97" i="4"/>
  <c r="GY97" i="4"/>
  <c r="HO96" i="4"/>
  <c r="HG96" i="4"/>
  <c r="GY96" i="4"/>
  <c r="HP95" i="4"/>
  <c r="HH95" i="4"/>
  <c r="GZ95" i="4"/>
  <c r="HJ94" i="4"/>
  <c r="HB94" i="4"/>
  <c r="GT94" i="4"/>
  <c r="HK93" i="4"/>
  <c r="HC93" i="4"/>
  <c r="GU93" i="4"/>
  <c r="HM92" i="4"/>
  <c r="HE92" i="4"/>
  <c r="GW92" i="4"/>
  <c r="HM91" i="4"/>
  <c r="HE91" i="4"/>
  <c r="GW91" i="4"/>
  <c r="HL90" i="4"/>
  <c r="HD90" i="4"/>
  <c r="GV90" i="4"/>
  <c r="HK89" i="4"/>
  <c r="HC89" i="4"/>
  <c r="HI88" i="4"/>
  <c r="HA88" i="4"/>
  <c r="LK24" i="4"/>
  <c r="LM34" i="4"/>
  <c r="LH30" i="4"/>
  <c r="LL30" i="4"/>
  <c r="LQ36" i="4"/>
  <c r="KY44" i="4"/>
  <c r="LC21" i="4"/>
  <c r="LH28" i="4"/>
  <c r="KS48" i="4"/>
  <c r="LD51" i="4"/>
  <c r="LL22" i="4"/>
  <c r="LJ26" i="4"/>
  <c r="BY22" i="4"/>
  <c r="DG28" i="4"/>
  <c r="GU50" i="4"/>
  <c r="EC36" i="4"/>
  <c r="CA21" i="4"/>
  <c r="CA19" i="4"/>
  <c r="CD24" i="4"/>
  <c r="CC19" i="4"/>
  <c r="HA47" i="4"/>
  <c r="HJ50" i="4"/>
  <c r="CL20" i="4"/>
  <c r="DL29" i="4"/>
  <c r="CP22" i="4"/>
  <c r="CT26" i="4"/>
  <c r="BU28" i="4"/>
  <c r="LD31" i="4"/>
  <c r="LC29" i="4"/>
  <c r="LH37" i="4"/>
  <c r="KV43" i="4"/>
  <c r="LH23" i="4"/>
  <c r="LC27" i="4"/>
  <c r="LH33" i="4"/>
  <c r="LT37" i="4"/>
  <c r="KT52" i="4"/>
  <c r="BQ18" i="4"/>
  <c r="BT20" i="4"/>
  <c r="BO23" i="4"/>
  <c r="BO25" i="4"/>
  <c r="BS28" i="4"/>
  <c r="BM30" i="4"/>
  <c r="BN31" i="4"/>
  <c r="BT32" i="4"/>
  <c r="BQ33" i="4"/>
  <c r="BS34" i="4"/>
  <c r="BX35" i="4"/>
  <c r="BQ36" i="4"/>
  <c r="BR37" i="4"/>
  <c r="BU38" i="4"/>
  <c r="BM43" i="4"/>
  <c r="BN44" i="4"/>
  <c r="BN45" i="4"/>
  <c r="BK46" i="4"/>
  <c r="BL47" i="4"/>
  <c r="BI48" i="4"/>
  <c r="CB49" i="4"/>
  <c r="BU50" i="4"/>
  <c r="BV52" i="4"/>
  <c r="BH53" i="4"/>
  <c r="BY54" i="4"/>
  <c r="BJ55" i="4"/>
  <c r="CI55" i="4"/>
  <c r="BO56" i="4"/>
  <c r="CN56" i="4"/>
  <c r="BV57" i="4"/>
  <c r="R58" i="4"/>
  <c r="CL60" i="4"/>
  <c r="W61" i="4"/>
  <c r="BL61" i="4"/>
  <c r="BZ62" i="4"/>
  <c r="AC64" i="4"/>
  <c r="BP64" i="4"/>
  <c r="CB65" i="4"/>
  <c r="CL67" i="4"/>
  <c r="AX69" i="4"/>
  <c r="CA70" i="4"/>
  <c r="AT72" i="4"/>
  <c r="BA74" i="4"/>
  <c r="BB77" i="4"/>
  <c r="AW80" i="4"/>
  <c r="Z81" i="4"/>
  <c r="CE84" i="4"/>
  <c r="AD85" i="4"/>
  <c r="AI95" i="4"/>
  <c r="X103" i="4"/>
  <c r="BS18" i="4"/>
  <c r="BO22" i="4"/>
  <c r="DK25" i="4"/>
  <c r="BX28" i="4"/>
  <c r="BR30" i="4"/>
  <c r="BT31" i="4"/>
  <c r="BV32" i="4"/>
  <c r="BT33" i="4"/>
  <c r="BV34" i="4"/>
  <c r="BY36" i="4"/>
  <c r="BN40" i="4"/>
  <c r="BO41" i="4"/>
  <c r="BQ42" i="4"/>
  <c r="BU43" i="4"/>
  <c r="BX44" i="4"/>
  <c r="BQ45" i="4"/>
  <c r="BT46" i="4"/>
  <c r="BU47" i="4"/>
  <c r="BQ48" i="4"/>
  <c r="BL49" i="4"/>
  <c r="BY50" i="4"/>
  <c r="BM51" i="4"/>
  <c r="CA52" i="4"/>
  <c r="BP53" i="4"/>
  <c r="BH54" i="4"/>
  <c r="CH54" i="4"/>
  <c r="BM55" i="4"/>
  <c r="CL55" i="4"/>
  <c r="BX56" i="4"/>
  <c r="CD57" i="4"/>
  <c r="BI58" i="4"/>
  <c r="AA61" i="4"/>
  <c r="CI61" i="4"/>
  <c r="CM62" i="4"/>
  <c r="BG63" i="4"/>
  <c r="AN64" i="4"/>
  <c r="CK64" i="4"/>
  <c r="X67" i="4"/>
  <c r="AR68" i="4"/>
  <c r="BO69" i="4"/>
  <c r="AW71" i="4"/>
  <c r="CH72" i="4"/>
  <c r="BD74" i="4"/>
  <c r="AH76" i="4"/>
  <c r="Y78" i="4"/>
  <c r="BT82" i="4"/>
  <c r="AV92" i="4"/>
  <c r="BR16" i="4"/>
  <c r="BT19" i="4"/>
  <c r="BQ21" i="4"/>
  <c r="BQ22" i="4"/>
  <c r="BP24" i="4"/>
  <c r="BP26" i="4"/>
  <c r="BR27" i="4"/>
  <c r="BQ29" i="4"/>
  <c r="BU30" i="4"/>
  <c r="BV31" i="4"/>
  <c r="BM35" i="4"/>
  <c r="BS39" i="4"/>
  <c r="BQ40" i="4"/>
  <c r="BX41" i="4"/>
  <c r="BZ45" i="4"/>
  <c r="BX46" i="4"/>
  <c r="BX47" i="4"/>
  <c r="BV48" i="4"/>
  <c r="BN49" i="4"/>
  <c r="BI50" i="4"/>
  <c r="BU51" i="4"/>
  <c r="BT53" i="4"/>
  <c r="BL54" i="4"/>
  <c r="CM54" i="4"/>
  <c r="BV55" i="4"/>
  <c r="CB56" i="4"/>
  <c r="CE58" i="4"/>
  <c r="BW59" i="4"/>
  <c r="BM60" i="4"/>
  <c r="CL61" i="4"/>
  <c r="R63" i="4"/>
  <c r="BR63" i="4"/>
  <c r="AJ65" i="4"/>
  <c r="AF66" i="4"/>
  <c r="BX66" i="4"/>
  <c r="AW67" i="4"/>
  <c r="AY68" i="4"/>
  <c r="O70" i="4"/>
  <c r="BC71" i="4"/>
  <c r="AI73" i="4"/>
  <c r="AG75" i="4"/>
  <c r="AO76" i="4"/>
  <c r="BN78" i="4"/>
  <c r="AQ83" i="4"/>
  <c r="AB86" i="4"/>
  <c r="AW90" i="4"/>
  <c r="CR93" i="4"/>
  <c r="CD98" i="4"/>
  <c r="BM100" i="4"/>
  <c r="CS101" i="4"/>
  <c r="CP27" i="4"/>
  <c r="EZ35" i="4"/>
  <c r="LH20" i="4"/>
  <c r="LI21" i="4"/>
  <c r="DN27" i="4"/>
  <c r="LK35" i="4"/>
  <c r="KZ39" i="4"/>
  <c r="LF40" i="4"/>
  <c r="GM56" i="4"/>
  <c r="HG58" i="4"/>
  <c r="IW100" i="4"/>
  <c r="BZ19" i="4"/>
  <c r="CN23" i="4"/>
  <c r="DO27" i="4"/>
  <c r="LC30" i="4"/>
  <c r="EU31" i="4"/>
  <c r="DN33" i="4"/>
  <c r="LK38" i="4"/>
  <c r="LL40" i="4"/>
  <c r="LE41" i="4"/>
  <c r="LD42" i="4"/>
  <c r="KQ43" i="4"/>
  <c r="KX56" i="4"/>
  <c r="HI58" i="4"/>
  <c r="HE68" i="4"/>
  <c r="BZ18" i="4"/>
  <c r="LJ21" i="4"/>
  <c r="LC22" i="4"/>
  <c r="DE23" i="4"/>
  <c r="DA24" i="4"/>
  <c r="EA25" i="4"/>
  <c r="DD26" i="4"/>
  <c r="LG27" i="4"/>
  <c r="LI28" i="4"/>
  <c r="LT34" i="4"/>
  <c r="LA44" i="4"/>
  <c r="KY49" i="4"/>
  <c r="KP50" i="4"/>
  <c r="EM51" i="4"/>
  <c r="FE52" i="4"/>
  <c r="EC53" i="4"/>
  <c r="EV55" i="4"/>
  <c r="FJ57" i="4"/>
  <c r="FI61" i="4"/>
  <c r="FC67" i="4"/>
  <c r="CA20" i="4"/>
  <c r="LL21" i="4"/>
  <c r="LE22" i="4"/>
  <c r="DH23" i="4"/>
  <c r="LB24" i="4"/>
  <c r="EB25" i="4"/>
  <c r="DY26" i="4"/>
  <c r="LK27" i="4"/>
  <c r="LI45" i="4"/>
  <c r="KY50" i="4"/>
  <c r="FG51" i="4"/>
  <c r="FF52" i="4"/>
  <c r="FF53" i="4"/>
  <c r="EB54" i="4"/>
  <c r="FA55" i="4"/>
  <c r="EP60" i="4"/>
  <c r="CC20" i="4"/>
  <c r="LH22" i="4"/>
  <c r="LC23" i="4"/>
  <c r="LC24" i="4"/>
  <c r="LI25" i="4"/>
  <c r="LG26" i="4"/>
  <c r="CH30" i="4"/>
  <c r="LL32" i="4"/>
  <c r="CN36" i="4"/>
  <c r="DI38" i="4"/>
  <c r="KW39" i="4"/>
  <c r="LA46" i="4"/>
  <c r="FL51" i="4"/>
  <c r="FH52" i="4"/>
  <c r="FM53" i="4"/>
  <c r="FD55" i="4"/>
  <c r="KW56" i="4"/>
  <c r="FN60" i="4"/>
  <c r="EK66" i="4"/>
  <c r="FN52" i="4"/>
  <c r="EJ50" i="4"/>
  <c r="EG51" i="4"/>
  <c r="EI50" i="4"/>
  <c r="LH19" i="4"/>
  <c r="LJ20" i="4"/>
  <c r="LH21" i="4"/>
  <c r="BZ22" i="4"/>
  <c r="CL23" i="4"/>
  <c r="CG25" i="4"/>
  <c r="CF26" i="4"/>
  <c r="FJ27" i="4"/>
  <c r="LG28" i="4"/>
  <c r="LI33" i="4"/>
  <c r="LF34" i="4"/>
  <c r="LF35" i="4"/>
  <c r="LS36" i="4"/>
  <c r="KQ44" i="4"/>
  <c r="EH51" i="4"/>
  <c r="KR58" i="4"/>
  <c r="EC50" i="4"/>
  <c r="EU63" i="4"/>
  <c r="ED49" i="4"/>
  <c r="EI51" i="4"/>
  <c r="EI52" i="4"/>
  <c r="EB53" i="4"/>
  <c r="FB57" i="4"/>
  <c r="EU61" i="4"/>
  <c r="EA67" i="4"/>
  <c r="BY18" i="4"/>
  <c r="CK19" i="4"/>
  <c r="CQ20" i="4"/>
  <c r="BZ21" i="4"/>
  <c r="CE22" i="4"/>
  <c r="DF23" i="4"/>
  <c r="CJ24" i="4"/>
  <c r="DM26" i="4"/>
  <c r="EU27" i="4"/>
  <c r="CX28" i="4"/>
  <c r="CV29" i="4"/>
  <c r="DT35" i="4"/>
  <c r="DK41" i="4"/>
  <c r="CK21" i="4"/>
  <c r="BT23" i="4"/>
  <c r="CH25" i="4"/>
  <c r="CF18" i="4"/>
  <c r="EF26" i="4"/>
  <c r="DZ28" i="4"/>
  <c r="CO21" i="4"/>
  <c r="DE22" i="4"/>
  <c r="BY23" i="4"/>
  <c r="DE24" i="4"/>
  <c r="CZ25" i="4"/>
  <c r="FB30" i="4"/>
  <c r="CR22" i="4"/>
  <c r="DC24" i="4"/>
  <c r="EU29" i="4"/>
  <c r="CX30" i="4"/>
  <c r="CA17" i="4"/>
  <c r="CB17" i="4"/>
  <c r="BV20" i="4"/>
  <c r="CQ21" i="4"/>
  <c r="BZ23" i="4"/>
  <c r="DH25" i="4"/>
  <c r="CA26" i="4"/>
  <c r="BZ27" i="4"/>
  <c r="DL31" i="4"/>
  <c r="BY32" i="4"/>
  <c r="BZ17" i="4"/>
  <c r="CA18" i="4"/>
  <c r="CJ19" i="4"/>
  <c r="BZ20" i="4"/>
  <c r="LG20" i="4"/>
  <c r="BY21" i="4"/>
  <c r="CX21" i="4"/>
  <c r="LK21" i="4"/>
  <c r="CG22" i="4"/>
  <c r="LF22" i="4"/>
  <c r="CC23" i="4"/>
  <c r="DJ23" i="4"/>
  <c r="BX24" i="4"/>
  <c r="DN24" i="4"/>
  <c r="CD25" i="4"/>
  <c r="DW25" i="4"/>
  <c r="DV26" i="4"/>
  <c r="DI27" i="4"/>
  <c r="LE27" i="4"/>
  <c r="DF28" i="4"/>
  <c r="LL28" i="4"/>
  <c r="FH29" i="4"/>
  <c r="LJ30" i="4"/>
  <c r="DN31" i="4"/>
  <c r="EW33" i="4"/>
  <c r="LJ35" i="4"/>
  <c r="LC36" i="4"/>
  <c r="LS37" i="4"/>
  <c r="LB38" i="4"/>
  <c r="DU39" i="4"/>
  <c r="LH41" i="4"/>
  <c r="LA42" i="4"/>
  <c r="LE45" i="4"/>
  <c r="DL62" i="4"/>
  <c r="CJ20" i="4"/>
  <c r="CC21" i="4"/>
  <c r="CS22" i="4"/>
  <c r="CO23" i="4"/>
  <c r="CL24" i="4"/>
  <c r="LI24" i="4"/>
  <c r="CL25" i="4"/>
  <c r="LF25" i="4"/>
  <c r="CQ26" i="4"/>
  <c r="LD26" i="4"/>
  <c r="DW27" i="4"/>
  <c r="LM27" i="4"/>
  <c r="EU28" i="4"/>
  <c r="CG29" i="4"/>
  <c r="LH29" i="4"/>
  <c r="EM30" i="4"/>
  <c r="LG31" i="4"/>
  <c r="FA32" i="4"/>
  <c r="LL33" i="4"/>
  <c r="DM34" i="4"/>
  <c r="LF39" i="4"/>
  <c r="EU44" i="4"/>
  <c r="LG46" i="4"/>
  <c r="CT65" i="4"/>
  <c r="LI19" i="4"/>
  <c r="LK20" i="4"/>
  <c r="LF21" i="4"/>
  <c r="LI23" i="4"/>
  <c r="BY19" i="4"/>
  <c r="LJ19" i="4"/>
  <c r="CK20" i="4"/>
  <c r="CJ21" i="4"/>
  <c r="LG21" i="4"/>
  <c r="CZ22" i="4"/>
  <c r="CV23" i="4"/>
  <c r="LJ23" i="4"/>
  <c r="CP24" i="4"/>
  <c r="LJ24" i="4"/>
  <c r="CY25" i="4"/>
  <c r="LG25" i="4"/>
  <c r="CS26" i="4"/>
  <c r="LE26" i="4"/>
  <c r="ET27" i="4"/>
  <c r="FH28" i="4"/>
  <c r="CI29" i="4"/>
  <c r="LM29" i="4"/>
  <c r="ET30" i="4"/>
  <c r="LH31" i="4"/>
  <c r="FE32" i="4"/>
  <c r="LE34" i="4"/>
  <c r="DI35" i="4"/>
  <c r="CM36" i="4"/>
  <c r="LR39" i="4"/>
  <c r="KY40" i="4"/>
  <c r="EW44" i="4"/>
  <c r="LA51" i="4"/>
  <c r="CE18" i="4"/>
  <c r="CB19" i="4"/>
  <c r="CB20" i="4"/>
  <c r="CP20" i="4"/>
  <c r="CB21" i="4"/>
  <c r="CP21" i="4"/>
  <c r="CF22" i="4"/>
  <c r="CT22" i="4"/>
  <c r="CB23" i="4"/>
  <c r="CT23" i="4"/>
  <c r="DI23" i="4"/>
  <c r="CM24" i="4"/>
  <c r="DM24" i="4"/>
  <c r="CI25" i="4"/>
  <c r="DJ25" i="4"/>
  <c r="EC25" i="4"/>
  <c r="CB26" i="4"/>
  <c r="CX26" i="4"/>
  <c r="EB26" i="4"/>
  <c r="CI27" i="4"/>
  <c r="DV27" i="4"/>
  <c r="FK27" i="4"/>
  <c r="BV28" i="4"/>
  <c r="DI28" i="4"/>
  <c r="CW29" i="4"/>
  <c r="CP30" i="4"/>
  <c r="FJ30" i="4"/>
  <c r="EW31" i="4"/>
  <c r="CG34" i="4"/>
  <c r="FJ35" i="4"/>
  <c r="DH36" i="4"/>
  <c r="EY42" i="4"/>
  <c r="DB48" i="4"/>
  <c r="CX56" i="4"/>
  <c r="CX66" i="4"/>
  <c r="CD20" i="4"/>
  <c r="CR21" i="4"/>
  <c r="CH22" i="4"/>
  <c r="DQ24" i="4"/>
  <c r="CR25" i="4"/>
  <c r="DM25" i="4"/>
  <c r="CG26" i="4"/>
  <c r="DH26" i="4"/>
  <c r="EG26" i="4"/>
  <c r="CQ27" i="4"/>
  <c r="EL27" i="4"/>
  <c r="CD28" i="4"/>
  <c r="EB28" i="4"/>
  <c r="EC29" i="4"/>
  <c r="DF30" i="4"/>
  <c r="CV31" i="4"/>
  <c r="CM32" i="4"/>
  <c r="DU33" i="4"/>
  <c r="DN34" i="4"/>
  <c r="FJ37" i="4"/>
  <c r="CJ40" i="4"/>
  <c r="DS43" i="4"/>
  <c r="DH65" i="4"/>
  <c r="CG21" i="4"/>
  <c r="BV22" i="4"/>
  <c r="CD23" i="4"/>
  <c r="BZ24" i="4"/>
  <c r="BU17" i="4"/>
  <c r="CH21" i="4"/>
  <c r="CS21" i="4"/>
  <c r="BW22" i="4"/>
  <c r="CJ22" i="4"/>
  <c r="DB22" i="4"/>
  <c r="CJ23" i="4"/>
  <c r="CX23" i="4"/>
  <c r="CA24" i="4"/>
  <c r="CY24" i="4"/>
  <c r="DR24" i="4"/>
  <c r="CU25" i="4"/>
  <c r="DN25" i="4"/>
  <c r="CH26" i="4"/>
  <c r="DI26" i="4"/>
  <c r="ES26" i="4"/>
  <c r="CS27" i="4"/>
  <c r="EM27" i="4"/>
  <c r="CE28" i="4"/>
  <c r="EI28" i="4"/>
  <c r="ER29" i="4"/>
  <c r="DG30" i="4"/>
  <c r="CX31" i="4"/>
  <c r="CW32" i="4"/>
  <c r="EI33" i="4"/>
  <c r="EA34" i="4"/>
  <c r="CK38" i="4"/>
  <c r="EF40" i="4"/>
  <c r="FF43" i="4"/>
  <c r="CG19" i="4"/>
  <c r="DA22" i="4"/>
  <c r="CW23" i="4"/>
  <c r="CQ24" i="4"/>
  <c r="BW18" i="4"/>
  <c r="CH19" i="4"/>
  <c r="CH20" i="4"/>
  <c r="BT21" i="4"/>
  <c r="BV17" i="4"/>
  <c r="BX18" i="4"/>
  <c r="BU19" i="4"/>
  <c r="CI19" i="4"/>
  <c r="BU20" i="4"/>
  <c r="CI20" i="4"/>
  <c r="BU21" i="4"/>
  <c r="CI21" i="4"/>
  <c r="CW21" i="4"/>
  <c r="BX22" i="4"/>
  <c r="CO22" i="4"/>
  <c r="DD22" i="4"/>
  <c r="CK23" i="4"/>
  <c r="CZ23" i="4"/>
  <c r="CB24" i="4"/>
  <c r="CZ24" i="4"/>
  <c r="DS24" i="4"/>
  <c r="BX25" i="4"/>
  <c r="CV25" i="4"/>
  <c r="DV25" i="4"/>
  <c r="CP26" i="4"/>
  <c r="DJ26" i="4"/>
  <c r="CX27" i="4"/>
  <c r="EO27" i="4"/>
  <c r="CV28" i="4"/>
  <c r="EJ28" i="4"/>
  <c r="ES29" i="4"/>
  <c r="EL30" i="4"/>
  <c r="DC31" i="4"/>
  <c r="EQ32" i="4"/>
  <c r="ER33" i="4"/>
  <c r="EV34" i="4"/>
  <c r="CW38" i="4"/>
  <c r="HB53" i="4"/>
  <c r="GS43" i="4"/>
  <c r="GQ51" i="4"/>
  <c r="EO52" i="4"/>
  <c r="HE53" i="4"/>
  <c r="EN59" i="4"/>
  <c r="GR46" i="4"/>
  <c r="GX53" i="4"/>
  <c r="HJ58" i="4"/>
  <c r="HL64" i="4"/>
  <c r="GQ48" i="4"/>
  <c r="GP51" i="4"/>
  <c r="EU51" i="4"/>
  <c r="GX52" i="4"/>
  <c r="EM53" i="4"/>
  <c r="FJ61" i="4"/>
  <c r="EM66" i="4"/>
  <c r="BW17" i="4"/>
  <c r="CB18" i="4"/>
  <c r="BV19" i="4"/>
  <c r="CD19" i="4"/>
  <c r="CL19" i="4"/>
  <c r="BW20" i="4"/>
  <c r="CE20" i="4"/>
  <c r="CM20" i="4"/>
  <c r="BV21" i="4"/>
  <c r="CD21" i="4"/>
  <c r="CL21" i="4"/>
  <c r="CT21" i="4"/>
  <c r="CB22" i="4"/>
  <c r="CK22" i="4"/>
  <c r="CV22" i="4"/>
  <c r="BU23" i="4"/>
  <c r="CF23" i="4"/>
  <c r="CP23" i="4"/>
  <c r="DA23" i="4"/>
  <c r="DL23" i="4"/>
  <c r="CE24" i="4"/>
  <c r="CR24" i="4"/>
  <c r="DH24" i="4"/>
  <c r="BY25" i="4"/>
  <c r="CM25" i="4"/>
  <c r="DB25" i="4"/>
  <c r="DR25" i="4"/>
  <c r="EE25" i="4"/>
  <c r="BV26" i="4"/>
  <c r="CJ26" i="4"/>
  <c r="CY26" i="4"/>
  <c r="DN26" i="4"/>
  <c r="EJ26" i="4"/>
  <c r="CA27" i="4"/>
  <c r="CY27" i="4"/>
  <c r="DY27" i="4"/>
  <c r="FB27" i="4"/>
  <c r="CM28" i="4"/>
  <c r="DO28" i="4"/>
  <c r="EV28" i="4"/>
  <c r="DM29" i="4"/>
  <c r="FI29" i="4"/>
  <c r="DN30" i="4"/>
  <c r="EB31" i="4"/>
  <c r="CZ32" i="4"/>
  <c r="CE33" i="4"/>
  <c r="FB34" i="4"/>
  <c r="FA36" i="4"/>
  <c r="DL41" i="4"/>
  <c r="GT43" i="4"/>
  <c r="GQ45" i="4"/>
  <c r="CH47" i="4"/>
  <c r="HG48" i="4"/>
  <c r="HF49" i="4"/>
  <c r="EQ50" i="4"/>
  <c r="EX51" i="4"/>
  <c r="HG51" i="4"/>
  <c r="EP52" i="4"/>
  <c r="GY52" i="4"/>
  <c r="ES53" i="4"/>
  <c r="EX54" i="4"/>
  <c r="HE55" i="4"/>
  <c r="EM56" i="4"/>
  <c r="EC58" i="4"/>
  <c r="FM59" i="4"/>
  <c r="HH60" i="4"/>
  <c r="EW62" i="4"/>
  <c r="HK63" i="4"/>
  <c r="FK66" i="4"/>
  <c r="GN49" i="4"/>
  <c r="GO49" i="4"/>
  <c r="HB55" i="4"/>
  <c r="HF48" i="4"/>
  <c r="HD49" i="4"/>
  <c r="EK50" i="4"/>
  <c r="EM54" i="4"/>
  <c r="HD55" i="4"/>
  <c r="GR60" i="4"/>
  <c r="EB62" i="4"/>
  <c r="GU63" i="4"/>
  <c r="FG65" i="4"/>
  <c r="BV16" i="4"/>
  <c r="BU18" i="4"/>
  <c r="BW19" i="4"/>
  <c r="BX20" i="4"/>
  <c r="CF20" i="4"/>
  <c r="CN20" i="4"/>
  <c r="BW21" i="4"/>
  <c r="CE21" i="4"/>
  <c r="CM21" i="4"/>
  <c r="CU21" i="4"/>
  <c r="BT22" i="4"/>
  <c r="CC22" i="4"/>
  <c r="CL22" i="4"/>
  <c r="CW22" i="4"/>
  <c r="BV23" i="4"/>
  <c r="CG23" i="4"/>
  <c r="CR23" i="4"/>
  <c r="DB23" i="4"/>
  <c r="DM23" i="4"/>
  <c r="BV24" i="4"/>
  <c r="CH24" i="4"/>
  <c r="CT24" i="4"/>
  <c r="DI24" i="4"/>
  <c r="BZ25" i="4"/>
  <c r="CP25" i="4"/>
  <c r="DD25" i="4"/>
  <c r="DS25" i="4"/>
  <c r="EF25" i="4"/>
  <c r="BX26" i="4"/>
  <c r="CK26" i="4"/>
  <c r="CZ26" i="4"/>
  <c r="DT26" i="4"/>
  <c r="EL26" i="4"/>
  <c r="CC27" i="4"/>
  <c r="DF27" i="4"/>
  <c r="ED27" i="4"/>
  <c r="FC27" i="4"/>
  <c r="CN28" i="4"/>
  <c r="DP28" i="4"/>
  <c r="EX28" i="4"/>
  <c r="DO29" i="4"/>
  <c r="BZ30" i="4"/>
  <c r="DV30" i="4"/>
  <c r="CF31" i="4"/>
  <c r="ED31" i="4"/>
  <c r="DW32" i="4"/>
  <c r="CN33" i="4"/>
  <c r="CC35" i="4"/>
  <c r="CM37" i="4"/>
  <c r="GR45" i="4"/>
  <c r="GV47" i="4"/>
  <c r="GS50" i="4"/>
  <c r="FC51" i="4"/>
  <c r="EQ52" i="4"/>
  <c r="HA52" i="4"/>
  <c r="EW53" i="4"/>
  <c r="FD54" i="4"/>
  <c r="EU56" i="4"/>
  <c r="EB57" i="4"/>
  <c r="EW58" i="4"/>
  <c r="GX59" i="4"/>
  <c r="HA69" i="4"/>
  <c r="EE70" i="4"/>
  <c r="GY73" i="4"/>
  <c r="GP48" i="4"/>
  <c r="GO51" i="4"/>
  <c r="BX17" i="4"/>
  <c r="CC18" i="4"/>
  <c r="CE19" i="4"/>
  <c r="BW16" i="4"/>
  <c r="BY17" i="4"/>
  <c r="BV18" i="4"/>
  <c r="CD18" i="4"/>
  <c r="BX19" i="4"/>
  <c r="CF19" i="4"/>
  <c r="BY20" i="4"/>
  <c r="CG20" i="4"/>
  <c r="CO20" i="4"/>
  <c r="BX21" i="4"/>
  <c r="CF21" i="4"/>
  <c r="CN21" i="4"/>
  <c r="CV21" i="4"/>
  <c r="BU22" i="4"/>
  <c r="CD22" i="4"/>
  <c r="CN22" i="4"/>
  <c r="CX22" i="4"/>
  <c r="BX23" i="4"/>
  <c r="CH23" i="4"/>
  <c r="CS23" i="4"/>
  <c r="DD23" i="4"/>
  <c r="BW24" i="4"/>
  <c r="CI24" i="4"/>
  <c r="CU24" i="4"/>
  <c r="DJ24" i="4"/>
  <c r="CB25" i="4"/>
  <c r="CQ25" i="4"/>
  <c r="DE25" i="4"/>
  <c r="DT25" i="4"/>
  <c r="BY26" i="4"/>
  <c r="CO26" i="4"/>
  <c r="DB26" i="4"/>
  <c r="DU26" i="4"/>
  <c r="EN26" i="4"/>
  <c r="CH27" i="4"/>
  <c r="DG27" i="4"/>
  <c r="EE27" i="4"/>
  <c r="FE27" i="4"/>
  <c r="CQ28" i="4"/>
  <c r="DY28" i="4"/>
  <c r="FF28" i="4"/>
  <c r="CF29" i="4"/>
  <c r="EB29" i="4"/>
  <c r="CA30" i="4"/>
  <c r="ED30" i="4"/>
  <c r="CH31" i="4"/>
  <c r="EJ31" i="4"/>
  <c r="ED32" i="4"/>
  <c r="CQ33" i="4"/>
  <c r="CE34" i="4"/>
  <c r="CK35" i="4"/>
  <c r="CP42" i="4"/>
  <c r="GT45" i="4"/>
  <c r="GW47" i="4"/>
  <c r="GT50" i="4"/>
  <c r="FF51" i="4"/>
  <c r="EW52" i="4"/>
  <c r="FE53" i="4"/>
  <c r="FG54" i="4"/>
  <c r="EK55" i="4"/>
  <c r="FD56" i="4"/>
  <c r="ES57" i="4"/>
  <c r="EZ58" i="4"/>
  <c r="HF59" i="4"/>
  <c r="FM68" i="4"/>
  <c r="HB69" i="4"/>
  <c r="EK70" i="4"/>
  <c r="GK93" i="4"/>
  <c r="DX44" i="4"/>
  <c r="CT43" i="4"/>
  <c r="DK34" i="4"/>
  <c r="DM33" i="4"/>
  <c r="DV32" i="4"/>
  <c r="EA31" i="4"/>
  <c r="CU31" i="4"/>
  <c r="DX30" i="4"/>
  <c r="CR30" i="4"/>
  <c r="DD29" i="4"/>
  <c r="BX29" i="4"/>
  <c r="DX28" i="4"/>
  <c r="DD28" i="4"/>
  <c r="CL28" i="4"/>
  <c r="DU27" i="4"/>
  <c r="DE27" i="4"/>
  <c r="CO27" i="4"/>
  <c r="BY27" i="4"/>
  <c r="ED26" i="4"/>
  <c r="DQ26" i="4"/>
  <c r="DF26" i="4"/>
  <c r="CW26" i="4"/>
  <c r="CN26" i="4"/>
  <c r="CD26" i="4"/>
  <c r="BU26" i="4"/>
  <c r="DZ25" i="4"/>
  <c r="DP25" i="4"/>
  <c r="DG25" i="4"/>
  <c r="CX25" i="4"/>
  <c r="CO25" i="4"/>
  <c r="CF25" i="4"/>
  <c r="BW25" i="4"/>
  <c r="DP24" i="4"/>
  <c r="DG24" i="4"/>
  <c r="CX24" i="4"/>
  <c r="CO24" i="4"/>
  <c r="CG24" i="4"/>
  <c r="BY24" i="4"/>
  <c r="DK23" i="4"/>
  <c r="DC23" i="4"/>
  <c r="CU23" i="4"/>
  <c r="CM23" i="4"/>
  <c r="CE23" i="4"/>
  <c r="BW23" i="4"/>
  <c r="DC22" i="4"/>
  <c r="CU22" i="4"/>
  <c r="CM22" i="4"/>
  <c r="DN45" i="4"/>
  <c r="CK43" i="4"/>
  <c r="DX39" i="4"/>
  <c r="EB35" i="4"/>
  <c r="CR34" i="4"/>
  <c r="DF33" i="4"/>
  <c r="DO32" i="4"/>
  <c r="DS31" i="4"/>
  <c r="CM31" i="4"/>
  <c r="DW30" i="4"/>
  <c r="CQ30" i="4"/>
  <c r="CY29" i="4"/>
  <c r="DR28" i="4"/>
  <c r="CZ28" i="4"/>
  <c r="CH28" i="4"/>
  <c r="DQ27" i="4"/>
  <c r="DA27" i="4"/>
  <c r="CK27" i="4"/>
  <c r="BU27" i="4"/>
  <c r="EC26" i="4"/>
  <c r="DP26" i="4"/>
  <c r="DE26" i="4"/>
  <c r="CV26" i="4"/>
  <c r="CL26" i="4"/>
  <c r="CC26" i="4"/>
  <c r="DX25" i="4"/>
  <c r="DO25" i="4"/>
  <c r="DF25" i="4"/>
  <c r="CW25" i="4"/>
  <c r="CN25" i="4"/>
  <c r="CE25" i="4"/>
  <c r="BV25" i="4"/>
  <c r="DO24" i="4"/>
  <c r="DF24" i="4"/>
  <c r="CW24" i="4"/>
  <c r="CN24" i="4"/>
  <c r="CF24" i="4"/>
  <c r="DO47" i="4"/>
  <c r="CK41" i="4"/>
  <c r="CR36" i="4"/>
  <c r="DF35" i="4"/>
  <c r="CB34" i="4"/>
  <c r="CK33" i="4"/>
  <c r="CS32" i="4"/>
  <c r="DK31" i="4"/>
  <c r="CE31" i="4"/>
  <c r="DH30" i="4"/>
  <c r="CB30" i="4"/>
  <c r="DT29" i="4"/>
  <c r="CN29" i="4"/>
  <c r="DN28" i="4"/>
  <c r="CU28" i="4"/>
  <c r="CC28" i="4"/>
  <c r="EC27" i="4"/>
  <c r="DM27" i="4"/>
  <c r="CW27" i="4"/>
  <c r="CG27" i="4"/>
  <c r="DX26" i="4"/>
  <c r="DL26" i="4"/>
  <c r="DA26" i="4"/>
  <c r="CR26" i="4"/>
  <c r="CI26" i="4"/>
  <c r="BZ26" i="4"/>
  <c r="ED25" i="4"/>
  <c r="DU25" i="4"/>
  <c r="DL25" i="4"/>
  <c r="DC25" i="4"/>
  <c r="CT25" i="4"/>
  <c r="CJ25" i="4"/>
  <c r="CA25" i="4"/>
  <c r="DU24" i="4"/>
  <c r="DK24" i="4"/>
  <c r="DB24" i="4"/>
  <c r="CS24" i="4"/>
  <c r="CK24" i="4"/>
  <c r="CC24" i="4"/>
  <c r="BU24" i="4"/>
  <c r="DG23" i="4"/>
  <c r="CY23" i="4"/>
  <c r="CQ23" i="4"/>
  <c r="CI23" i="4"/>
  <c r="CA23" i="4"/>
  <c r="CY22" i="4"/>
  <c r="CQ22" i="4"/>
  <c r="CI22" i="4"/>
  <c r="CA22" i="4"/>
  <c r="ER45" i="4"/>
  <c r="EY40" i="4"/>
  <c r="EI39" i="4"/>
  <c r="EI36" i="4"/>
  <c r="EW35" i="4"/>
  <c r="FD30" i="4"/>
  <c r="EJ29" i="4"/>
  <c r="ER28" i="4"/>
  <c r="FA27" i="4"/>
  <c r="EK27" i="4"/>
  <c r="ER26" i="4"/>
  <c r="EM41" i="4"/>
  <c r="EQ40" i="4"/>
  <c r="ED36" i="4"/>
  <c r="FK33" i="4"/>
  <c r="FE31" i="4"/>
  <c r="FC30" i="4"/>
  <c r="FK29" i="4"/>
  <c r="EE29" i="4"/>
  <c r="FL28" i="4"/>
  <c r="EN28" i="4"/>
  <c r="FM27" i="4"/>
  <c r="EW27" i="4"/>
  <c r="EG27" i="4"/>
  <c r="EO26" i="4"/>
  <c r="FF38" i="4"/>
  <c r="ED37" i="4"/>
  <c r="ET34" i="4"/>
  <c r="EQ33" i="4"/>
  <c r="EY32" i="4"/>
  <c r="ET31" i="4"/>
  <c r="EN30" i="4"/>
  <c r="EZ29" i="4"/>
  <c r="FE28" i="4"/>
  <c r="EH28" i="4"/>
  <c r="FI27" i="4"/>
  <c r="ES27" i="4"/>
  <c r="EK26" i="4"/>
  <c r="DF67" i="4"/>
  <c r="DE56" i="4"/>
  <c r="CQ55" i="4"/>
  <c r="AV23" i="4"/>
  <c r="KV56" i="4"/>
  <c r="KQ49" i="4"/>
  <c r="KY47" i="4"/>
  <c r="KZ46" i="4"/>
  <c r="KX41" i="4"/>
  <c r="LC37" i="4"/>
  <c r="LD34" i="4"/>
  <c r="LF33" i="4"/>
  <c r="LH32" i="4"/>
  <c r="LC31" i="4"/>
  <c r="LA29" i="4"/>
  <c r="LC28" i="4"/>
  <c r="LB27" i="4"/>
  <c r="LE25" i="4"/>
  <c r="LF24" i="4"/>
  <c r="LK23" i="4"/>
  <c r="LK22" i="4"/>
  <c r="LC50" i="4"/>
  <c r="KO49" i="4"/>
  <c r="LA48" i="4"/>
  <c r="LA43" i="4"/>
  <c r="LN42" i="4"/>
  <c r="LR38" i="4"/>
  <c r="KZ37" i="4"/>
  <c r="LR35" i="4"/>
  <c r="LA34" i="4"/>
  <c r="LF32" i="4"/>
  <c r="LN27" i="4"/>
  <c r="LM26" i="4"/>
  <c r="LC25" i="4"/>
  <c r="LD24" i="4"/>
  <c r="KR55" i="4"/>
  <c r="KX54" i="4"/>
  <c r="KR45" i="4"/>
  <c r="KR44" i="4"/>
  <c r="KW42" i="4"/>
  <c r="LQ40" i="4"/>
  <c r="LP39" i="4"/>
  <c r="LG36" i="4"/>
  <c r="LG35" i="4"/>
  <c r="LQ34" i="4"/>
  <c r="LQ33" i="4"/>
  <c r="LK31" i="4"/>
  <c r="LI30" i="4"/>
  <c r="LK29" i="4"/>
  <c r="LJ28" i="4"/>
  <c r="LJ27" i="4"/>
  <c r="LF26" i="4"/>
  <c r="LM25" i="4"/>
  <c r="LL24" i="4"/>
  <c r="LE23" i="4"/>
  <c r="LD22" i="4"/>
  <c r="GR48" i="4"/>
  <c r="GY50" i="4"/>
  <c r="GN56" i="4"/>
  <c r="GT57" i="4"/>
  <c r="GS61" i="4"/>
  <c r="GY65" i="4"/>
  <c r="LG22" i="4"/>
  <c r="LD23" i="4"/>
  <c r="LL23" i="4"/>
  <c r="LE24" i="4"/>
  <c r="LM24" i="4"/>
  <c r="LH25" i="4"/>
  <c r="LI26" i="4"/>
  <c r="LF27" i="4"/>
  <c r="LB28" i="4"/>
  <c r="LK28" i="4"/>
  <c r="LG29" i="4"/>
  <c r="LK30" i="4"/>
  <c r="LI31" i="4"/>
  <c r="LI32" i="4"/>
  <c r="LP33" i="4"/>
  <c r="LH34" i="4"/>
  <c r="LL35" i="4"/>
  <c r="LD36" i="4"/>
  <c r="LD37" i="4"/>
  <c r="LG38" i="4"/>
  <c r="LB39" i="4"/>
  <c r="LO41" i="4"/>
  <c r="KX43" i="4"/>
  <c r="GO44" i="4"/>
  <c r="LM44" i="4"/>
  <c r="GW45" i="4"/>
  <c r="GT46" i="4"/>
  <c r="KP47" i="4"/>
  <c r="GS48" i="4"/>
  <c r="LF48" i="4"/>
  <c r="GR49" i="4"/>
  <c r="KW49" i="4"/>
  <c r="EL50" i="4"/>
  <c r="HA50" i="4"/>
  <c r="EO51" i="4"/>
  <c r="FK51" i="4"/>
  <c r="GY51" i="4"/>
  <c r="ER52" i="4"/>
  <c r="FO52" i="4"/>
  <c r="HG52" i="4"/>
  <c r="EF53" i="4"/>
  <c r="FL53" i="4"/>
  <c r="LA53" i="4"/>
  <c r="EH54" i="4"/>
  <c r="GQ54" i="4"/>
  <c r="FC55" i="4"/>
  <c r="LE55" i="4"/>
  <c r="GT56" i="4"/>
  <c r="GV57" i="4"/>
  <c r="EY58" i="4"/>
  <c r="EF59" i="4"/>
  <c r="EC62" i="4"/>
  <c r="FG66" i="4"/>
  <c r="EE85" i="4"/>
  <c r="FA93" i="4"/>
  <c r="IJ105" i="4"/>
  <c r="GN44" i="4"/>
  <c r="GS46" i="4"/>
  <c r="HH53" i="4"/>
  <c r="GP44" i="4"/>
  <c r="GX48" i="4"/>
  <c r="HG50" i="4"/>
  <c r="GR54" i="4"/>
  <c r="GU56" i="4"/>
  <c r="GW57" i="4"/>
  <c r="HB47" i="4"/>
  <c r="GP49" i="4"/>
  <c r="GV51" i="4"/>
  <c r="HB52" i="4"/>
  <c r="GO54" i="4"/>
  <c r="GU46" i="4"/>
  <c r="GN47" i="4"/>
  <c r="GX49" i="4"/>
  <c r="HC51" i="4"/>
  <c r="GK52" i="4"/>
  <c r="LI22" i="4"/>
  <c r="LF23" i="4"/>
  <c r="LG24" i="4"/>
  <c r="LJ25" i="4"/>
  <c r="LB26" i="4"/>
  <c r="LK26" i="4"/>
  <c r="LH27" i="4"/>
  <c r="LD28" i="4"/>
  <c r="LN28" i="4"/>
  <c r="LI29" i="4"/>
  <c r="LA30" i="4"/>
  <c r="LO30" i="4"/>
  <c r="LP31" i="4"/>
  <c r="LM32" i="4"/>
  <c r="LD33" i="4"/>
  <c r="LN34" i="4"/>
  <c r="LS35" i="4"/>
  <c r="LH36" i="4"/>
  <c r="LI37" i="4"/>
  <c r="LL38" i="4"/>
  <c r="LM39" i="4"/>
  <c r="KZ40" i="4"/>
  <c r="KS41" i="4"/>
  <c r="KS42" i="4"/>
  <c r="LC43" i="4"/>
  <c r="GR44" i="4"/>
  <c r="KW45" i="4"/>
  <c r="GW46" i="4"/>
  <c r="GO47" i="4"/>
  <c r="LF47" i="4"/>
  <c r="HA48" i="4"/>
  <c r="GY49" i="4"/>
  <c r="ET50" i="4"/>
  <c r="HH50" i="4"/>
  <c r="EV51" i="4"/>
  <c r="FN51" i="4"/>
  <c r="HD51" i="4"/>
  <c r="EC52" i="4"/>
  <c r="EZ52" i="4"/>
  <c r="GL52" i="4"/>
  <c r="KW52" i="4"/>
  <c r="EN53" i="4"/>
  <c r="GL53" i="4"/>
  <c r="EU54" i="4"/>
  <c r="GY54" i="4"/>
  <c r="GL55" i="4"/>
  <c r="EN56" i="4"/>
  <c r="HD56" i="4"/>
  <c r="EP57" i="4"/>
  <c r="HI57" i="4"/>
  <c r="FJ58" i="4"/>
  <c r="FB59" i="4"/>
  <c r="EY60" i="4"/>
  <c r="EX62" i="4"/>
  <c r="EX63" i="4"/>
  <c r="EX64" i="4"/>
  <c r="FC74" i="4"/>
  <c r="HF70" i="4"/>
  <c r="GU45" i="4"/>
  <c r="GU42" i="4"/>
  <c r="LI20" i="4"/>
  <c r="LE21" i="4"/>
  <c r="LJ22" i="4"/>
  <c r="LG23" i="4"/>
  <c r="LH24" i="4"/>
  <c r="LB25" i="4"/>
  <c r="LK25" i="4"/>
  <c r="LC26" i="4"/>
  <c r="LL26" i="4"/>
  <c r="LI27" i="4"/>
  <c r="LF28" i="4"/>
  <c r="LJ29" i="4"/>
  <c r="LB30" i="4"/>
  <c r="LQ31" i="4"/>
  <c r="LN32" i="4"/>
  <c r="LE33" i="4"/>
  <c r="LP34" i="4"/>
  <c r="LD35" i="4"/>
  <c r="LT35" i="4"/>
  <c r="LO36" i="4"/>
  <c r="LO37" i="4"/>
  <c r="LM38" i="4"/>
  <c r="LN39" i="4"/>
  <c r="LA40" i="4"/>
  <c r="KU41" i="4"/>
  <c r="KV42" i="4"/>
  <c r="GR43" i="4"/>
  <c r="LG43" i="4"/>
  <c r="KN44" i="4"/>
  <c r="GN45" i="4"/>
  <c r="KY45" i="4"/>
  <c r="KY46" i="4"/>
  <c r="GS47" i="4"/>
  <c r="LG47" i="4"/>
  <c r="HB48" i="4"/>
  <c r="EC49" i="4"/>
  <c r="GZ49" i="4"/>
  <c r="GM50" i="4"/>
  <c r="HI50" i="4"/>
  <c r="EW51" i="4"/>
  <c r="GN51" i="4"/>
  <c r="HE51" i="4"/>
  <c r="EG52" i="4"/>
  <c r="FA52" i="4"/>
  <c r="GQ52" i="4"/>
  <c r="LE52" i="4"/>
  <c r="ER53" i="4"/>
  <c r="GW53" i="4"/>
  <c r="EW54" i="4"/>
  <c r="HF54" i="4"/>
  <c r="GW55" i="4"/>
  <c r="ET56" i="4"/>
  <c r="ER57" i="4"/>
  <c r="GO58" i="4"/>
  <c r="FC59" i="4"/>
  <c r="EZ60" i="4"/>
  <c r="ET61" i="4"/>
  <c r="GP62" i="4"/>
  <c r="FO63" i="4"/>
  <c r="HK64" i="4"/>
  <c r="FL69" i="4"/>
  <c r="BD13" i="4"/>
  <c r="DO53" i="4"/>
  <c r="DT52" i="4"/>
  <c r="DD50" i="4"/>
  <c r="CJ48" i="4"/>
  <c r="DN47" i="4"/>
  <c r="CF47" i="4"/>
  <c r="DT46" i="4"/>
  <c r="CI46" i="4"/>
  <c r="DG45" i="4"/>
  <c r="CK45" i="4"/>
  <c r="DM44" i="4"/>
  <c r="CQ44" i="4"/>
  <c r="DJ43" i="4"/>
  <c r="CQ43" i="4"/>
  <c r="BY43" i="4"/>
  <c r="DO42" i="4"/>
  <c r="DB42" i="4"/>
  <c r="CM42" i="4"/>
  <c r="BX42" i="4"/>
  <c r="DU41" i="4"/>
  <c r="DG41" i="4"/>
  <c r="CT41" i="4"/>
  <c r="CH41" i="4"/>
  <c r="DX40" i="4"/>
  <c r="DL40" i="4"/>
  <c r="CZ40" i="4"/>
  <c r="CM40" i="4"/>
  <c r="CB40" i="4"/>
  <c r="DR39" i="4"/>
  <c r="DG39" i="4"/>
  <c r="CU39" i="4"/>
  <c r="CH39" i="4"/>
  <c r="DS38" i="4"/>
  <c r="DG38" i="4"/>
  <c r="CV38" i="4"/>
  <c r="CH38" i="4"/>
  <c r="DX37" i="4"/>
  <c r="DL37" i="4"/>
  <c r="DB37" i="4"/>
  <c r="CR37" i="4"/>
  <c r="CF37" i="4"/>
  <c r="DK52" i="4"/>
  <c r="DA50" i="4"/>
  <c r="CF48" i="4"/>
  <c r="DL47" i="4"/>
  <c r="CD47" i="4"/>
  <c r="DK46" i="4"/>
  <c r="CG46" i="4"/>
  <c r="DD45" i="4"/>
  <c r="CC45" i="4"/>
  <c r="DL44" i="4"/>
  <c r="CP44" i="4"/>
  <c r="DW43" i="4"/>
  <c r="DG43" i="4"/>
  <c r="CM43" i="4"/>
  <c r="DN42" i="4"/>
  <c r="CZ42" i="4"/>
  <c r="CJ42" i="4"/>
  <c r="DT41" i="4"/>
  <c r="DD41" i="4"/>
  <c r="CS41" i="4"/>
  <c r="CG41" i="4"/>
  <c r="DW40" i="4"/>
  <c r="DK40" i="4"/>
  <c r="CW40" i="4"/>
  <c r="CL40" i="4"/>
  <c r="CA40" i="4"/>
  <c r="DQ39" i="4"/>
  <c r="DF39" i="4"/>
  <c r="CS39" i="4"/>
  <c r="CG39" i="4"/>
  <c r="DR38" i="4"/>
  <c r="DF38" i="4"/>
  <c r="CT38" i="4"/>
  <c r="CG38" i="4"/>
  <c r="DV37" i="4"/>
  <c r="DK37" i="4"/>
  <c r="DA37" i="4"/>
  <c r="CP37" i="4"/>
  <c r="CE37" i="4"/>
  <c r="DD52" i="4"/>
  <c r="CO52" i="4"/>
  <c r="CL51" i="4"/>
  <c r="CN50" i="4"/>
  <c r="DW49" i="4"/>
  <c r="CC48" i="4"/>
  <c r="DI47" i="4"/>
  <c r="CC47" i="4"/>
  <c r="DG46" i="4"/>
  <c r="CF46" i="4"/>
  <c r="DA45" i="4"/>
  <c r="CB45" i="4"/>
  <c r="DJ44" i="4"/>
  <c r="CN44" i="4"/>
  <c r="DV43" i="4"/>
  <c r="DE43" i="4"/>
  <c r="CL43" i="4"/>
  <c r="EC42" i="4"/>
  <c r="DM42" i="4"/>
  <c r="CW42" i="4"/>
  <c r="CH42" i="4"/>
  <c r="DR41" i="4"/>
  <c r="DC41" i="4"/>
  <c r="CQ41" i="4"/>
  <c r="CE41" i="4"/>
  <c r="DU40" i="4"/>
  <c r="DI40" i="4"/>
  <c r="CV40" i="4"/>
  <c r="CK40" i="4"/>
  <c r="EA39" i="4"/>
  <c r="DP39" i="4"/>
  <c r="DE39" i="4"/>
  <c r="CQ39" i="4"/>
  <c r="CE39" i="4"/>
  <c r="EB38" i="4"/>
  <c r="DQ38" i="4"/>
  <c r="DE38" i="4"/>
  <c r="CQ38" i="4"/>
  <c r="CF38" i="4"/>
  <c r="DT37" i="4"/>
  <c r="DJ37" i="4"/>
  <c r="CZ37" i="4"/>
  <c r="CN37" i="4"/>
  <c r="CD37" i="4"/>
  <c r="CI52" i="4"/>
  <c r="DZ51" i="4"/>
  <c r="DK49" i="4"/>
  <c r="DT48" i="4"/>
  <c r="CX47" i="4"/>
  <c r="DZ46" i="4"/>
  <c r="CY46" i="4"/>
  <c r="DT45" i="4"/>
  <c r="CY45" i="4"/>
  <c r="DZ44" i="4"/>
  <c r="DB44" i="4"/>
  <c r="CG44" i="4"/>
  <c r="DT43" i="4"/>
  <c r="DA43" i="4"/>
  <c r="CI43" i="4"/>
  <c r="DX42" i="4"/>
  <c r="DH42" i="4"/>
  <c r="CT42" i="4"/>
  <c r="CF42" i="4"/>
  <c r="EB41" i="4"/>
  <c r="DM41" i="4"/>
  <c r="DA41" i="4"/>
  <c r="CN41" i="4"/>
  <c r="CA41" i="4"/>
  <c r="DR40" i="4"/>
  <c r="DE40" i="4"/>
  <c r="CT40" i="4"/>
  <c r="CG40" i="4"/>
  <c r="DY39" i="4"/>
  <c r="DN39" i="4"/>
  <c r="CZ39" i="4"/>
  <c r="CO39" i="4"/>
  <c r="CC39" i="4"/>
  <c r="DZ38" i="4"/>
  <c r="DN38" i="4"/>
  <c r="DA38" i="4"/>
  <c r="CO38" i="4"/>
  <c r="CD38" i="4"/>
  <c r="EB37" i="4"/>
  <c r="DR37" i="4"/>
  <c r="DH37" i="4"/>
  <c r="CV37" i="4"/>
  <c r="CL37" i="4"/>
  <c r="CB37" i="4"/>
  <c r="DI50" i="4"/>
  <c r="CS49" i="4"/>
  <c r="DF47" i="4"/>
  <c r="CD46" i="4"/>
  <c r="CM45" i="4"/>
  <c r="CY44" i="4"/>
  <c r="DN43" i="4"/>
  <c r="CA43" i="4"/>
  <c r="DC42" i="4"/>
  <c r="BY42" i="4"/>
  <c r="DB41" i="4"/>
  <c r="CC41" i="4"/>
  <c r="DP40" i="4"/>
  <c r="CS40" i="4"/>
  <c r="DI39" i="4"/>
  <c r="CL39" i="4"/>
  <c r="DO38" i="4"/>
  <c r="CP38" i="4"/>
  <c r="EA37" i="4"/>
  <c r="DF37" i="4"/>
  <c r="CK37" i="4"/>
  <c r="EB36" i="4"/>
  <c r="DR36" i="4"/>
  <c r="DF36" i="4"/>
  <c r="CV36" i="4"/>
  <c r="CL36" i="4"/>
  <c r="EA35" i="4"/>
  <c r="DO35" i="4"/>
  <c r="DE35" i="4"/>
  <c r="CU35" i="4"/>
  <c r="CI35" i="4"/>
  <c r="DU34" i="4"/>
  <c r="DI34" i="4"/>
  <c r="CY34" i="4"/>
  <c r="CO34" i="4"/>
  <c r="CC34" i="4"/>
  <c r="EC33" i="4"/>
  <c r="DS33" i="4"/>
  <c r="DG33" i="4"/>
  <c r="CW33" i="4"/>
  <c r="CM33" i="4"/>
  <c r="CA33" i="4"/>
  <c r="EA32" i="4"/>
  <c r="DP32" i="4"/>
  <c r="DF32" i="4"/>
  <c r="CU32" i="4"/>
  <c r="CJ32" i="4"/>
  <c r="BZ32" i="4"/>
  <c r="CK53" i="4"/>
  <c r="EA51" i="4"/>
  <c r="CJ50" i="4"/>
  <c r="CQ49" i="4"/>
  <c r="CR47" i="4"/>
  <c r="DW46" i="4"/>
  <c r="EB45" i="4"/>
  <c r="CR44" i="4"/>
  <c r="DL43" i="4"/>
  <c r="BZ43" i="4"/>
  <c r="DZ42" i="4"/>
  <c r="CU42" i="4"/>
  <c r="DZ41" i="4"/>
  <c r="CY41" i="4"/>
  <c r="BZ41" i="4"/>
  <c r="DO40" i="4"/>
  <c r="CQ40" i="4"/>
  <c r="DH39" i="4"/>
  <c r="CJ39" i="4"/>
  <c r="DL38" i="4"/>
  <c r="CN38" i="4"/>
  <c r="DZ37" i="4"/>
  <c r="DD37" i="4"/>
  <c r="CJ37" i="4"/>
  <c r="EA36" i="4"/>
  <c r="DP36" i="4"/>
  <c r="DE36" i="4"/>
  <c r="CU36" i="4"/>
  <c r="CJ36" i="4"/>
  <c r="DY35" i="4"/>
  <c r="DN35" i="4"/>
  <c r="DD35" i="4"/>
  <c r="CS35" i="4"/>
  <c r="CH35" i="4"/>
  <c r="CN52" i="4"/>
  <c r="DK51" i="4"/>
  <c r="CM49" i="4"/>
  <c r="CQ47" i="4"/>
  <c r="DV46" i="4"/>
  <c r="DS45" i="4"/>
  <c r="EB44" i="4"/>
  <c r="CK44" i="4"/>
  <c r="DC43" i="4"/>
  <c r="DW42" i="4"/>
  <c r="CR42" i="4"/>
  <c r="DY41" i="4"/>
  <c r="CW41" i="4"/>
  <c r="BY41" i="4"/>
  <c r="DM40" i="4"/>
  <c r="CN40" i="4"/>
  <c r="DZ39" i="4"/>
  <c r="DB39" i="4"/>
  <c r="CD39" i="4"/>
  <c r="DJ38" i="4"/>
  <c r="CM38" i="4"/>
  <c r="DY37" i="4"/>
  <c r="DC37" i="4"/>
  <c r="CH37" i="4"/>
  <c r="DZ36" i="4"/>
  <c r="DN36" i="4"/>
  <c r="DD36" i="4"/>
  <c r="CT36" i="4"/>
  <c r="CH36" i="4"/>
  <c r="DW35" i="4"/>
  <c r="DM35" i="4"/>
  <c r="DC35" i="4"/>
  <c r="CQ35" i="4"/>
  <c r="CG35" i="4"/>
  <c r="EC34" i="4"/>
  <c r="DQ34" i="4"/>
  <c r="DG34" i="4"/>
  <c r="CW34" i="4"/>
  <c r="CK34" i="4"/>
  <c r="CA34" i="4"/>
  <c r="EA33" i="4"/>
  <c r="DO33" i="4"/>
  <c r="DE33" i="4"/>
  <c r="CU33" i="4"/>
  <c r="CI33" i="4"/>
  <c r="BY33" i="4"/>
  <c r="DX32" i="4"/>
  <c r="DN32" i="4"/>
  <c r="DC32" i="4"/>
  <c r="CR32" i="4"/>
  <c r="CH32" i="4"/>
  <c r="DW53" i="4"/>
  <c r="DB51" i="4"/>
  <c r="DI48" i="4"/>
  <c r="DD46" i="4"/>
  <c r="DL45" i="4"/>
  <c r="DV44" i="4"/>
  <c r="CV43" i="4"/>
  <c r="DQ42" i="4"/>
  <c r="CO42" i="4"/>
  <c r="DO41" i="4"/>
  <c r="CP41" i="4"/>
  <c r="EC40" i="4"/>
  <c r="DD40" i="4"/>
  <c r="CE40" i="4"/>
  <c r="DW39" i="4"/>
  <c r="CX39" i="4"/>
  <c r="EA38" i="4"/>
  <c r="DC38" i="4"/>
  <c r="CE38" i="4"/>
  <c r="DQ37" i="4"/>
  <c r="CU37" i="4"/>
  <c r="DV36" i="4"/>
  <c r="DL36" i="4"/>
  <c r="DB36" i="4"/>
  <c r="CP36" i="4"/>
  <c r="CF36" i="4"/>
  <c r="DU35" i="4"/>
  <c r="DK35" i="4"/>
  <c r="CY35" i="4"/>
  <c r="CO35" i="4"/>
  <c r="CE35" i="4"/>
  <c r="DY34" i="4"/>
  <c r="DO34" i="4"/>
  <c r="DE34" i="4"/>
  <c r="CS34" i="4"/>
  <c r="CI34" i="4"/>
  <c r="CE51" i="4"/>
  <c r="CO45" i="4"/>
  <c r="DO44" i="4"/>
  <c r="CE42" i="4"/>
  <c r="DJ41" i="4"/>
  <c r="DY40" i="4"/>
  <c r="CC40" i="4"/>
  <c r="DO39" i="4"/>
  <c r="DY38" i="4"/>
  <c r="CA38" i="4"/>
  <c r="DN37" i="4"/>
  <c r="DU36" i="4"/>
  <c r="CZ36" i="4"/>
  <c r="CE36" i="4"/>
  <c r="DS35" i="4"/>
  <c r="CW35" i="4"/>
  <c r="CA35" i="4"/>
  <c r="DX34" i="4"/>
  <c r="DH34" i="4"/>
  <c r="CQ34" i="4"/>
  <c r="BZ34" i="4"/>
  <c r="DY33" i="4"/>
  <c r="DL33" i="4"/>
  <c r="CX33" i="4"/>
  <c r="CH33" i="4"/>
  <c r="DU32" i="4"/>
  <c r="DG32" i="4"/>
  <c r="CQ32" i="4"/>
  <c r="CC32" i="4"/>
  <c r="DY31" i="4"/>
  <c r="DQ31" i="4"/>
  <c r="DI31" i="4"/>
  <c r="DA31" i="4"/>
  <c r="CS31" i="4"/>
  <c r="CK31" i="4"/>
  <c r="CC31" i="4"/>
  <c r="EC30" i="4"/>
  <c r="DU30" i="4"/>
  <c r="DM30" i="4"/>
  <c r="DE30" i="4"/>
  <c r="CW30" i="4"/>
  <c r="CO30" i="4"/>
  <c r="CG30" i="4"/>
  <c r="BY30" i="4"/>
  <c r="DZ29" i="4"/>
  <c r="DR29" i="4"/>
  <c r="DJ29" i="4"/>
  <c r="DB29" i="4"/>
  <c r="CT29" i="4"/>
  <c r="CL29" i="4"/>
  <c r="CD29" i="4"/>
  <c r="BV29" i="4"/>
  <c r="DD44" i="4"/>
  <c r="CB42" i="4"/>
  <c r="CU41" i="4"/>
  <c r="DT40" i="4"/>
  <c r="DK39" i="4"/>
  <c r="DW38" i="4"/>
  <c r="DI37" i="4"/>
  <c r="DT36" i="4"/>
  <c r="CX36" i="4"/>
  <c r="CD36" i="4"/>
  <c r="DQ35" i="4"/>
  <c r="CV35" i="4"/>
  <c r="BZ35" i="4"/>
  <c r="DW34" i="4"/>
  <c r="DF34" i="4"/>
  <c r="CP34" i="4"/>
  <c r="BY34" i="4"/>
  <c r="DW33" i="4"/>
  <c r="DK33" i="4"/>
  <c r="CV33" i="4"/>
  <c r="CG33" i="4"/>
  <c r="DS32" i="4"/>
  <c r="DE32" i="4"/>
  <c r="CP32" i="4"/>
  <c r="CB32" i="4"/>
  <c r="DX31" i="4"/>
  <c r="DP31" i="4"/>
  <c r="DH31" i="4"/>
  <c r="CZ31" i="4"/>
  <c r="CR31" i="4"/>
  <c r="CJ31" i="4"/>
  <c r="CB31" i="4"/>
  <c r="EB30" i="4"/>
  <c r="DT30" i="4"/>
  <c r="DL30" i="4"/>
  <c r="DD30" i="4"/>
  <c r="CV30" i="4"/>
  <c r="CN30" i="4"/>
  <c r="CF30" i="4"/>
  <c r="BX30" i="4"/>
  <c r="DY29" i="4"/>
  <c r="DQ29" i="4"/>
  <c r="DI29" i="4"/>
  <c r="DA29" i="4"/>
  <c r="CS29" i="4"/>
  <c r="CK29" i="4"/>
  <c r="CC29" i="4"/>
  <c r="ED28" i="4"/>
  <c r="DV28" i="4"/>
  <c r="DL50" i="4"/>
  <c r="DA44" i="4"/>
  <c r="DU43" i="4"/>
  <c r="DU42" i="4"/>
  <c r="CL41" i="4"/>
  <c r="DG40" i="4"/>
  <c r="CY39" i="4"/>
  <c r="DU38" i="4"/>
  <c r="CX37" i="4"/>
  <c r="DS36" i="4"/>
  <c r="CW36" i="4"/>
  <c r="CB36" i="4"/>
  <c r="DL35" i="4"/>
  <c r="CP35" i="4"/>
  <c r="DV34" i="4"/>
  <c r="DC34" i="4"/>
  <c r="CM34" i="4"/>
  <c r="DV33" i="4"/>
  <c r="DI33" i="4"/>
  <c r="CS33" i="4"/>
  <c r="CF33" i="4"/>
  <c r="DQ32" i="4"/>
  <c r="DA32" i="4"/>
  <c r="CO32" i="4"/>
  <c r="CA32" i="4"/>
  <c r="DW31" i="4"/>
  <c r="DO31" i="4"/>
  <c r="DG31" i="4"/>
  <c r="CY31" i="4"/>
  <c r="CQ31" i="4"/>
  <c r="CI31" i="4"/>
  <c r="CA31" i="4"/>
  <c r="EA30" i="4"/>
  <c r="DS30" i="4"/>
  <c r="DK30" i="4"/>
  <c r="DC30" i="4"/>
  <c r="CU30" i="4"/>
  <c r="CM30" i="4"/>
  <c r="CE30" i="4"/>
  <c r="BW30" i="4"/>
  <c r="DX29" i="4"/>
  <c r="DP29" i="4"/>
  <c r="DH29" i="4"/>
  <c r="CZ29" i="4"/>
  <c r="CR29" i="4"/>
  <c r="CJ29" i="4"/>
  <c r="CB29" i="4"/>
  <c r="EC28" i="4"/>
  <c r="DU28" i="4"/>
  <c r="DM28" i="4"/>
  <c r="DE28" i="4"/>
  <c r="CW28" i="4"/>
  <c r="CO28" i="4"/>
  <c r="CG28" i="4"/>
  <c r="BY28" i="4"/>
  <c r="DZ48" i="4"/>
  <c r="DY47" i="4"/>
  <c r="CV46" i="4"/>
  <c r="CX43" i="4"/>
  <c r="DE42" i="4"/>
  <c r="CI41" i="4"/>
  <c r="DB40" i="4"/>
  <c r="CP39" i="4"/>
  <c r="CY38" i="4"/>
  <c r="CS37" i="4"/>
  <c r="DK36" i="4"/>
  <c r="CO36" i="4"/>
  <c r="EC35" i="4"/>
  <c r="DG35" i="4"/>
  <c r="CM35" i="4"/>
  <c r="DP34" i="4"/>
  <c r="CZ34" i="4"/>
  <c r="CH34" i="4"/>
  <c r="DT33" i="4"/>
  <c r="DD33" i="4"/>
  <c r="CP33" i="4"/>
  <c r="CC33" i="4"/>
  <c r="EC32" i="4"/>
  <c r="DM32" i="4"/>
  <c r="CY32" i="4"/>
  <c r="CK32" i="4"/>
  <c r="EC31" i="4"/>
  <c r="DU31" i="4"/>
  <c r="DM31" i="4"/>
  <c r="DE31" i="4"/>
  <c r="CW31" i="4"/>
  <c r="CO31" i="4"/>
  <c r="CG31" i="4"/>
  <c r="BY31" i="4"/>
  <c r="DY30" i="4"/>
  <c r="DQ30" i="4"/>
  <c r="DI30" i="4"/>
  <c r="DA30" i="4"/>
  <c r="CS30" i="4"/>
  <c r="CK30" i="4"/>
  <c r="CC30" i="4"/>
  <c r="ED29" i="4"/>
  <c r="DV29" i="4"/>
  <c r="DN29" i="4"/>
  <c r="DF29" i="4"/>
  <c r="CX29" i="4"/>
  <c r="CP29" i="4"/>
  <c r="CH29" i="4"/>
  <c r="BZ29" i="4"/>
  <c r="DQ49" i="4"/>
  <c r="DA48" i="4"/>
  <c r="DU46" i="4"/>
  <c r="CZ45" i="4"/>
  <c r="CB44" i="4"/>
  <c r="CH43" i="4"/>
  <c r="EA40" i="4"/>
  <c r="CW39" i="4"/>
  <c r="DS37" i="4"/>
  <c r="DX36" i="4"/>
  <c r="CG36" i="4"/>
  <c r="DA35" i="4"/>
  <c r="DA34" i="4"/>
  <c r="DC33" i="4"/>
  <c r="BZ33" i="4"/>
  <c r="DK32" i="4"/>
  <c r="CI32" i="4"/>
  <c r="DZ31" i="4"/>
  <c r="DJ31" i="4"/>
  <c r="CT31" i="4"/>
  <c r="CD31" i="4"/>
  <c r="DR30" i="4"/>
  <c r="DB30" i="4"/>
  <c r="CL30" i="4"/>
  <c r="EA29" i="4"/>
  <c r="DK29" i="4"/>
  <c r="CU29" i="4"/>
  <c r="CE29" i="4"/>
  <c r="DW28" i="4"/>
  <c r="DL28" i="4"/>
  <c r="DC28" i="4"/>
  <c r="CT28" i="4"/>
  <c r="CK28" i="4"/>
  <c r="CB28" i="4"/>
  <c r="EB27" i="4"/>
  <c r="DT27" i="4"/>
  <c r="DL27" i="4"/>
  <c r="DD27" i="4"/>
  <c r="CV27" i="4"/>
  <c r="CN27" i="4"/>
  <c r="CF27" i="4"/>
  <c r="BX27" i="4"/>
  <c r="EA26" i="4"/>
  <c r="DS26" i="4"/>
  <c r="DK26" i="4"/>
  <c r="DC26" i="4"/>
  <c r="CU26" i="4"/>
  <c r="CM26" i="4"/>
  <c r="CE26" i="4"/>
  <c r="BW26" i="4"/>
  <c r="DY25" i="4"/>
  <c r="DQ25" i="4"/>
  <c r="DI25" i="4"/>
  <c r="DA25" i="4"/>
  <c r="CS25" i="4"/>
  <c r="CK25" i="4"/>
  <c r="CC25" i="4"/>
  <c r="BU25" i="4"/>
  <c r="DT24" i="4"/>
  <c r="DL24" i="4"/>
  <c r="DD24" i="4"/>
  <c r="CV24" i="4"/>
  <c r="CT46" i="4"/>
  <c r="CP45" i="4"/>
  <c r="DK42" i="4"/>
  <c r="DC40" i="4"/>
  <c r="CM39" i="4"/>
  <c r="DP37" i="4"/>
  <c r="DM36" i="4"/>
  <c r="CX35" i="4"/>
  <c r="CX34" i="4"/>
  <c r="ED33" i="4"/>
  <c r="DA33" i="4"/>
  <c r="BX33" i="4"/>
  <c r="DI32" i="4"/>
  <c r="CG32" i="4"/>
  <c r="DV31" i="4"/>
  <c r="DF31" i="4"/>
  <c r="CP31" i="4"/>
  <c r="BZ31" i="4"/>
  <c r="DP30" i="4"/>
  <c r="CZ30" i="4"/>
  <c r="CJ30" i="4"/>
  <c r="DW29" i="4"/>
  <c r="DG29" i="4"/>
  <c r="CQ29" i="4"/>
  <c r="CA29" i="4"/>
  <c r="DT28" i="4"/>
  <c r="DK28" i="4"/>
  <c r="DB28" i="4"/>
  <c r="CS28" i="4"/>
  <c r="CJ28" i="4"/>
  <c r="CA28" i="4"/>
  <c r="EA27" i="4"/>
  <c r="DS27" i="4"/>
  <c r="DK27" i="4"/>
  <c r="DC27" i="4"/>
  <c r="CU27" i="4"/>
  <c r="CM27" i="4"/>
  <c r="CE27" i="4"/>
  <c r="BW27" i="4"/>
  <c r="DZ26" i="4"/>
  <c r="DR26" i="4"/>
  <c r="CQ46" i="4"/>
  <c r="BY44" i="4"/>
  <c r="DD42" i="4"/>
  <c r="CU40" i="4"/>
  <c r="CA39" i="4"/>
  <c r="CT37" i="4"/>
  <c r="DJ36" i="4"/>
  <c r="CN35" i="4"/>
  <c r="CU34" i="4"/>
  <c r="EB33" i="4"/>
  <c r="CY33" i="4"/>
  <c r="DH32" i="4"/>
  <c r="CE32" i="4"/>
  <c r="DT31" i="4"/>
  <c r="DD31" i="4"/>
  <c r="CN31" i="4"/>
  <c r="BX31" i="4"/>
  <c r="DO30" i="4"/>
  <c r="CY30" i="4"/>
  <c r="CI30" i="4"/>
  <c r="DU29" i="4"/>
  <c r="DE29" i="4"/>
  <c r="CO29" i="4"/>
  <c r="BY29" i="4"/>
  <c r="DS28" i="4"/>
  <c r="DJ28" i="4"/>
  <c r="DA28" i="4"/>
  <c r="CR28" i="4"/>
  <c r="CI28" i="4"/>
  <c r="BZ28" i="4"/>
  <c r="DZ27" i="4"/>
  <c r="DR27" i="4"/>
  <c r="DJ27" i="4"/>
  <c r="DB27" i="4"/>
  <c r="CT27" i="4"/>
  <c r="CL27" i="4"/>
  <c r="CD27" i="4"/>
  <c r="BV27" i="4"/>
  <c r="DZ47" i="4"/>
  <c r="CG42" i="4"/>
  <c r="DW41" i="4"/>
  <c r="CD40" i="4"/>
  <c r="CX38" i="4"/>
  <c r="CC37" i="4"/>
  <c r="DC36" i="4"/>
  <c r="DV35" i="4"/>
  <c r="CF35" i="4"/>
  <c r="DS34" i="4"/>
  <c r="CJ34" i="4"/>
  <c r="DQ33" i="4"/>
  <c r="CO33" i="4"/>
  <c r="DY32" i="4"/>
  <c r="CX32" i="4"/>
  <c r="DR31" i="4"/>
  <c r="DB31" i="4"/>
  <c r="CL31" i="4"/>
  <c r="DZ30" i="4"/>
  <c r="DJ30" i="4"/>
  <c r="CT30" i="4"/>
  <c r="CD30" i="4"/>
  <c r="DS29" i="4"/>
  <c r="DC29" i="4"/>
  <c r="CM29" i="4"/>
  <c r="BW29" i="4"/>
  <c r="EA28" i="4"/>
  <c r="DQ28" i="4"/>
  <c r="DH28" i="4"/>
  <c r="CY28" i="4"/>
  <c r="CP28" i="4"/>
  <c r="CF28" i="4"/>
  <c r="BW28" i="4"/>
  <c r="DX27" i="4"/>
  <c r="DP27" i="4"/>
  <c r="DH27" i="4"/>
  <c r="CZ27" i="4"/>
  <c r="CR27" i="4"/>
  <c r="CJ27" i="4"/>
  <c r="CB27" i="4"/>
  <c r="DW26" i="4"/>
  <c r="DO26" i="4"/>
  <c r="DG26" i="4"/>
  <c r="EW49" i="4"/>
  <c r="EX48" i="4"/>
  <c r="FC47" i="4"/>
  <c r="EU46" i="4"/>
  <c r="FG45" i="4"/>
  <c r="EE45" i="4"/>
  <c r="FI44" i="4"/>
  <c r="EK44" i="4"/>
  <c r="FO43" i="4"/>
  <c r="EU43" i="4"/>
  <c r="ED43" i="4"/>
  <c r="FM42" i="4"/>
  <c r="EW42" i="4"/>
  <c r="EF42" i="4"/>
  <c r="FM41" i="4"/>
  <c r="EX41" i="4"/>
  <c r="EI41" i="4"/>
  <c r="FH40" i="4"/>
  <c r="EW40" i="4"/>
  <c r="EJ40" i="4"/>
  <c r="FC39" i="4"/>
  <c r="EQ39" i="4"/>
  <c r="EF39" i="4"/>
  <c r="FC38" i="4"/>
  <c r="ER38" i="4"/>
  <c r="EG38" i="4"/>
  <c r="FH37" i="4"/>
  <c r="ET37" i="4"/>
  <c r="EH37" i="4"/>
  <c r="FD36" i="4"/>
  <c r="ER48" i="4"/>
  <c r="EV47" i="4"/>
  <c r="EO46" i="4"/>
  <c r="FD45" i="4"/>
  <c r="ED45" i="4"/>
  <c r="FB44" i="4"/>
  <c r="EJ44" i="4"/>
  <c r="FM43" i="4"/>
  <c r="ET43" i="4"/>
  <c r="FK42" i="4"/>
  <c r="EV42" i="4"/>
  <c r="ED42" i="4"/>
  <c r="FK41" i="4"/>
  <c r="EU41" i="4"/>
  <c r="EH41" i="4"/>
  <c r="FG40" i="4"/>
  <c r="EV40" i="4"/>
  <c r="EH40" i="4"/>
  <c r="FN39" i="4"/>
  <c r="FB39" i="4"/>
  <c r="EP39" i="4"/>
  <c r="ED39" i="4"/>
  <c r="FB38" i="4"/>
  <c r="EQ38" i="4"/>
  <c r="ED38" i="4"/>
  <c r="FE37" i="4"/>
  <c r="ES37" i="4"/>
  <c r="EG37" i="4"/>
  <c r="EF48" i="4"/>
  <c r="EP47" i="4"/>
  <c r="EL46" i="4"/>
  <c r="FB45" i="4"/>
  <c r="EC45" i="4"/>
  <c r="EZ44" i="4"/>
  <c r="EC44" i="4"/>
  <c r="FH43" i="4"/>
  <c r="EP43" i="4"/>
  <c r="FI42" i="4"/>
  <c r="ES42" i="4"/>
  <c r="FH41" i="4"/>
  <c r="ES41" i="4"/>
  <c r="EG41" i="4"/>
  <c r="FF40" i="4"/>
  <c r="ES40" i="4"/>
  <c r="EG40" i="4"/>
  <c r="FL39" i="4"/>
  <c r="FA39" i="4"/>
  <c r="EO39" i="4"/>
  <c r="FM38" i="4"/>
  <c r="FA38" i="4"/>
  <c r="EP38" i="4"/>
  <c r="FC37" i="4"/>
  <c r="ER37" i="4"/>
  <c r="EF37" i="4"/>
  <c r="FM50" i="4"/>
  <c r="FC49" i="4"/>
  <c r="EN47" i="4"/>
  <c r="FE46" i="4"/>
  <c r="ET45" i="4"/>
  <c r="EV44" i="4"/>
  <c r="FE43" i="4"/>
  <c r="EK43" i="4"/>
  <c r="FE42" i="4"/>
  <c r="EN42" i="4"/>
  <c r="FE41" i="4"/>
  <c r="EQ41" i="4"/>
  <c r="FO40" i="4"/>
  <c r="FC40" i="4"/>
  <c r="EP40" i="4"/>
  <c r="EE40" i="4"/>
  <c r="FJ39" i="4"/>
  <c r="EX39" i="4"/>
  <c r="EK39" i="4"/>
  <c r="FJ38" i="4"/>
  <c r="EY38" i="4"/>
  <c r="EK38" i="4"/>
  <c r="FL37" i="4"/>
  <c r="FA37" i="4"/>
  <c r="EO37" i="4"/>
  <c r="FI36" i="4"/>
  <c r="EY36" i="4"/>
  <c r="EN36" i="4"/>
  <c r="EG46" i="4"/>
  <c r="EF45" i="4"/>
  <c r="EN44" i="4"/>
  <c r="EY43" i="4"/>
  <c r="FN42" i="4"/>
  <c r="EI42" i="4"/>
  <c r="FF41" i="4"/>
  <c r="EE41" i="4"/>
  <c r="FN40" i="4"/>
  <c r="EO40" i="4"/>
  <c r="FG39" i="4"/>
  <c r="EH39" i="4"/>
  <c r="FK38" i="4"/>
  <c r="EM38" i="4"/>
  <c r="EZ37" i="4"/>
  <c r="FN36" i="4"/>
  <c r="EZ36" i="4"/>
  <c r="EL36" i="4"/>
  <c r="FG35" i="4"/>
  <c r="EU35" i="4"/>
  <c r="EK35" i="4"/>
  <c r="FK34" i="4"/>
  <c r="FA34" i="4"/>
  <c r="EO34" i="4"/>
  <c r="EE34" i="4"/>
  <c r="FI33" i="4"/>
  <c r="EY33" i="4"/>
  <c r="EM33" i="4"/>
  <c r="FG32" i="4"/>
  <c r="EV32" i="4"/>
  <c r="EL32" i="4"/>
  <c r="FL31" i="4"/>
  <c r="FC31" i="4"/>
  <c r="FD49" i="4"/>
  <c r="FP48" i="4"/>
  <c r="EM44" i="4"/>
  <c r="EW43" i="4"/>
  <c r="FG42" i="4"/>
  <c r="FC41" i="4"/>
  <c r="FL40" i="4"/>
  <c r="EN40" i="4"/>
  <c r="FE39" i="4"/>
  <c r="EG39" i="4"/>
  <c r="FI38" i="4"/>
  <c r="EJ38" i="4"/>
  <c r="EX37" i="4"/>
  <c r="FL36" i="4"/>
  <c r="EX36" i="4"/>
  <c r="EK36" i="4"/>
  <c r="FE35" i="4"/>
  <c r="ET35" i="4"/>
  <c r="EJ35" i="4"/>
  <c r="FJ34" i="4"/>
  <c r="EY34" i="4"/>
  <c r="EN34" i="4"/>
  <c r="EY49" i="4"/>
  <c r="FE48" i="4"/>
  <c r="FK47" i="4"/>
  <c r="EM43" i="4"/>
  <c r="FB42" i="4"/>
  <c r="FA41" i="4"/>
  <c r="FI40" i="4"/>
  <c r="EM40" i="4"/>
  <c r="EY39" i="4"/>
  <c r="FH38" i="4"/>
  <c r="EI38" i="4"/>
  <c r="EV37" i="4"/>
  <c r="FJ36" i="4"/>
  <c r="EV36" i="4"/>
  <c r="EJ36" i="4"/>
  <c r="FC35" i="4"/>
  <c r="ES35" i="4"/>
  <c r="EI35" i="4"/>
  <c r="FI34" i="4"/>
  <c r="EW34" i="4"/>
  <c r="EM34" i="4"/>
  <c r="FG33" i="4"/>
  <c r="EU33" i="4"/>
  <c r="EK33" i="4"/>
  <c r="FD32" i="4"/>
  <c r="ET32" i="4"/>
  <c r="EI32" i="4"/>
  <c r="FJ31" i="4"/>
  <c r="FA31" i="4"/>
  <c r="ER31" i="4"/>
  <c r="EF49" i="4"/>
  <c r="EO47" i="4"/>
  <c r="FJ45" i="4"/>
  <c r="FL44" i="4"/>
  <c r="EG43" i="4"/>
  <c r="EX42" i="4"/>
  <c r="ER41" i="4"/>
  <c r="EZ40" i="4"/>
  <c r="ET39" i="4"/>
  <c r="EZ38" i="4"/>
  <c r="FK37" i="4"/>
  <c r="EM37" i="4"/>
  <c r="FG36" i="4"/>
  <c r="ES36" i="4"/>
  <c r="EH36" i="4"/>
  <c r="FK35" i="4"/>
  <c r="FA35" i="4"/>
  <c r="EQ35" i="4"/>
  <c r="EE35" i="4"/>
  <c r="FE34" i="4"/>
  <c r="EU34" i="4"/>
  <c r="EK34" i="4"/>
  <c r="FC46" i="4"/>
  <c r="EI43" i="4"/>
  <c r="EM42" i="4"/>
  <c r="FN41" i="4"/>
  <c r="FK39" i="4"/>
  <c r="FI37" i="4"/>
  <c r="ER36" i="4"/>
  <c r="FI35" i="4"/>
  <c r="EM35" i="4"/>
  <c r="FM34" i="4"/>
  <c r="ES34" i="4"/>
  <c r="FB33" i="4"/>
  <c r="EO33" i="4"/>
  <c r="FK32" i="4"/>
  <c r="EW32" i="4"/>
  <c r="EG32" i="4"/>
  <c r="FB31" i="4"/>
  <c r="EP31" i="4"/>
  <c r="EG31" i="4"/>
  <c r="FI30" i="4"/>
  <c r="FA30" i="4"/>
  <c r="ES30" i="4"/>
  <c r="EK30" i="4"/>
  <c r="FF29" i="4"/>
  <c r="EX29" i="4"/>
  <c r="EP29" i="4"/>
  <c r="EH29" i="4"/>
  <c r="FE50" i="4"/>
  <c r="EZ46" i="4"/>
  <c r="EE43" i="4"/>
  <c r="EL42" i="4"/>
  <c r="EZ41" i="4"/>
  <c r="FI39" i="4"/>
  <c r="FB37" i="4"/>
  <c r="EQ36" i="4"/>
  <c r="FH35" i="4"/>
  <c r="EL35" i="4"/>
  <c r="FL34" i="4"/>
  <c r="EQ34" i="4"/>
  <c r="FA33" i="4"/>
  <c r="EL33" i="4"/>
  <c r="FJ32" i="4"/>
  <c r="EU32" i="4"/>
  <c r="EF32" i="4"/>
  <c r="FM31" i="4"/>
  <c r="EZ31" i="4"/>
  <c r="EO31" i="4"/>
  <c r="EF31" i="4"/>
  <c r="FH30" i="4"/>
  <c r="EZ30" i="4"/>
  <c r="ER30" i="4"/>
  <c r="EJ30" i="4"/>
  <c r="FM29" i="4"/>
  <c r="FE29" i="4"/>
  <c r="EW29" i="4"/>
  <c r="EO29" i="4"/>
  <c r="EG29" i="4"/>
  <c r="FJ28" i="4"/>
  <c r="FB28" i="4"/>
  <c r="ET28" i="4"/>
  <c r="EL28" i="4"/>
  <c r="FD50" i="4"/>
  <c r="EG49" i="4"/>
  <c r="FE47" i="4"/>
  <c r="EX46" i="4"/>
  <c r="EV45" i="4"/>
  <c r="EP41" i="4"/>
  <c r="FE40" i="4"/>
  <c r="EV39" i="4"/>
  <c r="EP37" i="4"/>
  <c r="EP36" i="4"/>
  <c r="FB35" i="4"/>
  <c r="EG35" i="4"/>
  <c r="FG34" i="4"/>
  <c r="EL34" i="4"/>
  <c r="FM33" i="4"/>
  <c r="EZ33" i="4"/>
  <c r="EJ33" i="4"/>
  <c r="FI32" i="4"/>
  <c r="ES32" i="4"/>
  <c r="EE32" i="4"/>
  <c r="FK31" i="4"/>
  <c r="EX31" i="4"/>
  <c r="EN31" i="4"/>
  <c r="EE31" i="4"/>
  <c r="FG30" i="4"/>
  <c r="EY30" i="4"/>
  <c r="EQ30" i="4"/>
  <c r="EI30" i="4"/>
  <c r="FL29" i="4"/>
  <c r="FD29" i="4"/>
  <c r="EV29" i="4"/>
  <c r="EN29" i="4"/>
  <c r="EF29" i="4"/>
  <c r="FI28" i="4"/>
  <c r="FA28" i="4"/>
  <c r="ES28" i="4"/>
  <c r="EK28" i="4"/>
  <c r="EO45" i="4"/>
  <c r="FK44" i="4"/>
  <c r="EJ41" i="4"/>
  <c r="EX40" i="4"/>
  <c r="EM39" i="4"/>
  <c r="EW38" i="4"/>
  <c r="EJ37" i="4"/>
  <c r="FF36" i="4"/>
  <c r="EF36" i="4"/>
  <c r="EY35" i="4"/>
  <c r="FC34" i="4"/>
  <c r="EG34" i="4"/>
  <c r="FJ33" i="4"/>
  <c r="ET33" i="4"/>
  <c r="EG33" i="4"/>
  <c r="FC32" i="4"/>
  <c r="EO32" i="4"/>
  <c r="FH31" i="4"/>
  <c r="EV31" i="4"/>
  <c r="EL31" i="4"/>
  <c r="FM30" i="4"/>
  <c r="FE30" i="4"/>
  <c r="EW30" i="4"/>
  <c r="EO30" i="4"/>
  <c r="EG30" i="4"/>
  <c r="FJ29" i="4"/>
  <c r="FB29" i="4"/>
  <c r="ET29" i="4"/>
  <c r="EL29" i="4"/>
  <c r="FG28" i="4"/>
  <c r="EY28" i="4"/>
  <c r="EO42" i="4"/>
  <c r="ET38" i="4"/>
  <c r="ER35" i="4"/>
  <c r="EI34" i="4"/>
  <c r="FH33" i="4"/>
  <c r="EE33" i="4"/>
  <c r="EN32" i="4"/>
  <c r="ES31" i="4"/>
  <c r="EX30" i="4"/>
  <c r="EH30" i="4"/>
  <c r="FG29" i="4"/>
  <c r="EQ29" i="4"/>
  <c r="FD28" i="4"/>
  <c r="EQ28" i="4"/>
  <c r="EG28" i="4"/>
  <c r="FH27" i="4"/>
  <c r="EZ27" i="4"/>
  <c r="ER27" i="4"/>
  <c r="EJ27" i="4"/>
  <c r="EQ26" i="4"/>
  <c r="EI26" i="4"/>
  <c r="EG25" i="4"/>
  <c r="ES38" i="4"/>
  <c r="FH36" i="4"/>
  <c r="EO35" i="4"/>
  <c r="EF34" i="4"/>
  <c r="FE33" i="4"/>
  <c r="FM32" i="4"/>
  <c r="EM32" i="4"/>
  <c r="FI31" i="4"/>
  <c r="EM31" i="4"/>
  <c r="FL30" i="4"/>
  <c r="EV30" i="4"/>
  <c r="EF30" i="4"/>
  <c r="FC29" i="4"/>
  <c r="EM29" i="4"/>
  <c r="FC28" i="4"/>
  <c r="EP28" i="4"/>
  <c r="EF28" i="4"/>
  <c r="FG27" i="4"/>
  <c r="EY27" i="4"/>
  <c r="EQ27" i="4"/>
  <c r="EI27" i="4"/>
  <c r="EP26" i="4"/>
  <c r="EH26" i="4"/>
  <c r="FO41" i="4"/>
  <c r="EH38" i="4"/>
  <c r="FB36" i="4"/>
  <c r="ED35" i="4"/>
  <c r="ED34" i="4"/>
  <c r="FC33" i="4"/>
  <c r="FL32" i="4"/>
  <c r="EK32" i="4"/>
  <c r="FF31" i="4"/>
  <c r="EK31" i="4"/>
  <c r="FK30" i="4"/>
  <c r="EU30" i="4"/>
  <c r="EE30" i="4"/>
  <c r="FA29" i="4"/>
  <c r="EK29" i="4"/>
  <c r="FM28" i="4"/>
  <c r="EZ28" i="4"/>
  <c r="EO28" i="4"/>
  <c r="EE28" i="4"/>
  <c r="FF27" i="4"/>
  <c r="EX27" i="4"/>
  <c r="EP27" i="4"/>
  <c r="EH27" i="4"/>
  <c r="FM44" i="4"/>
  <c r="FC43" i="4"/>
  <c r="ES39" i="4"/>
  <c r="FN37" i="4"/>
  <c r="ET36" i="4"/>
  <c r="FM35" i="4"/>
  <c r="FD34" i="4"/>
  <c r="ES33" i="4"/>
  <c r="FB32" i="4"/>
  <c r="FD31" i="4"/>
  <c r="EH31" i="4"/>
  <c r="FF30" i="4"/>
  <c r="EP30" i="4"/>
  <c r="EY29" i="4"/>
  <c r="EI29" i="4"/>
  <c r="FK28" i="4"/>
  <c r="EW28" i="4"/>
  <c r="EM28" i="4"/>
  <c r="FL27" i="4"/>
  <c r="FD27" i="4"/>
  <c r="EV27" i="4"/>
  <c r="EN27" i="4"/>
  <c r="EF27" i="4"/>
  <c r="EM26" i="4"/>
  <c r="EE26" i="4"/>
  <c r="DH68" i="4"/>
  <c r="CX73" i="4"/>
  <c r="DL64" i="4"/>
  <c r="DG62" i="4"/>
  <c r="DL60" i="4"/>
  <c r="DY58" i="4"/>
  <c r="CR57" i="4"/>
  <c r="DF55" i="4"/>
  <c r="DB54" i="4"/>
  <c r="DH53" i="4"/>
  <c r="CT53" i="4"/>
  <c r="CR52" i="4"/>
  <c r="CQ51" i="4"/>
  <c r="DC64" i="4"/>
  <c r="DJ60" i="4"/>
  <c r="DI58" i="4"/>
  <c r="DZ56" i="4"/>
  <c r="DC55" i="4"/>
  <c r="CZ54" i="4"/>
  <c r="DF53" i="4"/>
  <c r="CS53" i="4"/>
  <c r="CQ52" i="4"/>
  <c r="CP51" i="4"/>
  <c r="DU77" i="4"/>
  <c r="CM68" i="4"/>
  <c r="DT67" i="4"/>
  <c r="DH66" i="4"/>
  <c r="DG58" i="4"/>
  <c r="DX57" i="4"/>
  <c r="DR56" i="4"/>
  <c r="DW55" i="4"/>
  <c r="CY55" i="4"/>
  <c r="CX54" i="4"/>
  <c r="DE53" i="4"/>
  <c r="CR53" i="4"/>
  <c r="DB65" i="4"/>
  <c r="DH63" i="4"/>
  <c r="CT61" i="4"/>
  <c r="DN59" i="4"/>
  <c r="CU58" i="4"/>
  <c r="DP57" i="4"/>
  <c r="DF56" i="4"/>
  <c r="DQ55" i="4"/>
  <c r="CV55" i="4"/>
  <c r="DL54" i="4"/>
  <c r="CS54" i="4"/>
  <c r="DB53" i="4"/>
  <c r="CY52" i="4"/>
  <c r="DR57" i="4"/>
  <c r="DD54" i="4"/>
  <c r="CV53" i="4"/>
  <c r="CV52" i="4"/>
  <c r="DJ57" i="4"/>
  <c r="CT54" i="4"/>
  <c r="CU52" i="4"/>
  <c r="DE58" i="4"/>
  <c r="DC57" i="4"/>
  <c r="DU55" i="4"/>
  <c r="CR54" i="4"/>
  <c r="CT63" i="4"/>
  <c r="DT60" i="4"/>
  <c r="DL56" i="4"/>
  <c r="DL55" i="4"/>
  <c r="CO56" i="4"/>
  <c r="DC53" i="4"/>
  <c r="CW52" i="4"/>
  <c r="CX53" i="4"/>
  <c r="CW53" i="4"/>
  <c r="DO59" i="4"/>
  <c r="DK55" i="4"/>
  <c r="DN54" i="4"/>
  <c r="CZ52" i="4"/>
  <c r="DM55" i="4"/>
  <c r="DI54" i="4"/>
  <c r="CW55" i="4"/>
  <c r="DH54" i="4"/>
  <c r="DF59" i="4"/>
  <c r="CV57" i="4"/>
  <c r="BI23" i="4"/>
  <c r="BF34" i="4"/>
  <c r="BL34" i="4"/>
  <c r="BJ30" i="4"/>
  <c r="LB55" i="4"/>
  <c r="KU54" i="4"/>
  <c r="KX53" i="4"/>
  <c r="KX51" i="4"/>
  <c r="KX50" i="4"/>
  <c r="KW48" i="4"/>
  <c r="KX47" i="4"/>
  <c r="KQ46" i="4"/>
  <c r="KO45" i="4"/>
  <c r="LG44" i="4"/>
  <c r="KS43" i="4"/>
  <c r="LG42" i="4"/>
  <c r="KQ42" i="4"/>
  <c r="LD41" i="4"/>
  <c r="LK40" i="4"/>
  <c r="LK39" i="4"/>
  <c r="LE38" i="4"/>
  <c r="LN37" i="4"/>
  <c r="LN36" i="4"/>
  <c r="LO35" i="4"/>
  <c r="LC35" i="4"/>
  <c r="LL34" i="4"/>
  <c r="LN33" i="4"/>
  <c r="LQ32" i="4"/>
  <c r="LE32" i="4"/>
  <c r="LO31" i="4"/>
  <c r="LA31" i="4"/>
  <c r="LQ30" i="4"/>
  <c r="LG30" i="4"/>
  <c r="LF29" i="4"/>
  <c r="LM28" i="4"/>
  <c r="LE28" i="4"/>
  <c r="LL27" i="4"/>
  <c r="LD27" i="4"/>
  <c r="LH26" i="4"/>
  <c r="LL25" i="4"/>
  <c r="LD25" i="4"/>
  <c r="KS55" i="4"/>
  <c r="KS53" i="4"/>
  <c r="KQ50" i="4"/>
  <c r="KT48" i="4"/>
  <c r="KR47" i="4"/>
  <c r="KO46" i="4"/>
  <c r="LE44" i="4"/>
  <c r="LH43" i="4"/>
  <c r="KR43" i="4"/>
  <c r="LF42" i="4"/>
  <c r="KP42" i="4"/>
  <c r="LC41" i="4"/>
  <c r="LI40" i="4"/>
  <c r="LG39" i="4"/>
  <c r="LC38" i="4"/>
  <c r="LK37" i="4"/>
  <c r="LL36" i="4"/>
  <c r="LN35" i="4"/>
  <c r="LB35" i="4"/>
  <c r="LI34" i="4"/>
  <c r="LM33" i="4"/>
  <c r="LP32" i="4"/>
  <c r="LD32" i="4"/>
  <c r="LL31" i="4"/>
  <c r="LP30" i="4"/>
  <c r="LD30" i="4"/>
  <c r="LN29" i="4"/>
  <c r="LE29" i="4"/>
  <c r="KT57" i="4"/>
  <c r="LA49" i="4"/>
  <c r="KO48" i="4"/>
  <c r="LH46" i="4"/>
  <c r="LG45" i="4"/>
  <c r="KZ44" i="4"/>
  <c r="LD43" i="4"/>
  <c r="LB42" i="4"/>
  <c r="KW41" i="4"/>
  <c r="LD40" i="4"/>
  <c r="LC39" i="4"/>
  <c r="LP38" i="4"/>
  <c r="KZ38" i="4"/>
  <c r="ER123" i="4"/>
  <c r="FV168" i="4"/>
  <c r="GT42" i="4"/>
  <c r="GU43" i="4"/>
  <c r="GQ44" i="4"/>
  <c r="GV45" i="4"/>
  <c r="GV46" i="4"/>
  <c r="GP47" i="4"/>
  <c r="HC47" i="4"/>
  <c r="GT48" i="4"/>
  <c r="GQ49" i="4"/>
  <c r="HE49" i="4"/>
  <c r="EP50" i="4"/>
  <c r="GL50" i="4"/>
  <c r="GZ50" i="4"/>
  <c r="HK50" i="4"/>
  <c r="EN51" i="4"/>
  <c r="EY51" i="4"/>
  <c r="FM51" i="4"/>
  <c r="GU51" i="4"/>
  <c r="HF51" i="4"/>
  <c r="EH52" i="4"/>
  <c r="ES52" i="4"/>
  <c r="FG52" i="4"/>
  <c r="GP52" i="4"/>
  <c r="HF52" i="4"/>
  <c r="EE53" i="4"/>
  <c r="EV53" i="4"/>
  <c r="FO53" i="4"/>
  <c r="HG53" i="4"/>
  <c r="EI54" i="4"/>
  <c r="FE54" i="4"/>
  <c r="GZ54" i="4"/>
  <c r="EF55" i="4"/>
  <c r="FL55" i="4"/>
  <c r="HM55" i="4"/>
  <c r="FC56" i="4"/>
  <c r="HC56" i="4"/>
  <c r="FH57" i="4"/>
  <c r="FQ58" i="4"/>
  <c r="FE59" i="4"/>
  <c r="FO60" i="4"/>
  <c r="GO61" i="4"/>
  <c r="FM62" i="4"/>
  <c r="HH63" i="4"/>
  <c r="EW64" i="4"/>
  <c r="EJ65" i="4"/>
  <c r="GS44" i="4"/>
  <c r="GO45" i="4"/>
  <c r="GX45" i="4"/>
  <c r="GN46" i="4"/>
  <c r="GT47" i="4"/>
  <c r="GY48" i="4"/>
  <c r="GV49" i="4"/>
  <c r="HG49" i="4"/>
  <c r="ED50" i="4"/>
  <c r="ER50" i="4"/>
  <c r="GQ50" i="4"/>
  <c r="HB50" i="4"/>
  <c r="EE51" i="4"/>
  <c r="EP51" i="4"/>
  <c r="FD51" i="4"/>
  <c r="FO51" i="4"/>
  <c r="GW51" i="4"/>
  <c r="HK51" i="4"/>
  <c r="EJ52" i="4"/>
  <c r="EX52" i="4"/>
  <c r="FI52" i="4"/>
  <c r="GS52" i="4"/>
  <c r="HI52" i="4"/>
  <c r="EJ53" i="4"/>
  <c r="FA53" i="4"/>
  <c r="GR53" i="4"/>
  <c r="EN54" i="4"/>
  <c r="FK54" i="4"/>
  <c r="HG54" i="4"/>
  <c r="EM55" i="4"/>
  <c r="GN55" i="4"/>
  <c r="ED56" i="4"/>
  <c r="FJ56" i="4"/>
  <c r="HJ56" i="4"/>
  <c r="EC57" i="4"/>
  <c r="FK57" i="4"/>
  <c r="ED58" i="4"/>
  <c r="GP58" i="4"/>
  <c r="GU59" i="4"/>
  <c r="GV60" i="4"/>
  <c r="EJ61" i="4"/>
  <c r="HD61" i="4"/>
  <c r="HI62" i="4"/>
  <c r="FM64" i="4"/>
  <c r="FH65" i="4"/>
  <c r="GY72" i="4"/>
  <c r="GT44" i="4"/>
  <c r="GP45" i="4"/>
  <c r="GO46" i="4"/>
  <c r="GU47" i="4"/>
  <c r="GZ48" i="4"/>
  <c r="GW49" i="4"/>
  <c r="HH49" i="4"/>
  <c r="EH50" i="4"/>
  <c r="ES50" i="4"/>
  <c r="GR50" i="4"/>
  <c r="HC50" i="4"/>
  <c r="EF51" i="4"/>
  <c r="EQ51" i="4"/>
  <c r="FE51" i="4"/>
  <c r="GM51" i="4"/>
  <c r="GX51" i="4"/>
  <c r="EK52" i="4"/>
  <c r="EY52" i="4"/>
  <c r="FM52" i="4"/>
  <c r="GT52" i="4"/>
  <c r="HJ52" i="4"/>
  <c r="EK53" i="4"/>
  <c r="FC53" i="4"/>
  <c r="GS53" i="4"/>
  <c r="ER54" i="4"/>
  <c r="FO54" i="4"/>
  <c r="EN55" i="4"/>
  <c r="GO55" i="4"/>
  <c r="EE56" i="4"/>
  <c r="FK56" i="4"/>
  <c r="HK56" i="4"/>
  <c r="EK57" i="4"/>
  <c r="GN57" i="4"/>
  <c r="EP58" i="4"/>
  <c r="GZ58" i="4"/>
  <c r="ED59" i="4"/>
  <c r="GV59" i="4"/>
  <c r="EO60" i="4"/>
  <c r="HG60" i="4"/>
  <c r="EK61" i="4"/>
  <c r="HE61" i="4"/>
  <c r="HJ62" i="4"/>
  <c r="EB63" i="4"/>
  <c r="GT64" i="4"/>
  <c r="FM65" i="4"/>
  <c r="HF72" i="4"/>
  <c r="IH101" i="4"/>
  <c r="IM102" i="4"/>
  <c r="GS99" i="4"/>
  <c r="GD95" i="4"/>
  <c r="GC106" i="4"/>
  <c r="GR97" i="4"/>
  <c r="GJ92" i="4"/>
  <c r="GR96" i="4"/>
  <c r="GJ95" i="4"/>
  <c r="GE95" i="4"/>
  <c r="FV94" i="4"/>
  <c r="FC72" i="4"/>
  <c r="FE69" i="4"/>
  <c r="EZ68" i="4"/>
  <c r="EW67" i="4"/>
  <c r="FE66" i="4"/>
  <c r="EC66" i="4"/>
  <c r="EZ65" i="4"/>
  <c r="EI65" i="4"/>
  <c r="FL64" i="4"/>
  <c r="ES64" i="4"/>
  <c r="FK63" i="4"/>
  <c r="EP63" i="4"/>
  <c r="FJ62" i="4"/>
  <c r="ES62" i="4"/>
  <c r="FG61" i="4"/>
  <c r="ES61" i="4"/>
  <c r="EE61" i="4"/>
  <c r="FH60" i="4"/>
  <c r="EW60" i="4"/>
  <c r="EI60" i="4"/>
  <c r="FL59" i="4"/>
  <c r="EX59" i="4"/>
  <c r="EM59" i="4"/>
  <c r="FP58" i="4"/>
  <c r="FF58" i="4"/>
  <c r="ET58" i="4"/>
  <c r="EJ58" i="4"/>
  <c r="FP57" i="4"/>
  <c r="FF57" i="4"/>
  <c r="EW57" i="4"/>
  <c r="EO57" i="4"/>
  <c r="EG57" i="4"/>
  <c r="FP56" i="4"/>
  <c r="FH56" i="4"/>
  <c r="EZ56" i="4"/>
  <c r="ER56" i="4"/>
  <c r="EJ56" i="4"/>
  <c r="EB56" i="4"/>
  <c r="FP55" i="4"/>
  <c r="FH55" i="4"/>
  <c r="EZ55" i="4"/>
  <c r="ER55" i="4"/>
  <c r="EJ55" i="4"/>
  <c r="EB55" i="4"/>
  <c r="FJ54" i="4"/>
  <c r="FB54" i="4"/>
  <c r="ET54" i="4"/>
  <c r="EL54" i="4"/>
  <c r="ED54" i="4"/>
  <c r="FJ53" i="4"/>
  <c r="FB53" i="4"/>
  <c r="ET53" i="4"/>
  <c r="EW72" i="4"/>
  <c r="EZ70" i="4"/>
  <c r="EO69" i="4"/>
  <c r="EY68" i="4"/>
  <c r="EU67" i="4"/>
  <c r="FD66" i="4"/>
  <c r="EB66" i="4"/>
  <c r="EY65" i="4"/>
  <c r="EH65" i="4"/>
  <c r="FI64" i="4"/>
  <c r="EN64" i="4"/>
  <c r="FI63" i="4"/>
  <c r="EM63" i="4"/>
  <c r="FH62" i="4"/>
  <c r="EO62" i="4"/>
  <c r="FQ61" i="4"/>
  <c r="FC61" i="4"/>
  <c r="ER61" i="4"/>
  <c r="ED61" i="4"/>
  <c r="FG60" i="4"/>
  <c r="EV60" i="4"/>
  <c r="EH60" i="4"/>
  <c r="FK59" i="4"/>
  <c r="EW59" i="4"/>
  <c r="EL59" i="4"/>
  <c r="FO58" i="4"/>
  <c r="FE58" i="4"/>
  <c r="ES58" i="4"/>
  <c r="EI58" i="4"/>
  <c r="FN57" i="4"/>
  <c r="FE57" i="4"/>
  <c r="EV57" i="4"/>
  <c r="EN57" i="4"/>
  <c r="EF57" i="4"/>
  <c r="FO56" i="4"/>
  <c r="FG56" i="4"/>
  <c r="EY56" i="4"/>
  <c r="EQ56" i="4"/>
  <c r="EI56" i="4"/>
  <c r="FO55" i="4"/>
  <c r="FG55" i="4"/>
  <c r="EY55" i="4"/>
  <c r="EQ55" i="4"/>
  <c r="EI55" i="4"/>
  <c r="FI54" i="4"/>
  <c r="FA54" i="4"/>
  <c r="ES54" i="4"/>
  <c r="EK54" i="4"/>
  <c r="EC54" i="4"/>
  <c r="FI53" i="4"/>
  <c r="EU72" i="4"/>
  <c r="FL71" i="4"/>
  <c r="EV70" i="4"/>
  <c r="EJ69" i="4"/>
  <c r="EI68" i="4"/>
  <c r="ET67" i="4"/>
  <c r="FC66" i="4"/>
  <c r="EA66" i="4"/>
  <c r="EX65" i="4"/>
  <c r="EA65" i="4"/>
  <c r="FG64" i="4"/>
  <c r="EK64" i="4"/>
  <c r="FH63" i="4"/>
  <c r="EK63" i="4"/>
  <c r="FG62" i="4"/>
  <c r="EL62" i="4"/>
  <c r="FP61" i="4"/>
  <c r="FB61" i="4"/>
  <c r="EQ61" i="4"/>
  <c r="EC61" i="4"/>
  <c r="FF60" i="4"/>
  <c r="ER60" i="4"/>
  <c r="EG60" i="4"/>
  <c r="FJ59" i="4"/>
  <c r="EV59" i="4"/>
  <c r="EH59" i="4"/>
  <c r="FN58" i="4"/>
  <c r="FB58" i="4"/>
  <c r="ER58" i="4"/>
  <c r="EH58" i="4"/>
  <c r="FM57" i="4"/>
  <c r="FD57" i="4"/>
  <c r="EU57" i="4"/>
  <c r="EM57" i="4"/>
  <c r="EE57" i="4"/>
  <c r="FN56" i="4"/>
  <c r="FF56" i="4"/>
  <c r="EX56" i="4"/>
  <c r="EP56" i="4"/>
  <c r="EH56" i="4"/>
  <c r="FN55" i="4"/>
  <c r="FF55" i="4"/>
  <c r="EX55" i="4"/>
  <c r="EP55" i="4"/>
  <c r="EH55" i="4"/>
  <c r="FH54" i="4"/>
  <c r="EO72" i="4"/>
  <c r="FD71" i="4"/>
  <c r="EM70" i="4"/>
  <c r="EI69" i="4"/>
  <c r="EF68" i="4"/>
  <c r="EE67" i="4"/>
  <c r="ER66" i="4"/>
  <c r="FN65" i="4"/>
  <c r="EW65" i="4"/>
  <c r="FF64" i="4"/>
  <c r="EI64" i="4"/>
  <c r="FA63" i="4"/>
  <c r="EJ63" i="4"/>
  <c r="FF62" i="4"/>
  <c r="EK62" i="4"/>
  <c r="FO61" i="4"/>
  <c r="FA61" i="4"/>
  <c r="EM61" i="4"/>
  <c r="EB61" i="4"/>
  <c r="FP60" i="4"/>
  <c r="FE60" i="4"/>
  <c r="EQ60" i="4"/>
  <c r="EF60" i="4"/>
  <c r="FF59" i="4"/>
  <c r="EU59" i="4"/>
  <c r="EG59" i="4"/>
  <c r="FM58" i="4"/>
  <c r="FA58" i="4"/>
  <c r="EQ58" i="4"/>
  <c r="EG58" i="4"/>
  <c r="FL57" i="4"/>
  <c r="FC57" i="4"/>
  <c r="ET57" i="4"/>
  <c r="EL57" i="4"/>
  <c r="ED57" i="4"/>
  <c r="FM56" i="4"/>
  <c r="FE56" i="4"/>
  <c r="EW56" i="4"/>
  <c r="EO56" i="4"/>
  <c r="EG56" i="4"/>
  <c r="FM55" i="4"/>
  <c r="FE55" i="4"/>
  <c r="EW55" i="4"/>
  <c r="EO55" i="4"/>
  <c r="EG55" i="4"/>
  <c r="FF73" i="4"/>
  <c r="EW71" i="4"/>
  <c r="EA69" i="4"/>
  <c r="FH68" i="4"/>
  <c r="EJ66" i="4"/>
  <c r="ET65" i="4"/>
  <c r="EV64" i="4"/>
  <c r="FN63" i="4"/>
  <c r="ET62" i="4"/>
  <c r="FH61" i="4"/>
  <c r="EI61" i="4"/>
  <c r="FM60" i="4"/>
  <c r="EN60" i="4"/>
  <c r="ET59" i="4"/>
  <c r="FI58" i="4"/>
  <c r="EO58" i="4"/>
  <c r="FA57" i="4"/>
  <c r="EJ57" i="4"/>
  <c r="FB56" i="4"/>
  <c r="EL56" i="4"/>
  <c r="FK55" i="4"/>
  <c r="EU55" i="4"/>
  <c r="EE55" i="4"/>
  <c r="FN54" i="4"/>
  <c r="FC54" i="4"/>
  <c r="EQ54" i="4"/>
  <c r="EG54" i="4"/>
  <c r="FK53" i="4"/>
  <c r="EZ53" i="4"/>
  <c r="EQ53" i="4"/>
  <c r="EI53" i="4"/>
  <c r="FL52" i="4"/>
  <c r="FD52" i="4"/>
  <c r="EV52" i="4"/>
  <c r="EN52" i="4"/>
  <c r="EF52" i="4"/>
  <c r="FJ51" i="4"/>
  <c r="FB51" i="4"/>
  <c r="ET51" i="4"/>
  <c r="EL51" i="4"/>
  <c r="ED51" i="4"/>
  <c r="EW50" i="4"/>
  <c r="EO50" i="4"/>
  <c r="EG50" i="4"/>
  <c r="FJ74" i="4"/>
  <c r="FD72" i="4"/>
  <c r="EV71" i="4"/>
  <c r="FE68" i="4"/>
  <c r="EO65" i="4"/>
  <c r="EH64" i="4"/>
  <c r="EZ63" i="4"/>
  <c r="EJ62" i="4"/>
  <c r="EZ61" i="4"/>
  <c r="FL60" i="4"/>
  <c r="EJ60" i="4"/>
  <c r="EP59" i="4"/>
  <c r="FH58" i="4"/>
  <c r="EL58" i="4"/>
  <c r="EZ57" i="4"/>
  <c r="EI57" i="4"/>
  <c r="FQ56" i="4"/>
  <c r="FA56" i="4"/>
  <c r="EK56" i="4"/>
  <c r="FJ55" i="4"/>
  <c r="ET55" i="4"/>
  <c r="ED55" i="4"/>
  <c r="FM54" i="4"/>
  <c r="EZ54" i="4"/>
  <c r="EP54" i="4"/>
  <c r="EF54" i="4"/>
  <c r="FH53" i="4"/>
  <c r="EY53" i="4"/>
  <c r="EP53" i="4"/>
  <c r="EH53" i="4"/>
  <c r="FK52" i="4"/>
  <c r="FC52" i="4"/>
  <c r="EU52" i="4"/>
  <c r="EM52" i="4"/>
  <c r="EE52" i="4"/>
  <c r="FI51" i="4"/>
  <c r="FA51" i="4"/>
  <c r="ES51" i="4"/>
  <c r="EK51" i="4"/>
  <c r="EC51" i="4"/>
  <c r="EV50" i="4"/>
  <c r="EN50" i="4"/>
  <c r="EF50" i="4"/>
  <c r="FE67" i="4"/>
  <c r="EL65" i="4"/>
  <c r="EG64" i="4"/>
  <c r="EY63" i="4"/>
  <c r="EI62" i="4"/>
  <c r="EY61" i="4"/>
  <c r="FD60" i="4"/>
  <c r="EB60" i="4"/>
  <c r="FN59" i="4"/>
  <c r="EO59" i="4"/>
  <c r="FG58" i="4"/>
  <c r="EK58" i="4"/>
  <c r="FQ57" i="4"/>
  <c r="EX57" i="4"/>
  <c r="EH57" i="4"/>
  <c r="FL56" i="4"/>
  <c r="EV56" i="4"/>
  <c r="EF56" i="4"/>
  <c r="FI55" i="4"/>
  <c r="ES55" i="4"/>
  <c r="EC55" i="4"/>
  <c r="FL54" i="4"/>
  <c r="EY54" i="4"/>
  <c r="EO54" i="4"/>
  <c r="EE54" i="4"/>
  <c r="FG53" i="4"/>
  <c r="EX53" i="4"/>
  <c r="EO53" i="4"/>
  <c r="EG53" i="4"/>
  <c r="FJ52" i="4"/>
  <c r="FB52" i="4"/>
  <c r="ET52" i="4"/>
  <c r="EL52" i="4"/>
  <c r="ED52" i="4"/>
  <c r="FP51" i="4"/>
  <c r="FH51" i="4"/>
  <c r="EZ51" i="4"/>
  <c r="ER51" i="4"/>
  <c r="EJ51" i="4"/>
  <c r="EU50" i="4"/>
  <c r="EM50" i="4"/>
  <c r="EE50" i="4"/>
  <c r="EQ66" i="4"/>
  <c r="FJ65" i="4"/>
  <c r="EY64" i="4"/>
  <c r="EI63" i="4"/>
  <c r="EY62" i="4"/>
  <c r="FK61" i="4"/>
  <c r="EL61" i="4"/>
  <c r="EX60" i="4"/>
  <c r="FD59" i="4"/>
  <c r="EE59" i="4"/>
  <c r="EX58" i="4"/>
  <c r="EB58" i="4"/>
  <c r="FI57" i="4"/>
  <c r="EQ57" i="4"/>
  <c r="FI56" i="4"/>
  <c r="ES56" i="4"/>
  <c r="EC56" i="4"/>
  <c r="FB55" i="4"/>
  <c r="EL55" i="4"/>
  <c r="FF54" i="4"/>
  <c r="EV54" i="4"/>
  <c r="EJ54" i="4"/>
  <c r="FN53" i="4"/>
  <c r="FD53" i="4"/>
  <c r="EU53" i="4"/>
  <c r="EL53" i="4"/>
  <c r="ED53" i="4"/>
  <c r="GU70" i="4"/>
  <c r="GX65" i="4"/>
  <c r="HG64" i="4"/>
  <c r="HF63" i="4"/>
  <c r="HD62" i="4"/>
  <c r="HM61" i="4"/>
  <c r="HB61" i="4"/>
  <c r="GN61" i="4"/>
  <c r="HD60" i="4"/>
  <c r="GP60" i="4"/>
  <c r="HE59" i="4"/>
  <c r="GT59" i="4"/>
  <c r="HF58" i="4"/>
  <c r="GT58" i="4"/>
  <c r="HO57" i="4"/>
  <c r="HC57" i="4"/>
  <c r="GS57" i="4"/>
  <c r="HH56" i="4"/>
  <c r="GZ56" i="4"/>
  <c r="GR56" i="4"/>
  <c r="HI55" i="4"/>
  <c r="HA55" i="4"/>
  <c r="GS55" i="4"/>
  <c r="HL54" i="4"/>
  <c r="HD54" i="4"/>
  <c r="GV54" i="4"/>
  <c r="GN54" i="4"/>
  <c r="HL53" i="4"/>
  <c r="HD53" i="4"/>
  <c r="GV53" i="4"/>
  <c r="GN53" i="4"/>
  <c r="HB71" i="4"/>
  <c r="HK66" i="4"/>
  <c r="GW65" i="4"/>
  <c r="HE64" i="4"/>
  <c r="GZ63" i="4"/>
  <c r="HC62" i="4"/>
  <c r="HL61" i="4"/>
  <c r="HA61" i="4"/>
  <c r="HN60" i="4"/>
  <c r="GZ60" i="4"/>
  <c r="GO60" i="4"/>
  <c r="HD59" i="4"/>
  <c r="GP59" i="4"/>
  <c r="HE58" i="4"/>
  <c r="GS58" i="4"/>
  <c r="HN57" i="4"/>
  <c r="HB57" i="4"/>
  <c r="GR57" i="4"/>
  <c r="HG56" i="4"/>
  <c r="GY56" i="4"/>
  <c r="GQ56" i="4"/>
  <c r="HH55" i="4"/>
  <c r="GZ55" i="4"/>
  <c r="GR55" i="4"/>
  <c r="HK54" i="4"/>
  <c r="HC54" i="4"/>
  <c r="GU54" i="4"/>
  <c r="GM54" i="4"/>
  <c r="HK53" i="4"/>
  <c r="HC53" i="4"/>
  <c r="GU53" i="4"/>
  <c r="GM53" i="4"/>
  <c r="GX74" i="4"/>
  <c r="HM73" i="4"/>
  <c r="HM67" i="4"/>
  <c r="HI66" i="4"/>
  <c r="HM65" i="4"/>
  <c r="GV65" i="4"/>
  <c r="GY64" i="4"/>
  <c r="GX63" i="4"/>
  <c r="GV62" i="4"/>
  <c r="HK61" i="4"/>
  <c r="GW61" i="4"/>
  <c r="HM60" i="4"/>
  <c r="GY60" i="4"/>
  <c r="GN60" i="4"/>
  <c r="HN59" i="4"/>
  <c r="HC59" i="4"/>
  <c r="GO59" i="4"/>
  <c r="HB58" i="4"/>
  <c r="GR58" i="4"/>
  <c r="HK57" i="4"/>
  <c r="HA57" i="4"/>
  <c r="GP57" i="4"/>
  <c r="HF56" i="4"/>
  <c r="GX56" i="4"/>
  <c r="GP56" i="4"/>
  <c r="HP55" i="4"/>
  <c r="HG55" i="4"/>
  <c r="GY55" i="4"/>
  <c r="GQ55" i="4"/>
  <c r="HJ54" i="4"/>
  <c r="HB54" i="4"/>
  <c r="GT54" i="4"/>
  <c r="GL54" i="4"/>
  <c r="HK75" i="4"/>
  <c r="GW74" i="4"/>
  <c r="HA73" i="4"/>
  <c r="HM72" i="4"/>
  <c r="HM68" i="4"/>
  <c r="HK67" i="4"/>
  <c r="HH66" i="4"/>
  <c r="HL65" i="4"/>
  <c r="GW64" i="4"/>
  <c r="GW63" i="4"/>
  <c r="GU62" i="4"/>
  <c r="HJ61" i="4"/>
  <c r="GV61" i="4"/>
  <c r="HL60" i="4"/>
  <c r="GX60" i="4"/>
  <c r="HM59" i="4"/>
  <c r="HB59" i="4"/>
  <c r="GN59" i="4"/>
  <c r="HN58" i="4"/>
  <c r="HA58" i="4"/>
  <c r="GQ58" i="4"/>
  <c r="HJ57" i="4"/>
  <c r="GX57" i="4"/>
  <c r="GO57" i="4"/>
  <c r="HP56" i="4"/>
  <c r="HE56" i="4"/>
  <c r="GW56" i="4"/>
  <c r="GO56" i="4"/>
  <c r="HO55" i="4"/>
  <c r="HF55" i="4"/>
  <c r="GX55" i="4"/>
  <c r="GP55" i="4"/>
  <c r="HI54" i="4"/>
  <c r="HA54" i="4"/>
  <c r="GW72" i="4"/>
  <c r="HD70" i="4"/>
  <c r="HE67" i="4"/>
  <c r="HI65" i="4"/>
  <c r="HJ64" i="4"/>
  <c r="HF62" i="4"/>
  <c r="HC61" i="4"/>
  <c r="HF60" i="4"/>
  <c r="HL59" i="4"/>
  <c r="GM59" i="4"/>
  <c r="GY58" i="4"/>
  <c r="HF57" i="4"/>
  <c r="GM57" i="4"/>
  <c r="HB56" i="4"/>
  <c r="GL56" i="4"/>
  <c r="HL55" i="4"/>
  <c r="GV55" i="4"/>
  <c r="HP54" i="4"/>
  <c r="GX54" i="4"/>
  <c r="HP53" i="4"/>
  <c r="HA53" i="4"/>
  <c r="GQ53" i="4"/>
  <c r="HE52" i="4"/>
  <c r="GW52" i="4"/>
  <c r="GO52" i="4"/>
  <c r="HJ51" i="4"/>
  <c r="HB51" i="4"/>
  <c r="GT51" i="4"/>
  <c r="GL51" i="4"/>
  <c r="HF50" i="4"/>
  <c r="GX50" i="4"/>
  <c r="GP50" i="4"/>
  <c r="HC49" i="4"/>
  <c r="GU49" i="4"/>
  <c r="GM49" i="4"/>
  <c r="HE48" i="4"/>
  <c r="GW48" i="4"/>
  <c r="GO48" i="4"/>
  <c r="GZ47" i="4"/>
  <c r="GR47" i="4"/>
  <c r="GQ46" i="4"/>
  <c r="GS45" i="4"/>
  <c r="HC70" i="4"/>
  <c r="GW67" i="4"/>
  <c r="HA66" i="4"/>
  <c r="HG65" i="4"/>
  <c r="GV64" i="4"/>
  <c r="HM63" i="4"/>
  <c r="GT62" i="4"/>
  <c r="GU61" i="4"/>
  <c r="HE60" i="4"/>
  <c r="HK59" i="4"/>
  <c r="GL59" i="4"/>
  <c r="GX58" i="4"/>
  <c r="HE57" i="4"/>
  <c r="GL57" i="4"/>
  <c r="HA56" i="4"/>
  <c r="HK55" i="4"/>
  <c r="GU55" i="4"/>
  <c r="HM54" i="4"/>
  <c r="GW54" i="4"/>
  <c r="HJ53" i="4"/>
  <c r="GZ53" i="4"/>
  <c r="GP53" i="4"/>
  <c r="HD52" i="4"/>
  <c r="GV52" i="4"/>
  <c r="GN52" i="4"/>
  <c r="HI51" i="4"/>
  <c r="HA51" i="4"/>
  <c r="GS51" i="4"/>
  <c r="GK51" i="4"/>
  <c r="HE50" i="4"/>
  <c r="GW50" i="4"/>
  <c r="GO50" i="4"/>
  <c r="HB49" i="4"/>
  <c r="GT49" i="4"/>
  <c r="HD48" i="4"/>
  <c r="GV48" i="4"/>
  <c r="GN48" i="4"/>
  <c r="GY47" i="4"/>
  <c r="GQ47" i="4"/>
  <c r="GX46" i="4"/>
  <c r="GP46" i="4"/>
  <c r="GW70" i="4"/>
  <c r="GV66" i="4"/>
  <c r="HA65" i="4"/>
  <c r="GU64" i="4"/>
  <c r="HL63" i="4"/>
  <c r="GS62" i="4"/>
  <c r="GT61" i="4"/>
  <c r="GW60" i="4"/>
  <c r="HJ59" i="4"/>
  <c r="GW58" i="4"/>
  <c r="HD57" i="4"/>
  <c r="HO56" i="4"/>
  <c r="GV56" i="4"/>
  <c r="HJ55" i="4"/>
  <c r="GT55" i="4"/>
  <c r="HH54" i="4"/>
  <c r="GS54" i="4"/>
  <c r="HI53" i="4"/>
  <c r="GY53" i="4"/>
  <c r="GO53" i="4"/>
  <c r="HK52" i="4"/>
  <c r="HC52" i="4"/>
  <c r="GU52" i="4"/>
  <c r="GM52" i="4"/>
  <c r="HH51" i="4"/>
  <c r="GZ51" i="4"/>
  <c r="GR51" i="4"/>
  <c r="HD50" i="4"/>
  <c r="GV50" i="4"/>
  <c r="GN50" i="4"/>
  <c r="HI49" i="4"/>
  <c r="HA49" i="4"/>
  <c r="GS49" i="4"/>
  <c r="HC48" i="4"/>
  <c r="GU48" i="4"/>
  <c r="GX47" i="4"/>
  <c r="GU69" i="4"/>
  <c r="GV63" i="4"/>
  <c r="HI61" i="4"/>
  <c r="GQ60" i="4"/>
  <c r="GW59" i="4"/>
  <c r="HH58" i="4"/>
  <c r="GL58" i="4"/>
  <c r="GU57" i="4"/>
  <c r="HI56" i="4"/>
  <c r="GS56" i="4"/>
  <c r="HC55" i="4"/>
  <c r="GM55" i="4"/>
  <c r="HE54" i="4"/>
  <c r="GP54" i="4"/>
  <c r="HF53" i="4"/>
  <c r="GT53" i="4"/>
  <c r="HH52" i="4"/>
  <c r="GZ52" i="4"/>
  <c r="GR52" i="4"/>
  <c r="BF28" i="4"/>
  <c r="AT31" i="4"/>
  <c r="AE15" i="4"/>
  <c r="AS26" i="4"/>
  <c r="AK24" i="4"/>
  <c r="BK16" i="4"/>
  <c r="BO18" i="4"/>
  <c r="AJ19" i="4"/>
  <c r="AK20" i="4"/>
  <c r="AQ32" i="4"/>
  <c r="AL17" i="4"/>
  <c r="AO25" i="4"/>
  <c r="AM31" i="4"/>
  <c r="AW15" i="4"/>
  <c r="AO16" i="4"/>
  <c r="AY22" i="4"/>
  <c r="AO24" i="4"/>
  <c r="AQ10" i="4"/>
  <c r="BD20" i="4"/>
  <c r="EX71" i="4"/>
  <c r="HG75" i="4"/>
  <c r="BF13" i="4"/>
  <c r="BK15" i="4"/>
  <c r="AH18" i="4"/>
  <c r="BC95" i="4"/>
  <c r="Z102" i="4"/>
  <c r="AD12" i="4"/>
  <c r="AJ14" i="4"/>
  <c r="BQ15" i="4"/>
  <c r="BS16" i="4"/>
  <c r="BF17" i="4"/>
  <c r="AI18" i="4"/>
  <c r="BT18" i="4"/>
  <c r="BF19" i="4"/>
  <c r="BQ20" i="4"/>
  <c r="BR22" i="4"/>
  <c r="BQ23" i="4"/>
  <c r="BQ24" i="4"/>
  <c r="BP25" i="4"/>
  <c r="BR26" i="4"/>
  <c r="AV27" i="4"/>
  <c r="BP28" i="4"/>
  <c r="BT29" i="4"/>
  <c r="BO30" i="4"/>
  <c r="BO31" i="4"/>
  <c r="BW31" i="4"/>
  <c r="BO32" i="4"/>
  <c r="BW32" i="4"/>
  <c r="BN33" i="4"/>
  <c r="BV33" i="4"/>
  <c r="BO34" i="4"/>
  <c r="BX34" i="4"/>
  <c r="BT35" i="4"/>
  <c r="BS36" i="4"/>
  <c r="BT37" i="4"/>
  <c r="BV38" i="4"/>
  <c r="BX39" i="4"/>
  <c r="BR40" i="4"/>
  <c r="BP41" i="4"/>
  <c r="BT42" i="4"/>
  <c r="BQ43" i="4"/>
  <c r="BP44" i="4"/>
  <c r="BR45" i="4"/>
  <c r="BL46" i="4"/>
  <c r="BZ46" i="4"/>
  <c r="BM47" i="4"/>
  <c r="BY47" i="4"/>
  <c r="BM48" i="4"/>
  <c r="BY48" i="4"/>
  <c r="BQ49" i="4"/>
  <c r="BM50" i="4"/>
  <c r="CA50" i="4"/>
  <c r="BP51" i="4"/>
  <c r="CC51" i="4"/>
  <c r="BP52" i="4"/>
  <c r="CD52" i="4"/>
  <c r="BK53" i="4"/>
  <c r="BX53" i="4"/>
  <c r="BP54" i="4"/>
  <c r="CB54" i="4"/>
  <c r="BN55" i="4"/>
  <c r="CA55" i="4"/>
  <c r="CM55" i="4"/>
  <c r="BP56" i="4"/>
  <c r="CC56" i="4"/>
  <c r="BQ57" i="4"/>
  <c r="CG57" i="4"/>
  <c r="BO58" i="4"/>
  <c r="BI59" i="4"/>
  <c r="CH59" i="4"/>
  <c r="R60" i="4"/>
  <c r="BX60" i="4"/>
  <c r="AB61" i="4"/>
  <c r="BS61" i="4"/>
  <c r="AA62" i="4"/>
  <c r="CC62" i="4"/>
  <c r="AG63" i="4"/>
  <c r="BS63" i="4"/>
  <c r="CB64" i="4"/>
  <c r="V65" i="4"/>
  <c r="BL65" i="4"/>
  <c r="AU66" i="4"/>
  <c r="BI66" i="4"/>
  <c r="AG67" i="4"/>
  <c r="BU67" i="4"/>
  <c r="AZ68" i="4"/>
  <c r="R69" i="4"/>
  <c r="BS69" i="4"/>
  <c r="AM70" i="4"/>
  <c r="BS71" i="4"/>
  <c r="BO72" i="4"/>
  <c r="AW73" i="4"/>
  <c r="CA74" i="4"/>
  <c r="AL75" i="4"/>
  <c r="BI76" i="4"/>
  <c r="CF77" i="4"/>
  <c r="CH78" i="4"/>
  <c r="AW81" i="4"/>
  <c r="BK83" i="4"/>
  <c r="CN85" i="4"/>
  <c r="AQ86" i="4"/>
  <c r="BK87" i="4"/>
  <c r="T88" i="4"/>
  <c r="AC89" i="4"/>
  <c r="KJ92" i="4"/>
  <c r="AV94" i="4"/>
  <c r="BG95" i="4"/>
  <c r="AC105" i="4"/>
  <c r="AR107" i="4"/>
  <c r="AZ15" i="4"/>
  <c r="BI25" i="4"/>
  <c r="AQ33" i="4"/>
  <c r="AI14" i="4"/>
  <c r="AV17" i="4"/>
  <c r="AR19" i="4"/>
  <c r="AI27" i="4"/>
  <c r="KI87" i="4"/>
  <c r="R97" i="4"/>
  <c r="AE12" i="4"/>
  <c r="BB14" i="4"/>
  <c r="AE16" i="4"/>
  <c r="BT16" i="4"/>
  <c r="BM17" i="4"/>
  <c r="AR18" i="4"/>
  <c r="BP19" i="4"/>
  <c r="BR20" i="4"/>
  <c r="AZ21" i="4"/>
  <c r="AL22" i="4"/>
  <c r="BS22" i="4"/>
  <c r="BR23" i="4"/>
  <c r="BR24" i="4"/>
  <c r="BQ25" i="4"/>
  <c r="BS26" i="4"/>
  <c r="BN27" i="4"/>
  <c r="BQ28" i="4"/>
  <c r="BD29" i="4"/>
  <c r="BU29" i="4"/>
  <c r="BP30" i="4"/>
  <c r="BP31" i="4"/>
  <c r="BP32" i="4"/>
  <c r="BO33" i="4"/>
  <c r="BW33" i="4"/>
  <c r="BP34" i="4"/>
  <c r="BU35" i="4"/>
  <c r="BT36" i="4"/>
  <c r="BU37" i="4"/>
  <c r="BY38" i="4"/>
  <c r="BY39" i="4"/>
  <c r="BS40" i="4"/>
  <c r="BQ41" i="4"/>
  <c r="BU42" i="4"/>
  <c r="BS43" i="4"/>
  <c r="BQ44" i="4"/>
  <c r="BU45" i="4"/>
  <c r="BO46" i="4"/>
  <c r="CA46" i="4"/>
  <c r="BO47" i="4"/>
  <c r="BN48" i="4"/>
  <c r="BZ48" i="4"/>
  <c r="BR49" i="4"/>
  <c r="BP50" i="4"/>
  <c r="CB50" i="4"/>
  <c r="BQ51" i="4"/>
  <c r="BS52" i="4"/>
  <c r="BL53" i="4"/>
  <c r="BZ53" i="4"/>
  <c r="BQ54" i="4"/>
  <c r="CC54" i="4"/>
  <c r="BO55" i="4"/>
  <c r="CC55" i="4"/>
  <c r="BQ56" i="4"/>
  <c r="CE56" i="4"/>
  <c r="BR57" i="4"/>
  <c r="CH57" i="4"/>
  <c r="BR58" i="4"/>
  <c r="S59" i="4"/>
  <c r="BJ59" i="4"/>
  <c r="CI59" i="4"/>
  <c r="T60" i="4"/>
  <c r="BY60" i="4"/>
  <c r="BV61" i="4"/>
  <c r="AD62" i="4"/>
  <c r="BJ62" i="4"/>
  <c r="CI62" i="4"/>
  <c r="AM63" i="4"/>
  <c r="BU63" i="4"/>
  <c r="CE64" i="4"/>
  <c r="W65" i="4"/>
  <c r="BP65" i="4"/>
  <c r="AW66" i="4"/>
  <c r="BK66" i="4"/>
  <c r="AJ67" i="4"/>
  <c r="BX67" i="4"/>
  <c r="N68" i="4"/>
  <c r="BO68" i="4"/>
  <c r="S69" i="4"/>
  <c r="BZ69" i="4"/>
  <c r="AN70" i="4"/>
  <c r="M71" i="4"/>
  <c r="BY71" i="4"/>
  <c r="CD72" i="4"/>
  <c r="BJ73" i="4"/>
  <c r="CI74" i="4"/>
  <c r="AO75" i="4"/>
  <c r="BT76" i="4"/>
  <c r="Y79" i="4"/>
  <c r="AZ81" i="4"/>
  <c r="CD83" i="4"/>
  <c r="CQ85" i="4"/>
  <c r="BD86" i="4"/>
  <c r="BO87" i="4"/>
  <c r="BH88" i="4"/>
  <c r="AI89" i="4"/>
  <c r="AU93" i="4"/>
  <c r="BG94" i="4"/>
  <c r="Y98" i="4"/>
  <c r="CI105" i="4"/>
  <c r="AS11" i="4"/>
  <c r="AR17" i="4"/>
  <c r="AK19" i="4"/>
  <c r="BO20" i="4"/>
  <c r="AB12" i="4"/>
  <c r="AX12" i="4"/>
  <c r="BM14" i="4"/>
  <c r="AF16" i="4"/>
  <c r="BU16" i="4"/>
  <c r="BP17" i="4"/>
  <c r="BB18" i="4"/>
  <c r="BQ19" i="4"/>
  <c r="BS20" i="4"/>
  <c r="BM21" i="4"/>
  <c r="AQ22" i="4"/>
  <c r="AJ23" i="4"/>
  <c r="BS23" i="4"/>
  <c r="BS24" i="4"/>
  <c r="BR25" i="4"/>
  <c r="AB26" i="4"/>
  <c r="BT26" i="4"/>
  <c r="BO27" i="4"/>
  <c r="BR28" i="4"/>
  <c r="BN29" i="4"/>
  <c r="BQ30" i="4"/>
  <c r="BQ31" i="4"/>
  <c r="BQ32" i="4"/>
  <c r="BP33" i="4"/>
  <c r="BR34" i="4"/>
  <c r="BV35" i="4"/>
  <c r="BU36" i="4"/>
  <c r="BV37" i="4"/>
  <c r="BM38" i="4"/>
  <c r="BM39" i="4"/>
  <c r="BV40" i="4"/>
  <c r="BT41" i="4"/>
  <c r="BV42" i="4"/>
  <c r="BT43" i="4"/>
  <c r="BR44" i="4"/>
  <c r="BV45" i="4"/>
  <c r="BP46" i="4"/>
  <c r="BP47" i="4"/>
  <c r="BP48" i="4"/>
  <c r="BT49" i="4"/>
  <c r="BQ50" i="4"/>
  <c r="CC50" i="4"/>
  <c r="BT51" i="4"/>
  <c r="BT52" i="4"/>
  <c r="BO53" i="4"/>
  <c r="CA53" i="4"/>
  <c r="BS54" i="4"/>
  <c r="CG54" i="4"/>
  <c r="BR55" i="4"/>
  <c r="CD55" i="4"/>
  <c r="BG56" i="4"/>
  <c r="BT56" i="4"/>
  <c r="CF56" i="4"/>
  <c r="BU57" i="4"/>
  <c r="CL57" i="4"/>
  <c r="BS58" i="4"/>
  <c r="U59" i="4"/>
  <c r="BK59" i="4"/>
  <c r="CL59" i="4"/>
  <c r="Z60" i="4"/>
  <c r="BF60" i="4"/>
  <c r="CF60" i="4"/>
  <c r="BW61" i="4"/>
  <c r="AE62" i="4"/>
  <c r="BM62" i="4"/>
  <c r="CL62" i="4"/>
  <c r="Q63" i="4"/>
  <c r="CA63" i="4"/>
  <c r="CG64" i="4"/>
  <c r="AF65" i="4"/>
  <c r="BW65" i="4"/>
  <c r="AZ66" i="4"/>
  <c r="BQ66" i="4"/>
  <c r="AU67" i="4"/>
  <c r="CI67" i="4"/>
  <c r="S68" i="4"/>
  <c r="BZ68" i="4"/>
  <c r="AH69" i="4"/>
  <c r="CI69" i="4"/>
  <c r="AP70" i="4"/>
  <c r="P71" i="4"/>
  <c r="CB71" i="4"/>
  <c r="R72" i="4"/>
  <c r="BW73" i="4"/>
  <c r="O74" i="4"/>
  <c r="BH75" i="4"/>
  <c r="AW79" i="4"/>
  <c r="CF81" i="4"/>
  <c r="CV85" i="4"/>
  <c r="CE87" i="4"/>
  <c r="CC88" i="4"/>
  <c r="AM89" i="4"/>
  <c r="BT93" i="4"/>
  <c r="CF94" i="4"/>
  <c r="AT129" i="4"/>
  <c r="V120" i="4"/>
  <c r="AQ115" i="4"/>
  <c r="AS111" i="4"/>
  <c r="AU110" i="4"/>
  <c r="AC107" i="4"/>
  <c r="V105" i="4"/>
  <c r="AF99" i="4"/>
  <c r="AI91" i="4"/>
  <c r="R90" i="4"/>
  <c r="AE89" i="4"/>
  <c r="U88" i="4"/>
  <c r="S87" i="4"/>
  <c r="S86" i="4"/>
  <c r="AE85" i="4"/>
  <c r="Y82" i="4"/>
  <c r="T81" i="4"/>
  <c r="BE126" i="4"/>
  <c r="W111" i="4"/>
  <c r="AG110" i="4"/>
  <c r="AL106" i="4"/>
  <c r="AM97" i="4"/>
  <c r="AC96" i="4"/>
  <c r="AH95" i="4"/>
  <c r="AB94" i="4"/>
  <c r="AI93" i="4"/>
  <c r="AE92" i="4"/>
  <c r="AD91" i="4"/>
  <c r="AG90" i="4"/>
  <c r="AA89" i="4"/>
  <c r="Q88" i="4"/>
  <c r="O87" i="4"/>
  <c r="O86" i="4"/>
  <c r="AB85" i="4"/>
  <c r="AF84" i="4"/>
  <c r="AE83" i="4"/>
  <c r="U82" i="4"/>
  <c r="M81" i="4"/>
  <c r="AF80" i="4"/>
  <c r="AY118" i="4"/>
  <c r="AM109" i="4"/>
  <c r="AH108" i="4"/>
  <c r="V106" i="4"/>
  <c r="AI103" i="4"/>
  <c r="AH102" i="4"/>
  <c r="AK101" i="4"/>
  <c r="AN98" i="4"/>
  <c r="AB97" i="4"/>
  <c r="S96" i="4"/>
  <c r="AA95" i="4"/>
  <c r="U94" i="4"/>
  <c r="AB93" i="4"/>
  <c r="AB92" i="4"/>
  <c r="W91" i="4"/>
  <c r="AE90" i="4"/>
  <c r="U89" i="4"/>
  <c r="AG88" i="4"/>
  <c r="AD87" i="4"/>
  <c r="AD86" i="4"/>
  <c r="W85" i="4"/>
  <c r="Y84" i="4"/>
  <c r="X83" i="4"/>
  <c r="N82" i="4"/>
  <c r="AD81" i="4"/>
  <c r="Y80" i="4"/>
  <c r="AD124" i="4"/>
  <c r="AF117" i="4"/>
  <c r="AA108" i="4"/>
  <c r="AB107" i="4"/>
  <c r="T105" i="4"/>
  <c r="Q103" i="4"/>
  <c r="AC101" i="4"/>
  <c r="AB95" i="4"/>
  <c r="AA94" i="4"/>
  <c r="AJ93" i="4"/>
  <c r="Y91" i="4"/>
  <c r="W90" i="4"/>
  <c r="S89" i="4"/>
  <c r="W86" i="4"/>
  <c r="S85" i="4"/>
  <c r="Z83" i="4"/>
  <c r="AG82" i="4"/>
  <c r="L81" i="4"/>
  <c r="AH80" i="4"/>
  <c r="P79" i="4"/>
  <c r="AD78" i="4"/>
  <c r="AC77" i="4"/>
  <c r="Z76" i="4"/>
  <c r="AH75" i="4"/>
  <c r="N75" i="4"/>
  <c r="Q74" i="4"/>
  <c r="AE73" i="4"/>
  <c r="Z108" i="4"/>
  <c r="AK104" i="4"/>
  <c r="AA101" i="4"/>
  <c r="S95" i="4"/>
  <c r="S94" i="4"/>
  <c r="AF93" i="4"/>
  <c r="AD92" i="4"/>
  <c r="S90" i="4"/>
  <c r="O89" i="4"/>
  <c r="P86" i="4"/>
  <c r="P85" i="4"/>
  <c r="W83" i="4"/>
  <c r="AF82" i="4"/>
  <c r="AD80" i="4"/>
  <c r="AF79" i="4"/>
  <c r="M79" i="4"/>
  <c r="AC78" i="4"/>
  <c r="AB77" i="4"/>
  <c r="AI120" i="4"/>
  <c r="AU116" i="4"/>
  <c r="AK112" i="4"/>
  <c r="AN109" i="4"/>
  <c r="AB104" i="4"/>
  <c r="AQ102" i="4"/>
  <c r="P95" i="4"/>
  <c r="P94" i="4"/>
  <c r="W93" i="4"/>
  <c r="W92" i="4"/>
  <c r="AC88" i="4"/>
  <c r="O85" i="4"/>
  <c r="AG84" i="4"/>
  <c r="S83" i="4"/>
  <c r="Z82" i="4"/>
  <c r="X80" i="4"/>
  <c r="AD79" i="4"/>
  <c r="AB78" i="4"/>
  <c r="V77" i="4"/>
  <c r="AT119" i="4"/>
  <c r="AA114" i="4"/>
  <c r="R98" i="4"/>
  <c r="AF90" i="4"/>
  <c r="V89" i="4"/>
  <c r="X86" i="4"/>
  <c r="X85" i="4"/>
  <c r="AF83" i="4"/>
  <c r="V81" i="4"/>
  <c r="R78" i="4"/>
  <c r="AJ77" i="4"/>
  <c r="AF76" i="4"/>
  <c r="AD75" i="4"/>
  <c r="X74" i="4"/>
  <c r="W73" i="4"/>
  <c r="AI72" i="4"/>
  <c r="O72" i="4"/>
  <c r="Y71" i="4"/>
  <c r="AB70" i="4"/>
  <c r="Y69" i="4"/>
  <c r="X68" i="4"/>
  <c r="AE67" i="4"/>
  <c r="Q67" i="4"/>
  <c r="AE66" i="4"/>
  <c r="Q66" i="4"/>
  <c r="AE65" i="4"/>
  <c r="S65" i="4"/>
  <c r="AF64" i="4"/>
  <c r="S64" i="4"/>
  <c r="AG99" i="4"/>
  <c r="AI94" i="4"/>
  <c r="Z90" i="4"/>
  <c r="R83" i="4"/>
  <c r="R81" i="4"/>
  <c r="Q78" i="4"/>
  <c r="AH77" i="4"/>
  <c r="AC76" i="4"/>
  <c r="AB75" i="4"/>
  <c r="W74" i="4"/>
  <c r="S73" i="4"/>
  <c r="AH72" i="4"/>
  <c r="X71" i="4"/>
  <c r="AA70" i="4"/>
  <c r="W69" i="4"/>
  <c r="W68" i="4"/>
  <c r="AC67" i="4"/>
  <c r="P67" i="4"/>
  <c r="AC66" i="4"/>
  <c r="P66" i="4"/>
  <c r="AK111" i="4"/>
  <c r="AN106" i="4"/>
  <c r="AS105" i="4"/>
  <c r="Z99" i="4"/>
  <c r="AB88" i="4"/>
  <c r="AA84" i="4"/>
  <c r="AC79" i="4"/>
  <c r="N78" i="4"/>
  <c r="AG77" i="4"/>
  <c r="V76" i="4"/>
  <c r="Z75" i="4"/>
  <c r="P74" i="4"/>
  <c r="R73" i="4"/>
  <c r="AD72" i="4"/>
  <c r="T71" i="4"/>
  <c r="Z70" i="4"/>
  <c r="V69" i="4"/>
  <c r="AJ68" i="4"/>
  <c r="T68" i="4"/>
  <c r="AB67" i="4"/>
  <c r="O67" i="4"/>
  <c r="AB66" i="4"/>
  <c r="O66" i="4"/>
  <c r="AB65" i="4"/>
  <c r="O65" i="4"/>
  <c r="AB64" i="4"/>
  <c r="P64" i="4"/>
  <c r="AI114" i="4"/>
  <c r="V111" i="4"/>
  <c r="U98" i="4"/>
  <c r="Y96" i="4"/>
  <c r="AH89" i="4"/>
  <c r="AE87" i="4"/>
  <c r="AE86" i="4"/>
  <c r="AG81" i="4"/>
  <c r="R80" i="4"/>
  <c r="AG76" i="4"/>
  <c r="U75" i="4"/>
  <c r="AG73" i="4"/>
  <c r="L71" i="4"/>
  <c r="AI70" i="4"/>
  <c r="AI69" i="4"/>
  <c r="M69" i="4"/>
  <c r="O68" i="4"/>
  <c r="Y67" i="4"/>
  <c r="Y66" i="4"/>
  <c r="AI65" i="4"/>
  <c r="P65" i="4"/>
  <c r="Y64" i="4"/>
  <c r="AA63" i="4"/>
  <c r="Z62" i="4"/>
  <c r="X61" i="4"/>
  <c r="R59" i="4"/>
  <c r="AS110" i="4"/>
  <c r="W100" i="4"/>
  <c r="Z87" i="4"/>
  <c r="X84" i="4"/>
  <c r="R82" i="4"/>
  <c r="Y81" i="4"/>
  <c r="M80" i="4"/>
  <c r="X79" i="4"/>
  <c r="U77" i="4"/>
  <c r="R76" i="4"/>
  <c r="R75" i="4"/>
  <c r="AJ74" i="4"/>
  <c r="Y73" i="4"/>
  <c r="AC72" i="4"/>
  <c r="AF71" i="4"/>
  <c r="W70" i="4"/>
  <c r="AG69" i="4"/>
  <c r="AI68" i="4"/>
  <c r="W67" i="4"/>
  <c r="W66" i="4"/>
  <c r="AD65" i="4"/>
  <c r="AK64" i="4"/>
  <c r="U64" i="4"/>
  <c r="AL63" i="4"/>
  <c r="Y63" i="4"/>
  <c r="AI62" i="4"/>
  <c r="W62" i="4"/>
  <c r="T61" i="4"/>
  <c r="Y60" i="4"/>
  <c r="V110" i="4"/>
  <c r="AA104" i="4"/>
  <c r="S100" i="4"/>
  <c r="AJ97" i="4"/>
  <c r="W87" i="4"/>
  <c r="T84" i="4"/>
  <c r="M82" i="4"/>
  <c r="R79" i="4"/>
  <c r="T77" i="4"/>
  <c r="P76" i="4"/>
  <c r="AE74" i="4"/>
  <c r="N73" i="4"/>
  <c r="W72" i="4"/>
  <c r="AE71" i="4"/>
  <c r="T70" i="4"/>
  <c r="AD69" i="4"/>
  <c r="AH68" i="4"/>
  <c r="AM67" i="4"/>
  <c r="U67" i="4"/>
  <c r="AM66" i="4"/>
  <c r="U66" i="4"/>
  <c r="AA65" i="4"/>
  <c r="AJ64" i="4"/>
  <c r="T64" i="4"/>
  <c r="AI63" i="4"/>
  <c r="W63" i="4"/>
  <c r="AH62" i="4"/>
  <c r="V62" i="4"/>
  <c r="S61" i="4"/>
  <c r="V60" i="4"/>
  <c r="AR118" i="4"/>
  <c r="AS107" i="4"/>
  <c r="AH103" i="4"/>
  <c r="X97" i="4"/>
  <c r="AE91" i="4"/>
  <c r="V88" i="4"/>
  <c r="R87" i="4"/>
  <c r="S84" i="4"/>
  <c r="Q79" i="4"/>
  <c r="Q77" i="4"/>
  <c r="N76" i="4"/>
  <c r="AC74" i="4"/>
  <c r="V72" i="4"/>
  <c r="AC71" i="4"/>
  <c r="P70" i="4"/>
  <c r="AC69" i="4"/>
  <c r="AE68" i="4"/>
  <c r="AK67" i="4"/>
  <c r="T67" i="4"/>
  <c r="AK66" i="4"/>
  <c r="T66" i="4"/>
  <c r="X65" i="4"/>
  <c r="AI64" i="4"/>
  <c r="Q64" i="4"/>
  <c r="AH63" i="4"/>
  <c r="V63" i="4"/>
  <c r="AG62" i="4"/>
  <c r="S62" i="4"/>
  <c r="R61" i="4"/>
  <c r="U60" i="4"/>
  <c r="CL73" i="4"/>
  <c r="CI72" i="4"/>
  <c r="CJ71" i="4"/>
  <c r="BT70" i="4"/>
  <c r="BY69" i="4"/>
  <c r="BX68" i="4"/>
  <c r="CC67" i="4"/>
  <c r="BQ67" i="4"/>
  <c r="CB66" i="4"/>
  <c r="BP66" i="4"/>
  <c r="CA65" i="4"/>
  <c r="BO65" i="4"/>
  <c r="CJ64" i="4"/>
  <c r="BW64" i="4"/>
  <c r="BI64" i="4"/>
  <c r="CK73" i="4"/>
  <c r="CF71" i="4"/>
  <c r="CL70" i="4"/>
  <c r="BW69" i="4"/>
  <c r="CL68" i="4"/>
  <c r="BV68" i="4"/>
  <c r="CB67" i="4"/>
  <c r="BP67" i="4"/>
  <c r="CA66" i="4"/>
  <c r="BM66" i="4"/>
  <c r="CM65" i="4"/>
  <c r="CI73" i="4"/>
  <c r="CC71" i="4"/>
  <c r="CI70" i="4"/>
  <c r="CK69" i="4"/>
  <c r="BU69" i="4"/>
  <c r="CJ68" i="4"/>
  <c r="BT68" i="4"/>
  <c r="CA67" i="4"/>
  <c r="BM67" i="4"/>
  <c r="CK66" i="4"/>
  <c r="BY66" i="4"/>
  <c r="BL66" i="4"/>
  <c r="CJ65" i="4"/>
  <c r="BX65" i="4"/>
  <c r="BK65" i="4"/>
  <c r="CF64" i="4"/>
  <c r="BT64" i="4"/>
  <c r="BG64" i="4"/>
  <c r="CK63" i="4"/>
  <c r="BN69" i="4"/>
  <c r="BP68" i="4"/>
  <c r="CJ67" i="4"/>
  <c r="BS67" i="4"/>
  <c r="CC66" i="4"/>
  <c r="BH66" i="4"/>
  <c r="BZ65" i="4"/>
  <c r="BH65" i="4"/>
  <c r="CC64" i="4"/>
  <c r="BM64" i="4"/>
  <c r="CC63" i="4"/>
  <c r="BO63" i="4"/>
  <c r="CK62" i="4"/>
  <c r="BW62" i="4"/>
  <c r="BK62" i="4"/>
  <c r="CF61" i="4"/>
  <c r="BT61" i="4"/>
  <c r="BG61" i="4"/>
  <c r="CG60" i="4"/>
  <c r="BU60" i="4"/>
  <c r="BH60" i="4"/>
  <c r="CG59" i="4"/>
  <c r="BS59" i="4"/>
  <c r="BG59" i="4"/>
  <c r="CD58" i="4"/>
  <c r="BQ58" i="4"/>
  <c r="CH69" i="4"/>
  <c r="BN68" i="4"/>
  <c r="CG67" i="4"/>
  <c r="BK67" i="4"/>
  <c r="BU66" i="4"/>
  <c r="BT65" i="4"/>
  <c r="BY64" i="4"/>
  <c r="BH64" i="4"/>
  <c r="CM63" i="4"/>
  <c r="BZ63" i="4"/>
  <c r="BM63" i="4"/>
  <c r="CH62" i="4"/>
  <c r="BU62" i="4"/>
  <c r="BG62" i="4"/>
  <c r="CD61" i="4"/>
  <c r="BP61" i="4"/>
  <c r="CD60" i="4"/>
  <c r="BQ60" i="4"/>
  <c r="CD59" i="4"/>
  <c r="BQ59" i="4"/>
  <c r="CM58" i="4"/>
  <c r="BZ58" i="4"/>
  <c r="BN58" i="4"/>
  <c r="CN57" i="4"/>
  <c r="BZ57" i="4"/>
  <c r="BN57" i="4"/>
  <c r="CF70" i="4"/>
  <c r="CE69" i="4"/>
  <c r="CI68" i="4"/>
  <c r="BK68" i="4"/>
  <c r="CF67" i="4"/>
  <c r="BI67" i="4"/>
  <c r="BT66" i="4"/>
  <c r="CI65" i="4"/>
  <c r="BS65" i="4"/>
  <c r="BX64" i="4"/>
  <c r="BE64" i="4"/>
  <c r="CL63" i="4"/>
  <c r="BW63" i="4"/>
  <c r="BK63" i="4"/>
  <c r="CE62" i="4"/>
  <c r="BS62" i="4"/>
  <c r="BF62" i="4"/>
  <c r="CB61" i="4"/>
  <c r="BO61" i="4"/>
  <c r="CC60" i="4"/>
  <c r="BP60" i="4"/>
  <c r="CA59" i="4"/>
  <c r="BO59" i="4"/>
  <c r="CL58" i="4"/>
  <c r="BY58" i="4"/>
  <c r="BK58" i="4"/>
  <c r="CB70" i="4"/>
  <c r="CD69" i="4"/>
  <c r="CF68" i="4"/>
  <c r="BY67" i="4"/>
  <c r="BH67" i="4"/>
  <c r="CJ66" i="4"/>
  <c r="BS66" i="4"/>
  <c r="CH65" i="4"/>
  <c r="BR65" i="4"/>
  <c r="CM64" i="4"/>
  <c r="BU64" i="4"/>
  <c r="CI63" i="4"/>
  <c r="BV63" i="4"/>
  <c r="BJ63" i="4"/>
  <c r="CD62" i="4"/>
  <c r="BR62" i="4"/>
  <c r="CM61" i="4"/>
  <c r="CA61" i="4"/>
  <c r="BN61" i="4"/>
  <c r="CN60" i="4"/>
  <c r="BZ60" i="4"/>
  <c r="BN60" i="4"/>
  <c r="CM59" i="4"/>
  <c r="BZ59" i="4"/>
  <c r="BN59" i="4"/>
  <c r="CI58" i="4"/>
  <c r="BW58" i="4"/>
  <c r="BJ58" i="4"/>
  <c r="CK57" i="4"/>
  <c r="BX57" i="4"/>
  <c r="BJ57" i="4"/>
  <c r="KL97" i="4"/>
  <c r="KD92" i="4"/>
  <c r="KD91" i="4"/>
  <c r="JP90" i="4"/>
  <c r="KE88" i="4"/>
  <c r="KK98" i="4"/>
  <c r="KG89" i="4"/>
  <c r="KA88" i="4"/>
  <c r="JZ89" i="4"/>
  <c r="JW88" i="4"/>
  <c r="KE87" i="4"/>
  <c r="KF86" i="4"/>
  <c r="KO95" i="4"/>
  <c r="KA87" i="4"/>
  <c r="KH86" i="4"/>
  <c r="KL95" i="4"/>
  <c r="KJ90" i="4"/>
  <c r="KD90" i="4"/>
  <c r="KJ89" i="4"/>
  <c r="KJ88" i="4"/>
  <c r="KK94" i="4"/>
  <c r="JP91" i="4"/>
  <c r="KC90" i="4"/>
  <c r="JO90" i="4"/>
  <c r="KB88" i="4"/>
  <c r="KE89" i="4"/>
  <c r="JX88" i="4"/>
  <c r="KK92" i="4"/>
  <c r="KE91" i="4"/>
  <c r="JY89" i="4"/>
  <c r="JP92" i="4"/>
  <c r="JQ89" i="4"/>
  <c r="BE117" i="4"/>
  <c r="BN109" i="4"/>
  <c r="BK106" i="4"/>
  <c r="BF98" i="4"/>
  <c r="BD97" i="4"/>
  <c r="AQ96" i="4"/>
  <c r="AN95" i="4"/>
  <c r="BQ94" i="4"/>
  <c r="AN94" i="4"/>
  <c r="AT93" i="4"/>
  <c r="AQ92" i="4"/>
  <c r="BQ90" i="4"/>
  <c r="AP90" i="4"/>
  <c r="BA89" i="4"/>
  <c r="BI88" i="4"/>
  <c r="AP88" i="4"/>
  <c r="BJ87" i="4"/>
  <c r="AP87" i="4"/>
  <c r="BJ86" i="4"/>
  <c r="AN86" i="4"/>
  <c r="BB85" i="4"/>
  <c r="BE84" i="4"/>
  <c r="AJ84" i="4"/>
  <c r="BD83" i="4"/>
  <c r="AI83" i="4"/>
  <c r="BM82" i="4"/>
  <c r="AT82" i="4"/>
  <c r="BI81" i="4"/>
  <c r="AL81" i="4"/>
  <c r="BI113" i="4"/>
  <c r="BD109" i="4"/>
  <c r="BF108" i="4"/>
  <c r="BK104" i="4"/>
  <c r="BG103" i="4"/>
  <c r="AR102" i="4"/>
  <c r="BA101" i="4"/>
  <c r="BK100" i="4"/>
  <c r="BA98" i="4"/>
  <c r="BO95" i="4"/>
  <c r="BM94" i="4"/>
  <c r="BP93" i="4"/>
  <c r="BP92" i="4"/>
  <c r="BK91" i="4"/>
  <c r="BL90" i="4"/>
  <c r="BO89" i="4"/>
  <c r="AT89" i="4"/>
  <c r="BF88" i="4"/>
  <c r="AJ88" i="4"/>
  <c r="BC87" i="4"/>
  <c r="AK87" i="4"/>
  <c r="BC86" i="4"/>
  <c r="AJ86" i="4"/>
  <c r="BP85" i="4"/>
  <c r="AV85" i="4"/>
  <c r="AY84" i="4"/>
  <c r="BS83" i="4"/>
  <c r="AX83" i="4"/>
  <c r="BJ82" i="4"/>
  <c r="AN82" i="4"/>
  <c r="BE81" i="4"/>
  <c r="AJ81" i="4"/>
  <c r="AX80" i="4"/>
  <c r="AZ112" i="4"/>
  <c r="BI105" i="4"/>
  <c r="BA104" i="4"/>
  <c r="AT100" i="4"/>
  <c r="BH99" i="4"/>
  <c r="BF95" i="4"/>
  <c r="BE94" i="4"/>
  <c r="BG93" i="4"/>
  <c r="BJ92" i="4"/>
  <c r="BB91" i="4"/>
  <c r="BF90" i="4"/>
  <c r="BI89" i="4"/>
  <c r="AP89" i="4"/>
  <c r="BA88" i="4"/>
  <c r="BR87" i="4"/>
  <c r="AY87" i="4"/>
  <c r="BR86" i="4"/>
  <c r="AY86" i="4"/>
  <c r="BK85" i="4"/>
  <c r="AQ85" i="4"/>
  <c r="BM84" i="4"/>
  <c r="AS84" i="4"/>
  <c r="BL83" i="4"/>
  <c r="AR83" i="4"/>
  <c r="BE82" i="4"/>
  <c r="AK82" i="4"/>
  <c r="BR81" i="4"/>
  <c r="AX81" i="4"/>
  <c r="BQ80" i="4"/>
  <c r="AV80" i="4"/>
  <c r="BJ79" i="4"/>
  <c r="AO79" i="4"/>
  <c r="BD115" i="4"/>
  <c r="BB104" i="4"/>
  <c r="AN92" i="4"/>
  <c r="BM90" i="4"/>
  <c r="BB89" i="4"/>
  <c r="BR88" i="4"/>
  <c r="AO88" i="4"/>
  <c r="AS87" i="4"/>
  <c r="BB86" i="4"/>
  <c r="BC85" i="4"/>
  <c r="AN84" i="4"/>
  <c r="BH83" i="4"/>
  <c r="BR82" i="4"/>
  <c r="AS81" i="4"/>
  <c r="BI80" i="4"/>
  <c r="BE79" i="4"/>
  <c r="AK79" i="4"/>
  <c r="BA78" i="4"/>
  <c r="BR77" i="4"/>
  <c r="AW77" i="4"/>
  <c r="BN76" i="4"/>
  <c r="AT76" i="4"/>
  <c r="BE75" i="4"/>
  <c r="BI74" i="4"/>
  <c r="AN74" i="4"/>
  <c r="BS73" i="4"/>
  <c r="AX73" i="4"/>
  <c r="BQ72" i="4"/>
  <c r="BF109" i="4"/>
  <c r="BG102" i="4"/>
  <c r="BP97" i="4"/>
  <c r="BH90" i="4"/>
  <c r="AU89" i="4"/>
  <c r="BP88" i="4"/>
  <c r="AH88" i="4"/>
  <c r="AQ87" i="4"/>
  <c r="AV86" i="4"/>
  <c r="AY85" i="4"/>
  <c r="BQ84" i="4"/>
  <c r="AK84" i="4"/>
  <c r="BF83" i="4"/>
  <c r="BL82" i="4"/>
  <c r="AR81" i="4"/>
  <c r="BE80" i="4"/>
  <c r="BD79" i="4"/>
  <c r="BQ78" i="4"/>
  <c r="AX78" i="4"/>
  <c r="BP77" i="4"/>
  <c r="AT77" i="4"/>
  <c r="BM76" i="4"/>
  <c r="BE113" i="4"/>
  <c r="BM110" i="4"/>
  <c r="BB99" i="4"/>
  <c r="BD98" i="4"/>
  <c r="BO97" i="4"/>
  <c r="BO94" i="4"/>
  <c r="BN91" i="4"/>
  <c r="AZ90" i="4"/>
  <c r="AS89" i="4"/>
  <c r="BN88" i="4"/>
  <c r="BQ87" i="4"/>
  <c r="AL87" i="4"/>
  <c r="AR86" i="4"/>
  <c r="AR85" i="4"/>
  <c r="BL84" i="4"/>
  <c r="AY83" i="4"/>
  <c r="BF82" i="4"/>
  <c r="BQ81" i="4"/>
  <c r="AK81" i="4"/>
  <c r="BD80" i="4"/>
  <c r="BB79" i="4"/>
  <c r="BP78" i="4"/>
  <c r="AW78" i="4"/>
  <c r="BN77" i="4"/>
  <c r="AS77" i="4"/>
  <c r="BJ105" i="4"/>
  <c r="AT99" i="4"/>
  <c r="BB96" i="4"/>
  <c r="AR94" i="4"/>
  <c r="BO93" i="4"/>
  <c r="BR89" i="4"/>
  <c r="AT88" i="4"/>
  <c r="BF87" i="4"/>
  <c r="BP86" i="4"/>
  <c r="BR85" i="4"/>
  <c r="AW84" i="4"/>
  <c r="AW82" i="4"/>
  <c r="BM81" i="4"/>
  <c r="AP80" i="4"/>
  <c r="AP79" i="4"/>
  <c r="BB78" i="4"/>
  <c r="BB76" i="4"/>
  <c r="BA75" i="4"/>
  <c r="BQ74" i="4"/>
  <c r="AV74" i="4"/>
  <c r="BR73" i="4"/>
  <c r="AT73" i="4"/>
  <c r="BC72" i="4"/>
  <c r="BP71" i="4"/>
  <c r="AS71" i="4"/>
  <c r="AY70" i="4"/>
  <c r="BI69" i="4"/>
  <c r="AQ69" i="4"/>
  <c r="BF68" i="4"/>
  <c r="AP68" i="4"/>
  <c r="BD67" i="4"/>
  <c r="AR67" i="4"/>
  <c r="AR66" i="4"/>
  <c r="AR65" i="4"/>
  <c r="AR64" i="4"/>
  <c r="BH111" i="4"/>
  <c r="BL106" i="4"/>
  <c r="AT105" i="4"/>
  <c r="AY96" i="4"/>
  <c r="BC93" i="4"/>
  <c r="BN89" i="4"/>
  <c r="AS88" i="4"/>
  <c r="BB87" i="4"/>
  <c r="BO86" i="4"/>
  <c r="BO85" i="4"/>
  <c r="AR84" i="4"/>
  <c r="AS82" i="4"/>
  <c r="BJ81" i="4"/>
  <c r="AL80" i="4"/>
  <c r="BR79" i="4"/>
  <c r="AL79" i="4"/>
  <c r="AR78" i="4"/>
  <c r="BI77" i="4"/>
  <c r="BA76" i="4"/>
  <c r="AZ75" i="4"/>
  <c r="BP74" i="4"/>
  <c r="AR74" i="4"/>
  <c r="BM73" i="4"/>
  <c r="AQ73" i="4"/>
  <c r="BB72" i="4"/>
  <c r="BL71" i="4"/>
  <c r="AR71" i="4"/>
  <c r="BO70" i="4"/>
  <c r="AV70" i="4"/>
  <c r="BE69" i="4"/>
  <c r="AO69" i="4"/>
  <c r="BD68" i="4"/>
  <c r="AN68" i="4"/>
  <c r="BC67" i="4"/>
  <c r="AO67" i="4"/>
  <c r="AO66" i="4"/>
  <c r="BC107" i="4"/>
  <c r="AZ101" i="4"/>
  <c r="BL97" i="4"/>
  <c r="AX96" i="4"/>
  <c r="BB93" i="4"/>
  <c r="BK92" i="4"/>
  <c r="BG89" i="4"/>
  <c r="AX87" i="4"/>
  <c r="BK86" i="4"/>
  <c r="BJ85" i="4"/>
  <c r="BP83" i="4"/>
  <c r="AL82" i="4"/>
  <c r="BF81" i="4"/>
  <c r="AK80" i="4"/>
  <c r="BQ79" i="4"/>
  <c r="AP78" i="4"/>
  <c r="BH77" i="4"/>
  <c r="AV76" i="4"/>
  <c r="BR75" i="4"/>
  <c r="AT75" i="4"/>
  <c r="BM74" i="4"/>
  <c r="AO74" i="4"/>
  <c r="BK73" i="4"/>
  <c r="AM73" i="4"/>
  <c r="AX72" i="4"/>
  <c r="BK71" i="4"/>
  <c r="AO71" i="4"/>
  <c r="BN70" i="4"/>
  <c r="AU70" i="4"/>
  <c r="BC69" i="4"/>
  <c r="AM69" i="4"/>
  <c r="BC68" i="4"/>
  <c r="BA67" i="4"/>
  <c r="AN67" i="4"/>
  <c r="AN66" i="4"/>
  <c r="AN65" i="4"/>
  <c r="AO64" i="4"/>
  <c r="BC100" i="4"/>
  <c r="AU95" i="4"/>
  <c r="AS94" i="4"/>
  <c r="BC91" i="4"/>
  <c r="BG84" i="4"/>
  <c r="AV83" i="4"/>
  <c r="AX82" i="4"/>
  <c r="AS79" i="4"/>
  <c r="BJ78" i="4"/>
  <c r="AP77" i="4"/>
  <c r="BR76" i="4"/>
  <c r="BM75" i="4"/>
  <c r="AW74" i="4"/>
  <c r="BS72" i="4"/>
  <c r="AP72" i="4"/>
  <c r="AM71" i="4"/>
  <c r="BL70" i="4"/>
  <c r="AT68" i="4"/>
  <c r="AV67" i="4"/>
  <c r="AV66" i="4"/>
  <c r="AQ64" i="4"/>
  <c r="BA108" i="4"/>
  <c r="AX97" i="4"/>
  <c r="AQ91" i="4"/>
  <c r="BB88" i="4"/>
  <c r="AN85" i="4"/>
  <c r="AM83" i="4"/>
  <c r="BR80" i="4"/>
  <c r="BE78" i="4"/>
  <c r="BF76" i="4"/>
  <c r="BF75" i="4"/>
  <c r="BF73" i="4"/>
  <c r="BJ72" i="4"/>
  <c r="BQ71" i="4"/>
  <c r="BG70" i="4"/>
  <c r="BJ69" i="4"/>
  <c r="AS67" i="4"/>
  <c r="AS66" i="4"/>
  <c r="AU65" i="4"/>
  <c r="AX103" i="4"/>
  <c r="AP91" i="4"/>
  <c r="AW88" i="4"/>
  <c r="AL85" i="4"/>
  <c r="AJ83" i="4"/>
  <c r="BL80" i="4"/>
  <c r="AO78" i="4"/>
  <c r="BE76" i="4"/>
  <c r="AS75" i="4"/>
  <c r="BE73" i="4"/>
  <c r="BI72" i="4"/>
  <c r="BE71" i="4"/>
  <c r="BC70" i="4"/>
  <c r="BB69" i="4"/>
  <c r="AT65" i="4"/>
  <c r="BB92" i="4"/>
  <c r="AJ85" i="4"/>
  <c r="BJ80" i="4"/>
  <c r="BN79" i="4"/>
  <c r="AK78" i="4"/>
  <c r="AS76" i="4"/>
  <c r="AR75" i="4"/>
  <c r="BK74" i="4"/>
  <c r="AY73" i="4"/>
  <c r="BG72" i="4"/>
  <c r="BD71" i="4"/>
  <c r="AZ70" i="4"/>
  <c r="AY69" i="4"/>
  <c r="BJ68" i="4"/>
  <c r="AQ65" i="4"/>
  <c r="ES120" i="4"/>
  <c r="FF128" i="4"/>
  <c r="FD124" i="4"/>
  <c r="FR121" i="4"/>
  <c r="FB128" i="4"/>
  <c r="BW108" i="4"/>
  <c r="CR107" i="4"/>
  <c r="CL105" i="4"/>
  <c r="CA104" i="4"/>
  <c r="BU103" i="4"/>
  <c r="BQ102" i="4"/>
  <c r="CB101" i="4"/>
  <c r="CA100" i="4"/>
  <c r="CR99" i="4"/>
  <c r="CL96" i="4"/>
  <c r="BV95" i="4"/>
  <c r="BW93" i="4"/>
  <c r="BW92" i="4"/>
  <c r="BR91" i="4"/>
  <c r="CS90" i="4"/>
  <c r="CO89" i="4"/>
  <c r="BS89" i="4"/>
  <c r="CF88" i="4"/>
  <c r="CD87" i="4"/>
  <c r="CB86" i="4"/>
  <c r="CP85" i="4"/>
  <c r="BW85" i="4"/>
  <c r="CS84" i="4"/>
  <c r="BX84" i="4"/>
  <c r="BW83" i="4"/>
  <c r="CJ82" i="4"/>
  <c r="CD81" i="4"/>
  <c r="BY80" i="4"/>
  <c r="CF112" i="4"/>
  <c r="CI107" i="4"/>
  <c r="BV105" i="4"/>
  <c r="BU99" i="4"/>
  <c r="CR97" i="4"/>
  <c r="CD96" i="4"/>
  <c r="CS94" i="4"/>
  <c r="CP91" i="4"/>
  <c r="CN90" i="4"/>
  <c r="CH89" i="4"/>
  <c r="CT88" i="4"/>
  <c r="BZ88" i="4"/>
  <c r="CQ87" i="4"/>
  <c r="BY87" i="4"/>
  <c r="CQ86" i="4"/>
  <c r="BX86" i="4"/>
  <c r="CJ85" i="4"/>
  <c r="CM84" i="4"/>
  <c r="BT84" i="4"/>
  <c r="CL83" i="4"/>
  <c r="CD82" i="4"/>
  <c r="BX81" i="4"/>
  <c r="BU80" i="4"/>
  <c r="BR107" i="4"/>
  <c r="CM106" i="4"/>
  <c r="CG98" i="4"/>
  <c r="CE97" i="4"/>
  <c r="BQ96" i="4"/>
  <c r="CM95" i="4"/>
  <c r="CG94" i="4"/>
  <c r="CP93" i="4"/>
  <c r="CN92" i="4"/>
  <c r="CI91" i="4"/>
  <c r="CF90" i="4"/>
  <c r="CE89" i="4"/>
  <c r="CO88" i="4"/>
  <c r="BU88" i="4"/>
  <c r="CO87" i="4"/>
  <c r="CN86" i="4"/>
  <c r="CE85" i="4"/>
  <c r="CJ84" i="4"/>
  <c r="CI83" i="4"/>
  <c r="BY82" i="4"/>
  <c r="CJ80" i="4"/>
  <c r="CC79" i="4"/>
  <c r="CQ112" i="4"/>
  <c r="CM110" i="4"/>
  <c r="CE109" i="4"/>
  <c r="BZ102" i="4"/>
  <c r="CG99" i="4"/>
  <c r="BY98" i="4"/>
  <c r="CJ97" i="4"/>
  <c r="CB95" i="4"/>
  <c r="CB94" i="4"/>
  <c r="CI93" i="4"/>
  <c r="CJ92" i="4"/>
  <c r="BW91" i="4"/>
  <c r="CG89" i="4"/>
  <c r="CA87" i="4"/>
  <c r="CI86" i="4"/>
  <c r="CI85" i="4"/>
  <c r="BW84" i="4"/>
  <c r="CQ83" i="4"/>
  <c r="BY81" i="4"/>
  <c r="CK80" i="4"/>
  <c r="CD79" i="4"/>
  <c r="BV78" i="4"/>
  <c r="CH76" i="4"/>
  <c r="BY75" i="4"/>
  <c r="CB74" i="4"/>
  <c r="CC112" i="4"/>
  <c r="CA110" i="4"/>
  <c r="BQ99" i="4"/>
  <c r="BT98" i="4"/>
  <c r="CE96" i="4"/>
  <c r="CA95" i="4"/>
  <c r="BY94" i="4"/>
  <c r="CH93" i="4"/>
  <c r="CE92" i="4"/>
  <c r="BV91" i="4"/>
  <c r="CA89" i="4"/>
  <c r="BW87" i="4"/>
  <c r="CE86" i="4"/>
  <c r="CB85" i="4"/>
  <c r="CJ83" i="4"/>
  <c r="BV81" i="4"/>
  <c r="CH80" i="4"/>
  <c r="CB79" i="4"/>
  <c r="CH77" i="4"/>
  <c r="CG76" i="4"/>
  <c r="CI111" i="4"/>
  <c r="CQ103" i="4"/>
  <c r="CK100" i="4"/>
  <c r="BR96" i="4"/>
  <c r="BS95" i="4"/>
  <c r="CA93" i="4"/>
  <c r="CB92" i="4"/>
  <c r="BZ89" i="4"/>
  <c r="CS88" i="4"/>
  <c r="CA86" i="4"/>
  <c r="CA85" i="4"/>
  <c r="CV84" i="4"/>
  <c r="CE83" i="4"/>
  <c r="CD80" i="4"/>
  <c r="BY79" i="4"/>
  <c r="CK78" i="4"/>
  <c r="CG77" i="4"/>
  <c r="CD76" i="4"/>
  <c r="BY111" i="4"/>
  <c r="CO107" i="4"/>
  <c r="CB106" i="4"/>
  <c r="CQ104" i="4"/>
  <c r="CC101" i="4"/>
  <c r="CP92" i="4"/>
  <c r="CQ91" i="4"/>
  <c r="CQ90" i="4"/>
  <c r="CN88" i="4"/>
  <c r="CR84" i="4"/>
  <c r="BX83" i="4"/>
  <c r="BV79" i="4"/>
  <c r="CD78" i="4"/>
  <c r="BU77" i="4"/>
  <c r="CB76" i="4"/>
  <c r="BZ75" i="4"/>
  <c r="CA72" i="4"/>
  <c r="CK109" i="4"/>
  <c r="BS107" i="4"/>
  <c r="CP104" i="4"/>
  <c r="BQ101" i="4"/>
  <c r="CR95" i="4"/>
  <c r="BR92" i="4"/>
  <c r="CM91" i="4"/>
  <c r="CG90" i="4"/>
  <c r="CH88" i="4"/>
  <c r="CK84" i="4"/>
  <c r="BV83" i="4"/>
  <c r="CC80" i="4"/>
  <c r="CC78" i="4"/>
  <c r="BZ76" i="4"/>
  <c r="BU75" i="4"/>
  <c r="BW72" i="4"/>
  <c r="BR104" i="4"/>
  <c r="BZ103" i="4"/>
  <c r="CI95" i="4"/>
  <c r="CD91" i="4"/>
  <c r="CC90" i="4"/>
  <c r="CG88" i="4"/>
  <c r="CP87" i="4"/>
  <c r="CF84" i="4"/>
  <c r="CG82" i="4"/>
  <c r="BV80" i="4"/>
  <c r="BZ78" i="4"/>
  <c r="BU76" i="4"/>
  <c r="CJ74" i="4"/>
  <c r="BV72" i="4"/>
  <c r="BZ108" i="4"/>
  <c r="CF106" i="4"/>
  <c r="CU89" i="4"/>
  <c r="BV88" i="4"/>
  <c r="BX85" i="4"/>
  <c r="CC74" i="4"/>
  <c r="BV73" i="4"/>
  <c r="BX71" i="4"/>
  <c r="BS103" i="4"/>
  <c r="CQ89" i="4"/>
  <c r="CP86" i="4"/>
  <c r="CK79" i="4"/>
  <c r="CC77" i="4"/>
  <c r="BX74" i="4"/>
  <c r="CH102" i="4"/>
  <c r="BX90" i="4"/>
  <c r="CM89" i="4"/>
  <c r="CL87" i="4"/>
  <c r="CJ86" i="4"/>
  <c r="CJ79" i="4"/>
  <c r="BZ77" i="4"/>
  <c r="CG75" i="4"/>
  <c r="BU74" i="4"/>
  <c r="CG102" i="4"/>
  <c r="CP98" i="4"/>
  <c r="CM94" i="4"/>
  <c r="BV90" i="4"/>
  <c r="BV89" i="4"/>
  <c r="CI87" i="4"/>
  <c r="BW86" i="4"/>
  <c r="BZ82" i="4"/>
  <c r="CH81" i="4"/>
  <c r="BV77" i="4"/>
  <c r="CF75" i="4"/>
  <c r="CE73" i="4"/>
  <c r="AQ9" i="4"/>
  <c r="AS13" i="4"/>
  <c r="AF15" i="4"/>
  <c r="AQ16" i="4"/>
  <c r="BR17" i="4"/>
  <c r="BP18" i="4"/>
  <c r="BS19" i="4"/>
  <c r="AY20" i="4"/>
  <c r="BP21" i="4"/>
  <c r="BK22" i="4"/>
  <c r="BH23" i="4"/>
  <c r="AN24" i="4"/>
  <c r="BT25" i="4"/>
  <c r="BN26" i="4"/>
  <c r="BQ27" i="4"/>
  <c r="AW28" i="4"/>
  <c r="BT28" i="4"/>
  <c r="BP29" i="4"/>
  <c r="AZ30" i="4"/>
  <c r="BS30" i="4"/>
  <c r="AR31" i="4"/>
  <c r="BS31" i="4"/>
  <c r="BS32" i="4"/>
  <c r="BR33" i="4"/>
  <c r="BB34" i="4"/>
  <c r="BT34" i="4"/>
  <c r="BN35" i="4"/>
  <c r="BY35" i="4"/>
  <c r="BM36" i="4"/>
  <c r="BX36" i="4"/>
  <c r="BM37" i="4"/>
  <c r="BZ37" i="4"/>
  <c r="BQ38" i="4"/>
  <c r="BQ39" i="4"/>
  <c r="BW41" i="4"/>
  <c r="BM42" i="4"/>
  <c r="BV44" i="4"/>
  <c r="BM45" i="4"/>
  <c r="BY45" i="4"/>
  <c r="BS46" i="4"/>
  <c r="BT47" i="4"/>
  <c r="BR48" i="4"/>
  <c r="BJ49" i="4"/>
  <c r="BV49" i="4"/>
  <c r="BH50" i="4"/>
  <c r="BT50" i="4"/>
  <c r="BI51" i="4"/>
  <c r="BW51" i="4"/>
  <c r="BK52" i="4"/>
  <c r="BW52" i="4"/>
  <c r="BR53" i="4"/>
  <c r="BI54" i="4"/>
  <c r="BU54" i="4"/>
  <c r="CJ54" i="4"/>
  <c r="BU55" i="4"/>
  <c r="CH55" i="4"/>
  <c r="BI56" i="4"/>
  <c r="BW56" i="4"/>
  <c r="CJ56" i="4"/>
  <c r="BH57" i="4"/>
  <c r="BY57" i="4"/>
  <c r="CA58" i="4"/>
  <c r="BV59" i="4"/>
  <c r="BJ60" i="4"/>
  <c r="CK60" i="4"/>
  <c r="P61" i="4"/>
  <c r="BF61" i="4"/>
  <c r="CE61" i="4"/>
  <c r="BO62" i="4"/>
  <c r="S63" i="4"/>
  <c r="BF63" i="4"/>
  <c r="CE63" i="4"/>
  <c r="AA64" i="4"/>
  <c r="BL64" i="4"/>
  <c r="AL65" i="4"/>
  <c r="CE65" i="4"/>
  <c r="X66" i="4"/>
  <c r="CF66" i="4"/>
  <c r="AZ67" i="4"/>
  <c r="AD68" i="4"/>
  <c r="CE68" i="4"/>
  <c r="AT69" i="4"/>
  <c r="BV70" i="4"/>
  <c r="AK71" i="4"/>
  <c r="AK72" i="4"/>
  <c r="CD73" i="4"/>
  <c r="AK74" i="4"/>
  <c r="BQ75" i="4"/>
  <c r="U76" i="4"/>
  <c r="AO77" i="4"/>
  <c r="AJ78" i="4"/>
  <c r="BL79" i="4"/>
  <c r="Q80" i="4"/>
  <c r="BA82" i="4"/>
  <c r="BI84" i="4"/>
  <c r="CT89" i="4"/>
  <c r="AV90" i="4"/>
  <c r="AX91" i="4"/>
  <c r="S92" i="4"/>
  <c r="AN100" i="4"/>
  <c r="AD125" i="4"/>
  <c r="CH46" i="4"/>
  <c r="DJ46" i="4"/>
  <c r="EI46" i="4"/>
  <c r="FO46" i="4"/>
  <c r="CB47" i="4"/>
  <c r="CZ47" i="4"/>
  <c r="ED47" i="4"/>
  <c r="FL47" i="4"/>
  <c r="CV48" i="4"/>
  <c r="EW48" i="4"/>
  <c r="DH49" i="4"/>
  <c r="EI49" i="4"/>
  <c r="DY50" i="4"/>
  <c r="FH50" i="4"/>
  <c r="DF51" i="4"/>
  <c r="CS52" i="4"/>
  <c r="DO52" i="4"/>
  <c r="CG53" i="4"/>
  <c r="DA53" i="4"/>
  <c r="CV54" i="4"/>
  <c r="DJ54" i="4"/>
  <c r="DA55" i="4"/>
  <c r="DO55" i="4"/>
  <c r="DN56" i="4"/>
  <c r="CX57" i="4"/>
  <c r="DZ57" i="4"/>
  <c r="DS58" i="4"/>
  <c r="DR59" i="4"/>
  <c r="DR60" i="4"/>
  <c r="DS61" i="4"/>
  <c r="DO62" i="4"/>
  <c r="DK64" i="4"/>
  <c r="DQ65" i="4"/>
  <c r="IY112" i="4"/>
  <c r="IR110" i="4"/>
  <c r="HY113" i="4"/>
  <c r="EP71" i="4"/>
  <c r="FJ70" i="4"/>
  <c r="EC70" i="4"/>
  <c r="EZ69" i="4"/>
  <c r="EQ68" i="4"/>
  <c r="EL67" i="4"/>
  <c r="EW66" i="4"/>
  <c r="EI66" i="4"/>
  <c r="FF65" i="4"/>
  <c r="ER65" i="4"/>
  <c r="EG65" i="4"/>
  <c r="FQ64" i="4"/>
  <c r="FE64" i="4"/>
  <c r="EQ64" i="4"/>
  <c r="EF64" i="4"/>
  <c r="FG63" i="4"/>
  <c r="ES63" i="4"/>
  <c r="EH63" i="4"/>
  <c r="FP62" i="4"/>
  <c r="FE62" i="4"/>
  <c r="ER62" i="4"/>
  <c r="EH62" i="4"/>
  <c r="FN61" i="4"/>
  <c r="FF61" i="4"/>
  <c r="EX61" i="4"/>
  <c r="EP61" i="4"/>
  <c r="EH61" i="4"/>
  <c r="FK60" i="4"/>
  <c r="FC60" i="4"/>
  <c r="EU60" i="4"/>
  <c r="EM60" i="4"/>
  <c r="EE60" i="4"/>
  <c r="FQ59" i="4"/>
  <c r="FI59" i="4"/>
  <c r="FA59" i="4"/>
  <c r="ES59" i="4"/>
  <c r="EK59" i="4"/>
  <c r="EC59" i="4"/>
  <c r="FP75" i="4"/>
  <c r="FN73" i="4"/>
  <c r="FO72" i="4"/>
  <c r="FO71" i="4"/>
  <c r="EI71" i="4"/>
  <c r="FB70" i="4"/>
  <c r="EB70" i="4"/>
  <c r="EY69" i="4"/>
  <c r="EN68" i="4"/>
  <c r="EG67" i="4"/>
  <c r="EU66" i="4"/>
  <c r="EH66" i="4"/>
  <c r="FP65" i="4"/>
  <c r="FE65" i="4"/>
  <c r="EQ65" i="4"/>
  <c r="ED65" i="4"/>
  <c r="FO64" i="4"/>
  <c r="FD64" i="4"/>
  <c r="EP64" i="4"/>
  <c r="EC64" i="4"/>
  <c r="FQ63" i="4"/>
  <c r="FF63" i="4"/>
  <c r="ER63" i="4"/>
  <c r="EE63" i="4"/>
  <c r="FO62" i="4"/>
  <c r="FB62" i="4"/>
  <c r="EQ62" i="4"/>
  <c r="EG62" i="4"/>
  <c r="FM61" i="4"/>
  <c r="FE61" i="4"/>
  <c r="EW61" i="4"/>
  <c r="EO61" i="4"/>
  <c r="EG61" i="4"/>
  <c r="FJ60" i="4"/>
  <c r="FB60" i="4"/>
  <c r="ET60" i="4"/>
  <c r="EL60" i="4"/>
  <c r="ED60" i="4"/>
  <c r="FP59" i="4"/>
  <c r="FH59" i="4"/>
  <c r="EZ59" i="4"/>
  <c r="ER59" i="4"/>
  <c r="EJ59" i="4"/>
  <c r="EB59" i="4"/>
  <c r="FL58" i="4"/>
  <c r="FD58" i="4"/>
  <c r="EV58" i="4"/>
  <c r="EN58" i="4"/>
  <c r="EF58" i="4"/>
  <c r="FL73" i="4"/>
  <c r="FF72" i="4"/>
  <c r="FM71" i="4"/>
  <c r="EE71" i="4"/>
  <c r="FA70" i="4"/>
  <c r="EX69" i="4"/>
  <c r="EJ68" i="4"/>
  <c r="FQ67" i="4"/>
  <c r="EF67" i="4"/>
  <c r="FO66" i="4"/>
  <c r="ET66" i="4"/>
  <c r="EE66" i="4"/>
  <c r="FO65" i="4"/>
  <c r="FB65" i="4"/>
  <c r="EP65" i="4"/>
  <c r="EB65" i="4"/>
  <c r="FN64" i="4"/>
  <c r="FA64" i="4"/>
  <c r="EO64" i="4"/>
  <c r="FP63" i="4"/>
  <c r="FC63" i="4"/>
  <c r="EQ63" i="4"/>
  <c r="EC63" i="4"/>
  <c r="FN62" i="4"/>
  <c r="EZ62" i="4"/>
  <c r="EP62" i="4"/>
  <c r="ED62" i="4"/>
  <c r="FL61" i="4"/>
  <c r="FD61" i="4"/>
  <c r="EV61" i="4"/>
  <c r="EN61" i="4"/>
  <c r="EF61" i="4"/>
  <c r="FQ60" i="4"/>
  <c r="FI60" i="4"/>
  <c r="FA60" i="4"/>
  <c r="ES60" i="4"/>
  <c r="EK60" i="4"/>
  <c r="EC60" i="4"/>
  <c r="FO59" i="4"/>
  <c r="FG59" i="4"/>
  <c r="EY59" i="4"/>
  <c r="EQ59" i="4"/>
  <c r="EI59" i="4"/>
  <c r="FK58" i="4"/>
  <c r="FC58" i="4"/>
  <c r="EU58" i="4"/>
  <c r="EM58" i="4"/>
  <c r="EE58" i="4"/>
  <c r="FO57" i="4"/>
  <c r="FG57" i="4"/>
  <c r="EY57" i="4"/>
  <c r="HE75" i="4"/>
  <c r="HK74" i="4"/>
  <c r="GX73" i="4"/>
  <c r="GV72" i="4"/>
  <c r="GZ71" i="4"/>
  <c r="HA68" i="4"/>
  <c r="GV67" i="4"/>
  <c r="GU66" i="4"/>
  <c r="HF65" i="4"/>
  <c r="GS65" i="4"/>
  <c r="HD64" i="4"/>
  <c r="HE63" i="4"/>
  <c r="GR63" i="4"/>
  <c r="HN62" i="4"/>
  <c r="HB62" i="4"/>
  <c r="HH61" i="4"/>
  <c r="GZ61" i="4"/>
  <c r="GR61" i="4"/>
  <c r="HK60" i="4"/>
  <c r="HC60" i="4"/>
  <c r="GU60" i="4"/>
  <c r="GM60" i="4"/>
  <c r="HI59" i="4"/>
  <c r="HA59" i="4"/>
  <c r="GS59" i="4"/>
  <c r="HF74" i="4"/>
  <c r="HI69" i="4"/>
  <c r="GZ68" i="4"/>
  <c r="GU67" i="4"/>
  <c r="GT66" i="4"/>
  <c r="HE65" i="4"/>
  <c r="HC64" i="4"/>
  <c r="HD63" i="4"/>
  <c r="HL62" i="4"/>
  <c r="HA62" i="4"/>
  <c r="HG61" i="4"/>
  <c r="GY61" i="4"/>
  <c r="GQ61" i="4"/>
  <c r="HJ60" i="4"/>
  <c r="HB60" i="4"/>
  <c r="GT60" i="4"/>
  <c r="GL60" i="4"/>
  <c r="HH59" i="4"/>
  <c r="GZ59" i="4"/>
  <c r="GR59" i="4"/>
  <c r="HM58" i="4"/>
  <c r="HD58" i="4"/>
  <c r="GV58" i="4"/>
  <c r="GN58" i="4"/>
  <c r="HH57" i="4"/>
  <c r="GZ57" i="4"/>
  <c r="HC74" i="4"/>
  <c r="HC69" i="4"/>
  <c r="GY68" i="4"/>
  <c r="HD65" i="4"/>
  <c r="HM64" i="4"/>
  <c r="HB64" i="4"/>
  <c r="HC63" i="4"/>
  <c r="HK62" i="4"/>
  <c r="GX62" i="4"/>
  <c r="HN61" i="4"/>
  <c r="HF61" i="4"/>
  <c r="GX61" i="4"/>
  <c r="GP61" i="4"/>
  <c r="HI60" i="4"/>
  <c r="HA60" i="4"/>
  <c r="GS60" i="4"/>
  <c r="HG59" i="4"/>
  <c r="GY59" i="4"/>
  <c r="GQ59" i="4"/>
  <c r="HK58" i="4"/>
  <c r="HC58" i="4"/>
  <c r="GU58" i="4"/>
  <c r="GM58" i="4"/>
  <c r="HG57" i="4"/>
  <c r="GY57" i="4"/>
  <c r="GQ57" i="4"/>
  <c r="CM82" i="4"/>
  <c r="DA72" i="4"/>
  <c r="CT69" i="4"/>
  <c r="CR66" i="4"/>
  <c r="CQ62" i="4"/>
  <c r="DR61" i="4"/>
  <c r="DD60" i="4"/>
  <c r="DB59" i="4"/>
  <c r="DC61" i="4"/>
  <c r="CU60" i="4"/>
  <c r="CU59" i="4"/>
  <c r="DR58" i="4"/>
  <c r="CN75" i="4"/>
  <c r="EA64" i="4"/>
  <c r="DB61" i="4"/>
  <c r="CT60" i="4"/>
  <c r="DW59" i="4"/>
  <c r="CS59" i="4"/>
  <c r="DM58" i="4"/>
  <c r="AR9" i="4"/>
  <c r="BD12" i="4"/>
  <c r="AR14" i="4"/>
  <c r="BH15" i="4"/>
  <c r="AW16" i="4"/>
  <c r="AZ18" i="4"/>
  <c r="BB19" i="4"/>
  <c r="BM24" i="4"/>
  <c r="AC25" i="4"/>
  <c r="AC26" i="4"/>
  <c r="BL27" i="4"/>
  <c r="CP55" i="4"/>
  <c r="DE55" i="4"/>
  <c r="DS55" i="4"/>
  <c r="CT56" i="4"/>
  <c r="DT56" i="4"/>
  <c r="DD57" i="4"/>
  <c r="CT58" i="4"/>
  <c r="DZ58" i="4"/>
  <c r="IA115" i="4"/>
  <c r="AP11" i="4"/>
  <c r="AQ13" i="4"/>
  <c r="BE14" i="4"/>
  <c r="BL15" i="4"/>
  <c r="BL16" i="4"/>
  <c r="AG17" i="4"/>
  <c r="BN18" i="4"/>
  <c r="AY21" i="4"/>
  <c r="BC25" i="4"/>
  <c r="BH26" i="4"/>
  <c r="BJ29" i="4"/>
  <c r="DC54" i="4"/>
  <c r="CU55" i="4"/>
  <c r="DG55" i="4"/>
  <c r="DV55" i="4"/>
  <c r="CZ56" i="4"/>
  <c r="DL57" i="4"/>
  <c r="CY58" i="4"/>
  <c r="DD59" i="4"/>
  <c r="CR63" i="4"/>
  <c r="DD67" i="4"/>
  <c r="EH120" i="4"/>
  <c r="FL129" i="4"/>
  <c r="EE47" i="4"/>
  <c r="FJ47" i="4"/>
  <c r="CD48" i="4"/>
  <c r="DR48" i="4"/>
  <c r="EZ48" i="4"/>
  <c r="CY49" i="4"/>
  <c r="EE49" i="4"/>
  <c r="FK49" i="4"/>
  <c r="CL50" i="4"/>
  <c r="EB50" i="4"/>
  <c r="FF50" i="4"/>
  <c r="CR51" i="4"/>
  <c r="EB51" i="4"/>
  <c r="CG52" i="4"/>
  <c r="CT52" i="4"/>
  <c r="DG52" i="4"/>
  <c r="CU53" i="4"/>
  <c r="DD53" i="4"/>
  <c r="CU54" i="4"/>
  <c r="DF54" i="4"/>
  <c r="CS55" i="4"/>
  <c r="DD55" i="4"/>
  <c r="DN55" i="4"/>
  <c r="DB56" i="4"/>
  <c r="DX56" i="4"/>
  <c r="CZ57" i="4"/>
  <c r="DV57" i="4"/>
  <c r="DA58" i="4"/>
  <c r="DU58" i="4"/>
  <c r="CY59" i="4"/>
  <c r="DV59" i="4"/>
  <c r="DN60" i="4"/>
  <c r="DM61" i="4"/>
  <c r="DT62" i="4"/>
  <c r="DB63" i="4"/>
  <c r="DV64" i="4"/>
  <c r="DJ65" i="4"/>
  <c r="DF66" i="4"/>
  <c r="DV67" i="4"/>
  <c r="DE68" i="4"/>
  <c r="CR69" i="4"/>
  <c r="DC72" i="4"/>
  <c r="DR65" i="4"/>
  <c r="DN66" i="4"/>
  <c r="DM68" i="4"/>
  <c r="DD69" i="4"/>
  <c r="CX70" i="4"/>
  <c r="DW75" i="4"/>
  <c r="DH80" i="4"/>
  <c r="CV60" i="4"/>
  <c r="EA60" i="4"/>
  <c r="DZ61" i="4"/>
  <c r="CV62" i="4"/>
  <c r="DQ63" i="4"/>
  <c r="CV64" i="4"/>
  <c r="DR66" i="4"/>
  <c r="CN67" i="4"/>
  <c r="DX68" i="4"/>
  <c r="DT69" i="4"/>
  <c r="DE70" i="4"/>
  <c r="DM71" i="4"/>
  <c r="DC74" i="4"/>
  <c r="EG75" i="4"/>
  <c r="CQ76" i="4"/>
  <c r="FG80" i="4"/>
  <c r="CD43" i="4"/>
  <c r="CU43" i="4"/>
  <c r="DK43" i="4"/>
  <c r="EB43" i="4"/>
  <c r="ER43" i="4"/>
  <c r="FG43" i="4"/>
  <c r="CD44" i="4"/>
  <c r="CZ44" i="4"/>
  <c r="DQ44" i="4"/>
  <c r="EL44" i="4"/>
  <c r="FF44" i="4"/>
  <c r="CQ45" i="4"/>
  <c r="DQ45" i="4"/>
  <c r="EN45" i="4"/>
  <c r="FH45" i="4"/>
  <c r="CS46" i="4"/>
  <c r="DL46" i="4"/>
  <c r="EJ46" i="4"/>
  <c r="FN46" i="4"/>
  <c r="CS47" i="4"/>
  <c r="DX47" i="4"/>
  <c r="ET47" i="4"/>
  <c r="CZ48" i="4"/>
  <c r="EG48" i="4"/>
  <c r="CK49" i="4"/>
  <c r="DS49" i="4"/>
  <c r="DH50" i="4"/>
  <c r="CF51" i="4"/>
  <c r="DJ51" i="4"/>
  <c r="CP52" i="4"/>
  <c r="CX52" i="4"/>
  <c r="CP53" i="4"/>
  <c r="CZ53" i="4"/>
  <c r="CP54" i="4"/>
  <c r="DA54" i="4"/>
  <c r="DK54" i="4"/>
  <c r="CX55" i="4"/>
  <c r="DI55" i="4"/>
  <c r="DT55" i="4"/>
  <c r="CR56" i="4"/>
  <c r="DM56" i="4"/>
  <c r="CP57" i="4"/>
  <c r="DK57" i="4"/>
  <c r="CS58" i="4"/>
  <c r="DK58" i="4"/>
  <c r="DI59" i="4"/>
  <c r="DB60" i="4"/>
  <c r="CO61" i="4"/>
  <c r="DD62" i="4"/>
  <c r="DR63" i="4"/>
  <c r="CX64" i="4"/>
  <c r="CR65" i="4"/>
  <c r="DV66" i="4"/>
  <c r="CZ67" i="4"/>
  <c r="DS71" i="4"/>
  <c r="CV73" i="4"/>
  <c r="EM74" i="4"/>
  <c r="EN75" i="4"/>
  <c r="CY76" i="4"/>
  <c r="DD77" i="4"/>
  <c r="CS78" i="4"/>
  <c r="KR59" i="4"/>
  <c r="KZ55" i="4"/>
  <c r="KQ54" i="4"/>
  <c r="LE53" i="4"/>
  <c r="LB52" i="4"/>
  <c r="KV51" i="4"/>
  <c r="KU50" i="4"/>
  <c r="KV49" i="4"/>
  <c r="LE48" i="4"/>
  <c r="LC47" i="4"/>
  <c r="KV46" i="4"/>
  <c r="LA45" i="4"/>
  <c r="LK44" i="4"/>
  <c r="KV44" i="4"/>
  <c r="LK43" i="4"/>
  <c r="KZ43" i="4"/>
  <c r="KP43" i="4"/>
  <c r="LJ42" i="4"/>
  <c r="KY42" i="4"/>
  <c r="KO42" i="4"/>
  <c r="LM41" i="4"/>
  <c r="LA41" i="4"/>
  <c r="LH40" i="4"/>
  <c r="KX40" i="4"/>
  <c r="LJ39" i="4"/>
  <c r="KY39" i="4"/>
  <c r="LJ38" i="4"/>
  <c r="KY38" i="4"/>
  <c r="LQ37" i="4"/>
  <c r="LG37" i="4"/>
  <c r="LK36" i="4"/>
  <c r="KZ36" i="4"/>
  <c r="LQ35" i="4"/>
  <c r="LI35" i="4"/>
  <c r="LA35" i="4"/>
  <c r="LS34" i="4"/>
  <c r="LK34" i="4"/>
  <c r="LC34" i="4"/>
  <c r="LS33" i="4"/>
  <c r="LK33" i="4"/>
  <c r="LC33" i="4"/>
  <c r="LK32" i="4"/>
  <c r="LC32" i="4"/>
  <c r="LN31" i="4"/>
  <c r="LF31" i="4"/>
  <c r="LN30" i="4"/>
  <c r="LF30" i="4"/>
  <c r="KU58" i="4"/>
  <c r="KW55" i="4"/>
  <c r="LD53" i="4"/>
  <c r="KY52" i="4"/>
  <c r="KS51" i="4"/>
  <c r="KR50" i="4"/>
  <c r="KS49" i="4"/>
  <c r="LB48" i="4"/>
  <c r="KZ47" i="4"/>
  <c r="KS46" i="4"/>
  <c r="KZ45" i="4"/>
  <c r="LI44" i="4"/>
  <c r="KU44" i="4"/>
  <c r="LI43" i="4"/>
  <c r="KY43" i="4"/>
  <c r="KN43" i="4"/>
  <c r="LI42" i="4"/>
  <c r="KX42" i="4"/>
  <c r="LK41" i="4"/>
  <c r="KZ41" i="4"/>
  <c r="LG40" i="4"/>
  <c r="KV40" i="4"/>
  <c r="LH39" i="4"/>
  <c r="KX39" i="4"/>
  <c r="LH38" i="4"/>
  <c r="LP37" i="4"/>
  <c r="LF37" i="4"/>
  <c r="LT36" i="4"/>
  <c r="LI36" i="4"/>
  <c r="LP35" i="4"/>
  <c r="LH35" i="4"/>
  <c r="LR34" i="4"/>
  <c r="LJ34" i="4"/>
  <c r="LB34" i="4"/>
  <c r="LR33" i="4"/>
  <c r="LJ33" i="4"/>
  <c r="LB33" i="4"/>
  <c r="LJ32" i="4"/>
  <c r="LB32" i="4"/>
  <c r="LM31" i="4"/>
  <c r="LE31" i="4"/>
  <c r="LM30" i="4"/>
  <c r="LE30" i="4"/>
  <c r="LL29" i="4"/>
  <c r="LD29" i="4"/>
  <c r="KU57" i="4"/>
  <c r="LC54" i="4"/>
  <c r="KV53" i="4"/>
  <c r="KP52" i="4"/>
  <c r="LE51" i="4"/>
  <c r="LD50" i="4"/>
  <c r="LD49" i="4"/>
  <c r="KV48" i="4"/>
  <c r="KU47" i="4"/>
  <c r="LD46" i="4"/>
  <c r="KS45" i="4"/>
  <c r="LC44" i="4"/>
  <c r="KO44" i="4"/>
  <c r="LF43" i="4"/>
  <c r="KU43" i="4"/>
  <c r="LE42" i="4"/>
  <c r="KT42" i="4"/>
  <c r="LF41" i="4"/>
  <c r="KV41" i="4"/>
  <c r="LN40" i="4"/>
  <c r="LC40" i="4"/>
  <c r="LO39" i="4"/>
  <c r="LE39" i="4"/>
  <c r="LO38" i="4"/>
  <c r="LD38" i="4"/>
  <c r="LL37" i="4"/>
  <c r="LA37" i="4"/>
  <c r="LP36" i="4"/>
  <c r="LF36" i="4"/>
  <c r="LU35" i="4"/>
  <c r="LM35" i="4"/>
  <c r="LE35" i="4"/>
  <c r="LO34" i="4"/>
  <c r="LG34" i="4"/>
  <c r="LO33" i="4"/>
  <c r="LG33" i="4"/>
  <c r="LO32" i="4"/>
  <c r="LG32" i="4"/>
  <c r="LJ31" i="4"/>
  <c r="LB31" i="4"/>
  <c r="AW32" i="4"/>
  <c r="BE33" i="4"/>
  <c r="CP56" i="4"/>
  <c r="DD56" i="4"/>
  <c r="DP56" i="4"/>
  <c r="DB57" i="4"/>
  <c r="DN57" i="4"/>
  <c r="EA57" i="4"/>
  <c r="CW58" i="4"/>
  <c r="DJ58" i="4"/>
  <c r="DW58" i="4"/>
  <c r="CP59" i="4"/>
  <c r="DE59" i="4"/>
  <c r="DT59" i="4"/>
  <c r="CX60" i="4"/>
  <c r="DQ60" i="4"/>
  <c r="CW61" i="4"/>
  <c r="DU61" i="4"/>
  <c r="CN62" i="4"/>
  <c r="DM62" i="4"/>
  <c r="DP63" i="4"/>
  <c r="DF64" i="4"/>
  <c r="DP65" i="4"/>
  <c r="CP66" i="4"/>
  <c r="DP66" i="4"/>
  <c r="DN67" i="4"/>
  <c r="DV68" i="4"/>
  <c r="DA69" i="4"/>
  <c r="CN73" i="4"/>
  <c r="DW76" i="4"/>
  <c r="EH76" i="4"/>
  <c r="CV56" i="4"/>
  <c r="DH56" i="4"/>
  <c r="DU56" i="4"/>
  <c r="CT57" i="4"/>
  <c r="DF57" i="4"/>
  <c r="DS57" i="4"/>
  <c r="CO58" i="4"/>
  <c r="DB58" i="4"/>
  <c r="DO58" i="4"/>
  <c r="EA58" i="4"/>
  <c r="CV59" i="4"/>
  <c r="DK59" i="4"/>
  <c r="DY59" i="4"/>
  <c r="DE60" i="4"/>
  <c r="DV60" i="4"/>
  <c r="DE61" i="4"/>
  <c r="CW62" i="4"/>
  <c r="DW62" i="4"/>
  <c r="CZ63" i="4"/>
  <c r="DX63" i="4"/>
  <c r="CP64" i="4"/>
  <c r="DN64" i="4"/>
  <c r="CZ65" i="4"/>
  <c r="DX65" i="4"/>
  <c r="CZ66" i="4"/>
  <c r="DX66" i="4"/>
  <c r="CP67" i="4"/>
  <c r="DW67" i="4"/>
  <c r="CN68" i="4"/>
  <c r="DN70" i="4"/>
  <c r="CU71" i="4"/>
  <c r="DH72" i="4"/>
  <c r="DR73" i="4"/>
  <c r="DH74" i="4"/>
  <c r="DS75" i="4"/>
  <c r="EO77" i="4"/>
  <c r="FN78" i="4"/>
  <c r="FK80" i="4"/>
  <c r="DL81" i="4"/>
  <c r="CQ82" i="4"/>
  <c r="CW56" i="4"/>
  <c r="DJ56" i="4"/>
  <c r="DV56" i="4"/>
  <c r="CU57" i="4"/>
  <c r="DH57" i="4"/>
  <c r="DT57" i="4"/>
  <c r="CQ58" i="4"/>
  <c r="DC58" i="4"/>
  <c r="DQ58" i="4"/>
  <c r="CW59" i="4"/>
  <c r="DM59" i="4"/>
  <c r="EA59" i="4"/>
  <c r="CP60" i="4"/>
  <c r="DF60" i="4"/>
  <c r="DZ60" i="4"/>
  <c r="DJ61" i="4"/>
  <c r="CY62" i="4"/>
  <c r="DA63" i="4"/>
  <c r="DZ63" i="4"/>
  <c r="CU64" i="4"/>
  <c r="DS64" i="4"/>
  <c r="DA65" i="4"/>
  <c r="DZ65" i="4"/>
  <c r="DB66" i="4"/>
  <c r="CX67" i="4"/>
  <c r="CU68" i="4"/>
  <c r="DK71" i="4"/>
  <c r="EC72" i="4"/>
  <c r="EQ73" i="4"/>
  <c r="DX74" i="4"/>
  <c r="DT75" i="4"/>
  <c r="FM80" i="4"/>
  <c r="IG80" i="4"/>
  <c r="EO81" i="4"/>
  <c r="FN82" i="4"/>
  <c r="CW83" i="4"/>
  <c r="AD121" i="4"/>
  <c r="LB36" i="4"/>
  <c r="LJ36" i="4"/>
  <c r="LR36" i="4"/>
  <c r="LB37" i="4"/>
  <c r="LJ37" i="4"/>
  <c r="LR37" i="4"/>
  <c r="KX38" i="4"/>
  <c r="LF38" i="4"/>
  <c r="LN38" i="4"/>
  <c r="LA39" i="4"/>
  <c r="LI39" i="4"/>
  <c r="LQ39" i="4"/>
  <c r="LB40" i="4"/>
  <c r="LJ40" i="4"/>
  <c r="KY41" i="4"/>
  <c r="LG41" i="4"/>
  <c r="KR42" i="4"/>
  <c r="KZ42" i="4"/>
  <c r="LH42" i="4"/>
  <c r="KT43" i="4"/>
  <c r="LB43" i="4"/>
  <c r="LJ43" i="4"/>
  <c r="KS44" i="4"/>
  <c r="LD44" i="4"/>
  <c r="KQ45" i="4"/>
  <c r="LD45" i="4"/>
  <c r="KR46" i="4"/>
  <c r="LE46" i="4"/>
  <c r="KQ47" i="4"/>
  <c r="LD47" i="4"/>
  <c r="KX48" i="4"/>
  <c r="KZ49" i="4"/>
  <c r="KV50" i="4"/>
  <c r="KP51" i="4"/>
  <c r="KQ52" i="4"/>
  <c r="KP53" i="4"/>
  <c r="KR54" i="4"/>
  <c r="KT55" i="4"/>
  <c r="LA56" i="4"/>
  <c r="KS57" i="4"/>
  <c r="KS59" i="4"/>
  <c r="EW75" i="4"/>
  <c r="FE77" i="4"/>
  <c r="IJ81" i="4"/>
  <c r="EW82" i="4"/>
  <c r="IG90" i="4"/>
  <c r="EB72" i="4"/>
  <c r="FM75" i="4"/>
  <c r="FJ77" i="4"/>
  <c r="EN78" i="4"/>
  <c r="EZ82" i="4"/>
  <c r="IV89" i="4"/>
  <c r="LE36" i="4"/>
  <c r="LM36" i="4"/>
  <c r="LE37" i="4"/>
  <c r="LM37" i="4"/>
  <c r="LA38" i="4"/>
  <c r="LI38" i="4"/>
  <c r="LQ38" i="4"/>
  <c r="LD39" i="4"/>
  <c r="LL39" i="4"/>
  <c r="KW40" i="4"/>
  <c r="LE40" i="4"/>
  <c r="LM40" i="4"/>
  <c r="KT41" i="4"/>
  <c r="LB41" i="4"/>
  <c r="LJ41" i="4"/>
  <c r="KU42" i="4"/>
  <c r="LC42" i="4"/>
  <c r="LK42" i="4"/>
  <c r="KO43" i="4"/>
  <c r="KW43" i="4"/>
  <c r="LE43" i="4"/>
  <c r="KW44" i="4"/>
  <c r="LH44" i="4"/>
  <c r="KV45" i="4"/>
  <c r="LH45" i="4"/>
  <c r="KW46" i="4"/>
  <c r="LI46" i="4"/>
  <c r="KV47" i="4"/>
  <c r="LH47" i="4"/>
  <c r="KP48" i="4"/>
  <c r="LD48" i="4"/>
  <c r="KR49" i="4"/>
  <c r="LE49" i="4"/>
  <c r="KZ50" i="4"/>
  <c r="KW51" i="4"/>
  <c r="KX52" i="4"/>
  <c r="KW53" i="4"/>
  <c r="KY54" i="4"/>
  <c r="LA55" i="4"/>
  <c r="KX57" i="4"/>
  <c r="EC74" i="4"/>
  <c r="EE76" i="4"/>
  <c r="IZ78" i="4"/>
  <c r="EH79" i="4"/>
  <c r="ER83" i="4"/>
  <c r="EU84" i="4"/>
  <c r="EY87" i="4"/>
  <c r="IX88" i="4"/>
  <c r="FC93" i="4"/>
  <c r="KS56" i="4"/>
  <c r="LA57" i="4"/>
  <c r="EE74" i="4"/>
  <c r="EF76" i="4"/>
  <c r="FD79" i="4"/>
  <c r="JC79" i="4"/>
  <c r="FR87" i="4"/>
  <c r="FK93" i="4"/>
  <c r="AX121" i="4"/>
  <c r="AT10" i="4"/>
  <c r="AS12" i="4"/>
  <c r="AT13" i="4"/>
  <c r="AT14" i="4"/>
  <c r="AM15" i="4"/>
  <c r="BB16" i="4"/>
  <c r="BC17" i="4"/>
  <c r="BD18" i="4"/>
  <c r="AT19" i="4"/>
  <c r="AP20" i="4"/>
  <c r="AM21" i="4"/>
  <c r="BB22" i="4"/>
  <c r="AF23" i="4"/>
  <c r="AW24" i="4"/>
  <c r="AP29" i="4"/>
  <c r="AJ30" i="4"/>
  <c r="BH31" i="4"/>
  <c r="BG33" i="4"/>
  <c r="KT44" i="4"/>
  <c r="LB44" i="4"/>
  <c r="LJ44" i="4"/>
  <c r="KT45" i="4"/>
  <c r="LB45" i="4"/>
  <c r="LJ45" i="4"/>
  <c r="KT46" i="4"/>
  <c r="LB46" i="4"/>
  <c r="LJ46" i="4"/>
  <c r="KS47" i="4"/>
  <c r="LA47" i="4"/>
  <c r="KQ48" i="4"/>
  <c r="KY48" i="4"/>
  <c r="KT49" i="4"/>
  <c r="LB49" i="4"/>
  <c r="KS50" i="4"/>
  <c r="LA50" i="4"/>
  <c r="KQ51" i="4"/>
  <c r="KY51" i="4"/>
  <c r="KR52" i="4"/>
  <c r="KZ52" i="4"/>
  <c r="KQ53" i="4"/>
  <c r="KY53" i="4"/>
  <c r="KS54" i="4"/>
  <c r="LA54" i="4"/>
  <c r="KU55" i="4"/>
  <c r="LC55" i="4"/>
  <c r="KY56" i="4"/>
  <c r="KV57" i="4"/>
  <c r="KS58" i="4"/>
  <c r="EF72" i="4"/>
  <c r="EB73" i="4"/>
  <c r="EU74" i="4"/>
  <c r="FA75" i="4"/>
  <c r="EY76" i="4"/>
  <c r="FP77" i="4"/>
  <c r="FF79" i="4"/>
  <c r="FE81" i="4"/>
  <c r="FR82" i="4"/>
  <c r="JD84" i="4"/>
  <c r="IJ85" i="4"/>
  <c r="ET95" i="4"/>
  <c r="HS111" i="4"/>
  <c r="II110" i="4"/>
  <c r="IF110" i="4"/>
  <c r="IA113" i="4"/>
  <c r="IX112" i="4"/>
  <c r="IM105" i="4"/>
  <c r="IS104" i="4"/>
  <c r="IU103" i="4"/>
  <c r="ID106" i="4"/>
  <c r="II107" i="4"/>
  <c r="GC99" i="4"/>
  <c r="GC97" i="4"/>
  <c r="GQ96" i="4"/>
  <c r="GI93" i="4"/>
  <c r="GM92" i="4"/>
  <c r="GJ115" i="4"/>
  <c r="GH109" i="4"/>
  <c r="GU101" i="4"/>
  <c r="GA99" i="4"/>
  <c r="GG96" i="4"/>
  <c r="FZ94" i="4"/>
  <c r="GH93" i="4"/>
  <c r="GK92" i="4"/>
  <c r="GM108" i="4"/>
  <c r="FX93" i="4"/>
  <c r="GG92" i="4"/>
  <c r="GL117" i="4"/>
  <c r="GR114" i="4"/>
  <c r="GK112" i="4"/>
  <c r="HB106" i="4"/>
  <c r="GS105" i="4"/>
  <c r="GT104" i="4"/>
  <c r="GE92" i="4"/>
  <c r="GK106" i="4"/>
  <c r="GI105" i="4"/>
  <c r="GL101" i="4"/>
  <c r="GB98" i="4"/>
  <c r="GP93" i="4"/>
  <c r="FX92" i="4"/>
  <c r="GE107" i="4"/>
  <c r="GB106" i="4"/>
  <c r="GU100" i="4"/>
  <c r="GG97" i="4"/>
  <c r="GG93" i="4"/>
  <c r="FO74" i="4"/>
  <c r="FM72" i="4"/>
  <c r="EY72" i="4"/>
  <c r="EN72" i="4"/>
  <c r="FF71" i="4"/>
  <c r="EU71" i="4"/>
  <c r="EG71" i="4"/>
  <c r="FI70" i="4"/>
  <c r="EU70" i="4"/>
  <c r="EJ70" i="4"/>
  <c r="FG69" i="4"/>
  <c r="EV69" i="4"/>
  <c r="EH69" i="4"/>
  <c r="FG68" i="4"/>
  <c r="EV68" i="4"/>
  <c r="EH68" i="4"/>
  <c r="FM67" i="4"/>
  <c r="FB67" i="4"/>
  <c r="EN67" i="4"/>
  <c r="ED67" i="4"/>
  <c r="FQ66" i="4"/>
  <c r="FI66" i="4"/>
  <c r="FA66" i="4"/>
  <c r="ES66" i="4"/>
  <c r="FK74" i="4"/>
  <c r="FO73" i="4"/>
  <c r="FB73" i="4"/>
  <c r="FL72" i="4"/>
  <c r="EX72" i="4"/>
  <c r="EM72" i="4"/>
  <c r="FE71" i="4"/>
  <c r="EQ71" i="4"/>
  <c r="EF71" i="4"/>
  <c r="FH70" i="4"/>
  <c r="ET70" i="4"/>
  <c r="EF70" i="4"/>
  <c r="FF69" i="4"/>
  <c r="ER69" i="4"/>
  <c r="EG69" i="4"/>
  <c r="FF68" i="4"/>
  <c r="ER68" i="4"/>
  <c r="EG68" i="4"/>
  <c r="FL67" i="4"/>
  <c r="FA67" i="4"/>
  <c r="EM67" i="4"/>
  <c r="EC67" i="4"/>
  <c r="FP66" i="4"/>
  <c r="FH66" i="4"/>
  <c r="EZ66" i="4"/>
  <c r="FI74" i="4"/>
  <c r="FM73" i="4"/>
  <c r="FG72" i="4"/>
  <c r="EV72" i="4"/>
  <c r="FN71" i="4"/>
  <c r="FC71" i="4"/>
  <c r="EO71" i="4"/>
  <c r="EA71" i="4"/>
  <c r="FC70" i="4"/>
  <c r="ER70" i="4"/>
  <c r="ED70" i="4"/>
  <c r="FO69" i="4"/>
  <c r="FD69" i="4"/>
  <c r="EP69" i="4"/>
  <c r="EB69" i="4"/>
  <c r="FO68" i="4"/>
  <c r="FD68" i="4"/>
  <c r="EP68" i="4"/>
  <c r="EB68" i="4"/>
  <c r="FJ67" i="4"/>
  <c r="EV67" i="4"/>
  <c r="EK67" i="4"/>
  <c r="FN66" i="4"/>
  <c r="FF66" i="4"/>
  <c r="EX66" i="4"/>
  <c r="EP66" i="4"/>
  <c r="FK73" i="4"/>
  <c r="FN72" i="4"/>
  <c r="EQ72" i="4"/>
  <c r="FK71" i="4"/>
  <c r="EN71" i="4"/>
  <c r="FL70" i="4"/>
  <c r="ES70" i="4"/>
  <c r="FN69" i="4"/>
  <c r="EW69" i="4"/>
  <c r="FP68" i="4"/>
  <c r="EX68" i="4"/>
  <c r="EA68" i="4"/>
  <c r="FK67" i="4"/>
  <c r="ES67" i="4"/>
  <c r="FM66" i="4"/>
  <c r="FB66" i="4"/>
  <c r="EO66" i="4"/>
  <c r="EG66" i="4"/>
  <c r="FL65" i="4"/>
  <c r="FD65" i="4"/>
  <c r="EV65" i="4"/>
  <c r="EN65" i="4"/>
  <c r="EF65" i="4"/>
  <c r="FK64" i="4"/>
  <c r="FC64" i="4"/>
  <c r="EU64" i="4"/>
  <c r="EM64" i="4"/>
  <c r="EE64" i="4"/>
  <c r="FM63" i="4"/>
  <c r="FE63" i="4"/>
  <c r="EW63" i="4"/>
  <c r="EO63" i="4"/>
  <c r="EG63" i="4"/>
  <c r="FL62" i="4"/>
  <c r="FD62" i="4"/>
  <c r="EV62" i="4"/>
  <c r="EN62" i="4"/>
  <c r="EF62" i="4"/>
  <c r="FP74" i="4"/>
  <c r="FG73" i="4"/>
  <c r="FK72" i="4"/>
  <c r="EP72" i="4"/>
  <c r="FG71" i="4"/>
  <c r="EM71" i="4"/>
  <c r="FK70" i="4"/>
  <c r="EN70" i="4"/>
  <c r="FM69" i="4"/>
  <c r="EQ69" i="4"/>
  <c r="FN68" i="4"/>
  <c r="EW68" i="4"/>
  <c r="FI67" i="4"/>
  <c r="EO67" i="4"/>
  <c r="FL66" i="4"/>
  <c r="EY66" i="4"/>
  <c r="EN66" i="4"/>
  <c r="EF66" i="4"/>
  <c r="FK65" i="4"/>
  <c r="FC65" i="4"/>
  <c r="EU65" i="4"/>
  <c r="EM65" i="4"/>
  <c r="EE65" i="4"/>
  <c r="FJ64" i="4"/>
  <c r="FB64" i="4"/>
  <c r="ET64" i="4"/>
  <c r="EL64" i="4"/>
  <c r="ED64" i="4"/>
  <c r="FL63" i="4"/>
  <c r="FD63" i="4"/>
  <c r="EV63" i="4"/>
  <c r="EN63" i="4"/>
  <c r="EF63" i="4"/>
  <c r="FK62" i="4"/>
  <c r="FC62" i="4"/>
  <c r="EU62" i="4"/>
  <c r="EM62" i="4"/>
  <c r="EE62" i="4"/>
  <c r="FO75" i="4"/>
  <c r="FH74" i="4"/>
  <c r="FA73" i="4"/>
  <c r="FE72" i="4"/>
  <c r="EY71" i="4"/>
  <c r="EH71" i="4"/>
  <c r="FD70" i="4"/>
  <c r="EL70" i="4"/>
  <c r="FH69" i="4"/>
  <c r="EN69" i="4"/>
  <c r="FL68" i="4"/>
  <c r="EO68" i="4"/>
  <c r="FD67" i="4"/>
  <c r="EI67" i="4"/>
  <c r="FJ66" i="4"/>
  <c r="EV66" i="4"/>
  <c r="EL66" i="4"/>
  <c r="ED66" i="4"/>
  <c r="FQ65" i="4"/>
  <c r="FI65" i="4"/>
  <c r="FA65" i="4"/>
  <c r="ES65" i="4"/>
  <c r="EK65" i="4"/>
  <c r="EC65" i="4"/>
  <c r="FP64" i="4"/>
  <c r="FH64" i="4"/>
  <c r="EZ64" i="4"/>
  <c r="ER64" i="4"/>
  <c r="EJ64" i="4"/>
  <c r="EB64" i="4"/>
  <c r="FJ63" i="4"/>
  <c r="FB63" i="4"/>
  <c r="ET63" i="4"/>
  <c r="EL63" i="4"/>
  <c r="ED63" i="4"/>
  <c r="FQ62" i="4"/>
  <c r="FI62" i="4"/>
  <c r="FA62" i="4"/>
  <c r="HD75" i="4"/>
  <c r="HE74" i="4"/>
  <c r="HH73" i="4"/>
  <c r="GW73" i="4"/>
  <c r="HD72" i="4"/>
  <c r="HJ71" i="4"/>
  <c r="GY71" i="4"/>
  <c r="HM70" i="4"/>
  <c r="GY70" i="4"/>
  <c r="HK69" i="4"/>
  <c r="GZ69" i="4"/>
  <c r="HI68" i="4"/>
  <c r="GX68" i="4"/>
  <c r="HD67" i="4"/>
  <c r="HN66" i="4"/>
  <c r="HC66" i="4"/>
  <c r="HC75" i="4"/>
  <c r="HD74" i="4"/>
  <c r="HG73" i="4"/>
  <c r="GZ72" i="4"/>
  <c r="HI71" i="4"/>
  <c r="GX71" i="4"/>
  <c r="HL70" i="4"/>
  <c r="GX70" i="4"/>
  <c r="HJ69" i="4"/>
  <c r="GY69" i="4"/>
  <c r="HH68" i="4"/>
  <c r="GW68" i="4"/>
  <c r="HC67" i="4"/>
  <c r="HL66" i="4"/>
  <c r="HB66" i="4"/>
  <c r="GX75" i="4"/>
  <c r="HM74" i="4"/>
  <c r="HB74" i="4"/>
  <c r="HE73" i="4"/>
  <c r="HL72" i="4"/>
  <c r="GX72" i="4"/>
  <c r="HG71" i="4"/>
  <c r="HG70" i="4"/>
  <c r="GV70" i="4"/>
  <c r="HH69" i="4"/>
  <c r="HF68" i="4"/>
  <c r="HL67" i="4"/>
  <c r="GX67" i="4"/>
  <c r="HJ66" i="4"/>
  <c r="GZ66" i="4"/>
  <c r="GY75" i="4"/>
  <c r="HN74" i="4"/>
  <c r="GV74" i="4"/>
  <c r="HI73" i="4"/>
  <c r="HH72" i="4"/>
  <c r="HH71" i="4"/>
  <c r="HJ67" i="4"/>
  <c r="HF66" i="4"/>
  <c r="HK65" i="4"/>
  <c r="HC65" i="4"/>
  <c r="GU65" i="4"/>
  <c r="HI64" i="4"/>
  <c r="HA64" i="4"/>
  <c r="GS64" i="4"/>
  <c r="HJ63" i="4"/>
  <c r="HB63" i="4"/>
  <c r="GT63" i="4"/>
  <c r="HH62" i="4"/>
  <c r="GZ62" i="4"/>
  <c r="GR62" i="4"/>
  <c r="GW75" i="4"/>
  <c r="HL74" i="4"/>
  <c r="HF73" i="4"/>
  <c r="HG72" i="4"/>
  <c r="HF71" i="4"/>
  <c r="HK70" i="4"/>
  <c r="HF67" i="4"/>
  <c r="HD66" i="4"/>
  <c r="HJ65" i="4"/>
  <c r="HB65" i="4"/>
  <c r="GT65" i="4"/>
  <c r="HH64" i="4"/>
  <c r="GZ64" i="4"/>
  <c r="GR64" i="4"/>
  <c r="HI63" i="4"/>
  <c r="HA63" i="4"/>
  <c r="GS63" i="4"/>
  <c r="HG62" i="4"/>
  <c r="GY62" i="4"/>
  <c r="GQ62" i="4"/>
  <c r="HJ74" i="4"/>
  <c r="GZ73" i="4"/>
  <c r="HE72" i="4"/>
  <c r="HA71" i="4"/>
  <c r="HE70" i="4"/>
  <c r="HG69" i="4"/>
  <c r="HG68" i="4"/>
  <c r="HB67" i="4"/>
  <c r="GX66" i="4"/>
  <c r="HH65" i="4"/>
  <c r="GZ65" i="4"/>
  <c r="HF64" i="4"/>
  <c r="GX64" i="4"/>
  <c r="HG63" i="4"/>
  <c r="GY63" i="4"/>
  <c r="GQ63" i="4"/>
  <c r="HM62" i="4"/>
  <c r="HE62" i="4"/>
  <c r="GW62" i="4"/>
  <c r="AV10" i="4"/>
  <c r="AV12" i="4"/>
  <c r="BA13" i="4"/>
  <c r="AU14" i="4"/>
  <c r="AP15" i="4"/>
  <c r="AC16" i="4"/>
  <c r="BI16" i="4"/>
  <c r="BE17" i="4"/>
  <c r="AD18" i="4"/>
  <c r="BJ18" i="4"/>
  <c r="AV19" i="4"/>
  <c r="AQ20" i="4"/>
  <c r="AW21" i="4"/>
  <c r="BC22" i="4"/>
  <c r="AI23" i="4"/>
  <c r="BC24" i="4"/>
  <c r="AP28" i="4"/>
  <c r="AT29" i="4"/>
  <c r="AK30" i="4"/>
  <c r="KU45" i="4"/>
  <c r="LC45" i="4"/>
  <c r="LK45" i="4"/>
  <c r="KU46" i="4"/>
  <c r="LC46" i="4"/>
  <c r="KT47" i="4"/>
  <c r="LB47" i="4"/>
  <c r="KR48" i="4"/>
  <c r="KZ48" i="4"/>
  <c r="KU49" i="4"/>
  <c r="LC49" i="4"/>
  <c r="KT50" i="4"/>
  <c r="LB50" i="4"/>
  <c r="KR51" i="4"/>
  <c r="KZ51" i="4"/>
  <c r="KS52" i="4"/>
  <c r="LA52" i="4"/>
  <c r="KR53" i="4"/>
  <c r="KZ53" i="4"/>
  <c r="KT54" i="4"/>
  <c r="LB54" i="4"/>
  <c r="KV55" i="4"/>
  <c r="LD55" i="4"/>
  <c r="KR56" i="4"/>
  <c r="KZ56" i="4"/>
  <c r="KW57" i="4"/>
  <c r="KT58" i="4"/>
  <c r="EP73" i="4"/>
  <c r="FB74" i="4"/>
  <c r="FE75" i="4"/>
  <c r="FG76" i="4"/>
  <c r="JB77" i="4"/>
  <c r="EA78" i="4"/>
  <c r="FO79" i="4"/>
  <c r="IO79" i="4"/>
  <c r="IQ82" i="4"/>
  <c r="JE84" i="4"/>
  <c r="IZ85" i="4"/>
  <c r="IV88" i="4"/>
  <c r="IU89" i="4"/>
  <c r="IU93" i="4"/>
  <c r="FN96" i="4"/>
  <c r="EQ95" i="4"/>
  <c r="EO92" i="4"/>
  <c r="FF91" i="4"/>
  <c r="EL87" i="4"/>
  <c r="DZ86" i="4"/>
  <c r="DZ84" i="4"/>
  <c r="EH83" i="4"/>
  <c r="FM82" i="4"/>
  <c r="ED82" i="4"/>
  <c r="FJ81" i="4"/>
  <c r="DZ81" i="4"/>
  <c r="EU80" i="4"/>
  <c r="EN79" i="4"/>
  <c r="FD78" i="4"/>
  <c r="EE78" i="4"/>
  <c r="FB77" i="4"/>
  <c r="EC77" i="4"/>
  <c r="ET76" i="4"/>
  <c r="FJ75" i="4"/>
  <c r="ER75" i="4"/>
  <c r="EB75" i="4"/>
  <c r="FA74" i="4"/>
  <c r="EK74" i="4"/>
  <c r="FC73" i="4"/>
  <c r="EM73" i="4"/>
  <c r="FH85" i="4"/>
  <c r="DZ83" i="4"/>
  <c r="FH82" i="4"/>
  <c r="FF81" i="4"/>
  <c r="ES80" i="4"/>
  <c r="EM79" i="4"/>
  <c r="FC78" i="4"/>
  <c r="EB78" i="4"/>
  <c r="EW77" i="4"/>
  <c r="ER76" i="4"/>
  <c r="FF75" i="4"/>
  <c r="EO75" i="4"/>
  <c r="EX74" i="4"/>
  <c r="EH74" i="4"/>
  <c r="EJ73" i="4"/>
  <c r="EY94" i="4"/>
  <c r="FJ89" i="4"/>
  <c r="FM86" i="4"/>
  <c r="FC85" i="4"/>
  <c r="FS84" i="4"/>
  <c r="FH83" i="4"/>
  <c r="EX82" i="4"/>
  <c r="EY81" i="4"/>
  <c r="EK80" i="4"/>
  <c r="FH79" i="4"/>
  <c r="EA79" i="4"/>
  <c r="EV78" i="4"/>
  <c r="ER77" i="4"/>
  <c r="FK76" i="4"/>
  <c r="EL76" i="4"/>
  <c r="FD75" i="4"/>
  <c r="EM75" i="4"/>
  <c r="ET74" i="4"/>
  <c r="ED74" i="4"/>
  <c r="EX73" i="4"/>
  <c r="EH73" i="4"/>
  <c r="EG72" i="4"/>
  <c r="EX94" i="4"/>
  <c r="FD86" i="4"/>
  <c r="EI83" i="4"/>
  <c r="EO82" i="4"/>
  <c r="EQ81" i="4"/>
  <c r="EQ80" i="4"/>
  <c r="EX79" i="4"/>
  <c r="EQ78" i="4"/>
  <c r="FD77" i="4"/>
  <c r="FF76" i="4"/>
  <c r="EV75" i="4"/>
  <c r="ES74" i="4"/>
  <c r="EI73" i="4"/>
  <c r="ER86" i="4"/>
  <c r="FF84" i="4"/>
  <c r="EH82" i="4"/>
  <c r="EP81" i="4"/>
  <c r="EE80" i="4"/>
  <c r="ER79" i="4"/>
  <c r="EO78" i="4"/>
  <c r="ES77" i="4"/>
  <c r="FC76" i="4"/>
  <c r="EU75" i="4"/>
  <c r="EP74" i="4"/>
  <c r="EE73" i="4"/>
  <c r="EQ92" i="4"/>
  <c r="EP89" i="4"/>
  <c r="FH88" i="4"/>
  <c r="FG87" i="4"/>
  <c r="EO85" i="4"/>
  <c r="EM84" i="4"/>
  <c r="EG81" i="4"/>
  <c r="DZ80" i="4"/>
  <c r="DZ79" i="4"/>
  <c r="EI78" i="4"/>
  <c r="EK77" i="4"/>
  <c r="EQ76" i="4"/>
  <c r="EJ75" i="4"/>
  <c r="EL74" i="4"/>
  <c r="EA73" i="4"/>
  <c r="EH72" i="4"/>
  <c r="IP100" i="4"/>
  <c r="IV99" i="4"/>
  <c r="IU94" i="4"/>
  <c r="IY92" i="4"/>
  <c r="IH88" i="4"/>
  <c r="IS84" i="4"/>
  <c r="IU83" i="4"/>
  <c r="JE81" i="4"/>
  <c r="IX80" i="4"/>
  <c r="IX79" i="4"/>
  <c r="JC91" i="4"/>
  <c r="IQ83" i="4"/>
  <c r="JD81" i="4"/>
  <c r="IR80" i="4"/>
  <c r="IW79" i="4"/>
  <c r="JB76" i="4"/>
  <c r="IV101" i="4"/>
  <c r="IR95" i="4"/>
  <c r="IX93" i="4"/>
  <c r="IY90" i="4"/>
  <c r="JE86" i="4"/>
  <c r="IO85" i="4"/>
  <c r="IS82" i="4"/>
  <c r="IU81" i="4"/>
  <c r="IN80" i="4"/>
  <c r="JA77" i="4"/>
  <c r="II93" i="4"/>
  <c r="IS86" i="4"/>
  <c r="IU97" i="4"/>
  <c r="IJ86" i="4"/>
  <c r="IX82" i="4"/>
  <c r="IU95" i="4"/>
  <c r="IV83" i="4"/>
  <c r="IK82" i="4"/>
  <c r="IN81" i="4"/>
  <c r="IP80" i="4"/>
  <c r="JA78" i="4"/>
  <c r="KT51" i="4"/>
  <c r="LB51" i="4"/>
  <c r="KU52" i="4"/>
  <c r="LC52" i="4"/>
  <c r="KT53" i="4"/>
  <c r="LB53" i="4"/>
  <c r="KV54" i="4"/>
  <c r="LD54" i="4"/>
  <c r="KX55" i="4"/>
  <c r="KT56" i="4"/>
  <c r="LB56" i="4"/>
  <c r="KY57" i="4"/>
  <c r="KW58" i="4"/>
  <c r="ER73" i="4"/>
  <c r="FF74" i="4"/>
  <c r="EE75" i="4"/>
  <c r="ED77" i="4"/>
  <c r="EZ78" i="4"/>
  <c r="EA80" i="4"/>
  <c r="IK81" i="4"/>
  <c r="FC83" i="4"/>
  <c r="FD85" i="4"/>
  <c r="EC86" i="4"/>
  <c r="IG87" i="4"/>
  <c r="ET88" i="4"/>
  <c r="FO92" i="4"/>
  <c r="IQ97" i="4"/>
  <c r="AO9" i="4"/>
  <c r="AT11" i="4"/>
  <c r="AE13" i="4"/>
  <c r="AF14" i="4"/>
  <c r="BG14" i="4"/>
  <c r="BB15" i="4"/>
  <c r="AM16" i="4"/>
  <c r="AJ17" i="4"/>
  <c r="AP18" i="4"/>
  <c r="BN19" i="4"/>
  <c r="BL20" i="4"/>
  <c r="BH21" i="4"/>
  <c r="AC22" i="4"/>
  <c r="BF23" i="4"/>
  <c r="AC24" i="4"/>
  <c r="AS25" i="4"/>
  <c r="AO26" i="4"/>
  <c r="AZ27" i="4"/>
  <c r="BK28" i="4"/>
  <c r="KP44" i="4"/>
  <c r="KX44" i="4"/>
  <c r="LF44" i="4"/>
  <c r="KP45" i="4"/>
  <c r="KX45" i="4"/>
  <c r="LF45" i="4"/>
  <c r="KP46" i="4"/>
  <c r="KX46" i="4"/>
  <c r="LF46" i="4"/>
  <c r="KO47" i="4"/>
  <c r="KW47" i="4"/>
  <c r="LE47" i="4"/>
  <c r="KU48" i="4"/>
  <c r="LC48" i="4"/>
  <c r="KP49" i="4"/>
  <c r="KX49" i="4"/>
  <c r="LF49" i="4"/>
  <c r="KW50" i="4"/>
  <c r="LE50" i="4"/>
  <c r="KU51" i="4"/>
  <c r="LC51" i="4"/>
  <c r="KV52" i="4"/>
  <c r="LD52" i="4"/>
  <c r="KU53" i="4"/>
  <c r="LC53" i="4"/>
  <c r="KW54" i="4"/>
  <c r="LE54" i="4"/>
  <c r="KY55" i="4"/>
  <c r="KU56" i="4"/>
  <c r="LC56" i="4"/>
  <c r="KR57" i="4"/>
  <c r="KZ57" i="4"/>
  <c r="KX58" i="4"/>
  <c r="EU73" i="4"/>
  <c r="EF75" i="4"/>
  <c r="EA76" i="4"/>
  <c r="EF77" i="4"/>
  <c r="FI78" i="4"/>
  <c r="FB80" i="4"/>
  <c r="IZ81" i="4"/>
  <c r="EG82" i="4"/>
  <c r="FF83" i="4"/>
  <c r="EK84" i="4"/>
  <c r="FE86" i="4"/>
  <c r="EU87" i="4"/>
  <c r="IT87" i="4"/>
  <c r="FC88" i="4"/>
  <c r="FO89" i="4"/>
  <c r="ET90" i="4"/>
  <c r="IO96" i="4"/>
  <c r="AR114" i="4"/>
  <c r="AZ116" i="4"/>
  <c r="FQ122" i="4"/>
  <c r="FQ130" i="4"/>
  <c r="AI21" i="4"/>
  <c r="BN21" i="4"/>
  <c r="AD22" i="4"/>
  <c r="AR23" i="4"/>
  <c r="BA24" i="4"/>
  <c r="BE25" i="4"/>
  <c r="AR26" i="4"/>
  <c r="AF27" i="4"/>
  <c r="BM28" i="4"/>
  <c r="BF29" i="4"/>
  <c r="AT30" i="4"/>
  <c r="BC31" i="4"/>
  <c r="AG32" i="4"/>
  <c r="CW54" i="4"/>
  <c r="DE54" i="4"/>
  <c r="DM54" i="4"/>
  <c r="CR55" i="4"/>
  <c r="CZ55" i="4"/>
  <c r="DH55" i="4"/>
  <c r="DP55" i="4"/>
  <c r="DX55" i="4"/>
  <c r="CQ56" i="4"/>
  <c r="CY56" i="4"/>
  <c r="DG56" i="4"/>
  <c r="DO56" i="4"/>
  <c r="DW56" i="4"/>
  <c r="CO57" i="4"/>
  <c r="CW57" i="4"/>
  <c r="DE57" i="4"/>
  <c r="DM57" i="4"/>
  <c r="DU57" i="4"/>
  <c r="CV58" i="4"/>
  <c r="DD58" i="4"/>
  <c r="DL58" i="4"/>
  <c r="DT58" i="4"/>
  <c r="CO59" i="4"/>
  <c r="CX59" i="4"/>
  <c r="DG59" i="4"/>
  <c r="DQ59" i="4"/>
  <c r="DZ59" i="4"/>
  <c r="CW60" i="4"/>
  <c r="DI60" i="4"/>
  <c r="DS60" i="4"/>
  <c r="CS61" i="4"/>
  <c r="DI61" i="4"/>
  <c r="DY61" i="4"/>
  <c r="DC62" i="4"/>
  <c r="DS62" i="4"/>
  <c r="CN63" i="4"/>
  <c r="DD63" i="4"/>
  <c r="DT63" i="4"/>
  <c r="DB64" i="4"/>
  <c r="DR64" i="4"/>
  <c r="CN65" i="4"/>
  <c r="DD65" i="4"/>
  <c r="DT65" i="4"/>
  <c r="CQ66" i="4"/>
  <c r="DG66" i="4"/>
  <c r="DW66" i="4"/>
  <c r="DE67" i="4"/>
  <c r="CP68" i="4"/>
  <c r="DW68" i="4"/>
  <c r="DB69" i="4"/>
  <c r="DQ71" i="4"/>
  <c r="DP72" i="4"/>
  <c r="DB73" i="4"/>
  <c r="CM75" i="4"/>
  <c r="DA76" i="4"/>
  <c r="DK77" i="4"/>
  <c r="CL78" i="4"/>
  <c r="DS81" i="4"/>
  <c r="HN119" i="4"/>
  <c r="IX108" i="4"/>
  <c r="IN108" i="4"/>
  <c r="GF103" i="4"/>
  <c r="FZ100" i="4"/>
  <c r="GS94" i="4"/>
  <c r="GS93" i="4"/>
  <c r="GF93" i="4"/>
  <c r="GS92" i="4"/>
  <c r="GC92" i="4"/>
  <c r="GO119" i="4"/>
  <c r="GH113" i="4"/>
  <c r="GE103" i="4"/>
  <c r="GR102" i="4"/>
  <c r="GS98" i="4"/>
  <c r="GR94" i="4"/>
  <c r="GR93" i="4"/>
  <c r="GA93" i="4"/>
  <c r="GP92" i="4"/>
  <c r="GB92" i="4"/>
  <c r="GY111" i="4"/>
  <c r="GW108" i="4"/>
  <c r="GR98" i="4"/>
  <c r="GN95" i="4"/>
  <c r="GG94" i="4"/>
  <c r="GQ93" i="4"/>
  <c r="FY93" i="4"/>
  <c r="GN92" i="4"/>
  <c r="GA92" i="4"/>
  <c r="FN75" i="4"/>
  <c r="FN74" i="4"/>
  <c r="FJ73" i="4"/>
  <c r="EZ73" i="4"/>
  <c r="FJ72" i="4"/>
  <c r="FB72" i="4"/>
  <c r="ET72" i="4"/>
  <c r="EL72" i="4"/>
  <c r="FJ71" i="4"/>
  <c r="FB71" i="4"/>
  <c r="ET71" i="4"/>
  <c r="EL71" i="4"/>
  <c r="ED71" i="4"/>
  <c r="FO70" i="4"/>
  <c r="FG70" i="4"/>
  <c r="EY70" i="4"/>
  <c r="EQ70" i="4"/>
  <c r="EI70" i="4"/>
  <c r="EA70" i="4"/>
  <c r="FK69" i="4"/>
  <c r="FC69" i="4"/>
  <c r="EU69" i="4"/>
  <c r="EM69" i="4"/>
  <c r="EE69" i="4"/>
  <c r="FK68" i="4"/>
  <c r="FC68" i="4"/>
  <c r="EU68" i="4"/>
  <c r="EM68" i="4"/>
  <c r="EE68" i="4"/>
  <c r="FP67" i="4"/>
  <c r="FH67" i="4"/>
  <c r="EZ67" i="4"/>
  <c r="ER67" i="4"/>
  <c r="EJ67" i="4"/>
  <c r="EB67" i="4"/>
  <c r="FP76" i="4"/>
  <c r="FM74" i="4"/>
  <c r="FI73" i="4"/>
  <c r="EY73" i="4"/>
  <c r="FQ72" i="4"/>
  <c r="FI72" i="4"/>
  <c r="FA72" i="4"/>
  <c r="ES72" i="4"/>
  <c r="EK72" i="4"/>
  <c r="FI71" i="4"/>
  <c r="FA71" i="4"/>
  <c r="ES71" i="4"/>
  <c r="EK71" i="4"/>
  <c r="EC71" i="4"/>
  <c r="FN70" i="4"/>
  <c r="FF70" i="4"/>
  <c r="EX70" i="4"/>
  <c r="EP70" i="4"/>
  <c r="EH70" i="4"/>
  <c r="FJ69" i="4"/>
  <c r="FB69" i="4"/>
  <c r="ET69" i="4"/>
  <c r="EL69" i="4"/>
  <c r="ED69" i="4"/>
  <c r="FJ68" i="4"/>
  <c r="FB68" i="4"/>
  <c r="ET68" i="4"/>
  <c r="EL68" i="4"/>
  <c r="ED68" i="4"/>
  <c r="FO67" i="4"/>
  <c r="FG67" i="4"/>
  <c r="EY67" i="4"/>
  <c r="EQ67" i="4"/>
  <c r="FL74" i="4"/>
  <c r="FP73" i="4"/>
  <c r="FH73" i="4"/>
  <c r="FP72" i="4"/>
  <c r="FH72" i="4"/>
  <c r="EZ72" i="4"/>
  <c r="ER72" i="4"/>
  <c r="EJ72" i="4"/>
  <c r="FP71" i="4"/>
  <c r="FH71" i="4"/>
  <c r="EZ71" i="4"/>
  <c r="ER71" i="4"/>
  <c r="EJ71" i="4"/>
  <c r="EB71" i="4"/>
  <c r="FM70" i="4"/>
  <c r="FE70" i="4"/>
  <c r="EW70" i="4"/>
  <c r="EO70" i="4"/>
  <c r="EG70" i="4"/>
  <c r="FI69" i="4"/>
  <c r="FA69" i="4"/>
  <c r="ES69" i="4"/>
  <c r="EK69" i="4"/>
  <c r="EC69" i="4"/>
  <c r="FQ68" i="4"/>
  <c r="FI68" i="4"/>
  <c r="FA68" i="4"/>
  <c r="ES68" i="4"/>
  <c r="EK68" i="4"/>
  <c r="EC68" i="4"/>
  <c r="FN67" i="4"/>
  <c r="FF67" i="4"/>
  <c r="EX67" i="4"/>
  <c r="EP67" i="4"/>
  <c r="EH67" i="4"/>
  <c r="HJ75" i="4"/>
  <c r="HB75" i="4"/>
  <c r="HI74" i="4"/>
  <c r="HA74" i="4"/>
  <c r="HL73" i="4"/>
  <c r="HD73" i="4"/>
  <c r="GV73" i="4"/>
  <c r="HK72" i="4"/>
  <c r="HC72" i="4"/>
  <c r="GU72" i="4"/>
  <c r="HM71" i="4"/>
  <c r="HE71" i="4"/>
  <c r="GW71" i="4"/>
  <c r="HJ70" i="4"/>
  <c r="HB70" i="4"/>
  <c r="HF69" i="4"/>
  <c r="GX69" i="4"/>
  <c r="HL68" i="4"/>
  <c r="HD68" i="4"/>
  <c r="GV68" i="4"/>
  <c r="HI67" i="4"/>
  <c r="HA67" i="4"/>
  <c r="HG66" i="4"/>
  <c r="GY66" i="4"/>
  <c r="HI75" i="4"/>
  <c r="HA75" i="4"/>
  <c r="HH74" i="4"/>
  <c r="GZ74" i="4"/>
  <c r="HK73" i="4"/>
  <c r="HC73" i="4"/>
  <c r="GU73" i="4"/>
  <c r="HJ72" i="4"/>
  <c r="HB72" i="4"/>
  <c r="HL71" i="4"/>
  <c r="HD71" i="4"/>
  <c r="GV71" i="4"/>
  <c r="HI70" i="4"/>
  <c r="HA70" i="4"/>
  <c r="HM69" i="4"/>
  <c r="HE69" i="4"/>
  <c r="GW69" i="4"/>
  <c r="HK68" i="4"/>
  <c r="HC68" i="4"/>
  <c r="GU68" i="4"/>
  <c r="HH67" i="4"/>
  <c r="GZ67" i="4"/>
  <c r="HH75" i="4"/>
  <c r="GZ75" i="4"/>
  <c r="HG74" i="4"/>
  <c r="GY74" i="4"/>
  <c r="HJ73" i="4"/>
  <c r="HB73" i="4"/>
  <c r="HI72" i="4"/>
  <c r="HA72" i="4"/>
  <c r="HK71" i="4"/>
  <c r="HC71" i="4"/>
  <c r="HH70" i="4"/>
  <c r="GZ70" i="4"/>
  <c r="HL69" i="4"/>
  <c r="HD69" i="4"/>
  <c r="GV69" i="4"/>
  <c r="HJ68" i="4"/>
  <c r="HB68" i="4"/>
  <c r="HG67" i="4"/>
  <c r="GY67" i="4"/>
  <c r="HM66" i="4"/>
  <c r="HE66" i="4"/>
  <c r="GW66" i="4"/>
  <c r="DE84" i="4"/>
  <c r="DG84" i="4"/>
  <c r="DC77" i="4"/>
  <c r="DQ76" i="4"/>
  <c r="DD75" i="4"/>
  <c r="DS74" i="4"/>
  <c r="CM74" i="4"/>
  <c r="DN73" i="4"/>
  <c r="DX72" i="4"/>
  <c r="CR72" i="4"/>
  <c r="DC71" i="4"/>
  <c r="CW70" i="4"/>
  <c r="DP69" i="4"/>
  <c r="CO69" i="4"/>
  <c r="DQ68" i="4"/>
  <c r="CY68" i="4"/>
  <c r="DM67" i="4"/>
  <c r="CW67" i="4"/>
  <c r="DO76" i="4"/>
  <c r="DC75" i="4"/>
  <c r="DQ74" i="4"/>
  <c r="DL73" i="4"/>
  <c r="DS72" i="4"/>
  <c r="CM72" i="4"/>
  <c r="DA71" i="4"/>
  <c r="DU70" i="4"/>
  <c r="CO70" i="4"/>
  <c r="DM69" i="4"/>
  <c r="CN69" i="4"/>
  <c r="DO68" i="4"/>
  <c r="CW68" i="4"/>
  <c r="DB83" i="4"/>
  <c r="DP82" i="4"/>
  <c r="DT79" i="4"/>
  <c r="DG76" i="4"/>
  <c r="CY75" i="4"/>
  <c r="DP74" i="4"/>
  <c r="DD73" i="4"/>
  <c r="DQ72" i="4"/>
  <c r="CW71" i="4"/>
  <c r="DO70" i="4"/>
  <c r="DH69" i="4"/>
  <c r="DN68" i="4"/>
  <c r="CV68" i="4"/>
  <c r="DY67" i="4"/>
  <c r="DH67" i="4"/>
  <c r="CR67" i="4"/>
  <c r="AO15" i="4"/>
  <c r="BA16" i="4"/>
  <c r="AU17" i="4"/>
  <c r="AS18" i="4"/>
  <c r="AH19" i="4"/>
  <c r="BG19" i="4"/>
  <c r="BA20" i="4"/>
  <c r="AO21" i="4"/>
  <c r="AN22" i="4"/>
  <c r="AX23" i="4"/>
  <c r="BK24" i="4"/>
  <c r="BE26" i="4"/>
  <c r="AJ27" i="4"/>
  <c r="AG28" i="4"/>
  <c r="BA30" i="4"/>
  <c r="BJ31" i="4"/>
  <c r="AS32" i="4"/>
  <c r="CQ53" i="4"/>
  <c r="CY53" i="4"/>
  <c r="DG53" i="4"/>
  <c r="CQ54" i="4"/>
  <c r="CY54" i="4"/>
  <c r="DG54" i="4"/>
  <c r="DO54" i="4"/>
  <c r="CT55" i="4"/>
  <c r="DB55" i="4"/>
  <c r="DJ55" i="4"/>
  <c r="DR55" i="4"/>
  <c r="CS56" i="4"/>
  <c r="DA56" i="4"/>
  <c r="DI56" i="4"/>
  <c r="DQ56" i="4"/>
  <c r="DY56" i="4"/>
  <c r="CQ57" i="4"/>
  <c r="CY57" i="4"/>
  <c r="DG57" i="4"/>
  <c r="DO57" i="4"/>
  <c r="DW57" i="4"/>
  <c r="CP58" i="4"/>
  <c r="CX58" i="4"/>
  <c r="DF58" i="4"/>
  <c r="DN58" i="4"/>
  <c r="DV58" i="4"/>
  <c r="CQ59" i="4"/>
  <c r="DA59" i="4"/>
  <c r="DJ59" i="4"/>
  <c r="DS59" i="4"/>
  <c r="CO60" i="4"/>
  <c r="DA60" i="4"/>
  <c r="DK60" i="4"/>
  <c r="DU60" i="4"/>
  <c r="CU61" i="4"/>
  <c r="DK61" i="4"/>
  <c r="EA61" i="4"/>
  <c r="CO62" i="4"/>
  <c r="DE62" i="4"/>
  <c r="DU62" i="4"/>
  <c r="CS63" i="4"/>
  <c r="DI63" i="4"/>
  <c r="DY63" i="4"/>
  <c r="CN64" i="4"/>
  <c r="DD64" i="4"/>
  <c r="DT64" i="4"/>
  <c r="CS65" i="4"/>
  <c r="DI65" i="4"/>
  <c r="DY65" i="4"/>
  <c r="CT66" i="4"/>
  <c r="DJ66" i="4"/>
  <c r="DZ66" i="4"/>
  <c r="CO67" i="4"/>
  <c r="DL67" i="4"/>
  <c r="DD68" i="4"/>
  <c r="DQ69" i="4"/>
  <c r="CY70" i="4"/>
  <c r="DT73" i="4"/>
  <c r="CR74" i="4"/>
  <c r="CQ75" i="4"/>
  <c r="DV77" i="4"/>
  <c r="DH78" i="4"/>
  <c r="CN79" i="4"/>
  <c r="DO82" i="4"/>
  <c r="CZ74" i="4"/>
  <c r="DG75" i="4"/>
  <c r="DO78" i="4"/>
  <c r="CT79" i="4"/>
  <c r="DU86" i="4"/>
  <c r="AM25" i="4"/>
  <c r="BI26" i="4"/>
  <c r="AY27" i="4"/>
  <c r="AU28" i="4"/>
  <c r="AN29" i="4"/>
  <c r="BI32" i="4"/>
  <c r="AZ33" i="4"/>
  <c r="AX34" i="4"/>
  <c r="BH36" i="4"/>
  <c r="CU56" i="4"/>
  <c r="DC56" i="4"/>
  <c r="DK56" i="4"/>
  <c r="DS56" i="4"/>
  <c r="EA56" i="4"/>
  <c r="CS57" i="4"/>
  <c r="DA57" i="4"/>
  <c r="DI57" i="4"/>
  <c r="DQ57" i="4"/>
  <c r="DY57" i="4"/>
  <c r="CR58" i="4"/>
  <c r="CZ58" i="4"/>
  <c r="DH58" i="4"/>
  <c r="DP58" i="4"/>
  <c r="DX58" i="4"/>
  <c r="CT59" i="4"/>
  <c r="DC59" i="4"/>
  <c r="DL59" i="4"/>
  <c r="DU59" i="4"/>
  <c r="CS60" i="4"/>
  <c r="DC60" i="4"/>
  <c r="DM60" i="4"/>
  <c r="DY60" i="4"/>
  <c r="DA61" i="4"/>
  <c r="DQ61" i="4"/>
  <c r="CU62" i="4"/>
  <c r="DK62" i="4"/>
  <c r="EA62" i="4"/>
  <c r="CV63" i="4"/>
  <c r="DL63" i="4"/>
  <c r="CT64" i="4"/>
  <c r="DJ64" i="4"/>
  <c r="DZ64" i="4"/>
  <c r="CV65" i="4"/>
  <c r="DL65" i="4"/>
  <c r="CY66" i="4"/>
  <c r="DO66" i="4"/>
  <c r="CV67" i="4"/>
  <c r="DP67" i="4"/>
  <c r="DF68" i="4"/>
  <c r="DZ69" i="4"/>
  <c r="DM70" i="4"/>
  <c r="CM71" i="4"/>
  <c r="CZ72" i="4"/>
  <c r="DA74" i="4"/>
  <c r="DO75" i="4"/>
  <c r="AW123" i="4"/>
  <c r="EA72" i="4"/>
  <c r="EI72" i="4"/>
  <c r="EC73" i="4"/>
  <c r="EK73" i="4"/>
  <c r="ES73" i="4"/>
  <c r="EF74" i="4"/>
  <c r="EN74" i="4"/>
  <c r="EV74" i="4"/>
  <c r="FD74" i="4"/>
  <c r="JE74" i="4"/>
  <c r="EH75" i="4"/>
  <c r="EP75" i="4"/>
  <c r="EX75" i="4"/>
  <c r="FG75" i="4"/>
  <c r="EI76" i="4"/>
  <c r="EU76" i="4"/>
  <c r="FH76" i="4"/>
  <c r="JC76" i="4"/>
  <c r="EG77" i="4"/>
  <c r="ET77" i="4"/>
  <c r="FH77" i="4"/>
  <c r="JD77" i="4"/>
  <c r="EF78" i="4"/>
  <c r="ER78" i="4"/>
  <c r="FE78" i="4"/>
  <c r="JD78" i="4"/>
  <c r="ED79" i="4"/>
  <c r="ET79" i="4"/>
  <c r="FJ79" i="4"/>
  <c r="IY79" i="4"/>
  <c r="EG80" i="4"/>
  <c r="EW80" i="4"/>
  <c r="FN80" i="4"/>
  <c r="IV80" i="4"/>
  <c r="ED81" i="4"/>
  <c r="ET81" i="4"/>
  <c r="FK81" i="4"/>
  <c r="IO81" i="4"/>
  <c r="CT82" i="4"/>
  <c r="EL82" i="4"/>
  <c r="FB82" i="4"/>
  <c r="IG82" i="4"/>
  <c r="IY82" i="4"/>
  <c r="EJ83" i="4"/>
  <c r="FO83" i="4"/>
  <c r="JA83" i="4"/>
  <c r="EW84" i="4"/>
  <c r="IJ84" i="4"/>
  <c r="EF85" i="4"/>
  <c r="FK85" i="4"/>
  <c r="IR85" i="4"/>
  <c r="EJ86" i="4"/>
  <c r="FP86" i="4"/>
  <c r="IK86" i="4"/>
  <c r="EA87" i="4"/>
  <c r="FH87" i="4"/>
  <c r="IL87" i="4"/>
  <c r="FQ88" i="4"/>
  <c r="JE88" i="4"/>
  <c r="EL90" i="4"/>
  <c r="EL91" i="4"/>
  <c r="FB92" i="4"/>
  <c r="IM92" i="4"/>
  <c r="FU93" i="4"/>
  <c r="FO94" i="4"/>
  <c r="FG95" i="4"/>
  <c r="FG96" i="4"/>
  <c r="ED73" i="4"/>
  <c r="EL73" i="4"/>
  <c r="ET73" i="4"/>
  <c r="EG74" i="4"/>
  <c r="EO74" i="4"/>
  <c r="EW74" i="4"/>
  <c r="FE74" i="4"/>
  <c r="EA75" i="4"/>
  <c r="EI75" i="4"/>
  <c r="EQ75" i="4"/>
  <c r="EY75" i="4"/>
  <c r="FI75" i="4"/>
  <c r="EJ76" i="4"/>
  <c r="EX76" i="4"/>
  <c r="FJ76" i="4"/>
  <c r="EJ77" i="4"/>
  <c r="EV77" i="4"/>
  <c r="FI77" i="4"/>
  <c r="JE77" i="4"/>
  <c r="EG78" i="4"/>
  <c r="EU78" i="4"/>
  <c r="FH78" i="4"/>
  <c r="JE78" i="4"/>
  <c r="EE79" i="4"/>
  <c r="EU79" i="4"/>
  <c r="FN79" i="4"/>
  <c r="JB79" i="4"/>
  <c r="EH80" i="4"/>
  <c r="FA80" i="4"/>
  <c r="FQ80" i="4"/>
  <c r="IF80" i="4"/>
  <c r="IW80" i="4"/>
  <c r="EE81" i="4"/>
  <c r="EU81" i="4"/>
  <c r="FM81" i="4"/>
  <c r="IS81" i="4"/>
  <c r="EN82" i="4"/>
  <c r="FD82" i="4"/>
  <c r="IH82" i="4"/>
  <c r="JC82" i="4"/>
  <c r="EN83" i="4"/>
  <c r="FP83" i="4"/>
  <c r="JC83" i="4"/>
  <c r="FA84" i="4"/>
  <c r="IK84" i="4"/>
  <c r="EI85" i="4"/>
  <c r="FS85" i="4"/>
  <c r="IV85" i="4"/>
  <c r="EK86" i="4"/>
  <c r="FQ86" i="4"/>
  <c r="IO86" i="4"/>
  <c r="EE87" i="4"/>
  <c r="FK87" i="4"/>
  <c r="IP87" i="4"/>
  <c r="EQ90" i="4"/>
  <c r="EZ91" i="4"/>
  <c r="FC92" i="4"/>
  <c r="IR92" i="4"/>
  <c r="FR95" i="4"/>
  <c r="DT86" i="4"/>
  <c r="DP84" i="4"/>
  <c r="CN81" i="4"/>
  <c r="CT80" i="4"/>
  <c r="DQ79" i="4"/>
  <c r="DF78" i="4"/>
  <c r="DA77" i="4"/>
  <c r="DU76" i="4"/>
  <c r="CO76" i="4"/>
  <c r="DY85" i="4"/>
  <c r="DN84" i="4"/>
  <c r="DS82" i="4"/>
  <c r="CM81" i="4"/>
  <c r="CL80" i="4"/>
  <c r="DP79" i="4"/>
  <c r="DC78" i="4"/>
  <c r="CR77" i="4"/>
  <c r="DK83" i="4"/>
  <c r="DH82" i="4"/>
  <c r="DM81" i="4"/>
  <c r="DV80" i="4"/>
  <c r="CU79" i="4"/>
  <c r="DT77" i="4"/>
  <c r="DE76" i="4"/>
  <c r="GQ131" i="4"/>
  <c r="GL135" i="4"/>
  <c r="FM94" i="4"/>
  <c r="EX93" i="4"/>
  <c r="FM92" i="4"/>
  <c r="ET91" i="4"/>
  <c r="FO90" i="4"/>
  <c r="EW89" i="4"/>
  <c r="FP88" i="4"/>
  <c r="FF87" i="4"/>
  <c r="EI87" i="4"/>
  <c r="FL86" i="4"/>
  <c r="EP86" i="4"/>
  <c r="FP85" i="4"/>
  <c r="EV85" i="4"/>
  <c r="EB85" i="4"/>
  <c r="FM84" i="4"/>
  <c r="ET84" i="4"/>
  <c r="FN83" i="4"/>
  <c r="EU83" i="4"/>
  <c r="EC83" i="4"/>
  <c r="FQ82" i="4"/>
  <c r="FF82" i="4"/>
  <c r="EV82" i="4"/>
  <c r="EK82" i="4"/>
  <c r="DZ82" i="4"/>
  <c r="FI81" i="4"/>
  <c r="EX81" i="4"/>
  <c r="EM81" i="4"/>
  <c r="EC81" i="4"/>
  <c r="FJ80" i="4"/>
  <c r="EY80" i="4"/>
  <c r="EO80" i="4"/>
  <c r="ED80" i="4"/>
  <c r="FL79" i="4"/>
  <c r="FB79" i="4"/>
  <c r="EQ79" i="4"/>
  <c r="EG79" i="4"/>
  <c r="FK78" i="4"/>
  <c r="FB78" i="4"/>
  <c r="ET78" i="4"/>
  <c r="EL78" i="4"/>
  <c r="ED78" i="4"/>
  <c r="FO77" i="4"/>
  <c r="FG77" i="4"/>
  <c r="EY77" i="4"/>
  <c r="EQ77" i="4"/>
  <c r="EI77" i="4"/>
  <c r="EA77" i="4"/>
  <c r="FM76" i="4"/>
  <c r="FE76" i="4"/>
  <c r="EW76" i="4"/>
  <c r="EO76" i="4"/>
  <c r="EG76" i="4"/>
  <c r="FW96" i="4"/>
  <c r="FH94" i="4"/>
  <c r="EO93" i="4"/>
  <c r="FJ92" i="4"/>
  <c r="ER91" i="4"/>
  <c r="FK90" i="4"/>
  <c r="ET89" i="4"/>
  <c r="FI88" i="4"/>
  <c r="EZ87" i="4"/>
  <c r="EH87" i="4"/>
  <c r="FI86" i="4"/>
  <c r="EN86" i="4"/>
  <c r="FO85" i="4"/>
  <c r="ER85" i="4"/>
  <c r="FJ84" i="4"/>
  <c r="EO84" i="4"/>
  <c r="FI83" i="4"/>
  <c r="ES83" i="4"/>
  <c r="EB83" i="4"/>
  <c r="FP82" i="4"/>
  <c r="FE82" i="4"/>
  <c r="ET82" i="4"/>
  <c r="EJ82" i="4"/>
  <c r="FG81" i="4"/>
  <c r="EW81" i="4"/>
  <c r="EL81" i="4"/>
  <c r="EA81" i="4"/>
  <c r="FI80" i="4"/>
  <c r="EX80" i="4"/>
  <c r="EM80" i="4"/>
  <c r="EC80" i="4"/>
  <c r="FK79" i="4"/>
  <c r="EZ79" i="4"/>
  <c r="EP79" i="4"/>
  <c r="EF79" i="4"/>
  <c r="FJ78" i="4"/>
  <c r="FA78" i="4"/>
  <c r="ES78" i="4"/>
  <c r="EK78" i="4"/>
  <c r="EC78" i="4"/>
  <c r="FN77" i="4"/>
  <c r="FF77" i="4"/>
  <c r="EX77" i="4"/>
  <c r="EP77" i="4"/>
  <c r="EH77" i="4"/>
  <c r="DZ77" i="4"/>
  <c r="FL76" i="4"/>
  <c r="FD76" i="4"/>
  <c r="EV76" i="4"/>
  <c r="EN76" i="4"/>
  <c r="EX96" i="4"/>
  <c r="FN95" i="4"/>
  <c r="EO94" i="4"/>
  <c r="FM93" i="4"/>
  <c r="EU92" i="4"/>
  <c r="FM91" i="4"/>
  <c r="FC90" i="4"/>
  <c r="FN89" i="4"/>
  <c r="EU88" i="4"/>
  <c r="FN87" i="4"/>
  <c r="ET87" i="4"/>
  <c r="EZ86" i="4"/>
  <c r="EF86" i="4"/>
  <c r="FE85" i="4"/>
  <c r="EJ85" i="4"/>
  <c r="FB84" i="4"/>
  <c r="EH84" i="4"/>
  <c r="FD83" i="4"/>
  <c r="EM83" i="4"/>
  <c r="FL82" i="4"/>
  <c r="FA82" i="4"/>
  <c r="EP82" i="4"/>
  <c r="EF82" i="4"/>
  <c r="FN81" i="4"/>
  <c r="FC81" i="4"/>
  <c r="ES81" i="4"/>
  <c r="EH81" i="4"/>
  <c r="FO80" i="4"/>
  <c r="FE80" i="4"/>
  <c r="ET80" i="4"/>
  <c r="EI80" i="4"/>
  <c r="FG79" i="4"/>
  <c r="EV79" i="4"/>
  <c r="EL79" i="4"/>
  <c r="EB79" i="4"/>
  <c r="FP78" i="4"/>
  <c r="FF78" i="4"/>
  <c r="EX78" i="4"/>
  <c r="EP78" i="4"/>
  <c r="EH78" i="4"/>
  <c r="DZ78" i="4"/>
  <c r="FK77" i="4"/>
  <c r="FC77" i="4"/>
  <c r="EU77" i="4"/>
  <c r="EM77" i="4"/>
  <c r="EE77" i="4"/>
  <c r="FI76" i="4"/>
  <c r="FA76" i="4"/>
  <c r="ES76" i="4"/>
  <c r="EK76" i="4"/>
  <c r="EC76" i="4"/>
  <c r="FH75" i="4"/>
  <c r="EZ75" i="4"/>
  <c r="IN98" i="4"/>
  <c r="IJ94" i="4"/>
  <c r="II92" i="4"/>
  <c r="JA91" i="4"/>
  <c r="IQ90" i="4"/>
  <c r="IS88" i="4"/>
  <c r="JA87" i="4"/>
  <c r="JB86" i="4"/>
  <c r="IL85" i="4"/>
  <c r="IR84" i="4"/>
  <c r="IP83" i="4"/>
  <c r="JB82" i="4"/>
  <c r="IO82" i="4"/>
  <c r="JC81" i="4"/>
  <c r="IR81" i="4"/>
  <c r="IG81" i="4"/>
  <c r="JE80" i="4"/>
  <c r="IT80" i="4"/>
  <c r="IJ80" i="4"/>
  <c r="IQ79" i="4"/>
  <c r="JC78" i="4"/>
  <c r="JE76" i="4"/>
  <c r="JD75" i="4"/>
  <c r="IY101" i="4"/>
  <c r="IY99" i="4"/>
  <c r="II94" i="4"/>
  <c r="IH92" i="4"/>
  <c r="IW91" i="4"/>
  <c r="IL90" i="4"/>
  <c r="JD89" i="4"/>
  <c r="IK88" i="4"/>
  <c r="IU87" i="4"/>
  <c r="IW86" i="4"/>
  <c r="JD85" i="4"/>
  <c r="IK85" i="4"/>
  <c r="IO84" i="4"/>
  <c r="IM83" i="4"/>
  <c r="IZ82" i="4"/>
  <c r="IM82" i="4"/>
  <c r="JA81" i="4"/>
  <c r="IQ81" i="4"/>
  <c r="IF81" i="4"/>
  <c r="JD80" i="4"/>
  <c r="IS80" i="4"/>
  <c r="IH80" i="4"/>
  <c r="JE79" i="4"/>
  <c r="IP79" i="4"/>
  <c r="JB78" i="4"/>
  <c r="JD76" i="4"/>
  <c r="IP97" i="4"/>
  <c r="IW93" i="4"/>
  <c r="IZ92" i="4"/>
  <c r="IK91" i="4"/>
  <c r="IP89" i="4"/>
  <c r="JF88" i="4"/>
  <c r="IO87" i="4"/>
  <c r="IR86" i="4"/>
  <c r="IW85" i="4"/>
  <c r="JB84" i="4"/>
  <c r="IY83" i="4"/>
  <c r="IF83" i="4"/>
  <c r="IT82" i="4"/>
  <c r="II82" i="4"/>
  <c r="IW81" i="4"/>
  <c r="IM81" i="4"/>
  <c r="IZ80" i="4"/>
  <c r="IO80" i="4"/>
  <c r="JA79" i="4"/>
  <c r="IL79" i="4"/>
  <c r="JC77" i="4"/>
  <c r="ED72" i="4"/>
  <c r="EF73" i="4"/>
  <c r="EN73" i="4"/>
  <c r="EV73" i="4"/>
  <c r="FD73" i="4"/>
  <c r="EA74" i="4"/>
  <c r="EI74" i="4"/>
  <c r="EQ74" i="4"/>
  <c r="EY74" i="4"/>
  <c r="FG74" i="4"/>
  <c r="EC75" i="4"/>
  <c r="EK75" i="4"/>
  <c r="ES75" i="4"/>
  <c r="FB75" i="4"/>
  <c r="FK75" i="4"/>
  <c r="JC75" i="4"/>
  <c r="EB76" i="4"/>
  <c r="EM76" i="4"/>
  <c r="EZ76" i="4"/>
  <c r="FN76" i="4"/>
  <c r="EL77" i="4"/>
  <c r="EZ77" i="4"/>
  <c r="FL77" i="4"/>
  <c r="EJ78" i="4"/>
  <c r="EW78" i="4"/>
  <c r="FL78" i="4"/>
  <c r="CZ79" i="4"/>
  <c r="EI79" i="4"/>
  <c r="EY79" i="4"/>
  <c r="FP79" i="4"/>
  <c r="IK79" i="4"/>
  <c r="DI80" i="4"/>
  <c r="EL80" i="4"/>
  <c r="FC80" i="4"/>
  <c r="IK80" i="4"/>
  <c r="JA80" i="4"/>
  <c r="CQ81" i="4"/>
  <c r="EI81" i="4"/>
  <c r="FA81" i="4"/>
  <c r="FQ81" i="4"/>
  <c r="IV81" i="4"/>
  <c r="EB82" i="4"/>
  <c r="ER82" i="4"/>
  <c r="FI82" i="4"/>
  <c r="IL82" i="4"/>
  <c r="DF83" i="4"/>
  <c r="EX83" i="4"/>
  <c r="IJ83" i="4"/>
  <c r="EC84" i="4"/>
  <c r="FI84" i="4"/>
  <c r="IV84" i="4"/>
  <c r="EQ85" i="4"/>
  <c r="JB85" i="4"/>
  <c r="EW86" i="4"/>
  <c r="IV86" i="4"/>
  <c r="EM87" i="4"/>
  <c r="JC87" i="4"/>
  <c r="EM88" i="4"/>
  <c r="EZ89" i="4"/>
  <c r="IK89" i="4"/>
  <c r="FD90" i="4"/>
  <c r="IR90" i="4"/>
  <c r="FG91" i="4"/>
  <c r="IR91" i="4"/>
  <c r="FT92" i="4"/>
  <c r="BG32" i="4"/>
  <c r="AO33" i="4"/>
  <c r="KV58" i="4"/>
  <c r="EE72" i="4"/>
  <c r="EG73" i="4"/>
  <c r="EO73" i="4"/>
  <c r="EW73" i="4"/>
  <c r="FE73" i="4"/>
  <c r="EB74" i="4"/>
  <c r="EJ74" i="4"/>
  <c r="ER74" i="4"/>
  <c r="EZ74" i="4"/>
  <c r="ED75" i="4"/>
  <c r="EL75" i="4"/>
  <c r="ET75" i="4"/>
  <c r="FC75" i="4"/>
  <c r="FL75" i="4"/>
  <c r="JE75" i="4"/>
  <c r="ED76" i="4"/>
  <c r="EP76" i="4"/>
  <c r="FB76" i="4"/>
  <c r="FO76" i="4"/>
  <c r="EB77" i="4"/>
  <c r="EN77" i="4"/>
  <c r="FA77" i="4"/>
  <c r="FM77" i="4"/>
  <c r="DY78" i="4"/>
  <c r="EM78" i="4"/>
  <c r="EY78" i="4"/>
  <c r="FM78" i="4"/>
  <c r="DJ79" i="4"/>
  <c r="EJ79" i="4"/>
  <c r="FC79" i="4"/>
  <c r="IM79" i="4"/>
  <c r="DN80" i="4"/>
  <c r="EP80" i="4"/>
  <c r="FF80" i="4"/>
  <c r="IL80" i="4"/>
  <c r="JB80" i="4"/>
  <c r="DE81" i="4"/>
  <c r="EK81" i="4"/>
  <c r="FB81" i="4"/>
  <c r="II81" i="4"/>
  <c r="IY81" i="4"/>
  <c r="EC82" i="4"/>
  <c r="ES82" i="4"/>
  <c r="FJ82" i="4"/>
  <c r="IP82" i="4"/>
  <c r="DV83" i="4"/>
  <c r="EY83" i="4"/>
  <c r="IK83" i="4"/>
  <c r="EG84" i="4"/>
  <c r="FN84" i="4"/>
  <c r="IW84" i="4"/>
  <c r="EW85" i="4"/>
  <c r="EX86" i="4"/>
  <c r="JD86" i="4"/>
  <c r="ER87" i="4"/>
  <c r="JD87" i="4"/>
  <c r="EO88" i="4"/>
  <c r="FB89" i="4"/>
  <c r="IN89" i="4"/>
  <c r="FE90" i="4"/>
  <c r="IX90" i="4"/>
  <c r="FN91" i="4"/>
  <c r="IS91" i="4"/>
  <c r="FU92" i="4"/>
  <c r="EL93" i="4"/>
  <c r="II96" i="4"/>
  <c r="AS138" i="4"/>
  <c r="CN61" i="4"/>
  <c r="CV61" i="4"/>
  <c r="DD61" i="4"/>
  <c r="DL61" i="4"/>
  <c r="DT61" i="4"/>
  <c r="CP62" i="4"/>
  <c r="CX62" i="4"/>
  <c r="DF62" i="4"/>
  <c r="DN62" i="4"/>
  <c r="DV62" i="4"/>
  <c r="CU63" i="4"/>
  <c r="DC63" i="4"/>
  <c r="DK63" i="4"/>
  <c r="DS63" i="4"/>
  <c r="EA63" i="4"/>
  <c r="CO64" i="4"/>
  <c r="CW64" i="4"/>
  <c r="DE64" i="4"/>
  <c r="DM64" i="4"/>
  <c r="DU64" i="4"/>
  <c r="CU65" i="4"/>
  <c r="DC65" i="4"/>
  <c r="DK65" i="4"/>
  <c r="DS65" i="4"/>
  <c r="CS66" i="4"/>
  <c r="DA66" i="4"/>
  <c r="DI66" i="4"/>
  <c r="DQ66" i="4"/>
  <c r="DY66" i="4"/>
  <c r="CQ67" i="4"/>
  <c r="CY67" i="4"/>
  <c r="DG67" i="4"/>
  <c r="DO67" i="4"/>
  <c r="DX67" i="4"/>
  <c r="CO68" i="4"/>
  <c r="CX68" i="4"/>
  <c r="DG68" i="4"/>
  <c r="DP68" i="4"/>
  <c r="DY68" i="4"/>
  <c r="CS69" i="4"/>
  <c r="DE69" i="4"/>
  <c r="DR69" i="4"/>
  <c r="DA70" i="4"/>
  <c r="DQ70" i="4"/>
  <c r="DB71" i="4"/>
  <c r="DR71" i="4"/>
  <c r="CQ72" i="4"/>
  <c r="DG72" i="4"/>
  <c r="DW72" i="4"/>
  <c r="CM73" i="4"/>
  <c r="DC73" i="4"/>
  <c r="DS73" i="4"/>
  <c r="CQ74" i="4"/>
  <c r="DG74" i="4"/>
  <c r="DW74" i="4"/>
  <c r="CO75" i="4"/>
  <c r="DE75" i="4"/>
  <c r="DU75" i="4"/>
  <c r="CP76" i="4"/>
  <c r="DF76" i="4"/>
  <c r="DV76" i="4"/>
  <c r="CN77" i="4"/>
  <c r="DF77" i="4"/>
  <c r="DX77" i="4"/>
  <c r="CR78" i="4"/>
  <c r="DN78" i="4"/>
  <c r="CV79" i="4"/>
  <c r="DR79" i="4"/>
  <c r="CS80" i="4"/>
  <c r="DR80" i="4"/>
  <c r="CO81" i="4"/>
  <c r="DN81" i="4"/>
  <c r="CR82" i="4"/>
  <c r="DQ82" i="4"/>
  <c r="DJ83" i="4"/>
  <c r="DO84" i="4"/>
  <c r="DV86" i="4"/>
  <c r="CP61" i="4"/>
  <c r="CX61" i="4"/>
  <c r="DF61" i="4"/>
  <c r="DN61" i="4"/>
  <c r="DV61" i="4"/>
  <c r="CR62" i="4"/>
  <c r="CZ62" i="4"/>
  <c r="DH62" i="4"/>
  <c r="DP62" i="4"/>
  <c r="DX62" i="4"/>
  <c r="CO63" i="4"/>
  <c r="CW63" i="4"/>
  <c r="DE63" i="4"/>
  <c r="DM63" i="4"/>
  <c r="DU63" i="4"/>
  <c r="CQ64" i="4"/>
  <c r="CY64" i="4"/>
  <c r="DG64" i="4"/>
  <c r="DO64" i="4"/>
  <c r="DW64" i="4"/>
  <c r="CO65" i="4"/>
  <c r="CW65" i="4"/>
  <c r="DE65" i="4"/>
  <c r="DM65" i="4"/>
  <c r="DU65" i="4"/>
  <c r="CU66" i="4"/>
  <c r="DC66" i="4"/>
  <c r="DK66" i="4"/>
  <c r="DS66" i="4"/>
  <c r="CS67" i="4"/>
  <c r="DA67" i="4"/>
  <c r="DI67" i="4"/>
  <c r="DQ67" i="4"/>
  <c r="DZ67" i="4"/>
  <c r="CQ68" i="4"/>
  <c r="CZ68" i="4"/>
  <c r="DI68" i="4"/>
  <c r="DS68" i="4"/>
  <c r="CV69" i="4"/>
  <c r="DI69" i="4"/>
  <c r="DU69" i="4"/>
  <c r="CP70" i="4"/>
  <c r="DF70" i="4"/>
  <c r="DV70" i="4"/>
  <c r="CO71" i="4"/>
  <c r="DE71" i="4"/>
  <c r="DU71" i="4"/>
  <c r="CS72" i="4"/>
  <c r="DI72" i="4"/>
  <c r="DY72" i="4"/>
  <c r="CP73" i="4"/>
  <c r="DF73" i="4"/>
  <c r="DV73" i="4"/>
  <c r="CS74" i="4"/>
  <c r="DI74" i="4"/>
  <c r="DY74" i="4"/>
  <c r="CU75" i="4"/>
  <c r="DK75" i="4"/>
  <c r="CS76" i="4"/>
  <c r="DI76" i="4"/>
  <c r="DY76" i="4"/>
  <c r="CS77" i="4"/>
  <c r="DL77" i="4"/>
  <c r="CT78" i="4"/>
  <c r="DP78" i="4"/>
  <c r="DD79" i="4"/>
  <c r="CX80" i="4"/>
  <c r="DW80" i="4"/>
  <c r="CX81" i="4"/>
  <c r="DW81" i="4"/>
  <c r="DA82" i="4"/>
  <c r="DM83" i="4"/>
  <c r="DU84" i="4"/>
  <c r="DO85" i="4"/>
  <c r="CQ60" i="4"/>
  <c r="CY60" i="4"/>
  <c r="DG60" i="4"/>
  <c r="DO60" i="4"/>
  <c r="DW60" i="4"/>
  <c r="CQ61" i="4"/>
  <c r="CY61" i="4"/>
  <c r="DG61" i="4"/>
  <c r="DO61" i="4"/>
  <c r="DW61" i="4"/>
  <c r="CS62" i="4"/>
  <c r="DA62" i="4"/>
  <c r="DI62" i="4"/>
  <c r="DQ62" i="4"/>
  <c r="DY62" i="4"/>
  <c r="CP63" i="4"/>
  <c r="CX63" i="4"/>
  <c r="DF63" i="4"/>
  <c r="DN63" i="4"/>
  <c r="DV63" i="4"/>
  <c r="CR64" i="4"/>
  <c r="CZ64" i="4"/>
  <c r="DH64" i="4"/>
  <c r="DP64" i="4"/>
  <c r="DX64" i="4"/>
  <c r="CP65" i="4"/>
  <c r="CX65" i="4"/>
  <c r="DF65" i="4"/>
  <c r="DN65" i="4"/>
  <c r="DV65" i="4"/>
  <c r="CN66" i="4"/>
  <c r="CV66" i="4"/>
  <c r="DD66" i="4"/>
  <c r="DL66" i="4"/>
  <c r="DT66" i="4"/>
  <c r="CT67" i="4"/>
  <c r="DB67" i="4"/>
  <c r="DJ67" i="4"/>
  <c r="DR67" i="4"/>
  <c r="CR68" i="4"/>
  <c r="DA68" i="4"/>
  <c r="DK68" i="4"/>
  <c r="DT68" i="4"/>
  <c r="CW69" i="4"/>
  <c r="DJ69" i="4"/>
  <c r="DX69" i="4"/>
  <c r="CQ70" i="4"/>
  <c r="DG70" i="4"/>
  <c r="DW70" i="4"/>
  <c r="CS71" i="4"/>
  <c r="DI71" i="4"/>
  <c r="DY71" i="4"/>
  <c r="CU72" i="4"/>
  <c r="DK72" i="4"/>
  <c r="CT73" i="4"/>
  <c r="DJ73" i="4"/>
  <c r="DZ73" i="4"/>
  <c r="CU74" i="4"/>
  <c r="DK74" i="4"/>
  <c r="CV75" i="4"/>
  <c r="DL75" i="4"/>
  <c r="CW76" i="4"/>
  <c r="DM76" i="4"/>
  <c r="CU77" i="4"/>
  <c r="DM77" i="4"/>
  <c r="CX78" i="4"/>
  <c r="DR78" i="4"/>
  <c r="DE79" i="4"/>
  <c r="CZ80" i="4"/>
  <c r="DY80" i="4"/>
  <c r="CY81" i="4"/>
  <c r="DB82" i="4"/>
  <c r="CU83" i="4"/>
  <c r="DT83" i="4"/>
  <c r="DY84" i="4"/>
  <c r="DT85" i="4"/>
  <c r="CR59" i="4"/>
  <c r="CZ59" i="4"/>
  <c r="DH59" i="4"/>
  <c r="DP59" i="4"/>
  <c r="DX59" i="4"/>
  <c r="CR60" i="4"/>
  <c r="CZ60" i="4"/>
  <c r="DH60" i="4"/>
  <c r="DP60" i="4"/>
  <c r="DX60" i="4"/>
  <c r="CR61" i="4"/>
  <c r="CZ61" i="4"/>
  <c r="DH61" i="4"/>
  <c r="DP61" i="4"/>
  <c r="DX61" i="4"/>
  <c r="CT62" i="4"/>
  <c r="DB62" i="4"/>
  <c r="DJ62" i="4"/>
  <c r="DR62" i="4"/>
  <c r="DZ62" i="4"/>
  <c r="CQ63" i="4"/>
  <c r="CY63" i="4"/>
  <c r="DG63" i="4"/>
  <c r="DO63" i="4"/>
  <c r="DW63" i="4"/>
  <c r="CS64" i="4"/>
  <c r="DA64" i="4"/>
  <c r="DI64" i="4"/>
  <c r="DQ64" i="4"/>
  <c r="DY64" i="4"/>
  <c r="CQ65" i="4"/>
  <c r="CY65" i="4"/>
  <c r="DG65" i="4"/>
  <c r="DO65" i="4"/>
  <c r="DW65" i="4"/>
  <c r="CO66" i="4"/>
  <c r="CW66" i="4"/>
  <c r="DE66" i="4"/>
  <c r="DM66" i="4"/>
  <c r="DU66" i="4"/>
  <c r="CU67" i="4"/>
  <c r="DC67" i="4"/>
  <c r="DK67" i="4"/>
  <c r="DS67" i="4"/>
  <c r="CS68" i="4"/>
  <c r="DC68" i="4"/>
  <c r="DL68" i="4"/>
  <c r="DU68" i="4"/>
  <c r="CM69" i="4"/>
  <c r="CZ69" i="4"/>
  <c r="DL69" i="4"/>
  <c r="DY69" i="4"/>
  <c r="CS70" i="4"/>
  <c r="DI70" i="4"/>
  <c r="DY70" i="4"/>
  <c r="CT71" i="4"/>
  <c r="DJ71" i="4"/>
  <c r="DZ71" i="4"/>
  <c r="CY72" i="4"/>
  <c r="DO72" i="4"/>
  <c r="CU73" i="4"/>
  <c r="DK73" i="4"/>
  <c r="CY74" i="4"/>
  <c r="DO74" i="4"/>
  <c r="CW75" i="4"/>
  <c r="DM75" i="4"/>
  <c r="CX76" i="4"/>
  <c r="DN76" i="4"/>
  <c r="CW77" i="4"/>
  <c r="DO77" i="4"/>
  <c r="DB78" i="4"/>
  <c r="DX78" i="4"/>
  <c r="CL79" i="4"/>
  <c r="DH79" i="4"/>
  <c r="DG80" i="4"/>
  <c r="DC81" i="4"/>
  <c r="DC82" i="4"/>
  <c r="CV83" i="4"/>
  <c r="DU83" i="4"/>
  <c r="DX85" i="4"/>
  <c r="FC121" i="4"/>
  <c r="AW125" i="4"/>
  <c r="FO141" i="4"/>
  <c r="BH35" i="4"/>
  <c r="HD133" i="4"/>
  <c r="GR132" i="4"/>
  <c r="GZ127" i="4"/>
  <c r="GK127" i="4"/>
  <c r="HA123" i="4"/>
  <c r="GW126" i="4"/>
  <c r="FT96" i="4"/>
  <c r="FM96" i="4"/>
  <c r="EW96" i="4"/>
  <c r="FV95" i="4"/>
  <c r="FF95" i="4"/>
  <c r="EP95" i="4"/>
  <c r="FQ94" i="4"/>
  <c r="FG94" i="4"/>
  <c r="EW94" i="4"/>
  <c r="EK94" i="4"/>
  <c r="FR93" i="4"/>
  <c r="FI93" i="4"/>
  <c r="EZ93" i="4"/>
  <c r="EQ93" i="4"/>
  <c r="FQ92" i="4"/>
  <c r="FI92" i="4"/>
  <c r="FA92" i="4"/>
  <c r="ES92" i="4"/>
  <c r="EK92" i="4"/>
  <c r="FT91" i="4"/>
  <c r="FL91" i="4"/>
  <c r="FD91" i="4"/>
  <c r="EV91" i="4"/>
  <c r="EN91" i="4"/>
  <c r="FQ90" i="4"/>
  <c r="FI90" i="4"/>
  <c r="FA90" i="4"/>
  <c r="ES90" i="4"/>
  <c r="EK90" i="4"/>
  <c r="FT89" i="4"/>
  <c r="FL89" i="4"/>
  <c r="FD89" i="4"/>
  <c r="EV89" i="4"/>
  <c r="EN89" i="4"/>
  <c r="FO88" i="4"/>
  <c r="FG88" i="4"/>
  <c r="EY88" i="4"/>
  <c r="EQ88" i="4"/>
  <c r="FJ96" i="4"/>
  <c r="FU95" i="4"/>
  <c r="FE95" i="4"/>
  <c r="EO95" i="4"/>
  <c r="FP94" i="4"/>
  <c r="FF94" i="4"/>
  <c r="ET94" i="4"/>
  <c r="EJ94" i="4"/>
  <c r="FQ93" i="4"/>
  <c r="FH93" i="4"/>
  <c r="EY93" i="4"/>
  <c r="EP93" i="4"/>
  <c r="FP92" i="4"/>
  <c r="FH92" i="4"/>
  <c r="EZ92" i="4"/>
  <c r="ER92" i="4"/>
  <c r="FS91" i="4"/>
  <c r="FK91" i="4"/>
  <c r="FC91" i="4"/>
  <c r="EU91" i="4"/>
  <c r="EM91" i="4"/>
  <c r="FP90" i="4"/>
  <c r="FH90" i="4"/>
  <c r="EZ90" i="4"/>
  <c r="ER90" i="4"/>
  <c r="FS89" i="4"/>
  <c r="FK89" i="4"/>
  <c r="FC89" i="4"/>
  <c r="EU89" i="4"/>
  <c r="EM89" i="4"/>
  <c r="FN88" i="4"/>
  <c r="FF88" i="4"/>
  <c r="EX88" i="4"/>
  <c r="EP88" i="4"/>
  <c r="FV96" i="4"/>
  <c r="FF96" i="4"/>
  <c r="FO95" i="4"/>
  <c r="EY95" i="4"/>
  <c r="FN94" i="4"/>
  <c r="FB94" i="4"/>
  <c r="ER94" i="4"/>
  <c r="FO93" i="4"/>
  <c r="FF93" i="4"/>
  <c r="EW93" i="4"/>
  <c r="EN93" i="4"/>
  <c r="FN92" i="4"/>
  <c r="FF92" i="4"/>
  <c r="EX92" i="4"/>
  <c r="EP92" i="4"/>
  <c r="FQ91" i="4"/>
  <c r="FI91" i="4"/>
  <c r="FA91" i="4"/>
  <c r="ES91" i="4"/>
  <c r="EK91" i="4"/>
  <c r="FN90" i="4"/>
  <c r="FF90" i="4"/>
  <c r="EX90" i="4"/>
  <c r="EP90" i="4"/>
  <c r="FQ89" i="4"/>
  <c r="FI89" i="4"/>
  <c r="FA89" i="4"/>
  <c r="ES89" i="4"/>
  <c r="EK89" i="4"/>
  <c r="FT88" i="4"/>
  <c r="FL88" i="4"/>
  <c r="FD88" i="4"/>
  <c r="EV88" i="4"/>
  <c r="EN88" i="4"/>
  <c r="FS87" i="4"/>
  <c r="FE96" i="4"/>
  <c r="FM95" i="4"/>
  <c r="EL95" i="4"/>
  <c r="FJ94" i="4"/>
  <c r="ES94" i="4"/>
  <c r="FJ93" i="4"/>
  <c r="ET93" i="4"/>
  <c r="FL92" i="4"/>
  <c r="EY92" i="4"/>
  <c r="EM92" i="4"/>
  <c r="FP91" i="4"/>
  <c r="FE91" i="4"/>
  <c r="EQ91" i="4"/>
  <c r="FM90" i="4"/>
  <c r="FB90" i="4"/>
  <c r="EN90" i="4"/>
  <c r="FR89" i="4"/>
  <c r="FF89" i="4"/>
  <c r="ER89" i="4"/>
  <c r="FK88" i="4"/>
  <c r="EZ88" i="4"/>
  <c r="EL88" i="4"/>
  <c r="FM87" i="4"/>
  <c r="FE87" i="4"/>
  <c r="EW87" i="4"/>
  <c r="EO87" i="4"/>
  <c r="EG87" i="4"/>
  <c r="FS86" i="4"/>
  <c r="FK86" i="4"/>
  <c r="FC86" i="4"/>
  <c r="EU86" i="4"/>
  <c r="EM86" i="4"/>
  <c r="EE86" i="4"/>
  <c r="FR85" i="4"/>
  <c r="FJ85" i="4"/>
  <c r="FB85" i="4"/>
  <c r="ET85" i="4"/>
  <c r="EL85" i="4"/>
  <c r="ED85" i="4"/>
  <c r="FP84" i="4"/>
  <c r="FH84" i="4"/>
  <c r="EZ84" i="4"/>
  <c r="ER84" i="4"/>
  <c r="EJ84" i="4"/>
  <c r="EB84" i="4"/>
  <c r="FB96" i="4"/>
  <c r="FJ95" i="4"/>
  <c r="FI94" i="4"/>
  <c r="EQ94" i="4"/>
  <c r="FG93" i="4"/>
  <c r="ES93" i="4"/>
  <c r="FK92" i="4"/>
  <c r="EW92" i="4"/>
  <c r="EL92" i="4"/>
  <c r="FO91" i="4"/>
  <c r="FB91" i="4"/>
  <c r="EP91" i="4"/>
  <c r="FL90" i="4"/>
  <c r="EY90" i="4"/>
  <c r="EM90" i="4"/>
  <c r="FP89" i="4"/>
  <c r="FE89" i="4"/>
  <c r="EQ89" i="4"/>
  <c r="FJ88" i="4"/>
  <c r="EW88" i="4"/>
  <c r="EK88" i="4"/>
  <c r="FL87" i="4"/>
  <c r="FD87" i="4"/>
  <c r="EV87" i="4"/>
  <c r="EN87" i="4"/>
  <c r="EF87" i="4"/>
  <c r="FR86" i="4"/>
  <c r="FJ86" i="4"/>
  <c r="FB86" i="4"/>
  <c r="ET86" i="4"/>
  <c r="EL86" i="4"/>
  <c r="ED86" i="4"/>
  <c r="FQ85" i="4"/>
  <c r="FI85" i="4"/>
  <c r="FA85" i="4"/>
  <c r="ES85" i="4"/>
  <c r="EK85" i="4"/>
  <c r="EC85" i="4"/>
  <c r="FO84" i="4"/>
  <c r="FG84" i="4"/>
  <c r="EY84" i="4"/>
  <c r="EQ84" i="4"/>
  <c r="EI84" i="4"/>
  <c r="EA84" i="4"/>
  <c r="FM83" i="4"/>
  <c r="FE83" i="4"/>
  <c r="EW83" i="4"/>
  <c r="EO83" i="4"/>
  <c r="EG83" i="4"/>
  <c r="FR96" i="4"/>
  <c r="EX95" i="4"/>
  <c r="FU94" i="4"/>
  <c r="FA94" i="4"/>
  <c r="EL94" i="4"/>
  <c r="FP93" i="4"/>
  <c r="FB93" i="4"/>
  <c r="EM93" i="4"/>
  <c r="FS92" i="4"/>
  <c r="FE92" i="4"/>
  <c r="ET92" i="4"/>
  <c r="FJ91" i="4"/>
  <c r="EX91" i="4"/>
  <c r="FT90" i="4"/>
  <c r="FG90" i="4"/>
  <c r="EU90" i="4"/>
  <c r="FM89" i="4"/>
  <c r="EY89" i="4"/>
  <c r="EL89" i="4"/>
  <c r="FR88" i="4"/>
  <c r="FE88" i="4"/>
  <c r="ES88" i="4"/>
  <c r="FQ87" i="4"/>
  <c r="FI87" i="4"/>
  <c r="FA87" i="4"/>
  <c r="ES87" i="4"/>
  <c r="EK87" i="4"/>
  <c r="EC87" i="4"/>
  <c r="FO86" i="4"/>
  <c r="FG86" i="4"/>
  <c r="EY86" i="4"/>
  <c r="EQ86" i="4"/>
  <c r="EI86" i="4"/>
  <c r="EA86" i="4"/>
  <c r="FN85" i="4"/>
  <c r="FF85" i="4"/>
  <c r="EX85" i="4"/>
  <c r="EP85" i="4"/>
  <c r="EH85" i="4"/>
  <c r="DZ85" i="4"/>
  <c r="FL84" i="4"/>
  <c r="FD84" i="4"/>
  <c r="EV84" i="4"/>
  <c r="EN84" i="4"/>
  <c r="EF84" i="4"/>
  <c r="FR83" i="4"/>
  <c r="FJ83" i="4"/>
  <c r="FB83" i="4"/>
  <c r="ET83" i="4"/>
  <c r="EL83" i="4"/>
  <c r="ED83" i="4"/>
  <c r="FU96" i="4"/>
  <c r="FB95" i="4"/>
  <c r="FE94" i="4"/>
  <c r="FS93" i="4"/>
  <c r="EU93" i="4"/>
  <c r="FG92" i="4"/>
  <c r="EN92" i="4"/>
  <c r="EY91" i="4"/>
  <c r="FS90" i="4"/>
  <c r="EW90" i="4"/>
  <c r="FH89" i="4"/>
  <c r="EO89" i="4"/>
  <c r="FB88" i="4"/>
  <c r="FP87" i="4"/>
  <c r="FC87" i="4"/>
  <c r="EQ87" i="4"/>
  <c r="ED87" i="4"/>
  <c r="FH86" i="4"/>
  <c r="EV86" i="4"/>
  <c r="EH86" i="4"/>
  <c r="FM85" i="4"/>
  <c r="EZ85" i="4"/>
  <c r="EN85" i="4"/>
  <c r="EA85" i="4"/>
  <c r="FR84" i="4"/>
  <c r="FE84" i="4"/>
  <c r="ES84" i="4"/>
  <c r="EE84" i="4"/>
  <c r="FL83" i="4"/>
  <c r="FA83" i="4"/>
  <c r="EQ83" i="4"/>
  <c r="EF83" i="4"/>
  <c r="FK82" i="4"/>
  <c r="FC82" i="4"/>
  <c r="EU82" i="4"/>
  <c r="EM82" i="4"/>
  <c r="EE82" i="4"/>
  <c r="FL81" i="4"/>
  <c r="FD81" i="4"/>
  <c r="EV81" i="4"/>
  <c r="EN81" i="4"/>
  <c r="EF81" i="4"/>
  <c r="FL80" i="4"/>
  <c r="FD80" i="4"/>
  <c r="EV80" i="4"/>
  <c r="EN80" i="4"/>
  <c r="EF80" i="4"/>
  <c r="FM79" i="4"/>
  <c r="FE79" i="4"/>
  <c r="EW79" i="4"/>
  <c r="EO79" i="4"/>
  <c r="FO96" i="4"/>
  <c r="EW95" i="4"/>
  <c r="EZ94" i="4"/>
  <c r="FN93" i="4"/>
  <c r="ER93" i="4"/>
  <c r="FD92" i="4"/>
  <c r="FR91" i="4"/>
  <c r="EW91" i="4"/>
  <c r="FR90" i="4"/>
  <c r="EV90" i="4"/>
  <c r="FG89" i="4"/>
  <c r="FS88" i="4"/>
  <c r="FA88" i="4"/>
  <c r="FO87" i="4"/>
  <c r="FB87" i="4"/>
  <c r="EP87" i="4"/>
  <c r="EB87" i="4"/>
  <c r="FF86" i="4"/>
  <c r="ES86" i="4"/>
  <c r="EG86" i="4"/>
  <c r="FL85" i="4"/>
  <c r="EY85" i="4"/>
  <c r="EM85" i="4"/>
  <c r="FQ84" i="4"/>
  <c r="FC84" i="4"/>
  <c r="EP84" i="4"/>
  <c r="ED84" i="4"/>
  <c r="FK83" i="4"/>
  <c r="EZ83" i="4"/>
  <c r="EP83" i="4"/>
  <c r="EE83" i="4"/>
  <c r="EY96" i="4"/>
  <c r="FR94" i="4"/>
  <c r="EP94" i="4"/>
  <c r="FE93" i="4"/>
  <c r="EK93" i="4"/>
  <c r="FR92" i="4"/>
  <c r="EV92" i="4"/>
  <c r="FH91" i="4"/>
  <c r="EO91" i="4"/>
  <c r="FJ90" i="4"/>
  <c r="EO90" i="4"/>
  <c r="EX89" i="4"/>
  <c r="FM88" i="4"/>
  <c r="ER88" i="4"/>
  <c r="FJ87" i="4"/>
  <c r="EX87" i="4"/>
  <c r="EJ87" i="4"/>
  <c r="FN86" i="4"/>
  <c r="FA86" i="4"/>
  <c r="EO86" i="4"/>
  <c r="EB86" i="4"/>
  <c r="FG85" i="4"/>
  <c r="EU85" i="4"/>
  <c r="EG85" i="4"/>
  <c r="FK84" i="4"/>
  <c r="EX84" i="4"/>
  <c r="EL84" i="4"/>
  <c r="FQ83" i="4"/>
  <c r="FG83" i="4"/>
  <c r="EV83" i="4"/>
  <c r="EK83" i="4"/>
  <c r="EA83" i="4"/>
  <c r="FO82" i="4"/>
  <c r="FG82" i="4"/>
  <c r="EY82" i="4"/>
  <c r="EQ82" i="4"/>
  <c r="EI82" i="4"/>
  <c r="EA82" i="4"/>
  <c r="FP81" i="4"/>
  <c r="FH81" i="4"/>
  <c r="EZ81" i="4"/>
  <c r="ER81" i="4"/>
  <c r="EJ81" i="4"/>
  <c r="EB81" i="4"/>
  <c r="FP80" i="4"/>
  <c r="FH80" i="4"/>
  <c r="EZ80" i="4"/>
  <c r="ER80" i="4"/>
  <c r="EJ80" i="4"/>
  <c r="EB80" i="4"/>
  <c r="FQ79" i="4"/>
  <c r="FI79" i="4"/>
  <c r="FA79" i="4"/>
  <c r="ES79" i="4"/>
  <c r="EK79" i="4"/>
  <c r="EC79" i="4"/>
  <c r="FO78" i="4"/>
  <c r="FG78" i="4"/>
  <c r="IS101" i="4"/>
  <c r="IN101" i="4"/>
  <c r="IO100" i="4"/>
  <c r="IQ99" i="4"/>
  <c r="IO97" i="4"/>
  <c r="IQ96" i="4"/>
  <c r="IM95" i="4"/>
  <c r="IQ94" i="4"/>
  <c r="JC93" i="4"/>
  <c r="IT93" i="4"/>
  <c r="IK93" i="4"/>
  <c r="JE92" i="4"/>
  <c r="IW92" i="4"/>
  <c r="IO92" i="4"/>
  <c r="IY91" i="4"/>
  <c r="IQ91" i="4"/>
  <c r="II91" i="4"/>
  <c r="JD90" i="4"/>
  <c r="IV90" i="4"/>
  <c r="IN90" i="4"/>
  <c r="IZ89" i="4"/>
  <c r="IR89" i="4"/>
  <c r="IJ89" i="4"/>
  <c r="JC88" i="4"/>
  <c r="IU88" i="4"/>
  <c r="IM88" i="4"/>
  <c r="IN100" i="4"/>
  <c r="IJ99" i="4"/>
  <c r="IL97" i="4"/>
  <c r="IP96" i="4"/>
  <c r="IZ95" i="4"/>
  <c r="IJ95" i="4"/>
  <c r="JC94" i="4"/>
  <c r="IO94" i="4"/>
  <c r="JB93" i="4"/>
  <c r="IS93" i="4"/>
  <c r="IJ93" i="4"/>
  <c r="JD92" i="4"/>
  <c r="IV92" i="4"/>
  <c r="IN92" i="4"/>
  <c r="JF91" i="4"/>
  <c r="IX91" i="4"/>
  <c r="IP91" i="4"/>
  <c r="IH91" i="4"/>
  <c r="JC90" i="4"/>
  <c r="IU90" i="4"/>
  <c r="IM90" i="4"/>
  <c r="IY89" i="4"/>
  <c r="IQ89" i="4"/>
  <c r="II89" i="4"/>
  <c r="JB88" i="4"/>
  <c r="IT88" i="4"/>
  <c r="IL88" i="4"/>
  <c r="IS98" i="4"/>
  <c r="IY97" i="4"/>
  <c r="IL96" i="4"/>
  <c r="IX95" i="4"/>
  <c r="IH95" i="4"/>
  <c r="IY94" i="4"/>
  <c r="IM94" i="4"/>
  <c r="IZ93" i="4"/>
  <c r="IQ93" i="4"/>
  <c r="IH93" i="4"/>
  <c r="JB92" i="4"/>
  <c r="IT92" i="4"/>
  <c r="IL92" i="4"/>
  <c r="JD91" i="4"/>
  <c r="IV91" i="4"/>
  <c r="IN91" i="4"/>
  <c r="JA90" i="4"/>
  <c r="IS90" i="4"/>
  <c r="IK90" i="4"/>
  <c r="JE89" i="4"/>
  <c r="IW89" i="4"/>
  <c r="IO89" i="4"/>
  <c r="IG89" i="4"/>
  <c r="IZ88" i="4"/>
  <c r="IR88" i="4"/>
  <c r="IJ88" i="4"/>
  <c r="IZ87" i="4"/>
  <c r="IR87" i="4"/>
  <c r="IJ87" i="4"/>
  <c r="II99" i="4"/>
  <c r="IM98" i="4"/>
  <c r="IH97" i="4"/>
  <c r="IP95" i="4"/>
  <c r="IW94" i="4"/>
  <c r="IR93" i="4"/>
  <c r="JC92" i="4"/>
  <c r="IQ92" i="4"/>
  <c r="IU91" i="4"/>
  <c r="IJ91" i="4"/>
  <c r="JB90" i="4"/>
  <c r="IP90" i="4"/>
  <c r="JA89" i="4"/>
  <c r="IM89" i="4"/>
  <c r="JD88" i="4"/>
  <c r="IP88" i="4"/>
  <c r="JF87" i="4"/>
  <c r="IW87" i="4"/>
  <c r="IN87" i="4"/>
  <c r="IY86" i="4"/>
  <c r="IQ86" i="4"/>
  <c r="II86" i="4"/>
  <c r="IY85" i="4"/>
  <c r="IQ85" i="4"/>
  <c r="II85" i="4"/>
  <c r="IY84" i="4"/>
  <c r="IQ84" i="4"/>
  <c r="II84" i="4"/>
  <c r="JF83" i="4"/>
  <c r="IX83" i="4"/>
  <c r="IK98" i="4"/>
  <c r="IY96" i="4"/>
  <c r="II95" i="4"/>
  <c r="IV94" i="4"/>
  <c r="IP93" i="4"/>
  <c r="JA92" i="4"/>
  <c r="IP92" i="4"/>
  <c r="IT91" i="4"/>
  <c r="IZ90" i="4"/>
  <c r="IO90" i="4"/>
  <c r="IX89" i="4"/>
  <c r="IL89" i="4"/>
  <c r="JA88" i="4"/>
  <c r="IO88" i="4"/>
  <c r="JE87" i="4"/>
  <c r="IV87" i="4"/>
  <c r="IM87" i="4"/>
  <c r="JF86" i="4"/>
  <c r="IX86" i="4"/>
  <c r="IP86" i="4"/>
  <c r="IH86" i="4"/>
  <c r="JF85" i="4"/>
  <c r="IX85" i="4"/>
  <c r="IP85" i="4"/>
  <c r="IH85" i="4"/>
  <c r="JF84" i="4"/>
  <c r="IX84" i="4"/>
  <c r="IP84" i="4"/>
  <c r="IH84" i="4"/>
  <c r="JE83" i="4"/>
  <c r="IW83" i="4"/>
  <c r="IO83" i="4"/>
  <c r="IG83" i="4"/>
  <c r="IX97" i="4"/>
  <c r="IT96" i="4"/>
  <c r="IY95" i="4"/>
  <c r="IN94" i="4"/>
  <c r="IY93" i="4"/>
  <c r="IL93" i="4"/>
  <c r="IX92" i="4"/>
  <c r="IJ92" i="4"/>
  <c r="JB91" i="4"/>
  <c r="IO91" i="4"/>
  <c r="IW90" i="4"/>
  <c r="II90" i="4"/>
  <c r="JF89" i="4"/>
  <c r="IT89" i="4"/>
  <c r="IW88" i="4"/>
  <c r="II88" i="4"/>
  <c r="JB87" i="4"/>
  <c r="IS87" i="4"/>
  <c r="II87" i="4"/>
  <c r="JC86" i="4"/>
  <c r="IU86" i="4"/>
  <c r="IM86" i="4"/>
  <c r="JC85" i="4"/>
  <c r="IU85" i="4"/>
  <c r="IM85" i="4"/>
  <c r="JC84" i="4"/>
  <c r="IU84" i="4"/>
  <c r="IM84" i="4"/>
  <c r="JB83" i="4"/>
  <c r="IT83" i="4"/>
  <c r="IL83" i="4"/>
  <c r="JE82" i="4"/>
  <c r="IW82" i="4"/>
  <c r="IX96" i="4"/>
  <c r="IQ95" i="4"/>
  <c r="IO93" i="4"/>
  <c r="IU92" i="4"/>
  <c r="IM91" i="4"/>
  <c r="JF90" i="4"/>
  <c r="IJ90" i="4"/>
  <c r="JC89" i="4"/>
  <c r="IH89" i="4"/>
  <c r="IQ88" i="4"/>
  <c r="IY87" i="4"/>
  <c r="IK87" i="4"/>
  <c r="JA86" i="4"/>
  <c r="IN86" i="4"/>
  <c r="IT85" i="4"/>
  <c r="IG85" i="4"/>
  <c r="JA84" i="4"/>
  <c r="IN84" i="4"/>
  <c r="IS83" i="4"/>
  <c r="II83" i="4"/>
  <c r="JF82" i="4"/>
  <c r="IV82" i="4"/>
  <c r="IN82" i="4"/>
  <c r="IF82" i="4"/>
  <c r="JF81" i="4"/>
  <c r="IX81" i="4"/>
  <c r="IP81" i="4"/>
  <c r="IH81" i="4"/>
  <c r="IY80" i="4"/>
  <c r="IQ80" i="4"/>
  <c r="II80" i="4"/>
  <c r="IZ79" i="4"/>
  <c r="IN79" i="4"/>
  <c r="IW102" i="4"/>
  <c r="JA98" i="4"/>
  <c r="IW96" i="4"/>
  <c r="IM93" i="4"/>
  <c r="IS92" i="4"/>
  <c r="JE91" i="4"/>
  <c r="IL91" i="4"/>
  <c r="JE90" i="4"/>
  <c r="IH90" i="4"/>
  <c r="JB89" i="4"/>
  <c r="IN88" i="4"/>
  <c r="IX87" i="4"/>
  <c r="IH87" i="4"/>
  <c r="IZ86" i="4"/>
  <c r="IL86" i="4"/>
  <c r="JE85" i="4"/>
  <c r="IS85" i="4"/>
  <c r="IZ84" i="4"/>
  <c r="IL84" i="4"/>
  <c r="JD83" i="4"/>
  <c r="IR83" i="4"/>
  <c r="IH83" i="4"/>
  <c r="JD82" i="4"/>
  <c r="IU82" i="4"/>
  <c r="IZ97" i="4"/>
  <c r="IH96" i="4"/>
  <c r="IR94" i="4"/>
  <c r="JA93" i="4"/>
  <c r="IK92" i="4"/>
  <c r="IZ91" i="4"/>
  <c r="IT90" i="4"/>
  <c r="IS89" i="4"/>
  <c r="IY88" i="4"/>
  <c r="IG88" i="4"/>
  <c r="IQ87" i="4"/>
  <c r="IT86" i="4"/>
  <c r="IG86" i="4"/>
  <c r="JA85" i="4"/>
  <c r="IN85" i="4"/>
  <c r="IT84" i="4"/>
  <c r="IG84" i="4"/>
  <c r="IZ83" i="4"/>
  <c r="IN83" i="4"/>
  <c r="JA82" i="4"/>
  <c r="IR82" i="4"/>
  <c r="IJ82" i="4"/>
  <c r="JB81" i="4"/>
  <c r="IT81" i="4"/>
  <c r="IL81" i="4"/>
  <c r="JC80" i="4"/>
  <c r="IU80" i="4"/>
  <c r="IM80" i="4"/>
  <c r="JD79" i="4"/>
  <c r="IR79" i="4"/>
  <c r="IJ79" i="4"/>
  <c r="EE142" i="4"/>
  <c r="EH125" i="4"/>
  <c r="EL128" i="4"/>
  <c r="EE126" i="4"/>
  <c r="IS117" i="4"/>
  <c r="HZ115" i="4"/>
  <c r="IY109" i="4"/>
  <c r="ID118" i="4"/>
  <c r="IX109" i="4"/>
  <c r="IL106" i="4"/>
  <c r="IJ101" i="4"/>
  <c r="IW113" i="4"/>
  <c r="HT111" i="4"/>
  <c r="IV107" i="4"/>
  <c r="IL105" i="4"/>
  <c r="IT104" i="4"/>
  <c r="IN102" i="4"/>
  <c r="GX120" i="4"/>
  <c r="GE115" i="4"/>
  <c r="GG113" i="4"/>
  <c r="GS104" i="4"/>
  <c r="GQ102" i="4"/>
  <c r="GT101" i="4"/>
  <c r="GL100" i="4"/>
  <c r="GE98" i="4"/>
  <c r="GC96" i="4"/>
  <c r="GK94" i="4"/>
  <c r="GO93" i="4"/>
  <c r="GC93" i="4"/>
  <c r="GR92" i="4"/>
  <c r="GI92" i="4"/>
  <c r="FZ92" i="4"/>
  <c r="GJ116" i="4"/>
  <c r="GL109" i="4"/>
  <c r="GC104" i="4"/>
  <c r="GC102" i="4"/>
  <c r="GM101" i="4"/>
  <c r="GC100" i="4"/>
  <c r="GU99" i="4"/>
  <c r="GD98" i="4"/>
  <c r="GA96" i="4"/>
  <c r="GJ94" i="4"/>
  <c r="GN93" i="4"/>
  <c r="GB93" i="4"/>
  <c r="GQ92" i="4"/>
  <c r="GH92" i="4"/>
  <c r="FY92" i="4"/>
  <c r="GW114" i="4"/>
  <c r="GW111" i="4"/>
  <c r="GL106" i="4"/>
  <c r="GV103" i="4"/>
  <c r="GQ99" i="4"/>
  <c r="GQ97" i="4"/>
  <c r="GA94" i="4"/>
  <c r="GJ93" i="4"/>
  <c r="FZ93" i="4"/>
  <c r="GO92" i="4"/>
  <c r="GF92" i="4"/>
  <c r="FW92" i="4"/>
  <c r="JF124" i="4"/>
  <c r="KK122" i="4"/>
  <c r="JB120" i="4"/>
  <c r="KH118" i="4"/>
  <c r="KE122" i="4"/>
  <c r="KG121" i="4"/>
  <c r="JL116" i="4"/>
  <c r="IS127" i="4"/>
  <c r="BN114" i="4"/>
  <c r="CE118" i="4"/>
  <c r="DU53" i="4"/>
  <c r="DM52" i="4"/>
  <c r="CE52" i="4"/>
  <c r="CO54" i="4"/>
  <c r="DQ53" i="4"/>
  <c r="CO53" i="4"/>
  <c r="EB52" i="4"/>
  <c r="DL52" i="4"/>
  <c r="DY54" i="4"/>
  <c r="DV54" i="4"/>
  <c r="DM53" i="4"/>
  <c r="CH53" i="4"/>
  <c r="DU52" i="4"/>
  <c r="DE52" i="4"/>
  <c r="CM52" i="4"/>
  <c r="DN51" i="4"/>
  <c r="CX51" i="4"/>
  <c r="CM51" i="4"/>
  <c r="DZ50" i="4"/>
  <c r="DJ50" i="4"/>
  <c r="CT50" i="4"/>
  <c r="CD50" i="4"/>
  <c r="DP49" i="4"/>
  <c r="CZ49" i="4"/>
  <c r="CJ49" i="4"/>
  <c r="DX48" i="4"/>
  <c r="DH48" i="4"/>
  <c r="CR48" i="4"/>
  <c r="EB47" i="4"/>
  <c r="DQ47" i="4"/>
  <c r="DG47" i="4"/>
  <c r="CV47" i="4"/>
  <c r="CK47" i="4"/>
  <c r="DY46" i="4"/>
  <c r="DO46" i="4"/>
  <c r="DF46" i="4"/>
  <c r="CW46" i="4"/>
  <c r="CN46" i="4"/>
  <c r="CE46" i="4"/>
  <c r="DX45" i="4"/>
  <c r="DO45" i="4"/>
  <c r="DF45" i="4"/>
  <c r="CW45" i="4"/>
  <c r="CN45" i="4"/>
  <c r="CE45" i="4"/>
  <c r="EA44" i="4"/>
  <c r="DS44" i="4"/>
  <c r="DK44" i="4"/>
  <c r="DC44" i="4"/>
  <c r="CU44" i="4"/>
  <c r="CM44" i="4"/>
  <c r="CE44" i="4"/>
  <c r="DX43" i="4"/>
  <c r="DP43" i="4"/>
  <c r="DH43" i="4"/>
  <c r="CZ43" i="4"/>
  <c r="CR43" i="4"/>
  <c r="CJ43" i="4"/>
  <c r="CB43" i="4"/>
  <c r="EB42" i="4"/>
  <c r="DT42" i="4"/>
  <c r="DL42" i="4"/>
  <c r="DW54" i="4"/>
  <c r="DY53" i="4"/>
  <c r="DW52" i="4"/>
  <c r="DT51" i="4"/>
  <c r="DC51" i="4"/>
  <c r="CN51" i="4"/>
  <c r="DT50" i="4"/>
  <c r="DB50" i="4"/>
  <c r="CK50" i="4"/>
  <c r="DO49" i="4"/>
  <c r="CU49" i="4"/>
  <c r="CC49" i="4"/>
  <c r="EB48" i="4"/>
  <c r="DJ48" i="4"/>
  <c r="CS48" i="4"/>
  <c r="DW47" i="4"/>
  <c r="DJ47" i="4"/>
  <c r="CY47" i="4"/>
  <c r="CL47" i="4"/>
  <c r="DS46" i="4"/>
  <c r="DI46" i="4"/>
  <c r="CX46" i="4"/>
  <c r="CM46" i="4"/>
  <c r="CC46" i="4"/>
  <c r="EA45" i="4"/>
  <c r="DP45" i="4"/>
  <c r="DE45" i="4"/>
  <c r="CU45" i="4"/>
  <c r="CJ45" i="4"/>
  <c r="DY44" i="4"/>
  <c r="DP44" i="4"/>
  <c r="DG44" i="4"/>
  <c r="CX44" i="4"/>
  <c r="CO44" i="4"/>
  <c r="CF44" i="4"/>
  <c r="EA43" i="4"/>
  <c r="DR43" i="4"/>
  <c r="DI43" i="4"/>
  <c r="CY43" i="4"/>
  <c r="CP43" i="4"/>
  <c r="CG43" i="4"/>
  <c r="BX43" i="4"/>
  <c r="EA42" i="4"/>
  <c r="DR42" i="4"/>
  <c r="DI42" i="4"/>
  <c r="DA42" i="4"/>
  <c r="CS42" i="4"/>
  <c r="CK42" i="4"/>
  <c r="CC42" i="4"/>
  <c r="DX41" i="4"/>
  <c r="DP41" i="4"/>
  <c r="DH41" i="4"/>
  <c r="CZ41" i="4"/>
  <c r="CR41" i="4"/>
  <c r="CJ41" i="4"/>
  <c r="CB41" i="4"/>
  <c r="DV40" i="4"/>
  <c r="DN40" i="4"/>
  <c r="DF40" i="4"/>
  <c r="CX40" i="4"/>
  <c r="CP40" i="4"/>
  <c r="CH40" i="4"/>
  <c r="BZ40" i="4"/>
  <c r="EB39" i="4"/>
  <c r="DT39" i="4"/>
  <c r="DL39" i="4"/>
  <c r="DD39" i="4"/>
  <c r="CV39" i="4"/>
  <c r="CN39" i="4"/>
  <c r="CF39" i="4"/>
  <c r="DX38" i="4"/>
  <c r="DP38" i="4"/>
  <c r="DH38" i="4"/>
  <c r="CZ38" i="4"/>
  <c r="CR38" i="4"/>
  <c r="CJ38" i="4"/>
  <c r="CB38" i="4"/>
  <c r="DQ54" i="4"/>
  <c r="DV53" i="4"/>
  <c r="CI53" i="4"/>
  <c r="DS52" i="4"/>
  <c r="DR51" i="4"/>
  <c r="CV51" i="4"/>
  <c r="CH51" i="4"/>
  <c r="DQ50" i="4"/>
  <c r="CZ50" i="4"/>
  <c r="CF50" i="4"/>
  <c r="EA49" i="4"/>
  <c r="DI49" i="4"/>
  <c r="CR49" i="4"/>
  <c r="DY48" i="4"/>
  <c r="DD48" i="4"/>
  <c r="CL48" i="4"/>
  <c r="DT47" i="4"/>
  <c r="DH47" i="4"/>
  <c r="CT47" i="4"/>
  <c r="CI47" i="4"/>
  <c r="EA46" i="4"/>
  <c r="DQ46" i="4"/>
  <c r="DE46" i="4"/>
  <c r="CU46" i="4"/>
  <c r="CK46" i="4"/>
  <c r="DW45" i="4"/>
  <c r="DM45" i="4"/>
  <c r="DC45" i="4"/>
  <c r="CR45" i="4"/>
  <c r="CH45" i="4"/>
  <c r="DW44" i="4"/>
  <c r="DN44" i="4"/>
  <c r="DE44" i="4"/>
  <c r="CV44" i="4"/>
  <c r="CL44" i="4"/>
  <c r="CC44" i="4"/>
  <c r="DY43" i="4"/>
  <c r="DO43" i="4"/>
  <c r="DF43" i="4"/>
  <c r="CW43" i="4"/>
  <c r="CN43" i="4"/>
  <c r="CE43" i="4"/>
  <c r="DY42" i="4"/>
  <c r="DP42" i="4"/>
  <c r="DG42" i="4"/>
  <c r="CY42" i="4"/>
  <c r="CQ42" i="4"/>
  <c r="CI42" i="4"/>
  <c r="CA42" i="4"/>
  <c r="DV41" i="4"/>
  <c r="DN41" i="4"/>
  <c r="DF41" i="4"/>
  <c r="DU54" i="4"/>
  <c r="DN53" i="4"/>
  <c r="DC52" i="4"/>
  <c r="CF52" i="4"/>
  <c r="DV51" i="4"/>
  <c r="CU51" i="4"/>
  <c r="DX50" i="4"/>
  <c r="CV50" i="4"/>
  <c r="DG49" i="4"/>
  <c r="CI49" i="4"/>
  <c r="DQ48" i="4"/>
  <c r="CT48" i="4"/>
  <c r="DV47" i="4"/>
  <c r="DD47" i="4"/>
  <c r="CP47" i="4"/>
  <c r="DR46" i="4"/>
  <c r="DC46" i="4"/>
  <c r="CP46" i="4"/>
  <c r="DY45" i="4"/>
  <c r="DK45" i="4"/>
  <c r="CX45" i="4"/>
  <c r="CI45" i="4"/>
  <c r="DU44" i="4"/>
  <c r="DI44" i="4"/>
  <c r="CW44" i="4"/>
  <c r="CJ44" i="4"/>
  <c r="DQ43" i="4"/>
  <c r="DD43" i="4"/>
  <c r="CS43" i="4"/>
  <c r="CF43" i="4"/>
  <c r="DV42" i="4"/>
  <c r="DJ42" i="4"/>
  <c r="CX42" i="4"/>
  <c r="CN42" i="4"/>
  <c r="CD42" i="4"/>
  <c r="EC41" i="4"/>
  <c r="DS41" i="4"/>
  <c r="DI41" i="4"/>
  <c r="CX41" i="4"/>
  <c r="CO41" i="4"/>
  <c r="CF41" i="4"/>
  <c r="EB40" i="4"/>
  <c r="DS40" i="4"/>
  <c r="DJ40" i="4"/>
  <c r="DA40" i="4"/>
  <c r="CR40" i="4"/>
  <c r="CI40" i="4"/>
  <c r="BY40" i="4"/>
  <c r="DV39" i="4"/>
  <c r="DM39" i="4"/>
  <c r="DC39" i="4"/>
  <c r="CT39" i="4"/>
  <c r="CK39" i="4"/>
  <c r="CB39" i="4"/>
  <c r="DV38" i="4"/>
  <c r="DM38" i="4"/>
  <c r="DD38" i="4"/>
  <c r="CU38" i="4"/>
  <c r="CL38" i="4"/>
  <c r="CC38" i="4"/>
  <c r="DW37" i="4"/>
  <c r="DO37" i="4"/>
  <c r="DG37" i="4"/>
  <c r="CY37" i="4"/>
  <c r="CQ37" i="4"/>
  <c r="CI37" i="4"/>
  <c r="CA37" i="4"/>
  <c r="DY36" i="4"/>
  <c r="DQ36" i="4"/>
  <c r="DI36" i="4"/>
  <c r="DA36" i="4"/>
  <c r="CS36" i="4"/>
  <c r="CK36" i="4"/>
  <c r="CC36" i="4"/>
  <c r="DZ35" i="4"/>
  <c r="DR35" i="4"/>
  <c r="DJ35" i="4"/>
  <c r="DB35" i="4"/>
  <c r="CT35" i="4"/>
  <c r="CL35" i="4"/>
  <c r="CD35" i="4"/>
  <c r="EB34" i="4"/>
  <c r="DT34" i="4"/>
  <c r="DL34" i="4"/>
  <c r="DD34" i="4"/>
  <c r="CV34" i="4"/>
  <c r="CN34" i="4"/>
  <c r="CF34" i="4"/>
  <c r="DZ33" i="4"/>
  <c r="DR33" i="4"/>
  <c r="DJ33" i="4"/>
  <c r="DB33" i="4"/>
  <c r="CT33" i="4"/>
  <c r="CL33" i="4"/>
  <c r="CD33" i="4"/>
  <c r="EB32" i="4"/>
  <c r="DT32" i="4"/>
  <c r="DL32" i="4"/>
  <c r="DD32" i="4"/>
  <c r="CV32" i="4"/>
  <c r="CN32" i="4"/>
  <c r="CF32" i="4"/>
  <c r="BX32" i="4"/>
  <c r="DZ55" i="4"/>
  <c r="DI53" i="4"/>
  <c r="DS51" i="4"/>
  <c r="CT51" i="4"/>
  <c r="DR50" i="4"/>
  <c r="CS50" i="4"/>
  <c r="DY49" i="4"/>
  <c r="DC49" i="4"/>
  <c r="CE49" i="4"/>
  <c r="DP48" i="4"/>
  <c r="CN48" i="4"/>
  <c r="DR47" i="4"/>
  <c r="DB47" i="4"/>
  <c r="CN47" i="4"/>
  <c r="DN46" i="4"/>
  <c r="DB46" i="4"/>
  <c r="CO46" i="4"/>
  <c r="DV45" i="4"/>
  <c r="DI45" i="4"/>
  <c r="CV45" i="4"/>
  <c r="CG45" i="4"/>
  <c r="DT44" i="4"/>
  <c r="DH44" i="4"/>
  <c r="CT44" i="4"/>
  <c r="CI44" i="4"/>
  <c r="EA52" i="4"/>
  <c r="DL51" i="4"/>
  <c r="DP50" i="4"/>
  <c r="CR50" i="4"/>
  <c r="DX49" i="4"/>
  <c r="DA49" i="4"/>
  <c r="DL48" i="4"/>
  <c r="CK48" i="4"/>
  <c r="DP47" i="4"/>
  <c r="DA47" i="4"/>
  <c r="CJ47" i="4"/>
  <c r="EB46" i="4"/>
  <c r="DM46" i="4"/>
  <c r="DA46" i="4"/>
  <c r="CL46" i="4"/>
  <c r="DU45" i="4"/>
  <c r="DH45" i="4"/>
  <c r="CS45" i="4"/>
  <c r="CF45" i="4"/>
  <c r="DR44" i="4"/>
  <c r="DF44" i="4"/>
  <c r="CS44" i="4"/>
  <c r="CH44" i="4"/>
  <c r="DZ43" i="4"/>
  <c r="DM43" i="4"/>
  <c r="DB43" i="4"/>
  <c r="CO43" i="4"/>
  <c r="CC43" i="4"/>
  <c r="DS42" i="4"/>
  <c r="DF42" i="4"/>
  <c r="CV42" i="4"/>
  <c r="CL42" i="4"/>
  <c r="BZ42" i="4"/>
  <c r="EA41" i="4"/>
  <c r="DQ41" i="4"/>
  <c r="DE41" i="4"/>
  <c r="CV41" i="4"/>
  <c r="CM41" i="4"/>
  <c r="CD41" i="4"/>
  <c r="DZ40" i="4"/>
  <c r="DQ40" i="4"/>
  <c r="DH40" i="4"/>
  <c r="CY40" i="4"/>
  <c r="CO40" i="4"/>
  <c r="CF40" i="4"/>
  <c r="EC39" i="4"/>
  <c r="DS39" i="4"/>
  <c r="DJ39" i="4"/>
  <c r="DA39" i="4"/>
  <c r="CR39" i="4"/>
  <c r="CI39" i="4"/>
  <c r="BZ39" i="4"/>
  <c r="EC38" i="4"/>
  <c r="DT38" i="4"/>
  <c r="DK38" i="4"/>
  <c r="DB38" i="4"/>
  <c r="CS38" i="4"/>
  <c r="CI38" i="4"/>
  <c r="BZ38" i="4"/>
  <c r="EC37" i="4"/>
  <c r="DU37" i="4"/>
  <c r="DM37" i="4"/>
  <c r="DE37" i="4"/>
  <c r="CW37" i="4"/>
  <c r="CO37" i="4"/>
  <c r="CG37" i="4"/>
  <c r="DW36" i="4"/>
  <c r="DO36" i="4"/>
  <c r="DG36" i="4"/>
  <c r="CY36" i="4"/>
  <c r="CQ36" i="4"/>
  <c r="CI36" i="4"/>
  <c r="CA36" i="4"/>
  <c r="DX35" i="4"/>
  <c r="DP35" i="4"/>
  <c r="DH35" i="4"/>
  <c r="CZ35" i="4"/>
  <c r="CR35" i="4"/>
  <c r="CJ35" i="4"/>
  <c r="CB35" i="4"/>
  <c r="DZ34" i="4"/>
  <c r="DR34" i="4"/>
  <c r="DJ34" i="4"/>
  <c r="DB34" i="4"/>
  <c r="CT34" i="4"/>
  <c r="CL34" i="4"/>
  <c r="CD34" i="4"/>
  <c r="DX33" i="4"/>
  <c r="DP33" i="4"/>
  <c r="DH33" i="4"/>
  <c r="CZ33" i="4"/>
  <c r="CR33" i="4"/>
  <c r="CJ33" i="4"/>
  <c r="CB33" i="4"/>
  <c r="DZ32" i="4"/>
  <c r="DR32" i="4"/>
  <c r="DJ32" i="4"/>
  <c r="DB32" i="4"/>
  <c r="CT32" i="4"/>
  <c r="CL32" i="4"/>
  <c r="CD32" i="4"/>
  <c r="FK50" i="4"/>
  <c r="FP50" i="4"/>
  <c r="EZ50" i="4"/>
  <c r="FG49" i="4"/>
  <c r="EQ49" i="4"/>
  <c r="FD48" i="4"/>
  <c r="EN48" i="4"/>
  <c r="FH47" i="4"/>
  <c r="EW47" i="4"/>
  <c r="EM47" i="4"/>
  <c r="FM46" i="4"/>
  <c r="FA46" i="4"/>
  <c r="EQ46" i="4"/>
  <c r="EH46" i="4"/>
  <c r="FI45" i="4"/>
  <c r="EZ45" i="4"/>
  <c r="EQ45" i="4"/>
  <c r="EG45" i="4"/>
  <c r="FO44" i="4"/>
  <c r="FG44" i="4"/>
  <c r="EY44" i="4"/>
  <c r="EQ44" i="4"/>
  <c r="EI44" i="4"/>
  <c r="FL43" i="4"/>
  <c r="FD43" i="4"/>
  <c r="EV43" i="4"/>
  <c r="EN43" i="4"/>
  <c r="EF43" i="4"/>
  <c r="FH42" i="4"/>
  <c r="EZ42" i="4"/>
  <c r="ER42" i="4"/>
  <c r="EJ42" i="4"/>
  <c r="FN50" i="4"/>
  <c r="FL49" i="4"/>
  <c r="EU49" i="4"/>
  <c r="FM48" i="4"/>
  <c r="EV48" i="4"/>
  <c r="FF47" i="4"/>
  <c r="EU47" i="4"/>
  <c r="EH47" i="4"/>
  <c r="FK46" i="4"/>
  <c r="EY46" i="4"/>
  <c r="EM46" i="4"/>
  <c r="EC46" i="4"/>
  <c r="FE45" i="4"/>
  <c r="EU45" i="4"/>
  <c r="EK45" i="4"/>
  <c r="FJ44" i="4"/>
  <c r="FA44" i="4"/>
  <c r="ER44" i="4"/>
  <c r="EH44" i="4"/>
  <c r="FK43" i="4"/>
  <c r="FB43" i="4"/>
  <c r="ES43" i="4"/>
  <c r="EJ43" i="4"/>
  <c r="FL42" i="4"/>
  <c r="FC42" i="4"/>
  <c r="ET42" i="4"/>
  <c r="EK42" i="4"/>
  <c r="FL41" i="4"/>
  <c r="FD41" i="4"/>
  <c r="EV41" i="4"/>
  <c r="EN41" i="4"/>
  <c r="EF41" i="4"/>
  <c r="FJ40" i="4"/>
  <c r="FB40" i="4"/>
  <c r="ET40" i="4"/>
  <c r="EL40" i="4"/>
  <c r="ED40" i="4"/>
  <c r="FH39" i="4"/>
  <c r="EZ39" i="4"/>
  <c r="ER39" i="4"/>
  <c r="EJ39" i="4"/>
  <c r="FL38" i="4"/>
  <c r="FD38" i="4"/>
  <c r="EV38" i="4"/>
  <c r="EN38" i="4"/>
  <c r="EF38" i="4"/>
  <c r="FG37" i="4"/>
  <c r="EY37" i="4"/>
  <c r="EQ37" i="4"/>
  <c r="EI37" i="4"/>
  <c r="FL50" i="4"/>
  <c r="FE49" i="4"/>
  <c r="EN49" i="4"/>
  <c r="FH48" i="4"/>
  <c r="EP48" i="4"/>
  <c r="FP47" i="4"/>
  <c r="FD47" i="4"/>
  <c r="ER47" i="4"/>
  <c r="EF47" i="4"/>
  <c r="FH46" i="4"/>
  <c r="EW46" i="4"/>
  <c r="EK46" i="4"/>
  <c r="FM45" i="4"/>
  <c r="FC45" i="4"/>
  <c r="ES45" i="4"/>
  <c r="EI45" i="4"/>
  <c r="FH44" i="4"/>
  <c r="EX44" i="4"/>
  <c r="EO44" i="4"/>
  <c r="EF44" i="4"/>
  <c r="FI43" i="4"/>
  <c r="EZ43" i="4"/>
  <c r="EQ43" i="4"/>
  <c r="EH43" i="4"/>
  <c r="FJ42" i="4"/>
  <c r="FA42" i="4"/>
  <c r="EQ42" i="4"/>
  <c r="EH42" i="4"/>
  <c r="FJ41" i="4"/>
  <c r="FB41" i="4"/>
  <c r="ET41" i="4"/>
  <c r="EL41" i="4"/>
  <c r="ED41" i="4"/>
  <c r="EX50" i="4"/>
  <c r="EV49" i="4"/>
  <c r="FN48" i="4"/>
  <c r="EO48" i="4"/>
  <c r="FB47" i="4"/>
  <c r="EL47" i="4"/>
  <c r="FI46" i="4"/>
  <c r="ES46" i="4"/>
  <c r="EE46" i="4"/>
  <c r="FO45" i="4"/>
  <c r="FA45" i="4"/>
  <c r="EM45" i="4"/>
  <c r="FE44" i="4"/>
  <c r="ET44" i="4"/>
  <c r="EG44" i="4"/>
  <c r="FN43" i="4"/>
  <c r="FA43" i="4"/>
  <c r="EO43" i="4"/>
  <c r="EC43" i="4"/>
  <c r="FF42" i="4"/>
  <c r="EU42" i="4"/>
  <c r="EG42" i="4"/>
  <c r="FI41" i="4"/>
  <c r="EY41" i="4"/>
  <c r="EO41" i="4"/>
  <c r="FM40" i="4"/>
  <c r="FD40" i="4"/>
  <c r="EU40" i="4"/>
  <c r="EK40" i="4"/>
  <c r="FF39" i="4"/>
  <c r="EW39" i="4"/>
  <c r="EN39" i="4"/>
  <c r="EE39" i="4"/>
  <c r="FG38" i="4"/>
  <c r="EX38" i="4"/>
  <c r="EO38" i="4"/>
  <c r="EE38" i="4"/>
  <c r="FF37" i="4"/>
  <c r="EW37" i="4"/>
  <c r="EN37" i="4"/>
  <c r="EE37" i="4"/>
  <c r="FM36" i="4"/>
  <c r="FE36" i="4"/>
  <c r="EW36" i="4"/>
  <c r="EO36" i="4"/>
  <c r="EG36" i="4"/>
  <c r="FN35" i="4"/>
  <c r="FF35" i="4"/>
  <c r="EX35" i="4"/>
  <c r="EP35" i="4"/>
  <c r="EH35" i="4"/>
  <c r="FH34" i="4"/>
  <c r="EZ34" i="4"/>
  <c r="ER34" i="4"/>
  <c r="EJ34" i="4"/>
  <c r="FF33" i="4"/>
  <c r="EX33" i="4"/>
  <c r="EP33" i="4"/>
  <c r="EH33" i="4"/>
  <c r="FH32" i="4"/>
  <c r="EZ32" i="4"/>
  <c r="ER32" i="4"/>
  <c r="EJ32" i="4"/>
  <c r="FG31" i="4"/>
  <c r="EY31" i="4"/>
  <c r="EQ31" i="4"/>
  <c r="EI31" i="4"/>
  <c r="FO49" i="4"/>
  <c r="EO49" i="4"/>
  <c r="FL48" i="4"/>
  <c r="EJ48" i="4"/>
  <c r="FN47" i="4"/>
  <c r="EZ47" i="4"/>
  <c r="EJ47" i="4"/>
  <c r="FG46" i="4"/>
  <c r="ER46" i="4"/>
  <c r="ED46" i="4"/>
  <c r="FL45" i="4"/>
  <c r="EY45" i="4"/>
  <c r="EL45" i="4"/>
  <c r="FD44" i="4"/>
  <c r="ES44" i="4"/>
  <c r="EE44" i="4"/>
  <c r="FM49" i="4"/>
  <c r="EM49" i="4"/>
  <c r="FF48" i="4"/>
  <c r="EH48" i="4"/>
  <c r="FM47" i="4"/>
  <c r="EX47" i="4"/>
  <c r="EG47" i="4"/>
  <c r="FF46" i="4"/>
  <c r="EP46" i="4"/>
  <c r="FK45" i="4"/>
  <c r="EW45" i="4"/>
  <c r="EJ45" i="4"/>
  <c r="FN44" i="4"/>
  <c r="FC44" i="4"/>
  <c r="EP44" i="4"/>
  <c r="ED44" i="4"/>
  <c r="FJ43" i="4"/>
  <c r="EX43" i="4"/>
  <c r="EL43" i="4"/>
  <c r="FO42" i="4"/>
  <c r="FD42" i="4"/>
  <c r="EP42" i="4"/>
  <c r="EE42" i="4"/>
  <c r="FG41" i="4"/>
  <c r="EW41" i="4"/>
  <c r="EK41" i="4"/>
  <c r="FK40" i="4"/>
  <c r="FA40" i="4"/>
  <c r="ER40" i="4"/>
  <c r="EI40" i="4"/>
  <c r="FM39" i="4"/>
  <c r="FD39" i="4"/>
  <c r="EU39" i="4"/>
  <c r="EL39" i="4"/>
  <c r="FN38" i="4"/>
  <c r="FE38" i="4"/>
  <c r="EU38" i="4"/>
  <c r="EL38" i="4"/>
  <c r="FM37" i="4"/>
  <c r="FD37" i="4"/>
  <c r="EU37" i="4"/>
  <c r="EL37" i="4"/>
  <c r="FK36" i="4"/>
  <c r="FC36" i="4"/>
  <c r="EU36" i="4"/>
  <c r="EM36" i="4"/>
  <c r="EE36" i="4"/>
  <c r="FL35" i="4"/>
  <c r="FD35" i="4"/>
  <c r="EV35" i="4"/>
  <c r="EN35" i="4"/>
  <c r="EF35" i="4"/>
  <c r="FF34" i="4"/>
  <c r="EX34" i="4"/>
  <c r="EP34" i="4"/>
  <c r="EH34" i="4"/>
  <c r="FL33" i="4"/>
  <c r="FD33" i="4"/>
  <c r="EV33" i="4"/>
  <c r="EN33" i="4"/>
  <c r="EF33" i="4"/>
  <c r="FF32" i="4"/>
  <c r="EX32" i="4"/>
  <c r="EP32" i="4"/>
  <c r="EH32" i="4"/>
  <c r="CU69" i="4"/>
  <c r="DC69" i="4"/>
  <c r="DK69" i="4"/>
  <c r="DS69" i="4"/>
  <c r="CR70" i="4"/>
  <c r="CZ70" i="4"/>
  <c r="DH70" i="4"/>
  <c r="DP70" i="4"/>
  <c r="DX70" i="4"/>
  <c r="CN71" i="4"/>
  <c r="CV71" i="4"/>
  <c r="DD71" i="4"/>
  <c r="DL71" i="4"/>
  <c r="DT71" i="4"/>
  <c r="CT72" i="4"/>
  <c r="DB72" i="4"/>
  <c r="DJ72" i="4"/>
  <c r="DR72" i="4"/>
  <c r="DZ72" i="4"/>
  <c r="CO73" i="4"/>
  <c r="CW73" i="4"/>
  <c r="DE73" i="4"/>
  <c r="DM73" i="4"/>
  <c r="DU73" i="4"/>
  <c r="CT74" i="4"/>
  <c r="DB74" i="4"/>
  <c r="DJ74" i="4"/>
  <c r="DR74" i="4"/>
  <c r="DZ74" i="4"/>
  <c r="CP75" i="4"/>
  <c r="CX75" i="4"/>
  <c r="DF75" i="4"/>
  <c r="DN75" i="4"/>
  <c r="DV75" i="4"/>
  <c r="CR76" i="4"/>
  <c r="CZ76" i="4"/>
  <c r="DH76" i="4"/>
  <c r="DP76" i="4"/>
  <c r="DX76" i="4"/>
  <c r="CM77" i="4"/>
  <c r="CV77" i="4"/>
  <c r="DE77" i="4"/>
  <c r="DN77" i="4"/>
  <c r="DW77" i="4"/>
  <c r="CU78" i="4"/>
  <c r="DG78" i="4"/>
  <c r="DQ78" i="4"/>
  <c r="CM79" i="4"/>
  <c r="CW79" i="4"/>
  <c r="DI79" i="4"/>
  <c r="DS79" i="4"/>
  <c r="CY80" i="4"/>
  <c r="DJ80" i="4"/>
  <c r="DX80" i="4"/>
  <c r="CP81" i="4"/>
  <c r="DD81" i="4"/>
  <c r="DO81" i="4"/>
  <c r="CS82" i="4"/>
  <c r="DG82" i="4"/>
  <c r="DR82" i="4"/>
  <c r="CX83" i="4"/>
  <c r="DL83" i="4"/>
  <c r="DF84" i="4"/>
  <c r="DQ84" i="4"/>
  <c r="DK85" i="4"/>
  <c r="CT70" i="4"/>
  <c r="DB70" i="4"/>
  <c r="DJ70" i="4"/>
  <c r="DR70" i="4"/>
  <c r="DZ70" i="4"/>
  <c r="CP71" i="4"/>
  <c r="CX71" i="4"/>
  <c r="DF71" i="4"/>
  <c r="DN71" i="4"/>
  <c r="DV71" i="4"/>
  <c r="CN72" i="4"/>
  <c r="CV72" i="4"/>
  <c r="DD72" i="4"/>
  <c r="DL72" i="4"/>
  <c r="DT72" i="4"/>
  <c r="CQ73" i="4"/>
  <c r="CY73" i="4"/>
  <c r="DG73" i="4"/>
  <c r="DO73" i="4"/>
  <c r="DW73" i="4"/>
  <c r="CN74" i="4"/>
  <c r="CV74" i="4"/>
  <c r="DD74" i="4"/>
  <c r="DL74" i="4"/>
  <c r="DT74" i="4"/>
  <c r="CR75" i="4"/>
  <c r="CZ75" i="4"/>
  <c r="DH75" i="4"/>
  <c r="DP75" i="4"/>
  <c r="DX75" i="4"/>
  <c r="CL76" i="4"/>
  <c r="CT76" i="4"/>
  <c r="DB76" i="4"/>
  <c r="DJ76" i="4"/>
  <c r="DR76" i="4"/>
  <c r="DZ76" i="4"/>
  <c r="CO77" i="4"/>
  <c r="CX77" i="4"/>
  <c r="DG77" i="4"/>
  <c r="DP77" i="4"/>
  <c r="DY77" i="4"/>
  <c r="CM78" i="4"/>
  <c r="CY78" i="4"/>
  <c r="DI78" i="4"/>
  <c r="DS78" i="4"/>
  <c r="CO79" i="4"/>
  <c r="DA79" i="4"/>
  <c r="DK79" i="4"/>
  <c r="DU79" i="4"/>
  <c r="CP80" i="4"/>
  <c r="DA80" i="4"/>
  <c r="DO80" i="4"/>
  <c r="CU81" i="4"/>
  <c r="DF81" i="4"/>
  <c r="DT81" i="4"/>
  <c r="CU82" i="4"/>
  <c r="DI82" i="4"/>
  <c r="DW82" i="4"/>
  <c r="DC83" i="4"/>
  <c r="DN83" i="4"/>
  <c r="DH84" i="4"/>
  <c r="DV84" i="4"/>
  <c r="DP85" i="4"/>
  <c r="CP69" i="4"/>
  <c r="CX69" i="4"/>
  <c r="DF69" i="4"/>
  <c r="DN69" i="4"/>
  <c r="DV69" i="4"/>
  <c r="CM70" i="4"/>
  <c r="CU70" i="4"/>
  <c r="DC70" i="4"/>
  <c r="DK70" i="4"/>
  <c r="DS70" i="4"/>
  <c r="CQ71" i="4"/>
  <c r="CY71" i="4"/>
  <c r="DG71" i="4"/>
  <c r="DO71" i="4"/>
  <c r="DW71" i="4"/>
  <c r="CO72" i="4"/>
  <c r="CW72" i="4"/>
  <c r="DE72" i="4"/>
  <c r="DM72" i="4"/>
  <c r="DU72" i="4"/>
  <c r="CR73" i="4"/>
  <c r="CZ73" i="4"/>
  <c r="DH73" i="4"/>
  <c r="DP73" i="4"/>
  <c r="DX73" i="4"/>
  <c r="CO74" i="4"/>
  <c r="CW74" i="4"/>
  <c r="DE74" i="4"/>
  <c r="DM74" i="4"/>
  <c r="DU74" i="4"/>
  <c r="CS75" i="4"/>
  <c r="DA75" i="4"/>
  <c r="DI75" i="4"/>
  <c r="DQ75" i="4"/>
  <c r="DY75" i="4"/>
  <c r="CM76" i="4"/>
  <c r="CU76" i="4"/>
  <c r="DC76" i="4"/>
  <c r="DK76" i="4"/>
  <c r="DS76" i="4"/>
  <c r="CP77" i="4"/>
  <c r="CY77" i="4"/>
  <c r="DH77" i="4"/>
  <c r="DQ77" i="4"/>
  <c r="CP78" i="4"/>
  <c r="CZ78" i="4"/>
  <c r="DJ78" i="4"/>
  <c r="DV78" i="4"/>
  <c r="CR79" i="4"/>
  <c r="DB79" i="4"/>
  <c r="DL79" i="4"/>
  <c r="DX79" i="4"/>
  <c r="CQ80" i="4"/>
  <c r="DB80" i="4"/>
  <c r="DP80" i="4"/>
  <c r="CV81" i="4"/>
  <c r="DG81" i="4"/>
  <c r="DU81" i="4"/>
  <c r="CK82" i="4"/>
  <c r="CY82" i="4"/>
  <c r="DJ82" i="4"/>
  <c r="DX82" i="4"/>
  <c r="DD83" i="4"/>
  <c r="DR83" i="4"/>
  <c r="DI84" i="4"/>
  <c r="DW84" i="4"/>
  <c r="DQ85" i="4"/>
  <c r="GY126" i="4"/>
  <c r="HC128" i="4"/>
  <c r="DU67" i="4"/>
  <c r="CT68" i="4"/>
  <c r="DB68" i="4"/>
  <c r="DJ68" i="4"/>
  <c r="DR68" i="4"/>
  <c r="DZ68" i="4"/>
  <c r="CQ69" i="4"/>
  <c r="CY69" i="4"/>
  <c r="DG69" i="4"/>
  <c r="DO69" i="4"/>
  <c r="DW69" i="4"/>
  <c r="CN70" i="4"/>
  <c r="CV70" i="4"/>
  <c r="DD70" i="4"/>
  <c r="DL70" i="4"/>
  <c r="DT70" i="4"/>
  <c r="CR71" i="4"/>
  <c r="CZ71" i="4"/>
  <c r="DH71" i="4"/>
  <c r="DP71" i="4"/>
  <c r="DX71" i="4"/>
  <c r="CP72" i="4"/>
  <c r="CX72" i="4"/>
  <c r="DF72" i="4"/>
  <c r="DN72" i="4"/>
  <c r="DV72" i="4"/>
  <c r="CS73" i="4"/>
  <c r="DA73" i="4"/>
  <c r="DI73" i="4"/>
  <c r="DQ73" i="4"/>
  <c r="DY73" i="4"/>
  <c r="CP74" i="4"/>
  <c r="CX74" i="4"/>
  <c r="DF74" i="4"/>
  <c r="DN74" i="4"/>
  <c r="DV74" i="4"/>
  <c r="CL75" i="4"/>
  <c r="CT75" i="4"/>
  <c r="DB75" i="4"/>
  <c r="DJ75" i="4"/>
  <c r="DR75" i="4"/>
  <c r="DZ75" i="4"/>
  <c r="CN76" i="4"/>
  <c r="CV76" i="4"/>
  <c r="DD76" i="4"/>
  <c r="DL76" i="4"/>
  <c r="DT76" i="4"/>
  <c r="CQ77" i="4"/>
  <c r="CZ77" i="4"/>
  <c r="DI77" i="4"/>
  <c r="DS77" i="4"/>
  <c r="CQ78" i="4"/>
  <c r="DA78" i="4"/>
  <c r="DK78" i="4"/>
  <c r="DW78" i="4"/>
  <c r="CS79" i="4"/>
  <c r="DC79" i="4"/>
  <c r="DM79" i="4"/>
  <c r="DY79" i="4"/>
  <c r="CR80" i="4"/>
  <c r="DF80" i="4"/>
  <c r="DQ80" i="4"/>
  <c r="CW81" i="4"/>
  <c r="DK81" i="4"/>
  <c r="DV81" i="4"/>
  <c r="CL82" i="4"/>
  <c r="CZ82" i="4"/>
  <c r="DK82" i="4"/>
  <c r="DY82" i="4"/>
  <c r="CT83" i="4"/>
  <c r="DE83" i="4"/>
  <c r="DS83" i="4"/>
  <c r="DM84" i="4"/>
  <c r="DX84" i="4"/>
  <c r="DR85" i="4"/>
  <c r="HT116" i="4"/>
  <c r="GM117" i="4"/>
  <c r="X118" i="4"/>
  <c r="AS119" i="4"/>
  <c r="JF122" i="4"/>
  <c r="KN124" i="4"/>
  <c r="GZ126" i="4"/>
  <c r="AW139" i="4"/>
  <c r="AU139" i="4"/>
  <c r="AM133" i="4"/>
  <c r="BA131" i="4"/>
  <c r="BD130" i="4"/>
  <c r="AO130" i="4"/>
  <c r="AW129" i="4"/>
  <c r="AK129" i="4"/>
  <c r="AY128" i="4"/>
  <c r="AM128" i="4"/>
  <c r="BE127" i="4"/>
  <c r="AS127" i="4"/>
  <c r="AF127" i="4"/>
  <c r="BB126" i="4"/>
  <c r="AO126" i="4"/>
  <c r="BE125" i="4"/>
  <c r="AS125" i="4"/>
  <c r="AI125" i="4"/>
  <c r="BB124" i="4"/>
  <c r="AP124" i="4"/>
  <c r="AF124" i="4"/>
  <c r="BB123" i="4"/>
  <c r="AP123" i="4"/>
  <c r="AF123" i="4"/>
  <c r="BD122" i="4"/>
  <c r="AR122" i="4"/>
  <c r="AH122" i="4"/>
  <c r="AZ121" i="4"/>
  <c r="AR121" i="4"/>
  <c r="AJ121" i="4"/>
  <c r="AB121" i="4"/>
  <c r="AX120" i="4"/>
  <c r="AP120" i="4"/>
  <c r="AH120" i="4"/>
  <c r="Z120" i="4"/>
  <c r="BA134" i="4"/>
  <c r="AW132" i="4"/>
  <c r="AQ131" i="4"/>
  <c r="AV130" i="4"/>
  <c r="BD129" i="4"/>
  <c r="AP129" i="4"/>
  <c r="BF128" i="4"/>
  <c r="AR128" i="4"/>
  <c r="AZ127" i="4"/>
  <c r="AM127" i="4"/>
  <c r="AV126" i="4"/>
  <c r="AH126" i="4"/>
  <c r="AY125" i="4"/>
  <c r="AO125" i="4"/>
  <c r="AV124" i="4"/>
  <c r="AL124" i="4"/>
  <c r="AV123" i="4"/>
  <c r="AL123" i="4"/>
  <c r="AX122" i="4"/>
  <c r="AN122" i="4"/>
  <c r="AB122" i="4"/>
  <c r="AV121" i="4"/>
  <c r="AN121" i="4"/>
  <c r="AF121" i="4"/>
  <c r="X121" i="4"/>
  <c r="AZ131" i="4"/>
  <c r="BG130" i="4"/>
  <c r="AM130" i="4"/>
  <c r="AV129" i="4"/>
  <c r="AU128" i="4"/>
  <c r="AW127" i="4"/>
  <c r="AG127" i="4"/>
  <c r="BD126" i="4"/>
  <c r="AL126" i="4"/>
  <c r="BA125" i="4"/>
  <c r="AL125" i="4"/>
  <c r="BD124" i="4"/>
  <c r="AO124" i="4"/>
  <c r="AC124" i="4"/>
  <c r="AT123" i="4"/>
  <c r="AE123" i="4"/>
  <c r="AW122" i="4"/>
  <c r="AI122" i="4"/>
  <c r="BA121" i="4"/>
  <c r="AP121" i="4"/>
  <c r="AE121" i="4"/>
  <c r="AU120" i="4"/>
  <c r="AL120" i="4"/>
  <c r="AC120" i="4"/>
  <c r="AU119" i="4"/>
  <c r="AM119" i="4"/>
  <c r="AE119" i="4"/>
  <c r="W119" i="4"/>
  <c r="AX118" i="4"/>
  <c r="AP118" i="4"/>
  <c r="AH118" i="4"/>
  <c r="Z118" i="4"/>
  <c r="AT117" i="4"/>
  <c r="AL117" i="4"/>
  <c r="AD117" i="4"/>
  <c r="V117" i="4"/>
  <c r="AS116" i="4"/>
  <c r="AK116" i="4"/>
  <c r="AC116" i="4"/>
  <c r="AZ133" i="4"/>
  <c r="AX130" i="4"/>
  <c r="BE129" i="4"/>
  <c r="AN129" i="4"/>
  <c r="BC128" i="4"/>
  <c r="AJ128" i="4"/>
  <c r="AO127" i="4"/>
  <c r="AT126" i="4"/>
  <c r="AD126" i="4"/>
  <c r="AT125" i="4"/>
  <c r="AG125" i="4"/>
  <c r="AW124" i="4"/>
  <c r="AH124" i="4"/>
  <c r="BA123" i="4"/>
  <c r="AM123" i="4"/>
  <c r="AP122" i="4"/>
  <c r="AA122" i="4"/>
  <c r="AU121" i="4"/>
  <c r="AK121" i="4"/>
  <c r="Z121" i="4"/>
  <c r="AZ120" i="4"/>
  <c r="AQ120" i="4"/>
  <c r="AG120" i="4"/>
  <c r="X120" i="4"/>
  <c r="AY119" i="4"/>
  <c r="AQ119" i="4"/>
  <c r="AI119" i="4"/>
  <c r="AA119" i="4"/>
  <c r="AT118" i="4"/>
  <c r="AL118" i="4"/>
  <c r="AD118" i="4"/>
  <c r="V118" i="4"/>
  <c r="AX117" i="4"/>
  <c r="AP117" i="4"/>
  <c r="AH117" i="4"/>
  <c r="Z117" i="4"/>
  <c r="AW116" i="4"/>
  <c r="AO116" i="4"/>
  <c r="AG116" i="4"/>
  <c r="Y116" i="4"/>
  <c r="BG132" i="4"/>
  <c r="AU130" i="4"/>
  <c r="AL129" i="4"/>
  <c r="BG128" i="4"/>
  <c r="AI128" i="4"/>
  <c r="AN127" i="4"/>
  <c r="AS126" i="4"/>
  <c r="AR125" i="4"/>
  <c r="AS124" i="4"/>
  <c r="AO123" i="4"/>
  <c r="AK122" i="4"/>
  <c r="AW121" i="4"/>
  <c r="AH121" i="4"/>
  <c r="AS120" i="4"/>
  <c r="AF120" i="4"/>
  <c r="AZ119" i="4"/>
  <c r="AO119" i="4"/>
  <c r="AD119" i="4"/>
  <c r="BA118" i="4"/>
  <c r="AQ118" i="4"/>
  <c r="AF118" i="4"/>
  <c r="AS117" i="4"/>
  <c r="AI117" i="4"/>
  <c r="X117" i="4"/>
  <c r="AY116" i="4"/>
  <c r="AN116" i="4"/>
  <c r="AD116" i="4"/>
  <c r="AT115" i="4"/>
  <c r="AL115" i="4"/>
  <c r="AD115" i="4"/>
  <c r="V115" i="4"/>
  <c r="AT114" i="4"/>
  <c r="AL114" i="4"/>
  <c r="AD114" i="4"/>
  <c r="V114" i="4"/>
  <c r="AU113" i="4"/>
  <c r="AM113" i="4"/>
  <c r="AE113" i="4"/>
  <c r="W113" i="4"/>
  <c r="BA132" i="4"/>
  <c r="AX131" i="4"/>
  <c r="AQ130" i="4"/>
  <c r="BF129" i="4"/>
  <c r="AH129" i="4"/>
  <c r="BD128" i="4"/>
  <c r="AH128" i="4"/>
  <c r="AK127" i="4"/>
  <c r="AP126" i="4"/>
  <c r="AQ125" i="4"/>
  <c r="AN124" i="4"/>
  <c r="BE123" i="4"/>
  <c r="AN123" i="4"/>
  <c r="BA122" i="4"/>
  <c r="AJ122" i="4"/>
  <c r="AT121" i="4"/>
  <c r="AG121" i="4"/>
  <c r="BC120" i="4"/>
  <c r="AR120" i="4"/>
  <c r="AE120" i="4"/>
  <c r="AX119" i="4"/>
  <c r="AN119" i="4"/>
  <c r="AC119" i="4"/>
  <c r="AZ118" i="4"/>
  <c r="AO118" i="4"/>
  <c r="AE118" i="4"/>
  <c r="AR117" i="4"/>
  <c r="AG117" i="4"/>
  <c r="W117" i="4"/>
  <c r="AX116" i="4"/>
  <c r="AM116" i="4"/>
  <c r="AB116" i="4"/>
  <c r="AS115" i="4"/>
  <c r="AK115" i="4"/>
  <c r="AC115" i="4"/>
  <c r="AS114" i="4"/>
  <c r="AK114" i="4"/>
  <c r="AC114" i="4"/>
  <c r="AT113" i="4"/>
  <c r="AL113" i="4"/>
  <c r="AD113" i="4"/>
  <c r="V113" i="4"/>
  <c r="AT112" i="4"/>
  <c r="AL112" i="4"/>
  <c r="AD112" i="4"/>
  <c r="V112" i="4"/>
  <c r="AN128" i="4"/>
  <c r="AV127" i="4"/>
  <c r="BF126" i="4"/>
  <c r="AF126" i="4"/>
  <c r="AK125" i="4"/>
  <c r="AK124" i="4"/>
  <c r="AH123" i="4"/>
  <c r="AF122" i="4"/>
  <c r="AM121" i="4"/>
  <c r="V121" i="4"/>
  <c r="AV120" i="4"/>
  <c r="AD120" i="4"/>
  <c r="AR119" i="4"/>
  <c r="AB119" i="4"/>
  <c r="AV118" i="4"/>
  <c r="AI118" i="4"/>
  <c r="BA117" i="4"/>
  <c r="AN117" i="4"/>
  <c r="AA117" i="4"/>
  <c r="AT116" i="4"/>
  <c r="AF116" i="4"/>
  <c r="AX115" i="4"/>
  <c r="AN115" i="4"/>
  <c r="AB115" i="4"/>
  <c r="AQ114" i="4"/>
  <c r="AG114" i="4"/>
  <c r="W114" i="4"/>
  <c r="AV113" i="4"/>
  <c r="AJ113" i="4"/>
  <c r="Z113" i="4"/>
  <c r="AV112" i="4"/>
  <c r="AM112" i="4"/>
  <c r="AC112" i="4"/>
  <c r="AQ111" i="4"/>
  <c r="AI111" i="4"/>
  <c r="AA111" i="4"/>
  <c r="AR110" i="4"/>
  <c r="AJ110" i="4"/>
  <c r="AB110" i="4"/>
  <c r="BE130" i="4"/>
  <c r="BA129" i="4"/>
  <c r="AR127" i="4"/>
  <c r="BA126" i="4"/>
  <c r="BF125" i="4"/>
  <c r="AH125" i="4"/>
  <c r="BC124" i="4"/>
  <c r="AE124" i="4"/>
  <c r="BC123" i="4"/>
  <c r="AD123" i="4"/>
  <c r="AY122" i="4"/>
  <c r="Z122" i="4"/>
  <c r="BB121" i="4"/>
  <c r="AI121" i="4"/>
  <c r="AO120" i="4"/>
  <c r="AA120" i="4"/>
  <c r="BB119" i="4"/>
  <c r="AL119" i="4"/>
  <c r="Y119" i="4"/>
  <c r="AS118" i="4"/>
  <c r="AC118" i="4"/>
  <c r="AY117" i="4"/>
  <c r="AK117" i="4"/>
  <c r="AQ116" i="4"/>
  <c r="AA116" i="4"/>
  <c r="AV115" i="4"/>
  <c r="AJ115" i="4"/>
  <c r="Z115" i="4"/>
  <c r="AY114" i="4"/>
  <c r="AO114" i="4"/>
  <c r="AE114" i="4"/>
  <c r="AR113" i="4"/>
  <c r="AH113" i="4"/>
  <c r="X113" i="4"/>
  <c r="AS112" i="4"/>
  <c r="AJ112" i="4"/>
  <c r="AA112" i="4"/>
  <c r="AW111" i="4"/>
  <c r="AO111" i="4"/>
  <c r="AG111" i="4"/>
  <c r="Y111" i="4"/>
  <c r="AP110" i="4"/>
  <c r="AH110" i="4"/>
  <c r="Z110" i="4"/>
  <c r="AS133" i="4"/>
  <c r="AZ130" i="4"/>
  <c r="BD127" i="4"/>
  <c r="AX126" i="4"/>
  <c r="AP125" i="4"/>
  <c r="AU124" i="4"/>
  <c r="BD123" i="4"/>
  <c r="AZ122" i="4"/>
  <c r="BC121" i="4"/>
  <c r="AC121" i="4"/>
  <c r="AM120" i="4"/>
  <c r="AJ119" i="4"/>
  <c r="AW118" i="4"/>
  <c r="AB118" i="4"/>
  <c r="AU117" i="4"/>
  <c r="AB117" i="4"/>
  <c r="AL116" i="4"/>
  <c r="AW115" i="4"/>
  <c r="AH115" i="4"/>
  <c r="AM114" i="4"/>
  <c r="Y114" i="4"/>
  <c r="AN113" i="4"/>
  <c r="Y113" i="4"/>
  <c r="AU112" i="4"/>
  <c r="AH112" i="4"/>
  <c r="W112" i="4"/>
  <c r="AP111" i="4"/>
  <c r="AE111" i="4"/>
  <c r="U111" i="4"/>
  <c r="AN110" i="4"/>
  <c r="AD110" i="4"/>
  <c r="T110" i="4"/>
  <c r="AR109" i="4"/>
  <c r="AJ109" i="4"/>
  <c r="AB109" i="4"/>
  <c r="T109" i="4"/>
  <c r="AN108" i="4"/>
  <c r="AF108" i="4"/>
  <c r="X108" i="4"/>
  <c r="AQ107" i="4"/>
  <c r="AI107" i="4"/>
  <c r="AA107" i="4"/>
  <c r="S107" i="4"/>
  <c r="AP106" i="4"/>
  <c r="AH106" i="4"/>
  <c r="Z106" i="4"/>
  <c r="R106" i="4"/>
  <c r="AO105" i="4"/>
  <c r="AG105" i="4"/>
  <c r="Y105" i="4"/>
  <c r="AP104" i="4"/>
  <c r="AH104" i="4"/>
  <c r="Z104" i="4"/>
  <c r="R104" i="4"/>
  <c r="AK103" i="4"/>
  <c r="AC103" i="4"/>
  <c r="U103" i="4"/>
  <c r="AN102" i="4"/>
  <c r="AF102" i="4"/>
  <c r="X102" i="4"/>
  <c r="AM101" i="4"/>
  <c r="AE101" i="4"/>
  <c r="W101" i="4"/>
  <c r="AK100" i="4"/>
  <c r="AC100" i="4"/>
  <c r="U100" i="4"/>
  <c r="AM99" i="4"/>
  <c r="AE99" i="4"/>
  <c r="AS131" i="4"/>
  <c r="AY130" i="4"/>
  <c r="AZ128" i="4"/>
  <c r="BC127" i="4"/>
  <c r="AW126" i="4"/>
  <c r="AJ125" i="4"/>
  <c r="AT124" i="4"/>
  <c r="AX123" i="4"/>
  <c r="AV122" i="4"/>
  <c r="AY121" i="4"/>
  <c r="AA121" i="4"/>
  <c r="AK120" i="4"/>
  <c r="BA119" i="4"/>
  <c r="AH119" i="4"/>
  <c r="AU118" i="4"/>
  <c r="AA118" i="4"/>
  <c r="AQ117" i="4"/>
  <c r="Y117" i="4"/>
  <c r="AJ116" i="4"/>
  <c r="AU115" i="4"/>
  <c r="AG115" i="4"/>
  <c r="AX114" i="4"/>
  <c r="AJ114" i="4"/>
  <c r="X114" i="4"/>
  <c r="AK113" i="4"/>
  <c r="U113" i="4"/>
  <c r="AR112" i="4"/>
  <c r="AG112" i="4"/>
  <c r="U112" i="4"/>
  <c r="AN111" i="4"/>
  <c r="AD111" i="4"/>
  <c r="T111" i="4"/>
  <c r="AM110" i="4"/>
  <c r="AC110" i="4"/>
  <c r="AQ109" i="4"/>
  <c r="AI109" i="4"/>
  <c r="AA109" i="4"/>
  <c r="S109" i="4"/>
  <c r="AU108" i="4"/>
  <c r="AM108" i="4"/>
  <c r="AE108" i="4"/>
  <c r="W108" i="4"/>
  <c r="AP107" i="4"/>
  <c r="AH107" i="4"/>
  <c r="Z107" i="4"/>
  <c r="AO106" i="4"/>
  <c r="AG106" i="4"/>
  <c r="Y106" i="4"/>
  <c r="AN105" i="4"/>
  <c r="AF105" i="4"/>
  <c r="X105" i="4"/>
  <c r="AO104" i="4"/>
  <c r="AG104" i="4"/>
  <c r="Y104" i="4"/>
  <c r="Q104" i="4"/>
  <c r="AJ103" i="4"/>
  <c r="AB103" i="4"/>
  <c r="T103" i="4"/>
  <c r="AM102" i="4"/>
  <c r="AE102" i="4"/>
  <c r="W102" i="4"/>
  <c r="AL101" i="4"/>
  <c r="AD101" i="4"/>
  <c r="V101" i="4"/>
  <c r="AJ100" i="4"/>
  <c r="AB100" i="4"/>
  <c r="T100" i="4"/>
  <c r="AS129" i="4"/>
  <c r="AU127" i="4"/>
  <c r="BE124" i="4"/>
  <c r="AU123" i="4"/>
  <c r="AO121" i="4"/>
  <c r="BA120" i="4"/>
  <c r="Y120" i="4"/>
  <c r="AK119" i="4"/>
  <c r="AN118" i="4"/>
  <c r="AW117" i="4"/>
  <c r="AV116" i="4"/>
  <c r="X116" i="4"/>
  <c r="AY115" i="4"/>
  <c r="AE115" i="4"/>
  <c r="AP114" i="4"/>
  <c r="AP113" i="4"/>
  <c r="AF112" i="4"/>
  <c r="AU111" i="4"/>
  <c r="AH111" i="4"/>
  <c r="AT110" i="4"/>
  <c r="AF110" i="4"/>
  <c r="AU109" i="4"/>
  <c r="AK109" i="4"/>
  <c r="Y109" i="4"/>
  <c r="AS108" i="4"/>
  <c r="AI108" i="4"/>
  <c r="Y108" i="4"/>
  <c r="AT107" i="4"/>
  <c r="AJ107" i="4"/>
  <c r="X107" i="4"/>
  <c r="AM106" i="4"/>
  <c r="AC106" i="4"/>
  <c r="S106" i="4"/>
  <c r="AQ105" i="4"/>
  <c r="AE105" i="4"/>
  <c r="U105" i="4"/>
  <c r="AM104" i="4"/>
  <c r="AC104" i="4"/>
  <c r="S104" i="4"/>
  <c r="AL103" i="4"/>
  <c r="Z103" i="4"/>
  <c r="AI102" i="4"/>
  <c r="Y102" i="4"/>
  <c r="AN101" i="4"/>
  <c r="AB101" i="4"/>
  <c r="AF100" i="4"/>
  <c r="V100" i="4"/>
  <c r="AH99" i="4"/>
  <c r="Y99" i="4"/>
  <c r="AM98" i="4"/>
  <c r="AE98" i="4"/>
  <c r="W98" i="4"/>
  <c r="AG97" i="4"/>
  <c r="Y97" i="4"/>
  <c r="Q97" i="4"/>
  <c r="AJ96" i="4"/>
  <c r="AB96" i="4"/>
  <c r="T96" i="4"/>
  <c r="AV128" i="4"/>
  <c r="AN126" i="4"/>
  <c r="BB125" i="4"/>
  <c r="AM124" i="4"/>
  <c r="AG123" i="4"/>
  <c r="AS122" i="4"/>
  <c r="Y121" i="4"/>
  <c r="AT120" i="4"/>
  <c r="AW119" i="4"/>
  <c r="Z119" i="4"/>
  <c r="AJ118" i="4"/>
  <c r="AM117" i="4"/>
  <c r="AP116" i="4"/>
  <c r="AP115" i="4"/>
  <c r="X115" i="4"/>
  <c r="AH114" i="4"/>
  <c r="AG113" i="4"/>
  <c r="AP112" i="4"/>
  <c r="Z112" i="4"/>
  <c r="AR111" i="4"/>
  <c r="AB111" i="4"/>
  <c r="AO110" i="4"/>
  <c r="Y110" i="4"/>
  <c r="AP109" i="4"/>
  <c r="AF109" i="4"/>
  <c r="V109" i="4"/>
  <c r="AP108" i="4"/>
  <c r="AD108" i="4"/>
  <c r="T108" i="4"/>
  <c r="AO107" i="4"/>
  <c r="AE107" i="4"/>
  <c r="U107" i="4"/>
  <c r="AT106" i="4"/>
  <c r="AJ106" i="4"/>
  <c r="X106" i="4"/>
  <c r="AL105" i="4"/>
  <c r="AB105" i="4"/>
  <c r="R105" i="4"/>
  <c r="AJ104" i="4"/>
  <c r="X104" i="4"/>
  <c r="AQ103" i="4"/>
  <c r="AG103" i="4"/>
  <c r="W103" i="4"/>
  <c r="AP102" i="4"/>
  <c r="AD102" i="4"/>
  <c r="T102" i="4"/>
  <c r="AI101" i="4"/>
  <c r="Y101" i="4"/>
  <c r="AM100" i="4"/>
  <c r="AA100" i="4"/>
  <c r="AN99" i="4"/>
  <c r="AD99" i="4"/>
  <c r="V99" i="4"/>
  <c r="AJ98" i="4"/>
  <c r="AB98" i="4"/>
  <c r="T98" i="4"/>
  <c r="AL97" i="4"/>
  <c r="AD97" i="4"/>
  <c r="V97" i="4"/>
  <c r="AS132" i="4"/>
  <c r="AQ128" i="4"/>
  <c r="AK126" i="4"/>
  <c r="AZ125" i="4"/>
  <c r="AG124" i="4"/>
  <c r="AC123" i="4"/>
  <c r="AQ122" i="4"/>
  <c r="W121" i="4"/>
  <c r="AN120" i="4"/>
  <c r="AV119" i="4"/>
  <c r="X119" i="4"/>
  <c r="AG118" i="4"/>
  <c r="AJ117" i="4"/>
  <c r="AI116" i="4"/>
  <c r="AO115" i="4"/>
  <c r="W115" i="4"/>
  <c r="AW114" i="4"/>
  <c r="AF114" i="4"/>
  <c r="AX113" i="4"/>
  <c r="AF113" i="4"/>
  <c r="AO112" i="4"/>
  <c r="Y112" i="4"/>
  <c r="AM111" i="4"/>
  <c r="Z111" i="4"/>
  <c r="AL110" i="4"/>
  <c r="X110" i="4"/>
  <c r="AO109" i="4"/>
  <c r="AE109" i="4"/>
  <c r="U109" i="4"/>
  <c r="AO108" i="4"/>
  <c r="AC108" i="4"/>
  <c r="S108" i="4"/>
  <c r="AN107" i="4"/>
  <c r="AD107" i="4"/>
  <c r="T107" i="4"/>
  <c r="AS106" i="4"/>
  <c r="AI106" i="4"/>
  <c r="W106" i="4"/>
  <c r="AK105" i="4"/>
  <c r="AA105" i="4"/>
  <c r="AI104" i="4"/>
  <c r="W104" i="4"/>
  <c r="AP103" i="4"/>
  <c r="AF103" i="4"/>
  <c r="V103" i="4"/>
  <c r="AO102" i="4"/>
  <c r="AC102" i="4"/>
  <c r="S102" i="4"/>
  <c r="AH101" i="4"/>
  <c r="X101" i="4"/>
  <c r="AL100" i="4"/>
  <c r="Z100" i="4"/>
  <c r="AL99" i="4"/>
  <c r="AC99" i="4"/>
  <c r="U99" i="4"/>
  <c r="AI98" i="4"/>
  <c r="AA98" i="4"/>
  <c r="S98" i="4"/>
  <c r="AK97" i="4"/>
  <c r="AC97" i="4"/>
  <c r="U97" i="4"/>
  <c r="AF96" i="4"/>
  <c r="X96" i="4"/>
  <c r="P96" i="4"/>
  <c r="AL130" i="4"/>
  <c r="AK123" i="4"/>
  <c r="AQ121" i="4"/>
  <c r="W120" i="4"/>
  <c r="AK118" i="4"/>
  <c r="AR116" i="4"/>
  <c r="AB114" i="4"/>
  <c r="AB113" i="4"/>
  <c r="AI112" i="4"/>
  <c r="AL111" i="4"/>
  <c r="AK110" i="4"/>
  <c r="AL109" i="4"/>
  <c r="AK108" i="4"/>
  <c r="U108" i="4"/>
  <c r="AM107" i="4"/>
  <c r="W107" i="4"/>
  <c r="AF106" i="4"/>
  <c r="AP105" i="4"/>
  <c r="W105" i="4"/>
  <c r="AN104" i="4"/>
  <c r="V104" i="4"/>
  <c r="AM103" i="4"/>
  <c r="S103" i="4"/>
  <c r="AK102" i="4"/>
  <c r="U102" i="4"/>
  <c r="AF101" i="4"/>
  <c r="AO100" i="4"/>
  <c r="X100" i="4"/>
  <c r="AB99" i="4"/>
  <c r="AC98" i="4"/>
  <c r="AA97" i="4"/>
  <c r="AE96" i="4"/>
  <c r="U96" i="4"/>
  <c r="AG95" i="4"/>
  <c r="Y95" i="4"/>
  <c r="Q95" i="4"/>
  <c r="AH94" i="4"/>
  <c r="Z94" i="4"/>
  <c r="R94" i="4"/>
  <c r="AK93" i="4"/>
  <c r="AC93" i="4"/>
  <c r="U93" i="4"/>
  <c r="AC92" i="4"/>
  <c r="U92" i="4"/>
  <c r="AF91" i="4"/>
  <c r="X91" i="4"/>
  <c r="P91" i="4"/>
  <c r="AD90" i="4"/>
  <c r="BB129" i="4"/>
  <c r="AO122" i="4"/>
  <c r="AY120" i="4"/>
  <c r="AP119" i="4"/>
  <c r="W118" i="4"/>
  <c r="AV117" i="4"/>
  <c r="Z116" i="4"/>
  <c r="AM115" i="4"/>
  <c r="AV114" i="4"/>
  <c r="AS113" i="4"/>
  <c r="X112" i="4"/>
  <c r="AF111" i="4"/>
  <c r="AE110" i="4"/>
  <c r="AV109" i="4"/>
  <c r="AD109" i="4"/>
  <c r="AG108" i="4"/>
  <c r="AG107" i="4"/>
  <c r="AR106" i="4"/>
  <c r="AB106" i="4"/>
  <c r="AI105" i="4"/>
  <c r="S105" i="4"/>
  <c r="AF104" i="4"/>
  <c r="AE103" i="4"/>
  <c r="AG102" i="4"/>
  <c r="AP101" i="4"/>
  <c r="Z101" i="4"/>
  <c r="AH100" i="4"/>
  <c r="AK99" i="4"/>
  <c r="X99" i="4"/>
  <c r="AK98" i="4"/>
  <c r="X98" i="4"/>
  <c r="AI97" i="4"/>
  <c r="W97" i="4"/>
  <c r="AL96" i="4"/>
  <c r="AA96" i="4"/>
  <c r="Q96" i="4"/>
  <c r="AL95" i="4"/>
  <c r="AD95" i="4"/>
  <c r="V95" i="4"/>
  <c r="AE94" i="4"/>
  <c r="W94" i="4"/>
  <c r="AH93" i="4"/>
  <c r="Z93" i="4"/>
  <c r="R93" i="4"/>
  <c r="AH92" i="4"/>
  <c r="Z92" i="4"/>
  <c r="R92" i="4"/>
  <c r="AC91" i="4"/>
  <c r="U91" i="4"/>
  <c r="AI90" i="4"/>
  <c r="AA90" i="4"/>
  <c r="AX129" i="4"/>
  <c r="AX128" i="4"/>
  <c r="AX125" i="4"/>
  <c r="AG122" i="4"/>
  <c r="AW120" i="4"/>
  <c r="AG119" i="4"/>
  <c r="AO117" i="4"/>
  <c r="W116" i="4"/>
  <c r="AI115" i="4"/>
  <c r="AU114" i="4"/>
  <c r="AQ113" i="4"/>
  <c r="AW112" i="4"/>
  <c r="AC111" i="4"/>
  <c r="AV110" i="4"/>
  <c r="AA110" i="4"/>
  <c r="AT109" i="4"/>
  <c r="AC109" i="4"/>
  <c r="AT108" i="4"/>
  <c r="AB108" i="4"/>
  <c r="AF107" i="4"/>
  <c r="AQ106" i="4"/>
  <c r="AA106" i="4"/>
  <c r="AH105" i="4"/>
  <c r="AE104" i="4"/>
  <c r="AD103" i="4"/>
  <c r="AB102" i="4"/>
  <c r="AO101" i="4"/>
  <c r="U101" i="4"/>
  <c r="AG100" i="4"/>
  <c r="AJ99" i="4"/>
  <c r="W99" i="4"/>
  <c r="AH98" i="4"/>
  <c r="V98" i="4"/>
  <c r="AH97" i="4"/>
  <c r="T97" i="4"/>
  <c r="AK96" i="4"/>
  <c r="Z96" i="4"/>
  <c r="AK95" i="4"/>
  <c r="AC95" i="4"/>
  <c r="U95" i="4"/>
  <c r="AD94" i="4"/>
  <c r="V94" i="4"/>
  <c r="AG93" i="4"/>
  <c r="Y93" i="4"/>
  <c r="Q93" i="4"/>
  <c r="AG92" i="4"/>
  <c r="Y92" i="4"/>
  <c r="Q92" i="4"/>
  <c r="AJ91" i="4"/>
  <c r="AB91" i="4"/>
  <c r="T91" i="4"/>
  <c r="V119" i="4"/>
  <c r="AM118" i="4"/>
  <c r="AZ117" i="4"/>
  <c r="AR115" i="4"/>
  <c r="AN114" i="4"/>
  <c r="AW113" i="4"/>
  <c r="X111" i="4"/>
  <c r="U110" i="4"/>
  <c r="AH109" i="4"/>
  <c r="V108" i="4"/>
  <c r="AK107" i="4"/>
  <c r="AE106" i="4"/>
  <c r="Z105" i="4"/>
  <c r="AD104" i="4"/>
  <c r="AN103" i="4"/>
  <c r="V102" i="4"/>
  <c r="S101" i="4"/>
  <c r="AA99" i="4"/>
  <c r="AL98" i="4"/>
  <c r="Q98" i="4"/>
  <c r="S97" i="4"/>
  <c r="AD96" i="4"/>
  <c r="AE95" i="4"/>
  <c r="R95" i="4"/>
  <c r="AC94" i="4"/>
  <c r="Q94" i="4"/>
  <c r="AE93" i="4"/>
  <c r="S93" i="4"/>
  <c r="AA92" i="4"/>
  <c r="Z91" i="4"/>
  <c r="AC90" i="4"/>
  <c r="T90" i="4"/>
  <c r="AB89" i="4"/>
  <c r="T89" i="4"/>
  <c r="AA88" i="4"/>
  <c r="S88" i="4"/>
  <c r="AB87" i="4"/>
  <c r="T87" i="4"/>
  <c r="AC86" i="4"/>
  <c r="U86" i="4"/>
  <c r="AC85" i="4"/>
  <c r="U85" i="4"/>
  <c r="AH84" i="4"/>
  <c r="Z84" i="4"/>
  <c r="R84" i="4"/>
  <c r="AG83" i="4"/>
  <c r="Y83" i="4"/>
  <c r="Q83" i="4"/>
  <c r="AE82" i="4"/>
  <c r="W82" i="4"/>
  <c r="O82" i="4"/>
  <c r="AI81" i="4"/>
  <c r="AA81" i="4"/>
  <c r="S81" i="4"/>
  <c r="AE80" i="4"/>
  <c r="W80" i="4"/>
  <c r="O80" i="4"/>
  <c r="AE79" i="4"/>
  <c r="W79" i="4"/>
  <c r="O79" i="4"/>
  <c r="AI78" i="4"/>
  <c r="AA78" i="4"/>
  <c r="S78" i="4"/>
  <c r="AI77" i="4"/>
  <c r="AA77" i="4"/>
  <c r="S77" i="4"/>
  <c r="AE76" i="4"/>
  <c r="W76" i="4"/>
  <c r="O76" i="4"/>
  <c r="AI75" i="4"/>
  <c r="AA75" i="4"/>
  <c r="S75" i="4"/>
  <c r="AD74" i="4"/>
  <c r="V74" i="4"/>
  <c r="N74" i="4"/>
  <c r="AF73" i="4"/>
  <c r="X73" i="4"/>
  <c r="P73" i="4"/>
  <c r="AJ72" i="4"/>
  <c r="AB72" i="4"/>
  <c r="T72" i="4"/>
  <c r="AL71" i="4"/>
  <c r="AD71" i="4"/>
  <c r="V71" i="4"/>
  <c r="N71" i="4"/>
  <c r="AG70" i="4"/>
  <c r="Y70" i="4"/>
  <c r="Q70" i="4"/>
  <c r="AJ69" i="4"/>
  <c r="AB69" i="4"/>
  <c r="T69" i="4"/>
  <c r="L69" i="4"/>
  <c r="AG68" i="4"/>
  <c r="Y68" i="4"/>
  <c r="Q68" i="4"/>
  <c r="AP130" i="4"/>
  <c r="AJ127" i="4"/>
  <c r="BA124" i="4"/>
  <c r="AS123" i="4"/>
  <c r="AS121" i="4"/>
  <c r="BB120" i="4"/>
  <c r="AC117" i="4"/>
  <c r="AH116" i="4"/>
  <c r="AA115" i="4"/>
  <c r="Z114" i="4"/>
  <c r="AC113" i="4"/>
  <c r="AQ112" i="4"/>
  <c r="AV111" i="4"/>
  <c r="AQ110" i="4"/>
  <c r="X109" i="4"/>
  <c r="AL108" i="4"/>
  <c r="Y107" i="4"/>
  <c r="U106" i="4"/>
  <c r="AR105" i="4"/>
  <c r="U104" i="4"/>
  <c r="AA103" i="4"/>
  <c r="AL102" i="4"/>
  <c r="AJ101" i="4"/>
  <c r="AE100" i="4"/>
  <c r="S99" i="4"/>
  <c r="AD98" i="4"/>
  <c r="AF97" i="4"/>
  <c r="W96" i="4"/>
  <c r="Z95" i="4"/>
  <c r="AK94" i="4"/>
  <c r="Y94" i="4"/>
  <c r="AA93" i="4"/>
  <c r="AI92" i="4"/>
  <c r="V92" i="4"/>
  <c r="AH91" i="4"/>
  <c r="V91" i="4"/>
  <c r="Y90" i="4"/>
  <c r="Q90" i="4"/>
  <c r="AG89" i="4"/>
  <c r="Y89" i="4"/>
  <c r="Q89" i="4"/>
  <c r="AF88" i="4"/>
  <c r="X88" i="4"/>
  <c r="P88" i="4"/>
  <c r="AG87" i="4"/>
  <c r="Y87" i="4"/>
  <c r="Q87" i="4"/>
  <c r="Z86" i="4"/>
  <c r="R86" i="4"/>
  <c r="AH85" i="4"/>
  <c r="Z85" i="4"/>
  <c r="R85" i="4"/>
  <c r="AE84" i="4"/>
  <c r="W84" i="4"/>
  <c r="O84" i="4"/>
  <c r="AD83" i="4"/>
  <c r="V83" i="4"/>
  <c r="N83" i="4"/>
  <c r="AB82" i="4"/>
  <c r="T82" i="4"/>
  <c r="AF81" i="4"/>
  <c r="X81" i="4"/>
  <c r="P81" i="4"/>
  <c r="AB80" i="4"/>
  <c r="T80" i="4"/>
  <c r="AB79" i="4"/>
  <c r="T79" i="4"/>
  <c r="AF78" i="4"/>
  <c r="X78" i="4"/>
  <c r="P78" i="4"/>
  <c r="AF77" i="4"/>
  <c r="X77" i="4"/>
  <c r="P77" i="4"/>
  <c r="AJ76" i="4"/>
  <c r="AB76" i="4"/>
  <c r="T76" i="4"/>
  <c r="AF75" i="4"/>
  <c r="X75" i="4"/>
  <c r="P75" i="4"/>
  <c r="AI74" i="4"/>
  <c r="AA74" i="4"/>
  <c r="S74" i="4"/>
  <c r="AK73" i="4"/>
  <c r="AC73" i="4"/>
  <c r="U73" i="4"/>
  <c r="M73" i="4"/>
  <c r="AG72" i="4"/>
  <c r="Y72" i="4"/>
  <c r="Q72" i="4"/>
  <c r="AI71" i="4"/>
  <c r="AA71" i="4"/>
  <c r="S71" i="4"/>
  <c r="AL70" i="4"/>
  <c r="AD70" i="4"/>
  <c r="V70" i="4"/>
  <c r="N70" i="4"/>
  <c r="AU134" i="4"/>
  <c r="AP128" i="4"/>
  <c r="AX124" i="4"/>
  <c r="AC122" i="4"/>
  <c r="AL121" i="4"/>
  <c r="AJ120" i="4"/>
  <c r="AE116" i="4"/>
  <c r="Y115" i="4"/>
  <c r="AA113" i="4"/>
  <c r="AN112" i="4"/>
  <c r="AT111" i="4"/>
  <c r="AI110" i="4"/>
  <c r="W109" i="4"/>
  <c r="AJ108" i="4"/>
  <c r="V107" i="4"/>
  <c r="T106" i="4"/>
  <c r="AM105" i="4"/>
  <c r="AR104" i="4"/>
  <c r="T104" i="4"/>
  <c r="Y103" i="4"/>
  <c r="AJ102" i="4"/>
  <c r="AG101" i="4"/>
  <c r="AD100" i="4"/>
  <c r="AO99" i="4"/>
  <c r="R99" i="4"/>
  <c r="Z98" i="4"/>
  <c r="AE97" i="4"/>
  <c r="AM96" i="4"/>
  <c r="V96" i="4"/>
  <c r="AJ95" i="4"/>
  <c r="X95" i="4"/>
  <c r="AJ94" i="4"/>
  <c r="X94" i="4"/>
  <c r="X93" i="4"/>
  <c r="AF92" i="4"/>
  <c r="T92" i="4"/>
  <c r="AG91" i="4"/>
  <c r="S91" i="4"/>
  <c r="AH90" i="4"/>
  <c r="X90" i="4"/>
  <c r="P90" i="4"/>
  <c r="AF89" i="4"/>
  <c r="X89" i="4"/>
  <c r="P89" i="4"/>
  <c r="AE88" i="4"/>
  <c r="W88" i="4"/>
  <c r="O88" i="4"/>
  <c r="AF87" i="4"/>
  <c r="X87" i="4"/>
  <c r="P87" i="4"/>
  <c r="AG86" i="4"/>
  <c r="Y86" i="4"/>
  <c r="Q86" i="4"/>
  <c r="AG85" i="4"/>
  <c r="Y85" i="4"/>
  <c r="Q85" i="4"/>
  <c r="AD84" i="4"/>
  <c r="V84" i="4"/>
  <c r="N84" i="4"/>
  <c r="AC83" i="4"/>
  <c r="U83" i="4"/>
  <c r="M83" i="4"/>
  <c r="AA82" i="4"/>
  <c r="S82" i="4"/>
  <c r="AE81" i="4"/>
  <c r="W81" i="4"/>
  <c r="O81" i="4"/>
  <c r="AI80" i="4"/>
  <c r="AA80" i="4"/>
  <c r="S80" i="4"/>
  <c r="AI79" i="4"/>
  <c r="AA79" i="4"/>
  <c r="S79" i="4"/>
  <c r="AE78" i="4"/>
  <c r="W78" i="4"/>
  <c r="O78" i="4"/>
  <c r="AE77" i="4"/>
  <c r="W77" i="4"/>
  <c r="O77" i="4"/>
  <c r="AI76" i="4"/>
  <c r="AA76" i="4"/>
  <c r="S76" i="4"/>
  <c r="AE75" i="4"/>
  <c r="W75" i="4"/>
  <c r="O75" i="4"/>
  <c r="AH74" i="4"/>
  <c r="Z74" i="4"/>
  <c r="R74" i="4"/>
  <c r="AJ73" i="4"/>
  <c r="AB73" i="4"/>
  <c r="T73" i="4"/>
  <c r="AF72" i="4"/>
  <c r="X72" i="4"/>
  <c r="P72" i="4"/>
  <c r="AH71" i="4"/>
  <c r="Z71" i="4"/>
  <c r="R71" i="4"/>
  <c r="AK70" i="4"/>
  <c r="AC70" i="4"/>
  <c r="U70" i="4"/>
  <c r="M70" i="4"/>
  <c r="AF69" i="4"/>
  <c r="X69" i="4"/>
  <c r="P69" i="4"/>
  <c r="AK68" i="4"/>
  <c r="AC68" i="4"/>
  <c r="U68" i="4"/>
  <c r="M68" i="4"/>
  <c r="BH130" i="4"/>
  <c r="AB120" i="4"/>
  <c r="AF119" i="4"/>
  <c r="Y118" i="4"/>
  <c r="AE117" i="4"/>
  <c r="AJ111" i="4"/>
  <c r="W110" i="4"/>
  <c r="AS109" i="4"/>
  <c r="AL107" i="4"/>
  <c r="AD106" i="4"/>
  <c r="R103" i="4"/>
  <c r="AA102" i="4"/>
  <c r="T101" i="4"/>
  <c r="T99" i="4"/>
  <c r="Z97" i="4"/>
  <c r="R96" i="4"/>
  <c r="AF95" i="4"/>
  <c r="T94" i="4"/>
  <c r="AD93" i="4"/>
  <c r="X92" i="4"/>
  <c r="AA91" i="4"/>
  <c r="AB90" i="4"/>
  <c r="AD89" i="4"/>
  <c r="R89" i="4"/>
  <c r="AD88" i="4"/>
  <c r="R88" i="4"/>
  <c r="AA87" i="4"/>
  <c r="AA86" i="4"/>
  <c r="AA85" i="4"/>
  <c r="N85" i="4"/>
  <c r="U84" i="4"/>
  <c r="AH83" i="4"/>
  <c r="T83" i="4"/>
  <c r="AH82" i="4"/>
  <c r="V82" i="4"/>
  <c r="AH81" i="4"/>
  <c r="U81" i="4"/>
  <c r="AG80" i="4"/>
  <c r="U80" i="4"/>
  <c r="Z79" i="4"/>
  <c r="N79" i="4"/>
  <c r="Z78" i="4"/>
  <c r="M78" i="4"/>
  <c r="AD77" i="4"/>
  <c r="R77" i="4"/>
  <c r="AD76" i="4"/>
  <c r="Q76" i="4"/>
  <c r="AC75" i="4"/>
  <c r="Q75" i="4"/>
  <c r="Y74" i="4"/>
  <c r="AH73" i="4"/>
  <c r="V73" i="4"/>
  <c r="AE72" i="4"/>
  <c r="S72" i="4"/>
  <c r="AB71" i="4"/>
  <c r="O71" i="4"/>
  <c r="AJ70" i="4"/>
  <c r="X70" i="4"/>
  <c r="AE69" i="4"/>
  <c r="U69" i="4"/>
  <c r="AF68" i="4"/>
  <c r="V68" i="4"/>
  <c r="AL67" i="4"/>
  <c r="AD67" i="4"/>
  <c r="V67" i="4"/>
  <c r="N67" i="4"/>
  <c r="AL66" i="4"/>
  <c r="AD66" i="4"/>
  <c r="V66" i="4"/>
  <c r="N66" i="4"/>
  <c r="AK65" i="4"/>
  <c r="AC65" i="4"/>
  <c r="U65" i="4"/>
  <c r="AH64" i="4"/>
  <c r="Z64" i="4"/>
  <c r="R64" i="4"/>
  <c r="AF63" i="4"/>
  <c r="X63" i="4"/>
  <c r="P63" i="4"/>
  <c r="AF62" i="4"/>
  <c r="X62" i="4"/>
  <c r="P62" i="4"/>
  <c r="Y61" i="4"/>
  <c r="Q61" i="4"/>
  <c r="S60" i="4"/>
  <c r="T59" i="4"/>
  <c r="AO129" i="4"/>
  <c r="AG126" i="4"/>
  <c r="AF115" i="4"/>
  <c r="AO113" i="4"/>
  <c r="AE112" i="4"/>
  <c r="AG109" i="4"/>
  <c r="AR108" i="4"/>
  <c r="AJ105" i="4"/>
  <c r="AQ104" i="4"/>
  <c r="AI100" i="4"/>
  <c r="AG98" i="4"/>
  <c r="AH96" i="4"/>
  <c r="W95" i="4"/>
  <c r="AG94" i="4"/>
  <c r="V93" i="4"/>
  <c r="R91" i="4"/>
  <c r="V90" i="4"/>
  <c r="Z89" i="4"/>
  <c r="Z88" i="4"/>
  <c r="V87" i="4"/>
  <c r="V86" i="4"/>
  <c r="V85" i="4"/>
  <c r="AC84" i="4"/>
  <c r="Q84" i="4"/>
  <c r="AB83" i="4"/>
  <c r="P83" i="4"/>
  <c r="AD82" i="4"/>
  <c r="Q82" i="4"/>
  <c r="AC81" i="4"/>
  <c r="Q81" i="4"/>
  <c r="AC80" i="4"/>
  <c r="P80" i="4"/>
  <c r="AH79" i="4"/>
  <c r="V79" i="4"/>
  <c r="AH78" i="4"/>
  <c r="U78" i="4"/>
  <c r="Z77" i="4"/>
  <c r="Y76" i="4"/>
  <c r="Y75" i="4"/>
  <c r="AG74" i="4"/>
  <c r="U74" i="4"/>
  <c r="AD73" i="4"/>
  <c r="Q73" i="4"/>
  <c r="AA72" i="4"/>
  <c r="N72" i="4"/>
  <c r="AJ71" i="4"/>
  <c r="W71" i="4"/>
  <c r="AF70" i="4"/>
  <c r="S70" i="4"/>
  <c r="AL69" i="4"/>
  <c r="AA69" i="4"/>
  <c r="Q69" i="4"/>
  <c r="AB68" i="4"/>
  <c r="R68" i="4"/>
  <c r="AI67" i="4"/>
  <c r="AA67" i="4"/>
  <c r="S67" i="4"/>
  <c r="AI66" i="4"/>
  <c r="AA66" i="4"/>
  <c r="S66" i="4"/>
  <c r="AH65" i="4"/>
  <c r="Z65" i="4"/>
  <c r="R65" i="4"/>
  <c r="AM64" i="4"/>
  <c r="AE64" i="4"/>
  <c r="W64" i="4"/>
  <c r="O64" i="4"/>
  <c r="AK63" i="4"/>
  <c r="AC63" i="4"/>
  <c r="U63" i="4"/>
  <c r="AC62" i="4"/>
  <c r="U62" i="4"/>
  <c r="AD61" i="4"/>
  <c r="V61" i="4"/>
  <c r="X60" i="4"/>
  <c r="P60" i="4"/>
  <c r="Q59" i="4"/>
  <c r="Q58" i="4"/>
  <c r="BA127" i="4"/>
  <c r="AI113" i="4"/>
  <c r="AB112" i="4"/>
  <c r="Z109" i="4"/>
  <c r="AQ108" i="4"/>
  <c r="AD105" i="4"/>
  <c r="AL104" i="4"/>
  <c r="AO103" i="4"/>
  <c r="Y100" i="4"/>
  <c r="AI99" i="4"/>
  <c r="AF98" i="4"/>
  <c r="AG96" i="4"/>
  <c r="T95" i="4"/>
  <c r="AF94" i="4"/>
  <c r="T93" i="4"/>
  <c r="AJ92" i="4"/>
  <c r="Q91" i="4"/>
  <c r="U90" i="4"/>
  <c r="W89" i="4"/>
  <c r="Y88" i="4"/>
  <c r="U87" i="4"/>
  <c r="AF86" i="4"/>
  <c r="T86" i="4"/>
  <c r="AF85" i="4"/>
  <c r="T85" i="4"/>
  <c r="AB84" i="4"/>
  <c r="P84" i="4"/>
  <c r="AA83" i="4"/>
  <c r="O83" i="4"/>
  <c r="AC82" i="4"/>
  <c r="P82" i="4"/>
  <c r="AB81" i="4"/>
  <c r="N81" i="4"/>
  <c r="Z80" i="4"/>
  <c r="N80" i="4"/>
  <c r="AG79" i="4"/>
  <c r="U79" i="4"/>
  <c r="AG78" i="4"/>
  <c r="T78" i="4"/>
  <c r="Y77" i="4"/>
  <c r="X76" i="4"/>
  <c r="AJ75" i="4"/>
  <c r="V75" i="4"/>
  <c r="AF74" i="4"/>
  <c r="T74" i="4"/>
  <c r="AA73" i="4"/>
  <c r="O73" i="4"/>
  <c r="Z72" i="4"/>
  <c r="M72" i="4"/>
  <c r="AG71" i="4"/>
  <c r="U71" i="4"/>
  <c r="AE70" i="4"/>
  <c r="R70" i="4"/>
  <c r="AK69" i="4"/>
  <c r="Z69" i="4"/>
  <c r="O69" i="4"/>
  <c r="AL68" i="4"/>
  <c r="AA68" i="4"/>
  <c r="P68" i="4"/>
  <c r="AH67" i="4"/>
  <c r="Z67" i="4"/>
  <c r="R67" i="4"/>
  <c r="AH66" i="4"/>
  <c r="Z66" i="4"/>
  <c r="R66" i="4"/>
  <c r="AG65" i="4"/>
  <c r="Y65" i="4"/>
  <c r="Q65" i="4"/>
  <c r="AL64" i="4"/>
  <c r="AD64" i="4"/>
  <c r="V64" i="4"/>
  <c r="AJ63" i="4"/>
  <c r="AB63" i="4"/>
  <c r="T63" i="4"/>
  <c r="AB62" i="4"/>
  <c r="T62" i="4"/>
  <c r="AC61" i="4"/>
  <c r="U61" i="4"/>
  <c r="W60" i="4"/>
  <c r="P59" i="4"/>
  <c r="CJ73" i="4"/>
  <c r="CF72" i="4"/>
  <c r="CH71" i="4"/>
  <c r="BZ71" i="4"/>
  <c r="CK70" i="4"/>
  <c r="CC70" i="4"/>
  <c r="BU70" i="4"/>
  <c r="CF69" i="4"/>
  <c r="BX69" i="4"/>
  <c r="BP69" i="4"/>
  <c r="CK68" i="4"/>
  <c r="CC68" i="4"/>
  <c r="BU68" i="4"/>
  <c r="BM68" i="4"/>
  <c r="CK72" i="4"/>
  <c r="CE71" i="4"/>
  <c r="CH70" i="4"/>
  <c r="BZ70" i="4"/>
  <c r="CJ72" i="4"/>
  <c r="CL71" i="4"/>
  <c r="CD71" i="4"/>
  <c r="CG70" i="4"/>
  <c r="BY70" i="4"/>
  <c r="CJ69" i="4"/>
  <c r="CB69" i="4"/>
  <c r="BT69" i="4"/>
  <c r="CG68" i="4"/>
  <c r="BY68" i="4"/>
  <c r="BQ68" i="4"/>
  <c r="CK67" i="4"/>
  <c r="CH73" i="4"/>
  <c r="CE72" i="4"/>
  <c r="CA71" i="4"/>
  <c r="CJ70" i="4"/>
  <c r="BW70" i="4"/>
  <c r="CG69" i="4"/>
  <c r="BV69" i="4"/>
  <c r="CH68" i="4"/>
  <c r="BW68" i="4"/>
  <c r="BL68" i="4"/>
  <c r="CH67" i="4"/>
  <c r="BZ67" i="4"/>
  <c r="BR67" i="4"/>
  <c r="BJ67" i="4"/>
  <c r="CH66" i="4"/>
  <c r="BZ66" i="4"/>
  <c r="BR66" i="4"/>
  <c r="BJ66" i="4"/>
  <c r="CG65" i="4"/>
  <c r="BY65" i="4"/>
  <c r="BQ65" i="4"/>
  <c r="BI65" i="4"/>
  <c r="CL64" i="4"/>
  <c r="CD64" i="4"/>
  <c r="BV64" i="4"/>
  <c r="BN64" i="4"/>
  <c r="BF64" i="4"/>
  <c r="CJ63" i="4"/>
  <c r="CB63" i="4"/>
  <c r="BT63" i="4"/>
  <c r="BL63" i="4"/>
  <c r="CJ62" i="4"/>
  <c r="CB62" i="4"/>
  <c r="BT62" i="4"/>
  <c r="BL62" i="4"/>
  <c r="CK61" i="4"/>
  <c r="CC61" i="4"/>
  <c r="BU61" i="4"/>
  <c r="BM61" i="4"/>
  <c r="CM60" i="4"/>
  <c r="CE60" i="4"/>
  <c r="BW60" i="4"/>
  <c r="BO60" i="4"/>
  <c r="BG60" i="4"/>
  <c r="CN59" i="4"/>
  <c r="CF59" i="4"/>
  <c r="BX59" i="4"/>
  <c r="BP59" i="4"/>
  <c r="BH59" i="4"/>
  <c r="CN58" i="4"/>
  <c r="CF58" i="4"/>
  <c r="BX58" i="4"/>
  <c r="BP58" i="4"/>
  <c r="BH58" i="4"/>
  <c r="CM57" i="4"/>
  <c r="CE57" i="4"/>
  <c r="BW57" i="4"/>
  <c r="BO57" i="4"/>
  <c r="BG57" i="4"/>
  <c r="CL56" i="4"/>
  <c r="CD56" i="4"/>
  <c r="BV56" i="4"/>
  <c r="BN56" i="4"/>
  <c r="CJ55" i="4"/>
  <c r="CB55" i="4"/>
  <c r="BT55" i="4"/>
  <c r="BL55" i="4"/>
  <c r="CI54" i="4"/>
  <c r="BZ54" i="4"/>
  <c r="BR54" i="4"/>
  <c r="BJ54" i="4"/>
  <c r="BY53" i="4"/>
  <c r="BQ53" i="4"/>
  <c r="BI53" i="4"/>
  <c r="CC52" i="4"/>
  <c r="BU52" i="4"/>
  <c r="BM52" i="4"/>
  <c r="CD51" i="4"/>
  <c r="BV51" i="4"/>
  <c r="BN51" i="4"/>
  <c r="BZ50" i="4"/>
  <c r="BR50" i="4"/>
  <c r="BJ50" i="4"/>
  <c r="CA49" i="4"/>
  <c r="BS49" i="4"/>
  <c r="BK49" i="4"/>
  <c r="BW48" i="4"/>
  <c r="BO48" i="4"/>
  <c r="BV47" i="4"/>
  <c r="BN47" i="4"/>
  <c r="BY46" i="4"/>
  <c r="BQ46" i="4"/>
  <c r="BW45" i="4"/>
  <c r="BO45" i="4"/>
  <c r="BW44" i="4"/>
  <c r="BO44" i="4"/>
  <c r="BR43" i="4"/>
  <c r="BS42" i="4"/>
  <c r="BV41" i="4"/>
  <c r="BN41" i="4"/>
  <c r="BX40" i="4"/>
  <c r="BP40" i="4"/>
  <c r="BR39" i="4"/>
  <c r="BS38" i="4"/>
  <c r="BS37" i="4"/>
  <c r="BZ36" i="4"/>
  <c r="BR36" i="4"/>
  <c r="BW35" i="4"/>
  <c r="BO35" i="4"/>
  <c r="CI71" i="4"/>
  <c r="CE70" i="4"/>
  <c r="BS70" i="4"/>
  <c r="CC69" i="4"/>
  <c r="BR69" i="4"/>
  <c r="CD68" i="4"/>
  <c r="BS68" i="4"/>
  <c r="CE67" i="4"/>
  <c r="BW67" i="4"/>
  <c r="BO67" i="4"/>
  <c r="BG67" i="4"/>
  <c r="CM66" i="4"/>
  <c r="CE66" i="4"/>
  <c r="BW66" i="4"/>
  <c r="BO66" i="4"/>
  <c r="BG66" i="4"/>
  <c r="CL65" i="4"/>
  <c r="CD65" i="4"/>
  <c r="BV65" i="4"/>
  <c r="BN65" i="4"/>
  <c r="BF65" i="4"/>
  <c r="CI64" i="4"/>
  <c r="CA64" i="4"/>
  <c r="BS64" i="4"/>
  <c r="BK64" i="4"/>
  <c r="CG63" i="4"/>
  <c r="BY63" i="4"/>
  <c r="BQ63" i="4"/>
  <c r="BI63" i="4"/>
  <c r="CG62" i="4"/>
  <c r="BY62" i="4"/>
  <c r="BQ62" i="4"/>
  <c r="BI62" i="4"/>
  <c r="CH61" i="4"/>
  <c r="BZ61" i="4"/>
  <c r="BR61" i="4"/>
  <c r="BJ61" i="4"/>
  <c r="CJ60" i="4"/>
  <c r="CB60" i="4"/>
  <c r="BT60" i="4"/>
  <c r="BL60" i="4"/>
  <c r="CK59" i="4"/>
  <c r="CC59" i="4"/>
  <c r="BU59" i="4"/>
  <c r="BM59" i="4"/>
  <c r="CK58" i="4"/>
  <c r="CC58" i="4"/>
  <c r="BU58" i="4"/>
  <c r="BM58" i="4"/>
  <c r="CJ57" i="4"/>
  <c r="CB57" i="4"/>
  <c r="BT57" i="4"/>
  <c r="BL57" i="4"/>
  <c r="CI56" i="4"/>
  <c r="CA56" i="4"/>
  <c r="BS56" i="4"/>
  <c r="BK56" i="4"/>
  <c r="CO55" i="4"/>
  <c r="CG55" i="4"/>
  <c r="BY55" i="4"/>
  <c r="BQ55" i="4"/>
  <c r="BI55" i="4"/>
  <c r="CF54" i="4"/>
  <c r="BW54" i="4"/>
  <c r="BO54" i="4"/>
  <c r="CD53" i="4"/>
  <c r="BV53" i="4"/>
  <c r="BN53" i="4"/>
  <c r="BZ52" i="4"/>
  <c r="BR52" i="4"/>
  <c r="BJ52" i="4"/>
  <c r="CA51" i="4"/>
  <c r="BS51" i="4"/>
  <c r="BK51" i="4"/>
  <c r="BW50" i="4"/>
  <c r="BO50" i="4"/>
  <c r="BX49" i="4"/>
  <c r="BP49" i="4"/>
  <c r="BH49" i="4"/>
  <c r="CB48" i="4"/>
  <c r="BT48" i="4"/>
  <c r="BL48" i="4"/>
  <c r="CA47" i="4"/>
  <c r="BS47" i="4"/>
  <c r="BK47" i="4"/>
  <c r="BV46" i="4"/>
  <c r="BN46" i="4"/>
  <c r="BT45" i="4"/>
  <c r="BL45" i="4"/>
  <c r="BT44" i="4"/>
  <c r="BL44" i="4"/>
  <c r="BW43" i="4"/>
  <c r="BO43" i="4"/>
  <c r="BP42" i="4"/>
  <c r="BS41" i="4"/>
  <c r="BU40" i="4"/>
  <c r="BW39" i="4"/>
  <c r="BO39" i="4"/>
  <c r="BX38" i="4"/>
  <c r="BP38" i="4"/>
  <c r="BX37" i="4"/>
  <c r="BP37" i="4"/>
  <c r="CL72" i="4"/>
  <c r="CG71" i="4"/>
  <c r="CD70" i="4"/>
  <c r="CL69" i="4"/>
  <c r="CA69" i="4"/>
  <c r="BQ69" i="4"/>
  <c r="CB68" i="4"/>
  <c r="BR68" i="4"/>
  <c r="CM67" i="4"/>
  <c r="CD67" i="4"/>
  <c r="BV67" i="4"/>
  <c r="BN67" i="4"/>
  <c r="BF67" i="4"/>
  <c r="CL66" i="4"/>
  <c r="CD66" i="4"/>
  <c r="BV66" i="4"/>
  <c r="BN66" i="4"/>
  <c r="BF66" i="4"/>
  <c r="CK65" i="4"/>
  <c r="CC65" i="4"/>
  <c r="BU65" i="4"/>
  <c r="BM65" i="4"/>
  <c r="BE65" i="4"/>
  <c r="CH64" i="4"/>
  <c r="BZ64" i="4"/>
  <c r="BR64" i="4"/>
  <c r="BJ64" i="4"/>
  <c r="CF63" i="4"/>
  <c r="BX63" i="4"/>
  <c r="BP63" i="4"/>
  <c r="BH63" i="4"/>
  <c r="CF62" i="4"/>
  <c r="BX62" i="4"/>
  <c r="BP62" i="4"/>
  <c r="BH62" i="4"/>
  <c r="CG61" i="4"/>
  <c r="BY61" i="4"/>
  <c r="BQ61" i="4"/>
  <c r="BI61" i="4"/>
  <c r="CI60" i="4"/>
  <c r="CA60" i="4"/>
  <c r="BS60" i="4"/>
  <c r="BK60" i="4"/>
  <c r="CJ59" i="4"/>
  <c r="CB59" i="4"/>
  <c r="BT59" i="4"/>
  <c r="BL59" i="4"/>
  <c r="CJ58" i="4"/>
  <c r="CB58" i="4"/>
  <c r="BT58" i="4"/>
  <c r="BL58" i="4"/>
  <c r="CI57" i="4"/>
  <c r="CA57" i="4"/>
  <c r="BS57" i="4"/>
  <c r="BK57" i="4"/>
  <c r="CH56" i="4"/>
  <c r="BZ56" i="4"/>
  <c r="BR56" i="4"/>
  <c r="BJ56" i="4"/>
  <c r="CN55" i="4"/>
  <c r="CF55" i="4"/>
  <c r="BX55" i="4"/>
  <c r="BP55" i="4"/>
  <c r="BH55" i="4"/>
  <c r="CN54" i="4"/>
  <c r="CD54" i="4"/>
  <c r="BV54" i="4"/>
  <c r="BN54" i="4"/>
  <c r="CC53" i="4"/>
  <c r="BU53" i="4"/>
  <c r="BM53" i="4"/>
  <c r="BY52" i="4"/>
  <c r="BQ52" i="4"/>
  <c r="BI52" i="4"/>
  <c r="BZ51" i="4"/>
  <c r="BR51" i="4"/>
  <c r="BJ51" i="4"/>
  <c r="BV50" i="4"/>
  <c r="BN50" i="4"/>
  <c r="BW49" i="4"/>
  <c r="BO49" i="4"/>
  <c r="CA48" i="4"/>
  <c r="BS48" i="4"/>
  <c r="BK48" i="4"/>
  <c r="BZ47" i="4"/>
  <c r="BR47" i="4"/>
  <c r="BJ47" i="4"/>
  <c r="BU46" i="4"/>
  <c r="BM46" i="4"/>
  <c r="CA45" i="4"/>
  <c r="BS45" i="4"/>
  <c r="BK45" i="4"/>
  <c r="CA44" i="4"/>
  <c r="BS44" i="4"/>
  <c r="BV43" i="4"/>
  <c r="BN43" i="4"/>
  <c r="BW42" i="4"/>
  <c r="BO42" i="4"/>
  <c r="BR41" i="4"/>
  <c r="BT40" i="4"/>
  <c r="BV39" i="4"/>
  <c r="BN39" i="4"/>
  <c r="BW38" i="4"/>
  <c r="BO38" i="4"/>
  <c r="BW37" i="4"/>
  <c r="BO37" i="4"/>
  <c r="BV36" i="4"/>
  <c r="BN36" i="4"/>
  <c r="BS35" i="4"/>
  <c r="BQ34" i="4"/>
  <c r="KN98" i="4"/>
  <c r="KN97" i="4"/>
  <c r="KE97" i="4"/>
  <c r="KG96" i="4"/>
  <c r="KM95" i="4"/>
  <c r="KD95" i="4"/>
  <c r="KK97" i="4"/>
  <c r="KN96" i="4"/>
  <c r="KD96" i="4"/>
  <c r="KJ97" i="4"/>
  <c r="KM96" i="4"/>
  <c r="KI95" i="4"/>
  <c r="KM98" i="4"/>
  <c r="KO97" i="4"/>
  <c r="KO96" i="4"/>
  <c r="KK95" i="4"/>
  <c r="KF92" i="4"/>
  <c r="KF91" i="4"/>
  <c r="JO91" i="4"/>
  <c r="KA90" i="4"/>
  <c r="KK99" i="4"/>
  <c r="KH97" i="4"/>
  <c r="KJ96" i="4"/>
  <c r="KF95" i="4"/>
  <c r="KJ94" i="4"/>
  <c r="KK93" i="4"/>
  <c r="KC92" i="4"/>
  <c r="KC91" i="4"/>
  <c r="KF90" i="4"/>
  <c r="JR90" i="4"/>
  <c r="KG97" i="4"/>
  <c r="KF96" i="4"/>
  <c r="KP95" i="4"/>
  <c r="KE95" i="4"/>
  <c r="KF94" i="4"/>
  <c r="KJ93" i="4"/>
  <c r="KB92" i="4"/>
  <c r="KB91" i="4"/>
  <c r="KE90" i="4"/>
  <c r="JQ90" i="4"/>
  <c r="KN95" i="4"/>
  <c r="JO92" i="4"/>
  <c r="KI91" i="4"/>
  <c r="KI90" i="4"/>
  <c r="KF89" i="4"/>
  <c r="JX89" i="4"/>
  <c r="KG88" i="4"/>
  <c r="JY88" i="4"/>
  <c r="KF87" i="4"/>
  <c r="KG86" i="4"/>
  <c r="KF97" i="4"/>
  <c r="KL96" i="4"/>
  <c r="KG95" i="4"/>
  <c r="KE94" i="4"/>
  <c r="KF93" i="4"/>
  <c r="KI92" i="4"/>
  <c r="KA91" i="4"/>
  <c r="KB90" i="4"/>
  <c r="KC89" i="4"/>
  <c r="JS89" i="4"/>
  <c r="KD88" i="4"/>
  <c r="JV88" i="4"/>
  <c r="KC87" i="4"/>
  <c r="KD97" i="4"/>
  <c r="KK96" i="4"/>
  <c r="KE93" i="4"/>
  <c r="KE92" i="4"/>
  <c r="JQ91" i="4"/>
  <c r="JZ90" i="4"/>
  <c r="KB89" i="4"/>
  <c r="JR89" i="4"/>
  <c r="KC88" i="4"/>
  <c r="JU88" i="4"/>
  <c r="KB87" i="4"/>
  <c r="KM97" i="4"/>
  <c r="KA92" i="4"/>
  <c r="JY90" i="4"/>
  <c r="KI89" i="4"/>
  <c r="JT89" i="4"/>
  <c r="JZ88" i="4"/>
  <c r="JZ87" i="4"/>
  <c r="KI86" i="4"/>
  <c r="KP96" i="4"/>
  <c r="KJ95" i="4"/>
  <c r="KI93" i="4"/>
  <c r="KK91" i="4"/>
  <c r="KD89" i="4"/>
  <c r="KI88" i="4"/>
  <c r="KH87" i="4"/>
  <c r="KE86" i="4"/>
  <c r="KE96" i="4"/>
  <c r="KJ91" i="4"/>
  <c r="KA89" i="4"/>
  <c r="KF88" i="4"/>
  <c r="KG87" i="4"/>
  <c r="BF120" i="4"/>
  <c r="BF124" i="4"/>
  <c r="BF123" i="4"/>
  <c r="BD121" i="4"/>
  <c r="BD120" i="4"/>
  <c r="BC119" i="4"/>
  <c r="BF118" i="4"/>
  <c r="BB117" i="4"/>
  <c r="BJ116" i="4"/>
  <c r="BA116" i="4"/>
  <c r="BE122" i="4"/>
  <c r="BF121" i="4"/>
  <c r="BG119" i="4"/>
  <c r="BB118" i="4"/>
  <c r="BF117" i="4"/>
  <c r="BE116" i="4"/>
  <c r="BI115" i="4"/>
  <c r="BA115" i="4"/>
  <c r="BF122" i="4"/>
  <c r="BE120" i="4"/>
  <c r="BD117" i="4"/>
  <c r="BK116" i="4"/>
  <c r="BL115" i="4"/>
  <c r="BC115" i="4"/>
  <c r="BJ114" i="4"/>
  <c r="BB114" i="4"/>
  <c r="BK113" i="4"/>
  <c r="BC113" i="4"/>
  <c r="BK112" i="4"/>
  <c r="BC112" i="4"/>
  <c r="BC117" i="4"/>
  <c r="BH116" i="4"/>
  <c r="BK115" i="4"/>
  <c r="BB115" i="4"/>
  <c r="BI114" i="4"/>
  <c r="BA114" i="4"/>
  <c r="BJ113" i="4"/>
  <c r="BB113" i="4"/>
  <c r="BJ112" i="4"/>
  <c r="BB112" i="4"/>
  <c r="BG111" i="4"/>
  <c r="AY111" i="4"/>
  <c r="BG122" i="4"/>
  <c r="BE121" i="4"/>
  <c r="BE119" i="4"/>
  <c r="BG116" i="4"/>
  <c r="BJ115" i="4"/>
  <c r="BM114" i="4"/>
  <c r="BC114" i="4"/>
  <c r="BF113" i="4"/>
  <c r="BF112" i="4"/>
  <c r="BI111" i="4"/>
  <c r="AZ111" i="4"/>
  <c r="BH110" i="4"/>
  <c r="AZ110" i="4"/>
  <c r="BG118" i="4"/>
  <c r="BD116" i="4"/>
  <c r="BG115" i="4"/>
  <c r="BK114" i="4"/>
  <c r="BD113" i="4"/>
  <c r="BD112" i="4"/>
  <c r="BF111" i="4"/>
  <c r="BN110" i="4"/>
  <c r="BF110" i="4"/>
  <c r="AX110" i="4"/>
  <c r="BD119" i="4"/>
  <c r="BF116" i="4"/>
  <c r="AZ114" i="4"/>
  <c r="AZ113" i="4"/>
  <c r="BH112" i="4"/>
  <c r="BM111" i="4"/>
  <c r="BB111" i="4"/>
  <c r="BJ110" i="4"/>
  <c r="AY110" i="4"/>
  <c r="BH109" i="4"/>
  <c r="AZ109" i="4"/>
  <c r="BL108" i="4"/>
  <c r="BD108" i="4"/>
  <c r="AV108" i="4"/>
  <c r="BG107" i="4"/>
  <c r="AY107" i="4"/>
  <c r="BN106" i="4"/>
  <c r="BF106" i="4"/>
  <c r="AX106" i="4"/>
  <c r="BM105" i="4"/>
  <c r="BE105" i="4"/>
  <c r="AW105" i="4"/>
  <c r="BN104" i="4"/>
  <c r="BF104" i="4"/>
  <c r="AX104" i="4"/>
  <c r="BI103" i="4"/>
  <c r="BA103" i="4"/>
  <c r="AS103" i="4"/>
  <c r="BL102" i="4"/>
  <c r="BD102" i="4"/>
  <c r="AV102" i="4"/>
  <c r="BK101" i="4"/>
  <c r="BC101" i="4"/>
  <c r="AU101" i="4"/>
  <c r="BI100" i="4"/>
  <c r="BA100" i="4"/>
  <c r="AS100" i="4"/>
  <c r="BK99" i="4"/>
  <c r="BC99" i="4"/>
  <c r="AU99" i="4"/>
  <c r="BG120" i="4"/>
  <c r="BL117" i="4"/>
  <c r="BC116" i="4"/>
  <c r="BM115" i="4"/>
  <c r="BM113" i="4"/>
  <c r="AY113" i="4"/>
  <c r="BG112" i="4"/>
  <c r="BL111" i="4"/>
  <c r="BA111" i="4"/>
  <c r="BI110" i="4"/>
  <c r="AW110" i="4"/>
  <c r="BG109" i="4"/>
  <c r="AY109" i="4"/>
  <c r="BK108" i="4"/>
  <c r="BC108" i="4"/>
  <c r="BN107" i="4"/>
  <c r="BF107" i="4"/>
  <c r="AX107" i="4"/>
  <c r="BM106" i="4"/>
  <c r="BE106" i="4"/>
  <c r="AW106" i="4"/>
  <c r="BL105" i="4"/>
  <c r="BD105" i="4"/>
  <c r="AV105" i="4"/>
  <c r="BM104" i="4"/>
  <c r="BE104" i="4"/>
  <c r="AW104" i="4"/>
  <c r="BH103" i="4"/>
  <c r="AZ103" i="4"/>
  <c r="AR103" i="4"/>
  <c r="BK102" i="4"/>
  <c r="BC102" i="4"/>
  <c r="AU102" i="4"/>
  <c r="BJ101" i="4"/>
  <c r="BB101" i="4"/>
  <c r="AT101" i="4"/>
  <c r="BP100" i="4"/>
  <c r="BH100" i="4"/>
  <c r="AZ100" i="4"/>
  <c r="AR100" i="4"/>
  <c r="BG114" i="4"/>
  <c r="BH113" i="4"/>
  <c r="AX112" i="4"/>
  <c r="BK111" i="4"/>
  <c r="BG110" i="4"/>
  <c r="BE109" i="4"/>
  <c r="BE108" i="4"/>
  <c r="BD107" i="4"/>
  <c r="BI106" i="4"/>
  <c r="AY106" i="4"/>
  <c r="BK105" i="4"/>
  <c r="BA105" i="4"/>
  <c r="BI104" i="4"/>
  <c r="AY104" i="4"/>
  <c r="BF103" i="4"/>
  <c r="AV103" i="4"/>
  <c r="BO102" i="4"/>
  <c r="BE102" i="4"/>
  <c r="AS102" i="4"/>
  <c r="BH101" i="4"/>
  <c r="AX101" i="4"/>
  <c r="BL100" i="4"/>
  <c r="BB100" i="4"/>
  <c r="AP100" i="4"/>
  <c r="BI99" i="4"/>
  <c r="AZ99" i="4"/>
  <c r="AQ99" i="4"/>
  <c r="BK98" i="4"/>
  <c r="BC98" i="4"/>
  <c r="AU98" i="4"/>
  <c r="BM97" i="4"/>
  <c r="BE97" i="4"/>
  <c r="AW97" i="4"/>
  <c r="AO97" i="4"/>
  <c r="BP96" i="4"/>
  <c r="BH96" i="4"/>
  <c r="AZ96" i="4"/>
  <c r="AR96" i="4"/>
  <c r="BE118" i="4"/>
  <c r="BH115" i="4"/>
  <c r="BD114" i="4"/>
  <c r="BA113" i="4"/>
  <c r="BI112" i="4"/>
  <c r="BE111" i="4"/>
  <c r="BC110" i="4"/>
  <c r="BL109" i="4"/>
  <c r="BB109" i="4"/>
  <c r="BJ108" i="4"/>
  <c r="AZ108" i="4"/>
  <c r="BK107" i="4"/>
  <c r="BA107" i="4"/>
  <c r="BD106" i="4"/>
  <c r="BH105" i="4"/>
  <c r="AX105" i="4"/>
  <c r="BD104" i="4"/>
  <c r="AT104" i="4"/>
  <c r="BM103" i="4"/>
  <c r="BC103" i="4"/>
  <c r="BJ102" i="4"/>
  <c r="AZ102" i="4"/>
  <c r="BO101" i="4"/>
  <c r="BE101" i="4"/>
  <c r="AS101" i="4"/>
  <c r="BG100" i="4"/>
  <c r="AW100" i="4"/>
  <c r="BO99" i="4"/>
  <c r="BF99" i="4"/>
  <c r="AW99" i="4"/>
  <c r="BP98" i="4"/>
  <c r="BH98" i="4"/>
  <c r="AZ98" i="4"/>
  <c r="AR98" i="4"/>
  <c r="BJ97" i="4"/>
  <c r="BB97" i="4"/>
  <c r="AT97" i="4"/>
  <c r="BM96" i="4"/>
  <c r="BE96" i="4"/>
  <c r="BG121" i="4"/>
  <c r="BD118" i="4"/>
  <c r="BK117" i="4"/>
  <c r="BM116" i="4"/>
  <c r="BF115" i="4"/>
  <c r="BE112" i="4"/>
  <c r="BD111" i="4"/>
  <c r="BB110" i="4"/>
  <c r="BK109" i="4"/>
  <c r="BA109" i="4"/>
  <c r="BI108" i="4"/>
  <c r="AY108" i="4"/>
  <c r="BJ107" i="4"/>
  <c r="AZ107" i="4"/>
  <c r="BO106" i="4"/>
  <c r="BC106" i="4"/>
  <c r="BG105" i="4"/>
  <c r="AU105" i="4"/>
  <c r="BO104" i="4"/>
  <c r="BC104" i="4"/>
  <c r="AS104" i="4"/>
  <c r="BL103" i="4"/>
  <c r="BB103" i="4"/>
  <c r="BI102" i="4"/>
  <c r="AY102" i="4"/>
  <c r="BN101" i="4"/>
  <c r="BD101" i="4"/>
  <c r="AR101" i="4"/>
  <c r="BF100" i="4"/>
  <c r="AV100" i="4"/>
  <c r="BN99" i="4"/>
  <c r="BE99" i="4"/>
  <c r="AV99" i="4"/>
  <c r="BO98" i="4"/>
  <c r="BG98" i="4"/>
  <c r="AY98" i="4"/>
  <c r="AQ98" i="4"/>
  <c r="BI97" i="4"/>
  <c r="BA97" i="4"/>
  <c r="AS97" i="4"/>
  <c r="BL96" i="4"/>
  <c r="BD96" i="4"/>
  <c r="AV96" i="4"/>
  <c r="AN96" i="4"/>
  <c r="BF119" i="4"/>
  <c r="BG117" i="4"/>
  <c r="AZ115" i="4"/>
  <c r="BH114" i="4"/>
  <c r="BG113" i="4"/>
  <c r="BL112" i="4"/>
  <c r="BN111" i="4"/>
  <c r="BK110" i="4"/>
  <c r="BC109" i="4"/>
  <c r="BB108" i="4"/>
  <c r="BE107" i="4"/>
  <c r="AZ106" i="4"/>
  <c r="BF105" i="4"/>
  <c r="BG104" i="4"/>
  <c r="BD103" i="4"/>
  <c r="BB102" i="4"/>
  <c r="BM101" i="4"/>
  <c r="AW101" i="4"/>
  <c r="BE100" i="4"/>
  <c r="BG99" i="4"/>
  <c r="AR99" i="4"/>
  <c r="BN98" i="4"/>
  <c r="BB98" i="4"/>
  <c r="AO98" i="4"/>
  <c r="BN97" i="4"/>
  <c r="AZ97" i="4"/>
  <c r="AN97" i="4"/>
  <c r="BN96" i="4"/>
  <c r="BA96" i="4"/>
  <c r="AP96" i="4"/>
  <c r="BM95" i="4"/>
  <c r="BE95" i="4"/>
  <c r="AW95" i="4"/>
  <c r="AO95" i="4"/>
  <c r="BN94" i="4"/>
  <c r="BF94" i="4"/>
  <c r="AX94" i="4"/>
  <c r="AP94" i="4"/>
  <c r="BQ93" i="4"/>
  <c r="BI93" i="4"/>
  <c r="BA93" i="4"/>
  <c r="AS93" i="4"/>
  <c r="BQ92" i="4"/>
  <c r="BI92" i="4"/>
  <c r="BA92" i="4"/>
  <c r="AS92" i="4"/>
  <c r="AK92" i="4"/>
  <c r="BL91" i="4"/>
  <c r="BD91" i="4"/>
  <c r="AV91" i="4"/>
  <c r="AN91" i="4"/>
  <c r="BJ90" i="4"/>
  <c r="BB90" i="4"/>
  <c r="AT90" i="4"/>
  <c r="AL90" i="4"/>
  <c r="AY112" i="4"/>
  <c r="BC111" i="4"/>
  <c r="BA110" i="4"/>
  <c r="BM109" i="4"/>
  <c r="BN108" i="4"/>
  <c r="AW108" i="4"/>
  <c r="AW107" i="4"/>
  <c r="BJ106" i="4"/>
  <c r="AZ105" i="4"/>
  <c r="AZ104" i="4"/>
  <c r="BN103" i="4"/>
  <c r="AW103" i="4"/>
  <c r="BN102" i="4"/>
  <c r="AW102" i="4"/>
  <c r="BG101" i="4"/>
  <c r="BO100" i="4"/>
  <c r="AY100" i="4"/>
  <c r="BP99" i="4"/>
  <c r="BA99" i="4"/>
  <c r="BJ98" i="4"/>
  <c r="AW98" i="4"/>
  <c r="BH97" i="4"/>
  <c r="AV97" i="4"/>
  <c r="BI96" i="4"/>
  <c r="AW96" i="4"/>
  <c r="BJ95" i="4"/>
  <c r="BB95" i="4"/>
  <c r="AT95" i="4"/>
  <c r="BK94" i="4"/>
  <c r="BC94" i="4"/>
  <c r="AU94" i="4"/>
  <c r="AM94" i="4"/>
  <c r="BN93" i="4"/>
  <c r="BF93" i="4"/>
  <c r="AX93" i="4"/>
  <c r="AP93" i="4"/>
  <c r="BN92" i="4"/>
  <c r="BF92" i="4"/>
  <c r="AX92" i="4"/>
  <c r="AP92" i="4"/>
  <c r="BQ91" i="4"/>
  <c r="BI91" i="4"/>
  <c r="BA91" i="4"/>
  <c r="AS91" i="4"/>
  <c r="AK91" i="4"/>
  <c r="BO90" i="4"/>
  <c r="BG90" i="4"/>
  <c r="AY90" i="4"/>
  <c r="AQ90" i="4"/>
  <c r="BC118" i="4"/>
  <c r="BL116" i="4"/>
  <c r="AX111" i="4"/>
  <c r="BJ109" i="4"/>
  <c r="BM108" i="4"/>
  <c r="BM107" i="4"/>
  <c r="AV107" i="4"/>
  <c r="BH106" i="4"/>
  <c r="BO105" i="4"/>
  <c r="AY105" i="4"/>
  <c r="BL104" i="4"/>
  <c r="AV104" i="4"/>
  <c r="BK103" i="4"/>
  <c r="AU103" i="4"/>
  <c r="BM102" i="4"/>
  <c r="AT102" i="4"/>
  <c r="BF101" i="4"/>
  <c r="BN100" i="4"/>
  <c r="AX100" i="4"/>
  <c r="BM99" i="4"/>
  <c r="AY99" i="4"/>
  <c r="BI98" i="4"/>
  <c r="AV98" i="4"/>
  <c r="BG97" i="4"/>
  <c r="AU97" i="4"/>
  <c r="BG96" i="4"/>
  <c r="AU96" i="4"/>
  <c r="BQ95" i="4"/>
  <c r="BI95" i="4"/>
  <c r="BA95" i="4"/>
  <c r="AS95" i="4"/>
  <c r="BJ94" i="4"/>
  <c r="BB94" i="4"/>
  <c r="AT94" i="4"/>
  <c r="AL94" i="4"/>
  <c r="BM93" i="4"/>
  <c r="BE93" i="4"/>
  <c r="AW93" i="4"/>
  <c r="AO93" i="4"/>
  <c r="BM92" i="4"/>
  <c r="BE92" i="4"/>
  <c r="AW92" i="4"/>
  <c r="AO92" i="4"/>
  <c r="BP91" i="4"/>
  <c r="BH91" i="4"/>
  <c r="AZ91" i="4"/>
  <c r="AR91" i="4"/>
  <c r="BB116" i="4"/>
  <c r="BM112" i="4"/>
  <c r="BD110" i="4"/>
  <c r="BI109" i="4"/>
  <c r="AX108" i="4"/>
  <c r="BI107" i="4"/>
  <c r="BG106" i="4"/>
  <c r="BB105" i="4"/>
  <c r="BH104" i="4"/>
  <c r="BO103" i="4"/>
  <c r="AX102" i="4"/>
  <c r="AV101" i="4"/>
  <c r="AQ100" i="4"/>
  <c r="AX99" i="4"/>
  <c r="BE98" i="4"/>
  <c r="BK97" i="4"/>
  <c r="AP97" i="4"/>
  <c r="BO96" i="4"/>
  <c r="AT96" i="4"/>
  <c r="BP95" i="4"/>
  <c r="BD95" i="4"/>
  <c r="AQ95" i="4"/>
  <c r="BP94" i="4"/>
  <c r="BD94" i="4"/>
  <c r="AQ94" i="4"/>
  <c r="BD93" i="4"/>
  <c r="AR93" i="4"/>
  <c r="BL92" i="4"/>
  <c r="AZ92" i="4"/>
  <c r="AM92" i="4"/>
  <c r="BM91" i="4"/>
  <c r="AY91" i="4"/>
  <c r="AM91" i="4"/>
  <c r="BI90" i="4"/>
  <c r="AX90" i="4"/>
  <c r="AN90" i="4"/>
  <c r="BP89" i="4"/>
  <c r="BH89" i="4"/>
  <c r="AZ89" i="4"/>
  <c r="AR89" i="4"/>
  <c r="AJ89" i="4"/>
  <c r="BO88" i="4"/>
  <c r="BG88" i="4"/>
  <c r="AY88" i="4"/>
  <c r="AQ88" i="4"/>
  <c r="AI88" i="4"/>
  <c r="BP87" i="4"/>
  <c r="BH87" i="4"/>
  <c r="AZ87" i="4"/>
  <c r="AR87" i="4"/>
  <c r="AJ87" i="4"/>
  <c r="BQ86" i="4"/>
  <c r="BI86" i="4"/>
  <c r="BA86" i="4"/>
  <c r="AS86" i="4"/>
  <c r="AK86" i="4"/>
  <c r="BQ85" i="4"/>
  <c r="BI85" i="4"/>
  <c r="BA85" i="4"/>
  <c r="AS85" i="4"/>
  <c r="AK85" i="4"/>
  <c r="BN84" i="4"/>
  <c r="BF84" i="4"/>
  <c r="AX84" i="4"/>
  <c r="AP84" i="4"/>
  <c r="BM83" i="4"/>
  <c r="BE83" i="4"/>
  <c r="AW83" i="4"/>
  <c r="AO83" i="4"/>
  <c r="BS82" i="4"/>
  <c r="BK82" i="4"/>
  <c r="BC82" i="4"/>
  <c r="AU82" i="4"/>
  <c r="AM82" i="4"/>
  <c r="BO81" i="4"/>
  <c r="BG81" i="4"/>
  <c r="AY81" i="4"/>
  <c r="AQ81" i="4"/>
  <c r="BS80" i="4"/>
  <c r="BK80" i="4"/>
  <c r="BC80" i="4"/>
  <c r="AU80" i="4"/>
  <c r="AM80" i="4"/>
  <c r="BS79" i="4"/>
  <c r="BK79" i="4"/>
  <c r="BC79" i="4"/>
  <c r="AU79" i="4"/>
  <c r="AM79" i="4"/>
  <c r="BO78" i="4"/>
  <c r="BG78" i="4"/>
  <c r="AY78" i="4"/>
  <c r="AQ78" i="4"/>
  <c r="BO77" i="4"/>
  <c r="BG77" i="4"/>
  <c r="AY77" i="4"/>
  <c r="AQ77" i="4"/>
  <c r="BS76" i="4"/>
  <c r="BK76" i="4"/>
  <c r="BC76" i="4"/>
  <c r="AU76" i="4"/>
  <c r="AM76" i="4"/>
  <c r="BO75" i="4"/>
  <c r="BG75" i="4"/>
  <c r="AY75" i="4"/>
  <c r="AQ75" i="4"/>
  <c r="BR74" i="4"/>
  <c r="BJ74" i="4"/>
  <c r="BB74" i="4"/>
  <c r="AT74" i="4"/>
  <c r="AL74" i="4"/>
  <c r="BT73" i="4"/>
  <c r="BL73" i="4"/>
  <c r="BD73" i="4"/>
  <c r="AV73" i="4"/>
  <c r="AN73" i="4"/>
  <c r="BP72" i="4"/>
  <c r="BH72" i="4"/>
  <c r="AZ72" i="4"/>
  <c r="AR72" i="4"/>
  <c r="BR71" i="4"/>
  <c r="BJ71" i="4"/>
  <c r="BB71" i="4"/>
  <c r="AT71" i="4"/>
  <c r="BM70" i="4"/>
  <c r="BE70" i="4"/>
  <c r="AW70" i="4"/>
  <c r="AO70" i="4"/>
  <c r="BH69" i="4"/>
  <c r="AZ69" i="4"/>
  <c r="AR69" i="4"/>
  <c r="BE68" i="4"/>
  <c r="AW68" i="4"/>
  <c r="AO68" i="4"/>
  <c r="AX109" i="4"/>
  <c r="BB107" i="4"/>
  <c r="AV106" i="4"/>
  <c r="AU104" i="4"/>
  <c r="BE103" i="4"/>
  <c r="BL101" i="4"/>
  <c r="BJ100" i="4"/>
  <c r="BL99" i="4"/>
  <c r="AP99" i="4"/>
  <c r="AX98" i="4"/>
  <c r="BC97" i="4"/>
  <c r="BF96" i="4"/>
  <c r="AO96" i="4"/>
  <c r="BL95" i="4"/>
  <c r="AY95" i="4"/>
  <c r="AM95" i="4"/>
  <c r="BL94" i="4"/>
  <c r="AY94" i="4"/>
  <c r="BL93" i="4"/>
  <c r="AZ93" i="4"/>
  <c r="AM93" i="4"/>
  <c r="BH92" i="4"/>
  <c r="AU92" i="4"/>
  <c r="BG91" i="4"/>
  <c r="AU91" i="4"/>
  <c r="BP90" i="4"/>
  <c r="BE90" i="4"/>
  <c r="AU90" i="4"/>
  <c r="AJ90" i="4"/>
  <c r="BM89" i="4"/>
  <c r="BE89" i="4"/>
  <c r="AW89" i="4"/>
  <c r="AO89" i="4"/>
  <c r="BL88" i="4"/>
  <c r="BD88" i="4"/>
  <c r="AV88" i="4"/>
  <c r="AN88" i="4"/>
  <c r="BM87" i="4"/>
  <c r="BE87" i="4"/>
  <c r="AW87" i="4"/>
  <c r="AO87" i="4"/>
  <c r="BN86" i="4"/>
  <c r="BF86" i="4"/>
  <c r="AX86" i="4"/>
  <c r="AP86" i="4"/>
  <c r="AH86" i="4"/>
  <c r="BN85" i="4"/>
  <c r="BF85" i="4"/>
  <c r="AX85" i="4"/>
  <c r="AP85" i="4"/>
  <c r="BK84" i="4"/>
  <c r="BC84" i="4"/>
  <c r="AU84" i="4"/>
  <c r="AM84" i="4"/>
  <c r="BR83" i="4"/>
  <c r="BJ83" i="4"/>
  <c r="BB83" i="4"/>
  <c r="AT83" i="4"/>
  <c r="AL83" i="4"/>
  <c r="BP82" i="4"/>
  <c r="BH82" i="4"/>
  <c r="AZ82" i="4"/>
  <c r="AR82" i="4"/>
  <c r="AJ82" i="4"/>
  <c r="BL81" i="4"/>
  <c r="BD81" i="4"/>
  <c r="AV81" i="4"/>
  <c r="AN81" i="4"/>
  <c r="BP80" i="4"/>
  <c r="BH80" i="4"/>
  <c r="AZ80" i="4"/>
  <c r="AR80" i="4"/>
  <c r="AJ80" i="4"/>
  <c r="BP79" i="4"/>
  <c r="BH79" i="4"/>
  <c r="AZ79" i="4"/>
  <c r="AR79" i="4"/>
  <c r="AJ79" i="4"/>
  <c r="BT78" i="4"/>
  <c r="BL78" i="4"/>
  <c r="BD78" i="4"/>
  <c r="AV78" i="4"/>
  <c r="AN78" i="4"/>
  <c r="BT77" i="4"/>
  <c r="BL77" i="4"/>
  <c r="BD77" i="4"/>
  <c r="AV77" i="4"/>
  <c r="AN77" i="4"/>
  <c r="BP76" i="4"/>
  <c r="BH76" i="4"/>
  <c r="AZ76" i="4"/>
  <c r="AR76" i="4"/>
  <c r="BT75" i="4"/>
  <c r="BL75" i="4"/>
  <c r="BD75" i="4"/>
  <c r="AV75" i="4"/>
  <c r="AN75" i="4"/>
  <c r="BO74" i="4"/>
  <c r="BG74" i="4"/>
  <c r="AY74" i="4"/>
  <c r="AQ74" i="4"/>
  <c r="BQ73" i="4"/>
  <c r="BI73" i="4"/>
  <c r="BA73" i="4"/>
  <c r="AS73" i="4"/>
  <c r="BU72" i="4"/>
  <c r="BM72" i="4"/>
  <c r="BE72" i="4"/>
  <c r="AW72" i="4"/>
  <c r="AO72" i="4"/>
  <c r="BO71" i="4"/>
  <c r="BG71" i="4"/>
  <c r="AY71" i="4"/>
  <c r="AQ71" i="4"/>
  <c r="BR70" i="4"/>
  <c r="BJ70" i="4"/>
  <c r="BB70" i="4"/>
  <c r="AT70" i="4"/>
  <c r="BL114" i="4"/>
  <c r="AW109" i="4"/>
  <c r="BH108" i="4"/>
  <c r="AU107" i="4"/>
  <c r="AU106" i="4"/>
  <c r="BN105" i="4"/>
  <c r="AY103" i="4"/>
  <c r="BH102" i="4"/>
  <c r="BI101" i="4"/>
  <c r="BD100" i="4"/>
  <c r="BJ99" i="4"/>
  <c r="AT98" i="4"/>
  <c r="AY97" i="4"/>
  <c r="BC96" i="4"/>
  <c r="BK95" i="4"/>
  <c r="AX95" i="4"/>
  <c r="BI94" i="4"/>
  <c r="AW94" i="4"/>
  <c r="BK93" i="4"/>
  <c r="AY93" i="4"/>
  <c r="AL93" i="4"/>
  <c r="BG92" i="4"/>
  <c r="AT92" i="4"/>
  <c r="BF91" i="4"/>
  <c r="AT91" i="4"/>
  <c r="BN90" i="4"/>
  <c r="BD90" i="4"/>
  <c r="AS90" i="4"/>
  <c r="BL89" i="4"/>
  <c r="BD89" i="4"/>
  <c r="AV89" i="4"/>
  <c r="AN89" i="4"/>
  <c r="BK88" i="4"/>
  <c r="BC88" i="4"/>
  <c r="AU88" i="4"/>
  <c r="AM88" i="4"/>
  <c r="BL87" i="4"/>
  <c r="BD87" i="4"/>
  <c r="AV87" i="4"/>
  <c r="AN87" i="4"/>
  <c r="BM86" i="4"/>
  <c r="BE86" i="4"/>
  <c r="AW86" i="4"/>
  <c r="AO86" i="4"/>
  <c r="BM85" i="4"/>
  <c r="BE85" i="4"/>
  <c r="AW85" i="4"/>
  <c r="AO85" i="4"/>
  <c r="BR84" i="4"/>
  <c r="BJ84" i="4"/>
  <c r="BB84" i="4"/>
  <c r="AT84" i="4"/>
  <c r="AL84" i="4"/>
  <c r="BQ83" i="4"/>
  <c r="BI83" i="4"/>
  <c r="BA83" i="4"/>
  <c r="AS83" i="4"/>
  <c r="AK83" i="4"/>
  <c r="BO82" i="4"/>
  <c r="BG82" i="4"/>
  <c r="AY82" i="4"/>
  <c r="AQ82" i="4"/>
  <c r="AI82" i="4"/>
  <c r="BS81" i="4"/>
  <c r="BK81" i="4"/>
  <c r="BC81" i="4"/>
  <c r="AU81" i="4"/>
  <c r="AM81" i="4"/>
  <c r="BO80" i="4"/>
  <c r="BG80" i="4"/>
  <c r="AY80" i="4"/>
  <c r="AQ80" i="4"/>
  <c r="BO79" i="4"/>
  <c r="BG79" i="4"/>
  <c r="AY79" i="4"/>
  <c r="AQ79" i="4"/>
  <c r="BS78" i="4"/>
  <c r="BK78" i="4"/>
  <c r="BC78" i="4"/>
  <c r="AU78" i="4"/>
  <c r="AM78" i="4"/>
  <c r="BS77" i="4"/>
  <c r="BK77" i="4"/>
  <c r="BC77" i="4"/>
  <c r="AU77" i="4"/>
  <c r="AM77" i="4"/>
  <c r="BO76" i="4"/>
  <c r="BG76" i="4"/>
  <c r="AY76" i="4"/>
  <c r="AQ76" i="4"/>
  <c r="BS75" i="4"/>
  <c r="BK75" i="4"/>
  <c r="BC75" i="4"/>
  <c r="AU75" i="4"/>
  <c r="AM75" i="4"/>
  <c r="BN74" i="4"/>
  <c r="BF74" i="4"/>
  <c r="AX74" i="4"/>
  <c r="AP74" i="4"/>
  <c r="BP73" i="4"/>
  <c r="BH73" i="4"/>
  <c r="AZ73" i="4"/>
  <c r="AR73" i="4"/>
  <c r="BT72" i="4"/>
  <c r="BL72" i="4"/>
  <c r="BD72" i="4"/>
  <c r="AV72" i="4"/>
  <c r="AN72" i="4"/>
  <c r="BN71" i="4"/>
  <c r="BF71" i="4"/>
  <c r="AX71" i="4"/>
  <c r="AP71" i="4"/>
  <c r="BQ70" i="4"/>
  <c r="BI70" i="4"/>
  <c r="BA70" i="4"/>
  <c r="AS70" i="4"/>
  <c r="BL69" i="4"/>
  <c r="BD69" i="4"/>
  <c r="AV69" i="4"/>
  <c r="AN69" i="4"/>
  <c r="BI68" i="4"/>
  <c r="BA68" i="4"/>
  <c r="AS68" i="4"/>
  <c r="BE115" i="4"/>
  <c r="BL113" i="4"/>
  <c r="BA112" i="4"/>
  <c r="BG108" i="4"/>
  <c r="BC105" i="4"/>
  <c r="BJ104" i="4"/>
  <c r="BJ103" i="4"/>
  <c r="AU100" i="4"/>
  <c r="BD99" i="4"/>
  <c r="AS98" i="4"/>
  <c r="BF97" i="4"/>
  <c r="AS96" i="4"/>
  <c r="AZ95" i="4"/>
  <c r="BH94" i="4"/>
  <c r="AO94" i="4"/>
  <c r="AV93" i="4"/>
  <c r="BO92" i="4"/>
  <c r="AR92" i="4"/>
  <c r="BO91" i="4"/>
  <c r="AW91" i="4"/>
  <c r="BK90" i="4"/>
  <c r="AR90" i="4"/>
  <c r="BQ89" i="4"/>
  <c r="BC89" i="4"/>
  <c r="AQ89" i="4"/>
  <c r="BQ88" i="4"/>
  <c r="BE88" i="4"/>
  <c r="AR88" i="4"/>
  <c r="BN87" i="4"/>
  <c r="BA87" i="4"/>
  <c r="AM87" i="4"/>
  <c r="BL86" i="4"/>
  <c r="AZ86" i="4"/>
  <c r="AM86" i="4"/>
  <c r="BL85" i="4"/>
  <c r="AZ85" i="4"/>
  <c r="AM85" i="4"/>
  <c r="BH84" i="4"/>
  <c r="AV84" i="4"/>
  <c r="AI84" i="4"/>
  <c r="BG83" i="4"/>
  <c r="AU83" i="4"/>
  <c r="BI82" i="4"/>
  <c r="AV82" i="4"/>
  <c r="BH81" i="4"/>
  <c r="AT81" i="4"/>
  <c r="BF80" i="4"/>
  <c r="AT80" i="4"/>
  <c r="BM79" i="4"/>
  <c r="BA79" i="4"/>
  <c r="AN79" i="4"/>
  <c r="BM78" i="4"/>
  <c r="AZ78" i="4"/>
  <c r="AL78" i="4"/>
  <c r="BQ77" i="4"/>
  <c r="BE77" i="4"/>
  <c r="AR77" i="4"/>
  <c r="BQ76" i="4"/>
  <c r="BD76" i="4"/>
  <c r="AP76" i="4"/>
  <c r="BP75" i="4"/>
  <c r="BB75" i="4"/>
  <c r="AP75" i="4"/>
  <c r="BL74" i="4"/>
  <c r="AZ74" i="4"/>
  <c r="AM74" i="4"/>
  <c r="BG73" i="4"/>
  <c r="AU73" i="4"/>
  <c r="BR72" i="4"/>
  <c r="BF72" i="4"/>
  <c r="AS72" i="4"/>
  <c r="BM71" i="4"/>
  <c r="BA71" i="4"/>
  <c r="AN71" i="4"/>
  <c r="BK70" i="4"/>
  <c r="AX70" i="4"/>
  <c r="BK69" i="4"/>
  <c r="BA69" i="4"/>
  <c r="AP69" i="4"/>
  <c r="BB68" i="4"/>
  <c r="AQ68" i="4"/>
  <c r="BB67" i="4"/>
  <c r="AT67" i="4"/>
  <c r="AT66" i="4"/>
  <c r="AS65" i="4"/>
  <c r="AP64" i="4"/>
  <c r="BF114" i="4"/>
  <c r="BL110" i="4"/>
  <c r="BL107" i="4"/>
  <c r="BB106" i="4"/>
  <c r="AT103" i="4"/>
  <c r="BF102" i="4"/>
  <c r="AY101" i="4"/>
  <c r="AS99" i="4"/>
  <c r="BM98" i="4"/>
  <c r="AR97" i="4"/>
  <c r="BK96" i="4"/>
  <c r="BN95" i="4"/>
  <c r="AR95" i="4"/>
  <c r="BA94" i="4"/>
  <c r="BJ93" i="4"/>
  <c r="AQ93" i="4"/>
  <c r="BD92" i="4"/>
  <c r="AL92" i="4"/>
  <c r="BJ91" i="4"/>
  <c r="AO91" i="4"/>
  <c r="BC90" i="4"/>
  <c r="AM90" i="4"/>
  <c r="BK89" i="4"/>
  <c r="AY89" i="4"/>
  <c r="AL89" i="4"/>
  <c r="BM88" i="4"/>
  <c r="AZ88" i="4"/>
  <c r="AL88" i="4"/>
  <c r="BI87" i="4"/>
  <c r="AU87" i="4"/>
  <c r="AI87" i="4"/>
  <c r="BH86" i="4"/>
  <c r="AU86" i="4"/>
  <c r="AI86" i="4"/>
  <c r="BH85" i="4"/>
  <c r="AU85" i="4"/>
  <c r="AI85" i="4"/>
  <c r="BP84" i="4"/>
  <c r="BD84" i="4"/>
  <c r="AQ84" i="4"/>
  <c r="BO83" i="4"/>
  <c r="BC83" i="4"/>
  <c r="AP83" i="4"/>
  <c r="BQ82" i="4"/>
  <c r="BD82" i="4"/>
  <c r="AP82" i="4"/>
  <c r="BP81" i="4"/>
  <c r="BB81" i="4"/>
  <c r="AP81" i="4"/>
  <c r="BN80" i="4"/>
  <c r="BB80" i="4"/>
  <c r="AO80" i="4"/>
  <c r="BI79" i="4"/>
  <c r="AV79" i="4"/>
  <c r="BH78" i="4"/>
  <c r="AT78" i="4"/>
  <c r="BM77" i="4"/>
  <c r="AZ77" i="4"/>
  <c r="AL77" i="4"/>
  <c r="BL76" i="4"/>
  <c r="AX76" i="4"/>
  <c r="AL76" i="4"/>
  <c r="BJ75" i="4"/>
  <c r="AX75" i="4"/>
  <c r="AK75" i="4"/>
  <c r="BT74" i="4"/>
  <c r="BH74" i="4"/>
  <c r="AU74" i="4"/>
  <c r="BO73" i="4"/>
  <c r="BC73" i="4"/>
  <c r="AP73" i="4"/>
  <c r="BN72" i="4"/>
  <c r="BA72" i="4"/>
  <c r="AM72" i="4"/>
  <c r="BU71" i="4"/>
  <c r="BI71" i="4"/>
  <c r="AV71" i="4"/>
  <c r="BF70" i="4"/>
  <c r="AR70" i="4"/>
  <c r="BG69" i="4"/>
  <c r="AW69" i="4"/>
  <c r="BH68" i="4"/>
  <c r="AX68" i="4"/>
  <c r="AM68" i="4"/>
  <c r="AY67" i="4"/>
  <c r="AQ67" i="4"/>
  <c r="AY66" i="4"/>
  <c r="AQ66" i="4"/>
  <c r="AP65" i="4"/>
  <c r="BE114" i="4"/>
  <c r="BJ111" i="4"/>
  <c r="BE110" i="4"/>
  <c r="BH107" i="4"/>
  <c r="BA106" i="4"/>
  <c r="BA102" i="4"/>
  <c r="AQ101" i="4"/>
  <c r="BL98" i="4"/>
  <c r="AQ97" i="4"/>
  <c r="BJ96" i="4"/>
  <c r="BH95" i="4"/>
  <c r="AP95" i="4"/>
  <c r="AZ94" i="4"/>
  <c r="BH93" i="4"/>
  <c r="AN93" i="4"/>
  <c r="BC92" i="4"/>
  <c r="BE91" i="4"/>
  <c r="AL91" i="4"/>
  <c r="BA90" i="4"/>
  <c r="AK90" i="4"/>
  <c r="BJ89" i="4"/>
  <c r="AX89" i="4"/>
  <c r="AK89" i="4"/>
  <c r="BJ88" i="4"/>
  <c r="AX88" i="4"/>
  <c r="AK88" i="4"/>
  <c r="BG87" i="4"/>
  <c r="AT87" i="4"/>
  <c r="AH87" i="4"/>
  <c r="BG86" i="4"/>
  <c r="AT86" i="4"/>
  <c r="BG85" i="4"/>
  <c r="AT85" i="4"/>
  <c r="BO84" i="4"/>
  <c r="BA84" i="4"/>
  <c r="AO84" i="4"/>
  <c r="BN83" i="4"/>
  <c r="AZ83" i="4"/>
  <c r="AN83" i="4"/>
  <c r="BN82" i="4"/>
  <c r="BB82" i="4"/>
  <c r="AO82" i="4"/>
  <c r="BN81" i="4"/>
  <c r="BA81" i="4"/>
  <c r="AO81" i="4"/>
  <c r="BM80" i="4"/>
  <c r="BA80" i="4"/>
  <c r="AN80" i="4"/>
  <c r="BF79" i="4"/>
  <c r="AT79" i="4"/>
  <c r="BR78" i="4"/>
  <c r="BF78" i="4"/>
  <c r="AS78" i="4"/>
  <c r="BJ77" i="4"/>
  <c r="AX77" i="4"/>
  <c r="AK77" i="4"/>
  <c r="BJ76" i="4"/>
  <c r="AW76" i="4"/>
  <c r="AK76" i="4"/>
  <c r="BI75" i="4"/>
  <c r="AW75" i="4"/>
  <c r="BS74" i="4"/>
  <c r="BE74" i="4"/>
  <c r="AS74" i="4"/>
  <c r="BN73" i="4"/>
  <c r="BB73" i="4"/>
  <c r="AO73" i="4"/>
  <c r="BK72" i="4"/>
  <c r="AY72" i="4"/>
  <c r="AL72" i="4"/>
  <c r="BT71" i="4"/>
  <c r="BH71" i="4"/>
  <c r="AU71" i="4"/>
  <c r="BP70" i="4"/>
  <c r="BD70" i="4"/>
  <c r="AQ70" i="4"/>
  <c r="BF69" i="4"/>
  <c r="AU69" i="4"/>
  <c r="BG68" i="4"/>
  <c r="AV68" i="4"/>
  <c r="AX67" i="4"/>
  <c r="AP67" i="4"/>
  <c r="AX66" i="4"/>
  <c r="AP66" i="4"/>
  <c r="AW65" i="4"/>
  <c r="AO65" i="4"/>
  <c r="FK144" i="4"/>
  <c r="FX143" i="4"/>
  <c r="FE136" i="4"/>
  <c r="FJ134" i="4"/>
  <c r="FQ133" i="4"/>
  <c r="EY132" i="4"/>
  <c r="GA131" i="4"/>
  <c r="FY130" i="4"/>
  <c r="FB130" i="4"/>
  <c r="FU129" i="4"/>
  <c r="FI129" i="4"/>
  <c r="EV129" i="4"/>
  <c r="FV128" i="4"/>
  <c r="FJ128" i="4"/>
  <c r="EW128" i="4"/>
  <c r="GC127" i="4"/>
  <c r="FQ127" i="4"/>
  <c r="FD127" i="4"/>
  <c r="FX126" i="4"/>
  <c r="FK126" i="4"/>
  <c r="EW126" i="4"/>
  <c r="FP125" i="4"/>
  <c r="FB125" i="4"/>
  <c r="GB124" i="4"/>
  <c r="FR124" i="4"/>
  <c r="FH124" i="4"/>
  <c r="EV124" i="4"/>
  <c r="GB123" i="4"/>
  <c r="FR123" i="4"/>
  <c r="FH123" i="4"/>
  <c r="EV123" i="4"/>
  <c r="FY122" i="4"/>
  <c r="FO122" i="4"/>
  <c r="FE122" i="4"/>
  <c r="ES122" i="4"/>
  <c r="EI122" i="4"/>
  <c r="GB121" i="4"/>
  <c r="FS121" i="4"/>
  <c r="FJ121" i="4"/>
  <c r="FA121" i="4"/>
  <c r="ES121" i="4"/>
  <c r="EK121" i="4"/>
  <c r="EC121" i="4"/>
  <c r="FO120" i="4"/>
  <c r="FG120" i="4"/>
  <c r="EY120" i="4"/>
  <c r="EQ120" i="4"/>
  <c r="EI120" i="4"/>
  <c r="EM119" i="4"/>
  <c r="EE119" i="4"/>
  <c r="EZ141" i="4"/>
  <c r="FU137" i="4"/>
  <c r="FJ135" i="4"/>
  <c r="EY133" i="4"/>
  <c r="FU132" i="4"/>
  <c r="FG131" i="4"/>
  <c r="FL130" i="4"/>
  <c r="GB129" i="4"/>
  <c r="FP129" i="4"/>
  <c r="FC129" i="4"/>
  <c r="GC128" i="4"/>
  <c r="FO128" i="4"/>
  <c r="FC128" i="4"/>
  <c r="FX127" i="4"/>
  <c r="FK127" i="4"/>
  <c r="EW127" i="4"/>
  <c r="GC126" i="4"/>
  <c r="FQ126" i="4"/>
  <c r="FD126" i="4"/>
  <c r="FV125" i="4"/>
  <c r="FI125" i="4"/>
  <c r="EX125" i="4"/>
  <c r="FX124" i="4"/>
  <c r="FL124" i="4"/>
  <c r="FB124" i="4"/>
  <c r="FX123" i="4"/>
  <c r="FL123" i="4"/>
  <c r="FB123" i="4"/>
  <c r="FU122" i="4"/>
  <c r="FI122" i="4"/>
  <c r="EY122" i="4"/>
  <c r="EO122" i="4"/>
  <c r="EC122" i="4"/>
  <c r="FX121" i="4"/>
  <c r="FN121" i="4"/>
  <c r="FE121" i="4"/>
  <c r="EW121" i="4"/>
  <c r="EO121" i="4"/>
  <c r="EG121" i="4"/>
  <c r="FK120" i="4"/>
  <c r="FC120" i="4"/>
  <c r="EU120" i="4"/>
  <c r="EM120" i="4"/>
  <c r="EE120" i="4"/>
  <c r="FO133" i="4"/>
  <c r="FV132" i="4"/>
  <c r="FP130" i="4"/>
  <c r="FQ129" i="4"/>
  <c r="EZ129" i="4"/>
  <c r="FM128" i="4"/>
  <c r="EU128" i="4"/>
  <c r="FS127" i="4"/>
  <c r="FA127" i="4"/>
  <c r="FT126" i="4"/>
  <c r="FC126" i="4"/>
  <c r="FU125" i="4"/>
  <c r="FE125" i="4"/>
  <c r="FQ124" i="4"/>
  <c r="FC124" i="4"/>
  <c r="FT123" i="4"/>
  <c r="FE123" i="4"/>
  <c r="FW122" i="4"/>
  <c r="FH122" i="4"/>
  <c r="EV122" i="4"/>
  <c r="EG122" i="4"/>
  <c r="FZ121" i="4"/>
  <c r="FM121" i="4"/>
  <c r="FB121" i="4"/>
  <c r="EQ121" i="4"/>
  <c r="EF121" i="4"/>
  <c r="FE120" i="4"/>
  <c r="ET120" i="4"/>
  <c r="EJ120" i="4"/>
  <c r="EF119" i="4"/>
  <c r="FA140" i="4"/>
  <c r="EY134" i="4"/>
  <c r="EW132" i="4"/>
  <c r="FM131" i="4"/>
  <c r="GB130" i="4"/>
  <c r="FA130" i="4"/>
  <c r="FY129" i="4"/>
  <c r="FH129" i="4"/>
  <c r="FU128" i="4"/>
  <c r="FE128" i="4"/>
  <c r="GA127" i="4"/>
  <c r="FI127" i="4"/>
  <c r="GB126" i="4"/>
  <c r="FL126" i="4"/>
  <c r="EU126" i="4"/>
  <c r="FM125" i="4"/>
  <c r="EW125" i="4"/>
  <c r="FY124" i="4"/>
  <c r="FJ124" i="4"/>
  <c r="EU124" i="4"/>
  <c r="GA123" i="4"/>
  <c r="FM123" i="4"/>
  <c r="EZ123" i="4"/>
  <c r="FP122" i="4"/>
  <c r="FA122" i="4"/>
  <c r="EN122" i="4"/>
  <c r="FT121" i="4"/>
  <c r="FH121" i="4"/>
  <c r="EV121" i="4"/>
  <c r="EL121" i="4"/>
  <c r="FJ120" i="4"/>
  <c r="EZ120" i="4"/>
  <c r="EO120" i="4"/>
  <c r="ED120" i="4"/>
  <c r="EJ119" i="4"/>
  <c r="GA139" i="4"/>
  <c r="FG135" i="4"/>
  <c r="FF133" i="4"/>
  <c r="EU131" i="4"/>
  <c r="FI130" i="4"/>
  <c r="FS129" i="4"/>
  <c r="EU129" i="4"/>
  <c r="FN128" i="4"/>
  <c r="FT127" i="4"/>
  <c r="EV127" i="4"/>
  <c r="FU126" i="4"/>
  <c r="EZ126" i="4"/>
  <c r="FX125" i="4"/>
  <c r="EZ125" i="4"/>
  <c r="FM124" i="4"/>
  <c r="FK123" i="4"/>
  <c r="FM122" i="4"/>
  <c r="ER122" i="4"/>
  <c r="FY121" i="4"/>
  <c r="FI121" i="4"/>
  <c r="ET121" i="4"/>
  <c r="EE121" i="4"/>
  <c r="FB120" i="4"/>
  <c r="EN120" i="4"/>
  <c r="ED119" i="4"/>
  <c r="FG138" i="4"/>
  <c r="GA134" i="4"/>
  <c r="EX133" i="4"/>
  <c r="FC130" i="4"/>
  <c r="FM129" i="4"/>
  <c r="FK128" i="4"/>
  <c r="FP127" i="4"/>
  <c r="EU127" i="4"/>
  <c r="FS126" i="4"/>
  <c r="EV126" i="4"/>
  <c r="FR125" i="4"/>
  <c r="EY125" i="4"/>
  <c r="FK124" i="4"/>
  <c r="FJ123" i="4"/>
  <c r="FL122" i="4"/>
  <c r="EQ122" i="4"/>
  <c r="FV121" i="4"/>
  <c r="FF121" i="4"/>
  <c r="ER121" i="4"/>
  <c r="ED121" i="4"/>
  <c r="FN120" i="4"/>
  <c r="FA120" i="4"/>
  <c r="EL120" i="4"/>
  <c r="EC119" i="4"/>
  <c r="GA140" i="4"/>
  <c r="FH134" i="4"/>
  <c r="FO132" i="4"/>
  <c r="FC131" i="4"/>
  <c r="EU130" i="4"/>
  <c r="GA129" i="4"/>
  <c r="EW129" i="4"/>
  <c r="GA128" i="4"/>
  <c r="EY128" i="4"/>
  <c r="FL127" i="4"/>
  <c r="FY126" i="4"/>
  <c r="FA125" i="4"/>
  <c r="FT124" i="4"/>
  <c r="EW124" i="4"/>
  <c r="FS123" i="4"/>
  <c r="FX122" i="4"/>
  <c r="EZ122" i="4"/>
  <c r="FP121" i="4"/>
  <c r="EU121" i="4"/>
  <c r="EX120" i="4"/>
  <c r="EG120" i="4"/>
  <c r="EN119" i="4"/>
  <c r="GC136" i="4"/>
  <c r="FC132" i="4"/>
  <c r="FT129" i="4"/>
  <c r="FW128" i="4"/>
  <c r="FE127" i="4"/>
  <c r="FM126" i="4"/>
  <c r="FY125" i="4"/>
  <c r="FP124" i="4"/>
  <c r="FP123" i="4"/>
  <c r="FT122" i="4"/>
  <c r="EW122" i="4"/>
  <c r="FK121" i="4"/>
  <c r="EN121" i="4"/>
  <c r="FM120" i="4"/>
  <c r="EV120" i="4"/>
  <c r="EC120" i="4"/>
  <c r="EK119" i="4"/>
  <c r="FQ136" i="4"/>
  <c r="FE131" i="4"/>
  <c r="FE129" i="4"/>
  <c r="GA126" i="4"/>
  <c r="FJ125" i="4"/>
  <c r="FI124" i="4"/>
  <c r="FU123" i="4"/>
  <c r="FF122" i="4"/>
  <c r="GA121" i="4"/>
  <c r="EY121" i="4"/>
  <c r="FF120" i="4"/>
  <c r="EF120" i="4"/>
  <c r="FN136" i="4"/>
  <c r="FD129" i="4"/>
  <c r="FZ128" i="4"/>
  <c r="GB127" i="4"/>
  <c r="FP126" i="4"/>
  <c r="FH125" i="4"/>
  <c r="FE124" i="4"/>
  <c r="FQ123" i="4"/>
  <c r="FD122" i="4"/>
  <c r="FU121" i="4"/>
  <c r="EX121" i="4"/>
  <c r="FD120" i="4"/>
  <c r="FI133" i="4"/>
  <c r="GA130" i="4"/>
  <c r="GC129" i="4"/>
  <c r="EX128" i="4"/>
  <c r="FA126" i="4"/>
  <c r="FN125" i="4"/>
  <c r="FY123" i="4"/>
  <c r="GB122" i="4"/>
  <c r="EJ122" i="4"/>
  <c r="EM121" i="4"/>
  <c r="FH120" i="4"/>
  <c r="EG119" i="4"/>
  <c r="FK132" i="4"/>
  <c r="FJ130" i="4"/>
  <c r="FK129" i="4"/>
  <c r="FS128" i="4"/>
  <c r="FM127" i="4"/>
  <c r="FU124" i="4"/>
  <c r="FC123" i="4"/>
  <c r="FN122" i="4"/>
  <c r="FL121" i="4"/>
  <c r="EH121" i="4"/>
  <c r="ER120" i="4"/>
  <c r="FW135" i="4"/>
  <c r="EV130" i="4"/>
  <c r="FA129" i="4"/>
  <c r="FR128" i="4"/>
  <c r="FH127" i="4"/>
  <c r="FS124" i="4"/>
  <c r="FA123" i="4"/>
  <c r="FG122" i="4"/>
  <c r="FD121" i="4"/>
  <c r="EP120" i="4"/>
  <c r="GC132" i="4"/>
  <c r="FG128" i="4"/>
  <c r="FZ125" i="4"/>
  <c r="GA124" i="4"/>
  <c r="EK122" i="4"/>
  <c r="FQ121" i="4"/>
  <c r="EK120" i="4"/>
  <c r="FN131" i="4"/>
  <c r="FC127" i="4"/>
  <c r="FH126" i="4"/>
  <c r="FA124" i="4"/>
  <c r="FD123" i="4"/>
  <c r="EP121" i="4"/>
  <c r="FI134" i="4"/>
  <c r="FX130" i="4"/>
  <c r="EZ127" i="4"/>
  <c r="FE126" i="4"/>
  <c r="EZ124" i="4"/>
  <c r="EW123" i="4"/>
  <c r="FV122" i="4"/>
  <c r="EJ121" i="4"/>
  <c r="FL120" i="4"/>
  <c r="EL119" i="4"/>
  <c r="FU131" i="4"/>
  <c r="FY127" i="4"/>
  <c r="FI123" i="4"/>
  <c r="EX122" i="4"/>
  <c r="EZ121" i="4"/>
  <c r="EW120" i="4"/>
  <c r="FQ125" i="4"/>
  <c r="EF122" i="4"/>
  <c r="EH119" i="4"/>
  <c r="FX129" i="4"/>
  <c r="FF125" i="4"/>
  <c r="FI126" i="4"/>
  <c r="FZ124" i="4"/>
  <c r="EI121" i="4"/>
  <c r="FU127" i="4"/>
  <c r="EP122" i="4"/>
  <c r="GC133" i="4"/>
  <c r="FZ123" i="4"/>
  <c r="EH122" i="4"/>
  <c r="FI120" i="4"/>
  <c r="EI119" i="4"/>
  <c r="CP114" i="4"/>
  <c r="CK113" i="4"/>
  <c r="CM112" i="4"/>
  <c r="CE112" i="4"/>
  <c r="CO114" i="4"/>
  <c r="CR113" i="4"/>
  <c r="CJ113" i="4"/>
  <c r="CL112" i="4"/>
  <c r="CD112" i="4"/>
  <c r="CP111" i="4"/>
  <c r="CH111" i="4"/>
  <c r="BZ111" i="4"/>
  <c r="BR111" i="4"/>
  <c r="CH113" i="4"/>
  <c r="CN112" i="4"/>
  <c r="CB112" i="4"/>
  <c r="CM111" i="4"/>
  <c r="CD111" i="4"/>
  <c r="BU111" i="4"/>
  <c r="CN110" i="4"/>
  <c r="CF110" i="4"/>
  <c r="BX110" i="4"/>
  <c r="BP110" i="4"/>
  <c r="CP113" i="4"/>
  <c r="CF113" i="4"/>
  <c r="CJ112" i="4"/>
  <c r="BZ112" i="4"/>
  <c r="CK111" i="4"/>
  <c r="CB111" i="4"/>
  <c r="BS111" i="4"/>
  <c r="CL110" i="4"/>
  <c r="CD110" i="4"/>
  <c r="BV110" i="4"/>
  <c r="CO109" i="4"/>
  <c r="CG109" i="4"/>
  <c r="BY109" i="4"/>
  <c r="CM114" i="4"/>
  <c r="CG113" i="4"/>
  <c r="CH112" i="4"/>
  <c r="CO111" i="4"/>
  <c r="CC111" i="4"/>
  <c r="CP110" i="4"/>
  <c r="CE110" i="4"/>
  <c r="BT110" i="4"/>
  <c r="CQ109" i="4"/>
  <c r="CH109" i="4"/>
  <c r="BX109" i="4"/>
  <c r="BP109" i="4"/>
  <c r="CR108" i="4"/>
  <c r="CJ108" i="4"/>
  <c r="CB108" i="4"/>
  <c r="BT108" i="4"/>
  <c r="CM107" i="4"/>
  <c r="CE107" i="4"/>
  <c r="BW107" i="4"/>
  <c r="BO107" i="4"/>
  <c r="CL106" i="4"/>
  <c r="CD106" i="4"/>
  <c r="BV106" i="4"/>
  <c r="CS105" i="4"/>
  <c r="CK105" i="4"/>
  <c r="CC105" i="4"/>
  <c r="BU105" i="4"/>
  <c r="CL104" i="4"/>
  <c r="CD104" i="4"/>
  <c r="BV104" i="4"/>
  <c r="CO103" i="4"/>
  <c r="CG103" i="4"/>
  <c r="BY103" i="4"/>
  <c r="BQ103" i="4"/>
  <c r="CR102" i="4"/>
  <c r="CJ102" i="4"/>
  <c r="CB102" i="4"/>
  <c r="BT102" i="4"/>
  <c r="CQ101" i="4"/>
  <c r="CI101" i="4"/>
  <c r="CA101" i="4"/>
  <c r="BS101" i="4"/>
  <c r="CO100" i="4"/>
  <c r="CG100" i="4"/>
  <c r="BY100" i="4"/>
  <c r="BQ100" i="4"/>
  <c r="CQ99" i="4"/>
  <c r="CI99" i="4"/>
  <c r="CA99" i="4"/>
  <c r="BS99" i="4"/>
  <c r="CG112" i="4"/>
  <c r="CN111" i="4"/>
  <c r="CA111" i="4"/>
  <c r="CO110" i="4"/>
  <c r="CC110" i="4"/>
  <c r="BS110" i="4"/>
  <c r="CP109" i="4"/>
  <c r="CF109" i="4"/>
  <c r="BW109" i="4"/>
  <c r="BO109" i="4"/>
  <c r="CQ108" i="4"/>
  <c r="CI108" i="4"/>
  <c r="CA108" i="4"/>
  <c r="BS108" i="4"/>
  <c r="CL107" i="4"/>
  <c r="CD107" i="4"/>
  <c r="BV107" i="4"/>
  <c r="CS106" i="4"/>
  <c r="CK106" i="4"/>
  <c r="CC106" i="4"/>
  <c r="BU106" i="4"/>
  <c r="CR105" i="4"/>
  <c r="CJ105" i="4"/>
  <c r="CB105" i="4"/>
  <c r="BT105" i="4"/>
  <c r="CS104" i="4"/>
  <c r="CK104" i="4"/>
  <c r="CC104" i="4"/>
  <c r="BU104" i="4"/>
  <c r="CN103" i="4"/>
  <c r="CF103" i="4"/>
  <c r="BX103" i="4"/>
  <c r="BP103" i="4"/>
  <c r="CQ102" i="4"/>
  <c r="CI102" i="4"/>
  <c r="CA102" i="4"/>
  <c r="BS102" i="4"/>
  <c r="CP101" i="4"/>
  <c r="CH101" i="4"/>
  <c r="BZ101" i="4"/>
  <c r="BR101" i="4"/>
  <c r="CN100" i="4"/>
  <c r="CF100" i="4"/>
  <c r="BX100" i="4"/>
  <c r="CP99" i="4"/>
  <c r="CH99" i="4"/>
  <c r="BZ99" i="4"/>
  <c r="BR99" i="4"/>
  <c r="CQ113" i="4"/>
  <c r="CR112" i="4"/>
  <c r="CA112" i="4"/>
  <c r="CF111" i="4"/>
  <c r="CJ110" i="4"/>
  <c r="BW110" i="4"/>
  <c r="CM109" i="4"/>
  <c r="CB109" i="4"/>
  <c r="BQ109" i="4"/>
  <c r="CK108" i="4"/>
  <c r="BY108" i="4"/>
  <c r="BO108" i="4"/>
  <c r="CJ107" i="4"/>
  <c r="BZ107" i="4"/>
  <c r="BP107" i="4"/>
  <c r="CO106" i="4"/>
  <c r="CE106" i="4"/>
  <c r="BS106" i="4"/>
  <c r="CQ105" i="4"/>
  <c r="CG105" i="4"/>
  <c r="BW105" i="4"/>
  <c r="CO104" i="4"/>
  <c r="CE104" i="4"/>
  <c r="BS104" i="4"/>
  <c r="CL103" i="4"/>
  <c r="CB103" i="4"/>
  <c r="BR103" i="4"/>
  <c r="CK102" i="4"/>
  <c r="BY102" i="4"/>
  <c r="CN101" i="4"/>
  <c r="CD101" i="4"/>
  <c r="BT101" i="4"/>
  <c r="CR100" i="4"/>
  <c r="CH100" i="4"/>
  <c r="BV100" i="4"/>
  <c r="CN99" i="4"/>
  <c r="CD99" i="4"/>
  <c r="BT99" i="4"/>
  <c r="CQ98" i="4"/>
  <c r="CI98" i="4"/>
  <c r="CA98" i="4"/>
  <c r="BS98" i="4"/>
  <c r="CS97" i="4"/>
  <c r="CK97" i="4"/>
  <c r="CC97" i="4"/>
  <c r="BU97" i="4"/>
  <c r="CN96" i="4"/>
  <c r="CF96" i="4"/>
  <c r="BX96" i="4"/>
  <c r="CQ114" i="4"/>
  <c r="CM113" i="4"/>
  <c r="CO112" i="4"/>
  <c r="CQ111" i="4"/>
  <c r="BX111" i="4"/>
  <c r="CG110" i="4"/>
  <c r="BQ110" i="4"/>
  <c r="CJ109" i="4"/>
  <c r="BV109" i="4"/>
  <c r="CP108" i="4"/>
  <c r="CF108" i="4"/>
  <c r="BV108" i="4"/>
  <c r="CQ107" i="4"/>
  <c r="CG107" i="4"/>
  <c r="BU107" i="4"/>
  <c r="CJ106" i="4"/>
  <c r="BZ106" i="4"/>
  <c r="BP106" i="4"/>
  <c r="CN105" i="4"/>
  <c r="CD105" i="4"/>
  <c r="BR105" i="4"/>
  <c r="CJ104" i="4"/>
  <c r="BZ104" i="4"/>
  <c r="BP104" i="4"/>
  <c r="CS103" i="4"/>
  <c r="CI103" i="4"/>
  <c r="BW103" i="4"/>
  <c r="CP102" i="4"/>
  <c r="CF102" i="4"/>
  <c r="BV102" i="4"/>
  <c r="CK101" i="4"/>
  <c r="BY101" i="4"/>
  <c r="CM100" i="4"/>
  <c r="CC100" i="4"/>
  <c r="BS100" i="4"/>
  <c r="CK99" i="4"/>
  <c r="BY99" i="4"/>
  <c r="CN98" i="4"/>
  <c r="CF98" i="4"/>
  <c r="BX98" i="4"/>
  <c r="CP97" i="4"/>
  <c r="CH97" i="4"/>
  <c r="BZ97" i="4"/>
  <c r="BR97" i="4"/>
  <c r="CS96" i="4"/>
  <c r="CK96" i="4"/>
  <c r="CC96" i="4"/>
  <c r="BU96" i="4"/>
  <c r="CN114" i="4"/>
  <c r="CL113" i="4"/>
  <c r="CK112" i="4"/>
  <c r="CL111" i="4"/>
  <c r="BW111" i="4"/>
  <c r="CR110" i="4"/>
  <c r="CB110" i="4"/>
  <c r="BO110" i="4"/>
  <c r="CI109" i="4"/>
  <c r="BU109" i="4"/>
  <c r="CO108" i="4"/>
  <c r="CE108" i="4"/>
  <c r="BU108" i="4"/>
  <c r="CP107" i="4"/>
  <c r="CF107" i="4"/>
  <c r="BT107" i="4"/>
  <c r="CI106" i="4"/>
  <c r="BY106" i="4"/>
  <c r="CM105" i="4"/>
  <c r="CA105" i="4"/>
  <c r="BQ105" i="4"/>
  <c r="CI104" i="4"/>
  <c r="BY104" i="4"/>
  <c r="CR103" i="4"/>
  <c r="CH103" i="4"/>
  <c r="BV103" i="4"/>
  <c r="CO102" i="4"/>
  <c r="CE102" i="4"/>
  <c r="BU102" i="4"/>
  <c r="CJ101" i="4"/>
  <c r="BX101" i="4"/>
  <c r="CL100" i="4"/>
  <c r="CB100" i="4"/>
  <c r="BR100" i="4"/>
  <c r="CT99" i="4"/>
  <c r="CJ99" i="4"/>
  <c r="BX99" i="4"/>
  <c r="CM98" i="4"/>
  <c r="CE98" i="4"/>
  <c r="BW98" i="4"/>
  <c r="CO97" i="4"/>
  <c r="CG97" i="4"/>
  <c r="BY97" i="4"/>
  <c r="BQ97" i="4"/>
  <c r="CR96" i="4"/>
  <c r="CJ96" i="4"/>
  <c r="CB96" i="4"/>
  <c r="BT96" i="4"/>
  <c r="CT95" i="4"/>
  <c r="CR111" i="4"/>
  <c r="CH110" i="4"/>
  <c r="CL109" i="4"/>
  <c r="BS109" i="4"/>
  <c r="CL108" i="4"/>
  <c r="BR108" i="4"/>
  <c r="CN107" i="4"/>
  <c r="BX107" i="4"/>
  <c r="CG106" i="4"/>
  <c r="BQ106" i="4"/>
  <c r="CO105" i="4"/>
  <c r="BX105" i="4"/>
  <c r="CN104" i="4"/>
  <c r="BW104" i="4"/>
  <c r="CK103" i="4"/>
  <c r="BT103" i="4"/>
  <c r="CL102" i="4"/>
  <c r="BR102" i="4"/>
  <c r="CE101" i="4"/>
  <c r="CP100" i="4"/>
  <c r="BW100" i="4"/>
  <c r="CM99" i="4"/>
  <c r="BV99" i="4"/>
  <c r="CO98" i="4"/>
  <c r="CB98" i="4"/>
  <c r="CM97" i="4"/>
  <c r="CA97" i="4"/>
  <c r="CM96" i="4"/>
  <c r="BZ96" i="4"/>
  <c r="CS95" i="4"/>
  <c r="CK95" i="4"/>
  <c r="CC95" i="4"/>
  <c r="BU95" i="4"/>
  <c r="CT94" i="4"/>
  <c r="CL94" i="4"/>
  <c r="CD94" i="4"/>
  <c r="BV94" i="4"/>
  <c r="CO93" i="4"/>
  <c r="CG93" i="4"/>
  <c r="BY93" i="4"/>
  <c r="CO92" i="4"/>
  <c r="CG92" i="4"/>
  <c r="BY92" i="4"/>
  <c r="CR91" i="4"/>
  <c r="CJ91" i="4"/>
  <c r="CB91" i="4"/>
  <c r="BT91" i="4"/>
  <c r="CP90" i="4"/>
  <c r="CH90" i="4"/>
  <c r="BZ90" i="4"/>
  <c r="BR90" i="4"/>
  <c r="CO113" i="4"/>
  <c r="CP112" i="4"/>
  <c r="CG111" i="4"/>
  <c r="BY110" i="4"/>
  <c r="CD109" i="4"/>
  <c r="CD108" i="4"/>
  <c r="CH107" i="4"/>
  <c r="BQ107" i="4"/>
  <c r="CQ106" i="4"/>
  <c r="CA106" i="4"/>
  <c r="CH105" i="4"/>
  <c r="BP105" i="4"/>
  <c r="CG104" i="4"/>
  <c r="BQ104" i="4"/>
  <c r="CD103" i="4"/>
  <c r="CD102" i="4"/>
  <c r="CO101" i="4"/>
  <c r="BW101" i="4"/>
  <c r="CI100" i="4"/>
  <c r="CF99" i="4"/>
  <c r="CJ98" i="4"/>
  <c r="BV98" i="4"/>
  <c r="CI97" i="4"/>
  <c r="BV97" i="4"/>
  <c r="CH96" i="4"/>
  <c r="BV96" i="4"/>
  <c r="CP95" i="4"/>
  <c r="CH95" i="4"/>
  <c r="BZ95" i="4"/>
  <c r="BR95" i="4"/>
  <c r="CQ94" i="4"/>
  <c r="CI94" i="4"/>
  <c r="CA94" i="4"/>
  <c r="BS94" i="4"/>
  <c r="CT93" i="4"/>
  <c r="CL93" i="4"/>
  <c r="CD93" i="4"/>
  <c r="BV93" i="4"/>
  <c r="CT92" i="4"/>
  <c r="CL92" i="4"/>
  <c r="CD92" i="4"/>
  <c r="BV92" i="4"/>
  <c r="CO91" i="4"/>
  <c r="CG91" i="4"/>
  <c r="BY91" i="4"/>
  <c r="CU90" i="4"/>
  <c r="CM90" i="4"/>
  <c r="CE90" i="4"/>
  <c r="BW90" i="4"/>
  <c r="CN113" i="4"/>
  <c r="CI112" i="4"/>
  <c r="CE111" i="4"/>
  <c r="CQ110" i="4"/>
  <c r="BU110" i="4"/>
  <c r="CC109" i="4"/>
  <c r="CC108" i="4"/>
  <c r="CC107" i="4"/>
  <c r="CP106" i="4"/>
  <c r="BX106" i="4"/>
  <c r="CF105" i="4"/>
  <c r="CF104" i="4"/>
  <c r="CC103" i="4"/>
  <c r="CC102" i="4"/>
  <c r="CM101" i="4"/>
  <c r="BV101" i="4"/>
  <c r="CE100" i="4"/>
  <c r="CE99" i="4"/>
  <c r="CT98" i="4"/>
  <c r="CH98" i="4"/>
  <c r="BU98" i="4"/>
  <c r="CT97" i="4"/>
  <c r="CF97" i="4"/>
  <c r="BT97" i="4"/>
  <c r="CT96" i="4"/>
  <c r="CG96" i="4"/>
  <c r="BS96" i="4"/>
  <c r="CO95" i="4"/>
  <c r="CG95" i="4"/>
  <c r="BY95" i="4"/>
  <c r="CP94" i="4"/>
  <c r="CH94" i="4"/>
  <c r="BZ94" i="4"/>
  <c r="BR94" i="4"/>
  <c r="CS93" i="4"/>
  <c r="CK93" i="4"/>
  <c r="CC93" i="4"/>
  <c r="BU93" i="4"/>
  <c r="CS92" i="4"/>
  <c r="CK92" i="4"/>
  <c r="CC92" i="4"/>
  <c r="BU92" i="4"/>
  <c r="CN91" i="4"/>
  <c r="CF91" i="4"/>
  <c r="BX91" i="4"/>
  <c r="BT111" i="4"/>
  <c r="CK110" i="4"/>
  <c r="CN109" i="4"/>
  <c r="BX108" i="4"/>
  <c r="CK107" i="4"/>
  <c r="CH106" i="4"/>
  <c r="BZ105" i="4"/>
  <c r="CH104" i="4"/>
  <c r="CP103" i="4"/>
  <c r="BX102" i="4"/>
  <c r="BU101" i="4"/>
  <c r="CS100" i="4"/>
  <c r="BT100" i="4"/>
  <c r="BW99" i="4"/>
  <c r="CS98" i="4"/>
  <c r="BZ98" i="4"/>
  <c r="CD97" i="4"/>
  <c r="CI96" i="4"/>
  <c r="CQ95" i="4"/>
  <c r="CD95" i="4"/>
  <c r="CO94" i="4"/>
  <c r="CC94" i="4"/>
  <c r="CQ93" i="4"/>
  <c r="CE93" i="4"/>
  <c r="BR93" i="4"/>
  <c r="CM92" i="4"/>
  <c r="BZ92" i="4"/>
  <c r="CL91" i="4"/>
  <c r="BZ91" i="4"/>
  <c r="CO90" i="4"/>
  <c r="CD90" i="4"/>
  <c r="BT90" i="4"/>
  <c r="CN89" i="4"/>
  <c r="CF89" i="4"/>
  <c r="BX89" i="4"/>
  <c r="CU88" i="4"/>
  <c r="CM88" i="4"/>
  <c r="CE88" i="4"/>
  <c r="BW88" i="4"/>
  <c r="CN87" i="4"/>
  <c r="CF87" i="4"/>
  <c r="BX87" i="4"/>
  <c r="CO86" i="4"/>
  <c r="CG86" i="4"/>
  <c r="BY86" i="4"/>
  <c r="CO85" i="4"/>
  <c r="CG85" i="4"/>
  <c r="BY85" i="4"/>
  <c r="CT84" i="4"/>
  <c r="CL84" i="4"/>
  <c r="CD84" i="4"/>
  <c r="BV84" i="4"/>
  <c r="CK83" i="4"/>
  <c r="CC83" i="4"/>
  <c r="BU83" i="4"/>
  <c r="CI82" i="4"/>
  <c r="CA82" i="4"/>
  <c r="CE81" i="4"/>
  <c r="BW81" i="4"/>
  <c r="CI80" i="4"/>
  <c r="CA80" i="4"/>
  <c r="CI79" i="4"/>
  <c r="CA79" i="4"/>
  <c r="CE78" i="4"/>
  <c r="BW78" i="4"/>
  <c r="CE77" i="4"/>
  <c r="BW77" i="4"/>
  <c r="CI76" i="4"/>
  <c r="CA76" i="4"/>
  <c r="CE75" i="4"/>
  <c r="BW75" i="4"/>
  <c r="CH74" i="4"/>
  <c r="BZ74" i="4"/>
  <c r="CB73" i="4"/>
  <c r="BX72" i="4"/>
  <c r="BZ110" i="4"/>
  <c r="CA109" i="4"/>
  <c r="CN108" i="4"/>
  <c r="BP108" i="4"/>
  <c r="CA107" i="4"/>
  <c r="BW106" i="4"/>
  <c r="BS105" i="4"/>
  <c r="BX104" i="4"/>
  <c r="CE103" i="4"/>
  <c r="CN102" i="4"/>
  <c r="BP102" i="4"/>
  <c r="CL101" i="4"/>
  <c r="CJ100" i="4"/>
  <c r="CO99" i="4"/>
  <c r="CL98" i="4"/>
  <c r="BR98" i="4"/>
  <c r="CQ97" i="4"/>
  <c r="BW97" i="4"/>
  <c r="CA96" i="4"/>
  <c r="CL95" i="4"/>
  <c r="BX95" i="4"/>
  <c r="CK94" i="4"/>
  <c r="BX94" i="4"/>
  <c r="CM93" i="4"/>
  <c r="BZ93" i="4"/>
  <c r="CU92" i="4"/>
  <c r="CH92" i="4"/>
  <c r="BT92" i="4"/>
  <c r="CT91" i="4"/>
  <c r="CH91" i="4"/>
  <c r="BU91" i="4"/>
  <c r="CK90" i="4"/>
  <c r="CA90" i="4"/>
  <c r="CS89" i="4"/>
  <c r="CK89" i="4"/>
  <c r="CC89" i="4"/>
  <c r="BU89" i="4"/>
  <c r="CR88" i="4"/>
  <c r="CJ88" i="4"/>
  <c r="CB88" i="4"/>
  <c r="BT88" i="4"/>
  <c r="CS87" i="4"/>
  <c r="CK87" i="4"/>
  <c r="CC87" i="4"/>
  <c r="BU87" i="4"/>
  <c r="CT86" i="4"/>
  <c r="CL86" i="4"/>
  <c r="CD86" i="4"/>
  <c r="BV86" i="4"/>
  <c r="CT85" i="4"/>
  <c r="CL85" i="4"/>
  <c r="CD85" i="4"/>
  <c r="BV85" i="4"/>
  <c r="CQ84" i="4"/>
  <c r="CI84" i="4"/>
  <c r="CA84" i="4"/>
  <c r="BS84" i="4"/>
  <c r="CP83" i="4"/>
  <c r="CH83" i="4"/>
  <c r="BZ83" i="4"/>
  <c r="CF82" i="4"/>
  <c r="BX82" i="4"/>
  <c r="CJ81" i="4"/>
  <c r="CB81" i="4"/>
  <c r="BT81" i="4"/>
  <c r="CF80" i="4"/>
  <c r="BX80" i="4"/>
  <c r="CF79" i="4"/>
  <c r="BX79" i="4"/>
  <c r="CJ78" i="4"/>
  <c r="CB78" i="4"/>
  <c r="CJ77" i="4"/>
  <c r="CB77" i="4"/>
  <c r="CF76" i="4"/>
  <c r="BX76" i="4"/>
  <c r="CJ75" i="4"/>
  <c r="CB75" i="4"/>
  <c r="CE74" i="4"/>
  <c r="BW74" i="4"/>
  <c r="CG73" i="4"/>
  <c r="BY73" i="4"/>
  <c r="CC72" i="4"/>
  <c r="BW71" i="4"/>
  <c r="CI113" i="4"/>
  <c r="CJ111" i="4"/>
  <c r="BR110" i="4"/>
  <c r="BZ109" i="4"/>
  <c r="CM108" i="4"/>
  <c r="BY107" i="4"/>
  <c r="BT106" i="4"/>
  <c r="CP105" i="4"/>
  <c r="CR104" i="4"/>
  <c r="BT104" i="4"/>
  <c r="CA103" i="4"/>
  <c r="CM102" i="4"/>
  <c r="CG101" i="4"/>
  <c r="CD100" i="4"/>
  <c r="CL99" i="4"/>
  <c r="CK98" i="4"/>
  <c r="BQ98" i="4"/>
  <c r="CN97" i="4"/>
  <c r="BS97" i="4"/>
  <c r="CQ96" i="4"/>
  <c r="BY96" i="4"/>
  <c r="CJ95" i="4"/>
  <c r="BW95" i="4"/>
  <c r="CJ94" i="4"/>
  <c r="BW94" i="4"/>
  <c r="CJ93" i="4"/>
  <c r="BX93" i="4"/>
  <c r="CR92" i="4"/>
  <c r="CF92" i="4"/>
  <c r="BS92" i="4"/>
  <c r="CS91" i="4"/>
  <c r="CE91" i="4"/>
  <c r="BS91" i="4"/>
  <c r="CT90" i="4"/>
  <c r="CJ90" i="4"/>
  <c r="BY90" i="4"/>
  <c r="CR89" i="4"/>
  <c r="CJ89" i="4"/>
  <c r="CB89" i="4"/>
  <c r="BT89" i="4"/>
  <c r="CQ88" i="4"/>
  <c r="CI88" i="4"/>
  <c r="CA88" i="4"/>
  <c r="BS88" i="4"/>
  <c r="CR87" i="4"/>
  <c r="CJ87" i="4"/>
  <c r="CB87" i="4"/>
  <c r="BT87" i="4"/>
  <c r="CS86" i="4"/>
  <c r="CK86" i="4"/>
  <c r="CC86" i="4"/>
  <c r="BU86" i="4"/>
  <c r="CS85" i="4"/>
  <c r="CK85" i="4"/>
  <c r="CC85" i="4"/>
  <c r="BU85" i="4"/>
  <c r="CP84" i="4"/>
  <c r="CH84" i="4"/>
  <c r="BZ84" i="4"/>
  <c r="CO83" i="4"/>
  <c r="CG83" i="4"/>
  <c r="BY83" i="4"/>
  <c r="CE82" i="4"/>
  <c r="BW82" i="4"/>
  <c r="CI81" i="4"/>
  <c r="CA81" i="4"/>
  <c r="CE80" i="4"/>
  <c r="BW80" i="4"/>
  <c r="CE79" i="4"/>
  <c r="BW79" i="4"/>
  <c r="CI78" i="4"/>
  <c r="CA78" i="4"/>
  <c r="CI77" i="4"/>
  <c r="CA77" i="4"/>
  <c r="CE76" i="4"/>
  <c r="BW76" i="4"/>
  <c r="CI75" i="4"/>
  <c r="CA75" i="4"/>
  <c r="CL74" i="4"/>
  <c r="CD74" i="4"/>
  <c r="BV74" i="4"/>
  <c r="CF73" i="4"/>
  <c r="BX73" i="4"/>
  <c r="CB72" i="4"/>
  <c r="BV71" i="4"/>
  <c r="CI110" i="4"/>
  <c r="CR109" i="4"/>
  <c r="CB107" i="4"/>
  <c r="BR106" i="4"/>
  <c r="BW102" i="4"/>
  <c r="BP101" i="4"/>
  <c r="CQ100" i="4"/>
  <c r="CS99" i="4"/>
  <c r="CC98" i="4"/>
  <c r="CL97" i="4"/>
  <c r="BW96" i="4"/>
  <c r="CN95" i="4"/>
  <c r="BT95" i="4"/>
  <c r="CE94" i="4"/>
  <c r="CN93" i="4"/>
  <c r="BS93" i="4"/>
  <c r="CI92" i="4"/>
  <c r="CK91" i="4"/>
  <c r="CR90" i="4"/>
  <c r="CB90" i="4"/>
  <c r="CP89" i="4"/>
  <c r="CD89" i="4"/>
  <c r="CP88" i="4"/>
  <c r="CD88" i="4"/>
  <c r="CM87" i="4"/>
  <c r="BZ87" i="4"/>
  <c r="CM86" i="4"/>
  <c r="BZ86" i="4"/>
  <c r="CM85" i="4"/>
  <c r="BZ85" i="4"/>
  <c r="CU84" i="4"/>
  <c r="CG84" i="4"/>
  <c r="BU84" i="4"/>
  <c r="CF83" i="4"/>
  <c r="BT83" i="4"/>
  <c r="CH82" i="4"/>
  <c r="BU82" i="4"/>
  <c r="CG81" i="4"/>
  <c r="BU81" i="4"/>
  <c r="CG80" i="4"/>
  <c r="BT80" i="4"/>
  <c r="BZ79" i="4"/>
  <c r="BY78" i="4"/>
  <c r="CD77" i="4"/>
  <c r="CC76" i="4"/>
  <c r="CC75" i="4"/>
  <c r="CK74" i="4"/>
  <c r="BY74" i="4"/>
  <c r="BU73" i="4"/>
  <c r="BV111" i="4"/>
  <c r="BT109" i="4"/>
  <c r="CH108" i="4"/>
  <c r="CR106" i="4"/>
  <c r="CE105" i="4"/>
  <c r="CM104" i="4"/>
  <c r="CM103" i="4"/>
  <c r="CR101" i="4"/>
  <c r="BZ100" i="4"/>
  <c r="CC99" i="4"/>
  <c r="CB97" i="4"/>
  <c r="CP96" i="4"/>
  <c r="CF95" i="4"/>
  <c r="CR94" i="4"/>
  <c r="BU94" i="4"/>
  <c r="CF93" i="4"/>
  <c r="CA92" i="4"/>
  <c r="CC91" i="4"/>
  <c r="CL90" i="4"/>
  <c r="BU90" i="4"/>
  <c r="CL89" i="4"/>
  <c r="BY89" i="4"/>
  <c r="CL88" i="4"/>
  <c r="BY88" i="4"/>
  <c r="CU87" i="4"/>
  <c r="CH87" i="4"/>
  <c r="BV87" i="4"/>
  <c r="CU86" i="4"/>
  <c r="CH86" i="4"/>
  <c r="BT86" i="4"/>
  <c r="CU85" i="4"/>
  <c r="CH85" i="4"/>
  <c r="BT85" i="4"/>
  <c r="CO84" i="4"/>
  <c r="CC84" i="4"/>
  <c r="CN83" i="4"/>
  <c r="CB83" i="4"/>
  <c r="CC82" i="4"/>
  <c r="CC81" i="4"/>
  <c r="CB80" i="4"/>
  <c r="CH79" i="4"/>
  <c r="BU79" i="4"/>
  <c r="CG78" i="4"/>
  <c r="BU78" i="4"/>
  <c r="BY77" i="4"/>
  <c r="CK76" i="4"/>
  <c r="BY76" i="4"/>
  <c r="CK75" i="4"/>
  <c r="BX75" i="4"/>
  <c r="CG74" i="4"/>
  <c r="CC73" i="4"/>
  <c r="BZ72" i="4"/>
  <c r="BR109" i="4"/>
  <c r="CG108" i="4"/>
  <c r="CS107" i="4"/>
  <c r="CN106" i="4"/>
  <c r="BY105" i="4"/>
  <c r="CB104" i="4"/>
  <c r="CJ103" i="4"/>
  <c r="CS102" i="4"/>
  <c r="CF101" i="4"/>
  <c r="BU100" i="4"/>
  <c r="CB99" i="4"/>
  <c r="CR98" i="4"/>
  <c r="BX97" i="4"/>
  <c r="CO96" i="4"/>
  <c r="CE95" i="4"/>
  <c r="CN94" i="4"/>
  <c r="BT94" i="4"/>
  <c r="CB93" i="4"/>
  <c r="CQ92" i="4"/>
  <c r="BX92" i="4"/>
  <c r="CU91" i="4"/>
  <c r="CA91" i="4"/>
  <c r="CI90" i="4"/>
  <c r="BS90" i="4"/>
  <c r="CI89" i="4"/>
  <c r="BW89" i="4"/>
  <c r="CK88" i="4"/>
  <c r="BX88" i="4"/>
  <c r="CT87" i="4"/>
  <c r="CG87" i="4"/>
  <c r="BS87" i="4"/>
  <c r="CR86" i="4"/>
  <c r="CF86" i="4"/>
  <c r="BS86" i="4"/>
  <c r="CR85" i="4"/>
  <c r="CF85" i="4"/>
  <c r="BS85" i="4"/>
  <c r="CN84" i="4"/>
  <c r="CB84" i="4"/>
  <c r="CM83" i="4"/>
  <c r="CA83" i="4"/>
  <c r="CB82" i="4"/>
  <c r="BZ81" i="4"/>
  <c r="BZ80" i="4"/>
  <c r="CG79" i="4"/>
  <c r="BT79" i="4"/>
  <c r="CF78" i="4"/>
  <c r="CK77" i="4"/>
  <c r="BX77" i="4"/>
  <c r="CJ76" i="4"/>
  <c r="BV76" i="4"/>
  <c r="CH75" i="4"/>
  <c r="BV75" i="4"/>
  <c r="CF74" i="4"/>
  <c r="CA73" i="4"/>
  <c r="BY72" i="4"/>
  <c r="JX97" i="4"/>
  <c r="JW93" i="4"/>
  <c r="AV34" i="4"/>
  <c r="BG35" i="4"/>
  <c r="JV93" i="4"/>
  <c r="HA130" i="4"/>
  <c r="GG147" i="4"/>
  <c r="GN125" i="4"/>
  <c r="GF137" i="4"/>
  <c r="GT131" i="4"/>
  <c r="GX128" i="4"/>
  <c r="HA127" i="4"/>
  <c r="GY124" i="4"/>
  <c r="HA124" i="4"/>
  <c r="GZ123" i="4"/>
  <c r="GK124" i="4"/>
  <c r="GW123" i="4"/>
  <c r="EG155" i="4"/>
  <c r="EI130" i="4"/>
  <c r="EX143" i="4"/>
  <c r="EO135" i="4"/>
  <c r="EC123" i="4"/>
  <c r="ET136" i="4"/>
  <c r="EM127" i="4"/>
  <c r="EO124" i="4"/>
  <c r="ED123" i="4"/>
  <c r="EM124" i="4"/>
  <c r="CQ115" i="4"/>
  <c r="BZ126" i="4"/>
  <c r="IQ120" i="4"/>
  <c r="HT123" i="4"/>
  <c r="FY94" i="4"/>
  <c r="GQ94" i="4"/>
  <c r="JV94" i="4"/>
  <c r="GF95" i="4"/>
  <c r="GB96" i="4"/>
  <c r="GS96" i="4"/>
  <c r="FY97" i="4"/>
  <c r="GS97" i="4"/>
  <c r="GC98" i="4"/>
  <c r="GT99" i="4"/>
  <c r="GB100" i="4"/>
  <c r="GS101" i="4"/>
  <c r="II101" i="4"/>
  <c r="GD102" i="4"/>
  <c r="IL102" i="4"/>
  <c r="GD103" i="4"/>
  <c r="GX104" i="4"/>
  <c r="IK105" i="4"/>
  <c r="GJ106" i="4"/>
  <c r="IT106" i="4"/>
  <c r="IW107" i="4"/>
  <c r="GZ110" i="4"/>
  <c r="IG110" i="4"/>
  <c r="GQ111" i="4"/>
  <c r="IB112" i="4"/>
  <c r="IT113" i="4"/>
  <c r="GU114" i="4"/>
  <c r="GD115" i="4"/>
  <c r="KM118" i="4"/>
  <c r="BU119" i="4"/>
  <c r="IB119" i="4"/>
  <c r="KC122" i="4"/>
  <c r="JW94" i="4"/>
  <c r="IV117" i="4"/>
  <c r="CM80" i="4"/>
  <c r="CU80" i="4"/>
  <c r="DC80" i="4"/>
  <c r="DK80" i="4"/>
  <c r="DS80" i="4"/>
  <c r="CR81" i="4"/>
  <c r="CZ81" i="4"/>
  <c r="DH81" i="4"/>
  <c r="DP81" i="4"/>
  <c r="DX81" i="4"/>
  <c r="CN82" i="4"/>
  <c r="CV82" i="4"/>
  <c r="DD82" i="4"/>
  <c r="DL82" i="4"/>
  <c r="DT82" i="4"/>
  <c r="CY83" i="4"/>
  <c r="DG83" i="4"/>
  <c r="DO83" i="4"/>
  <c r="DW83" i="4"/>
  <c r="DB84" i="4"/>
  <c r="DJ84" i="4"/>
  <c r="DR84" i="4"/>
  <c r="DL85" i="4"/>
  <c r="DU85" i="4"/>
  <c r="DW86" i="4"/>
  <c r="JY86" i="4"/>
  <c r="GR95" i="4"/>
  <c r="GH96" i="4"/>
  <c r="GH97" i="4"/>
  <c r="GL98" i="4"/>
  <c r="GG99" i="4"/>
  <c r="GM100" i="4"/>
  <c r="FZ101" i="4"/>
  <c r="GS102" i="4"/>
  <c r="IV102" i="4"/>
  <c r="GJ103" i="4"/>
  <c r="IL103" i="4"/>
  <c r="GD104" i="4"/>
  <c r="IJ104" i="4"/>
  <c r="GJ105" i="4"/>
  <c r="IQ105" i="4"/>
  <c r="GY106" i="4"/>
  <c r="GF107" i="4"/>
  <c r="GQ108" i="4"/>
  <c r="GM109" i="4"/>
  <c r="II109" i="4"/>
  <c r="JA110" i="4"/>
  <c r="HB111" i="4"/>
  <c r="HU111" i="4"/>
  <c r="GL112" i="4"/>
  <c r="KB112" i="4"/>
  <c r="GS113" i="4"/>
  <c r="KE114" i="4"/>
  <c r="IW115" i="4"/>
  <c r="JM116" i="4"/>
  <c r="KC117" i="4"/>
  <c r="CN78" i="4"/>
  <c r="CV78" i="4"/>
  <c r="DD78" i="4"/>
  <c r="DL78" i="4"/>
  <c r="DT78" i="4"/>
  <c r="CP79" i="4"/>
  <c r="CX79" i="4"/>
  <c r="DF79" i="4"/>
  <c r="DN79" i="4"/>
  <c r="DV79" i="4"/>
  <c r="CN80" i="4"/>
  <c r="CV80" i="4"/>
  <c r="DD80" i="4"/>
  <c r="DL80" i="4"/>
  <c r="DT80" i="4"/>
  <c r="CK81" i="4"/>
  <c r="CS81" i="4"/>
  <c r="DA81" i="4"/>
  <c r="DI81" i="4"/>
  <c r="DQ81" i="4"/>
  <c r="DY81" i="4"/>
  <c r="CO82" i="4"/>
  <c r="CW82" i="4"/>
  <c r="DE82" i="4"/>
  <c r="DM82" i="4"/>
  <c r="DU82" i="4"/>
  <c r="CR83" i="4"/>
  <c r="CZ83" i="4"/>
  <c r="DH83" i="4"/>
  <c r="DP83" i="4"/>
  <c r="DX83" i="4"/>
  <c r="DC84" i="4"/>
  <c r="DK84" i="4"/>
  <c r="DS84" i="4"/>
  <c r="DM85" i="4"/>
  <c r="DV85" i="4"/>
  <c r="DX86" i="4"/>
  <c r="FV93" i="4"/>
  <c r="GD93" i="4"/>
  <c r="GL93" i="4"/>
  <c r="GH94" i="4"/>
  <c r="GS95" i="4"/>
  <c r="GO96" i="4"/>
  <c r="GI97" i="4"/>
  <c r="GM98" i="4"/>
  <c r="GH99" i="4"/>
  <c r="GN100" i="4"/>
  <c r="II100" i="4"/>
  <c r="GB101" i="4"/>
  <c r="GT102" i="4"/>
  <c r="GT103" i="4"/>
  <c r="IM103" i="4"/>
  <c r="GH104" i="4"/>
  <c r="IK104" i="4"/>
  <c r="GK105" i="4"/>
  <c r="GZ106" i="4"/>
  <c r="GG107" i="4"/>
  <c r="IG107" i="4"/>
  <c r="GU108" i="4"/>
  <c r="IJ109" i="4"/>
  <c r="KL111" i="4"/>
  <c r="BU112" i="4"/>
  <c r="GS112" i="4"/>
  <c r="KD112" i="4"/>
  <c r="GU113" i="4"/>
  <c r="KH114" i="4"/>
  <c r="JK115" i="4"/>
  <c r="JN116" i="4"/>
  <c r="EH140" i="4"/>
  <c r="CL77" i="4"/>
  <c r="CT77" i="4"/>
  <c r="DB77" i="4"/>
  <c r="DJ77" i="4"/>
  <c r="DR77" i="4"/>
  <c r="CO78" i="4"/>
  <c r="CW78" i="4"/>
  <c r="DE78" i="4"/>
  <c r="DM78" i="4"/>
  <c r="DU78" i="4"/>
  <c r="CQ79" i="4"/>
  <c r="CY79" i="4"/>
  <c r="DG79" i="4"/>
  <c r="DO79" i="4"/>
  <c r="DW79" i="4"/>
  <c r="CO80" i="4"/>
  <c r="CW80" i="4"/>
  <c r="DE80" i="4"/>
  <c r="DM80" i="4"/>
  <c r="DU80" i="4"/>
  <c r="CL81" i="4"/>
  <c r="CT81" i="4"/>
  <c r="DB81" i="4"/>
  <c r="DJ81" i="4"/>
  <c r="DR81" i="4"/>
  <c r="CP82" i="4"/>
  <c r="CX82" i="4"/>
  <c r="DF82" i="4"/>
  <c r="DN82" i="4"/>
  <c r="DV82" i="4"/>
  <c r="CS83" i="4"/>
  <c r="DA83" i="4"/>
  <c r="DI83" i="4"/>
  <c r="DQ83" i="4"/>
  <c r="DY83" i="4"/>
  <c r="DD84" i="4"/>
  <c r="DL84" i="4"/>
  <c r="DT84" i="4"/>
  <c r="DN85" i="4"/>
  <c r="DW85" i="4"/>
  <c r="DY86" i="4"/>
  <c r="FV92" i="4"/>
  <c r="GD92" i="4"/>
  <c r="GL92" i="4"/>
  <c r="FW93" i="4"/>
  <c r="GE93" i="4"/>
  <c r="GM93" i="4"/>
  <c r="GI94" i="4"/>
  <c r="GC95" i="4"/>
  <c r="GP96" i="4"/>
  <c r="GJ97" i="4"/>
  <c r="GN98" i="4"/>
  <c r="GI99" i="4"/>
  <c r="GP100" i="4"/>
  <c r="IJ100" i="4"/>
  <c r="GC101" i="4"/>
  <c r="GX102" i="4"/>
  <c r="GU103" i="4"/>
  <c r="IT103" i="4"/>
  <c r="GR104" i="4"/>
  <c r="IR104" i="4"/>
  <c r="GL105" i="4"/>
  <c r="HA106" i="4"/>
  <c r="IH107" i="4"/>
  <c r="GV108" i="4"/>
  <c r="IK109" i="4"/>
  <c r="KM111" i="4"/>
  <c r="KJ116" i="4"/>
  <c r="HN118" i="4"/>
  <c r="GN119" i="4"/>
  <c r="EF129" i="4"/>
  <c r="GO129" i="4"/>
  <c r="FV135" i="4"/>
  <c r="GI136" i="4"/>
  <c r="ET140" i="4"/>
  <c r="FS145" i="4"/>
  <c r="JU72" i="4"/>
  <c r="JC117" i="4"/>
  <c r="BN119" i="4"/>
  <c r="GB94" i="4"/>
  <c r="GL94" i="4"/>
  <c r="FW95" i="4"/>
  <c r="GK95" i="4"/>
  <c r="GI96" i="4"/>
  <c r="FZ97" i="4"/>
  <c r="GK97" i="4"/>
  <c r="GF98" i="4"/>
  <c r="GT98" i="4"/>
  <c r="GK99" i="4"/>
  <c r="GD100" i="4"/>
  <c r="GV100" i="4"/>
  <c r="GH101" i="4"/>
  <c r="GV101" i="4"/>
  <c r="GH102" i="4"/>
  <c r="KJ102" i="4"/>
  <c r="GK103" i="4"/>
  <c r="IV103" i="4"/>
  <c r="GI104" i="4"/>
  <c r="GT105" i="4"/>
  <c r="IU105" i="4"/>
  <c r="GM106" i="4"/>
  <c r="IM106" i="4"/>
  <c r="GH107" i="4"/>
  <c r="IX107" i="4"/>
  <c r="IO108" i="4"/>
  <c r="GN109" i="4"/>
  <c r="IZ109" i="4"/>
  <c r="IF111" i="4"/>
  <c r="GW113" i="4"/>
  <c r="IA114" i="4"/>
  <c r="JL115" i="4"/>
  <c r="HA116" i="4"/>
  <c r="HO116" i="4"/>
  <c r="KK116" i="4"/>
  <c r="KD117" i="4"/>
  <c r="JF119" i="4"/>
  <c r="JN120" i="4"/>
  <c r="BP121" i="4"/>
  <c r="KN123" i="4"/>
  <c r="GC94" i="4"/>
  <c r="GO94" i="4"/>
  <c r="FX95" i="4"/>
  <c r="GL95" i="4"/>
  <c r="JY95" i="4"/>
  <c r="FY96" i="4"/>
  <c r="GJ96" i="4"/>
  <c r="GA97" i="4"/>
  <c r="GO97" i="4"/>
  <c r="GJ98" i="4"/>
  <c r="GL99" i="4"/>
  <c r="GE100" i="4"/>
  <c r="GJ101" i="4"/>
  <c r="IU101" i="4"/>
  <c r="GI102" i="4"/>
  <c r="GR103" i="4"/>
  <c r="IF103" i="4"/>
  <c r="IW103" i="4"/>
  <c r="GJ104" i="4"/>
  <c r="IH104" i="4"/>
  <c r="GX105" i="4"/>
  <c r="GQ106" i="4"/>
  <c r="IO106" i="4"/>
  <c r="GU107" i="4"/>
  <c r="IV108" i="4"/>
  <c r="GU109" i="4"/>
  <c r="IA109" i="4"/>
  <c r="GK110" i="4"/>
  <c r="IR111" i="4"/>
  <c r="GF112" i="4"/>
  <c r="HZ112" i="4"/>
  <c r="IQ114" i="4"/>
  <c r="BR115" i="4"/>
  <c r="KM115" i="4"/>
  <c r="HG116" i="4"/>
  <c r="HP116" i="4"/>
  <c r="JZ120" i="4"/>
  <c r="CF124" i="4"/>
  <c r="KC124" i="4"/>
  <c r="BK125" i="4"/>
  <c r="JQ125" i="4"/>
  <c r="JQ126" i="4"/>
  <c r="JY92" i="4"/>
  <c r="GD94" i="4"/>
  <c r="GP94" i="4"/>
  <c r="GB95" i="4"/>
  <c r="GM95" i="4"/>
  <c r="FZ96" i="4"/>
  <c r="GK96" i="4"/>
  <c r="GB97" i="4"/>
  <c r="GP97" i="4"/>
  <c r="GK98" i="4"/>
  <c r="FZ99" i="4"/>
  <c r="GP99" i="4"/>
  <c r="JO99" i="4"/>
  <c r="GK100" i="4"/>
  <c r="GK101" i="4"/>
  <c r="GJ102" i="4"/>
  <c r="IH102" i="4"/>
  <c r="GS103" i="4"/>
  <c r="IG103" i="4"/>
  <c r="GQ104" i="4"/>
  <c r="II104" i="4"/>
  <c r="GH105" i="4"/>
  <c r="GY105" i="4"/>
  <c r="GU106" i="4"/>
  <c r="IS106" i="4"/>
  <c r="GV107" i="4"/>
  <c r="IF107" i="4"/>
  <c r="GF108" i="4"/>
  <c r="IW108" i="4"/>
  <c r="IH109" i="4"/>
  <c r="GM110" i="4"/>
  <c r="ID110" i="4"/>
  <c r="IY111" i="4"/>
  <c r="GH112" i="4"/>
  <c r="IA112" i="4"/>
  <c r="HV113" i="4"/>
  <c r="KD114" i="4"/>
  <c r="GC115" i="4"/>
  <c r="HQ116" i="4"/>
  <c r="HJ118" i="4"/>
  <c r="GZ121" i="4"/>
  <c r="KM124" i="4"/>
  <c r="KC126" i="4"/>
  <c r="IH94" i="4"/>
  <c r="IP94" i="4"/>
  <c r="IX94" i="4"/>
  <c r="EJ95" i="4"/>
  <c r="ER95" i="4"/>
  <c r="EZ95" i="4"/>
  <c r="FH95" i="4"/>
  <c r="FP95" i="4"/>
  <c r="IK95" i="4"/>
  <c r="IS95" i="4"/>
  <c r="JA95" i="4"/>
  <c r="EZ96" i="4"/>
  <c r="FH96" i="4"/>
  <c r="FP96" i="4"/>
  <c r="IJ96" i="4"/>
  <c r="IR96" i="4"/>
  <c r="IZ96" i="4"/>
  <c r="II97" i="4"/>
  <c r="IR97" i="4"/>
  <c r="JZ97" i="4"/>
  <c r="IQ98" i="4"/>
  <c r="IK99" i="4"/>
  <c r="IS100" i="4"/>
  <c r="IL101" i="4"/>
  <c r="KC101" i="4"/>
  <c r="EJ123" i="4"/>
  <c r="EC125" i="4"/>
  <c r="HE127" i="4"/>
  <c r="ES129" i="4"/>
  <c r="GF129" i="4"/>
  <c r="GD144" i="4"/>
  <c r="EK95" i="4"/>
  <c r="ES95" i="4"/>
  <c r="FA95" i="4"/>
  <c r="FI95" i="4"/>
  <c r="FQ95" i="4"/>
  <c r="IL95" i="4"/>
  <c r="IT95" i="4"/>
  <c r="JX95" i="4"/>
  <c r="FA96" i="4"/>
  <c r="FI96" i="4"/>
  <c r="FQ96" i="4"/>
  <c r="IK96" i="4"/>
  <c r="IS96" i="4"/>
  <c r="JA96" i="4"/>
  <c r="IJ97" i="4"/>
  <c r="IT97" i="4"/>
  <c r="IR98" i="4"/>
  <c r="IN99" i="4"/>
  <c r="IV100" i="4"/>
  <c r="IM101" i="4"/>
  <c r="EO123" i="4"/>
  <c r="GJ124" i="4"/>
  <c r="ED125" i="4"/>
  <c r="GD125" i="4"/>
  <c r="GG129" i="4"/>
  <c r="EC133" i="4"/>
  <c r="GP133" i="4"/>
  <c r="GZ138" i="4"/>
  <c r="EA145" i="4"/>
  <c r="KC96" i="4"/>
  <c r="JL91" i="4"/>
  <c r="JZ92" i="4"/>
  <c r="EM94" i="4"/>
  <c r="EU94" i="4"/>
  <c r="FC94" i="4"/>
  <c r="FK94" i="4"/>
  <c r="FS94" i="4"/>
  <c r="IK94" i="4"/>
  <c r="IS94" i="4"/>
  <c r="JA94" i="4"/>
  <c r="EM95" i="4"/>
  <c r="EU95" i="4"/>
  <c r="FC95" i="4"/>
  <c r="FK95" i="4"/>
  <c r="FS95" i="4"/>
  <c r="IN95" i="4"/>
  <c r="IV95" i="4"/>
  <c r="EU96" i="4"/>
  <c r="FC96" i="4"/>
  <c r="FK96" i="4"/>
  <c r="FS96" i="4"/>
  <c r="IM96" i="4"/>
  <c r="IU96" i="4"/>
  <c r="IM97" i="4"/>
  <c r="IV97" i="4"/>
  <c r="II98" i="4"/>
  <c r="IV98" i="4"/>
  <c r="IR99" i="4"/>
  <c r="IX100" i="4"/>
  <c r="IQ101" i="4"/>
  <c r="IO102" i="4"/>
  <c r="ET123" i="4"/>
  <c r="EE124" i="4"/>
  <c r="GN124" i="4"/>
  <c r="EO125" i="4"/>
  <c r="GP125" i="4"/>
  <c r="EK126" i="4"/>
  <c r="EC127" i="4"/>
  <c r="ED128" i="4"/>
  <c r="HA129" i="4"/>
  <c r="EJ130" i="4"/>
  <c r="GI130" i="4"/>
  <c r="EM131" i="4"/>
  <c r="EJ132" i="4"/>
  <c r="GO134" i="4"/>
  <c r="GQ135" i="4"/>
  <c r="EG137" i="4"/>
  <c r="EL139" i="4"/>
  <c r="FH146" i="4"/>
  <c r="EV93" i="4"/>
  <c r="FD93" i="4"/>
  <c r="FL93" i="4"/>
  <c r="FT93" i="4"/>
  <c r="IN93" i="4"/>
  <c r="IV93" i="4"/>
  <c r="JD93" i="4"/>
  <c r="EN94" i="4"/>
  <c r="EV94" i="4"/>
  <c r="FD94" i="4"/>
  <c r="FL94" i="4"/>
  <c r="FT94" i="4"/>
  <c r="IL94" i="4"/>
  <c r="IT94" i="4"/>
  <c r="JB94" i="4"/>
  <c r="EN95" i="4"/>
  <c r="EV95" i="4"/>
  <c r="FD95" i="4"/>
  <c r="FL95" i="4"/>
  <c r="FT95" i="4"/>
  <c r="IO95" i="4"/>
  <c r="IW95" i="4"/>
  <c r="EV96" i="4"/>
  <c r="FD96" i="4"/>
  <c r="FL96" i="4"/>
  <c r="IN96" i="4"/>
  <c r="IV96" i="4"/>
  <c r="IN97" i="4"/>
  <c r="IW97" i="4"/>
  <c r="IJ98" i="4"/>
  <c r="IY98" i="4"/>
  <c r="IS99" i="4"/>
  <c r="IT101" i="4"/>
  <c r="EL124" i="4"/>
  <c r="GV124" i="4"/>
  <c r="GT125" i="4"/>
  <c r="ER126" i="4"/>
  <c r="GI126" i="4"/>
  <c r="EF127" i="4"/>
  <c r="EH128" i="4"/>
  <c r="GQ128" i="4"/>
  <c r="EM130" i="4"/>
  <c r="GM130" i="4"/>
  <c r="GM131" i="4"/>
  <c r="ER132" i="4"/>
  <c r="AZ134" i="4"/>
  <c r="AU135" i="4"/>
  <c r="BA136" i="4"/>
  <c r="FI137" i="4"/>
  <c r="FB139" i="4"/>
  <c r="FW141" i="4"/>
  <c r="EO148" i="4"/>
  <c r="JL74" i="4"/>
  <c r="CJ117" i="4"/>
  <c r="BZ128" i="4"/>
  <c r="CH120" i="4"/>
  <c r="BY114" i="4"/>
  <c r="BR123" i="4"/>
  <c r="CP118" i="4"/>
  <c r="BP114" i="4"/>
  <c r="BU116" i="4"/>
  <c r="IZ152" i="4"/>
  <c r="IW139" i="4"/>
  <c r="IS125" i="4"/>
  <c r="IJ125" i="4"/>
  <c r="IJ121" i="4"/>
  <c r="IP118" i="4"/>
  <c r="BX139" i="4"/>
  <c r="KD78" i="4"/>
  <c r="JN86" i="4"/>
  <c r="FW94" i="4"/>
  <c r="GE94" i="4"/>
  <c r="GM94" i="4"/>
  <c r="FY95" i="4"/>
  <c r="GG95" i="4"/>
  <c r="GO95" i="4"/>
  <c r="GD96" i="4"/>
  <c r="GL96" i="4"/>
  <c r="GT96" i="4"/>
  <c r="GD97" i="4"/>
  <c r="GL97" i="4"/>
  <c r="GT97" i="4"/>
  <c r="GG98" i="4"/>
  <c r="GO98" i="4"/>
  <c r="GD99" i="4"/>
  <c r="GM99" i="4"/>
  <c r="JR99" i="4"/>
  <c r="GF100" i="4"/>
  <c r="GR100" i="4"/>
  <c r="GD101" i="4"/>
  <c r="GN101" i="4"/>
  <c r="GK102" i="4"/>
  <c r="GY102" i="4"/>
  <c r="IP102" i="4"/>
  <c r="GL103" i="4"/>
  <c r="IN103" i="4"/>
  <c r="GK104" i="4"/>
  <c r="GY104" i="4"/>
  <c r="IL104" i="4"/>
  <c r="GB105" i="4"/>
  <c r="GP105" i="4"/>
  <c r="HA105" i="4"/>
  <c r="IR105" i="4"/>
  <c r="GD106" i="4"/>
  <c r="GR106" i="4"/>
  <c r="IE106" i="4"/>
  <c r="IU106" i="4"/>
  <c r="GO107" i="4"/>
  <c r="IM107" i="4"/>
  <c r="GG108" i="4"/>
  <c r="GX108" i="4"/>
  <c r="IH108" i="4"/>
  <c r="IY108" i="4"/>
  <c r="GV109" i="4"/>
  <c r="IL109" i="4"/>
  <c r="GN110" i="4"/>
  <c r="IS110" i="4"/>
  <c r="GD111" i="4"/>
  <c r="II111" i="4"/>
  <c r="GX112" i="4"/>
  <c r="II112" i="4"/>
  <c r="KG113" i="4"/>
  <c r="IL114" i="4"/>
  <c r="HB115" i="4"/>
  <c r="JO115" i="4"/>
  <c r="HW116" i="4"/>
  <c r="KL116" i="4"/>
  <c r="GQ117" i="4"/>
  <c r="HT117" i="4"/>
  <c r="KF117" i="4"/>
  <c r="JK119" i="4"/>
  <c r="HK121" i="4"/>
  <c r="JW90" i="4"/>
  <c r="FX94" i="4"/>
  <c r="GF94" i="4"/>
  <c r="GN94" i="4"/>
  <c r="FZ95" i="4"/>
  <c r="GH95" i="4"/>
  <c r="GP95" i="4"/>
  <c r="JC95" i="4"/>
  <c r="GE96" i="4"/>
  <c r="GM96" i="4"/>
  <c r="GE97" i="4"/>
  <c r="GM97" i="4"/>
  <c r="JB97" i="4"/>
  <c r="GH98" i="4"/>
  <c r="GP98" i="4"/>
  <c r="GE99" i="4"/>
  <c r="GN99" i="4"/>
  <c r="GH100" i="4"/>
  <c r="GS100" i="4"/>
  <c r="GE101" i="4"/>
  <c r="GP101" i="4"/>
  <c r="GA102" i="4"/>
  <c r="GL102" i="4"/>
  <c r="IT102" i="4"/>
  <c r="GB103" i="4"/>
  <c r="GM103" i="4"/>
  <c r="IO103" i="4"/>
  <c r="GL104" i="4"/>
  <c r="GZ104" i="4"/>
  <c r="IP104" i="4"/>
  <c r="GC105" i="4"/>
  <c r="GQ105" i="4"/>
  <c r="HB105" i="4"/>
  <c r="IE105" i="4"/>
  <c r="IS105" i="4"/>
  <c r="GE106" i="4"/>
  <c r="GS106" i="4"/>
  <c r="IJ106" i="4"/>
  <c r="IW106" i="4"/>
  <c r="GP107" i="4"/>
  <c r="IQ107" i="4"/>
  <c r="GH108" i="4"/>
  <c r="II108" i="4"/>
  <c r="GW109" i="4"/>
  <c r="IS109" i="4"/>
  <c r="GO110" i="4"/>
  <c r="IY110" i="4"/>
  <c r="GE111" i="4"/>
  <c r="IJ111" i="4"/>
  <c r="HD112" i="4"/>
  <c r="IJ112" i="4"/>
  <c r="HQ113" i="4"/>
  <c r="KH113" i="4"/>
  <c r="IM114" i="4"/>
  <c r="HC115" i="4"/>
  <c r="HN115" i="4"/>
  <c r="JR115" i="4"/>
  <c r="IO116" i="4"/>
  <c r="KO116" i="4"/>
  <c r="GU117" i="4"/>
  <c r="IG117" i="4"/>
  <c r="GE118" i="4"/>
  <c r="KD118" i="4"/>
  <c r="JM119" i="4"/>
  <c r="GD120" i="4"/>
  <c r="DS85" i="4"/>
  <c r="GA95" i="4"/>
  <c r="GI95" i="4"/>
  <c r="GQ95" i="4"/>
  <c r="JI95" i="4"/>
  <c r="FX96" i="4"/>
  <c r="GF96" i="4"/>
  <c r="GN96" i="4"/>
  <c r="GF97" i="4"/>
  <c r="GN97" i="4"/>
  <c r="GA98" i="4"/>
  <c r="GI98" i="4"/>
  <c r="GQ98" i="4"/>
  <c r="GF99" i="4"/>
  <c r="GO99" i="4"/>
  <c r="GJ100" i="4"/>
  <c r="GT100" i="4"/>
  <c r="IH100" i="4"/>
  <c r="GF101" i="4"/>
  <c r="GR101" i="4"/>
  <c r="GB102" i="4"/>
  <c r="GP102" i="4"/>
  <c r="IU102" i="4"/>
  <c r="GC103" i="4"/>
  <c r="GN103" i="4"/>
  <c r="IS103" i="4"/>
  <c r="GB104" i="4"/>
  <c r="GP104" i="4"/>
  <c r="IQ104" i="4"/>
  <c r="GD105" i="4"/>
  <c r="GR105" i="4"/>
  <c r="II105" i="4"/>
  <c r="IT105" i="4"/>
  <c r="GI106" i="4"/>
  <c r="GT106" i="4"/>
  <c r="IK106" i="4"/>
  <c r="IX106" i="4"/>
  <c r="GQ107" i="4"/>
  <c r="IU107" i="4"/>
  <c r="GI108" i="4"/>
  <c r="IM108" i="4"/>
  <c r="GG109" i="4"/>
  <c r="GX109" i="4"/>
  <c r="HZ109" i="4"/>
  <c r="IT109" i="4"/>
  <c r="GU110" i="4"/>
  <c r="IC110" i="4"/>
  <c r="IZ110" i="4"/>
  <c r="GO111" i="4"/>
  <c r="IK111" i="4"/>
  <c r="IW112" i="4"/>
  <c r="HU113" i="4"/>
  <c r="KK113" i="4"/>
  <c r="GQ114" i="4"/>
  <c r="IN114" i="4"/>
  <c r="HF115" i="4"/>
  <c r="HP115" i="4"/>
  <c r="KJ115" i="4"/>
  <c r="GI116" i="4"/>
  <c r="IR116" i="4"/>
  <c r="GJ118" i="4"/>
  <c r="KG118" i="4"/>
  <c r="GF119" i="4"/>
  <c r="JO119" i="4"/>
  <c r="KA121" i="4"/>
  <c r="BH131" i="4"/>
  <c r="BE132" i="4"/>
  <c r="FM132" i="4"/>
  <c r="AT133" i="4"/>
  <c r="FP133" i="4"/>
  <c r="EF134" i="4"/>
  <c r="EN135" i="4"/>
  <c r="GS135" i="4"/>
  <c r="AZ137" i="4"/>
  <c r="AT139" i="4"/>
  <c r="EP140" i="4"/>
  <c r="FN142" i="4"/>
  <c r="GH148" i="4"/>
  <c r="JB95" i="4"/>
  <c r="JT101" i="4"/>
  <c r="KJ106" i="4"/>
  <c r="KG98" i="4"/>
  <c r="KG106" i="4"/>
  <c r="JU103" i="4"/>
  <c r="JS106" i="4"/>
  <c r="JS103" i="4"/>
  <c r="JC97" i="4"/>
  <c r="JB98" i="4"/>
  <c r="HR120" i="4"/>
  <c r="HY118" i="4"/>
  <c r="IN117" i="4"/>
  <c r="HS117" i="4"/>
  <c r="IE116" i="4"/>
  <c r="IQ115" i="4"/>
  <c r="HY115" i="4"/>
  <c r="IF114" i="4"/>
  <c r="IJ113" i="4"/>
  <c r="IT112" i="4"/>
  <c r="IH112" i="4"/>
  <c r="HT112" i="4"/>
  <c r="IQ111" i="4"/>
  <c r="IC111" i="4"/>
  <c r="IW110" i="4"/>
  <c r="IL110" i="4"/>
  <c r="IB110" i="4"/>
  <c r="IW109" i="4"/>
  <c r="IO109" i="4"/>
  <c r="IG109" i="4"/>
  <c r="HY109" i="4"/>
  <c r="IT108" i="4"/>
  <c r="IL108" i="4"/>
  <c r="ID108" i="4"/>
  <c r="IT107" i="4"/>
  <c r="IL107" i="4"/>
  <c r="ID107" i="4"/>
  <c r="IV106" i="4"/>
  <c r="IN106" i="4"/>
  <c r="IF106" i="4"/>
  <c r="HN120" i="4"/>
  <c r="HW118" i="4"/>
  <c r="II117" i="4"/>
  <c r="HR117" i="4"/>
  <c r="ID116" i="4"/>
  <c r="IO115" i="4"/>
  <c r="HX115" i="4"/>
  <c r="ID114" i="4"/>
  <c r="II113" i="4"/>
  <c r="IR112" i="4"/>
  <c r="IG112" i="4"/>
  <c r="HS112" i="4"/>
  <c r="IN111" i="4"/>
  <c r="IB111" i="4"/>
  <c r="IV110" i="4"/>
  <c r="IK110" i="4"/>
  <c r="IA110" i="4"/>
  <c r="IV109" i="4"/>
  <c r="IN109" i="4"/>
  <c r="IF109" i="4"/>
  <c r="IS108" i="4"/>
  <c r="IK108" i="4"/>
  <c r="IC108" i="4"/>
  <c r="IS107" i="4"/>
  <c r="IK107" i="4"/>
  <c r="IC107" i="4"/>
  <c r="HU118" i="4"/>
  <c r="IH117" i="4"/>
  <c r="IT116" i="4"/>
  <c r="IB116" i="4"/>
  <c r="IN115" i="4"/>
  <c r="HR115" i="4"/>
  <c r="IC114" i="4"/>
  <c r="IC113" i="4"/>
  <c r="IQ112" i="4"/>
  <c r="ID112" i="4"/>
  <c r="HR112" i="4"/>
  <c r="IZ111" i="4"/>
  <c r="IL111" i="4"/>
  <c r="IA111" i="4"/>
  <c r="IT110" i="4"/>
  <c r="IJ110" i="4"/>
  <c r="HY110" i="4"/>
  <c r="IU109" i="4"/>
  <c r="IM109" i="4"/>
  <c r="IE109" i="4"/>
  <c r="IZ108" i="4"/>
  <c r="IR108" i="4"/>
  <c r="IJ108" i="4"/>
  <c r="IR107" i="4"/>
  <c r="IJ107" i="4"/>
  <c r="HS119" i="4"/>
  <c r="IE117" i="4"/>
  <c r="IN116" i="4"/>
  <c r="IL115" i="4"/>
  <c r="HX114" i="4"/>
  <c r="IQ113" i="4"/>
  <c r="IP112" i="4"/>
  <c r="HY112" i="4"/>
  <c r="IV111" i="4"/>
  <c r="ID111" i="4"/>
  <c r="IQ110" i="4"/>
  <c r="HW110" i="4"/>
  <c r="IR109" i="4"/>
  <c r="ID109" i="4"/>
  <c r="IU108" i="4"/>
  <c r="IG108" i="4"/>
  <c r="IP107" i="4"/>
  <c r="IE107" i="4"/>
  <c r="IR106" i="4"/>
  <c r="II106" i="4"/>
  <c r="IP105" i="4"/>
  <c r="IH105" i="4"/>
  <c r="IW104" i="4"/>
  <c r="IO104" i="4"/>
  <c r="IG104" i="4"/>
  <c r="IR103" i="4"/>
  <c r="IJ103" i="4"/>
  <c r="IS102" i="4"/>
  <c r="IK102" i="4"/>
  <c r="HQ119" i="4"/>
  <c r="HZ117" i="4"/>
  <c r="IJ116" i="4"/>
  <c r="II115" i="4"/>
  <c r="HU114" i="4"/>
  <c r="IL113" i="4"/>
  <c r="IO112" i="4"/>
  <c r="HV112" i="4"/>
  <c r="IT111" i="4"/>
  <c r="HX111" i="4"/>
  <c r="IO110" i="4"/>
  <c r="IQ109" i="4"/>
  <c r="IC109" i="4"/>
  <c r="IQ108" i="4"/>
  <c r="IF108" i="4"/>
  <c r="IO107" i="4"/>
  <c r="IQ106" i="4"/>
  <c r="IH106" i="4"/>
  <c r="IW105" i="4"/>
  <c r="IO105" i="4"/>
  <c r="IG105" i="4"/>
  <c r="IV104" i="4"/>
  <c r="IN104" i="4"/>
  <c r="IF104" i="4"/>
  <c r="IQ103" i="4"/>
  <c r="II103" i="4"/>
  <c r="IR102" i="4"/>
  <c r="IJ102" i="4"/>
  <c r="HO119" i="4"/>
  <c r="HW117" i="4"/>
  <c r="IF116" i="4"/>
  <c r="IF115" i="4"/>
  <c r="IT114" i="4"/>
  <c r="HP114" i="4"/>
  <c r="IK113" i="4"/>
  <c r="IL112" i="4"/>
  <c r="HQ112" i="4"/>
  <c r="IS111" i="4"/>
  <c r="HV111" i="4"/>
  <c r="IN110" i="4"/>
  <c r="IP109" i="4"/>
  <c r="IB109" i="4"/>
  <c r="IP108" i="4"/>
  <c r="IE108" i="4"/>
  <c r="IY107" i="4"/>
  <c r="IN107" i="4"/>
  <c r="IP106" i="4"/>
  <c r="IG106" i="4"/>
  <c r="IV105" i="4"/>
  <c r="IN105" i="4"/>
  <c r="IF105" i="4"/>
  <c r="IU104" i="4"/>
  <c r="IM104" i="4"/>
  <c r="IE104" i="4"/>
  <c r="IP103" i="4"/>
  <c r="IH103" i="4"/>
  <c r="IQ102" i="4"/>
  <c r="II102" i="4"/>
  <c r="IK101" i="4"/>
  <c r="IK100" i="4"/>
  <c r="GN123" i="4"/>
  <c r="HD119" i="4"/>
  <c r="HB118" i="4"/>
  <c r="HC117" i="4"/>
  <c r="GK117" i="4"/>
  <c r="GY116" i="4"/>
  <c r="GH116" i="4"/>
  <c r="GS115" i="4"/>
  <c r="HF114" i="4"/>
  <c r="GI114" i="4"/>
  <c r="GP113" i="4"/>
  <c r="HC112" i="4"/>
  <c r="GP112" i="4"/>
  <c r="GD112" i="4"/>
  <c r="GV111" i="4"/>
  <c r="GI111" i="4"/>
  <c r="GS110" i="4"/>
  <c r="GH110" i="4"/>
  <c r="HA109" i="4"/>
  <c r="GS109" i="4"/>
  <c r="GK109" i="4"/>
  <c r="GC109" i="4"/>
  <c r="GT108" i="4"/>
  <c r="GL108" i="4"/>
  <c r="GD108" i="4"/>
  <c r="GT107" i="4"/>
  <c r="GL107" i="4"/>
  <c r="GD107" i="4"/>
  <c r="GM123" i="4"/>
  <c r="GX119" i="4"/>
  <c r="HA118" i="4"/>
  <c r="HA117" i="4"/>
  <c r="GI117" i="4"/>
  <c r="GX116" i="4"/>
  <c r="GR115" i="4"/>
  <c r="HE114" i="4"/>
  <c r="GH114" i="4"/>
  <c r="HF113" i="4"/>
  <c r="GO113" i="4"/>
  <c r="HB112" i="4"/>
  <c r="GN112" i="4"/>
  <c r="GC112" i="4"/>
  <c r="GU111" i="4"/>
  <c r="GG111" i="4"/>
  <c r="GR110" i="4"/>
  <c r="GG110" i="4"/>
  <c r="GZ109" i="4"/>
  <c r="GR109" i="4"/>
  <c r="GJ109" i="4"/>
  <c r="HA108" i="4"/>
  <c r="GS108" i="4"/>
  <c r="GK108" i="4"/>
  <c r="GC108" i="4"/>
  <c r="HA107" i="4"/>
  <c r="GS107" i="4"/>
  <c r="GK107" i="4"/>
  <c r="GC107" i="4"/>
  <c r="GG123" i="4"/>
  <c r="GZ122" i="4"/>
  <c r="HG120" i="4"/>
  <c r="GV119" i="4"/>
  <c r="GO118" i="4"/>
  <c r="GY117" i="4"/>
  <c r="GD117" i="4"/>
  <c r="GV116" i="4"/>
  <c r="GP115" i="4"/>
  <c r="GY114" i="4"/>
  <c r="GG114" i="4"/>
  <c r="HE113" i="4"/>
  <c r="GK113" i="4"/>
  <c r="HA112" i="4"/>
  <c r="GM112" i="4"/>
  <c r="GT111" i="4"/>
  <c r="GF111" i="4"/>
  <c r="HA110" i="4"/>
  <c r="GP110" i="4"/>
  <c r="GF110" i="4"/>
  <c r="GY109" i="4"/>
  <c r="GQ109" i="4"/>
  <c r="GI109" i="4"/>
  <c r="GZ108" i="4"/>
  <c r="GR108" i="4"/>
  <c r="GJ108" i="4"/>
  <c r="GZ107" i="4"/>
  <c r="GR107" i="4"/>
  <c r="GJ107" i="4"/>
  <c r="GX122" i="4"/>
  <c r="GU121" i="4"/>
  <c r="GW120" i="4"/>
  <c r="GS116" i="4"/>
  <c r="HA115" i="4"/>
  <c r="GM114" i="4"/>
  <c r="GF113" i="4"/>
  <c r="GV112" i="4"/>
  <c r="GE112" i="4"/>
  <c r="GN111" i="4"/>
  <c r="GX110" i="4"/>
  <c r="GJ110" i="4"/>
  <c r="GT109" i="4"/>
  <c r="GF109" i="4"/>
  <c r="GP108" i="4"/>
  <c r="GE108" i="4"/>
  <c r="GY107" i="4"/>
  <c r="GN107" i="4"/>
  <c r="GX106" i="4"/>
  <c r="GP106" i="4"/>
  <c r="GH106" i="4"/>
  <c r="GW105" i="4"/>
  <c r="GO105" i="4"/>
  <c r="GG105" i="4"/>
  <c r="GW104" i="4"/>
  <c r="GO104" i="4"/>
  <c r="GG104" i="4"/>
  <c r="GY103" i="4"/>
  <c r="GQ103" i="4"/>
  <c r="GI103" i="4"/>
  <c r="GW102" i="4"/>
  <c r="GO102" i="4"/>
  <c r="GG102" i="4"/>
  <c r="GQ101" i="4"/>
  <c r="GI101" i="4"/>
  <c r="GA101" i="4"/>
  <c r="GQ100" i="4"/>
  <c r="GI100" i="4"/>
  <c r="GA100" i="4"/>
  <c r="GR99" i="4"/>
  <c r="GJ99" i="4"/>
  <c r="GB99" i="4"/>
  <c r="GH122" i="4"/>
  <c r="GI121" i="4"/>
  <c r="GR120" i="4"/>
  <c r="HC118" i="4"/>
  <c r="GP116" i="4"/>
  <c r="GU115" i="4"/>
  <c r="GE114" i="4"/>
  <c r="HD113" i="4"/>
  <c r="GE113" i="4"/>
  <c r="GU112" i="4"/>
  <c r="GM111" i="4"/>
  <c r="GW110" i="4"/>
  <c r="GE110" i="4"/>
  <c r="GP109" i="4"/>
  <c r="GE109" i="4"/>
  <c r="GO108" i="4"/>
  <c r="GX107" i="4"/>
  <c r="GM107" i="4"/>
  <c r="GW106" i="4"/>
  <c r="GO106" i="4"/>
  <c r="GG106" i="4"/>
  <c r="GV105" i="4"/>
  <c r="GN105" i="4"/>
  <c r="GF105" i="4"/>
  <c r="GV104" i="4"/>
  <c r="GN104" i="4"/>
  <c r="GF104" i="4"/>
  <c r="GX103" i="4"/>
  <c r="GP103" i="4"/>
  <c r="GH103" i="4"/>
  <c r="GV102" i="4"/>
  <c r="GN102" i="4"/>
  <c r="GF102" i="4"/>
  <c r="GO120" i="4"/>
  <c r="GK118" i="4"/>
  <c r="GV117" i="4"/>
  <c r="GK116" i="4"/>
  <c r="GM115" i="4"/>
  <c r="HC113" i="4"/>
  <c r="GT112" i="4"/>
  <c r="GL111" i="4"/>
  <c r="GV110" i="4"/>
  <c r="GC110" i="4"/>
  <c r="GO109" i="4"/>
  <c r="GD109" i="4"/>
  <c r="GY108" i="4"/>
  <c r="GN108" i="4"/>
  <c r="GW107" i="4"/>
  <c r="GI107" i="4"/>
  <c r="GV106" i="4"/>
  <c r="GN106" i="4"/>
  <c r="GF106" i="4"/>
  <c r="GU105" i="4"/>
  <c r="GM105" i="4"/>
  <c r="GE105" i="4"/>
  <c r="GU104" i="4"/>
  <c r="GM104" i="4"/>
  <c r="GE104" i="4"/>
  <c r="GW103" i="4"/>
  <c r="GO103" i="4"/>
  <c r="GG103" i="4"/>
  <c r="GU102" i="4"/>
  <c r="GM102" i="4"/>
  <c r="GE102" i="4"/>
  <c r="GW101" i="4"/>
  <c r="GO101" i="4"/>
  <c r="GG101" i="4"/>
  <c r="GO100" i="4"/>
  <c r="GG100" i="4"/>
  <c r="GP123" i="4"/>
  <c r="JX123" i="4"/>
  <c r="JZ121" i="4"/>
  <c r="KI119" i="4"/>
  <c r="JW118" i="4"/>
  <c r="JR117" i="4"/>
  <c r="KB116" i="4"/>
  <c r="JK116" i="4"/>
  <c r="JZ115" i="4"/>
  <c r="JU114" i="4"/>
  <c r="KF113" i="4"/>
  <c r="KI112" i="4"/>
  <c r="KK111" i="4"/>
  <c r="JZ128" i="4"/>
  <c r="JZ127" i="4"/>
  <c r="KH125" i="4"/>
  <c r="JD123" i="4"/>
  <c r="JY121" i="4"/>
  <c r="KE119" i="4"/>
  <c r="JR118" i="4"/>
  <c r="KM117" i="4"/>
  <c r="JO117" i="4"/>
  <c r="KA116" i="4"/>
  <c r="JE116" i="4"/>
  <c r="JY115" i="4"/>
  <c r="KL114" i="4"/>
  <c r="JT114" i="4"/>
  <c r="JZ113" i="4"/>
  <c r="KH112" i="4"/>
  <c r="KH111" i="4"/>
  <c r="JN128" i="4"/>
  <c r="JV127" i="4"/>
  <c r="KF125" i="4"/>
  <c r="JA123" i="4"/>
  <c r="JG121" i="4"/>
  <c r="KH120" i="4"/>
  <c r="KD119" i="4"/>
  <c r="JI118" i="4"/>
  <c r="KJ117" i="4"/>
  <c r="JK117" i="4"/>
  <c r="JY116" i="4"/>
  <c r="KO115" i="4"/>
  <c r="JW115" i="4"/>
  <c r="KJ114" i="4"/>
  <c r="JR114" i="4"/>
  <c r="JX113" i="4"/>
  <c r="KG112" i="4"/>
  <c r="KN110" i="4"/>
  <c r="IT126" i="4"/>
  <c r="IW124" i="4"/>
  <c r="JF118" i="4"/>
  <c r="JU117" i="4"/>
  <c r="KD116" i="4"/>
  <c r="KI115" i="4"/>
  <c r="JZ114" i="4"/>
  <c r="KO112" i="4"/>
  <c r="JE118" i="4"/>
  <c r="JS117" i="4"/>
  <c r="JV116" i="4"/>
  <c r="KE115" i="4"/>
  <c r="JV114" i="4"/>
  <c r="KL112" i="4"/>
  <c r="KM110" i="4"/>
  <c r="KE120" i="4"/>
  <c r="JZ119" i="4"/>
  <c r="JD118" i="4"/>
  <c r="JG117" i="4"/>
  <c r="JS116" i="4"/>
  <c r="KA115" i="4"/>
  <c r="KN113" i="4"/>
  <c r="KJ112" i="4"/>
  <c r="KK110" i="4"/>
  <c r="JR91" i="4"/>
  <c r="JL96" i="4"/>
  <c r="JD97" i="4"/>
  <c r="JK92" i="4"/>
  <c r="JG88" i="4"/>
  <c r="JG89" i="4"/>
  <c r="JN92" i="4"/>
  <c r="JC125" i="4"/>
  <c r="CH152" i="4"/>
  <c r="CC120" i="4"/>
  <c r="CD118" i="4"/>
  <c r="BV117" i="4"/>
  <c r="CO115" i="4"/>
  <c r="CH121" i="4"/>
  <c r="BR120" i="4"/>
  <c r="CB118" i="4"/>
  <c r="BT117" i="4"/>
  <c r="CL115" i="4"/>
  <c r="BU123" i="4"/>
  <c r="BS121" i="4"/>
  <c r="CI119" i="4"/>
  <c r="BO118" i="4"/>
  <c r="BM117" i="4"/>
  <c r="BZ115" i="4"/>
  <c r="BP111" i="4"/>
  <c r="IJ126" i="4"/>
  <c r="IC124" i="4"/>
  <c r="IE122" i="4"/>
  <c r="IR119" i="4"/>
  <c r="HX124" i="4"/>
  <c r="HX122" i="4"/>
  <c r="IF119" i="4"/>
  <c r="HN129" i="4"/>
  <c r="IE119" i="4"/>
  <c r="BP113" i="4"/>
  <c r="CL114" i="4"/>
  <c r="CB116" i="4"/>
  <c r="CL117" i="4"/>
  <c r="HL129" i="4"/>
  <c r="IS147" i="4"/>
  <c r="BX113" i="4"/>
  <c r="CC116" i="4"/>
  <c r="BO137" i="4"/>
  <c r="BN115" i="4"/>
  <c r="CH116" i="4"/>
  <c r="BN122" i="4"/>
  <c r="IC125" i="4"/>
  <c r="BX126" i="4"/>
  <c r="EZ135" i="4"/>
  <c r="AR136" i="4"/>
  <c r="AR137" i="4"/>
  <c r="FF138" i="4"/>
  <c r="FC139" i="4"/>
  <c r="EI141" i="4"/>
  <c r="GA143" i="4"/>
  <c r="JG91" i="4"/>
  <c r="JM92" i="4"/>
  <c r="JT93" i="4"/>
  <c r="JQ94" i="4"/>
  <c r="JW95" i="4"/>
  <c r="JV97" i="4"/>
  <c r="IL98" i="4"/>
  <c r="IT98" i="4"/>
  <c r="JC98" i="4"/>
  <c r="IL99" i="4"/>
  <c r="IT99" i="4"/>
  <c r="JV99" i="4"/>
  <c r="IQ100" i="4"/>
  <c r="IY100" i="4"/>
  <c r="IO101" i="4"/>
  <c r="IW101" i="4"/>
  <c r="JX109" i="4"/>
  <c r="EE123" i="4"/>
  <c r="HB123" i="4"/>
  <c r="EB124" i="4"/>
  <c r="ET124" i="4"/>
  <c r="GO124" i="4"/>
  <c r="EK125" i="4"/>
  <c r="HA125" i="4"/>
  <c r="EM126" i="4"/>
  <c r="ES127" i="4"/>
  <c r="GF127" i="4"/>
  <c r="EP128" i="4"/>
  <c r="GD128" i="4"/>
  <c r="GS129" i="4"/>
  <c r="GW130" i="4"/>
  <c r="GJ132" i="4"/>
  <c r="EO133" i="4"/>
  <c r="HC135" i="4"/>
  <c r="GF138" i="4"/>
  <c r="EF145" i="4"/>
  <c r="FH150" i="4"/>
  <c r="IU98" i="4"/>
  <c r="KA98" i="4"/>
  <c r="IM99" i="4"/>
  <c r="IU99" i="4"/>
  <c r="IR100" i="4"/>
  <c r="JG100" i="4"/>
  <c r="IP101" i="4"/>
  <c r="IX101" i="4"/>
  <c r="KF104" i="4"/>
  <c r="JY108" i="4"/>
  <c r="KK109" i="4"/>
  <c r="EF123" i="4"/>
  <c r="HD123" i="4"/>
  <c r="EC124" i="4"/>
  <c r="GQ124" i="4"/>
  <c r="EL125" i="4"/>
  <c r="HD125" i="4"/>
  <c r="EN126" i="4"/>
  <c r="GJ127" i="4"/>
  <c r="EQ128" i="4"/>
  <c r="GH128" i="4"/>
  <c r="EC129" i="4"/>
  <c r="GW129" i="4"/>
  <c r="GZ130" i="4"/>
  <c r="GK132" i="4"/>
  <c r="GH133" i="4"/>
  <c r="ED134" i="4"/>
  <c r="GD134" i="4"/>
  <c r="GG138" i="4"/>
  <c r="GQ142" i="4"/>
  <c r="EM151" i="4"/>
  <c r="JR100" i="4"/>
  <c r="KG104" i="4"/>
  <c r="JQ105" i="4"/>
  <c r="KF108" i="4"/>
  <c r="JF110" i="4"/>
  <c r="KH73" i="4"/>
  <c r="JG87" i="4"/>
  <c r="JO96" i="4"/>
  <c r="IO98" i="4"/>
  <c r="IW98" i="4"/>
  <c r="IO99" i="4"/>
  <c r="IW99" i="4"/>
  <c r="IL100" i="4"/>
  <c r="IT100" i="4"/>
  <c r="JU100" i="4"/>
  <c r="IR101" i="4"/>
  <c r="JS101" i="4"/>
  <c r="IX102" i="4"/>
  <c r="JU105" i="4"/>
  <c r="EM123" i="4"/>
  <c r="EJ124" i="4"/>
  <c r="GC124" i="4"/>
  <c r="GW124" i="4"/>
  <c r="EP125" i="4"/>
  <c r="GH125" i="4"/>
  <c r="GK126" i="4"/>
  <c r="GN127" i="4"/>
  <c r="GS128" i="4"/>
  <c r="EO129" i="4"/>
  <c r="HD129" i="4"/>
  <c r="HD130" i="4"/>
  <c r="ET131" i="4"/>
  <c r="GR133" i="4"/>
  <c r="EL134" i="4"/>
  <c r="GW134" i="4"/>
  <c r="EL136" i="4"/>
  <c r="GS136" i="4"/>
  <c r="GL137" i="4"/>
  <c r="IV138" i="4"/>
  <c r="GI139" i="4"/>
  <c r="EP141" i="4"/>
  <c r="FA143" i="4"/>
  <c r="FA147" i="4"/>
  <c r="JS90" i="4"/>
  <c r="JV92" i="4"/>
  <c r="JT96" i="4"/>
  <c r="IK97" i="4"/>
  <c r="IS97" i="4"/>
  <c r="JA97" i="4"/>
  <c r="IH98" i="4"/>
  <c r="IP98" i="4"/>
  <c r="IX98" i="4"/>
  <c r="IH99" i="4"/>
  <c r="IP99" i="4"/>
  <c r="IX99" i="4"/>
  <c r="IM100" i="4"/>
  <c r="IU100" i="4"/>
  <c r="EN123" i="4"/>
  <c r="EK124" i="4"/>
  <c r="GG124" i="4"/>
  <c r="GX124" i="4"/>
  <c r="EB125" i="4"/>
  <c r="ER125" i="4"/>
  <c r="GL125" i="4"/>
  <c r="GV126" i="4"/>
  <c r="EB127" i="4"/>
  <c r="GR127" i="4"/>
  <c r="GT128" i="4"/>
  <c r="ER129" i="4"/>
  <c r="EH130" i="4"/>
  <c r="GE131" i="4"/>
  <c r="GU133" i="4"/>
  <c r="HD134" i="4"/>
  <c r="EM136" i="4"/>
  <c r="GN137" i="4"/>
  <c r="IW116" i="4"/>
  <c r="IZ114" i="4"/>
  <c r="KD107" i="4"/>
  <c r="JZ104" i="4"/>
  <c r="JT103" i="4"/>
  <c r="JN110" i="4"/>
  <c r="KJ109" i="4"/>
  <c r="KG108" i="4"/>
  <c r="JM107" i="4"/>
  <c r="KN101" i="4"/>
  <c r="JK111" i="4"/>
  <c r="JC110" i="4"/>
  <c r="JG106" i="4"/>
  <c r="JJ102" i="4"/>
  <c r="JH104" i="4"/>
  <c r="JH103" i="4"/>
  <c r="JF102" i="4"/>
  <c r="KC73" i="4"/>
  <c r="KK82" i="4"/>
  <c r="JN90" i="4"/>
  <c r="JU91" i="4"/>
  <c r="JF93" i="4"/>
  <c r="JX93" i="4"/>
  <c r="JF94" i="4"/>
  <c r="JX94" i="4"/>
  <c r="JK95" i="4"/>
  <c r="JZ95" i="4"/>
  <c r="JU96" i="4"/>
  <c r="JJ97" i="4"/>
  <c r="KA97" i="4"/>
  <c r="JH98" i="4"/>
  <c r="JW99" i="4"/>
  <c r="JX100" i="4"/>
  <c r="KH101" i="4"/>
  <c r="JG102" i="4"/>
  <c r="JX103" i="4"/>
  <c r="KA105" i="4"/>
  <c r="JK107" i="4"/>
  <c r="JZ110" i="4"/>
  <c r="JY91" i="4"/>
  <c r="JH93" i="4"/>
  <c r="JY93" i="4"/>
  <c r="JH94" i="4"/>
  <c r="JY94" i="4"/>
  <c r="JO95" i="4"/>
  <c r="KC95" i="4"/>
  <c r="JD96" i="4"/>
  <c r="JV96" i="4"/>
  <c r="JL97" i="4"/>
  <c r="KB97" i="4"/>
  <c r="JQ98" i="4"/>
  <c r="KD99" i="4"/>
  <c r="KC100" i="4"/>
  <c r="JV102" i="4"/>
  <c r="KH103" i="4"/>
  <c r="KB105" i="4"/>
  <c r="KA107" i="4"/>
  <c r="JT75" i="4"/>
  <c r="JI91" i="4"/>
  <c r="JZ91" i="4"/>
  <c r="JT92" i="4"/>
  <c r="JL93" i="4"/>
  <c r="KB93" i="4"/>
  <c r="JI94" i="4"/>
  <c r="KB94" i="4"/>
  <c r="JP95" i="4"/>
  <c r="JF96" i="4"/>
  <c r="JW96" i="4"/>
  <c r="JM97" i="4"/>
  <c r="JW98" i="4"/>
  <c r="JA99" i="4"/>
  <c r="KF99" i="4"/>
  <c r="KE100" i="4"/>
  <c r="JD101" i="4"/>
  <c r="KD102" i="4"/>
  <c r="KK107" i="4"/>
  <c r="JM93" i="4"/>
  <c r="JM94" i="4"/>
  <c r="JQ95" i="4"/>
  <c r="JG96" i="4"/>
  <c r="JZ96" i="4"/>
  <c r="JR97" i="4"/>
  <c r="JX98" i="4"/>
  <c r="JB99" i="4"/>
  <c r="KH99" i="4"/>
  <c r="JL101" i="4"/>
  <c r="KE102" i="4"/>
  <c r="JG104" i="4"/>
  <c r="JC106" i="4"/>
  <c r="JX72" i="4"/>
  <c r="JF92" i="4"/>
  <c r="JW92" i="4"/>
  <c r="JN93" i="4"/>
  <c r="JN94" i="4"/>
  <c r="JU95" i="4"/>
  <c r="JH96" i="4"/>
  <c r="KB96" i="4"/>
  <c r="JS97" i="4"/>
  <c r="JY98" i="4"/>
  <c r="JL99" i="4"/>
  <c r="JE100" i="4"/>
  <c r="JR101" i="4"/>
  <c r="KF102" i="4"/>
  <c r="JU104" i="4"/>
  <c r="JR106" i="4"/>
  <c r="JV108" i="4"/>
  <c r="JC109" i="4"/>
  <c r="JD111" i="4"/>
  <c r="JQ113" i="4"/>
  <c r="HP120" i="4"/>
  <c r="HU119" i="4"/>
  <c r="HL119" i="4"/>
  <c r="IK118" i="4"/>
  <c r="IA118" i="4"/>
  <c r="HR118" i="4"/>
  <c r="IM117" i="4"/>
  <c r="HO120" i="4"/>
  <c r="HT119" i="4"/>
  <c r="HK119" i="4"/>
  <c r="II118" i="4"/>
  <c r="HZ118" i="4"/>
  <c r="HQ118" i="4"/>
  <c r="HM120" i="4"/>
  <c r="IA119" i="4"/>
  <c r="HR119" i="4"/>
  <c r="IG118" i="4"/>
  <c r="HX118" i="4"/>
  <c r="HO118" i="4"/>
  <c r="HO121" i="4"/>
  <c r="HZ119" i="4"/>
  <c r="HM119" i="4"/>
  <c r="HV118" i="4"/>
  <c r="IO117" i="4"/>
  <c r="IF117" i="4"/>
  <c r="HX117" i="4"/>
  <c r="HP117" i="4"/>
  <c r="IS116" i="4"/>
  <c r="IK116" i="4"/>
  <c r="IC116" i="4"/>
  <c r="HU116" i="4"/>
  <c r="IU115" i="4"/>
  <c r="IM115" i="4"/>
  <c r="IE115" i="4"/>
  <c r="HW115" i="4"/>
  <c r="HO115" i="4"/>
  <c r="IR114" i="4"/>
  <c r="IJ114" i="4"/>
  <c r="IB114" i="4"/>
  <c r="HT114" i="4"/>
  <c r="IX113" i="4"/>
  <c r="IP113" i="4"/>
  <c r="IH113" i="4"/>
  <c r="HZ113" i="4"/>
  <c r="HR113" i="4"/>
  <c r="HI121" i="4"/>
  <c r="HW119" i="4"/>
  <c r="IF118" i="4"/>
  <c r="HS118" i="4"/>
  <c r="IL117" i="4"/>
  <c r="ID117" i="4"/>
  <c r="HV117" i="4"/>
  <c r="HN117" i="4"/>
  <c r="IQ116" i="4"/>
  <c r="II116" i="4"/>
  <c r="IA116" i="4"/>
  <c r="HS116" i="4"/>
  <c r="IS115" i="4"/>
  <c r="IK115" i="4"/>
  <c r="IC115" i="4"/>
  <c r="HU115" i="4"/>
  <c r="IP114" i="4"/>
  <c r="IH114" i="4"/>
  <c r="HZ114" i="4"/>
  <c r="HR114" i="4"/>
  <c r="IV113" i="4"/>
  <c r="IN113" i="4"/>
  <c r="IF113" i="4"/>
  <c r="HX113" i="4"/>
  <c r="HP113" i="4"/>
  <c r="HS120" i="4"/>
  <c r="HV119" i="4"/>
  <c r="IE118" i="4"/>
  <c r="HP118" i="4"/>
  <c r="IK117" i="4"/>
  <c r="IC117" i="4"/>
  <c r="HU117" i="4"/>
  <c r="IP116" i="4"/>
  <c r="IH116" i="4"/>
  <c r="HZ116" i="4"/>
  <c r="HR116" i="4"/>
  <c r="IR115" i="4"/>
  <c r="IJ115" i="4"/>
  <c r="IB115" i="4"/>
  <c r="HT115" i="4"/>
  <c r="IW114" i="4"/>
  <c r="IO114" i="4"/>
  <c r="IG114" i="4"/>
  <c r="HY114" i="4"/>
  <c r="HQ114" i="4"/>
  <c r="IU113" i="4"/>
  <c r="IM113" i="4"/>
  <c r="IE113" i="4"/>
  <c r="HW113" i="4"/>
  <c r="HG123" i="4"/>
  <c r="GT122" i="4"/>
  <c r="HH121" i="4"/>
  <c r="GR121" i="4"/>
  <c r="HF120" i="4"/>
  <c r="GU120" i="4"/>
  <c r="GJ120" i="4"/>
  <c r="HC119" i="4"/>
  <c r="GT119" i="4"/>
  <c r="GK119" i="4"/>
  <c r="GZ118" i="4"/>
  <c r="GQ118" i="4"/>
  <c r="GH118" i="4"/>
  <c r="HF123" i="4"/>
  <c r="GS122" i="4"/>
  <c r="HG121" i="4"/>
  <c r="GM121" i="4"/>
  <c r="HE120" i="4"/>
  <c r="GT120" i="4"/>
  <c r="GI120" i="4"/>
  <c r="HB119" i="4"/>
  <c r="GS119" i="4"/>
  <c r="GI119" i="4"/>
  <c r="GY118" i="4"/>
  <c r="GP118" i="4"/>
  <c r="GG118" i="4"/>
  <c r="GO123" i="4"/>
  <c r="GL122" i="4"/>
  <c r="HA121" i="4"/>
  <c r="GJ121" i="4"/>
  <c r="HB120" i="4"/>
  <c r="GQ120" i="4"/>
  <c r="GG120" i="4"/>
  <c r="HI119" i="4"/>
  <c r="GY119" i="4"/>
  <c r="GP119" i="4"/>
  <c r="GG119" i="4"/>
  <c r="HF118" i="4"/>
  <c r="GW118" i="4"/>
  <c r="GM118" i="4"/>
  <c r="GD118" i="4"/>
  <c r="GE123" i="4"/>
  <c r="GI122" i="4"/>
  <c r="GL121" i="4"/>
  <c r="HH120" i="4"/>
  <c r="GP120" i="4"/>
  <c r="GW119" i="4"/>
  <c r="GH119" i="4"/>
  <c r="GU118" i="4"/>
  <c r="GI118" i="4"/>
  <c r="GZ117" i="4"/>
  <c r="GR117" i="4"/>
  <c r="GJ117" i="4"/>
  <c r="HE116" i="4"/>
  <c r="GW116" i="4"/>
  <c r="GO116" i="4"/>
  <c r="GG116" i="4"/>
  <c r="HG115" i="4"/>
  <c r="GY115" i="4"/>
  <c r="GQ115" i="4"/>
  <c r="GI115" i="4"/>
  <c r="HD114" i="4"/>
  <c r="GV114" i="4"/>
  <c r="GN114" i="4"/>
  <c r="GF114" i="4"/>
  <c r="HB113" i="4"/>
  <c r="GT113" i="4"/>
  <c r="GL113" i="4"/>
  <c r="GD113" i="4"/>
  <c r="HG122" i="4"/>
  <c r="GD122" i="4"/>
  <c r="GE121" i="4"/>
  <c r="HC120" i="4"/>
  <c r="GM120" i="4"/>
  <c r="HG119" i="4"/>
  <c r="GU119" i="4"/>
  <c r="GE119" i="4"/>
  <c r="HG118" i="4"/>
  <c r="GS118" i="4"/>
  <c r="GC118" i="4"/>
  <c r="HF117" i="4"/>
  <c r="GX117" i="4"/>
  <c r="GP117" i="4"/>
  <c r="GH117" i="4"/>
  <c r="HC116" i="4"/>
  <c r="GU116" i="4"/>
  <c r="GM116" i="4"/>
  <c r="GE116" i="4"/>
  <c r="HE115" i="4"/>
  <c r="GW115" i="4"/>
  <c r="GO115" i="4"/>
  <c r="GG115" i="4"/>
  <c r="HB114" i="4"/>
  <c r="GT114" i="4"/>
  <c r="GL114" i="4"/>
  <c r="GD114" i="4"/>
  <c r="GZ113" i="4"/>
  <c r="GR113" i="4"/>
  <c r="HF122" i="4"/>
  <c r="HC121" i="4"/>
  <c r="GD121" i="4"/>
  <c r="GZ120" i="4"/>
  <c r="GL120" i="4"/>
  <c r="HF119" i="4"/>
  <c r="GQ119" i="4"/>
  <c r="GD119" i="4"/>
  <c r="HE118" i="4"/>
  <c r="GR118" i="4"/>
  <c r="HE117" i="4"/>
  <c r="GW117" i="4"/>
  <c r="GO117" i="4"/>
  <c r="GG117" i="4"/>
  <c r="HB116" i="4"/>
  <c r="GT116" i="4"/>
  <c r="GL116" i="4"/>
  <c r="GD116" i="4"/>
  <c r="HD115" i="4"/>
  <c r="GV115" i="4"/>
  <c r="GN115" i="4"/>
  <c r="GF115" i="4"/>
  <c r="HA114" i="4"/>
  <c r="GS114" i="4"/>
  <c r="GK114" i="4"/>
  <c r="GC114" i="4"/>
  <c r="GY113" i="4"/>
  <c r="GQ113" i="4"/>
  <c r="GI113" i="4"/>
  <c r="KB131" i="4"/>
  <c r="IU129" i="4"/>
  <c r="IQ128" i="4"/>
  <c r="JU127" i="4"/>
  <c r="KH126" i="4"/>
  <c r="JE126" i="4"/>
  <c r="JS125" i="4"/>
  <c r="IZ125" i="4"/>
  <c r="KE124" i="4"/>
  <c r="JN124" i="4"/>
  <c r="KI123" i="4"/>
  <c r="JR123" i="4"/>
  <c r="JU122" i="4"/>
  <c r="JD122" i="4"/>
  <c r="JS121" i="4"/>
  <c r="JB121" i="4"/>
  <c r="JX120" i="4"/>
  <c r="JI120" i="4"/>
  <c r="KL119" i="4"/>
  <c r="KC119" i="4"/>
  <c r="JS119" i="4"/>
  <c r="JJ119" i="4"/>
  <c r="KL118" i="4"/>
  <c r="KC118" i="4"/>
  <c r="JT118" i="4"/>
  <c r="JK118" i="4"/>
  <c r="KN117" i="4"/>
  <c r="KE117" i="4"/>
  <c r="JV117" i="4"/>
  <c r="JM117" i="4"/>
  <c r="JT127" i="4"/>
  <c r="KG126" i="4"/>
  <c r="JB126" i="4"/>
  <c r="KM125" i="4"/>
  <c r="JR125" i="4"/>
  <c r="IU125" i="4"/>
  <c r="KD124" i="4"/>
  <c r="JH124" i="4"/>
  <c r="KH123" i="4"/>
  <c r="JL123" i="4"/>
  <c r="JT122" i="4"/>
  <c r="IX122" i="4"/>
  <c r="KI121" i="4"/>
  <c r="JR121" i="4"/>
  <c r="JA121" i="4"/>
  <c r="KL120" i="4"/>
  <c r="JW120" i="4"/>
  <c r="JH120" i="4"/>
  <c r="KK119" i="4"/>
  <c r="KA119" i="4"/>
  <c r="JR119" i="4"/>
  <c r="JI119" i="4"/>
  <c r="KK118" i="4"/>
  <c r="KB118" i="4"/>
  <c r="JS118" i="4"/>
  <c r="JJ118" i="4"/>
  <c r="JZ130" i="4"/>
  <c r="IW127" i="4"/>
  <c r="KB126" i="4"/>
  <c r="IS126" i="4"/>
  <c r="KG125" i="4"/>
  <c r="JK125" i="4"/>
  <c r="KB124" i="4"/>
  <c r="JE124" i="4"/>
  <c r="KF123" i="4"/>
  <c r="JI123" i="4"/>
  <c r="KI122" i="4"/>
  <c r="JO122" i="4"/>
  <c r="KF121" i="4"/>
  <c r="JO121" i="4"/>
  <c r="IY121" i="4"/>
  <c r="KG120" i="4"/>
  <c r="JR120" i="4"/>
  <c r="JD120" i="4"/>
  <c r="KH119" i="4"/>
  <c r="JY119" i="4"/>
  <c r="JP119" i="4"/>
  <c r="JG119" i="4"/>
  <c r="KI118" i="4"/>
  <c r="JZ118" i="4"/>
  <c r="JQ118" i="4"/>
  <c r="JG118" i="4"/>
  <c r="JV129" i="4"/>
  <c r="IZ128" i="4"/>
  <c r="JB127" i="4"/>
  <c r="JS126" i="4"/>
  <c r="JW125" i="4"/>
  <c r="KJ124" i="4"/>
  <c r="IZ124" i="4"/>
  <c r="JT123" i="4"/>
  <c r="KD122" i="4"/>
  <c r="JX121" i="4"/>
  <c r="KD120" i="4"/>
  <c r="JF120" i="4"/>
  <c r="KM119" i="4"/>
  <c r="JW119" i="4"/>
  <c r="JH119" i="4"/>
  <c r="KE118" i="4"/>
  <c r="JO118" i="4"/>
  <c r="KK117" i="4"/>
  <c r="KA117" i="4"/>
  <c r="JP117" i="4"/>
  <c r="JF117" i="4"/>
  <c r="KP116" i="4"/>
  <c r="KH116" i="4"/>
  <c r="JZ116" i="4"/>
  <c r="JR116" i="4"/>
  <c r="JJ116" i="4"/>
  <c r="KN115" i="4"/>
  <c r="KF115" i="4"/>
  <c r="JX115" i="4"/>
  <c r="JP115" i="4"/>
  <c r="KQ114" i="4"/>
  <c r="KI114" i="4"/>
  <c r="KA114" i="4"/>
  <c r="JS114" i="4"/>
  <c r="KL113" i="4"/>
  <c r="KD113" i="4"/>
  <c r="JM126" i="4"/>
  <c r="JI125" i="4"/>
  <c r="JV124" i="4"/>
  <c r="JJ123" i="4"/>
  <c r="JW122" i="4"/>
  <c r="JK121" i="4"/>
  <c r="JY120" i="4"/>
  <c r="KG119" i="4"/>
  <c r="JU119" i="4"/>
  <c r="JE119" i="4"/>
  <c r="KA118" i="4"/>
  <c r="JM118" i="4"/>
  <c r="KI117" i="4"/>
  <c r="JX117" i="4"/>
  <c r="JN117" i="4"/>
  <c r="KN116" i="4"/>
  <c r="KF116" i="4"/>
  <c r="JX116" i="4"/>
  <c r="JP116" i="4"/>
  <c r="JH116" i="4"/>
  <c r="KL115" i="4"/>
  <c r="KD115" i="4"/>
  <c r="JV115" i="4"/>
  <c r="JN115" i="4"/>
  <c r="KO114" i="4"/>
  <c r="KG114" i="4"/>
  <c r="JY114" i="4"/>
  <c r="KJ113" i="4"/>
  <c r="KB113" i="4"/>
  <c r="JI126" i="4"/>
  <c r="JH125" i="4"/>
  <c r="JT124" i="4"/>
  <c r="JH123" i="4"/>
  <c r="JS122" i="4"/>
  <c r="JJ121" i="4"/>
  <c r="JT120" i="4"/>
  <c r="KF119" i="4"/>
  <c r="JQ119" i="4"/>
  <c r="JC119" i="4"/>
  <c r="KO118" i="4"/>
  <c r="JY118" i="4"/>
  <c r="JL118" i="4"/>
  <c r="KH117" i="4"/>
  <c r="JW117" i="4"/>
  <c r="JL117" i="4"/>
  <c r="KM116" i="4"/>
  <c r="KE116" i="4"/>
  <c r="JW116" i="4"/>
  <c r="JO116" i="4"/>
  <c r="JG116" i="4"/>
  <c r="KK115" i="4"/>
  <c r="KC115" i="4"/>
  <c r="JU115" i="4"/>
  <c r="JM115" i="4"/>
  <c r="KN114" i="4"/>
  <c r="KF114" i="4"/>
  <c r="JX114" i="4"/>
  <c r="KI113" i="4"/>
  <c r="KA113" i="4"/>
  <c r="GI110" i="4"/>
  <c r="GQ110" i="4"/>
  <c r="GY110" i="4"/>
  <c r="IE110" i="4"/>
  <c r="IM110" i="4"/>
  <c r="IU110" i="4"/>
  <c r="GH111" i="4"/>
  <c r="GP111" i="4"/>
  <c r="GX111" i="4"/>
  <c r="HW111" i="4"/>
  <c r="IE111" i="4"/>
  <c r="IM111" i="4"/>
  <c r="IU111" i="4"/>
  <c r="KG111" i="4"/>
  <c r="KO111" i="4"/>
  <c r="GG112" i="4"/>
  <c r="GO112" i="4"/>
  <c r="GW112" i="4"/>
  <c r="HU112" i="4"/>
  <c r="IC112" i="4"/>
  <c r="IK112" i="4"/>
  <c r="IS112" i="4"/>
  <c r="KC112" i="4"/>
  <c r="KK112" i="4"/>
  <c r="GJ113" i="4"/>
  <c r="GV113" i="4"/>
  <c r="IB113" i="4"/>
  <c r="IO113" i="4"/>
  <c r="JY113" i="4"/>
  <c r="KM113" i="4"/>
  <c r="GJ114" i="4"/>
  <c r="GX114" i="4"/>
  <c r="HS114" i="4"/>
  <c r="IE114" i="4"/>
  <c r="IS114" i="4"/>
  <c r="JW114" i="4"/>
  <c r="KK114" i="4"/>
  <c r="GH115" i="4"/>
  <c r="GT115" i="4"/>
  <c r="HQ115" i="4"/>
  <c r="ID115" i="4"/>
  <c r="IP115" i="4"/>
  <c r="JQ115" i="4"/>
  <c r="KB115" i="4"/>
  <c r="KP115" i="4"/>
  <c r="GN116" i="4"/>
  <c r="GZ116" i="4"/>
  <c r="HV116" i="4"/>
  <c r="IG116" i="4"/>
  <c r="IU116" i="4"/>
  <c r="JQ116" i="4"/>
  <c r="KC116" i="4"/>
  <c r="GC117" i="4"/>
  <c r="GN117" i="4"/>
  <c r="HB117" i="4"/>
  <c r="HY117" i="4"/>
  <c r="IJ117" i="4"/>
  <c r="JE117" i="4"/>
  <c r="JT117" i="4"/>
  <c r="KL117" i="4"/>
  <c r="GL118" i="4"/>
  <c r="IC118" i="4"/>
  <c r="JN118" i="4"/>
  <c r="KJ118" i="4"/>
  <c r="GC119" i="4"/>
  <c r="HA119" i="4"/>
  <c r="HY119" i="4"/>
  <c r="JN119" i="4"/>
  <c r="KN119" i="4"/>
  <c r="GY120" i="4"/>
  <c r="JL120" i="4"/>
  <c r="IZ121" i="4"/>
  <c r="JE122" i="4"/>
  <c r="JS123" i="4"/>
  <c r="JD124" i="4"/>
  <c r="JG125" i="4"/>
  <c r="KH127" i="4"/>
  <c r="GJ111" i="4"/>
  <c r="GR111" i="4"/>
  <c r="GZ111" i="4"/>
  <c r="HQ111" i="4"/>
  <c r="HY111" i="4"/>
  <c r="IG111" i="4"/>
  <c r="IO111" i="4"/>
  <c r="IW111" i="4"/>
  <c r="KI111" i="4"/>
  <c r="GI112" i="4"/>
  <c r="GQ112" i="4"/>
  <c r="GY112" i="4"/>
  <c r="HW112" i="4"/>
  <c r="IE112" i="4"/>
  <c r="IM112" i="4"/>
  <c r="IU112" i="4"/>
  <c r="KE112" i="4"/>
  <c r="KM112" i="4"/>
  <c r="GM113" i="4"/>
  <c r="GX113" i="4"/>
  <c r="HS113" i="4"/>
  <c r="ID113" i="4"/>
  <c r="IR113" i="4"/>
  <c r="KC113" i="4"/>
  <c r="KO113" i="4"/>
  <c r="GO114" i="4"/>
  <c r="GZ114" i="4"/>
  <c r="HV114" i="4"/>
  <c r="II114" i="4"/>
  <c r="IU114" i="4"/>
  <c r="KB114" i="4"/>
  <c r="KM114" i="4"/>
  <c r="GK115" i="4"/>
  <c r="GX115" i="4"/>
  <c r="HS115" i="4"/>
  <c r="IG115" i="4"/>
  <c r="IT115" i="4"/>
  <c r="JS115" i="4"/>
  <c r="KG115" i="4"/>
  <c r="GC116" i="4"/>
  <c r="GQ116" i="4"/>
  <c r="HD116" i="4"/>
  <c r="HX116" i="4"/>
  <c r="IL116" i="4"/>
  <c r="JF116" i="4"/>
  <c r="JT116" i="4"/>
  <c r="KG116" i="4"/>
  <c r="GE117" i="4"/>
  <c r="GS117" i="4"/>
  <c r="HD117" i="4"/>
  <c r="HO117" i="4"/>
  <c r="IA117" i="4"/>
  <c r="IQ117" i="4"/>
  <c r="JH117" i="4"/>
  <c r="JZ117" i="4"/>
  <c r="GT118" i="4"/>
  <c r="HK118" i="4"/>
  <c r="IH118" i="4"/>
  <c r="JU118" i="4"/>
  <c r="GL119" i="4"/>
  <c r="HE119" i="4"/>
  <c r="JV119" i="4"/>
  <c r="GE120" i="4"/>
  <c r="HJ120" i="4"/>
  <c r="JO120" i="4"/>
  <c r="GS121" i="4"/>
  <c r="JH121" i="4"/>
  <c r="GJ122" i="4"/>
  <c r="JG122" i="4"/>
  <c r="JZ123" i="4"/>
  <c r="JO124" i="4"/>
  <c r="JY125" i="4"/>
  <c r="KE130" i="4"/>
  <c r="GD110" i="4"/>
  <c r="GL110" i="4"/>
  <c r="GT110" i="4"/>
  <c r="HZ110" i="4"/>
  <c r="IH110" i="4"/>
  <c r="IP110" i="4"/>
  <c r="IX110" i="4"/>
  <c r="KL110" i="4"/>
  <c r="GC111" i="4"/>
  <c r="GK111" i="4"/>
  <c r="GS111" i="4"/>
  <c r="HA111" i="4"/>
  <c r="HR111" i="4"/>
  <c r="HZ111" i="4"/>
  <c r="IH111" i="4"/>
  <c r="IP111" i="4"/>
  <c r="IX111" i="4"/>
  <c r="KJ111" i="4"/>
  <c r="GJ112" i="4"/>
  <c r="GR112" i="4"/>
  <c r="GZ112" i="4"/>
  <c r="HP112" i="4"/>
  <c r="HX112" i="4"/>
  <c r="IF112" i="4"/>
  <c r="IN112" i="4"/>
  <c r="IV112" i="4"/>
  <c r="KF112" i="4"/>
  <c r="KN112" i="4"/>
  <c r="GC113" i="4"/>
  <c r="GN113" i="4"/>
  <c r="HA113" i="4"/>
  <c r="HT113" i="4"/>
  <c r="IG113" i="4"/>
  <c r="IS113" i="4"/>
  <c r="KE113" i="4"/>
  <c r="KP113" i="4"/>
  <c r="GP114" i="4"/>
  <c r="HC114" i="4"/>
  <c r="HW114" i="4"/>
  <c r="IK114" i="4"/>
  <c r="IV114" i="4"/>
  <c r="KC114" i="4"/>
  <c r="KP114" i="4"/>
  <c r="GL115" i="4"/>
  <c r="GZ115" i="4"/>
  <c r="HV115" i="4"/>
  <c r="IH115" i="4"/>
  <c r="IV115" i="4"/>
  <c r="JT115" i="4"/>
  <c r="KH115" i="4"/>
  <c r="GF116" i="4"/>
  <c r="GR116" i="4"/>
  <c r="HF116" i="4"/>
  <c r="HN116" i="4"/>
  <c r="HY116" i="4"/>
  <c r="IM116" i="4"/>
  <c r="JI116" i="4"/>
  <c r="JU116" i="4"/>
  <c r="KI116" i="4"/>
  <c r="GF117" i="4"/>
  <c r="GT117" i="4"/>
  <c r="HG117" i="4"/>
  <c r="HQ117" i="4"/>
  <c r="IB117" i="4"/>
  <c r="IR117" i="4"/>
  <c r="JJ117" i="4"/>
  <c r="KB117" i="4"/>
  <c r="GX118" i="4"/>
  <c r="HM118" i="4"/>
  <c r="JV118" i="4"/>
  <c r="GM119" i="4"/>
  <c r="HJ119" i="4"/>
  <c r="JX119" i="4"/>
  <c r="GH120" i="4"/>
  <c r="HK120" i="4"/>
  <c r="JP120" i="4"/>
  <c r="GT121" i="4"/>
  <c r="JP121" i="4"/>
  <c r="GR122" i="4"/>
  <c r="JL122" i="4"/>
  <c r="KG123" i="4"/>
  <c r="JP124" i="4"/>
  <c r="HE125" i="4"/>
  <c r="KE125" i="4"/>
  <c r="GK143" i="4"/>
  <c r="GZ140" i="4"/>
  <c r="GV139" i="4"/>
  <c r="GG136" i="4"/>
  <c r="GH135" i="4"/>
  <c r="GR130" i="4"/>
  <c r="GR129" i="4"/>
  <c r="GP128" i="4"/>
  <c r="GY127" i="4"/>
  <c r="GQ126" i="4"/>
  <c r="GX125" i="4"/>
  <c r="GG125" i="4"/>
  <c r="GS124" i="4"/>
  <c r="GI124" i="4"/>
  <c r="GV123" i="4"/>
  <c r="GD140" i="4"/>
  <c r="GQ139" i="4"/>
  <c r="GW132" i="4"/>
  <c r="GZ131" i="4"/>
  <c r="GN130" i="4"/>
  <c r="GQ129" i="4"/>
  <c r="HF128" i="4"/>
  <c r="GK128" i="4"/>
  <c r="GW127" i="4"/>
  <c r="GN126" i="4"/>
  <c r="GV125" i="4"/>
  <c r="GF125" i="4"/>
  <c r="HD124" i="4"/>
  <c r="GR124" i="4"/>
  <c r="GH124" i="4"/>
  <c r="GU123" i="4"/>
  <c r="GX137" i="4"/>
  <c r="GX134" i="4"/>
  <c r="GV133" i="4"/>
  <c r="GQ132" i="4"/>
  <c r="GR131" i="4"/>
  <c r="GK130" i="4"/>
  <c r="HE129" i="4"/>
  <c r="GJ129" i="4"/>
  <c r="HB128" i="4"/>
  <c r="GE128" i="4"/>
  <c r="GO127" i="4"/>
  <c r="GJ126" i="4"/>
  <c r="GS125" i="4"/>
  <c r="GZ124" i="4"/>
  <c r="GP124" i="4"/>
  <c r="GF124" i="4"/>
  <c r="HC123" i="4"/>
  <c r="FY156" i="4"/>
  <c r="ES157" i="4"/>
  <c r="EU150" i="4"/>
  <c r="GA146" i="4"/>
  <c r="EV142" i="4"/>
  <c r="ED136" i="4"/>
  <c r="EK135" i="4"/>
  <c r="ES133" i="4"/>
  <c r="EN132" i="4"/>
  <c r="ER131" i="4"/>
  <c r="EB130" i="4"/>
  <c r="EK129" i="4"/>
  <c r="EG128" i="4"/>
  <c r="EO127" i="4"/>
  <c r="EJ126" i="4"/>
  <c r="ET125" i="4"/>
  <c r="EJ125" i="4"/>
  <c r="ES124" i="4"/>
  <c r="EG124" i="4"/>
  <c r="EL123" i="4"/>
  <c r="FY155" i="4"/>
  <c r="EB150" i="4"/>
  <c r="FX146" i="4"/>
  <c r="EM144" i="4"/>
  <c r="EQ142" i="4"/>
  <c r="EB138" i="4"/>
  <c r="EO137" i="4"/>
  <c r="EA136" i="4"/>
  <c r="EQ133" i="4"/>
  <c r="EK132" i="4"/>
  <c r="EN131" i="4"/>
  <c r="EG129" i="4"/>
  <c r="EE128" i="4"/>
  <c r="EN127" i="4"/>
  <c r="EF126" i="4"/>
  <c r="ES125" i="4"/>
  <c r="EI125" i="4"/>
  <c r="ER124" i="4"/>
  <c r="EF124" i="4"/>
  <c r="EU123" i="4"/>
  <c r="EK123" i="4"/>
  <c r="FL154" i="4"/>
  <c r="ER148" i="4"/>
  <c r="EU146" i="4"/>
  <c r="EJ133" i="4"/>
  <c r="EE131" i="4"/>
  <c r="EP130" i="4"/>
  <c r="EE129" i="4"/>
  <c r="ET128" i="4"/>
  <c r="EK127" i="4"/>
  <c r="EB126" i="4"/>
  <c r="EQ125" i="4"/>
  <c r="EG125" i="4"/>
  <c r="EN124" i="4"/>
  <c r="ED124" i="4"/>
  <c r="ES123" i="4"/>
  <c r="EG123" i="4"/>
  <c r="KI71" i="4"/>
  <c r="KI72" i="4"/>
  <c r="JJ76" i="4"/>
  <c r="JL79" i="4"/>
  <c r="JI104" i="4"/>
  <c r="KI104" i="4"/>
  <c r="IY105" i="4"/>
  <c r="KE105" i="4"/>
  <c r="JU106" i="4"/>
  <c r="JO107" i="4"/>
  <c r="JK108" i="4"/>
  <c r="KI108" i="4"/>
  <c r="JN109" i="4"/>
  <c r="KB110" i="4"/>
  <c r="JQ111" i="4"/>
  <c r="JA112" i="4"/>
  <c r="JW113" i="4"/>
  <c r="KJ71" i="4"/>
  <c r="JR75" i="4"/>
  <c r="JN76" i="4"/>
  <c r="KH81" i="4"/>
  <c r="JH90" i="4"/>
  <c r="JU90" i="4"/>
  <c r="JJ91" i="4"/>
  <c r="JS91" i="4"/>
  <c r="JG92" i="4"/>
  <c r="JQ92" i="4"/>
  <c r="JO93" i="4"/>
  <c r="JZ93" i="4"/>
  <c r="JO94" i="4"/>
  <c r="JZ94" i="4"/>
  <c r="JG95" i="4"/>
  <c r="JR95" i="4"/>
  <c r="KA95" i="4"/>
  <c r="JM96" i="4"/>
  <c r="JX96" i="4"/>
  <c r="JE97" i="4"/>
  <c r="JT97" i="4"/>
  <c r="KC97" i="4"/>
  <c r="JL98" i="4"/>
  <c r="KE98" i="4"/>
  <c r="JC99" i="4"/>
  <c r="JX99" i="4"/>
  <c r="JH100" i="4"/>
  <c r="KF100" i="4"/>
  <c r="JV101" i="4"/>
  <c r="JT102" i="4"/>
  <c r="IZ103" i="4"/>
  <c r="KD103" i="4"/>
  <c r="JO104" i="4"/>
  <c r="JJ105" i="4"/>
  <c r="KH105" i="4"/>
  <c r="JY106" i="4"/>
  <c r="JS107" i="4"/>
  <c r="JN108" i="4"/>
  <c r="KL108" i="4"/>
  <c r="JQ109" i="4"/>
  <c r="KF110" i="4"/>
  <c r="GK125" i="4"/>
  <c r="GW125" i="4"/>
  <c r="EC126" i="4"/>
  <c r="EO126" i="4"/>
  <c r="GO126" i="4"/>
  <c r="HA126" i="4"/>
  <c r="EE127" i="4"/>
  <c r="ER127" i="4"/>
  <c r="GQ127" i="4"/>
  <c r="HD127" i="4"/>
  <c r="EI128" i="4"/>
  <c r="GI128" i="4"/>
  <c r="GU128" i="4"/>
  <c r="EJ129" i="4"/>
  <c r="GI129" i="4"/>
  <c r="GV129" i="4"/>
  <c r="EN130" i="4"/>
  <c r="GQ130" i="4"/>
  <c r="EB131" i="4"/>
  <c r="GD131" i="4"/>
  <c r="GY131" i="4"/>
  <c r="ES132" i="4"/>
  <c r="GV132" i="4"/>
  <c r="EB133" i="4"/>
  <c r="GD133" i="4"/>
  <c r="GZ133" i="4"/>
  <c r="EI134" i="4"/>
  <c r="HE134" i="4"/>
  <c r="GT135" i="4"/>
  <c r="ER136" i="4"/>
  <c r="GQ136" i="4"/>
  <c r="EM137" i="4"/>
  <c r="GN138" i="4"/>
  <c r="EE139" i="4"/>
  <c r="GS139" i="4"/>
  <c r="GE142" i="4"/>
  <c r="FF145" i="4"/>
  <c r="EH147" i="4"/>
  <c r="FW148" i="4"/>
  <c r="GC151" i="4"/>
  <c r="JM90" i="4"/>
  <c r="JV90" i="4"/>
  <c r="JK91" i="4"/>
  <c r="JT91" i="4"/>
  <c r="JI92" i="4"/>
  <c r="JS92" i="4"/>
  <c r="JE93" i="4"/>
  <c r="JP93" i="4"/>
  <c r="KA93" i="4"/>
  <c r="JE94" i="4"/>
  <c r="JP94" i="4"/>
  <c r="KA94" i="4"/>
  <c r="JH95" i="4"/>
  <c r="JS95" i="4"/>
  <c r="KB95" i="4"/>
  <c r="JN96" i="4"/>
  <c r="JY96" i="4"/>
  <c r="JI97" i="4"/>
  <c r="JU97" i="4"/>
  <c r="JP98" i="4"/>
  <c r="KF98" i="4"/>
  <c r="JE99" i="4"/>
  <c r="JZ99" i="4"/>
  <c r="JJ100" i="4"/>
  <c r="KH100" i="4"/>
  <c r="JC101" i="4"/>
  <c r="KB101" i="4"/>
  <c r="JU102" i="4"/>
  <c r="JB103" i="4"/>
  <c r="KF103" i="4"/>
  <c r="JS104" i="4"/>
  <c r="JO105" i="4"/>
  <c r="KC106" i="4"/>
  <c r="JW107" i="4"/>
  <c r="JU108" i="4"/>
  <c r="JU109" i="4"/>
  <c r="GT147" i="4"/>
  <c r="GO146" i="4"/>
  <c r="GH145" i="4"/>
  <c r="GM144" i="4"/>
  <c r="GT143" i="4"/>
  <c r="GE143" i="4"/>
  <c r="GY142" i="4"/>
  <c r="GM142" i="4"/>
  <c r="GW141" i="4"/>
  <c r="GI141" i="4"/>
  <c r="GW140" i="4"/>
  <c r="GN140" i="4"/>
  <c r="GE140" i="4"/>
  <c r="GX139" i="4"/>
  <c r="GP139" i="4"/>
  <c r="GH139" i="4"/>
  <c r="GX138" i="4"/>
  <c r="GP138" i="4"/>
  <c r="GH138" i="4"/>
  <c r="HC137" i="4"/>
  <c r="GU137" i="4"/>
  <c r="GM137" i="4"/>
  <c r="GE137" i="4"/>
  <c r="GL149" i="4"/>
  <c r="GV148" i="4"/>
  <c r="GL147" i="4"/>
  <c r="GI146" i="4"/>
  <c r="GT145" i="4"/>
  <c r="GV144" i="4"/>
  <c r="GI144" i="4"/>
  <c r="GN143" i="4"/>
  <c r="GU142" i="4"/>
  <c r="GH142" i="4"/>
  <c r="GQ141" i="4"/>
  <c r="GD141" i="4"/>
  <c r="GT140" i="4"/>
  <c r="GK140" i="4"/>
  <c r="GU139" i="4"/>
  <c r="GM139" i="4"/>
  <c r="GE139" i="4"/>
  <c r="GU138" i="4"/>
  <c r="GM138" i="4"/>
  <c r="GE138" i="4"/>
  <c r="GZ137" i="4"/>
  <c r="GR137" i="4"/>
  <c r="GJ137" i="4"/>
  <c r="GK149" i="4"/>
  <c r="GQ148" i="4"/>
  <c r="GH147" i="4"/>
  <c r="GY146" i="4"/>
  <c r="GE146" i="4"/>
  <c r="GQ145" i="4"/>
  <c r="GU144" i="4"/>
  <c r="GH144" i="4"/>
  <c r="GM143" i="4"/>
  <c r="GT142" i="4"/>
  <c r="GF142" i="4"/>
  <c r="GP141" i="4"/>
  <c r="GS140" i="4"/>
  <c r="GJ140" i="4"/>
  <c r="HB139" i="4"/>
  <c r="GT139" i="4"/>
  <c r="GL139" i="4"/>
  <c r="GD139" i="4"/>
  <c r="HB138" i="4"/>
  <c r="GT138" i="4"/>
  <c r="GL138" i="4"/>
  <c r="GD138" i="4"/>
  <c r="GY137" i="4"/>
  <c r="GQ137" i="4"/>
  <c r="GI137" i="4"/>
  <c r="GM147" i="4"/>
  <c r="GW146" i="4"/>
  <c r="GS144" i="4"/>
  <c r="GQ143" i="4"/>
  <c r="GX142" i="4"/>
  <c r="GD142" i="4"/>
  <c r="GO141" i="4"/>
  <c r="GO140" i="4"/>
  <c r="GR139" i="4"/>
  <c r="GF139" i="4"/>
  <c r="GQ138" i="4"/>
  <c r="GV137" i="4"/>
  <c r="GH137" i="4"/>
  <c r="GX136" i="4"/>
  <c r="GP136" i="4"/>
  <c r="GH136" i="4"/>
  <c r="GZ135" i="4"/>
  <c r="GR135" i="4"/>
  <c r="GJ135" i="4"/>
  <c r="HC134" i="4"/>
  <c r="GU134" i="4"/>
  <c r="GM134" i="4"/>
  <c r="GE134" i="4"/>
  <c r="GJ149" i="4"/>
  <c r="GM146" i="4"/>
  <c r="GW145" i="4"/>
  <c r="GL144" i="4"/>
  <c r="GH143" i="4"/>
  <c r="GP142" i="4"/>
  <c r="HA141" i="4"/>
  <c r="GH141" i="4"/>
  <c r="GY140" i="4"/>
  <c r="GI140" i="4"/>
  <c r="GZ139" i="4"/>
  <c r="GN139" i="4"/>
  <c r="GY138" i="4"/>
  <c r="GK138" i="4"/>
  <c r="GP137" i="4"/>
  <c r="GD137" i="4"/>
  <c r="HC136" i="4"/>
  <c r="GU136" i="4"/>
  <c r="GM136" i="4"/>
  <c r="GE136" i="4"/>
  <c r="GW135" i="4"/>
  <c r="GO135" i="4"/>
  <c r="GG135" i="4"/>
  <c r="GZ134" i="4"/>
  <c r="GR134" i="4"/>
  <c r="GJ134" i="4"/>
  <c r="GY133" i="4"/>
  <c r="GQ133" i="4"/>
  <c r="GJ146" i="4"/>
  <c r="GP145" i="4"/>
  <c r="GJ144" i="4"/>
  <c r="GD143" i="4"/>
  <c r="GN142" i="4"/>
  <c r="GY141" i="4"/>
  <c r="GG141" i="4"/>
  <c r="GV140" i="4"/>
  <c r="GG140" i="4"/>
  <c r="GY139" i="4"/>
  <c r="GK139" i="4"/>
  <c r="GW138" i="4"/>
  <c r="GJ138" i="4"/>
  <c r="HB137" i="4"/>
  <c r="GO137" i="4"/>
  <c r="HB136" i="4"/>
  <c r="GT136" i="4"/>
  <c r="GL136" i="4"/>
  <c r="GD136" i="4"/>
  <c r="HD135" i="4"/>
  <c r="GV135" i="4"/>
  <c r="GN135" i="4"/>
  <c r="GF135" i="4"/>
  <c r="GY134" i="4"/>
  <c r="GQ134" i="4"/>
  <c r="GI134" i="4"/>
  <c r="GK148" i="4"/>
  <c r="GQ146" i="4"/>
  <c r="GR144" i="4"/>
  <c r="GI143" i="4"/>
  <c r="GL142" i="4"/>
  <c r="GT141" i="4"/>
  <c r="GF140" i="4"/>
  <c r="GO139" i="4"/>
  <c r="GI138" i="4"/>
  <c r="GS137" i="4"/>
  <c r="GR136" i="4"/>
  <c r="GF136" i="4"/>
  <c r="HB135" i="4"/>
  <c r="GP135" i="4"/>
  <c r="HA134" i="4"/>
  <c r="GN134" i="4"/>
  <c r="HB133" i="4"/>
  <c r="GS133" i="4"/>
  <c r="GJ133" i="4"/>
  <c r="GX132" i="4"/>
  <c r="GP132" i="4"/>
  <c r="GH132" i="4"/>
  <c r="HA131" i="4"/>
  <c r="GS131" i="4"/>
  <c r="GK131" i="4"/>
  <c r="GU147" i="4"/>
  <c r="GO145" i="4"/>
  <c r="GK141" i="4"/>
  <c r="GU140" i="4"/>
  <c r="HA139" i="4"/>
  <c r="GG139" i="4"/>
  <c r="GV138" i="4"/>
  <c r="GK137" i="4"/>
  <c r="GZ136" i="4"/>
  <c r="GN136" i="4"/>
  <c r="GX135" i="4"/>
  <c r="GK135" i="4"/>
  <c r="GV134" i="4"/>
  <c r="GH134" i="4"/>
  <c r="GX133" i="4"/>
  <c r="GO133" i="4"/>
  <c r="GG133" i="4"/>
  <c r="HC132" i="4"/>
  <c r="GU132" i="4"/>
  <c r="GM132" i="4"/>
  <c r="GE132" i="4"/>
  <c r="GX131" i="4"/>
  <c r="GP131" i="4"/>
  <c r="GH131" i="4"/>
  <c r="GS147" i="4"/>
  <c r="GI145" i="4"/>
  <c r="GW143" i="4"/>
  <c r="GR140" i="4"/>
  <c r="GW139" i="4"/>
  <c r="GS138" i="4"/>
  <c r="HA137" i="4"/>
  <c r="GG137" i="4"/>
  <c r="GY136" i="4"/>
  <c r="GK136" i="4"/>
  <c r="GU135" i="4"/>
  <c r="GI135" i="4"/>
  <c r="GT134" i="4"/>
  <c r="GG134" i="4"/>
  <c r="GW133" i="4"/>
  <c r="GN133" i="4"/>
  <c r="GF133" i="4"/>
  <c r="HB132" i="4"/>
  <c r="GT132" i="4"/>
  <c r="GL132" i="4"/>
  <c r="GD132" i="4"/>
  <c r="GW131" i="4"/>
  <c r="GO131" i="4"/>
  <c r="GG131" i="4"/>
  <c r="HB130" i="4"/>
  <c r="GT130" i="4"/>
  <c r="GL130" i="4"/>
  <c r="GD130" i="4"/>
  <c r="GI142" i="4"/>
  <c r="GL140" i="4"/>
  <c r="GJ139" i="4"/>
  <c r="GV136" i="4"/>
  <c r="GM135" i="4"/>
  <c r="HB134" i="4"/>
  <c r="GF134" i="4"/>
  <c r="GT133" i="4"/>
  <c r="GE133" i="4"/>
  <c r="GS132" i="4"/>
  <c r="GG132" i="4"/>
  <c r="HB131" i="4"/>
  <c r="GN131" i="4"/>
  <c r="HC130" i="4"/>
  <c r="GS130" i="4"/>
  <c r="GJ130" i="4"/>
  <c r="GX129" i="4"/>
  <c r="GP129" i="4"/>
  <c r="GH129" i="4"/>
  <c r="GZ128" i="4"/>
  <c r="GR128" i="4"/>
  <c r="GJ128" i="4"/>
  <c r="HF127" i="4"/>
  <c r="GX127" i="4"/>
  <c r="GP127" i="4"/>
  <c r="GH127" i="4"/>
  <c r="GX126" i="4"/>
  <c r="GP126" i="4"/>
  <c r="GH126" i="4"/>
  <c r="HC125" i="4"/>
  <c r="GU125" i="4"/>
  <c r="GM125" i="4"/>
  <c r="GE125" i="4"/>
  <c r="GZ144" i="4"/>
  <c r="GV143" i="4"/>
  <c r="GL141" i="4"/>
  <c r="GR138" i="4"/>
  <c r="GW137" i="4"/>
  <c r="GO136" i="4"/>
  <c r="HA135" i="4"/>
  <c r="GE135" i="4"/>
  <c r="GS134" i="4"/>
  <c r="HC133" i="4"/>
  <c r="GM133" i="4"/>
  <c r="HA132" i="4"/>
  <c r="GO132" i="4"/>
  <c r="GV131" i="4"/>
  <c r="GJ131" i="4"/>
  <c r="GY130" i="4"/>
  <c r="GP130" i="4"/>
  <c r="GG130" i="4"/>
  <c r="HC129" i="4"/>
  <c r="GU129" i="4"/>
  <c r="GM129" i="4"/>
  <c r="GE129" i="4"/>
  <c r="HE128" i="4"/>
  <c r="GW128" i="4"/>
  <c r="GO128" i="4"/>
  <c r="GG128" i="4"/>
  <c r="HC127" i="4"/>
  <c r="GU127" i="4"/>
  <c r="GM127" i="4"/>
  <c r="GE127" i="4"/>
  <c r="HC126" i="4"/>
  <c r="GU126" i="4"/>
  <c r="GM126" i="4"/>
  <c r="GE126" i="4"/>
  <c r="GZ125" i="4"/>
  <c r="GR125" i="4"/>
  <c r="GJ125" i="4"/>
  <c r="HC124" i="4"/>
  <c r="GU124" i="4"/>
  <c r="GM124" i="4"/>
  <c r="GE124" i="4"/>
  <c r="GY123" i="4"/>
  <c r="GX147" i="4"/>
  <c r="GV146" i="4"/>
  <c r="GD145" i="4"/>
  <c r="GQ144" i="4"/>
  <c r="GS143" i="4"/>
  <c r="HA140" i="4"/>
  <c r="GO138" i="4"/>
  <c r="GT137" i="4"/>
  <c r="GJ136" i="4"/>
  <c r="GY135" i="4"/>
  <c r="GD135" i="4"/>
  <c r="GP134" i="4"/>
  <c r="HA133" i="4"/>
  <c r="GL133" i="4"/>
  <c r="GZ132" i="4"/>
  <c r="GN132" i="4"/>
  <c r="GU131" i="4"/>
  <c r="GI131" i="4"/>
  <c r="GX130" i="4"/>
  <c r="GO130" i="4"/>
  <c r="GF130" i="4"/>
  <c r="HB129" i="4"/>
  <c r="GT129" i="4"/>
  <c r="GL129" i="4"/>
  <c r="GD129" i="4"/>
  <c r="HD128" i="4"/>
  <c r="GV128" i="4"/>
  <c r="GN128" i="4"/>
  <c r="GF128" i="4"/>
  <c r="HB127" i="4"/>
  <c r="GT127" i="4"/>
  <c r="GL127" i="4"/>
  <c r="GD127" i="4"/>
  <c r="HB126" i="4"/>
  <c r="GT126" i="4"/>
  <c r="GL126" i="4"/>
  <c r="GD126" i="4"/>
  <c r="GY125" i="4"/>
  <c r="GQ125" i="4"/>
  <c r="GI125" i="4"/>
  <c r="HB124" i="4"/>
  <c r="GT124" i="4"/>
  <c r="GL124" i="4"/>
  <c r="GD124" i="4"/>
  <c r="GX123" i="4"/>
  <c r="EU170" i="4"/>
  <c r="EI166" i="4"/>
  <c r="FP161" i="4"/>
  <c r="DM159" i="4"/>
  <c r="EV157" i="4"/>
  <c r="EF156" i="4"/>
  <c r="EI155" i="4"/>
  <c r="EW154" i="4"/>
  <c r="FA153" i="4"/>
  <c r="FZ152" i="4"/>
  <c r="ER152" i="4"/>
  <c r="FT151" i="4"/>
  <c r="EQ151" i="4"/>
  <c r="FP150" i="4"/>
  <c r="EM150" i="4"/>
  <c r="FQ149" i="4"/>
  <c r="EK149" i="4"/>
  <c r="GF148" i="4"/>
  <c r="FE148" i="4"/>
  <c r="EJ148" i="4"/>
  <c r="FY147" i="4"/>
  <c r="FF147" i="4"/>
  <c r="EI147" i="4"/>
  <c r="FV146" i="4"/>
  <c r="EY146" i="4"/>
  <c r="ED146" i="4"/>
  <c r="FP145" i="4"/>
  <c r="EX145" i="4"/>
  <c r="EE145" i="4"/>
  <c r="EZ144" i="4"/>
  <c r="EJ144" i="4"/>
  <c r="EY143" i="4"/>
  <c r="EL143" i="4"/>
  <c r="ES142" i="4"/>
  <c r="EF142" i="4"/>
  <c r="EQ141" i="4"/>
  <c r="EG141" i="4"/>
  <c r="EY140" i="4"/>
  <c r="EQ140" i="4"/>
  <c r="EI140" i="4"/>
  <c r="EA140" i="4"/>
  <c r="ES139" i="4"/>
  <c r="EK139" i="4"/>
  <c r="EC139" i="4"/>
  <c r="EP138" i="4"/>
  <c r="EH138" i="4"/>
  <c r="EN137" i="4"/>
  <c r="EF137" i="4"/>
  <c r="EQ164" i="4"/>
  <c r="EQ160" i="4"/>
  <c r="EB158" i="4"/>
  <c r="DM157" i="4"/>
  <c r="DN156" i="4"/>
  <c r="DL155" i="4"/>
  <c r="EI154" i="4"/>
  <c r="EL153" i="4"/>
  <c r="FM152" i="4"/>
  <c r="EG152" i="4"/>
  <c r="FK151" i="4"/>
  <c r="EE151" i="4"/>
  <c r="FG150" i="4"/>
  <c r="FE149" i="4"/>
  <c r="FU148" i="4"/>
  <c r="EW148" i="4"/>
  <c r="EE148" i="4"/>
  <c r="FR147" i="4"/>
  <c r="EW147" i="4"/>
  <c r="EA147" i="4"/>
  <c r="FK146" i="4"/>
  <c r="EQ146" i="4"/>
  <c r="FJ145" i="4"/>
  <c r="EQ145" i="4"/>
  <c r="ET144" i="4"/>
  <c r="EE144" i="4"/>
  <c r="ET143" i="4"/>
  <c r="EH143" i="4"/>
  <c r="FA142" i="4"/>
  <c r="EN142" i="4"/>
  <c r="EB142" i="4"/>
  <c r="EX141" i="4"/>
  <c r="EM141" i="4"/>
  <c r="EC141" i="4"/>
  <c r="EV140" i="4"/>
  <c r="EN140" i="4"/>
  <c r="EF140" i="4"/>
  <c r="EP139" i="4"/>
  <c r="EH139" i="4"/>
  <c r="EM138" i="4"/>
  <c r="EE138" i="4"/>
  <c r="ES137" i="4"/>
  <c r="EK137" i="4"/>
  <c r="EC137" i="4"/>
  <c r="DW164" i="4"/>
  <c r="FY159" i="4"/>
  <c r="EA158" i="4"/>
  <c r="DI157" i="4"/>
  <c r="GA155" i="4"/>
  <c r="DK155" i="4"/>
  <c r="GD153" i="4"/>
  <c r="EB153" i="4"/>
  <c r="FH152" i="4"/>
  <c r="EA152" i="4"/>
  <c r="FG151" i="4"/>
  <c r="GF150" i="4"/>
  <c r="EZ150" i="4"/>
  <c r="FD149" i="4"/>
  <c r="FQ148" i="4"/>
  <c r="EV148" i="4"/>
  <c r="EB148" i="4"/>
  <c r="FN147" i="4"/>
  <c r="ET147" i="4"/>
  <c r="FJ146" i="4"/>
  <c r="EP146" i="4"/>
  <c r="FX145" i="4"/>
  <c r="FG145" i="4"/>
  <c r="EL145" i="4"/>
  <c r="FF144" i="4"/>
  <c r="ER144" i="4"/>
  <c r="ED144" i="4"/>
  <c r="FF143" i="4"/>
  <c r="ES143" i="4"/>
  <c r="EG143" i="4"/>
  <c r="EZ142" i="4"/>
  <c r="EM142" i="4"/>
  <c r="EA142" i="4"/>
  <c r="EW141" i="4"/>
  <c r="EL141" i="4"/>
  <c r="EA141" i="4"/>
  <c r="EU140" i="4"/>
  <c r="EM140" i="4"/>
  <c r="EE140" i="4"/>
  <c r="EO139" i="4"/>
  <c r="EG139" i="4"/>
  <c r="ET138" i="4"/>
  <c r="EL138" i="4"/>
  <c r="ED138" i="4"/>
  <c r="ER137" i="4"/>
  <c r="EJ137" i="4"/>
  <c r="EB137" i="4"/>
  <c r="FV165" i="4"/>
  <c r="EN159" i="4"/>
  <c r="EI157" i="4"/>
  <c r="EW155" i="4"/>
  <c r="FX153" i="4"/>
  <c r="FU152" i="4"/>
  <c r="GE151" i="4"/>
  <c r="EF151" i="4"/>
  <c r="EP150" i="4"/>
  <c r="EX149" i="4"/>
  <c r="FZ148" i="4"/>
  <c r="EQ148" i="4"/>
  <c r="FG147" i="4"/>
  <c r="FP146" i="4"/>
  <c r="EJ146" i="4"/>
  <c r="EY145" i="4"/>
  <c r="EN144" i="4"/>
  <c r="EQ143" i="4"/>
  <c r="EI142" i="4"/>
  <c r="ET141" i="4"/>
  <c r="ED141" i="4"/>
  <c r="EX140" i="4"/>
  <c r="EK140" i="4"/>
  <c r="EN139" i="4"/>
  <c r="EB139" i="4"/>
  <c r="EJ138" i="4"/>
  <c r="EP137" i="4"/>
  <c r="ED137" i="4"/>
  <c r="ES136" i="4"/>
  <c r="EK136" i="4"/>
  <c r="EC136" i="4"/>
  <c r="EM135" i="4"/>
  <c r="EE135" i="4"/>
  <c r="DO162" i="4"/>
  <c r="EY158" i="4"/>
  <c r="EV156" i="4"/>
  <c r="FT154" i="4"/>
  <c r="EZ153" i="4"/>
  <c r="EY152" i="4"/>
  <c r="FL151" i="4"/>
  <c r="FS150" i="4"/>
  <c r="EI149" i="4"/>
  <c r="FK148" i="4"/>
  <c r="EF148" i="4"/>
  <c r="FZ147" i="4"/>
  <c r="ES147" i="4"/>
  <c r="FC146" i="4"/>
  <c r="EJ145" i="4"/>
  <c r="FC144" i="4"/>
  <c r="EH144" i="4"/>
  <c r="FE143" i="4"/>
  <c r="EK143" i="4"/>
  <c r="EU142" i="4"/>
  <c r="EO141" i="4"/>
  <c r="ES140" i="4"/>
  <c r="EG140" i="4"/>
  <c r="EJ139" i="4"/>
  <c r="ER138" i="4"/>
  <c r="EF138" i="4"/>
  <c r="EL137" i="4"/>
  <c r="EP136" i="4"/>
  <c r="EH136" i="4"/>
  <c r="ER135" i="4"/>
  <c r="EJ135" i="4"/>
  <c r="EB135" i="4"/>
  <c r="EP134" i="4"/>
  <c r="EH134" i="4"/>
  <c r="GG161" i="4"/>
  <c r="DN158" i="4"/>
  <c r="DY156" i="4"/>
  <c r="FO154" i="4"/>
  <c r="EQ153" i="4"/>
  <c r="EW152" i="4"/>
  <c r="EY151" i="4"/>
  <c r="FN150" i="4"/>
  <c r="FY149" i="4"/>
  <c r="EC149" i="4"/>
  <c r="FH148" i="4"/>
  <c r="FV147" i="4"/>
  <c r="EO147" i="4"/>
  <c r="FB146" i="4"/>
  <c r="EH145" i="4"/>
  <c r="FB144" i="4"/>
  <c r="EA144" i="4"/>
  <c r="FB143" i="4"/>
  <c r="EI143" i="4"/>
  <c r="ER142" i="4"/>
  <c r="EK141" i="4"/>
  <c r="ER140" i="4"/>
  <c r="ED140" i="4"/>
  <c r="EI139" i="4"/>
  <c r="EQ138" i="4"/>
  <c r="EC138" i="4"/>
  <c r="EI137" i="4"/>
  <c r="EO136" i="4"/>
  <c r="EG136" i="4"/>
  <c r="EQ135" i="4"/>
  <c r="EI135" i="4"/>
  <c r="EO134" i="4"/>
  <c r="FW164" i="4"/>
  <c r="FO157" i="4"/>
  <c r="DZ155" i="4"/>
  <c r="GE152" i="4"/>
  <c r="EW151" i="4"/>
  <c r="EC150" i="4"/>
  <c r="EI148" i="4"/>
  <c r="FM147" i="4"/>
  <c r="EL146" i="4"/>
  <c r="EV144" i="4"/>
  <c r="EW143" i="4"/>
  <c r="EY142" i="4"/>
  <c r="EE141" i="4"/>
  <c r="EW140" i="4"/>
  <c r="EB140" i="4"/>
  <c r="EF139" i="4"/>
  <c r="EA138" i="4"/>
  <c r="EH137" i="4"/>
  <c r="EN136" i="4"/>
  <c r="EB136" i="4"/>
  <c r="EL135" i="4"/>
  <c r="EN134" i="4"/>
  <c r="EE134" i="4"/>
  <c r="EP133" i="4"/>
  <c r="EH133" i="4"/>
  <c r="EP132" i="4"/>
  <c r="EH132" i="4"/>
  <c r="ES131" i="4"/>
  <c r="EK131" i="4"/>
  <c r="EC131" i="4"/>
  <c r="DZ161" i="4"/>
  <c r="FQ156" i="4"/>
  <c r="EJ154" i="4"/>
  <c r="EO152" i="4"/>
  <c r="GD150" i="4"/>
  <c r="FO149" i="4"/>
  <c r="FP148" i="4"/>
  <c r="EY147" i="4"/>
  <c r="FW146" i="4"/>
  <c r="ET145" i="4"/>
  <c r="EI144" i="4"/>
  <c r="ED143" i="4"/>
  <c r="EK142" i="4"/>
  <c r="EU141" i="4"/>
  <c r="EO140" i="4"/>
  <c r="ET139" i="4"/>
  <c r="EA139" i="4"/>
  <c r="EN138" i="4"/>
  <c r="EA137" i="4"/>
  <c r="EJ136" i="4"/>
  <c r="ET135" i="4"/>
  <c r="EG135" i="4"/>
  <c r="EK134" i="4"/>
  <c r="EB134" i="4"/>
  <c r="EM133" i="4"/>
  <c r="EE133" i="4"/>
  <c r="EM132" i="4"/>
  <c r="EE132" i="4"/>
  <c r="EP131" i="4"/>
  <c r="EH131" i="4"/>
  <c r="FD159" i="4"/>
  <c r="DT156" i="4"/>
  <c r="FV153" i="4"/>
  <c r="EL152" i="4"/>
  <c r="GA150" i="4"/>
  <c r="FM149" i="4"/>
  <c r="FD148" i="4"/>
  <c r="EL147" i="4"/>
  <c r="FO146" i="4"/>
  <c r="ER145" i="4"/>
  <c r="EC143" i="4"/>
  <c r="EJ142" i="4"/>
  <c r="ES141" i="4"/>
  <c r="EL140" i="4"/>
  <c r="ER139" i="4"/>
  <c r="EK138" i="4"/>
  <c r="ET137" i="4"/>
  <c r="EI136" i="4"/>
  <c r="ES135" i="4"/>
  <c r="EF135" i="4"/>
  <c r="ET134" i="4"/>
  <c r="EJ134" i="4"/>
  <c r="ET133" i="4"/>
  <c r="EL133" i="4"/>
  <c r="ED133" i="4"/>
  <c r="ET132" i="4"/>
  <c r="EL132" i="4"/>
  <c r="ED132" i="4"/>
  <c r="EO131" i="4"/>
  <c r="EG131" i="4"/>
  <c r="FI162" i="4"/>
  <c r="EZ155" i="4"/>
  <c r="FG152" i="4"/>
  <c r="EQ150" i="4"/>
  <c r="FC148" i="4"/>
  <c r="FI147" i="4"/>
  <c r="EX146" i="4"/>
  <c r="FC145" i="4"/>
  <c r="EW144" i="4"/>
  <c r="EC142" i="4"/>
  <c r="EY141" i="4"/>
  <c r="EJ140" i="4"/>
  <c r="EM139" i="4"/>
  <c r="EE137" i="4"/>
  <c r="EQ136" i="4"/>
  <c r="EH135" i="4"/>
  <c r="EG134" i="4"/>
  <c r="ER133" i="4"/>
  <c r="EF133" i="4"/>
  <c r="EI132" i="4"/>
  <c r="EQ131" i="4"/>
  <c r="ED131" i="4"/>
  <c r="EO130" i="4"/>
  <c r="EG130" i="4"/>
  <c r="ET129" i="4"/>
  <c r="EL129" i="4"/>
  <c r="ED129" i="4"/>
  <c r="EN128" i="4"/>
  <c r="EF128" i="4"/>
  <c r="ET127" i="4"/>
  <c r="EL127" i="4"/>
  <c r="ED127" i="4"/>
  <c r="ET126" i="4"/>
  <c r="EL126" i="4"/>
  <c r="ED126" i="4"/>
  <c r="FT158" i="4"/>
  <c r="EV154" i="4"/>
  <c r="FS151" i="4"/>
  <c r="EW149" i="4"/>
  <c r="EG147" i="4"/>
  <c r="EB146" i="4"/>
  <c r="EP143" i="4"/>
  <c r="EH141" i="4"/>
  <c r="ED139" i="4"/>
  <c r="ES138" i="4"/>
  <c r="EF136" i="4"/>
  <c r="ER134" i="4"/>
  <c r="EC134" i="4"/>
  <c r="EN133" i="4"/>
  <c r="EQ132" i="4"/>
  <c r="EC132" i="4"/>
  <c r="EL131" i="4"/>
  <c r="ET130" i="4"/>
  <c r="EL130" i="4"/>
  <c r="ED130" i="4"/>
  <c r="EQ129" i="4"/>
  <c r="EI129" i="4"/>
  <c r="ES128" i="4"/>
  <c r="EK128" i="4"/>
  <c r="EC128" i="4"/>
  <c r="EQ127" i="4"/>
  <c r="EI127" i="4"/>
  <c r="EQ126" i="4"/>
  <c r="EI126" i="4"/>
  <c r="EN125" i="4"/>
  <c r="EF125" i="4"/>
  <c r="EQ124" i="4"/>
  <c r="EI124" i="4"/>
  <c r="EQ123" i="4"/>
  <c r="EI123" i="4"/>
  <c r="DG158" i="4"/>
  <c r="FM153" i="4"/>
  <c r="ET151" i="4"/>
  <c r="EQ149" i="4"/>
  <c r="EO143" i="4"/>
  <c r="EO138" i="4"/>
  <c r="EQ137" i="4"/>
  <c r="EE136" i="4"/>
  <c r="EP135" i="4"/>
  <c r="EQ134" i="4"/>
  <c r="EK133" i="4"/>
  <c r="EO132" i="4"/>
  <c r="EB132" i="4"/>
  <c r="EJ131" i="4"/>
  <c r="ES130" i="4"/>
  <c r="EK130" i="4"/>
  <c r="EC130" i="4"/>
  <c r="EP129" i="4"/>
  <c r="EH129" i="4"/>
  <c r="ER128" i="4"/>
  <c r="EJ128" i="4"/>
  <c r="EB128" i="4"/>
  <c r="EP127" i="4"/>
  <c r="EH127" i="4"/>
  <c r="EP126" i="4"/>
  <c r="EH126" i="4"/>
  <c r="EM125" i="4"/>
  <c r="EE125" i="4"/>
  <c r="EP124" i="4"/>
  <c r="EH124" i="4"/>
  <c r="EP123" i="4"/>
  <c r="EH123" i="4"/>
  <c r="JU74" i="4"/>
  <c r="JV75" i="4"/>
  <c r="KB80" i="4"/>
  <c r="ES126" i="4"/>
  <c r="GF126" i="4"/>
  <c r="GR126" i="4"/>
  <c r="EG127" i="4"/>
  <c r="GG127" i="4"/>
  <c r="GS127" i="4"/>
  <c r="EM128" i="4"/>
  <c r="GL128" i="4"/>
  <c r="GY128" i="4"/>
  <c r="EM129" i="4"/>
  <c r="GK129" i="4"/>
  <c r="GY129" i="4"/>
  <c r="EE130" i="4"/>
  <c r="EQ130" i="4"/>
  <c r="GE130" i="4"/>
  <c r="GU130" i="4"/>
  <c r="EF131" i="4"/>
  <c r="GF131" i="4"/>
  <c r="HC131" i="4"/>
  <c r="EF132" i="4"/>
  <c r="GF132" i="4"/>
  <c r="GY132" i="4"/>
  <c r="EG133" i="4"/>
  <c r="GI133" i="4"/>
  <c r="HE133" i="4"/>
  <c r="EM134" i="4"/>
  <c r="GK134" i="4"/>
  <c r="EC135" i="4"/>
  <c r="GW136" i="4"/>
  <c r="EG138" i="4"/>
  <c r="HA138" i="4"/>
  <c r="EQ139" i="4"/>
  <c r="GM140" i="4"/>
  <c r="GS141" i="4"/>
  <c r="GV142" i="4"/>
  <c r="EQ144" i="4"/>
  <c r="FU145" i="4"/>
  <c r="FU147" i="4"/>
  <c r="GP148" i="4"/>
  <c r="FR152" i="4"/>
  <c r="EM159" i="4"/>
  <c r="BD140" i="4"/>
  <c r="AV139" i="4"/>
  <c r="BC138" i="4"/>
  <c r="AZ138" i="4"/>
  <c r="BE139" i="4"/>
  <c r="AY138" i="4"/>
  <c r="AX140" i="4"/>
  <c r="BA138" i="4"/>
  <c r="AT137" i="4"/>
  <c r="AU136" i="4"/>
  <c r="AY135" i="4"/>
  <c r="BB139" i="4"/>
  <c r="AQ138" i="4"/>
  <c r="BC137" i="4"/>
  <c r="BC136" i="4"/>
  <c r="AQ136" i="4"/>
  <c r="AS135" i="4"/>
  <c r="BC134" i="4"/>
  <c r="AR134" i="4"/>
  <c r="AX139" i="4"/>
  <c r="BA137" i="4"/>
  <c r="BB136" i="4"/>
  <c r="BC135" i="4"/>
  <c r="AR135" i="4"/>
  <c r="AS137" i="4"/>
  <c r="BA135" i="4"/>
  <c r="AV134" i="4"/>
  <c r="BB133" i="4"/>
  <c r="AQ133" i="4"/>
  <c r="BF132" i="4"/>
  <c r="AR132" i="4"/>
  <c r="AY131" i="4"/>
  <c r="AR138" i="4"/>
  <c r="AZ136" i="4"/>
  <c r="AT135" i="4"/>
  <c r="AS134" i="4"/>
  <c r="AY133" i="4"/>
  <c r="AZ132" i="4"/>
  <c r="AO132" i="4"/>
  <c r="AY136" i="4"/>
  <c r="AQ135" i="4"/>
  <c r="BD134" i="4"/>
  <c r="AN134" i="4"/>
  <c r="AU133" i="4"/>
  <c r="AY132" i="4"/>
  <c r="BF131" i="4"/>
  <c r="AR131" i="4"/>
  <c r="BB138" i="4"/>
  <c r="AT136" i="4"/>
  <c r="AT134" i="4"/>
  <c r="AR133" i="4"/>
  <c r="AX132" i="4"/>
  <c r="AW131" i="4"/>
  <c r="BF130" i="4"/>
  <c r="AW130" i="4"/>
  <c r="AN130" i="4"/>
  <c r="BC129" i="4"/>
  <c r="AU129" i="4"/>
  <c r="AM129" i="4"/>
  <c r="BE128" i="4"/>
  <c r="AW128" i="4"/>
  <c r="AO128" i="4"/>
  <c r="BB127" i="4"/>
  <c r="AT127" i="4"/>
  <c r="AL127" i="4"/>
  <c r="BC126" i="4"/>
  <c r="AU126" i="4"/>
  <c r="AM126" i="4"/>
  <c r="AE126" i="4"/>
  <c r="BB140" i="4"/>
  <c r="AY137" i="4"/>
  <c r="BB135" i="4"/>
  <c r="BC133" i="4"/>
  <c r="AQ132" i="4"/>
  <c r="BG131" i="4"/>
  <c r="AP131" i="4"/>
  <c r="BC130" i="4"/>
  <c r="AT130" i="4"/>
  <c r="AI130" i="4"/>
  <c r="BH129" i="4"/>
  <c r="AZ129" i="4"/>
  <c r="AR129" i="4"/>
  <c r="AJ129" i="4"/>
  <c r="BB128" i="4"/>
  <c r="AT128" i="4"/>
  <c r="AL128" i="4"/>
  <c r="BG127" i="4"/>
  <c r="AY127" i="4"/>
  <c r="AQ127" i="4"/>
  <c r="AI127" i="4"/>
  <c r="AZ126" i="4"/>
  <c r="AR126" i="4"/>
  <c r="AJ126" i="4"/>
  <c r="BD125" i="4"/>
  <c r="AV125" i="4"/>
  <c r="AN125" i="4"/>
  <c r="AF125" i="4"/>
  <c r="AZ124" i="4"/>
  <c r="AR124" i="4"/>
  <c r="AJ124" i="4"/>
  <c r="AZ123" i="4"/>
  <c r="AR123" i="4"/>
  <c r="AJ123" i="4"/>
  <c r="AB123" i="4"/>
  <c r="BC122" i="4"/>
  <c r="AU122" i="4"/>
  <c r="AM122" i="4"/>
  <c r="AE122" i="4"/>
  <c r="AU137" i="4"/>
  <c r="AZ135" i="4"/>
  <c r="BB134" i="4"/>
  <c r="BA133" i="4"/>
  <c r="AP132" i="4"/>
  <c r="BE131" i="4"/>
  <c r="AO131" i="4"/>
  <c r="BB130" i="4"/>
  <c r="AR130" i="4"/>
  <c r="AH130" i="4"/>
  <c r="BG129" i="4"/>
  <c r="AY129" i="4"/>
  <c r="AQ129" i="4"/>
  <c r="AI129" i="4"/>
  <c r="BA128" i="4"/>
  <c r="AS128" i="4"/>
  <c r="AK128" i="4"/>
  <c r="BF127" i="4"/>
  <c r="AX127" i="4"/>
  <c r="AP127" i="4"/>
  <c r="AH127" i="4"/>
  <c r="AY126" i="4"/>
  <c r="AQ126" i="4"/>
  <c r="AI126" i="4"/>
  <c r="BC125" i="4"/>
  <c r="AU125" i="4"/>
  <c r="AM125" i="4"/>
  <c r="AE125" i="4"/>
  <c r="AY124" i="4"/>
  <c r="AQ124" i="4"/>
  <c r="AI124" i="4"/>
  <c r="AY123" i="4"/>
  <c r="AQ123" i="4"/>
  <c r="AI123" i="4"/>
  <c r="BB122" i="4"/>
  <c r="AT122" i="4"/>
  <c r="AL122" i="4"/>
  <c r="AD122" i="4"/>
  <c r="BG124" i="4"/>
  <c r="BG123" i="4"/>
  <c r="FZ144" i="4"/>
  <c r="FS144" i="4"/>
  <c r="FN143" i="4"/>
  <c r="FY142" i="4"/>
  <c r="FI142" i="4"/>
  <c r="FS141" i="4"/>
  <c r="FA141" i="4"/>
  <c r="FM140" i="4"/>
  <c r="FY139" i="4"/>
  <c r="FI139" i="4"/>
  <c r="FU138" i="4"/>
  <c r="FE138" i="4"/>
  <c r="FN137" i="4"/>
  <c r="EX137" i="4"/>
  <c r="GA145" i="4"/>
  <c r="FJ144" i="4"/>
  <c r="FZ143" i="4"/>
  <c r="FH143" i="4"/>
  <c r="FV142" i="4"/>
  <c r="FK141" i="4"/>
  <c r="FZ140" i="4"/>
  <c r="FJ140" i="4"/>
  <c r="FQ139" i="4"/>
  <c r="FA139" i="4"/>
  <c r="FO138" i="4"/>
  <c r="EY138" i="4"/>
  <c r="FX137" i="4"/>
  <c r="FH137" i="4"/>
  <c r="FY143" i="4"/>
  <c r="FU142" i="4"/>
  <c r="FZ141" i="4"/>
  <c r="FJ141" i="4"/>
  <c r="FY140" i="4"/>
  <c r="FI140" i="4"/>
  <c r="FP139" i="4"/>
  <c r="EZ139" i="4"/>
  <c r="FN138" i="4"/>
  <c r="FW137" i="4"/>
  <c r="FG137" i="4"/>
  <c r="GB145" i="4"/>
  <c r="FN144" i="4"/>
  <c r="FP143" i="4"/>
  <c r="FG142" i="4"/>
  <c r="FR141" i="4"/>
  <c r="FU140" i="4"/>
  <c r="FJ139" i="4"/>
  <c r="GC138" i="4"/>
  <c r="FA138" i="4"/>
  <c r="FM137" i="4"/>
  <c r="FV136" i="4"/>
  <c r="FG136" i="4"/>
  <c r="FX135" i="4"/>
  <c r="FI135" i="4"/>
  <c r="EX135" i="4"/>
  <c r="FR134" i="4"/>
  <c r="FG134" i="4"/>
  <c r="FR145" i="4"/>
  <c r="FW142" i="4"/>
  <c r="FH141" i="4"/>
  <c r="FL140" i="4"/>
  <c r="FZ139" i="4"/>
  <c r="EV139" i="4"/>
  <c r="FQ138" i="4"/>
  <c r="EZ137" i="4"/>
  <c r="FP136" i="4"/>
  <c r="FA136" i="4"/>
  <c r="FR135" i="4"/>
  <c r="FF135" i="4"/>
  <c r="FZ134" i="4"/>
  <c r="FO134" i="4"/>
  <c r="FA134" i="4"/>
  <c r="FL145" i="4"/>
  <c r="FO142" i="4"/>
  <c r="FG141" i="4"/>
  <c r="FK140" i="4"/>
  <c r="FX139" i="4"/>
  <c r="EU139" i="4"/>
  <c r="FP138" i="4"/>
  <c r="FY137" i="4"/>
  <c r="EY137" i="4"/>
  <c r="FO136" i="4"/>
  <c r="EZ136" i="4"/>
  <c r="FQ135" i="4"/>
  <c r="FB135" i="4"/>
  <c r="FY134" i="4"/>
  <c r="FK134" i="4"/>
  <c r="EZ134" i="4"/>
  <c r="FK145" i="4"/>
  <c r="FI141" i="4"/>
  <c r="FK139" i="4"/>
  <c r="EZ138" i="4"/>
  <c r="FQ137" i="4"/>
  <c r="FH136" i="4"/>
  <c r="FY135" i="4"/>
  <c r="FA135" i="4"/>
  <c r="FX134" i="4"/>
  <c r="FC134" i="4"/>
  <c r="FY133" i="4"/>
  <c r="FN133" i="4"/>
  <c r="EZ133" i="4"/>
  <c r="FW132" i="4"/>
  <c r="FL132" i="4"/>
  <c r="EX132" i="4"/>
  <c r="GC131" i="4"/>
  <c r="FO131" i="4"/>
  <c r="FD131" i="4"/>
  <c r="FX144" i="4"/>
  <c r="FQ143" i="4"/>
  <c r="GC142" i="4"/>
  <c r="FT140" i="4"/>
  <c r="FY138" i="4"/>
  <c r="EW137" i="4"/>
  <c r="FX136" i="4"/>
  <c r="EY136" i="4"/>
  <c r="FP135" i="4"/>
  <c r="FQ134" i="4"/>
  <c r="EU134" i="4"/>
  <c r="FV133" i="4"/>
  <c r="FH133" i="4"/>
  <c r="EW133" i="4"/>
  <c r="FT132" i="4"/>
  <c r="FF132" i="4"/>
  <c r="EU132" i="4"/>
  <c r="FW131" i="4"/>
  <c r="FL131" i="4"/>
  <c r="EX131" i="4"/>
  <c r="FV144" i="4"/>
  <c r="FM143" i="4"/>
  <c r="FX142" i="4"/>
  <c r="FY141" i="4"/>
  <c r="FS140" i="4"/>
  <c r="GB139" i="4"/>
  <c r="FX138" i="4"/>
  <c r="FU136" i="4"/>
  <c r="EW136" i="4"/>
  <c r="FN135" i="4"/>
  <c r="FP134" i="4"/>
  <c r="FU133" i="4"/>
  <c r="FG133" i="4"/>
  <c r="FS132" i="4"/>
  <c r="FE132" i="4"/>
  <c r="FV131" i="4"/>
  <c r="FK131" i="4"/>
  <c r="EW131" i="4"/>
  <c r="FR130" i="4"/>
  <c r="FI143" i="4"/>
  <c r="FM138" i="4"/>
  <c r="FV137" i="4"/>
  <c r="FY136" i="4"/>
  <c r="FH135" i="4"/>
  <c r="FB134" i="4"/>
  <c r="FM133" i="4"/>
  <c r="FN132" i="4"/>
  <c r="EV132" i="4"/>
  <c r="GB131" i="4"/>
  <c r="FF131" i="4"/>
  <c r="FZ130" i="4"/>
  <c r="FK130" i="4"/>
  <c r="EZ130" i="4"/>
  <c r="FZ129" i="4"/>
  <c r="FR129" i="4"/>
  <c r="FJ129" i="4"/>
  <c r="FB129" i="4"/>
  <c r="GB128" i="4"/>
  <c r="FT128" i="4"/>
  <c r="FL128" i="4"/>
  <c r="FD128" i="4"/>
  <c r="EV128" i="4"/>
  <c r="FZ127" i="4"/>
  <c r="FR127" i="4"/>
  <c r="FJ127" i="4"/>
  <c r="FB127" i="4"/>
  <c r="FZ126" i="4"/>
  <c r="FR126" i="4"/>
  <c r="FJ126" i="4"/>
  <c r="FB126" i="4"/>
  <c r="FW125" i="4"/>
  <c r="FO125" i="4"/>
  <c r="FG125" i="4"/>
  <c r="FM142" i="4"/>
  <c r="FE140" i="4"/>
  <c r="FT139" i="4"/>
  <c r="FF137" i="4"/>
  <c r="FM136" i="4"/>
  <c r="EY135" i="4"/>
  <c r="FW134" i="4"/>
  <c r="FX133" i="4"/>
  <c r="FE133" i="4"/>
  <c r="GB132" i="4"/>
  <c r="FG132" i="4"/>
  <c r="FT131" i="4"/>
  <c r="EY131" i="4"/>
  <c r="FT130" i="4"/>
  <c r="FH130" i="4"/>
  <c r="FW129" i="4"/>
  <c r="FO129" i="4"/>
  <c r="FG129" i="4"/>
  <c r="EY129" i="4"/>
  <c r="FY128" i="4"/>
  <c r="FQ128" i="4"/>
  <c r="FI128" i="4"/>
  <c r="FA128" i="4"/>
  <c r="FW127" i="4"/>
  <c r="FO127" i="4"/>
  <c r="FG127" i="4"/>
  <c r="EY127" i="4"/>
  <c r="FW126" i="4"/>
  <c r="FO126" i="4"/>
  <c r="FG126" i="4"/>
  <c r="EY126" i="4"/>
  <c r="GB125" i="4"/>
  <c r="FT125" i="4"/>
  <c r="FL125" i="4"/>
  <c r="FD125" i="4"/>
  <c r="EV125" i="4"/>
  <c r="FW124" i="4"/>
  <c r="FO124" i="4"/>
  <c r="FG124" i="4"/>
  <c r="EY124" i="4"/>
  <c r="FW123" i="4"/>
  <c r="FO123" i="4"/>
  <c r="FG123" i="4"/>
  <c r="EY123" i="4"/>
  <c r="GA122" i="4"/>
  <c r="FS122" i="4"/>
  <c r="FK122" i="4"/>
  <c r="FC122" i="4"/>
  <c r="EU122" i="4"/>
  <c r="EM122" i="4"/>
  <c r="EE122" i="4"/>
  <c r="FH142" i="4"/>
  <c r="FX141" i="4"/>
  <c r="FB140" i="4"/>
  <c r="FL139" i="4"/>
  <c r="FF136" i="4"/>
  <c r="FS134" i="4"/>
  <c r="FW133" i="4"/>
  <c r="FA133" i="4"/>
  <c r="GA132" i="4"/>
  <c r="FD132" i="4"/>
  <c r="FS131" i="4"/>
  <c r="EV131" i="4"/>
  <c r="FS130" i="4"/>
  <c r="FD130" i="4"/>
  <c r="FV129" i="4"/>
  <c r="FN129" i="4"/>
  <c r="FF129" i="4"/>
  <c r="EX129" i="4"/>
  <c r="FX128" i="4"/>
  <c r="FP128" i="4"/>
  <c r="FH128" i="4"/>
  <c r="EZ128" i="4"/>
  <c r="FV127" i="4"/>
  <c r="FN127" i="4"/>
  <c r="FF127" i="4"/>
  <c r="EX127" i="4"/>
  <c r="FV126" i="4"/>
  <c r="FN126" i="4"/>
  <c r="FF126" i="4"/>
  <c r="EX126" i="4"/>
  <c r="GA125" i="4"/>
  <c r="FS125" i="4"/>
  <c r="FK125" i="4"/>
  <c r="FC125" i="4"/>
  <c r="EU125" i="4"/>
  <c r="FV124" i="4"/>
  <c r="FN124" i="4"/>
  <c r="FF124" i="4"/>
  <c r="EX124" i="4"/>
  <c r="FV123" i="4"/>
  <c r="FN123" i="4"/>
  <c r="FF123" i="4"/>
  <c r="EX123" i="4"/>
  <c r="FZ122" i="4"/>
  <c r="FR122" i="4"/>
  <c r="FJ122" i="4"/>
  <c r="FB122" i="4"/>
  <c r="ET122" i="4"/>
  <c r="EL122" i="4"/>
  <c r="ED122" i="4"/>
  <c r="FW121" i="4"/>
  <c r="FO121" i="4"/>
  <c r="FG121" i="4"/>
  <c r="JV73" i="4"/>
  <c r="KH74" i="4"/>
  <c r="KA78" i="4"/>
  <c r="JG85" i="4"/>
  <c r="JW89" i="4"/>
  <c r="JX90" i="4"/>
  <c r="JM91" i="4"/>
  <c r="JW91" i="4"/>
  <c r="JL92" i="4"/>
  <c r="JU92" i="4"/>
  <c r="JG93" i="4"/>
  <c r="JU93" i="4"/>
  <c r="KC93" i="4"/>
  <c r="JG94" i="4"/>
  <c r="JU94" i="4"/>
  <c r="KC94" i="4"/>
  <c r="JJ95" i="4"/>
  <c r="JV95" i="4"/>
  <c r="JE96" i="4"/>
  <c r="JP96" i="4"/>
  <c r="KA96" i="4"/>
  <c r="JK97" i="4"/>
  <c r="JW97" i="4"/>
  <c r="JS98" i="4"/>
  <c r="JM99" i="4"/>
  <c r="KE99" i="4"/>
  <c r="JS100" i="4"/>
  <c r="JE101" i="4"/>
  <c r="KD101" i="4"/>
  <c r="JX102" i="4"/>
  <c r="JL103" i="4"/>
  <c r="KM103" i="4"/>
  <c r="JW104" i="4"/>
  <c r="JR105" i="4"/>
  <c r="JD106" i="4"/>
  <c r="KH106" i="4"/>
  <c r="KB107" i="4"/>
  <c r="JW108" i="4"/>
  <c r="KF109" i="4"/>
  <c r="JD110" i="4"/>
  <c r="GC125" i="4"/>
  <c r="GO125" i="4"/>
  <c r="HB125" i="4"/>
  <c r="EG126" i="4"/>
  <c r="GG126" i="4"/>
  <c r="GS126" i="4"/>
  <c r="EJ127" i="4"/>
  <c r="GI127" i="4"/>
  <c r="GV127" i="4"/>
  <c r="EO128" i="4"/>
  <c r="GM128" i="4"/>
  <c r="HA128" i="4"/>
  <c r="EB129" i="4"/>
  <c r="EN129" i="4"/>
  <c r="GN129" i="4"/>
  <c r="GZ129" i="4"/>
  <c r="EF130" i="4"/>
  <c r="ER130" i="4"/>
  <c r="GH130" i="4"/>
  <c r="GV130" i="4"/>
  <c r="EI131" i="4"/>
  <c r="GL131" i="4"/>
  <c r="HD131" i="4"/>
  <c r="EG132" i="4"/>
  <c r="GI132" i="4"/>
  <c r="HD132" i="4"/>
  <c r="EI133" i="4"/>
  <c r="GK133" i="4"/>
  <c r="ES134" i="4"/>
  <c r="GL134" i="4"/>
  <c r="ED135" i="4"/>
  <c r="HA136" i="4"/>
  <c r="EI138" i="4"/>
  <c r="EC140" i="4"/>
  <c r="GQ140" i="4"/>
  <c r="GX141" i="4"/>
  <c r="EA143" i="4"/>
  <c r="FE144" i="4"/>
  <c r="EI146" i="4"/>
  <c r="GE147" i="4"/>
  <c r="FW149" i="4"/>
  <c r="GF152" i="4"/>
  <c r="EN161" i="4"/>
  <c r="JO67" i="4"/>
  <c r="KC49" i="4"/>
  <c r="KJ53" i="4"/>
  <c r="BV133" i="4"/>
  <c r="BM137" i="4"/>
  <c r="BY128" i="4"/>
  <c r="CA127" i="4"/>
  <c r="CK122" i="4"/>
  <c r="BO121" i="4"/>
  <c r="CB120" i="4"/>
  <c r="CB119" i="4"/>
  <c r="CM118" i="4"/>
  <c r="CA118" i="4"/>
  <c r="BN118" i="4"/>
  <c r="CD117" i="4"/>
  <c r="BQ117" i="4"/>
  <c r="CN116" i="4"/>
  <c r="BZ116" i="4"/>
  <c r="CI115" i="4"/>
  <c r="BV115" i="4"/>
  <c r="CK114" i="4"/>
  <c r="BX114" i="4"/>
  <c r="BU113" i="4"/>
  <c r="BR112" i="4"/>
  <c r="BO111" i="4"/>
  <c r="BW133" i="4"/>
  <c r="BT129" i="4"/>
  <c r="BX127" i="4"/>
  <c r="CE122" i="4"/>
  <c r="CO121" i="4"/>
  <c r="BI121" i="4"/>
  <c r="CA120" i="4"/>
  <c r="CA119" i="4"/>
  <c r="CL118" i="4"/>
  <c r="BZ118" i="4"/>
  <c r="BL118" i="4"/>
  <c r="CO117" i="4"/>
  <c r="CC117" i="4"/>
  <c r="BP117" i="4"/>
  <c r="CK116" i="4"/>
  <c r="BY116" i="4"/>
  <c r="CH115" i="4"/>
  <c r="BU115" i="4"/>
  <c r="CJ114" i="4"/>
  <c r="BV114" i="4"/>
  <c r="BT113" i="4"/>
  <c r="BQ112" i="4"/>
  <c r="CF147" i="4"/>
  <c r="BJ129" i="4"/>
  <c r="BM127" i="4"/>
  <c r="CM125" i="4"/>
  <c r="CG124" i="4"/>
  <c r="CD122" i="4"/>
  <c r="CN121" i="4"/>
  <c r="BU120" i="4"/>
  <c r="BV119" i="4"/>
  <c r="CJ118" i="4"/>
  <c r="BW118" i="4"/>
  <c r="BK118" i="4"/>
  <c r="CN117" i="4"/>
  <c r="CB117" i="4"/>
  <c r="BN117" i="4"/>
  <c r="CJ116" i="4"/>
  <c r="BX116" i="4"/>
  <c r="CG115" i="4"/>
  <c r="BS115" i="4"/>
  <c r="CG114" i="4"/>
  <c r="BU114" i="4"/>
  <c r="CE113" i="4"/>
  <c r="BS113" i="4"/>
  <c r="BP112" i="4"/>
  <c r="BL125" i="4"/>
  <c r="BS124" i="4"/>
  <c r="BV123" i="4"/>
  <c r="BX122" i="4"/>
  <c r="CG121" i="4"/>
  <c r="CO120" i="4"/>
  <c r="BQ120" i="4"/>
  <c r="CL119" i="4"/>
  <c r="BT119" i="4"/>
  <c r="CH118" i="4"/>
  <c r="BT118" i="4"/>
  <c r="CK117" i="4"/>
  <c r="BX117" i="4"/>
  <c r="CG116" i="4"/>
  <c r="BT116" i="4"/>
  <c r="BI116" i="4"/>
  <c r="CP115" i="4"/>
  <c r="CC115" i="4"/>
  <c r="BQ115" i="4"/>
  <c r="CD114" i="4"/>
  <c r="BQ114" i="4"/>
  <c r="CB113" i="4"/>
  <c r="BO113" i="4"/>
  <c r="BY112" i="4"/>
  <c r="CG131" i="4"/>
  <c r="BM124" i="4"/>
  <c r="BM120" i="4"/>
  <c r="BK119" i="4"/>
  <c r="BV118" i="4"/>
  <c r="CG117" i="4"/>
  <c r="BR116" i="4"/>
  <c r="CK115" i="4"/>
  <c r="CF114" i="4"/>
  <c r="BH124" i="4"/>
  <c r="BJ120" i="4"/>
  <c r="CM119" i="4"/>
  <c r="BS118" i="4"/>
  <c r="CF117" i="4"/>
  <c r="BI117" i="4"/>
  <c r="CP116" i="4"/>
  <c r="BQ116" i="4"/>
  <c r="CD115" i="4"/>
  <c r="CC114" i="4"/>
  <c r="CC113" i="4"/>
  <c r="CJ125" i="4"/>
  <c r="CJ123" i="4"/>
  <c r="CB122" i="4"/>
  <c r="BI120" i="4"/>
  <c r="CJ119" i="4"/>
  <c r="CQ118" i="4"/>
  <c r="BR118" i="4"/>
  <c r="BY117" i="4"/>
  <c r="BH117" i="4"/>
  <c r="CO116" i="4"/>
  <c r="BP116" i="4"/>
  <c r="CA115" i="4"/>
  <c r="CB114" i="4"/>
  <c r="CA113" i="4"/>
  <c r="BX112" i="4"/>
  <c r="BS123" i="4"/>
  <c r="BL122" i="4"/>
  <c r="CE121" i="4"/>
  <c r="CI120" i="4"/>
  <c r="CE119" i="4"/>
  <c r="CI118" i="4"/>
  <c r="BJ118" i="4"/>
  <c r="BU117" i="4"/>
  <c r="CF116" i="4"/>
  <c r="BY115" i="4"/>
  <c r="BT114" i="4"/>
  <c r="BW113" i="4"/>
  <c r="BT112" i="4"/>
  <c r="JA137" i="4"/>
  <c r="IO145" i="4"/>
  <c r="IW135" i="4"/>
  <c r="GN154" i="4"/>
  <c r="HH166" i="4"/>
  <c r="DT54" i="4"/>
  <c r="DT53" i="4"/>
  <c r="DL53" i="4"/>
  <c r="CN53" i="4"/>
  <c r="CF53" i="4"/>
  <c r="DZ52" i="4"/>
  <c r="DR52" i="4"/>
  <c r="DJ52" i="4"/>
  <c r="DB52" i="4"/>
  <c r="CL52" i="4"/>
  <c r="DY51" i="4"/>
  <c r="DQ51" i="4"/>
  <c r="DI51" i="4"/>
  <c r="DA51" i="4"/>
  <c r="CS51" i="4"/>
  <c r="CK51" i="4"/>
  <c r="DW50" i="4"/>
  <c r="DO50" i="4"/>
  <c r="DG50" i="4"/>
  <c r="CY50" i="4"/>
  <c r="CQ50" i="4"/>
  <c r="CI50" i="4"/>
  <c r="DV49" i="4"/>
  <c r="DN49" i="4"/>
  <c r="DF49" i="4"/>
  <c r="CX49" i="4"/>
  <c r="CP49" i="4"/>
  <c r="CH49" i="4"/>
  <c r="DW48" i="4"/>
  <c r="DO48" i="4"/>
  <c r="DG48" i="4"/>
  <c r="CY48" i="4"/>
  <c r="CQ48" i="4"/>
  <c r="CI48" i="4"/>
  <c r="DU47" i="4"/>
  <c r="DM47" i="4"/>
  <c r="DE47" i="4"/>
  <c r="CW47" i="4"/>
  <c r="CO47" i="4"/>
  <c r="CG47" i="4"/>
  <c r="DX46" i="4"/>
  <c r="DP46" i="4"/>
  <c r="DH46" i="4"/>
  <c r="CZ46" i="4"/>
  <c r="CR46" i="4"/>
  <c r="CJ46" i="4"/>
  <c r="CB46" i="4"/>
  <c r="DZ45" i="4"/>
  <c r="DR45" i="4"/>
  <c r="DJ45" i="4"/>
  <c r="DB45" i="4"/>
  <c r="CT45" i="4"/>
  <c r="CL45" i="4"/>
  <c r="CD45" i="4"/>
  <c r="EA54" i="4"/>
  <c r="DS54" i="4"/>
  <c r="CE54" i="4"/>
  <c r="EA53" i="4"/>
  <c r="DS53" i="4"/>
  <c r="DK53" i="4"/>
  <c r="CM53" i="4"/>
  <c r="CE53" i="4"/>
  <c r="DY52" i="4"/>
  <c r="DQ52" i="4"/>
  <c r="DI52" i="4"/>
  <c r="DA52" i="4"/>
  <c r="CK52" i="4"/>
  <c r="DX51" i="4"/>
  <c r="DP51" i="4"/>
  <c r="DH51" i="4"/>
  <c r="CZ51" i="4"/>
  <c r="CJ51" i="4"/>
  <c r="DV50" i="4"/>
  <c r="DN50" i="4"/>
  <c r="DF50" i="4"/>
  <c r="CX50" i="4"/>
  <c r="CP50" i="4"/>
  <c r="CH50" i="4"/>
  <c r="DU49" i="4"/>
  <c r="DM49" i="4"/>
  <c r="DE49" i="4"/>
  <c r="CW49" i="4"/>
  <c r="CO49" i="4"/>
  <c r="CG49" i="4"/>
  <c r="DV48" i="4"/>
  <c r="DN48" i="4"/>
  <c r="DF48" i="4"/>
  <c r="CX48" i="4"/>
  <c r="CP48" i="4"/>
  <c r="CH48" i="4"/>
  <c r="EA55" i="4"/>
  <c r="DZ54" i="4"/>
  <c r="DR54" i="4"/>
  <c r="CL54" i="4"/>
  <c r="DZ53" i="4"/>
  <c r="DR53" i="4"/>
  <c r="DJ53" i="4"/>
  <c r="CL53" i="4"/>
  <c r="DX52" i="4"/>
  <c r="DP52" i="4"/>
  <c r="DH52" i="4"/>
  <c r="CJ52" i="4"/>
  <c r="DW51" i="4"/>
  <c r="DO51" i="4"/>
  <c r="DG51" i="4"/>
  <c r="CY51" i="4"/>
  <c r="CI51" i="4"/>
  <c r="DU50" i="4"/>
  <c r="DM50" i="4"/>
  <c r="DE50" i="4"/>
  <c r="CW50" i="4"/>
  <c r="CO50" i="4"/>
  <c r="CG50" i="4"/>
  <c r="EB49" i="4"/>
  <c r="DT49" i="4"/>
  <c r="DL49" i="4"/>
  <c r="DD49" i="4"/>
  <c r="CV49" i="4"/>
  <c r="CN49" i="4"/>
  <c r="CF49" i="4"/>
  <c r="DU48" i="4"/>
  <c r="DM48" i="4"/>
  <c r="DE48" i="4"/>
  <c r="CW48" i="4"/>
  <c r="CO48" i="4"/>
  <c r="CG48" i="4"/>
  <c r="EA47" i="4"/>
  <c r="DS47" i="4"/>
  <c r="DK47" i="4"/>
  <c r="DC47" i="4"/>
  <c r="CU47" i="4"/>
  <c r="CM47" i="4"/>
  <c r="CE47" i="4"/>
  <c r="DY55" i="4"/>
  <c r="DX54" i="4"/>
  <c r="DP54" i="4"/>
  <c r="DX53" i="4"/>
  <c r="DP53" i="4"/>
  <c r="CJ53" i="4"/>
  <c r="DV52" i="4"/>
  <c r="DN52" i="4"/>
  <c r="DF52" i="4"/>
  <c r="CH52" i="4"/>
  <c r="DU51" i="4"/>
  <c r="DM51" i="4"/>
  <c r="DE51" i="4"/>
  <c r="CW51" i="4"/>
  <c r="CO51" i="4"/>
  <c r="CG51" i="4"/>
  <c r="EA50" i="4"/>
  <c r="DS50" i="4"/>
  <c r="DK50" i="4"/>
  <c r="DC50" i="4"/>
  <c r="CU50" i="4"/>
  <c r="CM50" i="4"/>
  <c r="CE50" i="4"/>
  <c r="DZ49" i="4"/>
  <c r="DR49" i="4"/>
  <c r="DJ49" i="4"/>
  <c r="DB49" i="4"/>
  <c r="CT49" i="4"/>
  <c r="CL49" i="4"/>
  <c r="CD49" i="4"/>
  <c r="EA48" i="4"/>
  <c r="DS48" i="4"/>
  <c r="DK48" i="4"/>
  <c r="DC48" i="4"/>
  <c r="CU48" i="4"/>
  <c r="CM48" i="4"/>
  <c r="CE48" i="4"/>
  <c r="IH79" i="4"/>
  <c r="HQ49" i="4"/>
  <c r="KI58" i="4"/>
  <c r="HG46" i="4"/>
  <c r="HT42" i="4"/>
  <c r="EI48" i="4"/>
  <c r="EQ48" i="4"/>
  <c r="EY48" i="4"/>
  <c r="FG48" i="4"/>
  <c r="FO48" i="4"/>
  <c r="EH49" i="4"/>
  <c r="EP49" i="4"/>
  <c r="EX49" i="4"/>
  <c r="FF49" i="4"/>
  <c r="FN49" i="4"/>
  <c r="EY50" i="4"/>
  <c r="FG50" i="4"/>
  <c r="FO50" i="4"/>
  <c r="KA70" i="4"/>
  <c r="KK74" i="4"/>
  <c r="KG75" i="4"/>
  <c r="IY117" i="4"/>
  <c r="IO118" i="4"/>
  <c r="IK119" i="4"/>
  <c r="IA120" i="4"/>
  <c r="IG121" i="4"/>
  <c r="IB124" i="4"/>
  <c r="HU131" i="4"/>
  <c r="IA131" i="4"/>
  <c r="HS124" i="4"/>
  <c r="IR123" i="4"/>
  <c r="IV122" i="4"/>
  <c r="HT121" i="4"/>
  <c r="IH120" i="4"/>
  <c r="IV119" i="4"/>
  <c r="ID119" i="4"/>
  <c r="JA118" i="4"/>
  <c r="IN118" i="4"/>
  <c r="IU117" i="4"/>
  <c r="IN123" i="4"/>
  <c r="IP122" i="4"/>
  <c r="HS121" i="4"/>
  <c r="IF120" i="4"/>
  <c r="IT119" i="4"/>
  <c r="IY118" i="4"/>
  <c r="IT117" i="4"/>
  <c r="IM128" i="4"/>
  <c r="HW123" i="4"/>
  <c r="IH122" i="4"/>
  <c r="HR121" i="4"/>
  <c r="IB120" i="4"/>
  <c r="IS119" i="4"/>
  <c r="IX118" i="4"/>
  <c r="JD117" i="4"/>
  <c r="HI133" i="4"/>
  <c r="HY129" i="4"/>
  <c r="ID127" i="4"/>
  <c r="IB126" i="4"/>
  <c r="HP123" i="4"/>
  <c r="ID122" i="4"/>
  <c r="IQ121" i="4"/>
  <c r="IZ120" i="4"/>
  <c r="HX120" i="4"/>
  <c r="IL119" i="4"/>
  <c r="IS118" i="4"/>
  <c r="JB117" i="4"/>
  <c r="ET46" i="4"/>
  <c r="FB46" i="4"/>
  <c r="FJ46" i="4"/>
  <c r="EI47" i="4"/>
  <c r="EQ47" i="4"/>
  <c r="EY47" i="4"/>
  <c r="FG47" i="4"/>
  <c r="FO47" i="4"/>
  <c r="EC48" i="4"/>
  <c r="EK48" i="4"/>
  <c r="ES48" i="4"/>
  <c r="FA48" i="4"/>
  <c r="FI48" i="4"/>
  <c r="EJ49" i="4"/>
  <c r="ER49" i="4"/>
  <c r="EZ49" i="4"/>
  <c r="FH49" i="4"/>
  <c r="FP49" i="4"/>
  <c r="FA50" i="4"/>
  <c r="FI50" i="4"/>
  <c r="JR79" i="4"/>
  <c r="IR118" i="4"/>
  <c r="IZ119" i="4"/>
  <c r="IV120" i="4"/>
  <c r="IK121" i="4"/>
  <c r="IS123" i="4"/>
  <c r="ED48" i="4"/>
  <c r="EL48" i="4"/>
  <c r="ET48" i="4"/>
  <c r="FB48" i="4"/>
  <c r="FJ48" i="4"/>
  <c r="EK49" i="4"/>
  <c r="ES49" i="4"/>
  <c r="FA49" i="4"/>
  <c r="FI49" i="4"/>
  <c r="FB50" i="4"/>
  <c r="FJ50" i="4"/>
  <c r="JM72" i="4"/>
  <c r="JF73" i="4"/>
  <c r="JF74" i="4"/>
  <c r="JJ77" i="4"/>
  <c r="JK78" i="4"/>
  <c r="KH79" i="4"/>
  <c r="JW82" i="4"/>
  <c r="JL84" i="4"/>
  <c r="IW118" i="4"/>
  <c r="IW120" i="4"/>
  <c r="HI122" i="4"/>
  <c r="IU123" i="4"/>
  <c r="HJ128" i="4"/>
  <c r="EH45" i="4"/>
  <c r="EP45" i="4"/>
  <c r="EX45" i="4"/>
  <c r="FF45" i="4"/>
  <c r="FN45" i="4"/>
  <c r="EF46" i="4"/>
  <c r="EN46" i="4"/>
  <c r="EV46" i="4"/>
  <c r="FD46" i="4"/>
  <c r="FL46" i="4"/>
  <c r="EC47" i="4"/>
  <c r="EK47" i="4"/>
  <c r="ES47" i="4"/>
  <c r="FA47" i="4"/>
  <c r="FI47" i="4"/>
  <c r="EE48" i="4"/>
  <c r="EM48" i="4"/>
  <c r="EU48" i="4"/>
  <c r="FC48" i="4"/>
  <c r="FK48" i="4"/>
  <c r="EL49" i="4"/>
  <c r="ET49" i="4"/>
  <c r="FB49" i="4"/>
  <c r="FJ49" i="4"/>
  <c r="FC50" i="4"/>
  <c r="KI69" i="4"/>
  <c r="JY71" i="4"/>
  <c r="JN72" i="4"/>
  <c r="JU73" i="4"/>
  <c r="JH74" i="4"/>
  <c r="KH77" i="4"/>
  <c r="JP78" i="4"/>
  <c r="JZ81" i="4"/>
  <c r="KE82" i="4"/>
  <c r="JG83" i="4"/>
  <c r="KF84" i="4"/>
  <c r="JC118" i="4"/>
  <c r="HJ122" i="4"/>
  <c r="IL127" i="4"/>
  <c r="JD98" i="4"/>
  <c r="JR98" i="4"/>
  <c r="JZ98" i="4"/>
  <c r="KH98" i="4"/>
  <c r="JD99" i="4"/>
  <c r="JQ99" i="4"/>
  <c r="JY99" i="4"/>
  <c r="KG99" i="4"/>
  <c r="JI100" i="4"/>
  <c r="JW100" i="4"/>
  <c r="KG100" i="4"/>
  <c r="JK101" i="4"/>
  <c r="JU101" i="4"/>
  <c r="KF101" i="4"/>
  <c r="JH102" i="4"/>
  <c r="JW102" i="4"/>
  <c r="KH102" i="4"/>
  <c r="JK103" i="4"/>
  <c r="JV103" i="4"/>
  <c r="KI103" i="4"/>
  <c r="JJ104" i="4"/>
  <c r="JY104" i="4"/>
  <c r="JG105" i="4"/>
  <c r="JT105" i="4"/>
  <c r="KG105" i="4"/>
  <c r="JE106" i="4"/>
  <c r="JW106" i="4"/>
  <c r="KI106" i="4"/>
  <c r="JQ107" i="4"/>
  <c r="KC107" i="4"/>
  <c r="JM108" i="4"/>
  <c r="JX108" i="4"/>
  <c r="KK108" i="4"/>
  <c r="JA109" i="4"/>
  <c r="JV109" i="4"/>
  <c r="KL109" i="4"/>
  <c r="JM110" i="4"/>
  <c r="KJ110" i="4"/>
  <c r="JM111" i="4"/>
  <c r="JK114" i="4"/>
  <c r="JI98" i="4"/>
  <c r="JT98" i="4"/>
  <c r="KB98" i="4"/>
  <c r="JI99" i="4"/>
  <c r="JS99" i="4"/>
  <c r="KA99" i="4"/>
  <c r="JO100" i="4"/>
  <c r="JY100" i="4"/>
  <c r="KI100" i="4"/>
  <c r="JM101" i="4"/>
  <c r="JX101" i="4"/>
  <c r="KI101" i="4"/>
  <c r="JO102" i="4"/>
  <c r="JZ102" i="4"/>
  <c r="KM102" i="4"/>
  <c r="JM103" i="4"/>
  <c r="KA103" i="4"/>
  <c r="KN103" i="4"/>
  <c r="JP104" i="4"/>
  <c r="KA104" i="4"/>
  <c r="JK105" i="4"/>
  <c r="JW105" i="4"/>
  <c r="KI105" i="4"/>
  <c r="JM106" i="4"/>
  <c r="JZ106" i="4"/>
  <c r="KK106" i="4"/>
  <c r="JT107" i="4"/>
  <c r="KE107" i="4"/>
  <c r="JO108" i="4"/>
  <c r="KA108" i="4"/>
  <c r="KM108" i="4"/>
  <c r="JK109" i="4"/>
  <c r="JZ109" i="4"/>
  <c r="JO110" i="4"/>
  <c r="JW111" i="4"/>
  <c r="JJ112" i="4"/>
  <c r="JJ98" i="4"/>
  <c r="JU98" i="4"/>
  <c r="KC98" i="4"/>
  <c r="JJ99" i="4"/>
  <c r="JT99" i="4"/>
  <c r="KB99" i="4"/>
  <c r="KN99" i="4"/>
  <c r="JP100" i="4"/>
  <c r="JZ100" i="4"/>
  <c r="KN100" i="4"/>
  <c r="IZ101" i="4"/>
  <c r="JN101" i="4"/>
  <c r="JZ101" i="4"/>
  <c r="KJ101" i="4"/>
  <c r="JP102" i="4"/>
  <c r="KB102" i="4"/>
  <c r="KN102" i="4"/>
  <c r="JP103" i="4"/>
  <c r="KB103" i="4"/>
  <c r="JQ104" i="4"/>
  <c r="KC104" i="4"/>
  <c r="JL105" i="4"/>
  <c r="JY105" i="4"/>
  <c r="KJ105" i="4"/>
  <c r="JO106" i="4"/>
  <c r="KA106" i="4"/>
  <c r="JE107" i="4"/>
  <c r="JU107" i="4"/>
  <c r="KG107" i="4"/>
  <c r="JP108" i="4"/>
  <c r="KC108" i="4"/>
  <c r="JL109" i="4"/>
  <c r="KA109" i="4"/>
  <c r="JV110" i="4"/>
  <c r="JY111" i="4"/>
  <c r="JN112" i="4"/>
  <c r="EY160" i="4"/>
  <c r="EP163" i="4"/>
  <c r="GA167" i="4"/>
  <c r="JQ97" i="4"/>
  <c r="JY97" i="4"/>
  <c r="IZ98" i="4"/>
  <c r="JK98" i="4"/>
  <c r="JV98" i="4"/>
  <c r="KD98" i="4"/>
  <c r="KO98" i="4"/>
  <c r="JK99" i="4"/>
  <c r="JU99" i="4"/>
  <c r="KC99" i="4"/>
  <c r="KO99" i="4"/>
  <c r="IZ100" i="4"/>
  <c r="JQ100" i="4"/>
  <c r="KA100" i="4"/>
  <c r="JB101" i="4"/>
  <c r="JP101" i="4"/>
  <c r="KA101" i="4"/>
  <c r="KM101" i="4"/>
  <c r="IY102" i="4"/>
  <c r="JR102" i="4"/>
  <c r="KC102" i="4"/>
  <c r="IX103" i="4"/>
  <c r="JR103" i="4"/>
  <c r="KC103" i="4"/>
  <c r="JE104" i="4"/>
  <c r="JR104" i="4"/>
  <c r="KE104" i="4"/>
  <c r="JM105" i="4"/>
  <c r="JZ105" i="4"/>
  <c r="KM105" i="4"/>
  <c r="JQ106" i="4"/>
  <c r="KB106" i="4"/>
  <c r="JF107" i="4"/>
  <c r="JV107" i="4"/>
  <c r="KI107" i="4"/>
  <c r="JQ108" i="4"/>
  <c r="KE108" i="4"/>
  <c r="JM109" i="4"/>
  <c r="KC109" i="4"/>
  <c r="JX110" i="4"/>
  <c r="JQ112" i="4"/>
  <c r="JN113" i="4"/>
  <c r="EO153" i="4"/>
  <c r="EB154" i="4"/>
  <c r="FX154" i="4"/>
  <c r="FI155" i="4"/>
  <c r="FL156" i="4"/>
  <c r="FM157" i="4"/>
  <c r="DJ159" i="4"/>
  <c r="GA160" i="4"/>
  <c r="DV164" i="4"/>
  <c r="EP168" i="4"/>
  <c r="KH54" i="4"/>
  <c r="JL107" i="4"/>
  <c r="JE109" i="4"/>
  <c r="AI162" i="4"/>
  <c r="BX212" i="4"/>
  <c r="HN121" i="4"/>
  <c r="HM121" i="4"/>
  <c r="HL121" i="4"/>
  <c r="HJ121" i="4"/>
  <c r="HQ120" i="4"/>
  <c r="HX119" i="4"/>
  <c r="HP119" i="4"/>
  <c r="IJ118" i="4"/>
  <c r="IB118" i="4"/>
  <c r="HT118" i="4"/>
  <c r="HL118" i="4"/>
  <c r="IP117" i="4"/>
  <c r="HP121" i="4"/>
  <c r="HL120" i="4"/>
  <c r="HD126" i="4"/>
  <c r="GT123" i="4"/>
  <c r="GL123" i="4"/>
  <c r="GD123" i="4"/>
  <c r="HE122" i="4"/>
  <c r="GW122" i="4"/>
  <c r="GO122" i="4"/>
  <c r="GG122" i="4"/>
  <c r="HF121" i="4"/>
  <c r="GX121" i="4"/>
  <c r="GP121" i="4"/>
  <c r="GH121" i="4"/>
  <c r="HG124" i="4"/>
  <c r="GS123" i="4"/>
  <c r="GK123" i="4"/>
  <c r="GC123" i="4"/>
  <c r="HD122" i="4"/>
  <c r="GV122" i="4"/>
  <c r="GN122" i="4"/>
  <c r="GF122" i="4"/>
  <c r="HE121" i="4"/>
  <c r="GW121" i="4"/>
  <c r="GO121" i="4"/>
  <c r="GG121" i="4"/>
  <c r="HF126" i="4"/>
  <c r="HF124" i="4"/>
  <c r="GR123" i="4"/>
  <c r="GJ123" i="4"/>
  <c r="HC122" i="4"/>
  <c r="GU122" i="4"/>
  <c r="GM122" i="4"/>
  <c r="GE122" i="4"/>
  <c r="HD121" i="4"/>
  <c r="GV121" i="4"/>
  <c r="GN121" i="4"/>
  <c r="GF121" i="4"/>
  <c r="HF125" i="4"/>
  <c r="HE124" i="4"/>
  <c r="GH123" i="4"/>
  <c r="HA122" i="4"/>
  <c r="GP122" i="4"/>
  <c r="GQ123" i="4"/>
  <c r="GF123" i="4"/>
  <c r="GY122" i="4"/>
  <c r="GK122" i="4"/>
  <c r="GY121" i="4"/>
  <c r="GK121" i="4"/>
  <c r="HI120" i="4"/>
  <c r="HA120" i="4"/>
  <c r="GS120" i="4"/>
  <c r="GK120" i="4"/>
  <c r="GC120" i="4"/>
  <c r="HH119" i="4"/>
  <c r="GZ119" i="4"/>
  <c r="GR119" i="4"/>
  <c r="GJ119" i="4"/>
  <c r="HD118" i="4"/>
  <c r="GV118" i="4"/>
  <c r="GN118" i="4"/>
  <c r="GF118" i="4"/>
  <c r="HE126" i="4"/>
  <c r="HE123" i="4"/>
  <c r="GI123" i="4"/>
  <c r="HB122" i="4"/>
  <c r="GQ122" i="4"/>
  <c r="GC122" i="4"/>
  <c r="HB121" i="4"/>
  <c r="GQ121" i="4"/>
  <c r="GC121" i="4"/>
  <c r="HD120" i="4"/>
  <c r="GV120" i="4"/>
  <c r="GN120" i="4"/>
  <c r="GF120" i="4"/>
  <c r="KE132" i="4"/>
  <c r="KA131" i="4"/>
  <c r="IT129" i="4"/>
  <c r="IY128" i="4"/>
  <c r="KD127" i="4"/>
  <c r="JS127" i="4"/>
  <c r="IV127" i="4"/>
  <c r="JZ126" i="4"/>
  <c r="JL126" i="4"/>
  <c r="JA126" i="4"/>
  <c r="KL125" i="4"/>
  <c r="KD125" i="4"/>
  <c r="JV125" i="4"/>
  <c r="JN125" i="4"/>
  <c r="JF125" i="4"/>
  <c r="IX125" i="4"/>
  <c r="KI124" i="4"/>
  <c r="KA124" i="4"/>
  <c r="JS124" i="4"/>
  <c r="JK124" i="4"/>
  <c r="JC124" i="4"/>
  <c r="KM123" i="4"/>
  <c r="KE123" i="4"/>
  <c r="JW123" i="4"/>
  <c r="JO123" i="4"/>
  <c r="JG123" i="4"/>
  <c r="IY123" i="4"/>
  <c r="KH122" i="4"/>
  <c r="JZ122" i="4"/>
  <c r="JR122" i="4"/>
  <c r="JJ122" i="4"/>
  <c r="JB122" i="4"/>
  <c r="KL121" i="4"/>
  <c r="KD121" i="4"/>
  <c r="JV121" i="4"/>
  <c r="JN121" i="4"/>
  <c r="JF121" i="4"/>
  <c r="KK120" i="4"/>
  <c r="KC120" i="4"/>
  <c r="JU120" i="4"/>
  <c r="JM120" i="4"/>
  <c r="JE120" i="4"/>
  <c r="JY131" i="4"/>
  <c r="KE129" i="4"/>
  <c r="IS129" i="4"/>
  <c r="KE128" i="4"/>
  <c r="IX128" i="4"/>
  <c r="KC127" i="4"/>
  <c r="JR127" i="4"/>
  <c r="IU127" i="4"/>
  <c r="JY126" i="4"/>
  <c r="JK126" i="4"/>
  <c r="IW126" i="4"/>
  <c r="KK125" i="4"/>
  <c r="KC125" i="4"/>
  <c r="JU125" i="4"/>
  <c r="JM125" i="4"/>
  <c r="JE125" i="4"/>
  <c r="IW125" i="4"/>
  <c r="KH124" i="4"/>
  <c r="JZ124" i="4"/>
  <c r="JR124" i="4"/>
  <c r="JJ124" i="4"/>
  <c r="JB124" i="4"/>
  <c r="KL123" i="4"/>
  <c r="KD123" i="4"/>
  <c r="JV123" i="4"/>
  <c r="JN123" i="4"/>
  <c r="JF123" i="4"/>
  <c r="IX123" i="4"/>
  <c r="KG122" i="4"/>
  <c r="JY122" i="4"/>
  <c r="JQ122" i="4"/>
  <c r="JI122" i="4"/>
  <c r="JA122" i="4"/>
  <c r="KK121" i="4"/>
  <c r="KC121" i="4"/>
  <c r="JU121" i="4"/>
  <c r="JM121" i="4"/>
  <c r="JE121" i="4"/>
  <c r="KJ120" i="4"/>
  <c r="KD129" i="4"/>
  <c r="KC128" i="4"/>
  <c r="IV128" i="4"/>
  <c r="KB127" i="4"/>
  <c r="JN127" i="4"/>
  <c r="IT127" i="4"/>
  <c r="KI126" i="4"/>
  <c r="JU126" i="4"/>
  <c r="JJ126" i="4"/>
  <c r="IV126" i="4"/>
  <c r="KJ125" i="4"/>
  <c r="KB125" i="4"/>
  <c r="JT125" i="4"/>
  <c r="JL125" i="4"/>
  <c r="JD125" i="4"/>
  <c r="IV125" i="4"/>
  <c r="KG124" i="4"/>
  <c r="JY124" i="4"/>
  <c r="JQ124" i="4"/>
  <c r="JI124" i="4"/>
  <c r="JA124" i="4"/>
  <c r="KK123" i="4"/>
  <c r="KC123" i="4"/>
  <c r="JU123" i="4"/>
  <c r="JM123" i="4"/>
  <c r="JE123" i="4"/>
  <c r="KF122" i="4"/>
  <c r="JX122" i="4"/>
  <c r="JP122" i="4"/>
  <c r="JH122" i="4"/>
  <c r="IZ122" i="4"/>
  <c r="KJ121" i="4"/>
  <c r="KB121" i="4"/>
  <c r="JT121" i="4"/>
  <c r="JL121" i="4"/>
  <c r="JD121" i="4"/>
  <c r="KI120" i="4"/>
  <c r="KA120" i="4"/>
  <c r="JS120" i="4"/>
  <c r="JK120" i="4"/>
  <c r="JC120" i="4"/>
  <c r="KB130" i="4"/>
  <c r="KA129" i="4"/>
  <c r="KB128" i="4"/>
  <c r="JL127" i="4"/>
  <c r="JT126" i="4"/>
  <c r="JC126" i="4"/>
  <c r="JZ125" i="4"/>
  <c r="JO125" i="4"/>
  <c r="JA125" i="4"/>
  <c r="KK124" i="4"/>
  <c r="JW124" i="4"/>
  <c r="JL124" i="4"/>
  <c r="IX124" i="4"/>
  <c r="KA123" i="4"/>
  <c r="JP123" i="4"/>
  <c r="JB123" i="4"/>
  <c r="KL122" i="4"/>
  <c r="KA122" i="4"/>
  <c r="JM122" i="4"/>
  <c r="IY122" i="4"/>
  <c r="JY130" i="4"/>
  <c r="IV129" i="4"/>
  <c r="JY128" i="4"/>
  <c r="KA127" i="4"/>
  <c r="JA127" i="4"/>
  <c r="JR126" i="4"/>
  <c r="IU126" i="4"/>
  <c r="KI125" i="4"/>
  <c r="JX125" i="4"/>
  <c r="JJ125" i="4"/>
  <c r="IY125" i="4"/>
  <c r="KF124" i="4"/>
  <c r="JU124" i="4"/>
  <c r="JG124" i="4"/>
  <c r="IV124" i="4"/>
  <c r="KJ123" i="4"/>
  <c r="JY123" i="4"/>
  <c r="JK123" i="4"/>
  <c r="IZ123" i="4"/>
  <c r="KJ122" i="4"/>
  <c r="JV122" i="4"/>
  <c r="JK122" i="4"/>
  <c r="KE121" i="4"/>
  <c r="JQ121" i="4"/>
  <c r="JC121" i="4"/>
  <c r="KB120" i="4"/>
  <c r="JQ120" i="4"/>
  <c r="JG120" i="4"/>
  <c r="KJ119" i="4"/>
  <c r="KB119" i="4"/>
  <c r="JT119" i="4"/>
  <c r="JL119" i="4"/>
  <c r="JD119" i="4"/>
  <c r="KN118" i="4"/>
  <c r="KF118" i="4"/>
  <c r="JX118" i="4"/>
  <c r="JP118" i="4"/>
  <c r="JH118" i="4"/>
  <c r="KO117" i="4"/>
  <c r="KG117" i="4"/>
  <c r="JY117" i="4"/>
  <c r="JQ117" i="4"/>
  <c r="JI117" i="4"/>
  <c r="KC130" i="4"/>
  <c r="KB129" i="4"/>
  <c r="JM127" i="4"/>
  <c r="KA126" i="4"/>
  <c r="JD126" i="4"/>
  <c r="KA125" i="4"/>
  <c r="JP125" i="4"/>
  <c r="JB125" i="4"/>
  <c r="KL124" i="4"/>
  <c r="JX124" i="4"/>
  <c r="JM124" i="4"/>
  <c r="IY124" i="4"/>
  <c r="KB123" i="4"/>
  <c r="JQ123" i="4"/>
  <c r="JC123" i="4"/>
  <c r="KO122" i="4"/>
  <c r="KB122" i="4"/>
  <c r="JN122" i="4"/>
  <c r="JC122" i="4"/>
  <c r="KH121" i="4"/>
  <c r="JW121" i="4"/>
  <c r="JI121" i="4"/>
  <c r="KF120" i="4"/>
  <c r="JV120" i="4"/>
  <c r="JJ120" i="4"/>
  <c r="JL106" i="4"/>
  <c r="KG48" i="4"/>
  <c r="KG49" i="4"/>
  <c r="JG90" i="4"/>
  <c r="JN91" i="4"/>
  <c r="JV91" i="4"/>
  <c r="JH92" i="4"/>
  <c r="JX92" i="4"/>
  <c r="JI93" i="4"/>
  <c r="JQ93" i="4"/>
  <c r="JJ94" i="4"/>
  <c r="JR94" i="4"/>
  <c r="JD95" i="4"/>
  <c r="JL95" i="4"/>
  <c r="JT95" i="4"/>
  <c r="JI96" i="4"/>
  <c r="JQ96" i="4"/>
  <c r="JF97" i="4"/>
  <c r="JN97" i="4"/>
  <c r="JE98" i="4"/>
  <c r="JM98" i="4"/>
  <c r="JF99" i="4"/>
  <c r="JN99" i="4"/>
  <c r="JA100" i="4"/>
  <c r="JK100" i="4"/>
  <c r="JF101" i="4"/>
  <c r="IZ102" i="4"/>
  <c r="JL102" i="4"/>
  <c r="JC103" i="4"/>
  <c r="JK104" i="4"/>
  <c r="JA105" i="4"/>
  <c r="JC108" i="4"/>
  <c r="AQ163" i="4"/>
  <c r="JY59" i="4"/>
  <c r="KH48" i="4"/>
  <c r="KI61" i="4"/>
  <c r="JO62" i="4"/>
  <c r="JP63" i="4"/>
  <c r="JJ93" i="4"/>
  <c r="JR93" i="4"/>
  <c r="JK94" i="4"/>
  <c r="JS94" i="4"/>
  <c r="JE95" i="4"/>
  <c r="JM95" i="4"/>
  <c r="JB96" i="4"/>
  <c r="JJ96" i="4"/>
  <c r="JR96" i="4"/>
  <c r="JG97" i="4"/>
  <c r="JO97" i="4"/>
  <c r="JF98" i="4"/>
  <c r="JN98" i="4"/>
  <c r="JG99" i="4"/>
  <c r="JB100" i="4"/>
  <c r="JM100" i="4"/>
  <c r="JH101" i="4"/>
  <c r="JB102" i="4"/>
  <c r="JM102" i="4"/>
  <c r="JE103" i="4"/>
  <c r="IY104" i="4"/>
  <c r="JD105" i="4"/>
  <c r="JA106" i="4"/>
  <c r="JA107" i="4"/>
  <c r="JE108" i="4"/>
  <c r="JW62" i="4"/>
  <c r="KL63" i="4"/>
  <c r="JG86" i="4"/>
  <c r="JV89" i="4"/>
  <c r="JL90" i="4"/>
  <c r="JT90" i="4"/>
  <c r="JH91" i="4"/>
  <c r="JX91" i="4"/>
  <c r="JJ92" i="4"/>
  <c r="JR92" i="4"/>
  <c r="JK93" i="4"/>
  <c r="JS93" i="4"/>
  <c r="JD94" i="4"/>
  <c r="JL94" i="4"/>
  <c r="JT94" i="4"/>
  <c r="JF95" i="4"/>
  <c r="JN95" i="4"/>
  <c r="JC96" i="4"/>
  <c r="JK96" i="4"/>
  <c r="JS96" i="4"/>
  <c r="JH97" i="4"/>
  <c r="JP97" i="4"/>
  <c r="JG98" i="4"/>
  <c r="JO98" i="4"/>
  <c r="IZ99" i="4"/>
  <c r="JH99" i="4"/>
  <c r="JP99" i="4"/>
  <c r="JC100" i="4"/>
  <c r="JJ101" i="4"/>
  <c r="JD102" i="4"/>
  <c r="JN102" i="4"/>
  <c r="JF103" i="4"/>
  <c r="IZ104" i="4"/>
  <c r="JE105" i="4"/>
  <c r="JB106" i="4"/>
  <c r="JC107" i="4"/>
  <c r="JI108" i="4"/>
  <c r="IK123" i="4"/>
  <c r="BK124" i="4"/>
  <c r="HP124" i="4"/>
  <c r="BI125" i="4"/>
  <c r="IA125" i="4"/>
  <c r="IC127" i="4"/>
  <c r="IG128" i="4"/>
  <c r="HK129" i="4"/>
  <c r="CK130" i="4"/>
  <c r="CF131" i="4"/>
  <c r="BY146" i="4"/>
  <c r="CH141" i="4"/>
  <c r="BW135" i="4"/>
  <c r="CC134" i="4"/>
  <c r="CO132" i="4"/>
  <c r="BV130" i="4"/>
  <c r="BI126" i="4"/>
  <c r="CI125" i="4"/>
  <c r="CC124" i="4"/>
  <c r="CI123" i="4"/>
  <c r="BN123" i="4"/>
  <c r="BW122" i="4"/>
  <c r="CA121" i="4"/>
  <c r="BH121" i="4"/>
  <c r="BQ135" i="4"/>
  <c r="BS132" i="4"/>
  <c r="BT130" i="4"/>
  <c r="CM129" i="4"/>
  <c r="BH126" i="4"/>
  <c r="BY125" i="4"/>
  <c r="BX124" i="4"/>
  <c r="CD123" i="4"/>
  <c r="BK123" i="4"/>
  <c r="CM122" i="4"/>
  <c r="BT122" i="4"/>
  <c r="BZ121" i="4"/>
  <c r="CJ133" i="4"/>
  <c r="CF129" i="4"/>
  <c r="BU125" i="4"/>
  <c r="BV124" i="4"/>
  <c r="CC123" i="4"/>
  <c r="BJ123" i="4"/>
  <c r="CL122" i="4"/>
  <c r="BP122" i="4"/>
  <c r="CP121" i="4"/>
  <c r="BW121" i="4"/>
  <c r="IX137" i="4"/>
  <c r="JE143" i="4"/>
  <c r="IW148" i="4"/>
  <c r="IO132" i="4"/>
  <c r="IU145" i="4"/>
  <c r="IN132" i="4"/>
  <c r="IU131" i="4"/>
  <c r="HW131" i="4"/>
  <c r="IC130" i="4"/>
  <c r="IA126" i="4"/>
  <c r="HQ125" i="4"/>
  <c r="IR124" i="4"/>
  <c r="HM124" i="4"/>
  <c r="IJ123" i="4"/>
  <c r="HO123" i="4"/>
  <c r="IO122" i="4"/>
  <c r="HW122" i="4"/>
  <c r="IX121" i="4"/>
  <c r="IC121" i="4"/>
  <c r="IP120" i="4"/>
  <c r="HT120" i="4"/>
  <c r="IB130" i="4"/>
  <c r="HS126" i="4"/>
  <c r="HP125" i="4"/>
  <c r="IQ124" i="4"/>
  <c r="IE123" i="4"/>
  <c r="HL123" i="4"/>
  <c r="IM122" i="4"/>
  <c r="HQ122" i="4"/>
  <c r="IS121" i="4"/>
  <c r="HZ121" i="4"/>
  <c r="HS130" i="4"/>
  <c r="II129" i="4"/>
  <c r="HM125" i="4"/>
  <c r="IP124" i="4"/>
  <c r="IV123" i="4"/>
  <c r="ID123" i="4"/>
  <c r="HH123" i="4"/>
  <c r="IL122" i="4"/>
  <c r="HP122" i="4"/>
  <c r="IR121" i="4"/>
  <c r="HY121" i="4"/>
  <c r="II120" i="4"/>
  <c r="BT120" i="4"/>
  <c r="CP120" i="4"/>
  <c r="IO120" i="4"/>
  <c r="BQ121" i="4"/>
  <c r="IH121" i="4"/>
  <c r="BM122" i="4"/>
  <c r="HN122" i="4"/>
  <c r="IW122" i="4"/>
  <c r="CB123" i="4"/>
  <c r="HV123" i="4"/>
  <c r="CO124" i="4"/>
  <c r="BY126" i="4"/>
  <c r="CB129" i="4"/>
  <c r="CB137" i="4"/>
  <c r="HY122" i="4"/>
  <c r="CP123" i="4"/>
  <c r="IC123" i="4"/>
  <c r="BI124" i="4"/>
  <c r="CM126" i="4"/>
  <c r="HG127" i="4"/>
  <c r="IA128" i="4"/>
  <c r="HN131" i="4"/>
  <c r="II133" i="4"/>
  <c r="FF160" i="4"/>
  <c r="ES162" i="4"/>
  <c r="DW165" i="4"/>
  <c r="KC64" i="4"/>
  <c r="BP131" i="4"/>
  <c r="HM131" i="4"/>
  <c r="BR132" i="4"/>
  <c r="HR132" i="4"/>
  <c r="BG133" i="4"/>
  <c r="CB134" i="4"/>
  <c r="IW136" i="4"/>
  <c r="BU141" i="4"/>
  <c r="BV145" i="4"/>
  <c r="GV160" i="4"/>
  <c r="JA108" i="4"/>
  <c r="JB109" i="4"/>
  <c r="JB110" i="4"/>
  <c r="BS112" i="4"/>
  <c r="BN113" i="4"/>
  <c r="BV113" i="4"/>
  <c r="CD113" i="4"/>
  <c r="BO114" i="4"/>
  <c r="BW114" i="4"/>
  <c r="CE114" i="4"/>
  <c r="BT115" i="4"/>
  <c r="CB115" i="4"/>
  <c r="CJ115" i="4"/>
  <c r="BS116" i="4"/>
  <c r="CA116" i="4"/>
  <c r="CI116" i="4"/>
  <c r="CQ116" i="4"/>
  <c r="BO117" i="4"/>
  <c r="BW117" i="4"/>
  <c r="CE117" i="4"/>
  <c r="CM117" i="4"/>
  <c r="IW117" i="4"/>
  <c r="BM118" i="4"/>
  <c r="BU118" i="4"/>
  <c r="CC118" i="4"/>
  <c r="CK118" i="4"/>
  <c r="IQ118" i="4"/>
  <c r="IZ118" i="4"/>
  <c r="BL119" i="4"/>
  <c r="BW119" i="4"/>
  <c r="CK119" i="4"/>
  <c r="IJ119" i="4"/>
  <c r="IU119" i="4"/>
  <c r="BS120" i="4"/>
  <c r="CG120" i="4"/>
  <c r="IG120" i="4"/>
  <c r="IR120" i="4"/>
  <c r="BR121" i="4"/>
  <c r="CF121" i="4"/>
  <c r="HU121" i="4"/>
  <c r="II121" i="4"/>
  <c r="IW121" i="4"/>
  <c r="BO122" i="4"/>
  <c r="CC122" i="4"/>
  <c r="CN122" i="4"/>
  <c r="HO122" i="4"/>
  <c r="HZ122" i="4"/>
  <c r="IN122" i="4"/>
  <c r="BT123" i="4"/>
  <c r="CH123" i="4"/>
  <c r="HU123" i="4"/>
  <c r="IF123" i="4"/>
  <c r="IT123" i="4"/>
  <c r="BL124" i="4"/>
  <c r="CD124" i="4"/>
  <c r="HZ124" i="4"/>
  <c r="IT124" i="4"/>
  <c r="BT125" i="4"/>
  <c r="CN125" i="4"/>
  <c r="HS125" i="4"/>
  <c r="CL126" i="4"/>
  <c r="IE126" i="4"/>
  <c r="IM127" i="4"/>
  <c r="BU128" i="4"/>
  <c r="HI128" i="4"/>
  <c r="CE129" i="4"/>
  <c r="HQ129" i="4"/>
  <c r="ID130" i="4"/>
  <c r="IW132" i="4"/>
  <c r="BY133" i="4"/>
  <c r="IX133" i="4"/>
  <c r="IT135" i="4"/>
  <c r="BX137" i="4"/>
  <c r="CG144" i="4"/>
  <c r="BR146" i="4"/>
  <c r="CD142" i="4"/>
  <c r="BT151" i="4"/>
  <c r="BS145" i="4"/>
  <c r="CH132" i="4"/>
  <c r="CD131" i="4"/>
  <c r="CJ130" i="4"/>
  <c r="BS129" i="4"/>
  <c r="CO128" i="4"/>
  <c r="BP128" i="4"/>
  <c r="CJ127" i="4"/>
  <c r="BL127" i="4"/>
  <c r="CI126" i="4"/>
  <c r="BP126" i="4"/>
  <c r="CH125" i="4"/>
  <c r="BR125" i="4"/>
  <c r="CL124" i="4"/>
  <c r="CB124" i="4"/>
  <c r="BQ124" i="4"/>
  <c r="CO123" i="4"/>
  <c r="CG123" i="4"/>
  <c r="BY123" i="4"/>
  <c r="BQ123" i="4"/>
  <c r="BI123" i="4"/>
  <c r="CI122" i="4"/>
  <c r="CA122" i="4"/>
  <c r="BS122" i="4"/>
  <c r="BK122" i="4"/>
  <c r="CL121" i="4"/>
  <c r="CD121" i="4"/>
  <c r="BV121" i="4"/>
  <c r="BN121" i="4"/>
  <c r="CN120" i="4"/>
  <c r="CF120" i="4"/>
  <c r="BX120" i="4"/>
  <c r="BP120" i="4"/>
  <c r="BH120" i="4"/>
  <c r="CP119" i="4"/>
  <c r="CH119" i="4"/>
  <c r="BZ119" i="4"/>
  <c r="BR119" i="4"/>
  <c r="BJ119" i="4"/>
  <c r="CD140" i="4"/>
  <c r="CJ136" i="4"/>
  <c r="CB132" i="4"/>
  <c r="BW131" i="4"/>
  <c r="CF130" i="4"/>
  <c r="BQ129" i="4"/>
  <c r="CN128" i="4"/>
  <c r="BO128" i="4"/>
  <c r="CI127" i="4"/>
  <c r="BK127" i="4"/>
  <c r="CE126" i="4"/>
  <c r="BO126" i="4"/>
  <c r="CE125" i="4"/>
  <c r="BQ125" i="4"/>
  <c r="CK124" i="4"/>
  <c r="CA124" i="4"/>
  <c r="BP124" i="4"/>
  <c r="CN123" i="4"/>
  <c r="CF123" i="4"/>
  <c r="BX123" i="4"/>
  <c r="BP123" i="4"/>
  <c r="BH123" i="4"/>
  <c r="CP122" i="4"/>
  <c r="CH122" i="4"/>
  <c r="BZ122" i="4"/>
  <c r="BR122" i="4"/>
  <c r="BJ122" i="4"/>
  <c r="CK121" i="4"/>
  <c r="CC121" i="4"/>
  <c r="BU121" i="4"/>
  <c r="BM121" i="4"/>
  <c r="CM120" i="4"/>
  <c r="CE120" i="4"/>
  <c r="BW120" i="4"/>
  <c r="BO120" i="4"/>
  <c r="CO119" i="4"/>
  <c r="CG119" i="4"/>
  <c r="BY119" i="4"/>
  <c r="BQ119" i="4"/>
  <c r="BI119" i="4"/>
  <c r="CJ154" i="4"/>
  <c r="CE143" i="4"/>
  <c r="CJ141" i="4"/>
  <c r="CB140" i="4"/>
  <c r="BQ138" i="4"/>
  <c r="BX136" i="4"/>
  <c r="CF135" i="4"/>
  <c r="CN133" i="4"/>
  <c r="CA132" i="4"/>
  <c r="BV131" i="4"/>
  <c r="BW130" i="4"/>
  <c r="CN129" i="4"/>
  <c r="BK129" i="4"/>
  <c r="CM128" i="4"/>
  <c r="BH128" i="4"/>
  <c r="CE127" i="4"/>
  <c r="CD126" i="4"/>
  <c r="BN126" i="4"/>
  <c r="CC125" i="4"/>
  <c r="BP125" i="4"/>
  <c r="CJ124" i="4"/>
  <c r="BY124" i="4"/>
  <c r="BN124" i="4"/>
  <c r="CM123" i="4"/>
  <c r="CE123" i="4"/>
  <c r="BW123" i="4"/>
  <c r="BO123" i="4"/>
  <c r="CO122" i="4"/>
  <c r="CG122" i="4"/>
  <c r="BY122" i="4"/>
  <c r="BQ122" i="4"/>
  <c r="BI122" i="4"/>
  <c r="CJ121" i="4"/>
  <c r="CB121" i="4"/>
  <c r="BT121" i="4"/>
  <c r="BL121" i="4"/>
  <c r="CL120" i="4"/>
  <c r="CD120" i="4"/>
  <c r="BV120" i="4"/>
  <c r="BN120" i="4"/>
  <c r="CN119" i="4"/>
  <c r="CF119" i="4"/>
  <c r="BX119" i="4"/>
  <c r="BP119" i="4"/>
  <c r="BH119" i="4"/>
  <c r="JF156" i="4"/>
  <c r="IW142" i="4"/>
  <c r="IT147" i="4"/>
  <c r="JD141" i="4"/>
  <c r="JB156" i="4"/>
  <c r="IY152" i="4"/>
  <c r="IS144" i="4"/>
  <c r="IK136" i="4"/>
  <c r="IM135" i="4"/>
  <c r="IM131" i="4"/>
  <c r="IS130" i="4"/>
  <c r="IQ144" i="4"/>
  <c r="IO141" i="4"/>
  <c r="IK135" i="4"/>
  <c r="IL131" i="4"/>
  <c r="IY133" i="4"/>
  <c r="IK131" i="4"/>
  <c r="HH133" i="4"/>
  <c r="HP132" i="4"/>
  <c r="HG131" i="4"/>
  <c r="HM130" i="4"/>
  <c r="IH129" i="4"/>
  <c r="HS128" i="4"/>
  <c r="HX127" i="4"/>
  <c r="HR126" i="4"/>
  <c r="IP125" i="4"/>
  <c r="HZ125" i="4"/>
  <c r="HI125" i="4"/>
  <c r="IK124" i="4"/>
  <c r="HW124" i="4"/>
  <c r="HK124" i="4"/>
  <c r="IQ123" i="4"/>
  <c r="II123" i="4"/>
  <c r="IA123" i="4"/>
  <c r="HS123" i="4"/>
  <c r="HK123" i="4"/>
  <c r="IS122" i="4"/>
  <c r="IK122" i="4"/>
  <c r="IC122" i="4"/>
  <c r="HU122" i="4"/>
  <c r="HM122" i="4"/>
  <c r="IV121" i="4"/>
  <c r="IN121" i="4"/>
  <c r="IF121" i="4"/>
  <c r="HX121" i="4"/>
  <c r="IU120" i="4"/>
  <c r="IM120" i="4"/>
  <c r="IE120" i="4"/>
  <c r="HW120" i="4"/>
  <c r="IY119" i="4"/>
  <c r="IQ119" i="4"/>
  <c r="II119" i="4"/>
  <c r="JB118" i="4"/>
  <c r="IT118" i="4"/>
  <c r="IL118" i="4"/>
  <c r="HL132" i="4"/>
  <c r="IM130" i="4"/>
  <c r="HF130" i="4"/>
  <c r="IA129" i="4"/>
  <c r="HR128" i="4"/>
  <c r="HR127" i="4"/>
  <c r="HP126" i="4"/>
  <c r="IO125" i="4"/>
  <c r="HY125" i="4"/>
  <c r="II124" i="4"/>
  <c r="HV124" i="4"/>
  <c r="HJ124" i="4"/>
  <c r="IP123" i="4"/>
  <c r="IH123" i="4"/>
  <c r="HZ123" i="4"/>
  <c r="HR123" i="4"/>
  <c r="HJ123" i="4"/>
  <c r="IR122" i="4"/>
  <c r="IJ122" i="4"/>
  <c r="IB122" i="4"/>
  <c r="HT122" i="4"/>
  <c r="HL122" i="4"/>
  <c r="IU121" i="4"/>
  <c r="IM121" i="4"/>
  <c r="IE121" i="4"/>
  <c r="HW121" i="4"/>
  <c r="IT120" i="4"/>
  <c r="IL120" i="4"/>
  <c r="ID120" i="4"/>
  <c r="HV120" i="4"/>
  <c r="IX119" i="4"/>
  <c r="IP119" i="4"/>
  <c r="IH119" i="4"/>
  <c r="IL130" i="4"/>
  <c r="HE130" i="4"/>
  <c r="HZ129" i="4"/>
  <c r="IP128" i="4"/>
  <c r="HK128" i="4"/>
  <c r="IN127" i="4"/>
  <c r="HO127" i="4"/>
  <c r="IM126" i="4"/>
  <c r="HO126" i="4"/>
  <c r="IK125" i="4"/>
  <c r="HT125" i="4"/>
  <c r="IU124" i="4"/>
  <c r="IH124" i="4"/>
  <c r="HT124" i="4"/>
  <c r="IW123" i="4"/>
  <c r="IO123" i="4"/>
  <c r="IG123" i="4"/>
  <c r="HY123" i="4"/>
  <c r="HQ123" i="4"/>
  <c r="HI123" i="4"/>
  <c r="IQ122" i="4"/>
  <c r="II122" i="4"/>
  <c r="IA122" i="4"/>
  <c r="HS122" i="4"/>
  <c r="HK122" i="4"/>
  <c r="IT121" i="4"/>
  <c r="IL121" i="4"/>
  <c r="ID121" i="4"/>
  <c r="HV121" i="4"/>
  <c r="JA120" i="4"/>
  <c r="IS120" i="4"/>
  <c r="IK120" i="4"/>
  <c r="IC120" i="4"/>
  <c r="HU120" i="4"/>
  <c r="IW119" i="4"/>
  <c r="IO119" i="4"/>
  <c r="IG119" i="4"/>
  <c r="JJ103" i="4"/>
  <c r="JA104" i="4"/>
  <c r="JB105" i="4"/>
  <c r="JI106" i="4"/>
  <c r="JG107" i="4"/>
  <c r="JF108" i="4"/>
  <c r="JI109" i="4"/>
  <c r="JL110" i="4"/>
  <c r="KC110" i="4"/>
  <c r="BQ111" i="4"/>
  <c r="JZ111" i="4"/>
  <c r="BN112" i="4"/>
  <c r="BV112" i="4"/>
  <c r="JW112" i="4"/>
  <c r="BQ113" i="4"/>
  <c r="BY113" i="4"/>
  <c r="JC113" i="4"/>
  <c r="BR114" i="4"/>
  <c r="BZ114" i="4"/>
  <c r="CH114" i="4"/>
  <c r="JN114" i="4"/>
  <c r="BO115" i="4"/>
  <c r="BW115" i="4"/>
  <c r="CE115" i="4"/>
  <c r="CM115" i="4"/>
  <c r="BN116" i="4"/>
  <c r="BV116" i="4"/>
  <c r="CD116" i="4"/>
  <c r="CL116" i="4"/>
  <c r="IZ116" i="4"/>
  <c r="BJ117" i="4"/>
  <c r="BR117" i="4"/>
  <c r="BZ117" i="4"/>
  <c r="CH117" i="4"/>
  <c r="CP117" i="4"/>
  <c r="IZ117" i="4"/>
  <c r="BH118" i="4"/>
  <c r="BP118" i="4"/>
  <c r="BX118" i="4"/>
  <c r="CF118" i="4"/>
  <c r="CN118" i="4"/>
  <c r="IU118" i="4"/>
  <c r="BO119" i="4"/>
  <c r="CC119" i="4"/>
  <c r="CQ119" i="4"/>
  <c r="IM119" i="4"/>
  <c r="JA119" i="4"/>
  <c r="BK120" i="4"/>
  <c r="BY120" i="4"/>
  <c r="CJ120" i="4"/>
  <c r="HY120" i="4"/>
  <c r="IJ120" i="4"/>
  <c r="IX120" i="4"/>
  <c r="BJ121" i="4"/>
  <c r="BX121" i="4"/>
  <c r="CI121" i="4"/>
  <c r="IA121" i="4"/>
  <c r="IO121" i="4"/>
  <c r="BU122" i="4"/>
  <c r="CF122" i="4"/>
  <c r="HR122" i="4"/>
  <c r="IF122" i="4"/>
  <c r="IT122" i="4"/>
  <c r="BL123" i="4"/>
  <c r="BZ123" i="4"/>
  <c r="CK123" i="4"/>
  <c r="HM123" i="4"/>
  <c r="HX123" i="4"/>
  <c r="IL123" i="4"/>
  <c r="BT124" i="4"/>
  <c r="CI124" i="4"/>
  <c r="HN124" i="4"/>
  <c r="IF124" i="4"/>
  <c r="BG125" i="4"/>
  <c r="BZ125" i="4"/>
  <c r="IF125" i="4"/>
  <c r="BR126" i="4"/>
  <c r="BO127" i="4"/>
  <c r="HN127" i="4"/>
  <c r="CD128" i="4"/>
  <c r="IB128" i="4"/>
  <c r="BL130" i="4"/>
  <c r="IV131" i="4"/>
  <c r="IW134" i="4"/>
  <c r="BP136" i="4"/>
  <c r="JC104" i="4"/>
  <c r="JC105" i="4"/>
  <c r="JK106" i="4"/>
  <c r="JI107" i="4"/>
  <c r="JG108" i="4"/>
  <c r="JB111" i="4"/>
  <c r="KB111" i="4"/>
  <c r="BO112" i="4"/>
  <c r="BW112" i="4"/>
  <c r="JY112" i="4"/>
  <c r="BR113" i="4"/>
  <c r="BZ113" i="4"/>
  <c r="JE113" i="4"/>
  <c r="BS114" i="4"/>
  <c r="CA114" i="4"/>
  <c r="CI114" i="4"/>
  <c r="BP115" i="4"/>
  <c r="BX115" i="4"/>
  <c r="CF115" i="4"/>
  <c r="CN115" i="4"/>
  <c r="BO116" i="4"/>
  <c r="BW116" i="4"/>
  <c r="CE116" i="4"/>
  <c r="CM116" i="4"/>
  <c r="JD116" i="4"/>
  <c r="BS117" i="4"/>
  <c r="CA117" i="4"/>
  <c r="CI117" i="4"/>
  <c r="CQ117" i="4"/>
  <c r="JA117" i="4"/>
  <c r="BI118" i="4"/>
  <c r="BQ118" i="4"/>
  <c r="BY118" i="4"/>
  <c r="CG118" i="4"/>
  <c r="CO118" i="4"/>
  <c r="IM118" i="4"/>
  <c r="IV118" i="4"/>
  <c r="BS119" i="4"/>
  <c r="CD119" i="4"/>
  <c r="IC119" i="4"/>
  <c r="IN119" i="4"/>
  <c r="JB119" i="4"/>
  <c r="BL120" i="4"/>
  <c r="BZ120" i="4"/>
  <c r="CK120" i="4"/>
  <c r="HZ120" i="4"/>
  <c r="IN120" i="4"/>
  <c r="IY120" i="4"/>
  <c r="BK121" i="4"/>
  <c r="BY121" i="4"/>
  <c r="CM121" i="4"/>
  <c r="HQ121" i="4"/>
  <c r="IB121" i="4"/>
  <c r="IP121" i="4"/>
  <c r="BH122" i="4"/>
  <c r="BV122" i="4"/>
  <c r="CJ122" i="4"/>
  <c r="HH122" i="4"/>
  <c r="HV122" i="4"/>
  <c r="IG122" i="4"/>
  <c r="IU122" i="4"/>
  <c r="BM123" i="4"/>
  <c r="CA123" i="4"/>
  <c r="CL123" i="4"/>
  <c r="HN123" i="4"/>
  <c r="IB123" i="4"/>
  <c r="IM123" i="4"/>
  <c r="BU124" i="4"/>
  <c r="CN124" i="4"/>
  <c r="HO124" i="4"/>
  <c r="IL124" i="4"/>
  <c r="BH125" i="4"/>
  <c r="CA125" i="4"/>
  <c r="HJ125" i="4"/>
  <c r="II125" i="4"/>
  <c r="BS126" i="4"/>
  <c r="HI126" i="4"/>
  <c r="BU127" i="4"/>
  <c r="HY127" i="4"/>
  <c r="CE128" i="4"/>
  <c r="IE128" i="4"/>
  <c r="BM130" i="4"/>
  <c r="HO130" i="4"/>
  <c r="BI131" i="4"/>
  <c r="BQ132" i="4"/>
  <c r="BS134" i="4"/>
  <c r="BR136" i="4"/>
  <c r="BX143" i="4"/>
  <c r="GS157" i="4"/>
  <c r="GU148" i="4"/>
  <c r="GP147" i="4"/>
  <c r="GU146" i="4"/>
  <c r="GG146" i="4"/>
  <c r="GY145" i="4"/>
  <c r="GL145" i="4"/>
  <c r="GY144" i="4"/>
  <c r="GP144" i="4"/>
  <c r="GF144" i="4"/>
  <c r="GY143" i="4"/>
  <c r="GP143" i="4"/>
  <c r="GG143" i="4"/>
  <c r="GS142" i="4"/>
  <c r="GK142" i="4"/>
  <c r="GV141" i="4"/>
  <c r="GN141" i="4"/>
  <c r="GF141" i="4"/>
  <c r="GX140" i="4"/>
  <c r="GP140" i="4"/>
  <c r="GH140" i="4"/>
  <c r="GS148" i="4"/>
  <c r="GO147" i="4"/>
  <c r="GR146" i="4"/>
  <c r="GF146" i="4"/>
  <c r="GX145" i="4"/>
  <c r="GK145" i="4"/>
  <c r="GX144" i="4"/>
  <c r="GN144" i="4"/>
  <c r="GE144" i="4"/>
  <c r="GX143" i="4"/>
  <c r="GO143" i="4"/>
  <c r="GF143" i="4"/>
  <c r="GZ142" i="4"/>
  <c r="GR142" i="4"/>
  <c r="GJ142" i="4"/>
  <c r="GU141" i="4"/>
  <c r="GM141" i="4"/>
  <c r="GE141" i="4"/>
  <c r="GL148" i="4"/>
  <c r="GW147" i="4"/>
  <c r="GK147" i="4"/>
  <c r="GZ146" i="4"/>
  <c r="GN146" i="4"/>
  <c r="GS145" i="4"/>
  <c r="GG145" i="4"/>
  <c r="GT144" i="4"/>
  <c r="GK144" i="4"/>
  <c r="GU143" i="4"/>
  <c r="GL143" i="4"/>
  <c r="GW142" i="4"/>
  <c r="GO142" i="4"/>
  <c r="GG142" i="4"/>
  <c r="GZ141" i="4"/>
  <c r="GR141" i="4"/>
  <c r="GJ141" i="4"/>
  <c r="GG172" i="4"/>
  <c r="ET167" i="4"/>
  <c r="FC165" i="4"/>
  <c r="FU163" i="4"/>
  <c r="DK162" i="4"/>
  <c r="DX161" i="4"/>
  <c r="DW160" i="4"/>
  <c r="EI159" i="4"/>
  <c r="EX158" i="4"/>
  <c r="GF157" i="4"/>
  <c r="EB157" i="4"/>
  <c r="EX156" i="4"/>
  <c r="DI156" i="4"/>
  <c r="EU155" i="4"/>
  <c r="DC155" i="4"/>
  <c r="FG154" i="4"/>
  <c r="DF154" i="4"/>
  <c r="FJ153" i="4"/>
  <c r="EI153" i="4"/>
  <c r="FX152" i="4"/>
  <c r="FF152" i="4"/>
  <c r="EI152" i="4"/>
  <c r="FZ151" i="4"/>
  <c r="FE151" i="4"/>
  <c r="EL151" i="4"/>
  <c r="FY150" i="4"/>
  <c r="FC150" i="4"/>
  <c r="EI150" i="4"/>
  <c r="GD149" i="4"/>
  <c r="FL149" i="4"/>
  <c r="EP149" i="4"/>
  <c r="GE148" i="4"/>
  <c r="FN148" i="4"/>
  <c r="EZ148" i="4"/>
  <c r="EN148" i="4"/>
  <c r="EA148" i="4"/>
  <c r="GD147" i="4"/>
  <c r="FQ147" i="4"/>
  <c r="FE147" i="4"/>
  <c r="EQ147" i="4"/>
  <c r="ED147" i="4"/>
  <c r="FS146" i="4"/>
  <c r="FG146" i="4"/>
  <c r="ET146" i="4"/>
  <c r="EH146" i="4"/>
  <c r="FZ145" i="4"/>
  <c r="FO145" i="4"/>
  <c r="FB145" i="4"/>
  <c r="EP145" i="4"/>
  <c r="ED145" i="4"/>
  <c r="EY144" i="4"/>
  <c r="EP144" i="4"/>
  <c r="EG144" i="4"/>
  <c r="FD143" i="4"/>
  <c r="EV143" i="4"/>
  <c r="EN143" i="4"/>
  <c r="EF143" i="4"/>
  <c r="EX142" i="4"/>
  <c r="EP142" i="4"/>
  <c r="EH142" i="4"/>
  <c r="ER141" i="4"/>
  <c r="EJ141" i="4"/>
  <c r="EB141" i="4"/>
  <c r="FF171" i="4"/>
  <c r="EC167" i="4"/>
  <c r="EK165" i="4"/>
  <c r="EQ163" i="4"/>
  <c r="DQ161" i="4"/>
  <c r="DR160" i="4"/>
  <c r="DS159" i="4"/>
  <c r="EU158" i="4"/>
  <c r="FX157" i="4"/>
  <c r="EA157" i="4"/>
  <c r="EW156" i="4"/>
  <c r="GC155" i="4"/>
  <c r="EM155" i="4"/>
  <c r="DB155" i="4"/>
  <c r="FA154" i="4"/>
  <c r="DE154" i="4"/>
  <c r="FE153" i="4"/>
  <c r="EC153" i="4"/>
  <c r="FV152" i="4"/>
  <c r="EZ152" i="4"/>
  <c r="EH152" i="4"/>
  <c r="FW151" i="4"/>
  <c r="FD151" i="4"/>
  <c r="EG151" i="4"/>
  <c r="FV150" i="4"/>
  <c r="FA150" i="4"/>
  <c r="EH150" i="4"/>
  <c r="GC149" i="4"/>
  <c r="FI149" i="4"/>
  <c r="EN149" i="4"/>
  <c r="GA148" i="4"/>
  <c r="FM148" i="4"/>
  <c r="EY148" i="4"/>
  <c r="EM148" i="4"/>
  <c r="GC147" i="4"/>
  <c r="FO147" i="4"/>
  <c r="FB147" i="4"/>
  <c r="EP147" i="4"/>
  <c r="EC147" i="4"/>
  <c r="FR146" i="4"/>
  <c r="FF146" i="4"/>
  <c r="ER146" i="4"/>
  <c r="EE146" i="4"/>
  <c r="FY145" i="4"/>
  <c r="EZ145" i="4"/>
  <c r="EM145" i="4"/>
  <c r="EB145" i="4"/>
  <c r="FG144" i="4"/>
  <c r="EX144" i="4"/>
  <c r="EO144" i="4"/>
  <c r="EF144" i="4"/>
  <c r="FC143" i="4"/>
  <c r="EU143" i="4"/>
  <c r="EM143" i="4"/>
  <c r="EE143" i="4"/>
  <c r="EW142" i="4"/>
  <c r="EO142" i="4"/>
  <c r="EG142" i="4"/>
  <c r="EN169" i="4"/>
  <c r="GF166" i="4"/>
  <c r="FV164" i="4"/>
  <c r="FM161" i="4"/>
  <c r="FW160" i="4"/>
  <c r="FE159" i="4"/>
  <c r="GC158" i="4"/>
  <c r="DS158" i="4"/>
  <c r="FL157" i="4"/>
  <c r="ED156" i="4"/>
  <c r="FK155" i="4"/>
  <c r="EE155" i="4"/>
  <c r="FW154" i="4"/>
  <c r="ES154" i="4"/>
  <c r="FY153" i="4"/>
  <c r="ES153" i="4"/>
  <c r="FN152" i="4"/>
  <c r="ET152" i="4"/>
  <c r="DZ152" i="4"/>
  <c r="FR151" i="4"/>
  <c r="EU151" i="4"/>
  <c r="FO150" i="4"/>
  <c r="ES150" i="4"/>
  <c r="EA150" i="4"/>
  <c r="FV149" i="4"/>
  <c r="EY149" i="4"/>
  <c r="EF149" i="4"/>
  <c r="FV148" i="4"/>
  <c r="FG148" i="4"/>
  <c r="EU148" i="4"/>
  <c r="EG148" i="4"/>
  <c r="FW147" i="4"/>
  <c r="FJ147" i="4"/>
  <c r="EX147" i="4"/>
  <c r="EK147" i="4"/>
  <c r="FZ146" i="4"/>
  <c r="FN146" i="4"/>
  <c r="EZ146" i="4"/>
  <c r="EM146" i="4"/>
  <c r="EA146" i="4"/>
  <c r="FT145" i="4"/>
  <c r="FH145" i="4"/>
  <c r="EU145" i="4"/>
  <c r="EI145" i="4"/>
  <c r="FD144" i="4"/>
  <c r="EU144" i="4"/>
  <c r="EL144" i="4"/>
  <c r="EB144" i="4"/>
  <c r="EZ143" i="4"/>
  <c r="ER143" i="4"/>
  <c r="EJ143" i="4"/>
  <c r="EB143" i="4"/>
  <c r="FB142" i="4"/>
  <c r="ET142" i="4"/>
  <c r="EL142" i="4"/>
  <c r="ED142" i="4"/>
  <c r="EV141" i="4"/>
  <c r="EN141" i="4"/>
  <c r="EF141" i="4"/>
  <c r="FM158" i="4"/>
  <c r="DK160" i="4"/>
  <c r="EW161" i="4"/>
  <c r="DU163" i="4"/>
  <c r="DS166" i="4"/>
  <c r="FD170" i="4"/>
  <c r="HE45" i="4"/>
  <c r="KK46" i="4"/>
  <c r="KL48" i="4"/>
  <c r="KB50" i="4"/>
  <c r="IK55" i="4"/>
  <c r="JR68" i="4"/>
  <c r="JR71" i="4"/>
  <c r="JW72" i="4"/>
  <c r="KD73" i="4"/>
  <c r="JT74" i="4"/>
  <c r="JX75" i="4"/>
  <c r="JM76" i="4"/>
  <c r="KB78" i="4"/>
  <c r="KJ79" i="4"/>
  <c r="KL82" i="4"/>
  <c r="JY83" i="4"/>
  <c r="JU84" i="4"/>
  <c r="JQ88" i="4"/>
  <c r="KA60" i="4"/>
  <c r="HE43" i="4"/>
  <c r="HP45" i="4"/>
  <c r="KG50" i="4"/>
  <c r="KC56" i="4"/>
  <c r="KL43" i="4"/>
  <c r="HZ44" i="4"/>
  <c r="KI45" i="4"/>
  <c r="HP47" i="4"/>
  <c r="KI50" i="4"/>
  <c r="KE51" i="4"/>
  <c r="IA52" i="4"/>
  <c r="KF56" i="4"/>
  <c r="KL60" i="4"/>
  <c r="JN65" i="4"/>
  <c r="KJ66" i="4"/>
  <c r="JZ67" i="4"/>
  <c r="KB70" i="4"/>
  <c r="KA71" i="4"/>
  <c r="JY72" i="4"/>
  <c r="JH73" i="4"/>
  <c r="JV74" i="4"/>
  <c r="KJ75" i="4"/>
  <c r="JX76" i="4"/>
  <c r="JS77" i="4"/>
  <c r="HD44" i="4"/>
  <c r="KJ45" i="4"/>
  <c r="KD47" i="4"/>
  <c r="KI51" i="4"/>
  <c r="KJ52" i="4"/>
  <c r="KN56" i="4"/>
  <c r="HV57" i="4"/>
  <c r="KB61" i="4"/>
  <c r="KL66" i="4"/>
  <c r="KI67" i="4"/>
  <c r="KD70" i="4"/>
  <c r="KB71" i="4"/>
  <c r="JH72" i="4"/>
  <c r="KE72" i="4"/>
  <c r="JP73" i="4"/>
  <c r="JX74" i="4"/>
  <c r="JH75" i="4"/>
  <c r="KB76" i="4"/>
  <c r="JX77" i="4"/>
  <c r="JU80" i="4"/>
  <c r="JI81" i="4"/>
  <c r="JR85" i="4"/>
  <c r="KM46" i="4"/>
  <c r="KC55" i="4"/>
  <c r="KM44" i="4"/>
  <c r="KL45" i="4"/>
  <c r="KM52" i="4"/>
  <c r="KF53" i="4"/>
  <c r="KB57" i="4"/>
  <c r="KA58" i="4"/>
  <c r="KG61" i="4"/>
  <c r="JZ64" i="4"/>
  <c r="KB69" i="4"/>
  <c r="KK70" i="4"/>
  <c r="KH71" i="4"/>
  <c r="JI72" i="4"/>
  <c r="KF72" i="4"/>
  <c r="JT73" i="4"/>
  <c r="KD74" i="4"/>
  <c r="JJ75" i="4"/>
  <c r="KH76" i="4"/>
  <c r="JZ77" i="4"/>
  <c r="JH78" i="4"/>
  <c r="JJ79" i="4"/>
  <c r="JV80" i="4"/>
  <c r="JR81" i="4"/>
  <c r="JG82" i="4"/>
  <c r="JS87" i="4"/>
  <c r="JD103" i="4"/>
  <c r="JN103" i="4"/>
  <c r="JZ103" i="4"/>
  <c r="KJ103" i="4"/>
  <c r="JB104" i="4"/>
  <c r="JM104" i="4"/>
  <c r="JX104" i="4"/>
  <c r="KH104" i="4"/>
  <c r="JI105" i="4"/>
  <c r="JS105" i="4"/>
  <c r="KC105" i="4"/>
  <c r="IY106" i="4"/>
  <c r="JJ106" i="4"/>
  <c r="JT106" i="4"/>
  <c r="KE106" i="4"/>
  <c r="JD107" i="4"/>
  <c r="JN107" i="4"/>
  <c r="JY107" i="4"/>
  <c r="KJ107" i="4"/>
  <c r="JH108" i="4"/>
  <c r="JS108" i="4"/>
  <c r="KD108" i="4"/>
  <c r="JD109" i="4"/>
  <c r="JS109" i="4"/>
  <c r="KG109" i="4"/>
  <c r="JP110" i="4"/>
  <c r="JJ111" i="4"/>
  <c r="JR112" i="4"/>
  <c r="BO124" i="4"/>
  <c r="BW124" i="4"/>
  <c r="CE124" i="4"/>
  <c r="CM124" i="4"/>
  <c r="HH124" i="4"/>
  <c r="HR124" i="4"/>
  <c r="IA124" i="4"/>
  <c r="IJ124" i="4"/>
  <c r="IS124" i="4"/>
  <c r="BJ125" i="4"/>
  <c r="BS125" i="4"/>
  <c r="CB125" i="4"/>
  <c r="CK125" i="4"/>
  <c r="HH125" i="4"/>
  <c r="HR125" i="4"/>
  <c r="IB125" i="4"/>
  <c r="IN125" i="4"/>
  <c r="BG126" i="4"/>
  <c r="BQ126" i="4"/>
  <c r="CA126" i="4"/>
  <c r="CN126" i="4"/>
  <c r="HQ126" i="4"/>
  <c r="II126" i="4"/>
  <c r="BN127" i="4"/>
  <c r="CF127" i="4"/>
  <c r="HH127" i="4"/>
  <c r="HZ127" i="4"/>
  <c r="BI128" i="4"/>
  <c r="CC128" i="4"/>
  <c r="HQ128" i="4"/>
  <c r="IF128" i="4"/>
  <c r="BR129" i="4"/>
  <c r="CG129" i="4"/>
  <c r="HM129" i="4"/>
  <c r="IG129" i="4"/>
  <c r="BU130" i="4"/>
  <c r="CL130" i="4"/>
  <c r="HN130" i="4"/>
  <c r="IE130" i="4"/>
  <c r="CE131" i="4"/>
  <c r="HV131" i="4"/>
  <c r="IN131" i="4"/>
  <c r="BT132" i="4"/>
  <c r="HT132" i="4"/>
  <c r="CI133" i="4"/>
  <c r="BF135" i="4"/>
  <c r="IS135" i="4"/>
  <c r="BY136" i="4"/>
  <c r="BW137" i="4"/>
  <c r="BO140" i="4"/>
  <c r="JC141" i="4"/>
  <c r="JA144" i="4"/>
  <c r="JL153" i="4"/>
  <c r="AE166" i="4"/>
  <c r="AK163" i="4"/>
  <c r="AP160" i="4"/>
  <c r="AV167" i="4"/>
  <c r="HZ165" i="4"/>
  <c r="IO162" i="4"/>
  <c r="KA132" i="4"/>
  <c r="KD132" i="4"/>
  <c r="JX130" i="4"/>
  <c r="JZ129" i="4"/>
  <c r="IQ129" i="4"/>
  <c r="JX128" i="4"/>
  <c r="IU128" i="4"/>
  <c r="KG127" i="4"/>
  <c r="JY127" i="4"/>
  <c r="JQ127" i="4"/>
  <c r="IZ127" i="4"/>
  <c r="IR127" i="4"/>
  <c r="KF126" i="4"/>
  <c r="JX126" i="4"/>
  <c r="JP126" i="4"/>
  <c r="JH126" i="4"/>
  <c r="IZ126" i="4"/>
  <c r="KC132" i="4"/>
  <c r="KD131" i="4"/>
  <c r="JY129" i="4"/>
  <c r="IP129" i="4"/>
  <c r="KG128" i="4"/>
  <c r="JW128" i="4"/>
  <c r="IS128" i="4"/>
  <c r="KF127" i="4"/>
  <c r="JX127" i="4"/>
  <c r="JP127" i="4"/>
  <c r="IY127" i="4"/>
  <c r="KE126" i="4"/>
  <c r="JW126" i="4"/>
  <c r="JO126" i="4"/>
  <c r="JG126" i="4"/>
  <c r="IY126" i="4"/>
  <c r="KB132" i="4"/>
  <c r="KC131" i="4"/>
  <c r="KF130" i="4"/>
  <c r="JW129" i="4"/>
  <c r="KF128" i="4"/>
  <c r="JU128" i="4"/>
  <c r="IR128" i="4"/>
  <c r="KE127" i="4"/>
  <c r="JW127" i="4"/>
  <c r="JO127" i="4"/>
  <c r="IX127" i="4"/>
  <c r="KD126" i="4"/>
  <c r="JV126" i="4"/>
  <c r="JN126" i="4"/>
  <c r="JF126" i="4"/>
  <c r="IX126" i="4"/>
  <c r="IX114" i="4"/>
  <c r="BT152" i="4"/>
  <c r="CK150" i="4"/>
  <c r="CC144" i="4"/>
  <c r="BV142" i="4"/>
  <c r="BP141" i="4"/>
  <c r="BJ140" i="4"/>
  <c r="BV139" i="4"/>
  <c r="CH138" i="4"/>
  <c r="CN137" i="4"/>
  <c r="BL137" i="4"/>
  <c r="CH136" i="4"/>
  <c r="BI136" i="4"/>
  <c r="BO135" i="4"/>
  <c r="CL134" i="4"/>
  <c r="BM134" i="4"/>
  <c r="CF133" i="4"/>
  <c r="BN133" i="4"/>
  <c r="CK132" i="4"/>
  <c r="BZ132" i="4"/>
  <c r="BL132" i="4"/>
  <c r="CN131" i="4"/>
  <c r="CC131" i="4"/>
  <c r="BO131" i="4"/>
  <c r="CD130" i="4"/>
  <c r="BP130" i="4"/>
  <c r="CJ129" i="4"/>
  <c r="BZ129" i="4"/>
  <c r="BP129" i="4"/>
  <c r="CH128" i="4"/>
  <c r="BX128" i="4"/>
  <c r="BN128" i="4"/>
  <c r="CN127" i="4"/>
  <c r="CD127" i="4"/>
  <c r="BT127" i="4"/>
  <c r="BH127" i="4"/>
  <c r="CI148" i="4"/>
  <c r="BK144" i="4"/>
  <c r="BS142" i="4"/>
  <c r="BL141" i="4"/>
  <c r="BF140" i="4"/>
  <c r="BI139" i="4"/>
  <c r="CC138" i="4"/>
  <c r="CK137" i="4"/>
  <c r="BD137" i="4"/>
  <c r="CG136" i="4"/>
  <c r="BF136" i="4"/>
  <c r="CI135" i="4"/>
  <c r="BN135" i="4"/>
  <c r="CK134" i="4"/>
  <c r="BK134" i="4"/>
  <c r="CE133" i="4"/>
  <c r="BM133" i="4"/>
  <c r="CJ132" i="4"/>
  <c r="BY132" i="4"/>
  <c r="BK132" i="4"/>
  <c r="CM131" i="4"/>
  <c r="BY131" i="4"/>
  <c r="BN131" i="4"/>
  <c r="CN130" i="4"/>
  <c r="CC130" i="4"/>
  <c r="BO130" i="4"/>
  <c r="CI129" i="4"/>
  <c r="BY129" i="4"/>
  <c r="BO129" i="4"/>
  <c r="CG128" i="4"/>
  <c r="BW128" i="4"/>
  <c r="BM128" i="4"/>
  <c r="CM127" i="4"/>
  <c r="CC127" i="4"/>
  <c r="BS127" i="4"/>
  <c r="CP126" i="4"/>
  <c r="CF126" i="4"/>
  <c r="CL146" i="4"/>
  <c r="CD145" i="4"/>
  <c r="CM143" i="4"/>
  <c r="BF142" i="4"/>
  <c r="BZ138" i="4"/>
  <c r="CJ137" i="4"/>
  <c r="CA136" i="4"/>
  <c r="CG135" i="4"/>
  <c r="BH135" i="4"/>
  <c r="CE134" i="4"/>
  <c r="BJ134" i="4"/>
  <c r="CA133" i="4"/>
  <c r="BH133" i="4"/>
  <c r="CI132" i="4"/>
  <c r="BU132" i="4"/>
  <c r="BJ132" i="4"/>
  <c r="CL131" i="4"/>
  <c r="BX131" i="4"/>
  <c r="BM131" i="4"/>
  <c r="CM130" i="4"/>
  <c r="CB130" i="4"/>
  <c r="BN130" i="4"/>
  <c r="CH129" i="4"/>
  <c r="BX129" i="4"/>
  <c r="BL129" i="4"/>
  <c r="CF128" i="4"/>
  <c r="BV128" i="4"/>
  <c r="BJ128" i="4"/>
  <c r="CL127" i="4"/>
  <c r="CB127" i="4"/>
  <c r="BP127" i="4"/>
  <c r="CO126" i="4"/>
  <c r="IQ146" i="4"/>
  <c r="IW137" i="4"/>
  <c r="IJ135" i="4"/>
  <c r="IS134" i="4"/>
  <c r="IS133" i="4"/>
  <c r="IL132" i="4"/>
  <c r="IT131" i="4"/>
  <c r="IR155" i="4"/>
  <c r="IU149" i="4"/>
  <c r="JC138" i="4"/>
  <c r="IN137" i="4"/>
  <c r="IN134" i="4"/>
  <c r="IR133" i="4"/>
  <c r="IK132" i="4"/>
  <c r="IS131" i="4"/>
  <c r="IU130" i="4"/>
  <c r="IT158" i="4"/>
  <c r="IR149" i="4"/>
  <c r="JK147" i="4"/>
  <c r="JF143" i="4"/>
  <c r="JD140" i="4"/>
  <c r="IX138" i="4"/>
  <c r="IX136" i="4"/>
  <c r="IK134" i="4"/>
  <c r="IP133" i="4"/>
  <c r="IR131" i="4"/>
  <c r="IT130" i="4"/>
  <c r="HH132" i="4"/>
  <c r="IE131" i="4"/>
  <c r="HT131" i="4"/>
  <c r="HF131" i="4"/>
  <c r="IK130" i="4"/>
  <c r="HW130" i="4"/>
  <c r="HL130" i="4"/>
  <c r="ID129" i="4"/>
  <c r="HT129" i="4"/>
  <c r="HJ129" i="4"/>
  <c r="IJ128" i="4"/>
  <c r="HZ128" i="4"/>
  <c r="HP128" i="4"/>
  <c r="IG127" i="4"/>
  <c r="HW127" i="4"/>
  <c r="HM127" i="4"/>
  <c r="IR126" i="4"/>
  <c r="IH126" i="4"/>
  <c r="HX126" i="4"/>
  <c r="HL126" i="4"/>
  <c r="HG132" i="4"/>
  <c r="ID131" i="4"/>
  <c r="HS131" i="4"/>
  <c r="HE131" i="4"/>
  <c r="IJ130" i="4"/>
  <c r="HV130" i="4"/>
  <c r="HK130" i="4"/>
  <c r="IC129" i="4"/>
  <c r="HS129" i="4"/>
  <c r="HI129" i="4"/>
  <c r="II128" i="4"/>
  <c r="HY128" i="4"/>
  <c r="HO128" i="4"/>
  <c r="IP127" i="4"/>
  <c r="IF127" i="4"/>
  <c r="HV127" i="4"/>
  <c r="HJ127" i="4"/>
  <c r="IQ126" i="4"/>
  <c r="IG126" i="4"/>
  <c r="HW126" i="4"/>
  <c r="HK126" i="4"/>
  <c r="HU132" i="4"/>
  <c r="IC131" i="4"/>
  <c r="HO131" i="4"/>
  <c r="II130" i="4"/>
  <c r="HU130" i="4"/>
  <c r="HG130" i="4"/>
  <c r="IL129" i="4"/>
  <c r="IB129" i="4"/>
  <c r="HR129" i="4"/>
  <c r="HF129" i="4"/>
  <c r="IH128" i="4"/>
  <c r="HX128" i="4"/>
  <c r="HL128" i="4"/>
  <c r="IO127" i="4"/>
  <c r="IE127" i="4"/>
  <c r="HU127" i="4"/>
  <c r="HI127" i="4"/>
  <c r="IP126" i="4"/>
  <c r="IF126" i="4"/>
  <c r="HT126" i="4"/>
  <c r="HJ126" i="4"/>
  <c r="JB112" i="4"/>
  <c r="JK113" i="4"/>
  <c r="JA114" i="4"/>
  <c r="JC115" i="4"/>
  <c r="BJ124" i="4"/>
  <c r="BR124" i="4"/>
  <c r="BZ124" i="4"/>
  <c r="CH124" i="4"/>
  <c r="CP124" i="4"/>
  <c r="HL124" i="4"/>
  <c r="HU124" i="4"/>
  <c r="ID124" i="4"/>
  <c r="IM124" i="4"/>
  <c r="BM125" i="4"/>
  <c r="BW125" i="4"/>
  <c r="CF125" i="4"/>
  <c r="CO125" i="4"/>
  <c r="HK125" i="4"/>
  <c r="HU125" i="4"/>
  <c r="IG125" i="4"/>
  <c r="IQ125" i="4"/>
  <c r="BJ126" i="4"/>
  <c r="BV126" i="4"/>
  <c r="CG126" i="4"/>
  <c r="HG126" i="4"/>
  <c r="HY126" i="4"/>
  <c r="IN126" i="4"/>
  <c r="BV127" i="4"/>
  <c r="CK127" i="4"/>
  <c r="HP127" i="4"/>
  <c r="IH127" i="4"/>
  <c r="BQ128" i="4"/>
  <c r="CK128" i="4"/>
  <c r="HG128" i="4"/>
  <c r="HT128" i="4"/>
  <c r="IN128" i="4"/>
  <c r="BW129" i="4"/>
  <c r="CO129" i="4"/>
  <c r="HU129" i="4"/>
  <c r="IJ129" i="4"/>
  <c r="BX130" i="4"/>
  <c r="HT130" i="4"/>
  <c r="IQ130" i="4"/>
  <c r="BQ131" i="4"/>
  <c r="CK131" i="4"/>
  <c r="HK131" i="4"/>
  <c r="IB131" i="4"/>
  <c r="BI132" i="4"/>
  <c r="CC132" i="4"/>
  <c r="IT132" i="4"/>
  <c r="BP133" i="4"/>
  <c r="CO133" i="4"/>
  <c r="IJ133" i="4"/>
  <c r="BT134" i="4"/>
  <c r="IJ134" i="4"/>
  <c r="BX135" i="4"/>
  <c r="IL136" i="4"/>
  <c r="BK138" i="4"/>
  <c r="CC139" i="4"/>
  <c r="IO139" i="4"/>
  <c r="CI140" i="4"/>
  <c r="IV140" i="4"/>
  <c r="JD142" i="4"/>
  <c r="IY146" i="4"/>
  <c r="IY148" i="4"/>
  <c r="JD112" i="4"/>
  <c r="JM113" i="4"/>
  <c r="JI114" i="4"/>
  <c r="IE124" i="4"/>
  <c r="IN124" i="4"/>
  <c r="BO125" i="4"/>
  <c r="BX125" i="4"/>
  <c r="CG125" i="4"/>
  <c r="CP125" i="4"/>
  <c r="HL125" i="4"/>
  <c r="HX125" i="4"/>
  <c r="IH125" i="4"/>
  <c r="IR125" i="4"/>
  <c r="BK126" i="4"/>
  <c r="BW126" i="4"/>
  <c r="CH126" i="4"/>
  <c r="HH126" i="4"/>
  <c r="HZ126" i="4"/>
  <c r="IO126" i="4"/>
  <c r="BW127" i="4"/>
  <c r="HQ127" i="4"/>
  <c r="IK127" i="4"/>
  <c r="BR128" i="4"/>
  <c r="CL128" i="4"/>
  <c r="HH128" i="4"/>
  <c r="HW128" i="4"/>
  <c r="IO128" i="4"/>
  <c r="BI129" i="4"/>
  <c r="CA129" i="4"/>
  <c r="HV129" i="4"/>
  <c r="IK129" i="4"/>
  <c r="CE130" i="4"/>
  <c r="IA130" i="4"/>
  <c r="IR130" i="4"/>
  <c r="BU131" i="4"/>
  <c r="CO131" i="4"/>
  <c r="HL131" i="4"/>
  <c r="IJ131" i="4"/>
  <c r="BM132" i="4"/>
  <c r="CG132" i="4"/>
  <c r="HK132" i="4"/>
  <c r="IU132" i="4"/>
  <c r="BQ133" i="4"/>
  <c r="IN133" i="4"/>
  <c r="BV134" i="4"/>
  <c r="IU134" i="4"/>
  <c r="BZ135" i="4"/>
  <c r="BN136" i="4"/>
  <c r="IO136" i="4"/>
  <c r="BO138" i="4"/>
  <c r="IS139" i="4"/>
  <c r="IZ140" i="4"/>
  <c r="BF143" i="4"/>
  <c r="CB147" i="4"/>
  <c r="JI148" i="4"/>
  <c r="GB117" i="4"/>
  <c r="FM103" i="4"/>
  <c r="JQ62" i="4"/>
  <c r="JK69" i="4"/>
  <c r="JZ76" i="4"/>
  <c r="JH77" i="4"/>
  <c r="KJ77" i="4"/>
  <c r="JJ78" i="4"/>
  <c r="KF78" i="4"/>
  <c r="KI79" i="4"/>
  <c r="KJ80" i="4"/>
  <c r="JS81" i="4"/>
  <c r="KG83" i="4"/>
  <c r="JM84" i="4"/>
  <c r="JP86" i="4"/>
  <c r="JL111" i="4"/>
  <c r="KA111" i="4"/>
  <c r="JG112" i="4"/>
  <c r="JX112" i="4"/>
  <c r="IY113" i="4"/>
  <c r="JO113" i="4"/>
  <c r="JB114" i="4"/>
  <c r="IX116" i="4"/>
  <c r="KN48" i="4"/>
  <c r="KK49" i="4"/>
  <c r="KK53" i="4"/>
  <c r="KA57" i="4"/>
  <c r="KC60" i="4"/>
  <c r="KQ62" i="4"/>
  <c r="JZ63" i="4"/>
  <c r="HY64" i="4"/>
  <c r="IJ65" i="4"/>
  <c r="KH69" i="4"/>
  <c r="KC70" i="4"/>
  <c r="JW71" i="4"/>
  <c r="JO72" i="4"/>
  <c r="KG72" i="4"/>
  <c r="JJ73" i="4"/>
  <c r="KF73" i="4"/>
  <c r="JJ74" i="4"/>
  <c r="KF74" i="4"/>
  <c r="JF75" i="4"/>
  <c r="JY75" i="4"/>
  <c r="JH76" i="4"/>
  <c r="KD76" i="4"/>
  <c r="JR77" i="4"/>
  <c r="JN78" i="4"/>
  <c r="KG81" i="4"/>
  <c r="JM82" i="4"/>
  <c r="JX84" i="4"/>
  <c r="JD100" i="4"/>
  <c r="JL100" i="4"/>
  <c r="JT100" i="4"/>
  <c r="KB100" i="4"/>
  <c r="KJ100" i="4"/>
  <c r="JG101" i="4"/>
  <c r="JO101" i="4"/>
  <c r="JW101" i="4"/>
  <c r="KE101" i="4"/>
  <c r="JA102" i="4"/>
  <c r="JI102" i="4"/>
  <c r="JQ102" i="4"/>
  <c r="JY102" i="4"/>
  <c r="KG102" i="4"/>
  <c r="IY103" i="4"/>
  <c r="JG103" i="4"/>
  <c r="JO103" i="4"/>
  <c r="JW103" i="4"/>
  <c r="KE103" i="4"/>
  <c r="JD104" i="4"/>
  <c r="JL104" i="4"/>
  <c r="JT104" i="4"/>
  <c r="KB104" i="4"/>
  <c r="KM104" i="4"/>
  <c r="IX105" i="4"/>
  <c r="JF105" i="4"/>
  <c r="JN105" i="4"/>
  <c r="JV105" i="4"/>
  <c r="KD105" i="4"/>
  <c r="JF106" i="4"/>
  <c r="JN106" i="4"/>
  <c r="JV106" i="4"/>
  <c r="KD106" i="4"/>
  <c r="IZ107" i="4"/>
  <c r="JH107" i="4"/>
  <c r="JP107" i="4"/>
  <c r="JX107" i="4"/>
  <c r="KF107" i="4"/>
  <c r="JB108" i="4"/>
  <c r="JJ108" i="4"/>
  <c r="JR108" i="4"/>
  <c r="JZ108" i="4"/>
  <c r="KH108" i="4"/>
  <c r="JH109" i="4"/>
  <c r="JR109" i="4"/>
  <c r="KB109" i="4"/>
  <c r="KN109" i="4"/>
  <c r="JE110" i="4"/>
  <c r="JR110" i="4"/>
  <c r="KH110" i="4"/>
  <c r="JA111" i="4"/>
  <c r="JO111" i="4"/>
  <c r="JL112" i="4"/>
  <c r="JD113" i="4"/>
  <c r="JS113" i="4"/>
  <c r="JJ114" i="4"/>
  <c r="IX115" i="4"/>
  <c r="GI149" i="4"/>
  <c r="GZ148" i="4"/>
  <c r="GR148" i="4"/>
  <c r="GJ148" i="4"/>
  <c r="GH149" i="4"/>
  <c r="GN149" i="4"/>
  <c r="GW148" i="4"/>
  <c r="GO148" i="4"/>
  <c r="GG148" i="4"/>
  <c r="GG149" i="4"/>
  <c r="GY148" i="4"/>
  <c r="GN148" i="4"/>
  <c r="GZ147" i="4"/>
  <c r="GR147" i="4"/>
  <c r="GJ147" i="4"/>
  <c r="GT146" i="4"/>
  <c r="GL146" i="4"/>
  <c r="GD146" i="4"/>
  <c r="GV145" i="4"/>
  <c r="GN145" i="4"/>
  <c r="GF145" i="4"/>
  <c r="GW144" i="4"/>
  <c r="GO144" i="4"/>
  <c r="GG144" i="4"/>
  <c r="GZ143" i="4"/>
  <c r="GR143" i="4"/>
  <c r="GJ143" i="4"/>
  <c r="GX148" i="4"/>
  <c r="GM148" i="4"/>
  <c r="GY147" i="4"/>
  <c r="GQ147" i="4"/>
  <c r="GI147" i="4"/>
  <c r="GS146" i="4"/>
  <c r="GK146" i="4"/>
  <c r="GU145" i="4"/>
  <c r="GM145" i="4"/>
  <c r="GE145" i="4"/>
  <c r="GM149" i="4"/>
  <c r="GT148" i="4"/>
  <c r="GI148" i="4"/>
  <c r="GV147" i="4"/>
  <c r="GN147" i="4"/>
  <c r="GX146" i="4"/>
  <c r="GP146" i="4"/>
  <c r="GH146" i="4"/>
  <c r="GZ145" i="4"/>
  <c r="GR145" i="4"/>
  <c r="GJ145" i="4"/>
  <c r="ES174" i="4"/>
  <c r="FZ176" i="4"/>
  <c r="FA172" i="4"/>
  <c r="FI169" i="4"/>
  <c r="EI168" i="4"/>
  <c r="DX167" i="4"/>
  <c r="FP166" i="4"/>
  <c r="DO166" i="4"/>
  <c r="FS165" i="4"/>
  <c r="DQ165" i="4"/>
  <c r="FC164" i="4"/>
  <c r="GG163" i="4"/>
  <c r="EC163" i="4"/>
  <c r="GI162" i="4"/>
  <c r="EI162" i="4"/>
  <c r="GB161" i="4"/>
  <c r="EV161" i="4"/>
  <c r="DP161" i="4"/>
  <c r="FK160" i="4"/>
  <c r="EE160" i="4"/>
  <c r="GG159" i="4"/>
  <c r="FB159" i="4"/>
  <c r="EC159" i="4"/>
  <c r="DG159" i="4"/>
  <c r="FL158" i="4"/>
  <c r="EP158" i="4"/>
  <c r="DR158" i="4"/>
  <c r="GB157" i="4"/>
  <c r="FH157" i="4"/>
  <c r="EN157" i="4"/>
  <c r="DT157" i="4"/>
  <c r="GD156" i="4"/>
  <c r="FJ156" i="4"/>
  <c r="EP156" i="4"/>
  <c r="DX156" i="4"/>
  <c r="DE156" i="4"/>
  <c r="FU155" i="4"/>
  <c r="FE155" i="4"/>
  <c r="EP155" i="4"/>
  <c r="ED155" i="4"/>
  <c r="DJ155" i="4"/>
  <c r="GE154" i="4"/>
  <c r="FQ154" i="4"/>
  <c r="FE154" i="4"/>
  <c r="ER154" i="4"/>
  <c r="EF154" i="4"/>
  <c r="FU153" i="4"/>
  <c r="FH153" i="4"/>
  <c r="EW153" i="4"/>
  <c r="EK153" i="4"/>
  <c r="EA153" i="4"/>
  <c r="GB152" i="4"/>
  <c r="FT152" i="4"/>
  <c r="FL152" i="4"/>
  <c r="FD152" i="4"/>
  <c r="EV152" i="4"/>
  <c r="EN152" i="4"/>
  <c r="EF152" i="4"/>
  <c r="FY151" i="4"/>
  <c r="FQ151" i="4"/>
  <c r="FI151" i="4"/>
  <c r="FA151" i="4"/>
  <c r="ES151" i="4"/>
  <c r="EK151" i="4"/>
  <c r="EC151" i="4"/>
  <c r="GC150" i="4"/>
  <c r="FU150" i="4"/>
  <c r="FM150" i="4"/>
  <c r="FE150" i="4"/>
  <c r="EW150" i="4"/>
  <c r="EO150" i="4"/>
  <c r="EG150" i="4"/>
  <c r="GA149" i="4"/>
  <c r="FS149" i="4"/>
  <c r="FK149" i="4"/>
  <c r="FC149" i="4"/>
  <c r="EU149" i="4"/>
  <c r="EM149" i="4"/>
  <c r="EE149" i="4"/>
  <c r="GB148" i="4"/>
  <c r="FT148" i="4"/>
  <c r="FL148" i="4"/>
  <c r="GB171" i="4"/>
  <c r="FD169" i="4"/>
  <c r="DW168" i="4"/>
  <c r="DS167" i="4"/>
  <c r="FF166" i="4"/>
  <c r="FE165" i="4"/>
  <c r="FB164" i="4"/>
  <c r="FV163" i="4"/>
  <c r="DV163" i="4"/>
  <c r="FU162" i="4"/>
  <c r="EE162" i="4"/>
  <c r="FY161" i="4"/>
  <c r="EP161" i="4"/>
  <c r="DI161" i="4"/>
  <c r="FJ160" i="4"/>
  <c r="ED160" i="4"/>
  <c r="FZ159" i="4"/>
  <c r="EW159" i="4"/>
  <c r="DZ159" i="4"/>
  <c r="FK158" i="4"/>
  <c r="EJ158" i="4"/>
  <c r="DO158" i="4"/>
  <c r="FY157" i="4"/>
  <c r="FG157" i="4"/>
  <c r="EK157" i="4"/>
  <c r="DP157" i="4"/>
  <c r="GC156" i="4"/>
  <c r="FI156" i="4"/>
  <c r="EL156" i="4"/>
  <c r="DU156" i="4"/>
  <c r="DD156" i="4"/>
  <c r="FT155" i="4"/>
  <c r="FD155" i="4"/>
  <c r="EO155" i="4"/>
  <c r="EA155" i="4"/>
  <c r="DH155" i="4"/>
  <c r="GC154" i="4"/>
  <c r="FP154" i="4"/>
  <c r="FD154" i="4"/>
  <c r="EQ154" i="4"/>
  <c r="EC154" i="4"/>
  <c r="GF153" i="4"/>
  <c r="FR153" i="4"/>
  <c r="FF153" i="4"/>
  <c r="ET153" i="4"/>
  <c r="EJ153" i="4"/>
  <c r="DZ153" i="4"/>
  <c r="GA152" i="4"/>
  <c r="FS152" i="4"/>
  <c r="FK152" i="4"/>
  <c r="FC152" i="4"/>
  <c r="EU152" i="4"/>
  <c r="EM152" i="4"/>
  <c r="EE152" i="4"/>
  <c r="GF151" i="4"/>
  <c r="FX151" i="4"/>
  <c r="FP151" i="4"/>
  <c r="FH151" i="4"/>
  <c r="EZ151" i="4"/>
  <c r="ER151" i="4"/>
  <c r="EJ151" i="4"/>
  <c r="EB151" i="4"/>
  <c r="GB150" i="4"/>
  <c r="FT150" i="4"/>
  <c r="FL150" i="4"/>
  <c r="FD150" i="4"/>
  <c r="EV150" i="4"/>
  <c r="EN150" i="4"/>
  <c r="EF150" i="4"/>
  <c r="FZ149" i="4"/>
  <c r="FR149" i="4"/>
  <c r="FJ149" i="4"/>
  <c r="FB149" i="4"/>
  <c r="ET149" i="4"/>
  <c r="EL149" i="4"/>
  <c r="ED149" i="4"/>
  <c r="FQ174" i="4"/>
  <c r="EN171" i="4"/>
  <c r="ED169" i="4"/>
  <c r="FZ167" i="4"/>
  <c r="EU166" i="4"/>
  <c r="EX165" i="4"/>
  <c r="GH164" i="4"/>
  <c r="EP164" i="4"/>
  <c r="FI163" i="4"/>
  <c r="DJ163" i="4"/>
  <c r="FN162" i="4"/>
  <c r="DR162" i="4"/>
  <c r="FN161" i="4"/>
  <c r="EJ161" i="4"/>
  <c r="GE160" i="4"/>
  <c r="FB160" i="4"/>
  <c r="DS160" i="4"/>
  <c r="FS159" i="4"/>
  <c r="EQ159" i="4"/>
  <c r="DU159" i="4"/>
  <c r="GA158" i="4"/>
  <c r="FD158" i="4"/>
  <c r="EG158" i="4"/>
  <c r="DI158" i="4"/>
  <c r="FU157" i="4"/>
  <c r="EZ157" i="4"/>
  <c r="EG157" i="4"/>
  <c r="DL157" i="4"/>
  <c r="FV156" i="4"/>
  <c r="FD156" i="4"/>
  <c r="EH156" i="4"/>
  <c r="DP156" i="4"/>
  <c r="GF155" i="4"/>
  <c r="FP155" i="4"/>
  <c r="EY155" i="4"/>
  <c r="EL155" i="4"/>
  <c r="DR155" i="4"/>
  <c r="DD155" i="4"/>
  <c r="FY154" i="4"/>
  <c r="FM154" i="4"/>
  <c r="EZ154" i="4"/>
  <c r="EN154" i="4"/>
  <c r="EA154" i="4"/>
  <c r="GC153" i="4"/>
  <c r="FP153" i="4"/>
  <c r="FB153" i="4"/>
  <c r="ER153" i="4"/>
  <c r="EH153" i="4"/>
  <c r="FY152" i="4"/>
  <c r="FQ152" i="4"/>
  <c r="FI152" i="4"/>
  <c r="FA152" i="4"/>
  <c r="ES152" i="4"/>
  <c r="EK152" i="4"/>
  <c r="EC152" i="4"/>
  <c r="GD151" i="4"/>
  <c r="FV151" i="4"/>
  <c r="FN151" i="4"/>
  <c r="FF151" i="4"/>
  <c r="EX151" i="4"/>
  <c r="EP151" i="4"/>
  <c r="EH151" i="4"/>
  <c r="DZ151" i="4"/>
  <c r="FZ150" i="4"/>
  <c r="FR150" i="4"/>
  <c r="FJ150" i="4"/>
  <c r="FB150" i="4"/>
  <c r="ET150" i="4"/>
  <c r="EL150" i="4"/>
  <c r="ED150" i="4"/>
  <c r="GF149" i="4"/>
  <c r="FX149" i="4"/>
  <c r="FP149" i="4"/>
  <c r="FH149" i="4"/>
  <c r="EZ149" i="4"/>
  <c r="ER149" i="4"/>
  <c r="EJ149" i="4"/>
  <c r="EB149" i="4"/>
  <c r="FY148" i="4"/>
  <c r="FO175" i="4"/>
  <c r="ED170" i="4"/>
  <c r="FN167" i="4"/>
  <c r="FV166" i="4"/>
  <c r="GI165" i="4"/>
  <c r="DS164" i="4"/>
  <c r="DI163" i="4"/>
  <c r="EP162" i="4"/>
  <c r="FH161" i="4"/>
  <c r="EP160" i="4"/>
  <c r="FQ159" i="4"/>
  <c r="EH159" i="4"/>
  <c r="FZ158" i="4"/>
  <c r="ER158" i="4"/>
  <c r="DF158" i="4"/>
  <c r="FA157" i="4"/>
  <c r="DY157" i="4"/>
  <c r="FU156" i="4"/>
  <c r="ES156" i="4"/>
  <c r="DM156" i="4"/>
  <c r="FS155" i="4"/>
  <c r="ET155" i="4"/>
  <c r="DP155" i="4"/>
  <c r="GF154" i="4"/>
  <c r="FI154" i="4"/>
  <c r="EO154" i="4"/>
  <c r="DB154" i="4"/>
  <c r="FQ153" i="4"/>
  <c r="EY153" i="4"/>
  <c r="EG153" i="4"/>
  <c r="GD152" i="4"/>
  <c r="FP152" i="4"/>
  <c r="FE152" i="4"/>
  <c r="EQ152" i="4"/>
  <c r="ED152" i="4"/>
  <c r="GB151" i="4"/>
  <c r="FO151" i="4"/>
  <c r="FC151" i="4"/>
  <c r="EO151" i="4"/>
  <c r="ED151" i="4"/>
  <c r="FX150" i="4"/>
  <c r="FK150" i="4"/>
  <c r="EY150" i="4"/>
  <c r="EK150" i="4"/>
  <c r="DZ150" i="4"/>
  <c r="FU149" i="4"/>
  <c r="FG149" i="4"/>
  <c r="EV149" i="4"/>
  <c r="EH149" i="4"/>
  <c r="GD148" i="4"/>
  <c r="FS148" i="4"/>
  <c r="FJ148" i="4"/>
  <c r="FB148" i="4"/>
  <c r="ET148" i="4"/>
  <c r="EL148" i="4"/>
  <c r="ED148" i="4"/>
  <c r="GB147" i="4"/>
  <c r="FT147" i="4"/>
  <c r="FL147" i="4"/>
  <c r="FD147" i="4"/>
  <c r="EV147" i="4"/>
  <c r="EN147" i="4"/>
  <c r="EF147" i="4"/>
  <c r="FU146" i="4"/>
  <c r="FM146" i="4"/>
  <c r="FE146" i="4"/>
  <c r="EW146" i="4"/>
  <c r="EO146" i="4"/>
  <c r="EG146" i="4"/>
  <c r="FW145" i="4"/>
  <c r="FN145" i="4"/>
  <c r="FE145" i="4"/>
  <c r="EW145" i="4"/>
  <c r="EO145" i="4"/>
  <c r="EG145" i="4"/>
  <c r="FA144" i="4"/>
  <c r="ES144" i="4"/>
  <c r="EK144" i="4"/>
  <c r="EC144" i="4"/>
  <c r="FB173" i="4"/>
  <c r="FM169" i="4"/>
  <c r="FC167" i="4"/>
  <c r="EV166" i="4"/>
  <c r="GG165" i="4"/>
  <c r="GE164" i="4"/>
  <c r="DK164" i="4"/>
  <c r="EC162" i="4"/>
  <c r="FD161" i="4"/>
  <c r="GD160" i="4"/>
  <c r="EL160" i="4"/>
  <c r="FM159" i="4"/>
  <c r="DY159" i="4"/>
  <c r="FU158" i="4"/>
  <c r="EI158" i="4"/>
  <c r="EY157" i="4"/>
  <c r="DU157" i="4"/>
  <c r="FR156" i="4"/>
  <c r="EK156" i="4"/>
  <c r="DJ156" i="4"/>
  <c r="FO155" i="4"/>
  <c r="EQ155" i="4"/>
  <c r="DO155" i="4"/>
  <c r="GB154" i="4"/>
  <c r="FH154" i="4"/>
  <c r="EK154" i="4"/>
  <c r="FN153" i="4"/>
  <c r="EX153" i="4"/>
  <c r="ED153" i="4"/>
  <c r="GC152" i="4"/>
  <c r="FO152" i="4"/>
  <c r="FB152" i="4"/>
  <c r="EP152" i="4"/>
  <c r="EB152" i="4"/>
  <c r="GA151" i="4"/>
  <c r="FM151" i="4"/>
  <c r="FB151" i="4"/>
  <c r="EN151" i="4"/>
  <c r="EA151" i="4"/>
  <c r="FW150" i="4"/>
  <c r="FI150" i="4"/>
  <c r="EX150" i="4"/>
  <c r="EJ150" i="4"/>
  <c r="GE149" i="4"/>
  <c r="FT149" i="4"/>
  <c r="FF149" i="4"/>
  <c r="ES149" i="4"/>
  <c r="EG149" i="4"/>
  <c r="GC148" i="4"/>
  <c r="FR148" i="4"/>
  <c r="FI148" i="4"/>
  <c r="FA148" i="4"/>
  <c r="ES148" i="4"/>
  <c r="EK148" i="4"/>
  <c r="EC148" i="4"/>
  <c r="GA147" i="4"/>
  <c r="FS147" i="4"/>
  <c r="FK147" i="4"/>
  <c r="FC147" i="4"/>
  <c r="EU147" i="4"/>
  <c r="EM147" i="4"/>
  <c r="EE147" i="4"/>
  <c r="GB146" i="4"/>
  <c r="FT146" i="4"/>
  <c r="FL146" i="4"/>
  <c r="FD146" i="4"/>
  <c r="EV146" i="4"/>
  <c r="EN146" i="4"/>
  <c r="EF146" i="4"/>
  <c r="FV145" i="4"/>
  <c r="FD145" i="4"/>
  <c r="EV145" i="4"/>
  <c r="EN145" i="4"/>
  <c r="FI172" i="4"/>
  <c r="FT168" i="4"/>
  <c r="DW166" i="4"/>
  <c r="ES165" i="4"/>
  <c r="FH164" i="4"/>
  <c r="FA163" i="4"/>
  <c r="FQ162" i="4"/>
  <c r="EB161" i="4"/>
  <c r="FR160" i="4"/>
  <c r="DL160" i="4"/>
  <c r="EV159" i="4"/>
  <c r="DK159" i="4"/>
  <c r="FG158" i="4"/>
  <c r="DW158" i="4"/>
  <c r="FT157" i="4"/>
  <c r="EO157" i="4"/>
  <c r="DH157" i="4"/>
  <c r="FE156" i="4"/>
  <c r="DZ156" i="4"/>
  <c r="GE155" i="4"/>
  <c r="FH155" i="4"/>
  <c r="EH155" i="4"/>
  <c r="DG155" i="4"/>
  <c r="FU154" i="4"/>
  <c r="EY154" i="4"/>
  <c r="EG154" i="4"/>
  <c r="FZ153" i="4"/>
  <c r="FI153" i="4"/>
  <c r="EP153" i="4"/>
  <c r="FW152" i="4"/>
  <c r="FJ152" i="4"/>
  <c r="EX152" i="4"/>
  <c r="EJ152" i="4"/>
  <c r="FU151" i="4"/>
  <c r="FJ151" i="4"/>
  <c r="EV151" i="4"/>
  <c r="EI151" i="4"/>
  <c r="GE150" i="4"/>
  <c r="FQ150" i="4"/>
  <c r="FF150" i="4"/>
  <c r="ER150" i="4"/>
  <c r="EE150" i="4"/>
  <c r="GB149" i="4"/>
  <c r="FN149" i="4"/>
  <c r="FA149" i="4"/>
  <c r="EO149" i="4"/>
  <c r="EA149" i="4"/>
  <c r="FX148" i="4"/>
  <c r="FO148" i="4"/>
  <c r="FF148" i="4"/>
  <c r="EX148" i="4"/>
  <c r="EP148" i="4"/>
  <c r="EH148" i="4"/>
  <c r="GF147" i="4"/>
  <c r="FX147" i="4"/>
  <c r="FP147" i="4"/>
  <c r="FH147" i="4"/>
  <c r="EZ147" i="4"/>
  <c r="ER147" i="4"/>
  <c r="EJ147" i="4"/>
  <c r="EB147" i="4"/>
  <c r="FY146" i="4"/>
  <c r="FQ146" i="4"/>
  <c r="FI146" i="4"/>
  <c r="FA146" i="4"/>
  <c r="ES146" i="4"/>
  <c r="EK146" i="4"/>
  <c r="EC146" i="4"/>
  <c r="FI145" i="4"/>
  <c r="FA145" i="4"/>
  <c r="ES145" i="4"/>
  <c r="EK145" i="4"/>
  <c r="EC145" i="4"/>
  <c r="KK47" i="4"/>
  <c r="KC50" i="4"/>
  <c r="KM54" i="4"/>
  <c r="KC58" i="4"/>
  <c r="KN60" i="4"/>
  <c r="KM63" i="4"/>
  <c r="KA64" i="4"/>
  <c r="JP65" i="4"/>
  <c r="JR66" i="4"/>
  <c r="KG68" i="4"/>
  <c r="KJ69" i="4"/>
  <c r="KE70" i="4"/>
  <c r="JZ71" i="4"/>
  <c r="JV72" i="4"/>
  <c r="KK72" i="4"/>
  <c r="JR73" i="4"/>
  <c r="KJ73" i="4"/>
  <c r="JR74" i="4"/>
  <c r="KJ74" i="4"/>
  <c r="JI75" i="4"/>
  <c r="KH75" i="4"/>
  <c r="JL76" i="4"/>
  <c r="JV77" i="4"/>
  <c r="JX78" i="4"/>
  <c r="JK79" i="4"/>
  <c r="JT80" i="4"/>
  <c r="KC82" i="4"/>
  <c r="JF100" i="4"/>
  <c r="JN100" i="4"/>
  <c r="JV100" i="4"/>
  <c r="KD100" i="4"/>
  <c r="JA101" i="4"/>
  <c r="JI101" i="4"/>
  <c r="JQ101" i="4"/>
  <c r="JY101" i="4"/>
  <c r="KG101" i="4"/>
  <c r="JC102" i="4"/>
  <c r="JK102" i="4"/>
  <c r="JS102" i="4"/>
  <c r="KA102" i="4"/>
  <c r="KI102" i="4"/>
  <c r="JA103" i="4"/>
  <c r="JI103" i="4"/>
  <c r="JQ103" i="4"/>
  <c r="JY103" i="4"/>
  <c r="KG103" i="4"/>
  <c r="IX104" i="4"/>
  <c r="JF104" i="4"/>
  <c r="JN104" i="4"/>
  <c r="JV104" i="4"/>
  <c r="KD104" i="4"/>
  <c r="IZ105" i="4"/>
  <c r="JH105" i="4"/>
  <c r="JP105" i="4"/>
  <c r="JX105" i="4"/>
  <c r="KF105" i="4"/>
  <c r="IZ106" i="4"/>
  <c r="JH106" i="4"/>
  <c r="JP106" i="4"/>
  <c r="JX106" i="4"/>
  <c r="KF106" i="4"/>
  <c r="JB107" i="4"/>
  <c r="JJ107" i="4"/>
  <c r="JR107" i="4"/>
  <c r="JZ107" i="4"/>
  <c r="KH107" i="4"/>
  <c r="JD108" i="4"/>
  <c r="JL108" i="4"/>
  <c r="JT108" i="4"/>
  <c r="KB108" i="4"/>
  <c r="KJ108" i="4"/>
  <c r="JJ109" i="4"/>
  <c r="JT109" i="4"/>
  <c r="KD109" i="4"/>
  <c r="JG110" i="4"/>
  <c r="JW110" i="4"/>
  <c r="JC111" i="4"/>
  <c r="JU111" i="4"/>
  <c r="IZ112" i="4"/>
  <c r="JO112" i="4"/>
  <c r="JF113" i="4"/>
  <c r="JL114" i="4"/>
  <c r="JD115" i="4"/>
  <c r="FA162" i="4"/>
  <c r="FB163" i="4"/>
  <c r="DY165" i="4"/>
  <c r="EM166" i="4"/>
  <c r="EN168" i="4"/>
  <c r="EJ173" i="4"/>
  <c r="AV166" i="4"/>
  <c r="BE165" i="4"/>
  <c r="AF167" i="4"/>
  <c r="JR175" i="4"/>
  <c r="IB165" i="4"/>
  <c r="AW165" i="4"/>
  <c r="CG156" i="4"/>
  <c r="CJ155" i="4"/>
  <c r="CH154" i="4"/>
  <c r="CL153" i="4"/>
  <c r="BZ152" i="4"/>
  <c r="CJ151" i="4"/>
  <c r="CG150" i="4"/>
  <c r="BR150" i="4"/>
  <c r="CF149" i="4"/>
  <c r="BR149" i="4"/>
  <c r="CD148" i="4"/>
  <c r="BS148" i="4"/>
  <c r="CK147" i="4"/>
  <c r="BZ147" i="4"/>
  <c r="BP147" i="4"/>
  <c r="CG146" i="4"/>
  <c r="BV146" i="4"/>
  <c r="BL146" i="4"/>
  <c r="CG145" i="4"/>
  <c r="BY145" i="4"/>
  <c r="BQ145" i="4"/>
  <c r="BI145" i="4"/>
  <c r="CF144" i="4"/>
  <c r="BX144" i="4"/>
  <c r="BP144" i="4"/>
  <c r="BH144" i="4"/>
  <c r="CI143" i="4"/>
  <c r="CA143" i="4"/>
  <c r="BS143" i="4"/>
  <c r="BK143" i="4"/>
  <c r="CK142" i="4"/>
  <c r="CC142" i="4"/>
  <c r="BU142" i="4"/>
  <c r="BM142" i="4"/>
  <c r="CG155" i="4"/>
  <c r="CD154" i="4"/>
  <c r="CJ153" i="4"/>
  <c r="BW152" i="4"/>
  <c r="CG151" i="4"/>
  <c r="CE150" i="4"/>
  <c r="BQ150" i="4"/>
  <c r="CD149" i="4"/>
  <c r="BQ149" i="4"/>
  <c r="CC148" i="4"/>
  <c r="BR148" i="4"/>
  <c r="CJ147" i="4"/>
  <c r="BY147" i="4"/>
  <c r="BN147" i="4"/>
  <c r="CF146" i="4"/>
  <c r="BU146" i="4"/>
  <c r="BJ146" i="4"/>
  <c r="CF145" i="4"/>
  <c r="BX145" i="4"/>
  <c r="BP145" i="4"/>
  <c r="BH145" i="4"/>
  <c r="CM144" i="4"/>
  <c r="CE144" i="4"/>
  <c r="BW144" i="4"/>
  <c r="BO144" i="4"/>
  <c r="BG144" i="4"/>
  <c r="CH143" i="4"/>
  <c r="BZ143" i="4"/>
  <c r="BR143" i="4"/>
  <c r="BJ143" i="4"/>
  <c r="CJ142" i="4"/>
  <c r="CB142" i="4"/>
  <c r="BT142" i="4"/>
  <c r="CF155" i="4"/>
  <c r="CA154" i="4"/>
  <c r="CF153" i="4"/>
  <c r="BV152" i="4"/>
  <c r="CC151" i="4"/>
  <c r="CC150" i="4"/>
  <c r="CB149" i="4"/>
  <c r="BP149" i="4"/>
  <c r="CL148" i="4"/>
  <c r="CA148" i="4"/>
  <c r="BQ148" i="4"/>
  <c r="CH147" i="4"/>
  <c r="BX147" i="4"/>
  <c r="BM147" i="4"/>
  <c r="CD146" i="4"/>
  <c r="BT146" i="4"/>
  <c r="CM145" i="4"/>
  <c r="CE145" i="4"/>
  <c r="BW145" i="4"/>
  <c r="BO145" i="4"/>
  <c r="CL144" i="4"/>
  <c r="CD144" i="4"/>
  <c r="BV144" i="4"/>
  <c r="BN144" i="4"/>
  <c r="BF144" i="4"/>
  <c r="CG143" i="4"/>
  <c r="BY143" i="4"/>
  <c r="BQ143" i="4"/>
  <c r="BI143" i="4"/>
  <c r="CI142" i="4"/>
  <c r="CA142" i="4"/>
  <c r="CD152" i="4"/>
  <c r="CB151" i="4"/>
  <c r="BV150" i="4"/>
  <c r="BY149" i="4"/>
  <c r="CG148" i="4"/>
  <c r="BN148" i="4"/>
  <c r="CC147" i="4"/>
  <c r="BZ146" i="4"/>
  <c r="CB145" i="4"/>
  <c r="BN145" i="4"/>
  <c r="CB144" i="4"/>
  <c r="BQ144" i="4"/>
  <c r="CK143" i="4"/>
  <c r="BW143" i="4"/>
  <c r="BL143" i="4"/>
  <c r="CE142" i="4"/>
  <c r="BR142" i="4"/>
  <c r="BI142" i="4"/>
  <c r="CI141" i="4"/>
  <c r="CA141" i="4"/>
  <c r="BS141" i="4"/>
  <c r="BK141" i="4"/>
  <c r="BC141" i="4"/>
  <c r="CK140" i="4"/>
  <c r="CC140" i="4"/>
  <c r="BU140" i="4"/>
  <c r="BM140" i="4"/>
  <c r="BE140" i="4"/>
  <c r="CM139" i="4"/>
  <c r="CE139" i="4"/>
  <c r="BW139" i="4"/>
  <c r="BO139" i="4"/>
  <c r="BG139" i="4"/>
  <c r="CG138" i="4"/>
  <c r="BZ154" i="4"/>
  <c r="CC153" i="4"/>
  <c r="CI150" i="4"/>
  <c r="CJ149" i="4"/>
  <c r="BW148" i="4"/>
  <c r="CL147" i="4"/>
  <c r="BT147" i="4"/>
  <c r="CJ146" i="4"/>
  <c r="BQ146" i="4"/>
  <c r="CI145" i="4"/>
  <c r="BU145" i="4"/>
  <c r="BJ145" i="4"/>
  <c r="CI144" i="4"/>
  <c r="BU144" i="4"/>
  <c r="BJ144" i="4"/>
  <c r="CD143" i="4"/>
  <c r="BP143" i="4"/>
  <c r="BE143" i="4"/>
  <c r="CL142" i="4"/>
  <c r="BX142" i="4"/>
  <c r="BN142" i="4"/>
  <c r="BE142" i="4"/>
  <c r="CM141" i="4"/>
  <c r="CE141" i="4"/>
  <c r="BW141" i="4"/>
  <c r="BO141" i="4"/>
  <c r="BG141" i="4"/>
  <c r="CG140" i="4"/>
  <c r="BY140" i="4"/>
  <c r="BQ140" i="4"/>
  <c r="BI140" i="4"/>
  <c r="CI139" i="4"/>
  <c r="CA139" i="4"/>
  <c r="BS139" i="4"/>
  <c r="BK139" i="4"/>
  <c r="CD155" i="4"/>
  <c r="BX154" i="4"/>
  <c r="BZ153" i="4"/>
  <c r="CJ152" i="4"/>
  <c r="CA150" i="4"/>
  <c r="CH149" i="4"/>
  <c r="CK148" i="4"/>
  <c r="BV148" i="4"/>
  <c r="CG147" i="4"/>
  <c r="BR147" i="4"/>
  <c r="CH146" i="4"/>
  <c r="BP146" i="4"/>
  <c r="CH145" i="4"/>
  <c r="BT145" i="4"/>
  <c r="CH144" i="4"/>
  <c r="BT144" i="4"/>
  <c r="BI144" i="4"/>
  <c r="CC143" i="4"/>
  <c r="BO143" i="4"/>
  <c r="BD143" i="4"/>
  <c r="CH142" i="4"/>
  <c r="BW142" i="4"/>
  <c r="BL142" i="4"/>
  <c r="BD142" i="4"/>
  <c r="CL141" i="4"/>
  <c r="CD141" i="4"/>
  <c r="BV141" i="4"/>
  <c r="BN141" i="4"/>
  <c r="BF141" i="4"/>
  <c r="CF140" i="4"/>
  <c r="BX140" i="4"/>
  <c r="BP140" i="4"/>
  <c r="BH140" i="4"/>
  <c r="CH139" i="4"/>
  <c r="BZ139" i="4"/>
  <c r="BR139" i="4"/>
  <c r="BJ139" i="4"/>
  <c r="CJ138" i="4"/>
  <c r="CB138" i="4"/>
  <c r="BT138" i="4"/>
  <c r="BL138" i="4"/>
  <c r="BD138" i="4"/>
  <c r="CG137" i="4"/>
  <c r="BY137" i="4"/>
  <c r="BQ137" i="4"/>
  <c r="BI137" i="4"/>
  <c r="BV153" i="4"/>
  <c r="CA151" i="4"/>
  <c r="BS150" i="4"/>
  <c r="BV149" i="4"/>
  <c r="CE148" i="4"/>
  <c r="BQ147" i="4"/>
  <c r="CK146" i="4"/>
  <c r="CA145" i="4"/>
  <c r="CK144" i="4"/>
  <c r="BR144" i="4"/>
  <c r="CL143" i="4"/>
  <c r="BT143" i="4"/>
  <c r="CG142" i="4"/>
  <c r="BP142" i="4"/>
  <c r="CG141" i="4"/>
  <c r="BT141" i="4"/>
  <c r="BH141" i="4"/>
  <c r="CM140" i="4"/>
  <c r="CA140" i="4"/>
  <c r="BN140" i="4"/>
  <c r="CG139" i="4"/>
  <c r="BU139" i="4"/>
  <c r="BH139" i="4"/>
  <c r="CF138" i="4"/>
  <c r="BW138" i="4"/>
  <c r="BN138" i="4"/>
  <c r="BE138" i="4"/>
  <c r="BW151" i="4"/>
  <c r="BT149" i="4"/>
  <c r="BZ148" i="4"/>
  <c r="BL147" i="4"/>
  <c r="CC146" i="4"/>
  <c r="BZ145" i="4"/>
  <c r="CJ144" i="4"/>
  <c r="BM144" i="4"/>
  <c r="CJ143" i="4"/>
  <c r="BN143" i="4"/>
  <c r="CF142" i="4"/>
  <c r="BO142" i="4"/>
  <c r="CF141" i="4"/>
  <c r="BR141" i="4"/>
  <c r="BE141" i="4"/>
  <c r="CL140" i="4"/>
  <c r="BZ140" i="4"/>
  <c r="BL140" i="4"/>
  <c r="CF139" i="4"/>
  <c r="BT139" i="4"/>
  <c r="BF139" i="4"/>
  <c r="CE138" i="4"/>
  <c r="BV138" i="4"/>
  <c r="BM138" i="4"/>
  <c r="CL137" i="4"/>
  <c r="CC137" i="4"/>
  <c r="BT137" i="4"/>
  <c r="BK137" i="4"/>
  <c r="CM136" i="4"/>
  <c r="CE136" i="4"/>
  <c r="BW136" i="4"/>
  <c r="BO136" i="4"/>
  <c r="BG136" i="4"/>
  <c r="CK135" i="4"/>
  <c r="CC135" i="4"/>
  <c r="BU135" i="4"/>
  <c r="BM135" i="4"/>
  <c r="CN134" i="4"/>
  <c r="CF134" i="4"/>
  <c r="BX134" i="4"/>
  <c r="BP134" i="4"/>
  <c r="BH134" i="4"/>
  <c r="CH133" i="4"/>
  <c r="BZ133" i="4"/>
  <c r="BR133" i="4"/>
  <c r="BJ133" i="4"/>
  <c r="CI156" i="4"/>
  <c r="BY155" i="4"/>
  <c r="CL154" i="4"/>
  <c r="CF152" i="4"/>
  <c r="CL150" i="4"/>
  <c r="CL149" i="4"/>
  <c r="BO148" i="4"/>
  <c r="CD147" i="4"/>
  <c r="BX146" i="4"/>
  <c r="CK145" i="4"/>
  <c r="BR145" i="4"/>
  <c r="CA144" i="4"/>
  <c r="CB143" i="4"/>
  <c r="BG143" i="4"/>
  <c r="BY142" i="4"/>
  <c r="BH142" i="4"/>
  <c r="BZ141" i="4"/>
  <c r="BM141" i="4"/>
  <c r="CH140" i="4"/>
  <c r="BT140" i="4"/>
  <c r="BG140" i="4"/>
  <c r="CN139" i="4"/>
  <c r="CB139" i="4"/>
  <c r="BN139" i="4"/>
  <c r="CL138" i="4"/>
  <c r="CA138" i="4"/>
  <c r="BR138" i="4"/>
  <c r="BI138" i="4"/>
  <c r="CI137" i="4"/>
  <c r="BZ137" i="4"/>
  <c r="BP137" i="4"/>
  <c r="BG137" i="4"/>
  <c r="BX150" i="4"/>
  <c r="CG149" i="4"/>
  <c r="BY148" i="4"/>
  <c r="BU147" i="4"/>
  <c r="BM146" i="4"/>
  <c r="BL145" i="4"/>
  <c r="BY144" i="4"/>
  <c r="BU143" i="4"/>
  <c r="BK142" i="4"/>
  <c r="CB141" i="4"/>
  <c r="BI141" i="4"/>
  <c r="BV140" i="4"/>
  <c r="CK139" i="4"/>
  <c r="BP139" i="4"/>
  <c r="CM138" i="4"/>
  <c r="BX138" i="4"/>
  <c r="BH138" i="4"/>
  <c r="CF137" i="4"/>
  <c r="BU137" i="4"/>
  <c r="BH137" i="4"/>
  <c r="CN136" i="4"/>
  <c r="CD136" i="4"/>
  <c r="BU136" i="4"/>
  <c r="BL136" i="4"/>
  <c r="CM135" i="4"/>
  <c r="CD135" i="4"/>
  <c r="BT135" i="4"/>
  <c r="BK135" i="4"/>
  <c r="CI134" i="4"/>
  <c r="BZ134" i="4"/>
  <c r="BQ134" i="4"/>
  <c r="BG134" i="4"/>
  <c r="CL133" i="4"/>
  <c r="CC133" i="4"/>
  <c r="BT133" i="4"/>
  <c r="BK133" i="4"/>
  <c r="CM132" i="4"/>
  <c r="CE132" i="4"/>
  <c r="BW132" i="4"/>
  <c r="BO132" i="4"/>
  <c r="CI131" i="4"/>
  <c r="CA131" i="4"/>
  <c r="BS131" i="4"/>
  <c r="BK131" i="4"/>
  <c r="CH130" i="4"/>
  <c r="BZ130" i="4"/>
  <c r="BR130" i="4"/>
  <c r="BJ130" i="4"/>
  <c r="CL129" i="4"/>
  <c r="CD129" i="4"/>
  <c r="BV129" i="4"/>
  <c r="BN129" i="4"/>
  <c r="CJ128" i="4"/>
  <c r="CB128" i="4"/>
  <c r="BT128" i="4"/>
  <c r="BL128" i="4"/>
  <c r="CH127" i="4"/>
  <c r="BZ127" i="4"/>
  <c r="BR127" i="4"/>
  <c r="BJ127" i="4"/>
  <c r="CK126" i="4"/>
  <c r="CC126" i="4"/>
  <c r="BU126" i="4"/>
  <c r="BM126" i="4"/>
  <c r="CL125" i="4"/>
  <c r="CD125" i="4"/>
  <c r="BV125" i="4"/>
  <c r="BN125" i="4"/>
  <c r="BZ149" i="4"/>
  <c r="BU148" i="4"/>
  <c r="CL145" i="4"/>
  <c r="BK145" i="4"/>
  <c r="BS144" i="4"/>
  <c r="BM143" i="4"/>
  <c r="BJ142" i="4"/>
  <c r="BY141" i="4"/>
  <c r="BD141" i="4"/>
  <c r="BS140" i="4"/>
  <c r="CJ139" i="4"/>
  <c r="BM139" i="4"/>
  <c r="CK138" i="4"/>
  <c r="BU138" i="4"/>
  <c r="BG138" i="4"/>
  <c r="CE137" i="4"/>
  <c r="BS137" i="4"/>
  <c r="BF137" i="4"/>
  <c r="CL136" i="4"/>
  <c r="CC136" i="4"/>
  <c r="BT136" i="4"/>
  <c r="BK136" i="4"/>
  <c r="CL135" i="4"/>
  <c r="CB135" i="4"/>
  <c r="BS135" i="4"/>
  <c r="BJ135" i="4"/>
  <c r="CH134" i="4"/>
  <c r="BY134" i="4"/>
  <c r="BO134" i="4"/>
  <c r="BF134" i="4"/>
  <c r="CK133" i="4"/>
  <c r="CB133" i="4"/>
  <c r="BS133" i="4"/>
  <c r="BI133" i="4"/>
  <c r="CL132" i="4"/>
  <c r="CD132" i="4"/>
  <c r="BV132" i="4"/>
  <c r="BN132" i="4"/>
  <c r="CH131" i="4"/>
  <c r="BZ131" i="4"/>
  <c r="BR131" i="4"/>
  <c r="BJ131" i="4"/>
  <c r="CO130" i="4"/>
  <c r="CG130" i="4"/>
  <c r="BY130" i="4"/>
  <c r="BQ130" i="4"/>
  <c r="BI130" i="4"/>
  <c r="CK129" i="4"/>
  <c r="CC129" i="4"/>
  <c r="BU129" i="4"/>
  <c r="BM129" i="4"/>
  <c r="CI128" i="4"/>
  <c r="CA128" i="4"/>
  <c r="BS128" i="4"/>
  <c r="BK128" i="4"/>
  <c r="CO127" i="4"/>
  <c r="CG127" i="4"/>
  <c r="BY127" i="4"/>
  <c r="BQ127" i="4"/>
  <c r="BI127" i="4"/>
  <c r="CJ126" i="4"/>
  <c r="CB126" i="4"/>
  <c r="BT126" i="4"/>
  <c r="BL126" i="4"/>
  <c r="BX149" i="4"/>
  <c r="BM148" i="4"/>
  <c r="CJ145" i="4"/>
  <c r="BL144" i="4"/>
  <c r="BH143" i="4"/>
  <c r="CM142" i="4"/>
  <c r="BG142" i="4"/>
  <c r="BX141" i="4"/>
  <c r="CJ140" i="4"/>
  <c r="BR140" i="4"/>
  <c r="CD139" i="4"/>
  <c r="BL139" i="4"/>
  <c r="CI138" i="4"/>
  <c r="BS138" i="4"/>
  <c r="BF138" i="4"/>
  <c r="CD137" i="4"/>
  <c r="BR137" i="4"/>
  <c r="BE137" i="4"/>
  <c r="CK136" i="4"/>
  <c r="CB136" i="4"/>
  <c r="BS136" i="4"/>
  <c r="BJ136" i="4"/>
  <c r="CJ135" i="4"/>
  <c r="CA135" i="4"/>
  <c r="BR135" i="4"/>
  <c r="BI135" i="4"/>
  <c r="CG134" i="4"/>
  <c r="BW134" i="4"/>
  <c r="BN134" i="4"/>
  <c r="CD153" i="4"/>
  <c r="CB146" i="4"/>
  <c r="CC145" i="4"/>
  <c r="CF143" i="4"/>
  <c r="BZ142" i="4"/>
  <c r="BC142" i="4"/>
  <c r="CK141" i="4"/>
  <c r="BQ141" i="4"/>
  <c r="CE140" i="4"/>
  <c r="BK140" i="4"/>
  <c r="BY139" i="4"/>
  <c r="CD138" i="4"/>
  <c r="BP138" i="4"/>
  <c r="CM137" i="4"/>
  <c r="CA137" i="4"/>
  <c r="BN137" i="4"/>
  <c r="CI136" i="4"/>
  <c r="BZ136" i="4"/>
  <c r="BQ136" i="4"/>
  <c r="BH136" i="4"/>
  <c r="CH135" i="4"/>
  <c r="BY135" i="4"/>
  <c r="BP135" i="4"/>
  <c r="BG135" i="4"/>
  <c r="CM134" i="4"/>
  <c r="CD134" i="4"/>
  <c r="BU134" i="4"/>
  <c r="BL134" i="4"/>
  <c r="CG133" i="4"/>
  <c r="BX133" i="4"/>
  <c r="BO133" i="4"/>
  <c r="BZ150" i="4"/>
  <c r="CH148" i="4"/>
  <c r="BV147" i="4"/>
  <c r="BN146" i="4"/>
  <c r="BM145" i="4"/>
  <c r="BZ144" i="4"/>
  <c r="BV143" i="4"/>
  <c r="BQ142" i="4"/>
  <c r="CC141" i="4"/>
  <c r="BJ141" i="4"/>
  <c r="BW140" i="4"/>
  <c r="CL139" i="4"/>
  <c r="BQ139" i="4"/>
  <c r="CN138" i="4"/>
  <c r="BY138" i="4"/>
  <c r="BJ138" i="4"/>
  <c r="CH137" i="4"/>
  <c r="BV137" i="4"/>
  <c r="BJ137" i="4"/>
  <c r="CF136" i="4"/>
  <c r="BV136" i="4"/>
  <c r="BM136" i="4"/>
  <c r="CN135" i="4"/>
  <c r="CE135" i="4"/>
  <c r="BV135" i="4"/>
  <c r="BL135" i="4"/>
  <c r="CJ134" i="4"/>
  <c r="CA134" i="4"/>
  <c r="BR134" i="4"/>
  <c r="BI134" i="4"/>
  <c r="CM133" i="4"/>
  <c r="CD133" i="4"/>
  <c r="BU133" i="4"/>
  <c r="BL133" i="4"/>
  <c r="CN132" i="4"/>
  <c r="CF132" i="4"/>
  <c r="BX132" i="4"/>
  <c r="BP132" i="4"/>
  <c r="BH132" i="4"/>
  <c r="CJ131" i="4"/>
  <c r="CB131" i="4"/>
  <c r="BT131" i="4"/>
  <c r="BL131" i="4"/>
  <c r="CI130" i="4"/>
  <c r="CA130" i="4"/>
  <c r="BS130" i="4"/>
  <c r="BK130" i="4"/>
  <c r="IX161" i="4"/>
  <c r="JK157" i="4"/>
  <c r="JF154" i="4"/>
  <c r="JD153" i="4"/>
  <c r="JL152" i="4"/>
  <c r="IQ152" i="4"/>
  <c r="JC151" i="4"/>
  <c r="JL150" i="4"/>
  <c r="IR150" i="4"/>
  <c r="JC149" i="4"/>
  <c r="IQ149" i="4"/>
  <c r="JE148" i="4"/>
  <c r="IR148" i="4"/>
  <c r="JI147" i="4"/>
  <c r="IX147" i="4"/>
  <c r="IM147" i="4"/>
  <c r="JF146" i="4"/>
  <c r="IU146" i="4"/>
  <c r="JC145" i="4"/>
  <c r="IT145" i="4"/>
  <c r="JD144" i="4"/>
  <c r="IV144" i="4"/>
  <c r="IN144" i="4"/>
  <c r="JD143" i="4"/>
  <c r="IV143" i="4"/>
  <c r="IN143" i="4"/>
  <c r="JH142" i="4"/>
  <c r="IZ142" i="4"/>
  <c r="IR142" i="4"/>
  <c r="IV161" i="4"/>
  <c r="JG160" i="4"/>
  <c r="JD157" i="4"/>
  <c r="JL156" i="4"/>
  <c r="JM155" i="4"/>
  <c r="JB154" i="4"/>
  <c r="JC153" i="4"/>
  <c r="JJ152" i="4"/>
  <c r="IZ151" i="4"/>
  <c r="JJ150" i="4"/>
  <c r="JA149" i="4"/>
  <c r="IO149" i="4"/>
  <c r="JC148" i="4"/>
  <c r="IQ148" i="4"/>
  <c r="JG147" i="4"/>
  <c r="IW147" i="4"/>
  <c r="JE146" i="4"/>
  <c r="IT146" i="4"/>
  <c r="JB145" i="4"/>
  <c r="IS145" i="4"/>
  <c r="JC144" i="4"/>
  <c r="IU144" i="4"/>
  <c r="IM144" i="4"/>
  <c r="JC143" i="4"/>
  <c r="IU143" i="4"/>
  <c r="IM143" i="4"/>
  <c r="JG142" i="4"/>
  <c r="IY142" i="4"/>
  <c r="IQ142" i="4"/>
  <c r="JA163" i="4"/>
  <c r="JA160" i="4"/>
  <c r="JC157" i="4"/>
  <c r="JK156" i="4"/>
  <c r="JH155" i="4"/>
  <c r="IX154" i="4"/>
  <c r="IZ153" i="4"/>
  <c r="JG152" i="4"/>
  <c r="IV151" i="4"/>
  <c r="JH150" i="4"/>
  <c r="JM149" i="4"/>
  <c r="IZ149" i="4"/>
  <c r="JA148" i="4"/>
  <c r="IO148" i="4"/>
  <c r="JF147" i="4"/>
  <c r="IU147" i="4"/>
  <c r="JC146" i="4"/>
  <c r="IS146" i="4"/>
  <c r="JJ145" i="4"/>
  <c r="JA145" i="4"/>
  <c r="IQ145" i="4"/>
  <c r="JJ144" i="4"/>
  <c r="JB144" i="4"/>
  <c r="IT144" i="4"/>
  <c r="IL144" i="4"/>
  <c r="JB143" i="4"/>
  <c r="IT143" i="4"/>
  <c r="IL143" i="4"/>
  <c r="JF142" i="4"/>
  <c r="IX142" i="4"/>
  <c r="IP142" i="4"/>
  <c r="IW159" i="4"/>
  <c r="JI154" i="4"/>
  <c r="JF153" i="4"/>
  <c r="JD152" i="4"/>
  <c r="IP151" i="4"/>
  <c r="IX150" i="4"/>
  <c r="IW149" i="4"/>
  <c r="JG148" i="4"/>
  <c r="IY147" i="4"/>
  <c r="JK146" i="4"/>
  <c r="IW146" i="4"/>
  <c r="JI145" i="4"/>
  <c r="IV145" i="4"/>
  <c r="JF144" i="4"/>
  <c r="IR144" i="4"/>
  <c r="JG143" i="4"/>
  <c r="IS143" i="4"/>
  <c r="JC142" i="4"/>
  <c r="IO142" i="4"/>
  <c r="JF141" i="4"/>
  <c r="IX141" i="4"/>
  <c r="IP141" i="4"/>
  <c r="IY140" i="4"/>
  <c r="IQ140" i="4"/>
  <c r="IZ139" i="4"/>
  <c r="IR139" i="4"/>
  <c r="IW138" i="4"/>
  <c r="IO138" i="4"/>
  <c r="JG158" i="4"/>
  <c r="IP156" i="4"/>
  <c r="JD155" i="4"/>
  <c r="IQ154" i="4"/>
  <c r="IP153" i="4"/>
  <c r="IT152" i="4"/>
  <c r="JF151" i="4"/>
  <c r="JN150" i="4"/>
  <c r="JH149" i="4"/>
  <c r="JM148" i="4"/>
  <c r="IU148" i="4"/>
  <c r="JE147" i="4"/>
  <c r="IP147" i="4"/>
  <c r="JB146" i="4"/>
  <c r="IM146" i="4"/>
  <c r="JD145" i="4"/>
  <c r="IN145" i="4"/>
  <c r="IY144" i="4"/>
  <c r="IZ143" i="4"/>
  <c r="IO143" i="4"/>
  <c r="IV142" i="4"/>
  <c r="JB141" i="4"/>
  <c r="IT141" i="4"/>
  <c r="IL141" i="4"/>
  <c r="JC140" i="4"/>
  <c r="IU140" i="4"/>
  <c r="IM140" i="4"/>
  <c r="JD139" i="4"/>
  <c r="IV139" i="4"/>
  <c r="IN139" i="4"/>
  <c r="JA138" i="4"/>
  <c r="IS138" i="4"/>
  <c r="IK138" i="4"/>
  <c r="IV163" i="4"/>
  <c r="IS160" i="4"/>
  <c r="IX158" i="4"/>
  <c r="IY157" i="4"/>
  <c r="IW155" i="4"/>
  <c r="JD151" i="4"/>
  <c r="JD150" i="4"/>
  <c r="JG149" i="4"/>
  <c r="JK148" i="4"/>
  <c r="IS148" i="4"/>
  <c r="JC147" i="4"/>
  <c r="IO147" i="4"/>
  <c r="JA146" i="4"/>
  <c r="IY145" i="4"/>
  <c r="IM145" i="4"/>
  <c r="JI144" i="4"/>
  <c r="IX144" i="4"/>
  <c r="IY143" i="4"/>
  <c r="IU142" i="4"/>
  <c r="JA141" i="4"/>
  <c r="IS141" i="4"/>
  <c r="JB140" i="4"/>
  <c r="IT140" i="4"/>
  <c r="IL140" i="4"/>
  <c r="JC139" i="4"/>
  <c r="IU139" i="4"/>
  <c r="IM139" i="4"/>
  <c r="IZ138" i="4"/>
  <c r="IR138" i="4"/>
  <c r="IU137" i="4"/>
  <c r="IM137" i="4"/>
  <c r="IY136" i="4"/>
  <c r="IQ136" i="4"/>
  <c r="JE159" i="4"/>
  <c r="IS154" i="4"/>
  <c r="IV153" i="4"/>
  <c r="IT151" i="4"/>
  <c r="JB147" i="4"/>
  <c r="IP146" i="4"/>
  <c r="JG145" i="4"/>
  <c r="JH144" i="4"/>
  <c r="IP144" i="4"/>
  <c r="JA143" i="4"/>
  <c r="JB142" i="4"/>
  <c r="JG141" i="4"/>
  <c r="IU141" i="4"/>
  <c r="IX140" i="4"/>
  <c r="IK140" i="4"/>
  <c r="JE139" i="4"/>
  <c r="IQ139" i="4"/>
  <c r="IT138" i="4"/>
  <c r="IT137" i="4"/>
  <c r="IK137" i="4"/>
  <c r="IQ160" i="4"/>
  <c r="IY159" i="4"/>
  <c r="IT153" i="4"/>
  <c r="JN152" i="4"/>
  <c r="IR151" i="4"/>
  <c r="JK149" i="4"/>
  <c r="JA147" i="4"/>
  <c r="IO146" i="4"/>
  <c r="JF145" i="4"/>
  <c r="JG144" i="4"/>
  <c r="IO144" i="4"/>
  <c r="IX143" i="4"/>
  <c r="JA142" i="4"/>
  <c r="JE141" i="4"/>
  <c r="IR141" i="4"/>
  <c r="IW140" i="4"/>
  <c r="JB139" i="4"/>
  <c r="IP139" i="4"/>
  <c r="JD138" i="4"/>
  <c r="IQ138" i="4"/>
  <c r="JB137" i="4"/>
  <c r="IS137" i="4"/>
  <c r="IZ136" i="4"/>
  <c r="IP136" i="4"/>
  <c r="IV135" i="4"/>
  <c r="IN135" i="4"/>
  <c r="IT134" i="4"/>
  <c r="IL134" i="4"/>
  <c r="IW133" i="4"/>
  <c r="IO133" i="4"/>
  <c r="IR132" i="4"/>
  <c r="IJ132" i="4"/>
  <c r="IQ162" i="4"/>
  <c r="JI158" i="4"/>
  <c r="IO157" i="4"/>
  <c r="IX152" i="4"/>
  <c r="IZ150" i="4"/>
  <c r="IY149" i="4"/>
  <c r="IZ148" i="4"/>
  <c r="IQ147" i="4"/>
  <c r="JG146" i="4"/>
  <c r="IW145" i="4"/>
  <c r="IZ144" i="4"/>
  <c r="JI143" i="4"/>
  <c r="IQ143" i="4"/>
  <c r="IS142" i="4"/>
  <c r="IZ141" i="4"/>
  <c r="IN141" i="4"/>
  <c r="JE140" i="4"/>
  <c r="IR140" i="4"/>
  <c r="IX139" i="4"/>
  <c r="IK139" i="4"/>
  <c r="IY138" i="4"/>
  <c r="IM138" i="4"/>
  <c r="IY137" i="4"/>
  <c r="IP137" i="4"/>
  <c r="IV136" i="4"/>
  <c r="IM136" i="4"/>
  <c r="JN154" i="4"/>
  <c r="IR153" i="4"/>
  <c r="JJ151" i="4"/>
  <c r="IT150" i="4"/>
  <c r="IR143" i="4"/>
  <c r="IN142" i="4"/>
  <c r="IW141" i="4"/>
  <c r="IP140" i="4"/>
  <c r="IP138" i="4"/>
  <c r="IR137" i="4"/>
  <c r="IT136" i="4"/>
  <c r="IZ135" i="4"/>
  <c r="IQ135" i="4"/>
  <c r="IZ134" i="4"/>
  <c r="IQ134" i="4"/>
  <c r="IU133" i="4"/>
  <c r="IL133" i="4"/>
  <c r="IQ132" i="4"/>
  <c r="IP131" i="4"/>
  <c r="IW130" i="4"/>
  <c r="JG162" i="4"/>
  <c r="JG154" i="4"/>
  <c r="JI149" i="4"/>
  <c r="JJ146" i="4"/>
  <c r="JE145" i="4"/>
  <c r="IP143" i="4"/>
  <c r="IM142" i="4"/>
  <c r="IV141" i="4"/>
  <c r="IO140" i="4"/>
  <c r="JA139" i="4"/>
  <c r="IN138" i="4"/>
  <c r="IQ137" i="4"/>
  <c r="IS136" i="4"/>
  <c r="IY135" i="4"/>
  <c r="IP135" i="4"/>
  <c r="IY134" i="4"/>
  <c r="IP134" i="4"/>
  <c r="IT133" i="4"/>
  <c r="IK133" i="4"/>
  <c r="IP132" i="4"/>
  <c r="IO131" i="4"/>
  <c r="IV130" i="4"/>
  <c r="JG155" i="4"/>
  <c r="IU154" i="4"/>
  <c r="JE149" i="4"/>
  <c r="JI146" i="4"/>
  <c r="IX145" i="4"/>
  <c r="JE144" i="4"/>
  <c r="IL142" i="4"/>
  <c r="IQ141" i="4"/>
  <c r="JF140" i="4"/>
  <c r="IN140" i="4"/>
  <c r="IY139" i="4"/>
  <c r="IL138" i="4"/>
  <c r="IO137" i="4"/>
  <c r="IR136" i="4"/>
  <c r="IX135" i="4"/>
  <c r="IO135" i="4"/>
  <c r="IX134" i="4"/>
  <c r="IO134" i="4"/>
  <c r="IU157" i="4"/>
  <c r="IP155" i="4"/>
  <c r="IS149" i="4"/>
  <c r="JH148" i="4"/>
  <c r="JJ147" i="4"/>
  <c r="IX146" i="4"/>
  <c r="IP145" i="4"/>
  <c r="IW144" i="4"/>
  <c r="JH143" i="4"/>
  <c r="JE142" i="4"/>
  <c r="IM141" i="4"/>
  <c r="JA140" i="4"/>
  <c r="IT139" i="4"/>
  <c r="JB138" i="4"/>
  <c r="IZ137" i="4"/>
  <c r="IL137" i="4"/>
  <c r="JA136" i="4"/>
  <c r="IN136" i="4"/>
  <c r="IU135" i="4"/>
  <c r="IL135" i="4"/>
  <c r="IV134" i="4"/>
  <c r="IM134" i="4"/>
  <c r="IQ133" i="4"/>
  <c r="IV132" i="4"/>
  <c r="IM132" i="4"/>
  <c r="IQ158" i="4"/>
  <c r="IW156" i="4"/>
  <c r="JJ153" i="4"/>
  <c r="JL151" i="4"/>
  <c r="JA150" i="4"/>
  <c r="IM148" i="4"/>
  <c r="IW143" i="4"/>
  <c r="IT142" i="4"/>
  <c r="IY141" i="4"/>
  <c r="IS140" i="4"/>
  <c r="IL139" i="4"/>
  <c r="IU138" i="4"/>
  <c r="IV137" i="4"/>
  <c r="IU136" i="4"/>
  <c r="IJ136" i="4"/>
  <c r="JA135" i="4"/>
  <c r="IR135" i="4"/>
  <c r="IR134" i="4"/>
  <c r="II134" i="4"/>
  <c r="IV133" i="4"/>
  <c r="IM133" i="4"/>
  <c r="IS132" i="4"/>
  <c r="II132" i="4"/>
  <c r="IQ131" i="4"/>
  <c r="II131" i="4"/>
  <c r="IP130" i="4"/>
  <c r="GM174" i="4"/>
  <c r="GL171" i="4"/>
  <c r="GN166" i="4"/>
  <c r="HI165" i="4"/>
  <c r="GN162" i="4"/>
  <c r="GQ159" i="4"/>
  <c r="GV158" i="4"/>
  <c r="GQ157" i="4"/>
  <c r="GZ156" i="4"/>
  <c r="HA155" i="4"/>
  <c r="GT154" i="4"/>
  <c r="GW153" i="4"/>
  <c r="GI152" i="4"/>
  <c r="GR151" i="4"/>
  <c r="GJ150" i="4"/>
  <c r="GP149" i="4"/>
  <c r="GM165" i="4"/>
  <c r="GK159" i="4"/>
  <c r="GT158" i="4"/>
  <c r="GL157" i="4"/>
  <c r="GT156" i="4"/>
  <c r="GU155" i="4"/>
  <c r="GS154" i="4"/>
  <c r="GS153" i="4"/>
  <c r="GY152" i="4"/>
  <c r="GQ151" i="4"/>
  <c r="GZ150" i="4"/>
  <c r="GG150" i="4"/>
  <c r="GO149" i="4"/>
  <c r="HF178" i="4"/>
  <c r="GV169" i="4"/>
  <c r="GX164" i="4"/>
  <c r="GW161" i="4"/>
  <c r="GO158" i="4"/>
  <c r="GM156" i="4"/>
  <c r="GO155" i="4"/>
  <c r="GR154" i="4"/>
  <c r="GR153" i="4"/>
  <c r="GW152" i="4"/>
  <c r="GP151" i="4"/>
  <c r="GX150" i="4"/>
  <c r="GZ149" i="4"/>
  <c r="GU176" i="4"/>
  <c r="GQ161" i="4"/>
  <c r="GK160" i="4"/>
  <c r="GM158" i="4"/>
  <c r="GU157" i="4"/>
  <c r="GK155" i="4"/>
  <c r="GK154" i="4"/>
  <c r="GJ153" i="4"/>
  <c r="GL152" i="4"/>
  <c r="GR149" i="4"/>
  <c r="GU174" i="4"/>
  <c r="GI151" i="4"/>
  <c r="GP150" i="4"/>
  <c r="GX149" i="4"/>
  <c r="HA156" i="4"/>
  <c r="HA154" i="4"/>
  <c r="GZ153" i="4"/>
  <c r="GU152" i="4"/>
  <c r="GN150" i="4"/>
  <c r="GW149" i="4"/>
  <c r="GP166" i="4"/>
  <c r="GK156" i="4"/>
  <c r="GG155" i="4"/>
  <c r="GL150" i="4"/>
  <c r="GV149" i="4"/>
  <c r="GO171" i="4"/>
  <c r="GI156" i="4"/>
  <c r="GX154" i="4"/>
  <c r="GT149" i="4"/>
  <c r="GM153" i="4"/>
  <c r="GL151" i="4"/>
  <c r="GO152" i="4"/>
  <c r="GW163" i="4"/>
  <c r="GQ153" i="4"/>
  <c r="GK152" i="4"/>
  <c r="GY151" i="4"/>
  <c r="GW150" i="4"/>
  <c r="GM161" i="4"/>
  <c r="GG153" i="4"/>
  <c r="GV151" i="4"/>
  <c r="GT150" i="4"/>
  <c r="HL170" i="4"/>
  <c r="GT159" i="4"/>
  <c r="GH154" i="4"/>
  <c r="GS152" i="4"/>
  <c r="HJ133" i="4"/>
  <c r="HQ132" i="4"/>
  <c r="HI132" i="4"/>
  <c r="HF133" i="4"/>
  <c r="HW132" i="4"/>
  <c r="HN132" i="4"/>
  <c r="HE132" i="4"/>
  <c r="IG131" i="4"/>
  <c r="HY131" i="4"/>
  <c r="HQ131" i="4"/>
  <c r="HI131" i="4"/>
  <c r="IO130" i="4"/>
  <c r="IG130" i="4"/>
  <c r="HY130" i="4"/>
  <c r="HQ130" i="4"/>
  <c r="HI130" i="4"/>
  <c r="IN129" i="4"/>
  <c r="IF129" i="4"/>
  <c r="HX129" i="4"/>
  <c r="HP129" i="4"/>
  <c r="HH129" i="4"/>
  <c r="IL128" i="4"/>
  <c r="ID128" i="4"/>
  <c r="HV128" i="4"/>
  <c r="HN128" i="4"/>
  <c r="IJ127" i="4"/>
  <c r="IB127" i="4"/>
  <c r="HT127" i="4"/>
  <c r="HL127" i="4"/>
  <c r="IL126" i="4"/>
  <c r="ID126" i="4"/>
  <c r="HV126" i="4"/>
  <c r="HN126" i="4"/>
  <c r="IM125" i="4"/>
  <c r="IE125" i="4"/>
  <c r="HW125" i="4"/>
  <c r="HO125" i="4"/>
  <c r="HG125" i="4"/>
  <c r="IO124" i="4"/>
  <c r="IG124" i="4"/>
  <c r="HY124" i="4"/>
  <c r="HQ124" i="4"/>
  <c r="HI124" i="4"/>
  <c r="HV132" i="4"/>
  <c r="HM132" i="4"/>
  <c r="IF131" i="4"/>
  <c r="HX131" i="4"/>
  <c r="HP131" i="4"/>
  <c r="HH131" i="4"/>
  <c r="IN130" i="4"/>
  <c r="IF130" i="4"/>
  <c r="HX130" i="4"/>
  <c r="HP130" i="4"/>
  <c r="HH130" i="4"/>
  <c r="IM129" i="4"/>
  <c r="IE129" i="4"/>
  <c r="HW129" i="4"/>
  <c r="HO129" i="4"/>
  <c r="HG129" i="4"/>
  <c r="IK128" i="4"/>
  <c r="IC128" i="4"/>
  <c r="HU128" i="4"/>
  <c r="HM128" i="4"/>
  <c r="IQ127" i="4"/>
  <c r="II127" i="4"/>
  <c r="IA127" i="4"/>
  <c r="HS127" i="4"/>
  <c r="HK127" i="4"/>
  <c r="IK126" i="4"/>
  <c r="IC126" i="4"/>
  <c r="HU126" i="4"/>
  <c r="HM126" i="4"/>
  <c r="IT125" i="4"/>
  <c r="IL125" i="4"/>
  <c r="ID125" i="4"/>
  <c r="HV125" i="4"/>
  <c r="HN125" i="4"/>
  <c r="HK133" i="4"/>
  <c r="HS132" i="4"/>
  <c r="HJ132" i="4"/>
  <c r="HG133" i="4"/>
  <c r="HO132" i="4"/>
  <c r="HF132" i="4"/>
  <c r="HZ131" i="4"/>
  <c r="HR131" i="4"/>
  <c r="HJ131" i="4"/>
  <c r="IH130" i="4"/>
  <c r="HZ130" i="4"/>
  <c r="HR130" i="4"/>
  <c r="HJ130" i="4"/>
  <c r="IO129" i="4"/>
  <c r="AR167" i="4"/>
  <c r="AV184" i="4"/>
  <c r="BC170" i="4"/>
  <c r="AP169" i="4"/>
  <c r="AL164" i="4"/>
  <c r="AN161" i="4"/>
  <c r="AV170" i="4"/>
  <c r="AS163" i="4"/>
  <c r="JO168" i="4"/>
  <c r="IU164" i="4"/>
  <c r="JI181" i="4"/>
  <c r="JJ168" i="4"/>
  <c r="IP167" i="4"/>
  <c r="IT164" i="4"/>
  <c r="JK163" i="4"/>
  <c r="IM168" i="4"/>
  <c r="IB167" i="4"/>
  <c r="KN66" i="4"/>
  <c r="KA67" i="4"/>
  <c r="JT68" i="4"/>
  <c r="JL69" i="4"/>
  <c r="FH103" i="4"/>
  <c r="FF111" i="4"/>
  <c r="KJ51" i="4"/>
  <c r="GC53" i="4"/>
  <c r="KN53" i="4"/>
  <c r="KD55" i="4"/>
  <c r="KC57" i="4"/>
  <c r="KB59" i="4"/>
  <c r="JN61" i="4"/>
  <c r="JY62" i="4"/>
  <c r="KM64" i="4"/>
  <c r="JY65" i="4"/>
  <c r="KM67" i="4"/>
  <c r="KH68" i="4"/>
  <c r="KC69" i="4"/>
  <c r="KG70" i="4"/>
  <c r="JS71" i="4"/>
  <c r="KC71" i="4"/>
  <c r="JP72" i="4"/>
  <c r="KA72" i="4"/>
  <c r="KL72" i="4"/>
  <c r="JL73" i="4"/>
  <c r="JX73" i="4"/>
  <c r="KK73" i="4"/>
  <c r="JM74" i="4"/>
  <c r="JZ74" i="4"/>
  <c r="JL75" i="4"/>
  <c r="JZ75" i="4"/>
  <c r="JT76" i="4"/>
  <c r="KJ76" i="4"/>
  <c r="JK77" i="4"/>
  <c r="KA77" i="4"/>
  <c r="JR78" i="4"/>
  <c r="KH78" i="4"/>
  <c r="JT79" i="4"/>
  <c r="JL80" i="4"/>
  <c r="KK80" i="4"/>
  <c r="JJ81" i="4"/>
  <c r="KI81" i="4"/>
  <c r="JN82" i="4"/>
  <c r="KM82" i="4"/>
  <c r="JP83" i="4"/>
  <c r="JZ86" i="4"/>
  <c r="KM43" i="4"/>
  <c r="KG44" i="4"/>
  <c r="KF46" i="4"/>
  <c r="KM47" i="4"/>
  <c r="KN49" i="4"/>
  <c r="KM51" i="4"/>
  <c r="KE52" i="4"/>
  <c r="KE54" i="4"/>
  <c r="KG55" i="4"/>
  <c r="KI57" i="4"/>
  <c r="KF59" i="4"/>
  <c r="JQ61" i="4"/>
  <c r="KI62" i="4"/>
  <c r="KJ65" i="4"/>
  <c r="KN68" i="4"/>
  <c r="KE69" i="4"/>
  <c r="JW70" i="4"/>
  <c r="KI70" i="4"/>
  <c r="JT71" i="4"/>
  <c r="KE71" i="4"/>
  <c r="JQ72" i="4"/>
  <c r="KC72" i="4"/>
  <c r="KN72" i="4"/>
  <c r="JM73" i="4"/>
  <c r="JZ73" i="4"/>
  <c r="JN74" i="4"/>
  <c r="KB74" i="4"/>
  <c r="JN75" i="4"/>
  <c r="KD75" i="4"/>
  <c r="JU76" i="4"/>
  <c r="KK76" i="4"/>
  <c r="JL77" i="4"/>
  <c r="KD77" i="4"/>
  <c r="JS78" i="4"/>
  <c r="KJ78" i="4"/>
  <c r="KA79" i="4"/>
  <c r="JM80" i="4"/>
  <c r="KL80" i="4"/>
  <c r="JK81" i="4"/>
  <c r="JO82" i="4"/>
  <c r="JQ83" i="4"/>
  <c r="JP85" i="4"/>
  <c r="KL47" i="4"/>
  <c r="KL49" i="4"/>
  <c r="KK44" i="4"/>
  <c r="KG45" i="4"/>
  <c r="KG46" i="4"/>
  <c r="HL50" i="4"/>
  <c r="KI52" i="4"/>
  <c r="KF54" i="4"/>
  <c r="KO55" i="4"/>
  <c r="KB56" i="4"/>
  <c r="KQ57" i="4"/>
  <c r="JZ58" i="4"/>
  <c r="KH59" i="4"/>
  <c r="JZ61" i="4"/>
  <c r="KM62" i="4"/>
  <c r="JO63" i="4"/>
  <c r="KL65" i="4"/>
  <c r="JP66" i="4"/>
  <c r="KG69" i="4"/>
  <c r="JY70" i="4"/>
  <c r="KJ70" i="4"/>
  <c r="JU71" i="4"/>
  <c r="KG71" i="4"/>
  <c r="JG72" i="4"/>
  <c r="JS72" i="4"/>
  <c r="KD72" i="4"/>
  <c r="JN73" i="4"/>
  <c r="KB73" i="4"/>
  <c r="JP74" i="4"/>
  <c r="KC74" i="4"/>
  <c r="JQ75" i="4"/>
  <c r="KF75" i="4"/>
  <c r="JF76" i="4"/>
  <c r="JV76" i="4"/>
  <c r="JN77" i="4"/>
  <c r="KF77" i="4"/>
  <c r="JV78" i="4"/>
  <c r="KB79" i="4"/>
  <c r="JN80" i="4"/>
  <c r="JQ81" i="4"/>
  <c r="JU82" i="4"/>
  <c r="JW83" i="4"/>
  <c r="JQ85" i="4"/>
  <c r="JO88" i="4"/>
  <c r="JF109" i="4"/>
  <c r="JP109" i="4"/>
  <c r="JY109" i="4"/>
  <c r="KH109" i="4"/>
  <c r="JH110" i="4"/>
  <c r="JT110" i="4"/>
  <c r="KD110" i="4"/>
  <c r="JE111" i="4"/>
  <c r="JR111" i="4"/>
  <c r="KE111" i="4"/>
  <c r="JH112" i="4"/>
  <c r="JT112" i="4"/>
  <c r="JG113" i="4"/>
  <c r="JT113" i="4"/>
  <c r="JC114" i="4"/>
  <c r="JQ114" i="4"/>
  <c r="JE115" i="4"/>
  <c r="JA116" i="4"/>
  <c r="EE153" i="4"/>
  <c r="EM153" i="4"/>
  <c r="EU153" i="4"/>
  <c r="FC153" i="4"/>
  <c r="FK153" i="4"/>
  <c r="FS153" i="4"/>
  <c r="GA153" i="4"/>
  <c r="DC154" i="4"/>
  <c r="ED154" i="4"/>
  <c r="EL154" i="4"/>
  <c r="ET154" i="4"/>
  <c r="FB154" i="4"/>
  <c r="FJ154" i="4"/>
  <c r="FR154" i="4"/>
  <c r="FZ154" i="4"/>
  <c r="DE155" i="4"/>
  <c r="DM155" i="4"/>
  <c r="EB155" i="4"/>
  <c r="EJ155" i="4"/>
  <c r="ER155" i="4"/>
  <c r="FA155" i="4"/>
  <c r="FL155" i="4"/>
  <c r="FW155" i="4"/>
  <c r="DF156" i="4"/>
  <c r="DQ156" i="4"/>
  <c r="EB156" i="4"/>
  <c r="EN156" i="4"/>
  <c r="FA156" i="4"/>
  <c r="FM156" i="4"/>
  <c r="FZ156" i="4"/>
  <c r="DD157" i="4"/>
  <c r="DQ157" i="4"/>
  <c r="EC157" i="4"/>
  <c r="EQ157" i="4"/>
  <c r="FD157" i="4"/>
  <c r="FP157" i="4"/>
  <c r="GC157" i="4"/>
  <c r="DJ158" i="4"/>
  <c r="DX158" i="4"/>
  <c r="EL158" i="4"/>
  <c r="FB158" i="4"/>
  <c r="FP158" i="4"/>
  <c r="GD158" i="4"/>
  <c r="DP159" i="4"/>
  <c r="ED159" i="4"/>
  <c r="ES159" i="4"/>
  <c r="FF159" i="4"/>
  <c r="GC159" i="4"/>
  <c r="DZ160" i="4"/>
  <c r="ER160" i="4"/>
  <c r="FO160" i="4"/>
  <c r="DJ161" i="4"/>
  <c r="EC161" i="4"/>
  <c r="EZ161" i="4"/>
  <c r="FU161" i="4"/>
  <c r="DS162" i="4"/>
  <c r="EX162" i="4"/>
  <c r="GA162" i="4"/>
  <c r="ED163" i="4"/>
  <c r="FN163" i="4"/>
  <c r="EE164" i="4"/>
  <c r="FJ164" i="4"/>
  <c r="EE165" i="4"/>
  <c r="FK165" i="4"/>
  <c r="DY166" i="4"/>
  <c r="FI166" i="4"/>
  <c r="EH167" i="4"/>
  <c r="GH167" i="4"/>
  <c r="FC168" i="4"/>
  <c r="DS169" i="4"/>
  <c r="GE169" i="4"/>
  <c r="FV170" i="4"/>
  <c r="EL174" i="4"/>
  <c r="KI109" i="4"/>
  <c r="JJ110" i="4"/>
  <c r="JU110" i="4"/>
  <c r="KE110" i="4"/>
  <c r="JG111" i="4"/>
  <c r="JT111" i="4"/>
  <c r="JI112" i="4"/>
  <c r="JV112" i="4"/>
  <c r="JI113" i="4"/>
  <c r="JU113" i="4"/>
  <c r="JF114" i="4"/>
  <c r="JG115" i="4"/>
  <c r="JC116" i="4"/>
  <c r="EF153" i="4"/>
  <c r="EN153" i="4"/>
  <c r="EV153" i="4"/>
  <c r="FD153" i="4"/>
  <c r="FL153" i="4"/>
  <c r="FT153" i="4"/>
  <c r="GB153" i="4"/>
  <c r="DD154" i="4"/>
  <c r="EE154" i="4"/>
  <c r="EM154" i="4"/>
  <c r="EU154" i="4"/>
  <c r="FC154" i="4"/>
  <c r="FK154" i="4"/>
  <c r="FS154" i="4"/>
  <c r="GA154" i="4"/>
  <c r="DF155" i="4"/>
  <c r="DN155" i="4"/>
  <c r="EC155" i="4"/>
  <c r="EK155" i="4"/>
  <c r="ES155" i="4"/>
  <c r="FC155" i="4"/>
  <c r="FM155" i="4"/>
  <c r="FX155" i="4"/>
  <c r="DH156" i="4"/>
  <c r="DR156" i="4"/>
  <c r="EC156" i="4"/>
  <c r="EO156" i="4"/>
  <c r="FB156" i="4"/>
  <c r="FN156" i="4"/>
  <c r="GB156" i="4"/>
  <c r="DE157" i="4"/>
  <c r="DS157" i="4"/>
  <c r="EF157" i="4"/>
  <c r="ER157" i="4"/>
  <c r="FE157" i="4"/>
  <c r="FQ157" i="4"/>
  <c r="GE157" i="4"/>
  <c r="DK158" i="4"/>
  <c r="DZ158" i="4"/>
  <c r="EO158" i="4"/>
  <c r="FC158" i="4"/>
  <c r="FR158" i="4"/>
  <c r="GE158" i="4"/>
  <c r="DQ159" i="4"/>
  <c r="EE159" i="4"/>
  <c r="EU159" i="4"/>
  <c r="FK159" i="4"/>
  <c r="GD159" i="4"/>
  <c r="EB160" i="4"/>
  <c r="EX160" i="4"/>
  <c r="FP160" i="4"/>
  <c r="DM161" i="4"/>
  <c r="EH161" i="4"/>
  <c r="FA161" i="4"/>
  <c r="FV161" i="4"/>
  <c r="DY162" i="4"/>
  <c r="EY162" i="4"/>
  <c r="GC162" i="4"/>
  <c r="EH163" i="4"/>
  <c r="FQ163" i="4"/>
  <c r="EI164" i="4"/>
  <c r="FO164" i="4"/>
  <c r="EG165" i="4"/>
  <c r="FQ165" i="4"/>
  <c r="EA166" i="4"/>
  <c r="FN166" i="4"/>
  <c r="EQ167" i="4"/>
  <c r="FH168" i="4"/>
  <c r="DT169" i="4"/>
  <c r="GD170" i="4"/>
  <c r="EC172" i="4"/>
  <c r="JH114" i="4"/>
  <c r="JJ115" i="4"/>
  <c r="FG199" i="4"/>
  <c r="ET183" i="4"/>
  <c r="FA177" i="4"/>
  <c r="GG174" i="4"/>
  <c r="EA173" i="4"/>
  <c r="GF172" i="4"/>
  <c r="EU172" i="4"/>
  <c r="DN172" i="4"/>
  <c r="FS171" i="4"/>
  <c r="EH171" i="4"/>
  <c r="FK170" i="4"/>
  <c r="EM170" i="4"/>
  <c r="DN170" i="4"/>
  <c r="FW169" i="4"/>
  <c r="FF169" i="4"/>
  <c r="ER169" i="4"/>
  <c r="EC169" i="4"/>
  <c r="DP169" i="4"/>
  <c r="GE168" i="4"/>
  <c r="FS168" i="4"/>
  <c r="FF168" i="4"/>
  <c r="ER168" i="4"/>
  <c r="EF168" i="4"/>
  <c r="DS168" i="4"/>
  <c r="FY167" i="4"/>
  <c r="FK167" i="4"/>
  <c r="EY167" i="4"/>
  <c r="EL167" i="4"/>
  <c r="EA167" i="4"/>
  <c r="DP167" i="4"/>
  <c r="GD166" i="4"/>
  <c r="FU166" i="4"/>
  <c r="FL166" i="4"/>
  <c r="FC166" i="4"/>
  <c r="ET166" i="4"/>
  <c r="EL166" i="4"/>
  <c r="ED166" i="4"/>
  <c r="DV166" i="4"/>
  <c r="DN166" i="4"/>
  <c r="GF165" i="4"/>
  <c r="FX165" i="4"/>
  <c r="FP165" i="4"/>
  <c r="FH165" i="4"/>
  <c r="EZ165" i="4"/>
  <c r="ER165" i="4"/>
  <c r="EJ165" i="4"/>
  <c r="EB165" i="4"/>
  <c r="DT165" i="4"/>
  <c r="DL165" i="4"/>
  <c r="GC164" i="4"/>
  <c r="FU164" i="4"/>
  <c r="FM164" i="4"/>
  <c r="FE164" i="4"/>
  <c r="EW164" i="4"/>
  <c r="EO164" i="4"/>
  <c r="EG164" i="4"/>
  <c r="DY164" i="4"/>
  <c r="DQ164" i="4"/>
  <c r="GB163" i="4"/>
  <c r="FT163" i="4"/>
  <c r="FL163" i="4"/>
  <c r="FD163" i="4"/>
  <c r="EV163" i="4"/>
  <c r="EN163" i="4"/>
  <c r="EF163" i="4"/>
  <c r="DX163" i="4"/>
  <c r="DP163" i="4"/>
  <c r="GF162" i="4"/>
  <c r="FX162" i="4"/>
  <c r="FP162" i="4"/>
  <c r="FH162" i="4"/>
  <c r="EZ162" i="4"/>
  <c r="ER162" i="4"/>
  <c r="EJ162" i="4"/>
  <c r="EB162" i="4"/>
  <c r="DT162" i="4"/>
  <c r="DL162" i="4"/>
  <c r="FB195" i="4"/>
  <c r="FR182" i="4"/>
  <c r="DX177" i="4"/>
  <c r="FY175" i="4"/>
  <c r="GB174" i="4"/>
  <c r="GA173" i="4"/>
  <c r="DX173" i="4"/>
  <c r="FU172" i="4"/>
  <c r="ES172" i="4"/>
  <c r="FN171" i="4"/>
  <c r="EG171" i="4"/>
  <c r="FJ170" i="4"/>
  <c r="EF170" i="4"/>
  <c r="FT169" i="4"/>
  <c r="FE169" i="4"/>
  <c r="EQ169" i="4"/>
  <c r="EB169" i="4"/>
  <c r="GD168" i="4"/>
  <c r="FP168" i="4"/>
  <c r="FD168" i="4"/>
  <c r="EQ168" i="4"/>
  <c r="EE168" i="4"/>
  <c r="DR168" i="4"/>
  <c r="GI167" i="4"/>
  <c r="FW167" i="4"/>
  <c r="FJ167" i="4"/>
  <c r="EX167" i="4"/>
  <c r="EK167" i="4"/>
  <c r="DZ167" i="4"/>
  <c r="DO167" i="4"/>
  <c r="GC166" i="4"/>
  <c r="FT166" i="4"/>
  <c r="FK166" i="4"/>
  <c r="FB166" i="4"/>
  <c r="ES166" i="4"/>
  <c r="EK166" i="4"/>
  <c r="EC166" i="4"/>
  <c r="DU166" i="4"/>
  <c r="DM166" i="4"/>
  <c r="GE165" i="4"/>
  <c r="FW165" i="4"/>
  <c r="FO165" i="4"/>
  <c r="FG165" i="4"/>
  <c r="EY165" i="4"/>
  <c r="EQ165" i="4"/>
  <c r="EI165" i="4"/>
  <c r="EA165" i="4"/>
  <c r="DS165" i="4"/>
  <c r="GJ164" i="4"/>
  <c r="GB164" i="4"/>
  <c r="FT164" i="4"/>
  <c r="FL164" i="4"/>
  <c r="FD164" i="4"/>
  <c r="EV164" i="4"/>
  <c r="EN164" i="4"/>
  <c r="EF164" i="4"/>
  <c r="DX164" i="4"/>
  <c r="DP164" i="4"/>
  <c r="GI163" i="4"/>
  <c r="GA163" i="4"/>
  <c r="FS163" i="4"/>
  <c r="FK163" i="4"/>
  <c r="FC163" i="4"/>
  <c r="EU163" i="4"/>
  <c r="EM163" i="4"/>
  <c r="EE163" i="4"/>
  <c r="DW163" i="4"/>
  <c r="DO163" i="4"/>
  <c r="GE162" i="4"/>
  <c r="FW162" i="4"/>
  <c r="FO162" i="4"/>
  <c r="EX187" i="4"/>
  <c r="EU176" i="4"/>
  <c r="DQ175" i="4"/>
  <c r="FD174" i="4"/>
  <c r="FC173" i="4"/>
  <c r="FM172" i="4"/>
  <c r="EE172" i="4"/>
  <c r="GI171" i="4"/>
  <c r="FC171" i="4"/>
  <c r="DR171" i="4"/>
  <c r="GA170" i="4"/>
  <c r="EX170" i="4"/>
  <c r="EA170" i="4"/>
  <c r="GF169" i="4"/>
  <c r="FN169" i="4"/>
  <c r="EZ169" i="4"/>
  <c r="EK169" i="4"/>
  <c r="DU169" i="4"/>
  <c r="FX168" i="4"/>
  <c r="FL168" i="4"/>
  <c r="EY168" i="4"/>
  <c r="EM168" i="4"/>
  <c r="DZ168" i="4"/>
  <c r="GE167" i="4"/>
  <c r="FR167" i="4"/>
  <c r="FF167" i="4"/>
  <c r="ES167" i="4"/>
  <c r="EF167" i="4"/>
  <c r="DV167" i="4"/>
  <c r="GI166" i="4"/>
  <c r="FZ166" i="4"/>
  <c r="FQ166" i="4"/>
  <c r="FH166" i="4"/>
  <c r="EX166" i="4"/>
  <c r="EP166" i="4"/>
  <c r="EH166" i="4"/>
  <c r="DZ166" i="4"/>
  <c r="DR166" i="4"/>
  <c r="GJ165" i="4"/>
  <c r="GB165" i="4"/>
  <c r="FT165" i="4"/>
  <c r="FL165" i="4"/>
  <c r="FD165" i="4"/>
  <c r="EV165" i="4"/>
  <c r="EN165" i="4"/>
  <c r="EF165" i="4"/>
  <c r="DX165" i="4"/>
  <c r="DP165" i="4"/>
  <c r="GG164" i="4"/>
  <c r="FY164" i="4"/>
  <c r="FQ164" i="4"/>
  <c r="FI164" i="4"/>
  <c r="FA164" i="4"/>
  <c r="ES164" i="4"/>
  <c r="EK164" i="4"/>
  <c r="EC164" i="4"/>
  <c r="DU164" i="4"/>
  <c r="DM164" i="4"/>
  <c r="GF163" i="4"/>
  <c r="FX163" i="4"/>
  <c r="FP163" i="4"/>
  <c r="FH163" i="4"/>
  <c r="EZ163" i="4"/>
  <c r="ER163" i="4"/>
  <c r="EJ163" i="4"/>
  <c r="EB163" i="4"/>
  <c r="DT163" i="4"/>
  <c r="DL163" i="4"/>
  <c r="GB162" i="4"/>
  <c r="FT162" i="4"/>
  <c r="FL162" i="4"/>
  <c r="FD162" i="4"/>
  <c r="EV162" i="4"/>
  <c r="EN162" i="4"/>
  <c r="EF162" i="4"/>
  <c r="DX162" i="4"/>
  <c r="FI191" i="4"/>
  <c r="EU178" i="4"/>
  <c r="EK175" i="4"/>
  <c r="DV174" i="4"/>
  <c r="EO172" i="4"/>
  <c r="GA171" i="4"/>
  <c r="DZ171" i="4"/>
  <c r="FP170" i="4"/>
  <c r="DW170" i="4"/>
  <c r="FX169" i="4"/>
  <c r="EW169" i="4"/>
  <c r="DZ169" i="4"/>
  <c r="FO168" i="4"/>
  <c r="EV168" i="4"/>
  <c r="EA168" i="4"/>
  <c r="FS167" i="4"/>
  <c r="FA167" i="4"/>
  <c r="EE167" i="4"/>
  <c r="DN167" i="4"/>
  <c r="GH166" i="4"/>
  <c r="FS166" i="4"/>
  <c r="FE166" i="4"/>
  <c r="EQ166" i="4"/>
  <c r="EE166" i="4"/>
  <c r="DQ166" i="4"/>
  <c r="GA165" i="4"/>
  <c r="FN165" i="4"/>
  <c r="FB165" i="4"/>
  <c r="EO165" i="4"/>
  <c r="EC165" i="4"/>
  <c r="DO165" i="4"/>
  <c r="FZ164" i="4"/>
  <c r="FN164" i="4"/>
  <c r="EZ164" i="4"/>
  <c r="EM164" i="4"/>
  <c r="EA164" i="4"/>
  <c r="DN164" i="4"/>
  <c r="FY163" i="4"/>
  <c r="FM163" i="4"/>
  <c r="EY163" i="4"/>
  <c r="EL163" i="4"/>
  <c r="DZ163" i="4"/>
  <c r="DM163" i="4"/>
  <c r="GG162" i="4"/>
  <c r="FS162" i="4"/>
  <c r="FG162" i="4"/>
  <c r="EW162" i="4"/>
  <c r="EL162" i="4"/>
  <c r="EA162" i="4"/>
  <c r="DQ162" i="4"/>
  <c r="GA161" i="4"/>
  <c r="FS161" i="4"/>
  <c r="FK161" i="4"/>
  <c r="FC161" i="4"/>
  <c r="EU161" i="4"/>
  <c r="EM161" i="4"/>
  <c r="EE161" i="4"/>
  <c r="DW161" i="4"/>
  <c r="DO161" i="4"/>
  <c r="GC160" i="4"/>
  <c r="FU160" i="4"/>
  <c r="FM160" i="4"/>
  <c r="FE160" i="4"/>
  <c r="EW160" i="4"/>
  <c r="EO160" i="4"/>
  <c r="EG160" i="4"/>
  <c r="DY160" i="4"/>
  <c r="DQ160" i="4"/>
  <c r="DI160" i="4"/>
  <c r="GF159" i="4"/>
  <c r="FX159" i="4"/>
  <c r="FP159" i="4"/>
  <c r="FH159" i="4"/>
  <c r="EZ159" i="4"/>
  <c r="ER159" i="4"/>
  <c r="EJ159" i="4"/>
  <c r="EB159" i="4"/>
  <c r="DT159" i="4"/>
  <c r="DL159" i="4"/>
  <c r="GG158" i="4"/>
  <c r="FY158" i="4"/>
  <c r="FQ158" i="4"/>
  <c r="FI158" i="4"/>
  <c r="FA158" i="4"/>
  <c r="ES158" i="4"/>
  <c r="EK158" i="4"/>
  <c r="EC158" i="4"/>
  <c r="DU158" i="4"/>
  <c r="EU188" i="4"/>
  <c r="FY177" i="4"/>
  <c r="FX173" i="4"/>
  <c r="EG172" i="4"/>
  <c r="FU171" i="4"/>
  <c r="DP171" i="4"/>
  <c r="FF170" i="4"/>
  <c r="DS170" i="4"/>
  <c r="FR169" i="4"/>
  <c r="EV169" i="4"/>
  <c r="DY169" i="4"/>
  <c r="GI168" i="4"/>
  <c r="FN168" i="4"/>
  <c r="EU168" i="4"/>
  <c r="DX168" i="4"/>
  <c r="FQ167" i="4"/>
  <c r="EU167" i="4"/>
  <c r="ED167" i="4"/>
  <c r="DM167" i="4"/>
  <c r="GG166" i="4"/>
  <c r="FR166" i="4"/>
  <c r="FD166" i="4"/>
  <c r="EO166" i="4"/>
  <c r="EB166" i="4"/>
  <c r="DP166" i="4"/>
  <c r="FZ165" i="4"/>
  <c r="FM165" i="4"/>
  <c r="FA165" i="4"/>
  <c r="EM165" i="4"/>
  <c r="DZ165" i="4"/>
  <c r="DN165" i="4"/>
  <c r="FX164" i="4"/>
  <c r="FK164" i="4"/>
  <c r="EY164" i="4"/>
  <c r="EL164" i="4"/>
  <c r="DZ164" i="4"/>
  <c r="DL164" i="4"/>
  <c r="FW163" i="4"/>
  <c r="FJ163" i="4"/>
  <c r="EX163" i="4"/>
  <c r="EK163" i="4"/>
  <c r="DY163" i="4"/>
  <c r="DK163" i="4"/>
  <c r="GD162" i="4"/>
  <c r="FR162" i="4"/>
  <c r="FF162" i="4"/>
  <c r="EU162" i="4"/>
  <c r="EK162" i="4"/>
  <c r="DZ162" i="4"/>
  <c r="DP162" i="4"/>
  <c r="GH161" i="4"/>
  <c r="FZ161" i="4"/>
  <c r="FR161" i="4"/>
  <c r="FJ161" i="4"/>
  <c r="FB161" i="4"/>
  <c r="ET161" i="4"/>
  <c r="EL161" i="4"/>
  <c r="ED161" i="4"/>
  <c r="DV161" i="4"/>
  <c r="DN161" i="4"/>
  <c r="GB160" i="4"/>
  <c r="FT160" i="4"/>
  <c r="FL160" i="4"/>
  <c r="FD160" i="4"/>
  <c r="EV160" i="4"/>
  <c r="EN160" i="4"/>
  <c r="EF160" i="4"/>
  <c r="DX160" i="4"/>
  <c r="DP160" i="4"/>
  <c r="DH160" i="4"/>
  <c r="GE159" i="4"/>
  <c r="FW159" i="4"/>
  <c r="FO159" i="4"/>
  <c r="FG159" i="4"/>
  <c r="DY176" i="4"/>
  <c r="FY174" i="4"/>
  <c r="ES173" i="4"/>
  <c r="FR172" i="4"/>
  <c r="DU172" i="4"/>
  <c r="EV171" i="4"/>
  <c r="GG170" i="4"/>
  <c r="ET170" i="4"/>
  <c r="FJ169" i="4"/>
  <c r="EL169" i="4"/>
  <c r="DQ169" i="4"/>
  <c r="GA168" i="4"/>
  <c r="FG168" i="4"/>
  <c r="EJ168" i="4"/>
  <c r="DP168" i="4"/>
  <c r="GD167" i="4"/>
  <c r="FI167" i="4"/>
  <c r="EP167" i="4"/>
  <c r="DW167" i="4"/>
  <c r="GA166" i="4"/>
  <c r="FM166" i="4"/>
  <c r="EW166" i="4"/>
  <c r="EJ166" i="4"/>
  <c r="DX166" i="4"/>
  <c r="GH165" i="4"/>
  <c r="FU165" i="4"/>
  <c r="FI165" i="4"/>
  <c r="EU165" i="4"/>
  <c r="EH165" i="4"/>
  <c r="DV165" i="4"/>
  <c r="GF164" i="4"/>
  <c r="FS164" i="4"/>
  <c r="FG164" i="4"/>
  <c r="ET164" i="4"/>
  <c r="EH164" i="4"/>
  <c r="DT164" i="4"/>
  <c r="GE163" i="4"/>
  <c r="FR163" i="4"/>
  <c r="FF163" i="4"/>
  <c r="ES163" i="4"/>
  <c r="EG163" i="4"/>
  <c r="DS163" i="4"/>
  <c r="FZ162" i="4"/>
  <c r="FM162" i="4"/>
  <c r="FB162" i="4"/>
  <c r="EQ162" i="4"/>
  <c r="EG162" i="4"/>
  <c r="DV162" i="4"/>
  <c r="DM162" i="4"/>
  <c r="GE161" i="4"/>
  <c r="FW161" i="4"/>
  <c r="FO161" i="4"/>
  <c r="FG161" i="4"/>
  <c r="EY161" i="4"/>
  <c r="EQ161" i="4"/>
  <c r="EI161" i="4"/>
  <c r="EA161" i="4"/>
  <c r="DS161" i="4"/>
  <c r="DK161" i="4"/>
  <c r="GG160" i="4"/>
  <c r="FY160" i="4"/>
  <c r="FQ160" i="4"/>
  <c r="FI160" i="4"/>
  <c r="FA160" i="4"/>
  <c r="ES160" i="4"/>
  <c r="EK160" i="4"/>
  <c r="EC160" i="4"/>
  <c r="DU160" i="4"/>
  <c r="DM160" i="4"/>
  <c r="GB159" i="4"/>
  <c r="FT159" i="4"/>
  <c r="FL159" i="4"/>
  <c r="FM186" i="4"/>
  <c r="DS176" i="4"/>
  <c r="FE173" i="4"/>
  <c r="FB172" i="4"/>
  <c r="FE171" i="4"/>
  <c r="FT170" i="4"/>
  <c r="FA169" i="4"/>
  <c r="FK168" i="4"/>
  <c r="EH168" i="4"/>
  <c r="GG167" i="4"/>
  <c r="FB167" i="4"/>
  <c r="DU167" i="4"/>
  <c r="FJ166" i="4"/>
  <c r="EN166" i="4"/>
  <c r="DT166" i="4"/>
  <c r="FR165" i="4"/>
  <c r="EW165" i="4"/>
  <c r="ED165" i="4"/>
  <c r="GA164" i="4"/>
  <c r="FF164" i="4"/>
  <c r="EJ164" i="4"/>
  <c r="DR164" i="4"/>
  <c r="GH163" i="4"/>
  <c r="FO163" i="4"/>
  <c r="ET163" i="4"/>
  <c r="EA163" i="4"/>
  <c r="GH162" i="4"/>
  <c r="FK162" i="4"/>
  <c r="ET162" i="4"/>
  <c r="ED162" i="4"/>
  <c r="DN162" i="4"/>
  <c r="FX161" i="4"/>
  <c r="FL161" i="4"/>
  <c r="EX161" i="4"/>
  <c r="EK161" i="4"/>
  <c r="DY161" i="4"/>
  <c r="DL161" i="4"/>
  <c r="FZ160" i="4"/>
  <c r="FN160" i="4"/>
  <c r="EZ160" i="4"/>
  <c r="EM160" i="4"/>
  <c r="EA160" i="4"/>
  <c r="DN160" i="4"/>
  <c r="GA159" i="4"/>
  <c r="FN159" i="4"/>
  <c r="FC159" i="4"/>
  <c r="ET159" i="4"/>
  <c r="EK159" i="4"/>
  <c r="EA159" i="4"/>
  <c r="DR159" i="4"/>
  <c r="DI159" i="4"/>
  <c r="GB158" i="4"/>
  <c r="FS158" i="4"/>
  <c r="FJ158" i="4"/>
  <c r="EZ158" i="4"/>
  <c r="EQ158" i="4"/>
  <c r="EH158" i="4"/>
  <c r="DY158" i="4"/>
  <c r="DP158" i="4"/>
  <c r="DH158" i="4"/>
  <c r="GD157" i="4"/>
  <c r="FV157" i="4"/>
  <c r="FN157" i="4"/>
  <c r="FF157" i="4"/>
  <c r="EX157" i="4"/>
  <c r="EP157" i="4"/>
  <c r="EH157" i="4"/>
  <c r="DZ157" i="4"/>
  <c r="DR157" i="4"/>
  <c r="DJ157" i="4"/>
  <c r="GA156" i="4"/>
  <c r="FS156" i="4"/>
  <c r="FK156" i="4"/>
  <c r="FC156" i="4"/>
  <c r="EU156" i="4"/>
  <c r="EM156" i="4"/>
  <c r="EE156" i="4"/>
  <c r="DW156" i="4"/>
  <c r="DO156" i="4"/>
  <c r="DG156" i="4"/>
  <c r="FZ155" i="4"/>
  <c r="FR155" i="4"/>
  <c r="FJ155" i="4"/>
  <c r="FB155" i="4"/>
  <c r="DS173" i="4"/>
  <c r="DV172" i="4"/>
  <c r="EB171" i="4"/>
  <c r="EN170" i="4"/>
  <c r="FY169" i="4"/>
  <c r="EI169" i="4"/>
  <c r="GF168" i="4"/>
  <c r="EZ168" i="4"/>
  <c r="DT168" i="4"/>
  <c r="FV167" i="4"/>
  <c r="EM167" i="4"/>
  <c r="FY166" i="4"/>
  <c r="FA166" i="4"/>
  <c r="EG166" i="4"/>
  <c r="GD165" i="4"/>
  <c r="FJ165" i="4"/>
  <c r="EP165" i="4"/>
  <c r="DU165" i="4"/>
  <c r="FR164" i="4"/>
  <c r="EX164" i="4"/>
  <c r="ED164" i="4"/>
  <c r="GC163" i="4"/>
  <c r="FG163" i="4"/>
  <c r="EO163" i="4"/>
  <c r="DR163" i="4"/>
  <c r="FY162" i="4"/>
  <c r="FE162" i="4"/>
  <c r="EO162" i="4"/>
  <c r="DW162" i="4"/>
  <c r="DI162" i="4"/>
  <c r="GF161" i="4"/>
  <c r="FT161" i="4"/>
  <c r="FF161" i="4"/>
  <c r="ES161" i="4"/>
  <c r="EG161" i="4"/>
  <c r="DT161" i="4"/>
  <c r="DH161" i="4"/>
  <c r="GH160" i="4"/>
  <c r="FV160" i="4"/>
  <c r="FH160" i="4"/>
  <c r="EU160" i="4"/>
  <c r="EI160" i="4"/>
  <c r="DV160" i="4"/>
  <c r="DJ160" i="4"/>
  <c r="FV159" i="4"/>
  <c r="FJ159" i="4"/>
  <c r="EY159" i="4"/>
  <c r="EP159" i="4"/>
  <c r="EG159" i="4"/>
  <c r="DX159" i="4"/>
  <c r="DO159" i="4"/>
  <c r="FX158" i="4"/>
  <c r="FO158" i="4"/>
  <c r="FF158" i="4"/>
  <c r="EW158" i="4"/>
  <c r="EN158" i="4"/>
  <c r="EE158" i="4"/>
  <c r="DV158" i="4"/>
  <c r="DM158" i="4"/>
  <c r="DE158" i="4"/>
  <c r="GA157" i="4"/>
  <c r="FS157" i="4"/>
  <c r="FK157" i="4"/>
  <c r="FC157" i="4"/>
  <c r="EU157" i="4"/>
  <c r="EM157" i="4"/>
  <c r="EE157" i="4"/>
  <c r="DW157" i="4"/>
  <c r="DO157" i="4"/>
  <c r="DG157" i="4"/>
  <c r="GF156" i="4"/>
  <c r="FX156" i="4"/>
  <c r="FP156" i="4"/>
  <c r="FH156" i="4"/>
  <c r="EZ156" i="4"/>
  <c r="ER156" i="4"/>
  <c r="EJ156" i="4"/>
  <c r="ET180" i="4"/>
  <c r="DP173" i="4"/>
  <c r="DO171" i="4"/>
  <c r="EE170" i="4"/>
  <c r="FO169" i="4"/>
  <c r="EH169" i="4"/>
  <c r="GB168" i="4"/>
  <c r="EX168" i="4"/>
  <c r="DO168" i="4"/>
  <c r="FO167" i="4"/>
  <c r="EI167" i="4"/>
  <c r="FX166" i="4"/>
  <c r="EZ166" i="4"/>
  <c r="EF166" i="4"/>
  <c r="GC165" i="4"/>
  <c r="FF165" i="4"/>
  <c r="EL165" i="4"/>
  <c r="DR165" i="4"/>
  <c r="GI164" i="4"/>
  <c r="FP164" i="4"/>
  <c r="EU164" i="4"/>
  <c r="EB164" i="4"/>
  <c r="FZ163" i="4"/>
  <c r="FE163" i="4"/>
  <c r="EI163" i="4"/>
  <c r="DQ163" i="4"/>
  <c r="FV162" i="4"/>
  <c r="FC162" i="4"/>
  <c r="EM162" i="4"/>
  <c r="DU162" i="4"/>
  <c r="GD161" i="4"/>
  <c r="FQ161" i="4"/>
  <c r="FE161" i="4"/>
  <c r="ER161" i="4"/>
  <c r="EF161" i="4"/>
  <c r="DR161" i="4"/>
  <c r="GF160" i="4"/>
  <c r="FS160" i="4"/>
  <c r="FG160" i="4"/>
  <c r="ET160" i="4"/>
  <c r="EH160" i="4"/>
  <c r="DT160" i="4"/>
  <c r="DG160" i="4"/>
  <c r="GH159" i="4"/>
  <c r="FU159" i="4"/>
  <c r="FI159" i="4"/>
  <c r="EX159" i="4"/>
  <c r="EO159" i="4"/>
  <c r="EF159" i="4"/>
  <c r="DW159" i="4"/>
  <c r="DN159" i="4"/>
  <c r="GF158" i="4"/>
  <c r="FW158" i="4"/>
  <c r="FN158" i="4"/>
  <c r="FE158" i="4"/>
  <c r="EV158" i="4"/>
  <c r="EM158" i="4"/>
  <c r="ED158" i="4"/>
  <c r="DT158" i="4"/>
  <c r="DL158" i="4"/>
  <c r="FZ157" i="4"/>
  <c r="FR157" i="4"/>
  <c r="FJ157" i="4"/>
  <c r="FB157" i="4"/>
  <c r="ET157" i="4"/>
  <c r="EL157" i="4"/>
  <c r="ED157" i="4"/>
  <c r="DV157" i="4"/>
  <c r="DN157" i="4"/>
  <c r="DF157" i="4"/>
  <c r="GE156" i="4"/>
  <c r="FW156" i="4"/>
  <c r="FO156" i="4"/>
  <c r="FG156" i="4"/>
  <c r="EY156" i="4"/>
  <c r="EQ156" i="4"/>
  <c r="EI156" i="4"/>
  <c r="EA156" i="4"/>
  <c r="DS156" i="4"/>
  <c r="DK156" i="4"/>
  <c r="GD155" i="4"/>
  <c r="FV155" i="4"/>
  <c r="FN155" i="4"/>
  <c r="FF155" i="4"/>
  <c r="EX155" i="4"/>
  <c r="FG153" i="4"/>
  <c r="FO153" i="4"/>
  <c r="FW153" i="4"/>
  <c r="GE153" i="4"/>
  <c r="DZ154" i="4"/>
  <c r="EH154" i="4"/>
  <c r="EP154" i="4"/>
  <c r="EX154" i="4"/>
  <c r="FF154" i="4"/>
  <c r="FN154" i="4"/>
  <c r="FV154" i="4"/>
  <c r="GD154" i="4"/>
  <c r="DI155" i="4"/>
  <c r="DQ155" i="4"/>
  <c r="EF155" i="4"/>
  <c r="EN155" i="4"/>
  <c r="EV155" i="4"/>
  <c r="FG155" i="4"/>
  <c r="FQ155" i="4"/>
  <c r="GB155" i="4"/>
  <c r="DL156" i="4"/>
  <c r="DV156" i="4"/>
  <c r="EG156" i="4"/>
  <c r="ET156" i="4"/>
  <c r="FF156" i="4"/>
  <c r="FT156" i="4"/>
  <c r="DK157" i="4"/>
  <c r="DX157" i="4"/>
  <c r="EJ157" i="4"/>
  <c r="EW157" i="4"/>
  <c r="FI157" i="4"/>
  <c r="FW157" i="4"/>
  <c r="DQ158" i="4"/>
  <c r="EF158" i="4"/>
  <c r="ET158" i="4"/>
  <c r="FH158" i="4"/>
  <c r="FV158" i="4"/>
  <c r="DH159" i="4"/>
  <c r="DV159" i="4"/>
  <c r="EL159" i="4"/>
  <c r="FA159" i="4"/>
  <c r="FR159" i="4"/>
  <c r="DO160" i="4"/>
  <c r="EJ160" i="4"/>
  <c r="FC160" i="4"/>
  <c r="FX160" i="4"/>
  <c r="DU161" i="4"/>
  <c r="EO161" i="4"/>
  <c r="FI161" i="4"/>
  <c r="GC161" i="4"/>
  <c r="DJ162" i="4"/>
  <c r="EH162" i="4"/>
  <c r="FJ162" i="4"/>
  <c r="DN163" i="4"/>
  <c r="EW163" i="4"/>
  <c r="GD163" i="4"/>
  <c r="DO164" i="4"/>
  <c r="ER164" i="4"/>
  <c r="GD164" i="4"/>
  <c r="DM165" i="4"/>
  <c r="ET165" i="4"/>
  <c r="FY165" i="4"/>
  <c r="ER166" i="4"/>
  <c r="GB166" i="4"/>
  <c r="DR167" i="4"/>
  <c r="FG167" i="4"/>
  <c r="EB168" i="4"/>
  <c r="FW168" i="4"/>
  <c r="ET169" i="4"/>
  <c r="DR170" i="4"/>
  <c r="EU171" i="4"/>
  <c r="FS172" i="4"/>
  <c r="ET185" i="4"/>
  <c r="JB163" i="4"/>
  <c r="IR163" i="4"/>
  <c r="JA162" i="4"/>
  <c r="IZ162" i="4"/>
  <c r="IR159" i="4"/>
  <c r="IZ158" i="4"/>
  <c r="IX162" i="4"/>
  <c r="JC161" i="4"/>
  <c r="JK160" i="4"/>
  <c r="IP159" i="4"/>
  <c r="IT161" i="4"/>
  <c r="IU160" i="4"/>
  <c r="JH159" i="4"/>
  <c r="GQ175" i="4"/>
  <c r="GK173" i="4"/>
  <c r="GP170" i="4"/>
  <c r="GO167" i="4"/>
  <c r="GY166" i="4"/>
  <c r="HA165" i="4"/>
  <c r="GM164" i="4"/>
  <c r="GJ163" i="4"/>
  <c r="HC171" i="4"/>
  <c r="GL170" i="4"/>
  <c r="GV166" i="4"/>
  <c r="GW165" i="4"/>
  <c r="GT162" i="4"/>
  <c r="HP178" i="4"/>
  <c r="HN172" i="4"/>
  <c r="HB168" i="4"/>
  <c r="GK162" i="4"/>
  <c r="HE172" i="4"/>
  <c r="GQ168" i="4"/>
  <c r="HE167" i="4"/>
  <c r="HB165" i="4"/>
  <c r="GV164" i="4"/>
  <c r="GP163" i="4"/>
  <c r="GI161" i="4"/>
  <c r="GO160" i="4"/>
  <c r="HL174" i="4"/>
  <c r="GN172" i="4"/>
  <c r="GX167" i="4"/>
  <c r="GS165" i="4"/>
  <c r="GQ164" i="4"/>
  <c r="GN163" i="4"/>
  <c r="GL160" i="4"/>
  <c r="GO162" i="4"/>
  <c r="GM159" i="4"/>
  <c r="HX54" i="4"/>
  <c r="IO68" i="4"/>
  <c r="JO83" i="4"/>
  <c r="JW84" i="4"/>
  <c r="JZ85" i="4"/>
  <c r="FA137" i="4"/>
  <c r="FO137" i="4"/>
  <c r="GC137" i="4"/>
  <c r="AT138" i="4"/>
  <c r="EW138" i="4"/>
  <c r="FH138" i="4"/>
  <c r="FV138" i="4"/>
  <c r="BC139" i="4"/>
  <c r="FD139" i="4"/>
  <c r="FR139" i="4"/>
  <c r="BC140" i="4"/>
  <c r="FC140" i="4"/>
  <c r="FQ140" i="4"/>
  <c r="GB140" i="4"/>
  <c r="FB141" i="4"/>
  <c r="FP141" i="4"/>
  <c r="GA141" i="4"/>
  <c r="FE142" i="4"/>
  <c r="FP142" i="4"/>
  <c r="FR143" i="4"/>
  <c r="FH144" i="4"/>
  <c r="FY144" i="4"/>
  <c r="FO135" i="4"/>
  <c r="FZ135" i="4"/>
  <c r="AS136" i="4"/>
  <c r="EX136" i="4"/>
  <c r="FI136" i="4"/>
  <c r="FW136" i="4"/>
  <c r="AQ137" i="4"/>
  <c r="BB137" i="4"/>
  <c r="FE137" i="4"/>
  <c r="FP137" i="4"/>
  <c r="AU138" i="4"/>
  <c r="EX138" i="4"/>
  <c r="FI138" i="4"/>
  <c r="FW138" i="4"/>
  <c r="BD139" i="4"/>
  <c r="FH139" i="4"/>
  <c r="FS139" i="4"/>
  <c r="FD140" i="4"/>
  <c r="FR140" i="4"/>
  <c r="GC140" i="4"/>
  <c r="FC141" i="4"/>
  <c r="FQ141" i="4"/>
  <c r="FF142" i="4"/>
  <c r="FQ142" i="4"/>
  <c r="FV143" i="4"/>
  <c r="FI144" i="4"/>
  <c r="HV43" i="4"/>
  <c r="HE47" i="4"/>
  <c r="HM48" i="4"/>
  <c r="JP88" i="4"/>
  <c r="IK63" i="4"/>
  <c r="JA115" i="4"/>
  <c r="BA140" i="4"/>
  <c r="BA139" i="4"/>
  <c r="AS139" i="4"/>
  <c r="AX138" i="4"/>
  <c r="AP138" i="4"/>
  <c r="AX137" i="4"/>
  <c r="AP137" i="4"/>
  <c r="AX136" i="4"/>
  <c r="AP136" i="4"/>
  <c r="AX135" i="4"/>
  <c r="AP135" i="4"/>
  <c r="AY134" i="4"/>
  <c r="AQ134" i="4"/>
  <c r="BF133" i="4"/>
  <c r="AX133" i="4"/>
  <c r="AP133" i="4"/>
  <c r="BD132" i="4"/>
  <c r="AV132" i="4"/>
  <c r="AN132" i="4"/>
  <c r="BD131" i="4"/>
  <c r="AV131" i="4"/>
  <c r="AN131" i="4"/>
  <c r="BA130" i="4"/>
  <c r="AS130" i="4"/>
  <c r="AK130" i="4"/>
  <c r="AZ140" i="4"/>
  <c r="AZ139" i="4"/>
  <c r="AR139" i="4"/>
  <c r="AW138" i="4"/>
  <c r="AO138" i="4"/>
  <c r="AW137" i="4"/>
  <c r="AO137" i="4"/>
  <c r="BE136" i="4"/>
  <c r="AW136" i="4"/>
  <c r="AO136" i="4"/>
  <c r="BE135" i="4"/>
  <c r="AW135" i="4"/>
  <c r="AO135" i="4"/>
  <c r="AX134" i="4"/>
  <c r="AP134" i="4"/>
  <c r="BE133" i="4"/>
  <c r="AW133" i="4"/>
  <c r="AO133" i="4"/>
  <c r="BC132" i="4"/>
  <c r="AU132" i="4"/>
  <c r="AM132" i="4"/>
  <c r="BC131" i="4"/>
  <c r="AU131" i="4"/>
  <c r="AM131" i="4"/>
  <c r="AY140" i="4"/>
  <c r="AY139" i="4"/>
  <c r="AV138" i="4"/>
  <c r="AN138" i="4"/>
  <c r="AV137" i="4"/>
  <c r="AN137" i="4"/>
  <c r="BD136" i="4"/>
  <c r="AV136" i="4"/>
  <c r="AN136" i="4"/>
  <c r="BD135" i="4"/>
  <c r="AV135" i="4"/>
  <c r="AN135" i="4"/>
  <c r="BE134" i="4"/>
  <c r="AW134" i="4"/>
  <c r="AO134" i="4"/>
  <c r="BD133" i="4"/>
  <c r="AV133" i="4"/>
  <c r="AN133" i="4"/>
  <c r="BB132" i="4"/>
  <c r="AT132" i="4"/>
  <c r="BB131" i="4"/>
  <c r="AT131" i="4"/>
  <c r="AL131" i="4"/>
  <c r="FW144" i="4"/>
  <c r="FQ145" i="4"/>
  <c r="FR144" i="4"/>
  <c r="FU143" i="4"/>
  <c r="FL143" i="4"/>
  <c r="GB142" i="4"/>
  <c r="FT142" i="4"/>
  <c r="FL142" i="4"/>
  <c r="FD142" i="4"/>
  <c r="FV141" i="4"/>
  <c r="FN141" i="4"/>
  <c r="FF141" i="4"/>
  <c r="FX140" i="4"/>
  <c r="FP140" i="4"/>
  <c r="FH140" i="4"/>
  <c r="EZ140" i="4"/>
  <c r="FW139" i="4"/>
  <c r="FO139" i="4"/>
  <c r="FG139" i="4"/>
  <c r="EY139" i="4"/>
  <c r="GB138" i="4"/>
  <c r="FT138" i="4"/>
  <c r="FL138" i="4"/>
  <c r="FD138" i="4"/>
  <c r="EV138" i="4"/>
  <c r="GB137" i="4"/>
  <c r="FT137" i="4"/>
  <c r="FL137" i="4"/>
  <c r="FD137" i="4"/>
  <c r="EV137" i="4"/>
  <c r="GB136" i="4"/>
  <c r="FT136" i="4"/>
  <c r="FL136" i="4"/>
  <c r="FD136" i="4"/>
  <c r="EV136" i="4"/>
  <c r="GC135" i="4"/>
  <c r="FU135" i="4"/>
  <c r="FM135" i="4"/>
  <c r="FE135" i="4"/>
  <c r="EW135" i="4"/>
  <c r="FV134" i="4"/>
  <c r="FN134" i="4"/>
  <c r="FF134" i="4"/>
  <c r="EX134" i="4"/>
  <c r="GB133" i="4"/>
  <c r="FT133" i="4"/>
  <c r="FL133" i="4"/>
  <c r="FD133" i="4"/>
  <c r="EV133" i="4"/>
  <c r="FZ132" i="4"/>
  <c r="FR132" i="4"/>
  <c r="FJ132" i="4"/>
  <c r="FB132" i="4"/>
  <c r="FZ131" i="4"/>
  <c r="FR131" i="4"/>
  <c r="FJ131" i="4"/>
  <c r="FB131" i="4"/>
  <c r="FW130" i="4"/>
  <c r="FO130" i="4"/>
  <c r="FG130" i="4"/>
  <c r="EY130" i="4"/>
  <c r="FQ144" i="4"/>
  <c r="FT143" i="4"/>
  <c r="FK143" i="4"/>
  <c r="GA142" i="4"/>
  <c r="FS142" i="4"/>
  <c r="FK142" i="4"/>
  <c r="FC142" i="4"/>
  <c r="GC141" i="4"/>
  <c r="FU141" i="4"/>
  <c r="FM141" i="4"/>
  <c r="FE141" i="4"/>
  <c r="FW140" i="4"/>
  <c r="FO140" i="4"/>
  <c r="FG140" i="4"/>
  <c r="FV139" i="4"/>
  <c r="FN139" i="4"/>
  <c r="FF139" i="4"/>
  <c r="EX139" i="4"/>
  <c r="GA138" i="4"/>
  <c r="FS138" i="4"/>
  <c r="FK138" i="4"/>
  <c r="FC138" i="4"/>
  <c r="EU138" i="4"/>
  <c r="GA137" i="4"/>
  <c r="FS137" i="4"/>
  <c r="FK137" i="4"/>
  <c r="FC137" i="4"/>
  <c r="EU137" i="4"/>
  <c r="GA136" i="4"/>
  <c r="FS136" i="4"/>
  <c r="FK136" i="4"/>
  <c r="FC136" i="4"/>
  <c r="EU136" i="4"/>
  <c r="GB135" i="4"/>
  <c r="FT135" i="4"/>
  <c r="FL135" i="4"/>
  <c r="FD135" i="4"/>
  <c r="EV135" i="4"/>
  <c r="GC134" i="4"/>
  <c r="FU134" i="4"/>
  <c r="FM134" i="4"/>
  <c r="FE134" i="4"/>
  <c r="EW134" i="4"/>
  <c r="GA133" i="4"/>
  <c r="FS133" i="4"/>
  <c r="FK133" i="4"/>
  <c r="FC133" i="4"/>
  <c r="EU133" i="4"/>
  <c r="FY132" i="4"/>
  <c r="FQ132" i="4"/>
  <c r="FI132" i="4"/>
  <c r="FA132" i="4"/>
  <c r="FY131" i="4"/>
  <c r="FQ131" i="4"/>
  <c r="FI131" i="4"/>
  <c r="FA131" i="4"/>
  <c r="FV130" i="4"/>
  <c r="FN130" i="4"/>
  <c r="FF130" i="4"/>
  <c r="EX130" i="4"/>
  <c r="GA144" i="4"/>
  <c r="FP144" i="4"/>
  <c r="GC143" i="4"/>
  <c r="FS143" i="4"/>
  <c r="FJ143" i="4"/>
  <c r="FZ142" i="4"/>
  <c r="FR142" i="4"/>
  <c r="FJ142" i="4"/>
  <c r="GB141" i="4"/>
  <c r="FT141" i="4"/>
  <c r="FL141" i="4"/>
  <c r="FD141" i="4"/>
  <c r="FV140" i="4"/>
  <c r="FN140" i="4"/>
  <c r="FF140" i="4"/>
  <c r="GC139" i="4"/>
  <c r="FU139" i="4"/>
  <c r="FM139" i="4"/>
  <c r="FE139" i="4"/>
  <c r="EW139" i="4"/>
  <c r="FZ138" i="4"/>
  <c r="FR138" i="4"/>
  <c r="FJ138" i="4"/>
  <c r="FB138" i="4"/>
  <c r="FZ137" i="4"/>
  <c r="FR137" i="4"/>
  <c r="FJ137" i="4"/>
  <c r="FB137" i="4"/>
  <c r="FZ136" i="4"/>
  <c r="FR136" i="4"/>
  <c r="FJ136" i="4"/>
  <c r="FB136" i="4"/>
  <c r="GA135" i="4"/>
  <c r="FS135" i="4"/>
  <c r="FK135" i="4"/>
  <c r="FC135" i="4"/>
  <c r="EU135" i="4"/>
  <c r="GB134" i="4"/>
  <c r="FT134" i="4"/>
  <c r="FL134" i="4"/>
  <c r="FD134" i="4"/>
  <c r="EV134" i="4"/>
  <c r="FZ133" i="4"/>
  <c r="FR133" i="4"/>
  <c r="FJ133" i="4"/>
  <c r="FB133" i="4"/>
  <c r="FX132" i="4"/>
  <c r="FP132" i="4"/>
  <c r="FH132" i="4"/>
  <c r="EZ132" i="4"/>
  <c r="FX131" i="4"/>
  <c r="FP131" i="4"/>
  <c r="FH131" i="4"/>
  <c r="EZ131" i="4"/>
  <c r="GC130" i="4"/>
  <c r="FU130" i="4"/>
  <c r="FM130" i="4"/>
  <c r="FE130" i="4"/>
  <c r="EW130" i="4"/>
  <c r="HP44" i="4"/>
  <c r="II60" i="4"/>
  <c r="IJ66" i="4"/>
  <c r="JR76" i="4"/>
  <c r="KF76" i="4"/>
  <c r="JF77" i="4"/>
  <c r="JT77" i="4"/>
  <c r="KI77" i="4"/>
  <c r="JF78" i="4"/>
  <c r="JT78" i="4"/>
  <c r="KI78" i="4"/>
  <c r="JS79" i="4"/>
  <c r="KD80" i="4"/>
  <c r="KA81" i="4"/>
  <c r="KD82" i="4"/>
  <c r="JX83" i="4"/>
  <c r="JH85" i="4"/>
  <c r="JQ86" i="4"/>
  <c r="JI87" i="4"/>
  <c r="JI111" i="4"/>
  <c r="JS111" i="4"/>
  <c r="KC111" i="4"/>
  <c r="JF112" i="4"/>
  <c r="JP112" i="4"/>
  <c r="JZ112" i="4"/>
  <c r="JA113" i="4"/>
  <c r="JL113" i="4"/>
  <c r="JV113" i="4"/>
  <c r="JD114" i="4"/>
  <c r="JP114" i="4"/>
  <c r="JB115" i="4"/>
  <c r="GH67" i="4"/>
  <c r="GB143" i="4"/>
  <c r="FL144" i="4"/>
  <c r="FT144" i="4"/>
  <c r="GB144" i="4"/>
  <c r="FM145" i="4"/>
  <c r="GC145" i="4"/>
  <c r="CC156" i="4"/>
  <c r="CE155" i="4"/>
  <c r="CG154" i="4"/>
  <c r="BY154" i="4"/>
  <c r="CI153" i="4"/>
  <c r="CA153" i="4"/>
  <c r="CK152" i="4"/>
  <c r="CC152" i="4"/>
  <c r="BU152" i="4"/>
  <c r="CH151" i="4"/>
  <c r="BZ151" i="4"/>
  <c r="BR151" i="4"/>
  <c r="CB155" i="4"/>
  <c r="CE154" i="4"/>
  <c r="BW154" i="4"/>
  <c r="CG153" i="4"/>
  <c r="BY153" i="4"/>
  <c r="CI152" i="4"/>
  <c r="CA152" i="4"/>
  <c r="CF151" i="4"/>
  <c r="BX151" i="4"/>
  <c r="CK157" i="4"/>
  <c r="CJ156" i="4"/>
  <c r="CI155" i="4"/>
  <c r="BZ155" i="4"/>
  <c r="CK154" i="4"/>
  <c r="CC154" i="4"/>
  <c r="CE153" i="4"/>
  <c r="BW153" i="4"/>
  <c r="CG152" i="4"/>
  <c r="BY152" i="4"/>
  <c r="CL151" i="4"/>
  <c r="CD151" i="4"/>
  <c r="BV151" i="4"/>
  <c r="CJ150" i="4"/>
  <c r="CB150" i="4"/>
  <c r="BT150" i="4"/>
  <c r="CK156" i="4"/>
  <c r="CA155" i="4"/>
  <c r="CI154" i="4"/>
  <c r="CB153" i="4"/>
  <c r="CE152" i="4"/>
  <c r="CK151" i="4"/>
  <c r="BY151" i="4"/>
  <c r="CH150" i="4"/>
  <c r="BY150" i="4"/>
  <c r="BP150" i="4"/>
  <c r="CE149" i="4"/>
  <c r="BW149" i="4"/>
  <c r="BO149" i="4"/>
  <c r="CF148" i="4"/>
  <c r="BX148" i="4"/>
  <c r="BP148" i="4"/>
  <c r="CI147" i="4"/>
  <c r="CA147" i="4"/>
  <c r="BS147" i="4"/>
  <c r="BK147" i="4"/>
  <c r="CM146" i="4"/>
  <c r="CE146" i="4"/>
  <c r="BW146" i="4"/>
  <c r="BO146" i="4"/>
  <c r="CH156" i="4"/>
  <c r="BX155" i="4"/>
  <c r="CF154" i="4"/>
  <c r="CK153" i="4"/>
  <c r="BX153" i="4"/>
  <c r="CB152" i="4"/>
  <c r="CI151" i="4"/>
  <c r="BU151" i="4"/>
  <c r="CF150" i="4"/>
  <c r="BW150" i="4"/>
  <c r="CK149" i="4"/>
  <c r="CC149" i="4"/>
  <c r="BU149" i="4"/>
  <c r="CB156" i="4"/>
  <c r="CH155" i="4"/>
  <c r="CB154" i="4"/>
  <c r="CH153" i="4"/>
  <c r="BU153" i="4"/>
  <c r="CL152" i="4"/>
  <c r="BX152" i="4"/>
  <c r="CE151" i="4"/>
  <c r="BS151" i="4"/>
  <c r="CD150" i="4"/>
  <c r="BU150" i="4"/>
  <c r="CI149" i="4"/>
  <c r="CA149" i="4"/>
  <c r="BS149" i="4"/>
  <c r="CJ148" i="4"/>
  <c r="CB148" i="4"/>
  <c r="BT148" i="4"/>
  <c r="CM147" i="4"/>
  <c r="CE147" i="4"/>
  <c r="BW147" i="4"/>
  <c r="BO147" i="4"/>
  <c r="CI146" i="4"/>
  <c r="CA146" i="4"/>
  <c r="BS146" i="4"/>
  <c r="BK146" i="4"/>
  <c r="JJ164" i="4"/>
  <c r="IZ163" i="4"/>
  <c r="IY162" i="4"/>
  <c r="IW161" i="4"/>
  <c r="JJ160" i="4"/>
  <c r="IY160" i="4"/>
  <c r="IZ159" i="4"/>
  <c r="IO159" i="4"/>
  <c r="JF158" i="4"/>
  <c r="IR158" i="4"/>
  <c r="JL157" i="4"/>
  <c r="IX157" i="4"/>
  <c r="JJ156" i="4"/>
  <c r="IV156" i="4"/>
  <c r="JE155" i="4"/>
  <c r="IQ155" i="4"/>
  <c r="JM154" i="4"/>
  <c r="JC154" i="4"/>
  <c r="IT154" i="4"/>
  <c r="JI153" i="4"/>
  <c r="JA153" i="4"/>
  <c r="IS153" i="4"/>
  <c r="JM152" i="4"/>
  <c r="JE152" i="4"/>
  <c r="IW152" i="4"/>
  <c r="JI151" i="4"/>
  <c r="JA151" i="4"/>
  <c r="IS151" i="4"/>
  <c r="JG150" i="4"/>
  <c r="IY150" i="4"/>
  <c r="IQ150" i="4"/>
  <c r="IU163" i="4"/>
  <c r="JH162" i="4"/>
  <c r="IW162" i="4"/>
  <c r="JF161" i="4"/>
  <c r="IU161" i="4"/>
  <c r="JH160" i="4"/>
  <c r="IT160" i="4"/>
  <c r="JL159" i="4"/>
  <c r="IX159" i="4"/>
  <c r="JA158" i="4"/>
  <c r="IP158" i="4"/>
  <c r="JG157" i="4"/>
  <c r="IV157" i="4"/>
  <c r="JE156" i="4"/>
  <c r="IT156" i="4"/>
  <c r="JN155" i="4"/>
  <c r="IZ155" i="4"/>
  <c r="IO155" i="4"/>
  <c r="JJ154" i="4"/>
  <c r="JA154" i="4"/>
  <c r="IR154" i="4"/>
  <c r="JG153" i="4"/>
  <c r="IY153" i="4"/>
  <c r="IQ153" i="4"/>
  <c r="JK152" i="4"/>
  <c r="JC152" i="4"/>
  <c r="IU152" i="4"/>
  <c r="JO151" i="4"/>
  <c r="JG151" i="4"/>
  <c r="IY151" i="4"/>
  <c r="IQ151" i="4"/>
  <c r="JM150" i="4"/>
  <c r="JE150" i="4"/>
  <c r="IW150" i="4"/>
  <c r="IO150" i="4"/>
  <c r="JD163" i="4"/>
  <c r="IS163" i="4"/>
  <c r="JF162" i="4"/>
  <c r="IR162" i="4"/>
  <c r="JD161" i="4"/>
  <c r="IP161" i="4"/>
  <c r="JC160" i="4"/>
  <c r="IR160" i="4"/>
  <c r="JG159" i="4"/>
  <c r="IV159" i="4"/>
  <c r="JJ158" i="4"/>
  <c r="IY158" i="4"/>
  <c r="JE157" i="4"/>
  <c r="IQ157" i="4"/>
  <c r="JC156" i="4"/>
  <c r="IO156" i="4"/>
  <c r="JL155" i="4"/>
  <c r="IX155" i="4"/>
  <c r="JH154" i="4"/>
  <c r="IY154" i="4"/>
  <c r="IP154" i="4"/>
  <c r="JM153" i="4"/>
  <c r="JE153" i="4"/>
  <c r="IW153" i="4"/>
  <c r="IO153" i="4"/>
  <c r="JI152" i="4"/>
  <c r="JA152" i="4"/>
  <c r="IS152" i="4"/>
  <c r="JM151" i="4"/>
  <c r="JE151" i="4"/>
  <c r="IW151" i="4"/>
  <c r="IO151" i="4"/>
  <c r="JK150" i="4"/>
  <c r="JC150" i="4"/>
  <c r="IU150" i="4"/>
  <c r="IT163" i="4"/>
  <c r="IS162" i="4"/>
  <c r="JI160" i="4"/>
  <c r="JM159" i="4"/>
  <c r="IQ159" i="4"/>
  <c r="IS158" i="4"/>
  <c r="IW157" i="4"/>
  <c r="JD156" i="4"/>
  <c r="JF155" i="4"/>
  <c r="JE154" i="4"/>
  <c r="IO154" i="4"/>
  <c r="JN153" i="4"/>
  <c r="JB153" i="4"/>
  <c r="JH152" i="4"/>
  <c r="IV152" i="4"/>
  <c r="JN151" i="4"/>
  <c r="JB151" i="4"/>
  <c r="JI150" i="4"/>
  <c r="IV150" i="4"/>
  <c r="JF149" i="4"/>
  <c r="IX149" i="4"/>
  <c r="IP149" i="4"/>
  <c r="JF148" i="4"/>
  <c r="IX148" i="4"/>
  <c r="IP148" i="4"/>
  <c r="JH147" i="4"/>
  <c r="IZ147" i="4"/>
  <c r="IR147" i="4"/>
  <c r="JD146" i="4"/>
  <c r="IV146" i="4"/>
  <c r="IN146" i="4"/>
  <c r="JH145" i="4"/>
  <c r="IZ145" i="4"/>
  <c r="IR145" i="4"/>
  <c r="JI162" i="4"/>
  <c r="IP162" i="4"/>
  <c r="JE161" i="4"/>
  <c r="JB160" i="4"/>
  <c r="JF159" i="4"/>
  <c r="JH158" i="4"/>
  <c r="JM157" i="4"/>
  <c r="IP157" i="4"/>
  <c r="IX156" i="4"/>
  <c r="IY155" i="4"/>
  <c r="IZ154" i="4"/>
  <c r="JK153" i="4"/>
  <c r="IX153" i="4"/>
  <c r="JF152" i="4"/>
  <c r="IR152" i="4"/>
  <c r="JK151" i="4"/>
  <c r="IX151" i="4"/>
  <c r="JF150" i="4"/>
  <c r="IS150" i="4"/>
  <c r="JL149" i="4"/>
  <c r="JD149" i="4"/>
  <c r="IV149" i="4"/>
  <c r="IN149" i="4"/>
  <c r="JL148" i="4"/>
  <c r="JD148" i="4"/>
  <c r="IV148" i="4"/>
  <c r="IN148" i="4"/>
  <c r="JC163" i="4"/>
  <c r="JE162" i="4"/>
  <c r="JB161" i="4"/>
  <c r="IZ160" i="4"/>
  <c r="JD159" i="4"/>
  <c r="JB158" i="4"/>
  <c r="JF157" i="4"/>
  <c r="JM156" i="4"/>
  <c r="IU156" i="4"/>
  <c r="IV155" i="4"/>
  <c r="JK154" i="4"/>
  <c r="IW154" i="4"/>
  <c r="JH153" i="4"/>
  <c r="IU153" i="4"/>
  <c r="JB152" i="4"/>
  <c r="IP152" i="4"/>
  <c r="JH151" i="4"/>
  <c r="IU151" i="4"/>
  <c r="JB150" i="4"/>
  <c r="IP150" i="4"/>
  <c r="JJ149" i="4"/>
  <c r="JB149" i="4"/>
  <c r="IT149" i="4"/>
  <c r="JJ148" i="4"/>
  <c r="JB148" i="4"/>
  <c r="IT148" i="4"/>
  <c r="JL147" i="4"/>
  <c r="JD147" i="4"/>
  <c r="IV147" i="4"/>
  <c r="IN147" i="4"/>
  <c r="JH146" i="4"/>
  <c r="IZ146" i="4"/>
  <c r="IR146" i="4"/>
  <c r="HI178" i="4"/>
  <c r="GS174" i="4"/>
  <c r="GL172" i="4"/>
  <c r="GR168" i="4"/>
  <c r="GM167" i="4"/>
  <c r="HI166" i="4"/>
  <c r="GT166" i="4"/>
  <c r="HJ165" i="4"/>
  <c r="GV165" i="4"/>
  <c r="GK165" i="4"/>
  <c r="GP164" i="4"/>
  <c r="GV163" i="4"/>
  <c r="GW162" i="4"/>
  <c r="GL162" i="4"/>
  <c r="GU161" i="4"/>
  <c r="GU160" i="4"/>
  <c r="GL159" i="4"/>
  <c r="GP158" i="4"/>
  <c r="GY157" i="4"/>
  <c r="GK157" i="4"/>
  <c r="GU156" i="4"/>
  <c r="GJ156" i="4"/>
  <c r="GS155" i="4"/>
  <c r="GY154" i="4"/>
  <c r="GQ154" i="4"/>
  <c r="GI154" i="4"/>
  <c r="GX153" i="4"/>
  <c r="GP153" i="4"/>
  <c r="GH153" i="4"/>
  <c r="GZ152" i="4"/>
  <c r="GR152" i="4"/>
  <c r="GJ152" i="4"/>
  <c r="GW151" i="4"/>
  <c r="GO151" i="4"/>
  <c r="GG151" i="4"/>
  <c r="GU150" i="4"/>
  <c r="GM150" i="4"/>
  <c r="HK173" i="4"/>
  <c r="GW169" i="4"/>
  <c r="GL168" i="4"/>
  <c r="HG166" i="4"/>
  <c r="GO166" i="4"/>
  <c r="HE165" i="4"/>
  <c r="GT165" i="4"/>
  <c r="GN164" i="4"/>
  <c r="GQ163" i="4"/>
  <c r="GU162" i="4"/>
  <c r="GP161" i="4"/>
  <c r="GS160" i="4"/>
  <c r="GU159" i="4"/>
  <c r="GJ159" i="4"/>
  <c r="GN158" i="4"/>
  <c r="GT157" i="4"/>
  <c r="GI157" i="4"/>
  <c r="GS156" i="4"/>
  <c r="GN155" i="4"/>
  <c r="GW154" i="4"/>
  <c r="GO154" i="4"/>
  <c r="GG154" i="4"/>
  <c r="GV153" i="4"/>
  <c r="GN153" i="4"/>
  <c r="GX152" i="4"/>
  <c r="GP152" i="4"/>
  <c r="GH152" i="4"/>
  <c r="GU151" i="4"/>
  <c r="GM151" i="4"/>
  <c r="GS150" i="4"/>
  <c r="GK150" i="4"/>
  <c r="HM174" i="4"/>
  <c r="HD173" i="4"/>
  <c r="HF172" i="4"/>
  <c r="HE171" i="4"/>
  <c r="HD170" i="4"/>
  <c r="GJ169" i="4"/>
  <c r="GY167" i="4"/>
  <c r="GZ166" i="4"/>
  <c r="GL166" i="4"/>
  <c r="HC165" i="4"/>
  <c r="GO165" i="4"/>
  <c r="GW164" i="4"/>
  <c r="GO163" i="4"/>
  <c r="GS162" i="4"/>
  <c r="GN161" i="4"/>
  <c r="GN160" i="4"/>
  <c r="GS159" i="4"/>
  <c r="GW158" i="4"/>
  <c r="GL158" i="4"/>
  <c r="GR157" i="4"/>
  <c r="GQ156" i="4"/>
  <c r="GW155" i="4"/>
  <c r="GL155" i="4"/>
  <c r="GU154" i="4"/>
  <c r="GM154" i="4"/>
  <c r="GT153" i="4"/>
  <c r="GL153" i="4"/>
  <c r="GV152" i="4"/>
  <c r="GN152" i="4"/>
  <c r="GS151" i="4"/>
  <c r="GK151" i="4"/>
  <c r="GY150" i="4"/>
  <c r="GQ150" i="4"/>
  <c r="GI150" i="4"/>
  <c r="HC177" i="4"/>
  <c r="GZ173" i="4"/>
  <c r="GT172" i="4"/>
  <c r="GZ169" i="4"/>
  <c r="GQ167" i="4"/>
  <c r="HJ166" i="4"/>
  <c r="GK166" i="4"/>
  <c r="GU165" i="4"/>
  <c r="GU164" i="4"/>
  <c r="GM162" i="4"/>
  <c r="GX161" i="4"/>
  <c r="GW160" i="4"/>
  <c r="GI159" i="4"/>
  <c r="GH158" i="4"/>
  <c r="GM157" i="4"/>
  <c r="GY156" i="4"/>
  <c r="GV155" i="4"/>
  <c r="GP154" i="4"/>
  <c r="HA153" i="4"/>
  <c r="GO153" i="4"/>
  <c r="GT152" i="4"/>
  <c r="GG152" i="4"/>
  <c r="GZ151" i="4"/>
  <c r="GN151" i="4"/>
  <c r="GV150" i="4"/>
  <c r="GH150" i="4"/>
  <c r="GU149" i="4"/>
  <c r="GJ173" i="4"/>
  <c r="HC168" i="4"/>
  <c r="HE166" i="4"/>
  <c r="GN165" i="4"/>
  <c r="GO164" i="4"/>
  <c r="GX163" i="4"/>
  <c r="GV161" i="4"/>
  <c r="GT160" i="4"/>
  <c r="GY159" i="4"/>
  <c r="GX158" i="4"/>
  <c r="GJ157" i="4"/>
  <c r="GR156" i="4"/>
  <c r="GT155" i="4"/>
  <c r="GZ154" i="4"/>
  <c r="GL154" i="4"/>
  <c r="GY153" i="4"/>
  <c r="GK153" i="4"/>
  <c r="GQ152" i="4"/>
  <c r="GX151" i="4"/>
  <c r="GJ151" i="4"/>
  <c r="GR150" i="4"/>
  <c r="GS149" i="4"/>
  <c r="HE179" i="4"/>
  <c r="HE176" i="4"/>
  <c r="GU175" i="4"/>
  <c r="HH174" i="4"/>
  <c r="HK171" i="4"/>
  <c r="HA170" i="4"/>
  <c r="GZ168" i="4"/>
  <c r="GW166" i="4"/>
  <c r="HD165" i="4"/>
  <c r="GL165" i="4"/>
  <c r="GR163" i="4"/>
  <c r="GV162" i="4"/>
  <c r="GO161" i="4"/>
  <c r="GM160" i="4"/>
  <c r="GR159" i="4"/>
  <c r="GU158" i="4"/>
  <c r="GZ157" i="4"/>
  <c r="GL156" i="4"/>
  <c r="GM155" i="4"/>
  <c r="GV154" i="4"/>
  <c r="GJ154" i="4"/>
  <c r="GU153" i="4"/>
  <c r="GI153" i="4"/>
  <c r="GM152" i="4"/>
  <c r="GT151" i="4"/>
  <c r="GH151" i="4"/>
  <c r="GO150" i="4"/>
  <c r="GY149" i="4"/>
  <c r="GQ149" i="4"/>
  <c r="JI110" i="4"/>
  <c r="JQ110" i="4"/>
  <c r="JY110" i="4"/>
  <c r="KG110" i="4"/>
  <c r="JF111" i="4"/>
  <c r="JN111" i="4"/>
  <c r="JV111" i="4"/>
  <c r="KD111" i="4"/>
  <c r="JC112" i="4"/>
  <c r="JK112" i="4"/>
  <c r="JS112" i="4"/>
  <c r="KA112" i="4"/>
  <c r="IZ113" i="4"/>
  <c r="JH113" i="4"/>
  <c r="JP113" i="4"/>
  <c r="JE114" i="4"/>
  <c r="JM114" i="4"/>
  <c r="JF115" i="4"/>
  <c r="EY116" i="4"/>
  <c r="IV116" i="4"/>
  <c r="JD128" i="4"/>
  <c r="FM144" i="4"/>
  <c r="FU144" i="4"/>
  <c r="GC144" i="4"/>
  <c r="GC146" i="4"/>
  <c r="HI173" i="4"/>
  <c r="GP175" i="4"/>
  <c r="HD176" i="4"/>
  <c r="GF41" i="4"/>
  <c r="II56" i="4"/>
  <c r="IH61" i="4"/>
  <c r="IG72" i="4"/>
  <c r="JH83" i="4"/>
  <c r="KE83" i="4"/>
  <c r="KG84" i="4"/>
  <c r="KB85" i="4"/>
  <c r="KA86" i="4"/>
  <c r="JT87" i="4"/>
  <c r="JN89" i="4"/>
  <c r="CS122" i="4"/>
  <c r="GI41" i="4"/>
  <c r="HZ45" i="4"/>
  <c r="HS46" i="4"/>
  <c r="HL51" i="4"/>
  <c r="IA53" i="4"/>
  <c r="IA67" i="4"/>
  <c r="JP75" i="4"/>
  <c r="KB75" i="4"/>
  <c r="JP76" i="4"/>
  <c r="KC76" i="4"/>
  <c r="JP77" i="4"/>
  <c r="KB77" i="4"/>
  <c r="JL78" i="4"/>
  <c r="JZ78" i="4"/>
  <c r="JZ79" i="4"/>
  <c r="JF80" i="4"/>
  <c r="KC80" i="4"/>
  <c r="JY81" i="4"/>
  <c r="JV82" i="4"/>
  <c r="JI83" i="4"/>
  <c r="KF83" i="4"/>
  <c r="JK84" i="4"/>
  <c r="KH84" i="4"/>
  <c r="KD85" i="4"/>
  <c r="JU87" i="4"/>
  <c r="JG109" i="4"/>
  <c r="JO109" i="4"/>
  <c r="JW109" i="4"/>
  <c r="KE109" i="4"/>
  <c r="KM109" i="4"/>
  <c r="JK110" i="4"/>
  <c r="JS110" i="4"/>
  <c r="KA110" i="4"/>
  <c r="KI110" i="4"/>
  <c r="JH111" i="4"/>
  <c r="JP111" i="4"/>
  <c r="JX111" i="4"/>
  <c r="KF111" i="4"/>
  <c r="JE112" i="4"/>
  <c r="JM112" i="4"/>
  <c r="JU112" i="4"/>
  <c r="JB113" i="4"/>
  <c r="JJ113" i="4"/>
  <c r="JR113" i="4"/>
  <c r="IY114" i="4"/>
  <c r="JG114" i="4"/>
  <c r="JO114" i="4"/>
  <c r="IY115" i="4"/>
  <c r="JI115" i="4"/>
  <c r="IY116" i="4"/>
  <c r="FE117" i="4"/>
  <c r="FP120" i="4"/>
  <c r="FG143" i="4"/>
  <c r="FO143" i="4"/>
  <c r="FW143" i="4"/>
  <c r="FO144" i="4"/>
  <c r="JY191" i="4"/>
  <c r="AM161" i="4"/>
  <c r="AR163" i="4"/>
  <c r="AD164" i="4"/>
  <c r="JC164" i="4"/>
  <c r="BF165" i="4"/>
  <c r="IA165" i="4"/>
  <c r="GP167" i="4"/>
  <c r="IL167" i="4"/>
  <c r="GY168" i="4"/>
  <c r="GS169" i="4"/>
  <c r="GN170" i="4"/>
  <c r="HJ171" i="4"/>
  <c r="GS172" i="4"/>
  <c r="HE173" i="4"/>
  <c r="HE174" i="4"/>
  <c r="GH52" i="4"/>
  <c r="CY118" i="4"/>
  <c r="BR201" i="4"/>
  <c r="AY177" i="4"/>
  <c r="AW176" i="4"/>
  <c r="AD175" i="4"/>
  <c r="AL173" i="4"/>
  <c r="AR172" i="4"/>
  <c r="AO171" i="4"/>
  <c r="AD197" i="4"/>
  <c r="AL192" i="4"/>
  <c r="AO186" i="4"/>
  <c r="AU177" i="4"/>
  <c r="AD176" i="4"/>
  <c r="AC173" i="4"/>
  <c r="AQ172" i="4"/>
  <c r="AN171" i="4"/>
  <c r="AQ185" i="4"/>
  <c r="AF184" i="4"/>
  <c r="AM179" i="4"/>
  <c r="AV175" i="4"/>
  <c r="AH174" i="4"/>
  <c r="BB170" i="4"/>
  <c r="AK203" i="4"/>
  <c r="AN188" i="4"/>
  <c r="AN185" i="4"/>
  <c r="AZ177" i="4"/>
  <c r="AM173" i="4"/>
  <c r="AG170" i="4"/>
  <c r="AQ167" i="4"/>
  <c r="AX184" i="4"/>
  <c r="AS177" i="4"/>
  <c r="BB169" i="4"/>
  <c r="BF168" i="4"/>
  <c r="AC190" i="4"/>
  <c r="AP183" i="4"/>
  <c r="R176" i="4"/>
  <c r="AK175" i="4"/>
  <c r="BC174" i="4"/>
  <c r="AM171" i="4"/>
  <c r="BD170" i="4"/>
  <c r="AO168" i="4"/>
  <c r="AW167" i="4"/>
  <c r="AK184" i="4"/>
  <c r="BB174" i="4"/>
  <c r="AT168" i="4"/>
  <c r="AU166" i="4"/>
  <c r="AV165" i="4"/>
  <c r="AX164" i="4"/>
  <c r="AJ163" i="4"/>
  <c r="AU162" i="4"/>
  <c r="AL161" i="4"/>
  <c r="AN179" i="4"/>
  <c r="AX169" i="4"/>
  <c r="AP168" i="4"/>
  <c r="AT166" i="4"/>
  <c r="AR165" i="4"/>
  <c r="AW164" i="4"/>
  <c r="AI163" i="4"/>
  <c r="AT162" i="4"/>
  <c r="BD173" i="4"/>
  <c r="AJ172" i="4"/>
  <c r="AT169" i="4"/>
  <c r="AH168" i="4"/>
  <c r="AS166" i="4"/>
  <c r="AQ165" i="4"/>
  <c r="AO164" i="4"/>
  <c r="AH163" i="4"/>
  <c r="AS162" i="4"/>
  <c r="AQ160" i="4"/>
  <c r="KB196" i="4"/>
  <c r="JK182" i="4"/>
  <c r="JJ173" i="4"/>
  <c r="JH169" i="4"/>
  <c r="JK168" i="4"/>
  <c r="JJ182" i="4"/>
  <c r="JH174" i="4"/>
  <c r="JG169" i="4"/>
  <c r="IP171" i="4"/>
  <c r="JH181" i="4"/>
  <c r="JQ173" i="4"/>
  <c r="IY168" i="4"/>
  <c r="JF167" i="4"/>
  <c r="IJ166" i="4"/>
  <c r="JO172" i="4"/>
  <c r="JF169" i="4"/>
  <c r="IN168" i="4"/>
  <c r="JB167" i="4"/>
  <c r="JI171" i="4"/>
  <c r="JP168" i="4"/>
  <c r="IH167" i="4"/>
  <c r="IS166" i="4"/>
  <c r="JH177" i="4"/>
  <c r="JD166" i="4"/>
  <c r="IT165" i="4"/>
  <c r="JI164" i="4"/>
  <c r="IG164" i="4"/>
  <c r="II162" i="4"/>
  <c r="JY199" i="4"/>
  <c r="JR173" i="4"/>
  <c r="IR166" i="4"/>
  <c r="IR165" i="4"/>
  <c r="JE164" i="4"/>
  <c r="IF164" i="4"/>
  <c r="IJ163" i="4"/>
  <c r="IH162" i="4"/>
  <c r="JQ170" i="4"/>
  <c r="IN166" i="4"/>
  <c r="IN165" i="4"/>
  <c r="JD164" i="4"/>
  <c r="IE164" i="4"/>
  <c r="II163" i="4"/>
  <c r="JB116" i="4"/>
  <c r="IT128" i="4"/>
  <c r="JM128" i="4"/>
  <c r="KA128" i="4"/>
  <c r="IW129" i="4"/>
  <c r="KC129" i="4"/>
  <c r="KA130" i="4"/>
  <c r="KE131" i="4"/>
  <c r="KB133" i="4"/>
  <c r="AO161" i="4"/>
  <c r="AJ162" i="4"/>
  <c r="AU163" i="4"/>
  <c r="AM164" i="4"/>
  <c r="AF165" i="4"/>
  <c r="IV165" i="4"/>
  <c r="JA167" i="4"/>
  <c r="AI172" i="4"/>
  <c r="AP185" i="4"/>
  <c r="AB192" i="4"/>
  <c r="CF156" i="4"/>
  <c r="CK155" i="4"/>
  <c r="CC155" i="4"/>
  <c r="CE156" i="4"/>
  <c r="CD156" i="4"/>
  <c r="JJ163" i="4"/>
  <c r="IY163" i="4"/>
  <c r="IQ163" i="4"/>
  <c r="JD162" i="4"/>
  <c r="IV162" i="4"/>
  <c r="JI161" i="4"/>
  <c r="JA161" i="4"/>
  <c r="IS161" i="4"/>
  <c r="JF160" i="4"/>
  <c r="IX160" i="4"/>
  <c r="IP160" i="4"/>
  <c r="JK159" i="4"/>
  <c r="JC159" i="4"/>
  <c r="IU159" i="4"/>
  <c r="JM158" i="4"/>
  <c r="JE158" i="4"/>
  <c r="IW158" i="4"/>
  <c r="IO158" i="4"/>
  <c r="JJ157" i="4"/>
  <c r="JB157" i="4"/>
  <c r="IT157" i="4"/>
  <c r="JI156" i="4"/>
  <c r="JA156" i="4"/>
  <c r="IS156" i="4"/>
  <c r="JK155" i="4"/>
  <c r="JC155" i="4"/>
  <c r="IU155" i="4"/>
  <c r="JL154" i="4"/>
  <c r="JD154" i="4"/>
  <c r="IV154" i="4"/>
  <c r="JI163" i="4"/>
  <c r="IX163" i="4"/>
  <c r="JC162" i="4"/>
  <c r="IU162" i="4"/>
  <c r="JH161" i="4"/>
  <c r="IZ161" i="4"/>
  <c r="IR161" i="4"/>
  <c r="JM160" i="4"/>
  <c r="JE160" i="4"/>
  <c r="IW160" i="4"/>
  <c r="IO160" i="4"/>
  <c r="JJ159" i="4"/>
  <c r="JB159" i="4"/>
  <c r="IT159" i="4"/>
  <c r="JL158" i="4"/>
  <c r="JD158" i="4"/>
  <c r="IV158" i="4"/>
  <c r="JI157" i="4"/>
  <c r="JA157" i="4"/>
  <c r="IS157" i="4"/>
  <c r="JH156" i="4"/>
  <c r="IZ156" i="4"/>
  <c r="IR156" i="4"/>
  <c r="JJ155" i="4"/>
  <c r="JB155" i="4"/>
  <c r="IT155" i="4"/>
  <c r="JE163" i="4"/>
  <c r="IW163" i="4"/>
  <c r="JB162" i="4"/>
  <c r="IT162" i="4"/>
  <c r="JG161" i="4"/>
  <c r="IY161" i="4"/>
  <c r="IQ161" i="4"/>
  <c r="JL160" i="4"/>
  <c r="JD160" i="4"/>
  <c r="IV160" i="4"/>
  <c r="JI159" i="4"/>
  <c r="JA159" i="4"/>
  <c r="IS159" i="4"/>
  <c r="JK158" i="4"/>
  <c r="JC158" i="4"/>
  <c r="IU158" i="4"/>
  <c r="JH157" i="4"/>
  <c r="IZ157" i="4"/>
  <c r="IR157" i="4"/>
  <c r="JG156" i="4"/>
  <c r="IY156" i="4"/>
  <c r="IQ156" i="4"/>
  <c r="JI155" i="4"/>
  <c r="JA155" i="4"/>
  <c r="IS155" i="4"/>
  <c r="HD179" i="4"/>
  <c r="HO178" i="4"/>
  <c r="HB178" i="4"/>
  <c r="HL177" i="4"/>
  <c r="HB177" i="4"/>
  <c r="HG176" i="4"/>
  <c r="GX176" i="4"/>
  <c r="HI175" i="4"/>
  <c r="HA175" i="4"/>
  <c r="GI175" i="4"/>
  <c r="HG174" i="4"/>
  <c r="GY174" i="4"/>
  <c r="GQ174" i="4"/>
  <c r="GI174" i="4"/>
  <c r="HG173" i="4"/>
  <c r="GY173" i="4"/>
  <c r="GQ173" i="4"/>
  <c r="GI173" i="4"/>
  <c r="HH172" i="4"/>
  <c r="GZ172" i="4"/>
  <c r="GR172" i="4"/>
  <c r="GJ172" i="4"/>
  <c r="HI171" i="4"/>
  <c r="HA171" i="4"/>
  <c r="GS171" i="4"/>
  <c r="GK171" i="4"/>
  <c r="HH170" i="4"/>
  <c r="GZ170" i="4"/>
  <c r="GR170" i="4"/>
  <c r="GJ170" i="4"/>
  <c r="HG169" i="4"/>
  <c r="GY169" i="4"/>
  <c r="GQ169" i="4"/>
  <c r="HI168" i="4"/>
  <c r="HN178" i="4"/>
  <c r="HJ177" i="4"/>
  <c r="HF176" i="4"/>
  <c r="GW176" i="4"/>
  <c r="HH175" i="4"/>
  <c r="GZ175" i="4"/>
  <c r="HF174" i="4"/>
  <c r="GX174" i="4"/>
  <c r="GP174" i="4"/>
  <c r="HN173" i="4"/>
  <c r="HF173" i="4"/>
  <c r="GX173" i="4"/>
  <c r="GP173" i="4"/>
  <c r="HG172" i="4"/>
  <c r="GY172" i="4"/>
  <c r="GQ172" i="4"/>
  <c r="HH171" i="4"/>
  <c r="GZ171" i="4"/>
  <c r="GR171" i="4"/>
  <c r="GJ171" i="4"/>
  <c r="HG170" i="4"/>
  <c r="GY170" i="4"/>
  <c r="GQ170" i="4"/>
  <c r="HF169" i="4"/>
  <c r="GX169" i="4"/>
  <c r="GP169" i="4"/>
  <c r="HF179" i="4"/>
  <c r="HE178" i="4"/>
  <c r="HP177" i="4"/>
  <c r="HF177" i="4"/>
  <c r="HJ176" i="4"/>
  <c r="HB176" i="4"/>
  <c r="GS176" i="4"/>
  <c r="HL175" i="4"/>
  <c r="HD175" i="4"/>
  <c r="GR175" i="4"/>
  <c r="HJ174" i="4"/>
  <c r="HB174" i="4"/>
  <c r="GT174" i="4"/>
  <c r="GL174" i="4"/>
  <c r="HJ173" i="4"/>
  <c r="HB173" i="4"/>
  <c r="GT173" i="4"/>
  <c r="GL173" i="4"/>
  <c r="HK172" i="4"/>
  <c r="HC172" i="4"/>
  <c r="GU172" i="4"/>
  <c r="GM172" i="4"/>
  <c r="HD171" i="4"/>
  <c r="GV171" i="4"/>
  <c r="GN171" i="4"/>
  <c r="HK170" i="4"/>
  <c r="HC170" i="4"/>
  <c r="GU170" i="4"/>
  <c r="GM170" i="4"/>
  <c r="HJ169" i="4"/>
  <c r="HB169" i="4"/>
  <c r="GT169" i="4"/>
  <c r="GL169" i="4"/>
  <c r="HD178" i="4"/>
  <c r="HH177" i="4"/>
  <c r="HC176" i="4"/>
  <c r="HK175" i="4"/>
  <c r="GT175" i="4"/>
  <c r="HK174" i="4"/>
  <c r="GW174" i="4"/>
  <c r="GK174" i="4"/>
  <c r="HC173" i="4"/>
  <c r="GO173" i="4"/>
  <c r="HD172" i="4"/>
  <c r="GP172" i="4"/>
  <c r="HG171" i="4"/>
  <c r="GU171" i="4"/>
  <c r="HJ170" i="4"/>
  <c r="GW170" i="4"/>
  <c r="GK170" i="4"/>
  <c r="HC169" i="4"/>
  <c r="GO169" i="4"/>
  <c r="HF168" i="4"/>
  <c r="GX168" i="4"/>
  <c r="GP168" i="4"/>
  <c r="HI167" i="4"/>
  <c r="HA167" i="4"/>
  <c r="GS167" i="4"/>
  <c r="GK167" i="4"/>
  <c r="HC166" i="4"/>
  <c r="GU166" i="4"/>
  <c r="GM166" i="4"/>
  <c r="HC178" i="4"/>
  <c r="HG177" i="4"/>
  <c r="HA176" i="4"/>
  <c r="HJ175" i="4"/>
  <c r="GS175" i="4"/>
  <c r="HI174" i="4"/>
  <c r="GV174" i="4"/>
  <c r="GJ174" i="4"/>
  <c r="HM173" i="4"/>
  <c r="HA173" i="4"/>
  <c r="GN173" i="4"/>
  <c r="HB172" i="4"/>
  <c r="GO172" i="4"/>
  <c r="HF171" i="4"/>
  <c r="GT171" i="4"/>
  <c r="HI170" i="4"/>
  <c r="GV170" i="4"/>
  <c r="HA169" i="4"/>
  <c r="GN169" i="4"/>
  <c r="HE168" i="4"/>
  <c r="GW168" i="4"/>
  <c r="GO168" i="4"/>
  <c r="HH167" i="4"/>
  <c r="GZ167" i="4"/>
  <c r="GR167" i="4"/>
  <c r="GJ167" i="4"/>
  <c r="HI179" i="4"/>
  <c r="HJ178" i="4"/>
  <c r="HO177" i="4"/>
  <c r="HH176" i="4"/>
  <c r="GT176" i="4"/>
  <c r="HC175" i="4"/>
  <c r="HC174" i="4"/>
  <c r="GO174" i="4"/>
  <c r="HH173" i="4"/>
  <c r="GU173" i="4"/>
  <c r="HI172" i="4"/>
  <c r="GV172" i="4"/>
  <c r="GY171" i="4"/>
  <c r="GM171" i="4"/>
  <c r="HB170" i="4"/>
  <c r="GO170" i="4"/>
  <c r="HH169" i="4"/>
  <c r="GU169" i="4"/>
  <c r="HJ168" i="4"/>
  <c r="HA168" i="4"/>
  <c r="GS168" i="4"/>
  <c r="GK168" i="4"/>
  <c r="HD167" i="4"/>
  <c r="GV167" i="4"/>
  <c r="GN167" i="4"/>
  <c r="HF166" i="4"/>
  <c r="GX166" i="4"/>
  <c r="HC179" i="4"/>
  <c r="HL176" i="4"/>
  <c r="GR176" i="4"/>
  <c r="HF175" i="4"/>
  <c r="HD174" i="4"/>
  <c r="GW173" i="4"/>
  <c r="HA172" i="4"/>
  <c r="HB171" i="4"/>
  <c r="GX170" i="4"/>
  <c r="HK169" i="4"/>
  <c r="GR169" i="4"/>
  <c r="HK168" i="4"/>
  <c r="GV168" i="4"/>
  <c r="GJ168" i="4"/>
  <c r="HJ167" i="4"/>
  <c r="GW167" i="4"/>
  <c r="HD166" i="4"/>
  <c r="GS166" i="4"/>
  <c r="GJ166" i="4"/>
  <c r="HH165" i="4"/>
  <c r="GZ165" i="4"/>
  <c r="GR165" i="4"/>
  <c r="GT164" i="4"/>
  <c r="GL164" i="4"/>
  <c r="GU163" i="4"/>
  <c r="GM163" i="4"/>
  <c r="GR162" i="4"/>
  <c r="GJ162" i="4"/>
  <c r="GT161" i="4"/>
  <c r="GL161" i="4"/>
  <c r="GR160" i="4"/>
  <c r="GJ160" i="4"/>
  <c r="GX159" i="4"/>
  <c r="GP159" i="4"/>
  <c r="GS158" i="4"/>
  <c r="GK158" i="4"/>
  <c r="GX157" i="4"/>
  <c r="GP157" i="4"/>
  <c r="GH157" i="4"/>
  <c r="GX156" i="4"/>
  <c r="GP156" i="4"/>
  <c r="GH156" i="4"/>
  <c r="GZ155" i="4"/>
  <c r="GR155" i="4"/>
  <c r="GJ155" i="4"/>
  <c r="HM177" i="4"/>
  <c r="HK176" i="4"/>
  <c r="HE175" i="4"/>
  <c r="HA174" i="4"/>
  <c r="GV173" i="4"/>
  <c r="GX172" i="4"/>
  <c r="GX171" i="4"/>
  <c r="GT170" i="4"/>
  <c r="HI169" i="4"/>
  <c r="GM169" i="4"/>
  <c r="HH168" i="4"/>
  <c r="GU168" i="4"/>
  <c r="HG167" i="4"/>
  <c r="GU167" i="4"/>
  <c r="HB166" i="4"/>
  <c r="GR166" i="4"/>
  <c r="HG165" i="4"/>
  <c r="GY165" i="4"/>
  <c r="GQ165" i="4"/>
  <c r="GS164" i="4"/>
  <c r="GK164" i="4"/>
  <c r="GT163" i="4"/>
  <c r="GL163" i="4"/>
  <c r="GQ162" i="4"/>
  <c r="GS161" i="4"/>
  <c r="GK161" i="4"/>
  <c r="GQ160" i="4"/>
  <c r="GI160" i="4"/>
  <c r="GW159" i="4"/>
  <c r="GO159" i="4"/>
  <c r="GZ158" i="4"/>
  <c r="GR158" i="4"/>
  <c r="GJ158" i="4"/>
  <c r="GW157" i="4"/>
  <c r="GO157" i="4"/>
  <c r="GG157" i="4"/>
  <c r="GW156" i="4"/>
  <c r="GO156" i="4"/>
  <c r="GG156" i="4"/>
  <c r="GY155" i="4"/>
  <c r="GQ155" i="4"/>
  <c r="GI155" i="4"/>
  <c r="HQ178" i="4"/>
  <c r="HI177" i="4"/>
  <c r="HI176" i="4"/>
  <c r="HB175" i="4"/>
  <c r="GZ174" i="4"/>
  <c r="HL173" i="4"/>
  <c r="GS173" i="4"/>
  <c r="GW172" i="4"/>
  <c r="GW171" i="4"/>
  <c r="GS170" i="4"/>
  <c r="HE169" i="4"/>
  <c r="GK169" i="4"/>
  <c r="HG168" i="4"/>
  <c r="GT168" i="4"/>
  <c r="HF167" i="4"/>
  <c r="GT167" i="4"/>
  <c r="HA166" i="4"/>
  <c r="GQ166" i="4"/>
  <c r="HF165" i="4"/>
  <c r="GX165" i="4"/>
  <c r="GP165" i="4"/>
  <c r="GR164" i="4"/>
  <c r="GS163" i="4"/>
  <c r="GK163" i="4"/>
  <c r="GX162" i="4"/>
  <c r="GP162" i="4"/>
  <c r="GR161" i="4"/>
  <c r="GJ161" i="4"/>
  <c r="GX160" i="4"/>
  <c r="GP160" i="4"/>
  <c r="GV159" i="4"/>
  <c r="GN159" i="4"/>
  <c r="GY158" i="4"/>
  <c r="GQ158" i="4"/>
  <c r="GI158" i="4"/>
  <c r="GV157" i="4"/>
  <c r="GN157" i="4"/>
  <c r="GV156" i="4"/>
  <c r="GN156" i="4"/>
  <c r="GX155" i="4"/>
  <c r="GP155" i="4"/>
  <c r="GH155" i="4"/>
  <c r="AT161" i="4"/>
  <c r="AK162" i="4"/>
  <c r="ID163" i="4"/>
  <c r="AN164" i="4"/>
  <c r="ID164" i="4"/>
  <c r="AG165" i="4"/>
  <c r="JF165" i="4"/>
  <c r="JG167" i="4"/>
  <c r="JL179" i="4"/>
  <c r="JY194" i="4"/>
  <c r="AN160" i="4"/>
  <c r="AU161" i="4"/>
  <c r="AL162" i="4"/>
  <c r="IE163" i="4"/>
  <c r="IO164" i="4"/>
  <c r="AH165" i="4"/>
  <c r="JG165" i="4"/>
  <c r="HB167" i="4"/>
  <c r="BE168" i="4"/>
  <c r="GM168" i="4"/>
  <c r="HD168" i="4"/>
  <c r="HD169" i="4"/>
  <c r="HE170" i="4"/>
  <c r="GP171" i="4"/>
  <c r="HJ172" i="4"/>
  <c r="GM173" i="4"/>
  <c r="GN174" i="4"/>
  <c r="AO175" i="4"/>
  <c r="HG175" i="4"/>
  <c r="GV176" i="4"/>
  <c r="HD177" i="4"/>
  <c r="AH186" i="4"/>
  <c r="GM32" i="4"/>
  <c r="FP30" i="4"/>
  <c r="FQ53" i="4"/>
  <c r="IK69" i="4"/>
  <c r="IZ115" i="4"/>
  <c r="JH115" i="4"/>
  <c r="IW128" i="4"/>
  <c r="JV128" i="4"/>
  <c r="KD128" i="4"/>
  <c r="IR129" i="4"/>
  <c r="JX129" i="4"/>
  <c r="KF129" i="4"/>
  <c r="KD130" i="4"/>
  <c r="JZ131" i="4"/>
  <c r="AO160" i="4"/>
  <c r="AR162" i="4"/>
  <c r="IS164" i="4"/>
  <c r="AI165" i="4"/>
  <c r="JH165" i="4"/>
  <c r="JH166" i="4"/>
  <c r="GL167" i="4"/>
  <c r="HC167" i="4"/>
  <c r="GN168" i="4"/>
  <c r="HZ168" i="4"/>
  <c r="HL169" i="4"/>
  <c r="HF170" i="4"/>
  <c r="GQ171" i="4"/>
  <c r="GK172" i="4"/>
  <c r="HM172" i="4"/>
  <c r="GR173" i="4"/>
  <c r="GR174" i="4"/>
  <c r="JN175" i="4"/>
  <c r="GZ176" i="4"/>
  <c r="JN177" i="4"/>
  <c r="JV180" i="4"/>
  <c r="DR209" i="4"/>
  <c r="DP204" i="4"/>
  <c r="DA193" i="4"/>
  <c r="DK196" i="4"/>
  <c r="FF191" i="4"/>
  <c r="FF198" i="4"/>
  <c r="FI192" i="4"/>
  <c r="FC189" i="4"/>
  <c r="EQ186" i="4"/>
  <c r="FA184" i="4"/>
  <c r="FO180" i="4"/>
  <c r="FW179" i="4"/>
  <c r="FX176" i="4"/>
  <c r="EV175" i="4"/>
  <c r="FK174" i="4"/>
  <c r="DY174" i="4"/>
  <c r="FP173" i="4"/>
  <c r="EQ173" i="4"/>
  <c r="DW173" i="4"/>
  <c r="FY172" i="4"/>
  <c r="FK172" i="4"/>
  <c r="EZ172" i="4"/>
  <c r="EL172" i="4"/>
  <c r="DY172" i="4"/>
  <c r="FX171" i="4"/>
  <c r="FL171" i="4"/>
  <c r="EX171" i="4"/>
  <c r="EM171" i="4"/>
  <c r="DY171" i="4"/>
  <c r="FY170" i="4"/>
  <c r="FN170" i="4"/>
  <c r="FC170" i="4"/>
  <c r="ES170" i="4"/>
  <c r="EI170" i="4"/>
  <c r="DZ170" i="4"/>
  <c r="DP170" i="4"/>
  <c r="GI169" i="4"/>
  <c r="GA169" i="4"/>
  <c r="FS169" i="4"/>
  <c r="FK169" i="4"/>
  <c r="FC169" i="4"/>
  <c r="EU169" i="4"/>
  <c r="EM169" i="4"/>
  <c r="EE169" i="4"/>
  <c r="DW169" i="4"/>
  <c r="DO169" i="4"/>
  <c r="FF203" i="4"/>
  <c r="FA189" i="4"/>
  <c r="EW184" i="4"/>
  <c r="FC180" i="4"/>
  <c r="FR179" i="4"/>
  <c r="FP178" i="4"/>
  <c r="GC177" i="4"/>
  <c r="FS176" i="4"/>
  <c r="FZ175" i="4"/>
  <c r="EN175" i="4"/>
  <c r="GH174" i="4"/>
  <c r="FF174" i="4"/>
  <c r="DW174" i="4"/>
  <c r="GG173" i="4"/>
  <c r="FH173" i="4"/>
  <c r="EL173" i="4"/>
  <c r="DV173" i="4"/>
  <c r="GI172" i="4"/>
  <c r="FX172" i="4"/>
  <c r="FJ172" i="4"/>
  <c r="EW172" i="4"/>
  <c r="EK172" i="4"/>
  <c r="DW172" i="4"/>
  <c r="FV171" i="4"/>
  <c r="FK171" i="4"/>
  <c r="EW171" i="4"/>
  <c r="EJ171" i="4"/>
  <c r="DX171" i="4"/>
  <c r="GI170" i="4"/>
  <c r="FX170" i="4"/>
  <c r="FL170" i="4"/>
  <c r="FB170" i="4"/>
  <c r="ER170" i="4"/>
  <c r="EH170" i="4"/>
  <c r="DX170" i="4"/>
  <c r="DO170" i="4"/>
  <c r="GH169" i="4"/>
  <c r="FZ169" i="4"/>
  <c r="EZ200" i="4"/>
  <c r="FB194" i="4"/>
  <c r="EZ190" i="4"/>
  <c r="FB187" i="4"/>
  <c r="FY181" i="4"/>
  <c r="EM177" i="4"/>
  <c r="ET176" i="4"/>
  <c r="FJ175" i="4"/>
  <c r="FT174" i="4"/>
  <c r="ET174" i="4"/>
  <c r="FS173" i="4"/>
  <c r="EW173" i="4"/>
  <c r="EG173" i="4"/>
  <c r="DO173" i="4"/>
  <c r="GC172" i="4"/>
  <c r="FQ172" i="4"/>
  <c r="FC172" i="4"/>
  <c r="ER172" i="4"/>
  <c r="ED172" i="4"/>
  <c r="DQ172" i="4"/>
  <c r="GC171" i="4"/>
  <c r="FP171" i="4"/>
  <c r="FD171" i="4"/>
  <c r="EP171" i="4"/>
  <c r="EE171" i="4"/>
  <c r="DQ171" i="4"/>
  <c r="GB170" i="4"/>
  <c r="FR170" i="4"/>
  <c r="FH170" i="4"/>
  <c r="EV170" i="4"/>
  <c r="EL170" i="4"/>
  <c r="EC170" i="4"/>
  <c r="DT170" i="4"/>
  <c r="GD169" i="4"/>
  <c r="FV169" i="4"/>
  <c r="EW194" i="4"/>
  <c r="FP179" i="4"/>
  <c r="FH176" i="4"/>
  <c r="FD175" i="4"/>
  <c r="FC174" i="4"/>
  <c r="FR173" i="4"/>
  <c r="EI173" i="4"/>
  <c r="GA172" i="4"/>
  <c r="FH172" i="4"/>
  <c r="EM172" i="4"/>
  <c r="DT172" i="4"/>
  <c r="GF171" i="4"/>
  <c r="FM171" i="4"/>
  <c r="ER171" i="4"/>
  <c r="DW171" i="4"/>
  <c r="FS170" i="4"/>
  <c r="FA170" i="4"/>
  <c r="EK170" i="4"/>
  <c r="DV170" i="4"/>
  <c r="GC169" i="4"/>
  <c r="FQ169" i="4"/>
  <c r="FH169" i="4"/>
  <c r="EY169" i="4"/>
  <c r="EP169" i="4"/>
  <c r="EG169" i="4"/>
  <c r="DX169" i="4"/>
  <c r="DN169" i="4"/>
  <c r="GH168" i="4"/>
  <c r="FZ168" i="4"/>
  <c r="FR168" i="4"/>
  <c r="FJ168" i="4"/>
  <c r="FB168" i="4"/>
  <c r="ET168" i="4"/>
  <c r="EL168" i="4"/>
  <c r="ED168" i="4"/>
  <c r="DV168" i="4"/>
  <c r="DN168" i="4"/>
  <c r="GC167" i="4"/>
  <c r="FU167" i="4"/>
  <c r="FM167" i="4"/>
  <c r="FE167" i="4"/>
  <c r="EW167" i="4"/>
  <c r="EO167" i="4"/>
  <c r="EG167" i="4"/>
  <c r="DY167" i="4"/>
  <c r="DQ167" i="4"/>
  <c r="GE166" i="4"/>
  <c r="FW166" i="4"/>
  <c r="FO166" i="4"/>
  <c r="FG166" i="4"/>
  <c r="EY166" i="4"/>
  <c r="FE201" i="4"/>
  <c r="FF187" i="4"/>
  <c r="FA181" i="4"/>
  <c r="FG179" i="4"/>
  <c r="EW176" i="4"/>
  <c r="EL175" i="4"/>
  <c r="EX174" i="4"/>
  <c r="FQ173" i="4"/>
  <c r="EH173" i="4"/>
  <c r="FZ172" i="4"/>
  <c r="FE172" i="4"/>
  <c r="EJ172" i="4"/>
  <c r="DO172" i="4"/>
  <c r="GD171" i="4"/>
  <c r="FH171" i="4"/>
  <c r="EO171" i="4"/>
  <c r="DT171" i="4"/>
  <c r="GH170" i="4"/>
  <c r="FQ170" i="4"/>
  <c r="EZ170" i="4"/>
  <c r="EJ170" i="4"/>
  <c r="DU170" i="4"/>
  <c r="GB169" i="4"/>
  <c r="FP169" i="4"/>
  <c r="FG169" i="4"/>
  <c r="EX169" i="4"/>
  <c r="EO169" i="4"/>
  <c r="EF169" i="4"/>
  <c r="DV169" i="4"/>
  <c r="GG168" i="4"/>
  <c r="FY168" i="4"/>
  <c r="FQ168" i="4"/>
  <c r="FI168" i="4"/>
  <c r="FA168" i="4"/>
  <c r="ES168" i="4"/>
  <c r="EK168" i="4"/>
  <c r="EC168" i="4"/>
  <c r="DU168" i="4"/>
  <c r="GB167" i="4"/>
  <c r="FT167" i="4"/>
  <c r="FL167" i="4"/>
  <c r="FD167" i="4"/>
  <c r="EV167" i="4"/>
  <c r="EN167" i="4"/>
  <c r="FG185" i="4"/>
  <c r="FE177" i="4"/>
  <c r="FQ175" i="4"/>
  <c r="FS174" i="4"/>
  <c r="GC173" i="4"/>
  <c r="ET173" i="4"/>
  <c r="DQ173" i="4"/>
  <c r="GH172" i="4"/>
  <c r="FP172" i="4"/>
  <c r="ET172" i="4"/>
  <c r="EB172" i="4"/>
  <c r="FT171" i="4"/>
  <c r="EZ171" i="4"/>
  <c r="EF171" i="4"/>
  <c r="FZ170" i="4"/>
  <c r="FI170" i="4"/>
  <c r="EP170" i="4"/>
  <c r="EB170" i="4"/>
  <c r="GG169" i="4"/>
  <c r="FU169" i="4"/>
  <c r="FL169" i="4"/>
  <c r="FB169" i="4"/>
  <c r="ES169" i="4"/>
  <c r="EJ169" i="4"/>
  <c r="EA169" i="4"/>
  <c r="DR169" i="4"/>
  <c r="GC168" i="4"/>
  <c r="FU168" i="4"/>
  <c r="FM168" i="4"/>
  <c r="FE168" i="4"/>
  <c r="EW168" i="4"/>
  <c r="EO168" i="4"/>
  <c r="EG168" i="4"/>
  <c r="DY168" i="4"/>
  <c r="DQ168" i="4"/>
  <c r="GF167" i="4"/>
  <c r="FX167" i="4"/>
  <c r="FP167" i="4"/>
  <c r="FH167" i="4"/>
  <c r="EZ167" i="4"/>
  <c r="ER167" i="4"/>
  <c r="EJ167" i="4"/>
  <c r="EB167" i="4"/>
  <c r="DT167" i="4"/>
  <c r="FI175" i="4"/>
  <c r="FE189" i="4"/>
  <c r="FA201" i="4"/>
  <c r="EK97" i="4"/>
  <c r="FB104" i="4"/>
  <c r="EO105" i="4"/>
  <c r="FD106" i="4"/>
  <c r="EX116" i="4"/>
  <c r="HF142" i="4"/>
  <c r="AQ159" i="4"/>
  <c r="AR160" i="4"/>
  <c r="AP161" i="4"/>
  <c r="AM162" i="4"/>
  <c r="IJ162" i="4"/>
  <c r="AM163" i="4"/>
  <c r="AV163" i="4"/>
  <c r="IK163" i="4"/>
  <c r="AE164" i="4"/>
  <c r="AP164" i="4"/>
  <c r="IK164" i="4"/>
  <c r="IV164" i="4"/>
  <c r="AJ165" i="4"/>
  <c r="AX165" i="4"/>
  <c r="IH165" i="4"/>
  <c r="IW165" i="4"/>
  <c r="AF166" i="4"/>
  <c r="AZ166" i="4"/>
  <c r="IC166" i="4"/>
  <c r="IT166" i="4"/>
  <c r="AG167" i="4"/>
  <c r="AX167" i="4"/>
  <c r="IQ167" i="4"/>
  <c r="JN167" i="4"/>
  <c r="AU168" i="4"/>
  <c r="IZ168" i="4"/>
  <c r="AF169" i="4"/>
  <c r="BC169" i="4"/>
  <c r="AI170" i="4"/>
  <c r="BE170" i="4"/>
  <c r="JG170" i="4"/>
  <c r="AP171" i="4"/>
  <c r="JJ171" i="4"/>
  <c r="AV172" i="4"/>
  <c r="JE172" i="4"/>
  <c r="AN173" i="4"/>
  <c r="AL174" i="4"/>
  <c r="JI174" i="4"/>
  <c r="AW175" i="4"/>
  <c r="AO176" i="4"/>
  <c r="BA177" i="4"/>
  <c r="JQ177" i="4"/>
  <c r="JM179" i="4"/>
  <c r="AG181" i="4"/>
  <c r="AA182" i="4"/>
  <c r="AS183" i="4"/>
  <c r="JL186" i="4"/>
  <c r="AO188" i="4"/>
  <c r="BD190" i="4"/>
  <c r="BD196" i="4"/>
  <c r="AG200" i="4"/>
  <c r="BT204" i="4"/>
  <c r="GO32" i="4"/>
  <c r="GH39" i="4"/>
  <c r="IA71" i="4"/>
  <c r="KR71" i="4"/>
  <c r="JI127" i="4"/>
  <c r="AQ161" i="4"/>
  <c r="JJ161" i="4"/>
  <c r="AN162" i="4"/>
  <c r="IK162" i="4"/>
  <c r="JK162" i="4"/>
  <c r="AN163" i="4"/>
  <c r="AW163" i="4"/>
  <c r="IA163" i="4"/>
  <c r="IL163" i="4"/>
  <c r="AF164" i="4"/>
  <c r="AT164" i="4"/>
  <c r="IL164" i="4"/>
  <c r="IW164" i="4"/>
  <c r="JK164" i="4"/>
  <c r="AN165" i="4"/>
  <c r="AY165" i="4"/>
  <c r="II165" i="4"/>
  <c r="IX165" i="4"/>
  <c r="AJ166" i="4"/>
  <c r="BD166" i="4"/>
  <c r="ID166" i="4"/>
  <c r="IU166" i="4"/>
  <c r="AH167" i="4"/>
  <c r="BE167" i="4"/>
  <c r="IR167" i="4"/>
  <c r="JO167" i="4"/>
  <c r="AV168" i="4"/>
  <c r="JA168" i="4"/>
  <c r="AM169" i="4"/>
  <c r="BD169" i="4"/>
  <c r="AK170" i="4"/>
  <c r="JH170" i="4"/>
  <c r="AQ171" i="4"/>
  <c r="JK171" i="4"/>
  <c r="BF172" i="4"/>
  <c r="JF172" i="4"/>
  <c r="AR173" i="4"/>
  <c r="AM174" i="4"/>
  <c r="JS174" i="4"/>
  <c r="BA175" i="4"/>
  <c r="AP176" i="4"/>
  <c r="AT178" i="4"/>
  <c r="AF180" i="4"/>
  <c r="AH181" i="4"/>
  <c r="AG182" i="4"/>
  <c r="JT185" i="4"/>
  <c r="X187" i="4"/>
  <c r="FY30" i="4"/>
  <c r="IL70" i="4"/>
  <c r="IF73" i="4"/>
  <c r="JT132" i="4"/>
  <c r="AJ161" i="4"/>
  <c r="AR161" i="4"/>
  <c r="JK161" i="4"/>
  <c r="AO162" i="4"/>
  <c r="IM162" i="4"/>
  <c r="JL162" i="4"/>
  <c r="AO163" i="4"/>
  <c r="AX163" i="4"/>
  <c r="IB163" i="4"/>
  <c r="IM163" i="4"/>
  <c r="JG163" i="4"/>
  <c r="AG164" i="4"/>
  <c r="AU164" i="4"/>
  <c r="HY164" i="4"/>
  <c r="IM164" i="4"/>
  <c r="JA164" i="4"/>
  <c r="JL164" i="4"/>
  <c r="AO165" i="4"/>
  <c r="AZ165" i="4"/>
  <c r="IJ165" i="4"/>
  <c r="JD165" i="4"/>
  <c r="AK166" i="4"/>
  <c r="IE166" i="4"/>
  <c r="JB166" i="4"/>
  <c r="AI167" i="4"/>
  <c r="BF167" i="4"/>
  <c r="HZ167" i="4"/>
  <c r="IS167" i="4"/>
  <c r="AF168" i="4"/>
  <c r="BC168" i="4"/>
  <c r="JB168" i="4"/>
  <c r="AN169" i="4"/>
  <c r="BE169" i="4"/>
  <c r="IT169" i="4"/>
  <c r="AL170" i="4"/>
  <c r="JI170" i="4"/>
  <c r="BD171" i="4"/>
  <c r="JO171" i="4"/>
  <c r="BG172" i="4"/>
  <c r="JG172" i="4"/>
  <c r="BB173" i="4"/>
  <c r="JH173" i="4"/>
  <c r="AN174" i="4"/>
  <c r="JT174" i="4"/>
  <c r="BB175" i="4"/>
  <c r="AQ176" i="4"/>
  <c r="JO176" i="4"/>
  <c r="AV178" i="4"/>
  <c r="JP178" i="4"/>
  <c r="AS180" i="4"/>
  <c r="AR181" i="4"/>
  <c r="EO182" i="4"/>
  <c r="FB183" i="4"/>
  <c r="JQ184" i="4"/>
  <c r="AF186" i="4"/>
  <c r="Y187" i="4"/>
  <c r="FF188" i="4"/>
  <c r="JQ190" i="4"/>
  <c r="JV193" i="4"/>
  <c r="JT196" i="4"/>
  <c r="FD200" i="4"/>
  <c r="DN206" i="4"/>
  <c r="FW35" i="4"/>
  <c r="EO98" i="4"/>
  <c r="FP102" i="4"/>
  <c r="JU132" i="4"/>
  <c r="JJ134" i="4"/>
  <c r="AM160" i="4"/>
  <c r="AK161" i="4"/>
  <c r="AS161" i="4"/>
  <c r="JL161" i="4"/>
  <c r="AQ162" i="4"/>
  <c r="IN162" i="4"/>
  <c r="JM162" i="4"/>
  <c r="AP163" i="4"/>
  <c r="IC163" i="4"/>
  <c r="JH163" i="4"/>
  <c r="AH164" i="4"/>
  <c r="AV164" i="4"/>
  <c r="IC164" i="4"/>
  <c r="IN164" i="4"/>
  <c r="JB164" i="4"/>
  <c r="JM164" i="4"/>
  <c r="AP165" i="4"/>
  <c r="BD165" i="4"/>
  <c r="IL165" i="4"/>
  <c r="JE165" i="4"/>
  <c r="AL166" i="4"/>
  <c r="IF166" i="4"/>
  <c r="JC166" i="4"/>
  <c r="AJ167" i="4"/>
  <c r="BG167" i="4"/>
  <c r="IA167" i="4"/>
  <c r="IZ167" i="4"/>
  <c r="AG168" i="4"/>
  <c r="BD168" i="4"/>
  <c r="JC168" i="4"/>
  <c r="AO169" i="4"/>
  <c r="JA169" i="4"/>
  <c r="AQ170" i="4"/>
  <c r="JP170" i="4"/>
  <c r="BE171" i="4"/>
  <c r="JP171" i="4"/>
  <c r="JK172" i="4"/>
  <c r="BC173" i="4"/>
  <c r="JI173" i="4"/>
  <c r="AO174" i="4"/>
  <c r="AC175" i="4"/>
  <c r="JM175" i="4"/>
  <c r="AV176" i="4"/>
  <c r="JR176" i="4"/>
  <c r="ET177" i="4"/>
  <c r="HE177" i="4"/>
  <c r="HN177" i="4"/>
  <c r="ET178" i="4"/>
  <c r="HG178" i="4"/>
  <c r="JT178" i="4"/>
  <c r="BC180" i="4"/>
  <c r="EW181" i="4"/>
  <c r="EY182" i="4"/>
  <c r="FK183" i="4"/>
  <c r="AI185" i="4"/>
  <c r="AG186" i="4"/>
  <c r="BE187" i="4"/>
  <c r="JQ188" i="4"/>
  <c r="JW193" i="4"/>
  <c r="FY48" i="4"/>
  <c r="FT52" i="4"/>
  <c r="ID103" i="4"/>
  <c r="JN134" i="4"/>
  <c r="BZ211" i="4"/>
  <c r="J208" i="4"/>
  <c r="AJ204" i="4"/>
  <c r="BS202" i="4"/>
  <c r="BN201" i="4"/>
  <c r="AF200" i="4"/>
  <c r="AI199" i="4"/>
  <c r="AM196" i="4"/>
  <c r="AD195" i="4"/>
  <c r="AS194" i="4"/>
  <c r="AH193" i="4"/>
  <c r="AY191" i="4"/>
  <c r="BA190" i="4"/>
  <c r="BC189" i="4"/>
  <c r="AA189" i="4"/>
  <c r="AM188" i="4"/>
  <c r="AM187" i="4"/>
  <c r="AV186" i="4"/>
  <c r="AC186" i="4"/>
  <c r="AZ185" i="4"/>
  <c r="AH185" i="4"/>
  <c r="BD184" i="4"/>
  <c r="AN184" i="4"/>
  <c r="X184" i="4"/>
  <c r="BF183" i="4"/>
  <c r="AR183" i="4"/>
  <c r="AG183" i="4"/>
  <c r="BE182" i="4"/>
  <c r="AQ182" i="4"/>
  <c r="AC182" i="4"/>
  <c r="BA181" i="4"/>
  <c r="AP181" i="4"/>
  <c r="BB180" i="4"/>
  <c r="AN180" i="4"/>
  <c r="AV179" i="4"/>
  <c r="AK179" i="4"/>
  <c r="BE178" i="4"/>
  <c r="AR178" i="4"/>
  <c r="AI178" i="4"/>
  <c r="BG177" i="4"/>
  <c r="AX177" i="4"/>
  <c r="AO177" i="4"/>
  <c r="AD177" i="4"/>
  <c r="BA176" i="4"/>
  <c r="AS176" i="4"/>
  <c r="AK176" i="4"/>
  <c r="AC176" i="4"/>
  <c r="BX211" i="4"/>
  <c r="BS205" i="4"/>
  <c r="AD204" i="4"/>
  <c r="BP202" i="4"/>
  <c r="AE201" i="4"/>
  <c r="AL196" i="4"/>
  <c r="AN194" i="4"/>
  <c r="AF193" i="4"/>
  <c r="AX191" i="4"/>
  <c r="AZ190" i="4"/>
  <c r="BA189" i="4"/>
  <c r="BF188" i="4"/>
  <c r="AL188" i="4"/>
  <c r="BF187" i="4"/>
  <c r="AJ187" i="4"/>
  <c r="AS186" i="4"/>
  <c r="AA186" i="4"/>
  <c r="AY185" i="4"/>
  <c r="AF185" i="4"/>
  <c r="AY184" i="4"/>
  <c r="AM184" i="4"/>
  <c r="W184" i="4"/>
  <c r="BE183" i="4"/>
  <c r="AQ183" i="4"/>
  <c r="AC183" i="4"/>
  <c r="BA182" i="4"/>
  <c r="AP182" i="4"/>
  <c r="AB182" i="4"/>
  <c r="AZ181" i="4"/>
  <c r="AO181" i="4"/>
  <c r="BA180" i="4"/>
  <c r="AM180" i="4"/>
  <c r="AU179" i="4"/>
  <c r="AG179" i="4"/>
  <c r="BD178" i="4"/>
  <c r="AQ178" i="4"/>
  <c r="AH178" i="4"/>
  <c r="BF177" i="4"/>
  <c r="AW177" i="4"/>
  <c r="AM177" i="4"/>
  <c r="AC177" i="4"/>
  <c r="T207" i="4"/>
  <c r="AA205" i="4"/>
  <c r="BT203" i="4"/>
  <c r="AF202" i="4"/>
  <c r="BI198" i="4"/>
  <c r="BI197" i="4"/>
  <c r="Z196" i="4"/>
  <c r="AZ195" i="4"/>
  <c r="AA194" i="4"/>
  <c r="BG193" i="4"/>
  <c r="Z193" i="4"/>
  <c r="AU192" i="4"/>
  <c r="AJ191" i="4"/>
  <c r="AN190" i="4"/>
  <c r="AV189" i="4"/>
  <c r="AZ188" i="4"/>
  <c r="AD188" i="4"/>
  <c r="AX187" i="4"/>
  <c r="AG187" i="4"/>
  <c r="BG186" i="4"/>
  <c r="AP186" i="4"/>
  <c r="AR185" i="4"/>
  <c r="AD185" i="4"/>
  <c r="AW184" i="4"/>
  <c r="AG184" i="4"/>
  <c r="AZ183" i="4"/>
  <c r="AO183" i="4"/>
  <c r="AA183" i="4"/>
  <c r="AY182" i="4"/>
  <c r="AK182" i="4"/>
  <c r="Z182" i="4"/>
  <c r="AX181" i="4"/>
  <c r="AJ181" i="4"/>
  <c r="AV180" i="4"/>
  <c r="AK180" i="4"/>
  <c r="BD179" i="4"/>
  <c r="AS179" i="4"/>
  <c r="AY178" i="4"/>
  <c r="AO178" i="4"/>
  <c r="BC177" i="4"/>
  <c r="AT177" i="4"/>
  <c r="AK177" i="4"/>
  <c r="R177" i="4"/>
  <c r="BF176" i="4"/>
  <c r="AX176" i="4"/>
  <c r="BV211" i="4"/>
  <c r="BU206" i="4"/>
  <c r="AN203" i="4"/>
  <c r="BO201" i="4"/>
  <c r="BQ199" i="4"/>
  <c r="AU196" i="4"/>
  <c r="AU195" i="4"/>
  <c r="AT194" i="4"/>
  <c r="AY193" i="4"/>
  <c r="AV192" i="4"/>
  <c r="BG191" i="4"/>
  <c r="AB190" i="4"/>
  <c r="AK189" i="4"/>
  <c r="BE188" i="4"/>
  <c r="X188" i="4"/>
  <c r="AW187" i="4"/>
  <c r="W187" i="4"/>
  <c r="BE186" i="4"/>
  <c r="BC185" i="4"/>
  <c r="Z185" i="4"/>
  <c r="AU184" i="4"/>
  <c r="AK183" i="4"/>
  <c r="AO182" i="4"/>
  <c r="AQ181" i="4"/>
  <c r="AZ180" i="4"/>
  <c r="BC179" i="4"/>
  <c r="AL179" i="4"/>
  <c r="AZ178" i="4"/>
  <c r="AK178" i="4"/>
  <c r="AR177" i="4"/>
  <c r="S177" i="4"/>
  <c r="BE176" i="4"/>
  <c r="AU176" i="4"/>
  <c r="AL176" i="4"/>
  <c r="AB176" i="4"/>
  <c r="AZ175" i="4"/>
  <c r="AR175" i="4"/>
  <c r="AJ175" i="4"/>
  <c r="AB175" i="4"/>
  <c r="BA174" i="4"/>
  <c r="AS174" i="4"/>
  <c r="AK174" i="4"/>
  <c r="AC174" i="4"/>
  <c r="BG173" i="4"/>
  <c r="AY173" i="4"/>
  <c r="AQ173" i="4"/>
  <c r="AI173" i="4"/>
  <c r="BC172" i="4"/>
  <c r="AU172" i="4"/>
  <c r="AM172" i="4"/>
  <c r="AC172" i="4"/>
  <c r="BB171" i="4"/>
  <c r="AT171" i="4"/>
  <c r="AL171" i="4"/>
  <c r="AB171" i="4"/>
  <c r="AZ170" i="4"/>
  <c r="AR170" i="4"/>
  <c r="AJ170" i="4"/>
  <c r="BR206" i="4"/>
  <c r="AM203" i="4"/>
  <c r="BL199" i="4"/>
  <c r="AS197" i="4"/>
  <c r="AR196" i="4"/>
  <c r="AR195" i="4"/>
  <c r="AJ194" i="4"/>
  <c r="AV193" i="4"/>
  <c r="AT192" i="4"/>
  <c r="BA191" i="4"/>
  <c r="AI189" i="4"/>
  <c r="AX188" i="4"/>
  <c r="W188" i="4"/>
  <c r="AV187" i="4"/>
  <c r="BD186" i="4"/>
  <c r="BA185" i="4"/>
  <c r="X185" i="4"/>
  <c r="AP184" i="4"/>
  <c r="BG183" i="4"/>
  <c r="AJ183" i="4"/>
  <c r="BG182" i="4"/>
  <c r="AJ182" i="4"/>
  <c r="BG181" i="4"/>
  <c r="AK181" i="4"/>
  <c r="AU180" i="4"/>
  <c r="BB179" i="4"/>
  <c r="AF179" i="4"/>
  <c r="AX178" i="4"/>
  <c r="AJ178" i="4"/>
  <c r="BE177" i="4"/>
  <c r="AQ177" i="4"/>
  <c r="BD176" i="4"/>
  <c r="AT176" i="4"/>
  <c r="AJ176" i="4"/>
  <c r="AA176" i="4"/>
  <c r="BG175" i="4"/>
  <c r="AY175" i="4"/>
  <c r="AQ175" i="4"/>
  <c r="AI175" i="4"/>
  <c r="AA175" i="4"/>
  <c r="AZ174" i="4"/>
  <c r="AR174" i="4"/>
  <c r="AJ174" i="4"/>
  <c r="AB174" i="4"/>
  <c r="BF173" i="4"/>
  <c r="AX173" i="4"/>
  <c r="AP173" i="4"/>
  <c r="AH173" i="4"/>
  <c r="BB172" i="4"/>
  <c r="AT172" i="4"/>
  <c r="AL172" i="4"/>
  <c r="AB172" i="4"/>
  <c r="BA171" i="4"/>
  <c r="AS171" i="4"/>
  <c r="AK171" i="4"/>
  <c r="AA171" i="4"/>
  <c r="BW209" i="4"/>
  <c r="BQ205" i="4"/>
  <c r="AL203" i="4"/>
  <c r="BK199" i="4"/>
  <c r="AR197" i="4"/>
  <c r="AB196" i="4"/>
  <c r="AQ195" i="4"/>
  <c r="AI193" i="4"/>
  <c r="AN192" i="4"/>
  <c r="AK191" i="4"/>
  <c r="BG190" i="4"/>
  <c r="AD189" i="4"/>
  <c r="AW188" i="4"/>
  <c r="AU187" i="4"/>
  <c r="BA186" i="4"/>
  <c r="AS185" i="4"/>
  <c r="W185" i="4"/>
  <c r="AO184" i="4"/>
  <c r="BA183" i="4"/>
  <c r="AI183" i="4"/>
  <c r="BF182" i="4"/>
  <c r="AI182" i="4"/>
  <c r="BF181" i="4"/>
  <c r="AI181" i="4"/>
  <c r="AT180" i="4"/>
  <c r="BA179" i="4"/>
  <c r="AW178" i="4"/>
  <c r="AG178" i="4"/>
  <c r="BB177" i="4"/>
  <c r="AP177" i="4"/>
  <c r="BC176" i="4"/>
  <c r="AR176" i="4"/>
  <c r="AI176" i="4"/>
  <c r="Z176" i="4"/>
  <c r="BF175" i="4"/>
  <c r="AX175" i="4"/>
  <c r="AP175" i="4"/>
  <c r="AH175" i="4"/>
  <c r="Z175" i="4"/>
  <c r="BG174" i="4"/>
  <c r="AY174" i="4"/>
  <c r="AQ174" i="4"/>
  <c r="AI174" i="4"/>
  <c r="AA174" i="4"/>
  <c r="BE173" i="4"/>
  <c r="AW173" i="4"/>
  <c r="AO173" i="4"/>
  <c r="AE173" i="4"/>
  <c r="BA172" i="4"/>
  <c r="AS172" i="4"/>
  <c r="AK172" i="4"/>
  <c r="AA172" i="4"/>
  <c r="AZ171" i="4"/>
  <c r="AR171" i="4"/>
  <c r="AJ171" i="4"/>
  <c r="Z171" i="4"/>
  <c r="BF170" i="4"/>
  <c r="AX170" i="4"/>
  <c r="AP170" i="4"/>
  <c r="AH170" i="4"/>
  <c r="BS204" i="4"/>
  <c r="AJ198" i="4"/>
  <c r="AY190" i="4"/>
  <c r="AL189" i="4"/>
  <c r="AI188" i="4"/>
  <c r="AR187" i="4"/>
  <c r="AE185" i="4"/>
  <c r="BG184" i="4"/>
  <c r="AC184" i="4"/>
  <c r="AY183" i="4"/>
  <c r="Y183" i="4"/>
  <c r="AZ182" i="4"/>
  <c r="Y182" i="4"/>
  <c r="BE181" i="4"/>
  <c r="AR180" i="4"/>
  <c r="BE179" i="4"/>
  <c r="AL177" i="4"/>
  <c r="BB176" i="4"/>
  <c r="AN176" i="4"/>
  <c r="Q176" i="4"/>
  <c r="AU175" i="4"/>
  <c r="AG175" i="4"/>
  <c r="BF174" i="4"/>
  <c r="AU174" i="4"/>
  <c r="AG174" i="4"/>
  <c r="AV173" i="4"/>
  <c r="AK173" i="4"/>
  <c r="BD172" i="4"/>
  <c r="AP172" i="4"/>
  <c r="Z172" i="4"/>
  <c r="AW171" i="4"/>
  <c r="AI171" i="4"/>
  <c r="BA170" i="4"/>
  <c r="AO170" i="4"/>
  <c r="BA169" i="4"/>
  <c r="AS169" i="4"/>
  <c r="AK169" i="4"/>
  <c r="BA168" i="4"/>
  <c r="AS168" i="4"/>
  <c r="AK168" i="4"/>
  <c r="BC167" i="4"/>
  <c r="AU167" i="4"/>
  <c r="AM167" i="4"/>
  <c r="BG166" i="4"/>
  <c r="AY166" i="4"/>
  <c r="AQ166" i="4"/>
  <c r="AI166" i="4"/>
  <c r="BV209" i="4"/>
  <c r="AL204" i="4"/>
  <c r="AI198" i="4"/>
  <c r="AZ194" i="4"/>
  <c r="AI191" i="4"/>
  <c r="AK190" i="4"/>
  <c r="AA188" i="4"/>
  <c r="AH187" i="4"/>
  <c r="BF186" i="4"/>
  <c r="V185" i="4"/>
  <c r="BF184" i="4"/>
  <c r="AB184" i="4"/>
  <c r="AX183" i="4"/>
  <c r="AX182" i="4"/>
  <c r="AY181" i="4"/>
  <c r="AL180" i="4"/>
  <c r="AW179" i="4"/>
  <c r="BG178" i="4"/>
  <c r="AJ177" i="4"/>
  <c r="AZ176" i="4"/>
  <c r="AM176" i="4"/>
  <c r="BE175" i="4"/>
  <c r="AT175" i="4"/>
  <c r="AF175" i="4"/>
  <c r="BE174" i="4"/>
  <c r="AT174" i="4"/>
  <c r="AF174" i="4"/>
  <c r="AU173" i="4"/>
  <c r="AJ173" i="4"/>
  <c r="AZ172" i="4"/>
  <c r="AO172" i="4"/>
  <c r="Y172" i="4"/>
  <c r="BG171" i="4"/>
  <c r="AV171" i="4"/>
  <c r="AH171" i="4"/>
  <c r="AY170" i="4"/>
  <c r="AN170" i="4"/>
  <c r="AZ169" i="4"/>
  <c r="AR169" i="4"/>
  <c r="AJ169" i="4"/>
  <c r="AZ168" i="4"/>
  <c r="AR168" i="4"/>
  <c r="AJ168" i="4"/>
  <c r="BB167" i="4"/>
  <c r="AT167" i="4"/>
  <c r="AL167" i="4"/>
  <c r="BF166" i="4"/>
  <c r="AX166" i="4"/>
  <c r="AP166" i="4"/>
  <c r="AH166" i="4"/>
  <c r="BU208" i="4"/>
  <c r="AK200" i="4"/>
  <c r="AH198" i="4"/>
  <c r="AH191" i="4"/>
  <c r="AH190" i="4"/>
  <c r="Y188" i="4"/>
  <c r="AF187" i="4"/>
  <c r="AQ186" i="4"/>
  <c r="BE184" i="4"/>
  <c r="AW183" i="4"/>
  <c r="AW182" i="4"/>
  <c r="AW181" i="4"/>
  <c r="AJ180" i="4"/>
  <c r="AT179" i="4"/>
  <c r="BF178" i="4"/>
  <c r="AI177" i="4"/>
  <c r="AY176" i="4"/>
  <c r="AH176" i="4"/>
  <c r="BD175" i="4"/>
  <c r="AS175" i="4"/>
  <c r="AE175" i="4"/>
  <c r="BD174" i="4"/>
  <c r="AP174" i="4"/>
  <c r="AE174" i="4"/>
  <c r="AT173" i="4"/>
  <c r="AD173" i="4"/>
  <c r="AY172" i="4"/>
  <c r="AN172" i="4"/>
  <c r="BF171" i="4"/>
  <c r="AU171" i="4"/>
  <c r="AG171" i="4"/>
  <c r="AW170" i="4"/>
  <c r="AM170" i="4"/>
  <c r="BG169" i="4"/>
  <c r="AY169" i="4"/>
  <c r="AQ169" i="4"/>
  <c r="AI169" i="4"/>
  <c r="BG168" i="4"/>
  <c r="AY168" i="4"/>
  <c r="AQ168" i="4"/>
  <c r="AI168" i="4"/>
  <c r="BA167" i="4"/>
  <c r="AS167" i="4"/>
  <c r="AK167" i="4"/>
  <c r="BE166" i="4"/>
  <c r="AW166" i="4"/>
  <c r="AO166" i="4"/>
  <c r="AG166" i="4"/>
  <c r="JS197" i="4"/>
  <c r="JY196" i="4"/>
  <c r="KA191" i="4"/>
  <c r="JV190" i="4"/>
  <c r="JY189" i="4"/>
  <c r="JT187" i="4"/>
  <c r="JX186" i="4"/>
  <c r="JL185" i="4"/>
  <c r="JY184" i="4"/>
  <c r="JO183" i="4"/>
  <c r="JT182" i="4"/>
  <c r="JQ181" i="4"/>
  <c r="JU180" i="4"/>
  <c r="JJ180" i="4"/>
  <c r="JT179" i="4"/>
  <c r="JN178" i="4"/>
  <c r="JP177" i="4"/>
  <c r="JQ176" i="4"/>
  <c r="JH176" i="4"/>
  <c r="JS175" i="4"/>
  <c r="JK175" i="4"/>
  <c r="KA199" i="4"/>
  <c r="JW198" i="4"/>
  <c r="JX196" i="4"/>
  <c r="KB194" i="4"/>
  <c r="JZ191" i="4"/>
  <c r="JR190" i="4"/>
  <c r="JW189" i="4"/>
  <c r="JY188" i="4"/>
  <c r="JS187" i="4"/>
  <c r="JV186" i="4"/>
  <c r="JT184" i="4"/>
  <c r="JN183" i="4"/>
  <c r="JS182" i="4"/>
  <c r="JP181" i="4"/>
  <c r="JT180" i="4"/>
  <c r="JS179" i="4"/>
  <c r="JM178" i="4"/>
  <c r="JO177" i="4"/>
  <c r="JP176" i="4"/>
  <c r="JV194" i="4"/>
  <c r="JW191" i="4"/>
  <c r="JP190" i="4"/>
  <c r="JS189" i="4"/>
  <c r="JV188" i="4"/>
  <c r="JO187" i="4"/>
  <c r="JN186" i="4"/>
  <c r="JW185" i="4"/>
  <c r="JR184" i="4"/>
  <c r="JW183" i="4"/>
  <c r="JN182" i="4"/>
  <c r="JK181" i="4"/>
  <c r="JR180" i="4"/>
  <c r="JN179" i="4"/>
  <c r="JV178" i="4"/>
  <c r="JH178" i="4"/>
  <c r="JV177" i="4"/>
  <c r="JL177" i="4"/>
  <c r="JN176" i="4"/>
  <c r="JY185" i="4"/>
  <c r="JH184" i="4"/>
  <c r="JX183" i="4"/>
  <c r="JU182" i="4"/>
  <c r="JS181" i="4"/>
  <c r="JM180" i="4"/>
  <c r="JV179" i="4"/>
  <c r="JK177" i="4"/>
  <c r="JJ176" i="4"/>
  <c r="JQ175" i="4"/>
  <c r="JH175" i="4"/>
  <c r="JO174" i="4"/>
  <c r="JG174" i="4"/>
  <c r="JO173" i="4"/>
  <c r="JG173" i="4"/>
  <c r="JR172" i="4"/>
  <c r="JJ172" i="4"/>
  <c r="JN171" i="4"/>
  <c r="JF171" i="4"/>
  <c r="IO171" i="4"/>
  <c r="JM170" i="4"/>
  <c r="JE170" i="4"/>
  <c r="IO170" i="4"/>
  <c r="JL169" i="4"/>
  <c r="JD169" i="4"/>
  <c r="IP169" i="4"/>
  <c r="JZ200" i="4"/>
  <c r="JT189" i="4"/>
  <c r="JP186" i="4"/>
  <c r="JV185" i="4"/>
  <c r="JV183" i="4"/>
  <c r="JR182" i="4"/>
  <c r="JR181" i="4"/>
  <c r="JL180" i="4"/>
  <c r="JU179" i="4"/>
  <c r="JJ177" i="4"/>
  <c r="JV176" i="4"/>
  <c r="JI176" i="4"/>
  <c r="JP175" i="4"/>
  <c r="JN174" i="4"/>
  <c r="JN173" i="4"/>
  <c r="JF173" i="4"/>
  <c r="JQ172" i="4"/>
  <c r="JI172" i="4"/>
  <c r="JM171" i="4"/>
  <c r="JE171" i="4"/>
  <c r="JL170" i="4"/>
  <c r="JD170" i="4"/>
  <c r="IN170" i="4"/>
  <c r="KA193" i="4"/>
  <c r="JO189" i="4"/>
  <c r="JR187" i="4"/>
  <c r="JM186" i="4"/>
  <c r="JU185" i="4"/>
  <c r="JR183" i="4"/>
  <c r="JM182" i="4"/>
  <c r="JL181" i="4"/>
  <c r="JK180" i="4"/>
  <c r="JO179" i="4"/>
  <c r="JU178" i="4"/>
  <c r="JI177" i="4"/>
  <c r="JU176" i="4"/>
  <c r="JO175" i="4"/>
  <c r="JM174" i="4"/>
  <c r="JM173" i="4"/>
  <c r="JE173" i="4"/>
  <c r="JP172" i="4"/>
  <c r="JH172" i="4"/>
  <c r="JL171" i="4"/>
  <c r="JD171" i="4"/>
  <c r="JK170" i="4"/>
  <c r="JC170" i="4"/>
  <c r="JJ169" i="4"/>
  <c r="KA195" i="4"/>
  <c r="JU192" i="4"/>
  <c r="JM185" i="4"/>
  <c r="JS180" i="4"/>
  <c r="JO178" i="4"/>
  <c r="JT177" i="4"/>
  <c r="JM176" i="4"/>
  <c r="JI175" i="4"/>
  <c r="JQ174" i="4"/>
  <c r="JP173" i="4"/>
  <c r="JN172" i="4"/>
  <c r="JH171" i="4"/>
  <c r="JO170" i="4"/>
  <c r="IS170" i="4"/>
  <c r="JO169" i="4"/>
  <c r="JE169" i="4"/>
  <c r="IO169" i="4"/>
  <c r="JN168" i="4"/>
  <c r="JF168" i="4"/>
  <c r="IT168" i="4"/>
  <c r="IL168" i="4"/>
  <c r="JM167" i="4"/>
  <c r="JE167" i="4"/>
  <c r="IW167" i="4"/>
  <c r="IO167" i="4"/>
  <c r="IE167" i="4"/>
  <c r="JO166" i="4"/>
  <c r="JG166" i="4"/>
  <c r="IY166" i="4"/>
  <c r="IQ166" i="4"/>
  <c r="II166" i="4"/>
  <c r="IA166" i="4"/>
  <c r="JK165" i="4"/>
  <c r="JC165" i="4"/>
  <c r="IU165" i="4"/>
  <c r="IM165" i="4"/>
  <c r="IE165" i="4"/>
  <c r="JX195" i="4"/>
  <c r="JO192" i="4"/>
  <c r="JW188" i="4"/>
  <c r="JV182" i="4"/>
  <c r="JT181" i="4"/>
  <c r="JN180" i="4"/>
  <c r="JL178" i="4"/>
  <c r="JS177" i="4"/>
  <c r="JL176" i="4"/>
  <c r="JU175" i="4"/>
  <c r="JP174" i="4"/>
  <c r="JL173" i="4"/>
  <c r="JM172" i="4"/>
  <c r="JG171" i="4"/>
  <c r="JN170" i="4"/>
  <c r="IR170" i="4"/>
  <c r="JN169" i="4"/>
  <c r="JC169" i="4"/>
  <c r="IN169" i="4"/>
  <c r="JM168" i="4"/>
  <c r="JE168" i="4"/>
  <c r="IS168" i="4"/>
  <c r="IK168" i="4"/>
  <c r="JL167" i="4"/>
  <c r="JD167" i="4"/>
  <c r="IV167" i="4"/>
  <c r="IN167" i="4"/>
  <c r="ID167" i="4"/>
  <c r="JN166" i="4"/>
  <c r="JF166" i="4"/>
  <c r="IX166" i="4"/>
  <c r="IP166" i="4"/>
  <c r="IH166" i="4"/>
  <c r="HZ166" i="4"/>
  <c r="JJ165" i="4"/>
  <c r="JS195" i="4"/>
  <c r="JX193" i="4"/>
  <c r="JM192" i="4"/>
  <c r="JT188" i="4"/>
  <c r="JS184" i="4"/>
  <c r="JQ183" i="4"/>
  <c r="JL182" i="4"/>
  <c r="JJ181" i="4"/>
  <c r="JR177" i="4"/>
  <c r="JT175" i="4"/>
  <c r="JL174" i="4"/>
  <c r="JK173" i="4"/>
  <c r="JL172" i="4"/>
  <c r="JQ171" i="4"/>
  <c r="JC171" i="4"/>
  <c r="JJ170" i="4"/>
  <c r="IQ170" i="4"/>
  <c r="JM169" i="4"/>
  <c r="JB169" i="4"/>
  <c r="IM169" i="4"/>
  <c r="JL168" i="4"/>
  <c r="JD168" i="4"/>
  <c r="IR168" i="4"/>
  <c r="IA168" i="4"/>
  <c r="JK167" i="4"/>
  <c r="JC167" i="4"/>
  <c r="IU167" i="4"/>
  <c r="IM167" i="4"/>
  <c r="IC167" i="4"/>
  <c r="JM166" i="4"/>
  <c r="JE166" i="4"/>
  <c r="IW166" i="4"/>
  <c r="IO166" i="4"/>
  <c r="IG166" i="4"/>
  <c r="JI165" i="4"/>
  <c r="JA165" i="4"/>
  <c r="IS165" i="4"/>
  <c r="IK165" i="4"/>
  <c r="IC165" i="4"/>
  <c r="GM33" i="4"/>
  <c r="GH37" i="4"/>
  <c r="GR40" i="4"/>
  <c r="KS69" i="4"/>
  <c r="JG127" i="4"/>
  <c r="JM161" i="4"/>
  <c r="AP162" i="4"/>
  <c r="IL162" i="4"/>
  <c r="JJ162" i="4"/>
  <c r="AL163" i="4"/>
  <c r="AT163" i="4"/>
  <c r="IF163" i="4"/>
  <c r="IN163" i="4"/>
  <c r="JL163" i="4"/>
  <c r="AI164" i="4"/>
  <c r="AQ164" i="4"/>
  <c r="AY164" i="4"/>
  <c r="HZ164" i="4"/>
  <c r="IH164" i="4"/>
  <c r="IP164" i="4"/>
  <c r="IX164" i="4"/>
  <c r="JF164" i="4"/>
  <c r="JN164" i="4"/>
  <c r="AK165" i="4"/>
  <c r="AS165" i="4"/>
  <c r="BA165" i="4"/>
  <c r="ID165" i="4"/>
  <c r="IO165" i="4"/>
  <c r="IY165" i="4"/>
  <c r="JL165" i="4"/>
  <c r="AM166" i="4"/>
  <c r="BA166" i="4"/>
  <c r="IK166" i="4"/>
  <c r="IV166" i="4"/>
  <c r="JJ166" i="4"/>
  <c r="AN167" i="4"/>
  <c r="AY167" i="4"/>
  <c r="II167" i="4"/>
  <c r="IT167" i="4"/>
  <c r="JH167" i="4"/>
  <c r="AL168" i="4"/>
  <c r="AW168" i="4"/>
  <c r="IO168" i="4"/>
  <c r="JG168" i="4"/>
  <c r="AG169" i="4"/>
  <c r="AU169" i="4"/>
  <c r="BF169" i="4"/>
  <c r="IQ169" i="4"/>
  <c r="JI169" i="4"/>
  <c r="AS170" i="4"/>
  <c r="BG170" i="4"/>
  <c r="IP170" i="4"/>
  <c r="Y171" i="4"/>
  <c r="AX171" i="4"/>
  <c r="IQ171" i="4"/>
  <c r="AD172" i="4"/>
  <c r="AW172" i="4"/>
  <c r="Z173" i="4"/>
  <c r="AS173" i="4"/>
  <c r="JS173" i="4"/>
  <c r="AV174" i="4"/>
  <c r="JJ174" i="4"/>
  <c r="AL175" i="4"/>
  <c r="BC175" i="4"/>
  <c r="AE176" i="4"/>
  <c r="BG176" i="4"/>
  <c r="JT176" i="4"/>
  <c r="AL178" i="4"/>
  <c r="AO179" i="4"/>
  <c r="BD180" i="4"/>
  <c r="AS181" i="4"/>
  <c r="AH182" i="4"/>
  <c r="Z183" i="4"/>
  <c r="JH183" i="4"/>
  <c r="BD185" i="4"/>
  <c r="AY189" i="4"/>
  <c r="JZ190" i="4"/>
  <c r="AC193" i="4"/>
  <c r="AF195" i="4"/>
  <c r="AP198" i="4"/>
  <c r="R207" i="4"/>
  <c r="GT37" i="4"/>
  <c r="FW44" i="4"/>
  <c r="FY54" i="4"/>
  <c r="FY70" i="4"/>
  <c r="IG163" i="4"/>
  <c r="IO163" i="4"/>
  <c r="JM163" i="4"/>
  <c r="AJ164" i="4"/>
  <c r="AR164" i="4"/>
  <c r="AZ164" i="4"/>
  <c r="IA164" i="4"/>
  <c r="II164" i="4"/>
  <c r="IQ164" i="4"/>
  <c r="IY164" i="4"/>
  <c r="JG164" i="4"/>
  <c r="AD165" i="4"/>
  <c r="AL165" i="4"/>
  <c r="AT165" i="4"/>
  <c r="BB165" i="4"/>
  <c r="IF165" i="4"/>
  <c r="IP165" i="4"/>
  <c r="IZ165" i="4"/>
  <c r="JM165" i="4"/>
  <c r="AN166" i="4"/>
  <c r="BB166" i="4"/>
  <c r="IL166" i="4"/>
  <c r="IZ166" i="4"/>
  <c r="JK166" i="4"/>
  <c r="AO167" i="4"/>
  <c r="AZ167" i="4"/>
  <c r="IJ167" i="4"/>
  <c r="IX167" i="4"/>
  <c r="JI167" i="4"/>
  <c r="AM168" i="4"/>
  <c r="AX168" i="4"/>
  <c r="IP168" i="4"/>
  <c r="JH168" i="4"/>
  <c r="AH169" i="4"/>
  <c r="AV169" i="4"/>
  <c r="IR169" i="4"/>
  <c r="JK169" i="4"/>
  <c r="AT170" i="4"/>
  <c r="JB170" i="4"/>
  <c r="AC171" i="4"/>
  <c r="AY171" i="4"/>
  <c r="IR171" i="4"/>
  <c r="AG172" i="4"/>
  <c r="AX172" i="4"/>
  <c r="AA173" i="4"/>
  <c r="AZ173" i="4"/>
  <c r="Z174" i="4"/>
  <c r="AW174" i="4"/>
  <c r="JK174" i="4"/>
  <c r="AM175" i="4"/>
  <c r="JJ175" i="4"/>
  <c r="AF176" i="4"/>
  <c r="AG177" i="4"/>
  <c r="AN178" i="4"/>
  <c r="AR182" i="4"/>
  <c r="AB183" i="4"/>
  <c r="JP183" i="4"/>
  <c r="JK184" i="4"/>
  <c r="AB191" i="4"/>
  <c r="BB193" i="4"/>
  <c r="BB195" i="4"/>
  <c r="BR207" i="4"/>
  <c r="GX33" i="4"/>
  <c r="GX34" i="4"/>
  <c r="FP35" i="4"/>
  <c r="GT38" i="4"/>
  <c r="IB75" i="4"/>
  <c r="IE76" i="4"/>
  <c r="JJ127" i="4"/>
  <c r="IH163" i="4"/>
  <c r="IP163" i="4"/>
  <c r="JF163" i="4"/>
  <c r="JN163" i="4"/>
  <c r="AK164" i="4"/>
  <c r="AS164" i="4"/>
  <c r="BA164" i="4"/>
  <c r="IB164" i="4"/>
  <c r="IJ164" i="4"/>
  <c r="IR164" i="4"/>
  <c r="IZ164" i="4"/>
  <c r="JH164" i="4"/>
  <c r="AE165" i="4"/>
  <c r="AM165" i="4"/>
  <c r="AU165" i="4"/>
  <c r="BC165" i="4"/>
  <c r="IG165" i="4"/>
  <c r="IQ165" i="4"/>
  <c r="JB165" i="4"/>
  <c r="JN165" i="4"/>
  <c r="AR166" i="4"/>
  <c r="BC166" i="4"/>
  <c r="IB166" i="4"/>
  <c r="IM166" i="4"/>
  <c r="JA166" i="4"/>
  <c r="JL166" i="4"/>
  <c r="AP167" i="4"/>
  <c r="BD167" i="4"/>
  <c r="IK167" i="4"/>
  <c r="IY167" i="4"/>
  <c r="JJ167" i="4"/>
  <c r="AN168" i="4"/>
  <c r="BB168" i="4"/>
  <c r="IQ168" i="4"/>
  <c r="JI168" i="4"/>
  <c r="AL169" i="4"/>
  <c r="AW169" i="4"/>
  <c r="IS169" i="4"/>
  <c r="JP169" i="4"/>
  <c r="AU170" i="4"/>
  <c r="JF170" i="4"/>
  <c r="AD171" i="4"/>
  <c r="BC171" i="4"/>
  <c r="JB171" i="4"/>
  <c r="AH172" i="4"/>
  <c r="BE172" i="4"/>
  <c r="JD172" i="4"/>
  <c r="AB173" i="4"/>
  <c r="BA173" i="4"/>
  <c r="AD174" i="4"/>
  <c r="AX174" i="4"/>
  <c r="JR174" i="4"/>
  <c r="AN175" i="4"/>
  <c r="JL175" i="4"/>
  <c r="AG176" i="4"/>
  <c r="AH177" i="4"/>
  <c r="AP178" i="4"/>
  <c r="JK179" i="4"/>
  <c r="AS182" i="4"/>
  <c r="AH183" i="4"/>
  <c r="AE184" i="4"/>
  <c r="JP184" i="4"/>
  <c r="JK186" i="4"/>
  <c r="JM187" i="4"/>
  <c r="AG202" i="4"/>
  <c r="DO210" i="4"/>
  <c r="DP205" i="4"/>
  <c r="DG195" i="4"/>
  <c r="CO188" i="4"/>
  <c r="DT207" i="4"/>
  <c r="DM197" i="4"/>
  <c r="DE195" i="4"/>
  <c r="CY192" i="4"/>
  <c r="DP210" i="4"/>
  <c r="FG196" i="4"/>
  <c r="FG193" i="4"/>
  <c r="FD192" i="4"/>
  <c r="ET187" i="4"/>
  <c r="FG186" i="4"/>
  <c r="FQ184" i="4"/>
  <c r="FW182" i="4"/>
  <c r="FP181" i="4"/>
  <c r="EV179" i="4"/>
  <c r="FX178" i="4"/>
  <c r="FX177" i="4"/>
  <c r="FR176" i="4"/>
  <c r="DX176" i="4"/>
  <c r="GE175" i="4"/>
  <c r="EY175" i="4"/>
  <c r="EZ193" i="4"/>
  <c r="FD186" i="4"/>
  <c r="FK185" i="4"/>
  <c r="FK184" i="4"/>
  <c r="FV182" i="4"/>
  <c r="FK181" i="4"/>
  <c r="FU180" i="4"/>
  <c r="ET179" i="4"/>
  <c r="FR178" i="4"/>
  <c r="FL177" i="4"/>
  <c r="FM176" i="4"/>
  <c r="FI200" i="4"/>
  <c r="FH199" i="4"/>
  <c r="EZ196" i="4"/>
  <c r="FB185" i="4"/>
  <c r="EZ184" i="4"/>
  <c r="FO183" i="4"/>
  <c r="FB182" i="4"/>
  <c r="EZ181" i="4"/>
  <c r="FG180" i="4"/>
  <c r="FK178" i="4"/>
  <c r="FB177" i="4"/>
  <c r="FE176" i="4"/>
  <c r="FE190" i="4"/>
  <c r="DK197" i="4"/>
  <c r="KP90" i="4"/>
  <c r="KO88" i="4"/>
  <c r="KO86" i="4"/>
  <c r="KM85" i="4"/>
  <c r="KL84" i="4"/>
  <c r="KN88" i="4"/>
  <c r="KM88" i="4"/>
  <c r="KP87" i="4"/>
  <c r="KM86" i="4"/>
  <c r="KR84" i="4"/>
  <c r="KN87" i="4"/>
  <c r="KL87" i="4"/>
  <c r="KL85" i="4"/>
  <c r="KO84" i="4"/>
  <c r="KR82" i="4"/>
  <c r="KQ80" i="4"/>
  <c r="KO79" i="4"/>
  <c r="KO78" i="4"/>
  <c r="KO77" i="4"/>
  <c r="KQ76" i="4"/>
  <c r="KM75" i="4"/>
  <c r="KQ74" i="4"/>
  <c r="KP89" i="4"/>
  <c r="KR86" i="4"/>
  <c r="KN84" i="4"/>
  <c r="KS83" i="4"/>
  <c r="KQ82" i="4"/>
  <c r="KP80" i="4"/>
  <c r="KN79" i="4"/>
  <c r="KO89" i="4"/>
  <c r="KQ86" i="4"/>
  <c r="KM84" i="4"/>
  <c r="KR83" i="4"/>
  <c r="KP82" i="4"/>
  <c r="KO80" i="4"/>
  <c r="KM79" i="4"/>
  <c r="KM78" i="4"/>
  <c r="KM77" i="4"/>
  <c r="KO76" i="4"/>
  <c r="KK75" i="4"/>
  <c r="KO74" i="4"/>
  <c r="KO73" i="4"/>
  <c r="KQ88" i="4"/>
  <c r="KP86" i="4"/>
  <c r="KR85" i="4"/>
  <c r="KQ83" i="4"/>
  <c r="KO82" i="4"/>
  <c r="KN80" i="4"/>
  <c r="KL79" i="4"/>
  <c r="KP88" i="4"/>
  <c r="KN86" i="4"/>
  <c r="KQ85" i="4"/>
  <c r="KP83" i="4"/>
  <c r="KN82" i="4"/>
  <c r="KR81" i="4"/>
  <c r="KK78" i="4"/>
  <c r="KK77" i="4"/>
  <c r="KM76" i="4"/>
  <c r="KQ75" i="4"/>
  <c r="KM74" i="4"/>
  <c r="KM73" i="4"/>
  <c r="KQ87" i="4"/>
  <c r="KP81" i="4"/>
  <c r="KN76" i="4"/>
  <c r="KP74" i="4"/>
  <c r="KO87" i="4"/>
  <c r="KO81" i="4"/>
  <c r="KR80" i="4"/>
  <c r="KL76" i="4"/>
  <c r="KN74" i="4"/>
  <c r="KP73" i="4"/>
  <c r="KM87" i="4"/>
  <c r="KQ78" i="4"/>
  <c r="KL74" i="4"/>
  <c r="KN73" i="4"/>
  <c r="KS84" i="4"/>
  <c r="KO83" i="4"/>
  <c r="KP78" i="4"/>
  <c r="KP75" i="4"/>
  <c r="KL73" i="4"/>
  <c r="KQ84" i="4"/>
  <c r="KN83" i="4"/>
  <c r="KR79" i="4"/>
  <c r="KN78" i="4"/>
  <c r="KQ77" i="4"/>
  <c r="KO75" i="4"/>
  <c r="HV110" i="4"/>
  <c r="HW109" i="4"/>
  <c r="HX108" i="4"/>
  <c r="HW107" i="4"/>
  <c r="HV106" i="4"/>
  <c r="ID105" i="4"/>
  <c r="HV105" i="4"/>
  <c r="IC104" i="4"/>
  <c r="HU104" i="4"/>
  <c r="IE103" i="4"/>
  <c r="HW103" i="4"/>
  <c r="IG102" i="4"/>
  <c r="HY102" i="4"/>
  <c r="HZ101" i="4"/>
  <c r="HR101" i="4"/>
  <c r="IG100" i="4"/>
  <c r="HY100" i="4"/>
  <c r="IF99" i="4"/>
  <c r="HX99" i="4"/>
  <c r="HU110" i="4"/>
  <c r="HV109" i="4"/>
  <c r="HW108" i="4"/>
  <c r="HV107" i="4"/>
  <c r="IC106" i="4"/>
  <c r="HU106" i="4"/>
  <c r="IC105" i="4"/>
  <c r="HU105" i="4"/>
  <c r="IB104" i="4"/>
  <c r="HT104" i="4"/>
  <c r="HT110" i="4"/>
  <c r="HU109" i="4"/>
  <c r="HV108" i="4"/>
  <c r="HU107" i="4"/>
  <c r="IB106" i="4"/>
  <c r="HT106" i="4"/>
  <c r="HX110" i="4"/>
  <c r="HQ109" i="4"/>
  <c r="HU108" i="4"/>
  <c r="HZ107" i="4"/>
  <c r="HZ106" i="4"/>
  <c r="IA105" i="4"/>
  <c r="HZ104" i="4"/>
  <c r="IA103" i="4"/>
  <c r="IC102" i="4"/>
  <c r="HT102" i="4"/>
  <c r="IF101" i="4"/>
  <c r="HW101" i="4"/>
  <c r="IE100" i="4"/>
  <c r="HV100" i="4"/>
  <c r="IE99" i="4"/>
  <c r="HV99" i="4"/>
  <c r="ID98" i="4"/>
  <c r="HV98" i="4"/>
  <c r="HZ97" i="4"/>
  <c r="HR97" i="4"/>
  <c r="ID96" i="4"/>
  <c r="HV96" i="4"/>
  <c r="IB95" i="4"/>
  <c r="HT95" i="4"/>
  <c r="IB94" i="4"/>
  <c r="HT94" i="4"/>
  <c r="IB93" i="4"/>
  <c r="HT93" i="4"/>
  <c r="IA92" i="4"/>
  <c r="HS92" i="4"/>
  <c r="IG91" i="4"/>
  <c r="HY91" i="4"/>
  <c r="HQ91" i="4"/>
  <c r="IE90" i="4"/>
  <c r="HW90" i="4"/>
  <c r="IF89" i="4"/>
  <c r="HX89" i="4"/>
  <c r="HZ88" i="4"/>
  <c r="HR88" i="4"/>
  <c r="ID87" i="4"/>
  <c r="HV87" i="4"/>
  <c r="IA86" i="4"/>
  <c r="HS86" i="4"/>
  <c r="HY85" i="4"/>
  <c r="HQ85" i="4"/>
  <c r="HZ84" i="4"/>
  <c r="HR84" i="4"/>
  <c r="HP111" i="4"/>
  <c r="HT108" i="4"/>
  <c r="HY107" i="4"/>
  <c r="HY106" i="4"/>
  <c r="HZ105" i="4"/>
  <c r="HY104" i="4"/>
  <c r="HZ103" i="4"/>
  <c r="IB102" i="4"/>
  <c r="HS102" i="4"/>
  <c r="IE101" i="4"/>
  <c r="HV101" i="4"/>
  <c r="ID100" i="4"/>
  <c r="HU100" i="4"/>
  <c r="ID99" i="4"/>
  <c r="HU99" i="4"/>
  <c r="IC98" i="4"/>
  <c r="HU98" i="4"/>
  <c r="IG97" i="4"/>
  <c r="HY97" i="4"/>
  <c r="IC96" i="4"/>
  <c r="HU96" i="4"/>
  <c r="IA95" i="4"/>
  <c r="HS95" i="4"/>
  <c r="IA94" i="4"/>
  <c r="HS94" i="4"/>
  <c r="IA93" i="4"/>
  <c r="HS93" i="4"/>
  <c r="HZ92" i="4"/>
  <c r="HR92" i="4"/>
  <c r="IF91" i="4"/>
  <c r="HX91" i="4"/>
  <c r="ID90" i="4"/>
  <c r="HV90" i="4"/>
  <c r="IE89" i="4"/>
  <c r="HW89" i="4"/>
  <c r="HY88" i="4"/>
  <c r="HQ88" i="4"/>
  <c r="HS110" i="4"/>
  <c r="HS108" i="4"/>
  <c r="HX107" i="4"/>
  <c r="HX106" i="4"/>
  <c r="HY105" i="4"/>
  <c r="HX104" i="4"/>
  <c r="HY103" i="4"/>
  <c r="IA102" i="4"/>
  <c r="HR102" i="4"/>
  <c r="ID101" i="4"/>
  <c r="HU101" i="4"/>
  <c r="IC100" i="4"/>
  <c r="HT100" i="4"/>
  <c r="IC99" i="4"/>
  <c r="HT99" i="4"/>
  <c r="IB98" i="4"/>
  <c r="HT98" i="4"/>
  <c r="IF97" i="4"/>
  <c r="HX97" i="4"/>
  <c r="IB96" i="4"/>
  <c r="HT96" i="4"/>
  <c r="HZ95" i="4"/>
  <c r="HR95" i="4"/>
  <c r="HZ94" i="4"/>
  <c r="HR94" i="4"/>
  <c r="HZ93" i="4"/>
  <c r="HR93" i="4"/>
  <c r="IG92" i="4"/>
  <c r="HY92" i="4"/>
  <c r="IE91" i="4"/>
  <c r="HW91" i="4"/>
  <c r="IC90" i="4"/>
  <c r="HU90" i="4"/>
  <c r="ID89" i="4"/>
  <c r="HV89" i="4"/>
  <c r="IF88" i="4"/>
  <c r="HX88" i="4"/>
  <c r="IB87" i="4"/>
  <c r="HT87" i="4"/>
  <c r="HY86" i="4"/>
  <c r="HQ86" i="4"/>
  <c r="IE85" i="4"/>
  <c r="HW85" i="4"/>
  <c r="HQ110" i="4"/>
  <c r="HX109" i="4"/>
  <c r="IB108" i="4"/>
  <c r="HQ108" i="4"/>
  <c r="HS107" i="4"/>
  <c r="HS106" i="4"/>
  <c r="HW105" i="4"/>
  <c r="HV104" i="4"/>
  <c r="HV103" i="4"/>
  <c r="HX102" i="4"/>
  <c r="IB101" i="4"/>
  <c r="HS101" i="4"/>
  <c r="IA100" i="4"/>
  <c r="HR100" i="4"/>
  <c r="IA99" i="4"/>
  <c r="HR99" i="4"/>
  <c r="HZ98" i="4"/>
  <c r="HR98" i="4"/>
  <c r="ID97" i="4"/>
  <c r="HV97" i="4"/>
  <c r="HZ96" i="4"/>
  <c r="HR96" i="4"/>
  <c r="IF95" i="4"/>
  <c r="HX95" i="4"/>
  <c r="IF94" i="4"/>
  <c r="HX94" i="4"/>
  <c r="IF93" i="4"/>
  <c r="HX93" i="4"/>
  <c r="IE92" i="4"/>
  <c r="HW92" i="4"/>
  <c r="IC91" i="4"/>
  <c r="HU91" i="4"/>
  <c r="IA90" i="4"/>
  <c r="HS90" i="4"/>
  <c r="IB89" i="4"/>
  <c r="HT89" i="4"/>
  <c r="ID88" i="4"/>
  <c r="HV88" i="4"/>
  <c r="HZ87" i="4"/>
  <c r="HR87" i="4"/>
  <c r="HR110" i="4"/>
  <c r="HR107" i="4"/>
  <c r="HS104" i="4"/>
  <c r="HX103" i="4"/>
  <c r="IE102" i="4"/>
  <c r="IC101" i="4"/>
  <c r="HW100" i="4"/>
  <c r="HW98" i="4"/>
  <c r="IC97" i="4"/>
  <c r="IF96" i="4"/>
  <c r="ID95" i="4"/>
  <c r="IC94" i="4"/>
  <c r="HY93" i="4"/>
  <c r="HV92" i="4"/>
  <c r="HR91" i="4"/>
  <c r="HT90" i="4"/>
  <c r="HY89" i="4"/>
  <c r="IB88" i="4"/>
  <c r="HU87" i="4"/>
  <c r="IF86" i="4"/>
  <c r="HV86" i="4"/>
  <c r="HV85" i="4"/>
  <c r="ID84" i="4"/>
  <c r="HU84" i="4"/>
  <c r="HZ83" i="4"/>
  <c r="HR83" i="4"/>
  <c r="HX82" i="4"/>
  <c r="IB81" i="4"/>
  <c r="HT81" i="4"/>
  <c r="IE80" i="4"/>
  <c r="HP110" i="4"/>
  <c r="HQ107" i="4"/>
  <c r="HU103" i="4"/>
  <c r="ID102" i="4"/>
  <c r="IA101" i="4"/>
  <c r="HS100" i="4"/>
  <c r="IG99" i="4"/>
  <c r="HS98" i="4"/>
  <c r="IB97" i="4"/>
  <c r="IE96" i="4"/>
  <c r="IC95" i="4"/>
  <c r="HY94" i="4"/>
  <c r="HW93" i="4"/>
  <c r="HU92" i="4"/>
  <c r="ID91" i="4"/>
  <c r="HR90" i="4"/>
  <c r="HU89" i="4"/>
  <c r="IA88" i="4"/>
  <c r="IF87" i="4"/>
  <c r="HS87" i="4"/>
  <c r="IE86" i="4"/>
  <c r="HU86" i="4"/>
  <c r="IF85" i="4"/>
  <c r="HU85" i="4"/>
  <c r="IC84" i="4"/>
  <c r="HT84" i="4"/>
  <c r="HY83" i="4"/>
  <c r="HQ83" i="4"/>
  <c r="IE82" i="4"/>
  <c r="HW82" i="4"/>
  <c r="IA81" i="4"/>
  <c r="HS81" i="4"/>
  <c r="ID80" i="4"/>
  <c r="IB105" i="4"/>
  <c r="HT103" i="4"/>
  <c r="HZ102" i="4"/>
  <c r="HY101" i="4"/>
  <c r="IB99" i="4"/>
  <c r="IG98" i="4"/>
  <c r="IA97" i="4"/>
  <c r="IA96" i="4"/>
  <c r="HY95" i="4"/>
  <c r="HW94" i="4"/>
  <c r="HV93" i="4"/>
  <c r="HT92" i="4"/>
  <c r="IB91" i="4"/>
  <c r="HQ90" i="4"/>
  <c r="HS89" i="4"/>
  <c r="HW88" i="4"/>
  <c r="IE87" i="4"/>
  <c r="HQ87" i="4"/>
  <c r="ID86" i="4"/>
  <c r="HT86" i="4"/>
  <c r="ID85" i="4"/>
  <c r="HT85" i="4"/>
  <c r="IB84" i="4"/>
  <c r="HS84" i="4"/>
  <c r="HX83" i="4"/>
  <c r="ID82" i="4"/>
  <c r="HV82" i="4"/>
  <c r="HZ81" i="4"/>
  <c r="HQ81" i="4"/>
  <c r="IC80" i="4"/>
  <c r="HX105" i="4"/>
  <c r="HS103" i="4"/>
  <c r="HW102" i="4"/>
  <c r="HX101" i="4"/>
  <c r="HZ99" i="4"/>
  <c r="IF98" i="4"/>
  <c r="HW97" i="4"/>
  <c r="HY96" i="4"/>
  <c r="HW95" i="4"/>
  <c r="HV94" i="4"/>
  <c r="HU93" i="4"/>
  <c r="IF92" i="4"/>
  <c r="IA91" i="4"/>
  <c r="IF90" i="4"/>
  <c r="HR89" i="4"/>
  <c r="HU88" i="4"/>
  <c r="IC87" i="4"/>
  <c r="IC86" i="4"/>
  <c r="HR86" i="4"/>
  <c r="IC85" i="4"/>
  <c r="HS85" i="4"/>
  <c r="IA84" i="4"/>
  <c r="HQ84" i="4"/>
  <c r="IE83" i="4"/>
  <c r="HW83" i="4"/>
  <c r="IC82" i="4"/>
  <c r="HU82" i="4"/>
  <c r="HY81" i="4"/>
  <c r="IB80" i="4"/>
  <c r="HT109" i="4"/>
  <c r="IA108" i="4"/>
  <c r="IA106" i="4"/>
  <c r="HT105" i="4"/>
  <c r="HV102" i="4"/>
  <c r="HT101" i="4"/>
  <c r="IF100" i="4"/>
  <c r="HY99" i="4"/>
  <c r="IE98" i="4"/>
  <c r="HU97" i="4"/>
  <c r="HX96" i="4"/>
  <c r="HV95" i="4"/>
  <c r="HU94" i="4"/>
  <c r="IG93" i="4"/>
  <c r="ID92" i="4"/>
  <c r="HZ91" i="4"/>
  <c r="IB90" i="4"/>
  <c r="HQ89" i="4"/>
  <c r="HT88" i="4"/>
  <c r="IA87" i="4"/>
  <c r="IB86" i="4"/>
  <c r="IB85" i="4"/>
  <c r="HR85" i="4"/>
  <c r="HY84" i="4"/>
  <c r="ID83" i="4"/>
  <c r="HV83" i="4"/>
  <c r="IB82" i="4"/>
  <c r="HT82" i="4"/>
  <c r="HX81" i="4"/>
  <c r="IA80" i="4"/>
  <c r="HR109" i="4"/>
  <c r="HW106" i="4"/>
  <c r="IB103" i="4"/>
  <c r="HU102" i="4"/>
  <c r="HT97" i="4"/>
  <c r="HS96" i="4"/>
  <c r="ID94" i="4"/>
  <c r="IE93" i="4"/>
  <c r="HZ90" i="4"/>
  <c r="IC88" i="4"/>
  <c r="HU83" i="4"/>
  <c r="HZ82" i="4"/>
  <c r="HR106" i="4"/>
  <c r="IB100" i="4"/>
  <c r="HW99" i="4"/>
  <c r="HS97" i="4"/>
  <c r="ID93" i="4"/>
  <c r="HY90" i="4"/>
  <c r="IC89" i="4"/>
  <c r="HS88" i="4"/>
  <c r="IF84" i="4"/>
  <c r="HT83" i="4"/>
  <c r="HY82" i="4"/>
  <c r="IE81" i="4"/>
  <c r="HZ80" i="4"/>
  <c r="ID104" i="4"/>
  <c r="HZ100" i="4"/>
  <c r="HS99" i="4"/>
  <c r="IA98" i="4"/>
  <c r="IC93" i="4"/>
  <c r="IC92" i="4"/>
  <c r="HX90" i="4"/>
  <c r="IA89" i="4"/>
  <c r="IA85" i="4"/>
  <c r="IE84" i="4"/>
  <c r="HS83" i="4"/>
  <c r="HS82" i="4"/>
  <c r="ID81" i="4"/>
  <c r="HY80" i="4"/>
  <c r="IB107" i="4"/>
  <c r="IA104" i="4"/>
  <c r="HX100" i="4"/>
  <c r="HY98" i="4"/>
  <c r="IB92" i="4"/>
  <c r="HV91" i="4"/>
  <c r="HZ89" i="4"/>
  <c r="HZ85" i="4"/>
  <c r="HX84" i="4"/>
  <c r="HR82" i="4"/>
  <c r="IC81" i="4"/>
  <c r="HX80" i="4"/>
  <c r="IA107" i="4"/>
  <c r="HS105" i="4"/>
  <c r="HW104" i="4"/>
  <c r="HX98" i="4"/>
  <c r="HX92" i="4"/>
  <c r="HT91" i="4"/>
  <c r="HY87" i="4"/>
  <c r="HZ86" i="4"/>
  <c r="HX85" i="4"/>
  <c r="HW84" i="4"/>
  <c r="HQ82" i="4"/>
  <c r="HW81" i="4"/>
  <c r="HW43" i="4"/>
  <c r="HQ44" i="4"/>
  <c r="HG45" i="4"/>
  <c r="HI46" i="4"/>
  <c r="IE52" i="4"/>
  <c r="HZ54" i="4"/>
  <c r="HW55" i="4"/>
  <c r="HU58" i="4"/>
  <c r="IL61" i="4"/>
  <c r="IP68" i="4"/>
  <c r="IM70" i="4"/>
  <c r="IC71" i="4"/>
  <c r="IO72" i="4"/>
  <c r="KM72" i="4"/>
  <c r="KL89" i="4"/>
  <c r="KK89" i="4"/>
  <c r="KN94" i="4"/>
  <c r="FX68" i="4"/>
  <c r="GD66" i="4"/>
  <c r="GP63" i="4"/>
  <c r="GF61" i="4"/>
  <c r="GN68" i="4"/>
  <c r="GJ66" i="4"/>
  <c r="GF60" i="4"/>
  <c r="FX51" i="4"/>
  <c r="GK47" i="4"/>
  <c r="GC46" i="4"/>
  <c r="FW43" i="4"/>
  <c r="FU42" i="4"/>
  <c r="FS41" i="4"/>
  <c r="GL40" i="4"/>
  <c r="GC38" i="4"/>
  <c r="GD37" i="4"/>
  <c r="GF35" i="4"/>
  <c r="GB34" i="4"/>
  <c r="FW33" i="4"/>
  <c r="GM64" i="4"/>
  <c r="FT60" i="4"/>
  <c r="FS51" i="4"/>
  <c r="GF48" i="4"/>
  <c r="GB47" i="4"/>
  <c r="GK64" i="4"/>
  <c r="GJ59" i="4"/>
  <c r="FU58" i="4"/>
  <c r="FQ51" i="4"/>
  <c r="GK50" i="4"/>
  <c r="GA48" i="4"/>
  <c r="GA47" i="4"/>
  <c r="FV46" i="4"/>
  <c r="GD44" i="4"/>
  <c r="FP43" i="4"/>
  <c r="GB40" i="4"/>
  <c r="GL39" i="4"/>
  <c r="FQ37" i="4"/>
  <c r="GR36" i="4"/>
  <c r="FU35" i="4"/>
  <c r="FN34" i="4"/>
  <c r="FP33" i="4"/>
  <c r="FW32" i="4"/>
  <c r="GJ31" i="4"/>
  <c r="FN30" i="4"/>
  <c r="FV28" i="4"/>
  <c r="GG57" i="4"/>
  <c r="FZ56" i="4"/>
  <c r="GB53" i="4"/>
  <c r="GE52" i="4"/>
  <c r="GK35" i="4"/>
  <c r="HI38" i="4"/>
  <c r="HF40" i="4"/>
  <c r="GB44" i="4"/>
  <c r="HH45" i="4"/>
  <c r="HK46" i="4"/>
  <c r="HG47" i="4"/>
  <c r="HO48" i="4"/>
  <c r="IF52" i="4"/>
  <c r="IF53" i="4"/>
  <c r="FQ55" i="4"/>
  <c r="HZ55" i="4"/>
  <c r="IB62" i="4"/>
  <c r="HV63" i="4"/>
  <c r="KV64" i="4"/>
  <c r="GJ67" i="4"/>
  <c r="KT70" i="4"/>
  <c r="IK71" i="4"/>
  <c r="IM75" i="4"/>
  <c r="II76" i="4"/>
  <c r="KN77" i="4"/>
  <c r="IB79" i="4"/>
  <c r="IA82" i="4"/>
  <c r="KP84" i="4"/>
  <c r="HW87" i="4"/>
  <c r="HW96" i="4"/>
  <c r="IG101" i="4"/>
  <c r="HX169" i="4"/>
  <c r="HX157" i="4"/>
  <c r="IN150" i="4"/>
  <c r="IG149" i="4"/>
  <c r="IJ148" i="4"/>
  <c r="IM161" i="4"/>
  <c r="IL150" i="4"/>
  <c r="HV165" i="4"/>
  <c r="IH161" i="4"/>
  <c r="IG159" i="4"/>
  <c r="IH158" i="4"/>
  <c r="IK153" i="4"/>
  <c r="IG151" i="4"/>
  <c r="IJ150" i="4"/>
  <c r="IE149" i="4"/>
  <c r="IB148" i="4"/>
  <c r="HX146" i="4"/>
  <c r="HY145" i="4"/>
  <c r="IE144" i="4"/>
  <c r="HU143" i="4"/>
  <c r="HU141" i="4"/>
  <c r="IA140" i="4"/>
  <c r="IL160" i="4"/>
  <c r="IB158" i="4"/>
  <c r="IK156" i="4"/>
  <c r="IK154" i="4"/>
  <c r="HZ153" i="4"/>
  <c r="HV151" i="4"/>
  <c r="HW150" i="4"/>
  <c r="HU148" i="4"/>
  <c r="IE147" i="4"/>
  <c r="HT146" i="4"/>
  <c r="HV145" i="4"/>
  <c r="HW144" i="4"/>
  <c r="IK141" i="4"/>
  <c r="HU140" i="4"/>
  <c r="HV139" i="4"/>
  <c r="HZ138" i="4"/>
  <c r="HU137" i="4"/>
  <c r="II136" i="4"/>
  <c r="HU136" i="4"/>
  <c r="IG161" i="4"/>
  <c r="IK160" i="4"/>
  <c r="IC158" i="4"/>
  <c r="IL155" i="4"/>
  <c r="IB150" i="4"/>
  <c r="HX149" i="4"/>
  <c r="IK148" i="4"/>
  <c r="HZ147" i="4"/>
  <c r="HV146" i="4"/>
  <c r="IH145" i="4"/>
  <c r="HY142" i="4"/>
  <c r="II141" i="4"/>
  <c r="HV140" i="4"/>
  <c r="IG139" i="4"/>
  <c r="IE138" i="4"/>
  <c r="IF137" i="4"/>
  <c r="HT136" i="4"/>
  <c r="HZ135" i="4"/>
  <c r="IF134" i="4"/>
  <c r="HS134" i="4"/>
  <c r="HY133" i="4"/>
  <c r="IA132" i="4"/>
  <c r="IF160" i="4"/>
  <c r="IK157" i="4"/>
  <c r="HU155" i="4"/>
  <c r="HT150" i="4"/>
  <c r="II148" i="4"/>
  <c r="IA145" i="4"/>
  <c r="IF141" i="4"/>
  <c r="HT140" i="4"/>
  <c r="IE139" i="4"/>
  <c r="HX138" i="4"/>
  <c r="ID137" i="4"/>
  <c r="IG136" i="4"/>
  <c r="HS136" i="4"/>
  <c r="HX135" i="4"/>
  <c r="IC134" i="4"/>
  <c r="HV133" i="4"/>
  <c r="HZ132" i="4"/>
  <c r="IH157" i="4"/>
  <c r="HX148" i="4"/>
  <c r="HX145" i="4"/>
  <c r="II143" i="4"/>
  <c r="IA141" i="4"/>
  <c r="ID139" i="4"/>
  <c r="HU138" i="4"/>
  <c r="IC137" i="4"/>
  <c r="ID136" i="4"/>
  <c r="II135" i="4"/>
  <c r="HU135" i="4"/>
  <c r="IB134" i="4"/>
  <c r="HU133" i="4"/>
  <c r="HY132" i="4"/>
  <c r="IJ156" i="4"/>
  <c r="HT148" i="4"/>
  <c r="IC156" i="4"/>
  <c r="IH154" i="4"/>
  <c r="IL146" i="4"/>
  <c r="IF144" i="4"/>
  <c r="IE143" i="4"/>
  <c r="HV141" i="4"/>
  <c r="HX139" i="4"/>
  <c r="HW137" i="4"/>
  <c r="IB136" i="4"/>
  <c r="IF135" i="4"/>
  <c r="HS135" i="4"/>
  <c r="HZ134" i="4"/>
  <c r="ID133" i="4"/>
  <c r="HS133" i="4"/>
  <c r="IH132" i="4"/>
  <c r="IJ152" i="4"/>
  <c r="HS151" i="4"/>
  <c r="IF149" i="4"/>
  <c r="IG147" i="4"/>
  <c r="IG146" i="4"/>
  <c r="IK144" i="4"/>
  <c r="IF143" i="4"/>
  <c r="II140" i="4"/>
  <c r="IB139" i="4"/>
  <c r="IG138" i="4"/>
  <c r="IA135" i="4"/>
  <c r="HX134" i="4"/>
  <c r="IG133" i="4"/>
  <c r="IF154" i="4"/>
  <c r="HU152" i="4"/>
  <c r="IC147" i="4"/>
  <c r="IF146" i="4"/>
  <c r="ID144" i="4"/>
  <c r="HX143" i="4"/>
  <c r="IF142" i="4"/>
  <c r="IG140" i="4"/>
  <c r="IF138" i="4"/>
  <c r="HT135" i="4"/>
  <c r="HU134" i="4"/>
  <c r="IC133" i="4"/>
  <c r="IG132" i="4"/>
  <c r="IA153" i="4"/>
  <c r="IE146" i="4"/>
  <c r="HU144" i="4"/>
  <c r="HV143" i="4"/>
  <c r="IA142" i="4"/>
  <c r="HT134" i="4"/>
  <c r="IB133" i="4"/>
  <c r="IF132" i="4"/>
  <c r="HT153" i="4"/>
  <c r="IL145" i="4"/>
  <c r="HS144" i="4"/>
  <c r="HS143" i="4"/>
  <c r="HZ142" i="4"/>
  <c r="IA133" i="4"/>
  <c r="ID132" i="4"/>
  <c r="II145" i="4"/>
  <c r="IA137" i="4"/>
  <c r="IC136" i="4"/>
  <c r="HT133" i="4"/>
  <c r="HX132" i="4"/>
  <c r="IH135" i="4"/>
  <c r="IM152" i="4"/>
  <c r="IC135" i="4"/>
  <c r="IB135" i="4"/>
  <c r="IH134" i="4"/>
  <c r="HY136" i="4"/>
  <c r="HV136" i="4"/>
  <c r="IA134" i="4"/>
  <c r="HW141" i="4"/>
  <c r="IM149" i="4"/>
  <c r="IA136" i="4"/>
  <c r="HX151" i="4"/>
  <c r="IJ140" i="4"/>
  <c r="KD94" i="4"/>
  <c r="KD93" i="4"/>
  <c r="FV120" i="4"/>
  <c r="FW119" i="4"/>
  <c r="FO119" i="4"/>
  <c r="FG119" i="4"/>
  <c r="EY119" i="4"/>
  <c r="EQ119" i="4"/>
  <c r="GB118" i="4"/>
  <c r="FT118" i="4"/>
  <c r="FL118" i="4"/>
  <c r="FD118" i="4"/>
  <c r="EV118" i="4"/>
  <c r="EN118" i="4"/>
  <c r="GA117" i="4"/>
  <c r="FS117" i="4"/>
  <c r="FK117" i="4"/>
  <c r="FC117" i="4"/>
  <c r="EU117" i="4"/>
  <c r="EM117" i="4"/>
  <c r="GB116" i="4"/>
  <c r="FT116" i="4"/>
  <c r="FL116" i="4"/>
  <c r="FD116" i="4"/>
  <c r="EV116" i="4"/>
  <c r="EN116" i="4"/>
  <c r="GB120" i="4"/>
  <c r="FT120" i="4"/>
  <c r="FU119" i="4"/>
  <c r="FM119" i="4"/>
  <c r="FE119" i="4"/>
  <c r="EW119" i="4"/>
  <c r="EO119" i="4"/>
  <c r="FZ118" i="4"/>
  <c r="FR118" i="4"/>
  <c r="FJ118" i="4"/>
  <c r="FZ120" i="4"/>
  <c r="FR120" i="4"/>
  <c r="GA119" i="4"/>
  <c r="FS119" i="4"/>
  <c r="FK119" i="4"/>
  <c r="FC119" i="4"/>
  <c r="EU119" i="4"/>
  <c r="FX118" i="4"/>
  <c r="FP118" i="4"/>
  <c r="FH118" i="4"/>
  <c r="EZ118" i="4"/>
  <c r="ER118" i="4"/>
  <c r="EJ118" i="4"/>
  <c r="FX120" i="4"/>
  <c r="FR119" i="4"/>
  <c r="FF119" i="4"/>
  <c r="ES119" i="4"/>
  <c r="FY118" i="4"/>
  <c r="FM118" i="4"/>
  <c r="FA118" i="4"/>
  <c r="EP118" i="4"/>
  <c r="FZ117" i="4"/>
  <c r="FQ117" i="4"/>
  <c r="FH117" i="4"/>
  <c r="EY117" i="4"/>
  <c r="EP117" i="4"/>
  <c r="FU116" i="4"/>
  <c r="FK116" i="4"/>
  <c r="FB116" i="4"/>
  <c r="ES116" i="4"/>
  <c r="EJ116" i="4"/>
  <c r="FX115" i="4"/>
  <c r="FP115" i="4"/>
  <c r="FH115" i="4"/>
  <c r="EZ115" i="4"/>
  <c r="ER115" i="4"/>
  <c r="EJ115" i="4"/>
  <c r="FV114" i="4"/>
  <c r="FN114" i="4"/>
  <c r="FF114" i="4"/>
  <c r="EX114" i="4"/>
  <c r="EP114" i="4"/>
  <c r="FW113" i="4"/>
  <c r="FO113" i="4"/>
  <c r="FG113" i="4"/>
  <c r="EY113" i="4"/>
  <c r="EQ113" i="4"/>
  <c r="EI113" i="4"/>
  <c r="FX112" i="4"/>
  <c r="FP112" i="4"/>
  <c r="FH112" i="4"/>
  <c r="EZ112" i="4"/>
  <c r="ER112" i="4"/>
  <c r="EJ112" i="4"/>
  <c r="FY111" i="4"/>
  <c r="FQ111" i="4"/>
  <c r="FI111" i="4"/>
  <c r="FA111" i="4"/>
  <c r="ES111" i="4"/>
  <c r="EK111" i="4"/>
  <c r="FZ110" i="4"/>
  <c r="FR110" i="4"/>
  <c r="FJ110" i="4"/>
  <c r="FB110" i="4"/>
  <c r="ET110" i="4"/>
  <c r="EL110" i="4"/>
  <c r="GA109" i="4"/>
  <c r="FS109" i="4"/>
  <c r="FK109" i="4"/>
  <c r="FC109" i="4"/>
  <c r="EU109" i="4"/>
  <c r="EM109" i="4"/>
  <c r="GB108" i="4"/>
  <c r="FT108" i="4"/>
  <c r="FL108" i="4"/>
  <c r="FD108" i="4"/>
  <c r="EV108" i="4"/>
  <c r="EN108" i="4"/>
  <c r="GA107" i="4"/>
  <c r="FS107" i="4"/>
  <c r="FK107" i="4"/>
  <c r="FC107" i="4"/>
  <c r="EU107" i="4"/>
  <c r="EM107" i="4"/>
  <c r="FZ106" i="4"/>
  <c r="FR106" i="4"/>
  <c r="FJ106" i="4"/>
  <c r="FB106" i="4"/>
  <c r="ET106" i="4"/>
  <c r="EL106" i="4"/>
  <c r="FZ105" i="4"/>
  <c r="FR105" i="4"/>
  <c r="FJ105" i="4"/>
  <c r="FB105" i="4"/>
  <c r="ET105" i="4"/>
  <c r="EL105" i="4"/>
  <c r="FY104" i="4"/>
  <c r="FQ104" i="4"/>
  <c r="FI104" i="4"/>
  <c r="FA104" i="4"/>
  <c r="ES104" i="4"/>
  <c r="EK104" i="4"/>
  <c r="GA103" i="4"/>
  <c r="FS103" i="4"/>
  <c r="FK103" i="4"/>
  <c r="FC103" i="4"/>
  <c r="EU103" i="4"/>
  <c r="EM103" i="4"/>
  <c r="FU102" i="4"/>
  <c r="FM102" i="4"/>
  <c r="FE102" i="4"/>
  <c r="EW102" i="4"/>
  <c r="EO102" i="4"/>
  <c r="FV101" i="4"/>
  <c r="FN101" i="4"/>
  <c r="FF101" i="4"/>
  <c r="EX101" i="4"/>
  <c r="EP101" i="4"/>
  <c r="FU100" i="4"/>
  <c r="FM100" i="4"/>
  <c r="FE100" i="4"/>
  <c r="EW100" i="4"/>
  <c r="EO100" i="4"/>
  <c r="FT99" i="4"/>
  <c r="FW120" i="4"/>
  <c r="FQ119" i="4"/>
  <c r="FD119" i="4"/>
  <c r="ER119" i="4"/>
  <c r="FW118" i="4"/>
  <c r="FK118" i="4"/>
  <c r="EY118" i="4"/>
  <c r="EO118" i="4"/>
  <c r="FY117" i="4"/>
  <c r="FP117" i="4"/>
  <c r="FG117" i="4"/>
  <c r="EX117" i="4"/>
  <c r="EO117" i="4"/>
  <c r="FS116" i="4"/>
  <c r="FJ116" i="4"/>
  <c r="FA116" i="4"/>
  <c r="ER116" i="4"/>
  <c r="EI116" i="4"/>
  <c r="FW115" i="4"/>
  <c r="FO115" i="4"/>
  <c r="FG115" i="4"/>
  <c r="EY115" i="4"/>
  <c r="EQ115" i="4"/>
  <c r="EI115" i="4"/>
  <c r="FU114" i="4"/>
  <c r="FM114" i="4"/>
  <c r="FE114" i="4"/>
  <c r="EW114" i="4"/>
  <c r="EO114" i="4"/>
  <c r="FV113" i="4"/>
  <c r="FN113" i="4"/>
  <c r="FF113" i="4"/>
  <c r="EX113" i="4"/>
  <c r="EP113" i="4"/>
  <c r="FW112" i="4"/>
  <c r="FO112" i="4"/>
  <c r="FG112" i="4"/>
  <c r="EY112" i="4"/>
  <c r="EQ112" i="4"/>
  <c r="EI112" i="4"/>
  <c r="FX111" i="4"/>
  <c r="FP111" i="4"/>
  <c r="FH111" i="4"/>
  <c r="EZ111" i="4"/>
  <c r="ER111" i="4"/>
  <c r="EJ111" i="4"/>
  <c r="FY110" i="4"/>
  <c r="FQ110" i="4"/>
  <c r="FI110" i="4"/>
  <c r="FA110" i="4"/>
  <c r="ES110" i="4"/>
  <c r="EK110" i="4"/>
  <c r="FZ109" i="4"/>
  <c r="FR109" i="4"/>
  <c r="FJ109" i="4"/>
  <c r="FB109" i="4"/>
  <c r="ET109" i="4"/>
  <c r="EL109" i="4"/>
  <c r="GA108" i="4"/>
  <c r="FS108" i="4"/>
  <c r="FK108" i="4"/>
  <c r="FC108" i="4"/>
  <c r="EU108" i="4"/>
  <c r="EM108" i="4"/>
  <c r="FZ107" i="4"/>
  <c r="FR107" i="4"/>
  <c r="FJ107" i="4"/>
  <c r="FB107" i="4"/>
  <c r="ET107" i="4"/>
  <c r="EL107" i="4"/>
  <c r="FY106" i="4"/>
  <c r="FQ106" i="4"/>
  <c r="FI106" i="4"/>
  <c r="FA106" i="4"/>
  <c r="ES106" i="4"/>
  <c r="EK106" i="4"/>
  <c r="FY105" i="4"/>
  <c r="FQ105" i="4"/>
  <c r="FI105" i="4"/>
  <c r="FA105" i="4"/>
  <c r="ES105" i="4"/>
  <c r="EK105" i="4"/>
  <c r="FU120" i="4"/>
  <c r="GB119" i="4"/>
  <c r="FP119" i="4"/>
  <c r="FB119" i="4"/>
  <c r="EP119" i="4"/>
  <c r="FV118" i="4"/>
  <c r="FI118" i="4"/>
  <c r="EX118" i="4"/>
  <c r="EM118" i="4"/>
  <c r="FX117" i="4"/>
  <c r="FO117" i="4"/>
  <c r="FF117" i="4"/>
  <c r="EW117" i="4"/>
  <c r="EN117" i="4"/>
  <c r="GA116" i="4"/>
  <c r="FR116" i="4"/>
  <c r="FI116" i="4"/>
  <c r="EZ116" i="4"/>
  <c r="EQ116" i="4"/>
  <c r="FV115" i="4"/>
  <c r="FN115" i="4"/>
  <c r="FF115" i="4"/>
  <c r="EX115" i="4"/>
  <c r="EP115" i="4"/>
  <c r="GB114" i="4"/>
  <c r="FT114" i="4"/>
  <c r="FL114" i="4"/>
  <c r="FD114" i="4"/>
  <c r="EV114" i="4"/>
  <c r="EN114" i="4"/>
  <c r="FU113" i="4"/>
  <c r="FM113" i="4"/>
  <c r="FE113" i="4"/>
  <c r="EW113" i="4"/>
  <c r="EO113" i="4"/>
  <c r="FV112" i="4"/>
  <c r="FN112" i="4"/>
  <c r="FF112" i="4"/>
  <c r="EX112" i="4"/>
  <c r="EP112" i="4"/>
  <c r="FW111" i="4"/>
  <c r="FO111" i="4"/>
  <c r="FG111" i="4"/>
  <c r="EY111" i="4"/>
  <c r="EQ111" i="4"/>
  <c r="EI111" i="4"/>
  <c r="FX110" i="4"/>
  <c r="FP110" i="4"/>
  <c r="FH110" i="4"/>
  <c r="EZ110" i="4"/>
  <c r="ER110" i="4"/>
  <c r="EJ110" i="4"/>
  <c r="FY109" i="4"/>
  <c r="FQ109" i="4"/>
  <c r="FI109" i="4"/>
  <c r="FA109" i="4"/>
  <c r="ES109" i="4"/>
  <c r="EK109" i="4"/>
  <c r="FZ108" i="4"/>
  <c r="FR108" i="4"/>
  <c r="FJ108" i="4"/>
  <c r="FB108" i="4"/>
  <c r="ET108" i="4"/>
  <c r="EL108" i="4"/>
  <c r="FY107" i="4"/>
  <c r="FQ107" i="4"/>
  <c r="FI107" i="4"/>
  <c r="FA107" i="4"/>
  <c r="ES107" i="4"/>
  <c r="EK107" i="4"/>
  <c r="FX106" i="4"/>
  <c r="FP106" i="4"/>
  <c r="FH106" i="4"/>
  <c r="EZ106" i="4"/>
  <c r="ER106" i="4"/>
  <c r="EJ106" i="4"/>
  <c r="FQ120" i="4"/>
  <c r="FT119" i="4"/>
  <c r="EX119" i="4"/>
  <c r="FU118" i="4"/>
  <c r="FC118" i="4"/>
  <c r="EK118" i="4"/>
  <c r="FR117" i="4"/>
  <c r="FB117" i="4"/>
  <c r="EL117" i="4"/>
  <c r="FY116" i="4"/>
  <c r="FM116" i="4"/>
  <c r="EW116" i="4"/>
  <c r="FS115" i="4"/>
  <c r="FE115" i="4"/>
  <c r="ET115" i="4"/>
  <c r="FZ114" i="4"/>
  <c r="FO114" i="4"/>
  <c r="FA114" i="4"/>
  <c r="EM114" i="4"/>
  <c r="GB113" i="4"/>
  <c r="FQ113" i="4"/>
  <c r="FC113" i="4"/>
  <c r="ER113" i="4"/>
  <c r="FR112" i="4"/>
  <c r="FD112" i="4"/>
  <c r="ES112" i="4"/>
  <c r="FR111" i="4"/>
  <c r="FD111" i="4"/>
  <c r="EP111" i="4"/>
  <c r="FV110" i="4"/>
  <c r="FK110" i="4"/>
  <c r="EW110" i="4"/>
  <c r="FO109" i="4"/>
  <c r="FD109" i="4"/>
  <c r="EP109" i="4"/>
  <c r="FV108" i="4"/>
  <c r="FH108" i="4"/>
  <c r="EW108" i="4"/>
  <c r="FX107" i="4"/>
  <c r="FM107" i="4"/>
  <c r="EY107" i="4"/>
  <c r="EN107" i="4"/>
  <c r="GA106" i="4"/>
  <c r="FM106" i="4"/>
  <c r="EY106" i="4"/>
  <c r="EN106" i="4"/>
  <c r="FS105" i="4"/>
  <c r="FG105" i="4"/>
  <c r="EW105" i="4"/>
  <c r="EM105" i="4"/>
  <c r="FS104" i="4"/>
  <c r="FJ104" i="4"/>
  <c r="EZ104" i="4"/>
  <c r="EQ104" i="4"/>
  <c r="FU103" i="4"/>
  <c r="FL103" i="4"/>
  <c r="FB103" i="4"/>
  <c r="ES103" i="4"/>
  <c r="EJ103" i="4"/>
  <c r="FX102" i="4"/>
  <c r="FO102" i="4"/>
  <c r="FF102" i="4"/>
  <c r="EV102" i="4"/>
  <c r="EM102" i="4"/>
  <c r="FQ101" i="4"/>
  <c r="FH101" i="4"/>
  <c r="EY101" i="4"/>
  <c r="EO101" i="4"/>
  <c r="FQ100" i="4"/>
  <c r="FH100" i="4"/>
  <c r="EY100" i="4"/>
  <c r="EP100" i="4"/>
  <c r="FQ99" i="4"/>
  <c r="FI99" i="4"/>
  <c r="FA99" i="4"/>
  <c r="ES99" i="4"/>
  <c r="EK99" i="4"/>
  <c r="FZ98" i="4"/>
  <c r="FR98" i="4"/>
  <c r="FJ98" i="4"/>
  <c r="FB98" i="4"/>
  <c r="ET98" i="4"/>
  <c r="EL98" i="4"/>
  <c r="FV97" i="4"/>
  <c r="FN97" i="4"/>
  <c r="FF97" i="4"/>
  <c r="EX97" i="4"/>
  <c r="EP97" i="4"/>
  <c r="ET96" i="4"/>
  <c r="EL96" i="4"/>
  <c r="FN119" i="4"/>
  <c r="EV119" i="4"/>
  <c r="FS118" i="4"/>
  <c r="FB118" i="4"/>
  <c r="EI118" i="4"/>
  <c r="FN117" i="4"/>
  <c r="FA117" i="4"/>
  <c r="EK117" i="4"/>
  <c r="FX116" i="4"/>
  <c r="FH116" i="4"/>
  <c r="EU116" i="4"/>
  <c r="FR115" i="4"/>
  <c r="FD115" i="4"/>
  <c r="ES115" i="4"/>
  <c r="FY114" i="4"/>
  <c r="FK114" i="4"/>
  <c r="EZ114" i="4"/>
  <c r="EL114" i="4"/>
  <c r="GA113" i="4"/>
  <c r="FP113" i="4"/>
  <c r="FB113" i="4"/>
  <c r="EN113" i="4"/>
  <c r="GB112" i="4"/>
  <c r="FQ112" i="4"/>
  <c r="FC112" i="4"/>
  <c r="EO112" i="4"/>
  <c r="GB111" i="4"/>
  <c r="FN111" i="4"/>
  <c r="FC111" i="4"/>
  <c r="EO111" i="4"/>
  <c r="FU110" i="4"/>
  <c r="FG110" i="4"/>
  <c r="EV110" i="4"/>
  <c r="GB109" i="4"/>
  <c r="FN109" i="4"/>
  <c r="EZ109" i="4"/>
  <c r="EO109" i="4"/>
  <c r="FU108" i="4"/>
  <c r="FG108" i="4"/>
  <c r="ES108" i="4"/>
  <c r="FW107" i="4"/>
  <c r="FL107" i="4"/>
  <c r="EX107" i="4"/>
  <c r="EJ107" i="4"/>
  <c r="FW106" i="4"/>
  <c r="FL106" i="4"/>
  <c r="EX106" i="4"/>
  <c r="EM106" i="4"/>
  <c r="FP105" i="4"/>
  <c r="FF105" i="4"/>
  <c r="EV105" i="4"/>
  <c r="EJ105" i="4"/>
  <c r="GA104" i="4"/>
  <c r="FR104" i="4"/>
  <c r="FH104" i="4"/>
  <c r="EY104" i="4"/>
  <c r="EP104" i="4"/>
  <c r="FT103" i="4"/>
  <c r="FJ103" i="4"/>
  <c r="FA103" i="4"/>
  <c r="ER103" i="4"/>
  <c r="FW102" i="4"/>
  <c r="FN102" i="4"/>
  <c r="FD102" i="4"/>
  <c r="EU102" i="4"/>
  <c r="EL102" i="4"/>
  <c r="FY101" i="4"/>
  <c r="FP101" i="4"/>
  <c r="FG101" i="4"/>
  <c r="EW101" i="4"/>
  <c r="EN101" i="4"/>
  <c r="FY100" i="4"/>
  <c r="FP100" i="4"/>
  <c r="FG100" i="4"/>
  <c r="EX100" i="4"/>
  <c r="EN100" i="4"/>
  <c r="FY99" i="4"/>
  <c r="FP99" i="4"/>
  <c r="FH99" i="4"/>
  <c r="EZ99" i="4"/>
  <c r="ER99" i="4"/>
  <c r="EJ99" i="4"/>
  <c r="FY98" i="4"/>
  <c r="FQ98" i="4"/>
  <c r="FI98" i="4"/>
  <c r="FA98" i="4"/>
  <c r="ES98" i="4"/>
  <c r="EK98" i="4"/>
  <c r="FU97" i="4"/>
  <c r="FM97" i="4"/>
  <c r="FE97" i="4"/>
  <c r="EW97" i="4"/>
  <c r="EO97" i="4"/>
  <c r="ES96" i="4"/>
  <c r="EK96" i="4"/>
  <c r="FL119" i="4"/>
  <c r="ET119" i="4"/>
  <c r="FQ118" i="4"/>
  <c r="EW118" i="4"/>
  <c r="FM117" i="4"/>
  <c r="EZ117" i="4"/>
  <c r="EJ117" i="4"/>
  <c r="FW116" i="4"/>
  <c r="FG116" i="4"/>
  <c r="ET116" i="4"/>
  <c r="GB115" i="4"/>
  <c r="FQ115" i="4"/>
  <c r="FC115" i="4"/>
  <c r="EO115" i="4"/>
  <c r="FX114" i="4"/>
  <c r="FJ114" i="4"/>
  <c r="EY114" i="4"/>
  <c r="EK114" i="4"/>
  <c r="FZ113" i="4"/>
  <c r="FL113" i="4"/>
  <c r="FA113" i="4"/>
  <c r="EM113" i="4"/>
  <c r="GA112" i="4"/>
  <c r="FM112" i="4"/>
  <c r="FB112" i="4"/>
  <c r="EN112" i="4"/>
  <c r="GA111" i="4"/>
  <c r="FM111" i="4"/>
  <c r="FB111" i="4"/>
  <c r="EN111" i="4"/>
  <c r="FT110" i="4"/>
  <c r="FF110" i="4"/>
  <c r="EU110" i="4"/>
  <c r="FX109" i="4"/>
  <c r="FM109" i="4"/>
  <c r="EY109" i="4"/>
  <c r="EN109" i="4"/>
  <c r="FQ108" i="4"/>
  <c r="FF108" i="4"/>
  <c r="ER108" i="4"/>
  <c r="FV107" i="4"/>
  <c r="FH107" i="4"/>
  <c r="EW107" i="4"/>
  <c r="FV106" i="4"/>
  <c r="FK106" i="4"/>
  <c r="EW106" i="4"/>
  <c r="GA105" i="4"/>
  <c r="FO105" i="4"/>
  <c r="FE105" i="4"/>
  <c r="EU105" i="4"/>
  <c r="FZ104" i="4"/>
  <c r="FP104" i="4"/>
  <c r="FG104" i="4"/>
  <c r="EX104" i="4"/>
  <c r="EO104" i="4"/>
  <c r="FR103" i="4"/>
  <c r="FI103" i="4"/>
  <c r="EZ103" i="4"/>
  <c r="EQ103" i="4"/>
  <c r="FV102" i="4"/>
  <c r="FL102" i="4"/>
  <c r="FC102" i="4"/>
  <c r="ET102" i="4"/>
  <c r="EK102" i="4"/>
  <c r="FX101" i="4"/>
  <c r="FO101" i="4"/>
  <c r="FE101" i="4"/>
  <c r="EV101" i="4"/>
  <c r="EM101" i="4"/>
  <c r="FX100" i="4"/>
  <c r="FO100" i="4"/>
  <c r="FF100" i="4"/>
  <c r="EV100" i="4"/>
  <c r="EM100" i="4"/>
  <c r="FX99" i="4"/>
  <c r="FO99" i="4"/>
  <c r="FG99" i="4"/>
  <c r="EY99" i="4"/>
  <c r="EQ99" i="4"/>
  <c r="FX98" i="4"/>
  <c r="FP98" i="4"/>
  <c r="FH98" i="4"/>
  <c r="EZ98" i="4"/>
  <c r="ER98" i="4"/>
  <c r="EJ98" i="4"/>
  <c r="FT97" i="4"/>
  <c r="FL97" i="4"/>
  <c r="FD97" i="4"/>
  <c r="EV97" i="4"/>
  <c r="EN97" i="4"/>
  <c r="ER96" i="4"/>
  <c r="EJ96" i="4"/>
  <c r="GA120" i="4"/>
  <c r="FZ119" i="4"/>
  <c r="FI119" i="4"/>
  <c r="FN118" i="4"/>
  <c r="ET118" i="4"/>
  <c r="FW117" i="4"/>
  <c r="FJ117" i="4"/>
  <c r="ET117" i="4"/>
  <c r="FQ116" i="4"/>
  <c r="FE116" i="4"/>
  <c r="EO116" i="4"/>
  <c r="FZ115" i="4"/>
  <c r="FL115" i="4"/>
  <c r="FA115" i="4"/>
  <c r="EM115" i="4"/>
  <c r="FS114" i="4"/>
  <c r="FH114" i="4"/>
  <c r="ET114" i="4"/>
  <c r="EI114" i="4"/>
  <c r="FX113" i="4"/>
  <c r="FJ113" i="4"/>
  <c r="EV113" i="4"/>
  <c r="EK113" i="4"/>
  <c r="FY112" i="4"/>
  <c r="FK112" i="4"/>
  <c r="EW112" i="4"/>
  <c r="EL112" i="4"/>
  <c r="FV111" i="4"/>
  <c r="FK111" i="4"/>
  <c r="EW111" i="4"/>
  <c r="EL111" i="4"/>
  <c r="FO110" i="4"/>
  <c r="FD110" i="4"/>
  <c r="EP110" i="4"/>
  <c r="FV109" i="4"/>
  <c r="FH109" i="4"/>
  <c r="EW109" i="4"/>
  <c r="FO108" i="4"/>
  <c r="FA108" i="4"/>
  <c r="EP108" i="4"/>
  <c r="FT107" i="4"/>
  <c r="FF107" i="4"/>
  <c r="ER107" i="4"/>
  <c r="FT106" i="4"/>
  <c r="FF106" i="4"/>
  <c r="EU106" i="4"/>
  <c r="FW105" i="4"/>
  <c r="FM105" i="4"/>
  <c r="FC105" i="4"/>
  <c r="EQ105" i="4"/>
  <c r="FW104" i="4"/>
  <c r="FN104" i="4"/>
  <c r="FE104" i="4"/>
  <c r="EV104" i="4"/>
  <c r="EM104" i="4"/>
  <c r="FY103" i="4"/>
  <c r="FP103" i="4"/>
  <c r="FG103" i="4"/>
  <c r="EX103" i="4"/>
  <c r="EO103" i="4"/>
  <c r="FS102" i="4"/>
  <c r="FJ102" i="4"/>
  <c r="FA102" i="4"/>
  <c r="ER102" i="4"/>
  <c r="FU101" i="4"/>
  <c r="FL101" i="4"/>
  <c r="FC101" i="4"/>
  <c r="ET101" i="4"/>
  <c r="EK101" i="4"/>
  <c r="FV100" i="4"/>
  <c r="FL100" i="4"/>
  <c r="FC100" i="4"/>
  <c r="ET100" i="4"/>
  <c r="EK100" i="4"/>
  <c r="FV99" i="4"/>
  <c r="FM99" i="4"/>
  <c r="FE99" i="4"/>
  <c r="EW99" i="4"/>
  <c r="EO99" i="4"/>
  <c r="FV98" i="4"/>
  <c r="FN98" i="4"/>
  <c r="FF98" i="4"/>
  <c r="EX98" i="4"/>
  <c r="EP98" i="4"/>
  <c r="FR97" i="4"/>
  <c r="FJ97" i="4"/>
  <c r="FB97" i="4"/>
  <c r="ET97" i="4"/>
  <c r="EL97" i="4"/>
  <c r="EP96" i="4"/>
  <c r="FA119" i="4"/>
  <c r="FG118" i="4"/>
  <c r="FV117" i="4"/>
  <c r="ES117" i="4"/>
  <c r="FV116" i="4"/>
  <c r="EP116" i="4"/>
  <c r="FU115" i="4"/>
  <c r="EV115" i="4"/>
  <c r="FQ114" i="4"/>
  <c r="ER114" i="4"/>
  <c r="FS113" i="4"/>
  <c r="ET113" i="4"/>
  <c r="FU112" i="4"/>
  <c r="EV112" i="4"/>
  <c r="FU111" i="4"/>
  <c r="EV111" i="4"/>
  <c r="FE110" i="4"/>
  <c r="FU109" i="4"/>
  <c r="EV109" i="4"/>
  <c r="FY108" i="4"/>
  <c r="EZ108" i="4"/>
  <c r="FE107" i="4"/>
  <c r="FC106" i="4"/>
  <c r="FH105" i="4"/>
  <c r="EN105" i="4"/>
  <c r="FO104" i="4"/>
  <c r="EW104" i="4"/>
  <c r="FX103" i="4"/>
  <c r="FF103" i="4"/>
  <c r="EN103" i="4"/>
  <c r="FI102" i="4"/>
  <c r="EQ102" i="4"/>
  <c r="FI101" i="4"/>
  <c r="EQ101" i="4"/>
  <c r="FS100" i="4"/>
  <c r="FA100" i="4"/>
  <c r="FL99" i="4"/>
  <c r="EV99" i="4"/>
  <c r="FS98" i="4"/>
  <c r="FC98" i="4"/>
  <c r="EM98" i="4"/>
  <c r="FP97" i="4"/>
  <c r="EZ97" i="4"/>
  <c r="EJ97" i="4"/>
  <c r="EZ119" i="4"/>
  <c r="FF118" i="4"/>
  <c r="FU117" i="4"/>
  <c r="ER117" i="4"/>
  <c r="FP116" i="4"/>
  <c r="EM116" i="4"/>
  <c r="FT115" i="4"/>
  <c r="EU115" i="4"/>
  <c r="FP114" i="4"/>
  <c r="EQ114" i="4"/>
  <c r="FR113" i="4"/>
  <c r="ES113" i="4"/>
  <c r="FT112" i="4"/>
  <c r="EU112" i="4"/>
  <c r="FT111" i="4"/>
  <c r="EU111" i="4"/>
  <c r="GB110" i="4"/>
  <c r="FC110" i="4"/>
  <c r="FT109" i="4"/>
  <c r="ER109" i="4"/>
  <c r="FX108" i="4"/>
  <c r="EY108" i="4"/>
  <c r="FD107" i="4"/>
  <c r="FU106" i="4"/>
  <c r="EV106" i="4"/>
  <c r="FX105" i="4"/>
  <c r="FD105" i="4"/>
  <c r="FM104" i="4"/>
  <c r="EU104" i="4"/>
  <c r="FW103" i="4"/>
  <c r="FE103" i="4"/>
  <c r="EL103" i="4"/>
  <c r="FZ102" i="4"/>
  <c r="FH102" i="4"/>
  <c r="EP102" i="4"/>
  <c r="FW101" i="4"/>
  <c r="FD101" i="4"/>
  <c r="EL101" i="4"/>
  <c r="FR100" i="4"/>
  <c r="EZ100" i="4"/>
  <c r="FK99" i="4"/>
  <c r="EU99" i="4"/>
  <c r="FO98" i="4"/>
  <c r="EY98" i="4"/>
  <c r="FO97" i="4"/>
  <c r="EY97" i="4"/>
  <c r="FE118" i="4"/>
  <c r="FT117" i="4"/>
  <c r="EQ117" i="4"/>
  <c r="FO116" i="4"/>
  <c r="EL116" i="4"/>
  <c r="FM115" i="4"/>
  <c r="EN115" i="4"/>
  <c r="FI114" i="4"/>
  <c r="EJ114" i="4"/>
  <c r="FK113" i="4"/>
  <c r="EL113" i="4"/>
  <c r="FS112" i="4"/>
  <c r="ET112" i="4"/>
  <c r="FS111" i="4"/>
  <c r="ET111" i="4"/>
  <c r="GA110" i="4"/>
  <c r="EY110" i="4"/>
  <c r="FP109" i="4"/>
  <c r="EQ109" i="4"/>
  <c r="FW108" i="4"/>
  <c r="EX108" i="4"/>
  <c r="GB107" i="4"/>
  <c r="EZ107" i="4"/>
  <c r="FS106" i="4"/>
  <c r="EQ106" i="4"/>
  <c r="FV105" i="4"/>
  <c r="EZ105" i="4"/>
  <c r="FL104" i="4"/>
  <c r="ET104" i="4"/>
  <c r="FV103" i="4"/>
  <c r="FD103" i="4"/>
  <c r="EK103" i="4"/>
  <c r="FY102" i="4"/>
  <c r="FG102" i="4"/>
  <c r="EN102" i="4"/>
  <c r="FT101" i="4"/>
  <c r="FB101" i="4"/>
  <c r="EJ101" i="4"/>
  <c r="FN100" i="4"/>
  <c r="EU100" i="4"/>
  <c r="FJ99" i="4"/>
  <c r="ET99" i="4"/>
  <c r="FM98" i="4"/>
  <c r="EW98" i="4"/>
  <c r="FK97" i="4"/>
  <c r="EU97" i="4"/>
  <c r="EQ96" i="4"/>
  <c r="FY119" i="4"/>
  <c r="EU118" i="4"/>
  <c r="FL117" i="4"/>
  <c r="EI117" i="4"/>
  <c r="FN116" i="4"/>
  <c r="EK116" i="4"/>
  <c r="FK115" i="4"/>
  <c r="EL115" i="4"/>
  <c r="FG114" i="4"/>
  <c r="FI113" i="4"/>
  <c r="EJ113" i="4"/>
  <c r="FL112" i="4"/>
  <c r="EM112" i="4"/>
  <c r="FL111" i="4"/>
  <c r="EM111" i="4"/>
  <c r="FW110" i="4"/>
  <c r="EX110" i="4"/>
  <c r="FL109" i="4"/>
  <c r="EJ109" i="4"/>
  <c r="FP108" i="4"/>
  <c r="EQ108" i="4"/>
  <c r="FU107" i="4"/>
  <c r="EV107" i="4"/>
  <c r="FO106" i="4"/>
  <c r="EP106" i="4"/>
  <c r="FU105" i="4"/>
  <c r="EY105" i="4"/>
  <c r="FK104" i="4"/>
  <c r="ER104" i="4"/>
  <c r="FQ103" i="4"/>
  <c r="EY103" i="4"/>
  <c r="FT102" i="4"/>
  <c r="FB102" i="4"/>
  <c r="EJ102" i="4"/>
  <c r="FS101" i="4"/>
  <c r="FA101" i="4"/>
  <c r="FK100" i="4"/>
  <c r="ES100" i="4"/>
  <c r="FW99" i="4"/>
  <c r="FF99" i="4"/>
  <c r="EP99" i="4"/>
  <c r="FL98" i="4"/>
  <c r="EV98" i="4"/>
  <c r="FI97" i="4"/>
  <c r="ES97" i="4"/>
  <c r="EO96" i="4"/>
  <c r="FY120" i="4"/>
  <c r="FX119" i="4"/>
  <c r="ES118" i="4"/>
  <c r="FI117" i="4"/>
  <c r="FF116" i="4"/>
  <c r="FJ115" i="4"/>
  <c r="EK115" i="4"/>
  <c r="FC114" i="4"/>
  <c r="FH113" i="4"/>
  <c r="FJ112" i="4"/>
  <c r="EK112" i="4"/>
  <c r="FJ111" i="4"/>
  <c r="FS110" i="4"/>
  <c r="EQ110" i="4"/>
  <c r="FG109" i="4"/>
  <c r="FN108" i="4"/>
  <c r="EO108" i="4"/>
  <c r="FP107" i="4"/>
  <c r="EQ107" i="4"/>
  <c r="FN106" i="4"/>
  <c r="EO106" i="4"/>
  <c r="FT105" i="4"/>
  <c r="EX105" i="4"/>
  <c r="FX104" i="4"/>
  <c r="FF104" i="4"/>
  <c r="EN104" i="4"/>
  <c r="FO103" i="4"/>
  <c r="EW103" i="4"/>
  <c r="FR102" i="4"/>
  <c r="EZ102" i="4"/>
  <c r="FR101" i="4"/>
  <c r="EZ101" i="4"/>
  <c r="FJ100" i="4"/>
  <c r="ER100" i="4"/>
  <c r="FU99" i="4"/>
  <c r="FD99" i="4"/>
  <c r="EN99" i="4"/>
  <c r="FK98" i="4"/>
  <c r="EU98" i="4"/>
  <c r="FX97" i="4"/>
  <c r="FH97" i="4"/>
  <c r="ER97" i="4"/>
  <c r="EN96" i="4"/>
  <c r="EV117" i="4"/>
  <c r="FW114" i="4"/>
  <c r="FY113" i="4"/>
  <c r="FZ112" i="4"/>
  <c r="FE111" i="4"/>
  <c r="EO110" i="4"/>
  <c r="FM108" i="4"/>
  <c r="FG107" i="4"/>
  <c r="FN105" i="4"/>
  <c r="FV104" i="4"/>
  <c r="EV103" i="4"/>
  <c r="EX102" i="4"/>
  <c r="FW100" i="4"/>
  <c r="FR99" i="4"/>
  <c r="FW98" i="4"/>
  <c r="EN98" i="4"/>
  <c r="FS97" i="4"/>
  <c r="GA118" i="4"/>
  <c r="FR114" i="4"/>
  <c r="FT113" i="4"/>
  <c r="FI112" i="4"/>
  <c r="EX111" i="4"/>
  <c r="EN110" i="4"/>
  <c r="FW109" i="4"/>
  <c r="FI108" i="4"/>
  <c r="EP107" i="4"/>
  <c r="FL105" i="4"/>
  <c r="FU104" i="4"/>
  <c r="ET103" i="4"/>
  <c r="ES102" i="4"/>
  <c r="FT100" i="4"/>
  <c r="FN99" i="4"/>
  <c r="FU98" i="4"/>
  <c r="FQ97" i="4"/>
  <c r="FV119" i="4"/>
  <c r="FO118" i="4"/>
  <c r="GA115" i="4"/>
  <c r="FB114" i="4"/>
  <c r="FD113" i="4"/>
  <c r="FE112" i="4"/>
  <c r="EM110" i="4"/>
  <c r="FF109" i="4"/>
  <c r="FE108" i="4"/>
  <c r="EO107" i="4"/>
  <c r="FK105" i="4"/>
  <c r="FT104" i="4"/>
  <c r="EP103" i="4"/>
  <c r="FM101" i="4"/>
  <c r="FI100" i="4"/>
  <c r="FC99" i="4"/>
  <c r="FT98" i="4"/>
  <c r="FG97" i="4"/>
  <c r="FJ119" i="4"/>
  <c r="EQ118" i="4"/>
  <c r="FY115" i="4"/>
  <c r="EU114" i="4"/>
  <c r="EZ113" i="4"/>
  <c r="FA112" i="4"/>
  <c r="FE109" i="4"/>
  <c r="EK108" i="4"/>
  <c r="ER105" i="4"/>
  <c r="FD104" i="4"/>
  <c r="FK101" i="4"/>
  <c r="FD100" i="4"/>
  <c r="FB99" i="4"/>
  <c r="FG98" i="4"/>
  <c r="FC97" i="4"/>
  <c r="FS120" i="4"/>
  <c r="FH119" i="4"/>
  <c r="EL118" i="4"/>
  <c r="FZ116" i="4"/>
  <c r="FI115" i="4"/>
  <c r="ES114" i="4"/>
  <c r="EU113" i="4"/>
  <c r="EX109" i="4"/>
  <c r="EJ108" i="4"/>
  <c r="FG106" i="4"/>
  <c r="EP105" i="4"/>
  <c r="FC104" i="4"/>
  <c r="FZ103" i="4"/>
  <c r="FQ102" i="4"/>
  <c r="FJ101" i="4"/>
  <c r="FB100" i="4"/>
  <c r="EX99" i="4"/>
  <c r="FE98" i="4"/>
  <c r="FA97" i="4"/>
  <c r="EM96" i="4"/>
  <c r="HN163" i="4"/>
  <c r="HF160" i="4"/>
  <c r="HB158" i="4"/>
  <c r="HK156" i="4"/>
  <c r="HM155" i="4"/>
  <c r="HO154" i="4"/>
  <c r="HG153" i="4"/>
  <c r="HQ152" i="4"/>
  <c r="HE151" i="4"/>
  <c r="HJ150" i="4"/>
  <c r="HI149" i="4"/>
  <c r="HL148" i="4"/>
  <c r="HM169" i="4"/>
  <c r="HC163" i="4"/>
  <c r="HD160" i="4"/>
  <c r="HN157" i="4"/>
  <c r="HJ156" i="4"/>
  <c r="HL155" i="4"/>
  <c r="HI154" i="4"/>
  <c r="HD153" i="4"/>
  <c r="HP152" i="4"/>
  <c r="HD151" i="4"/>
  <c r="HI150" i="4"/>
  <c r="HH164" i="4"/>
  <c r="HB163" i="4"/>
  <c r="HO162" i="4"/>
  <c r="HC160" i="4"/>
  <c r="HM157" i="4"/>
  <c r="HI156" i="4"/>
  <c r="HE155" i="4"/>
  <c r="HH154" i="4"/>
  <c r="HM152" i="4"/>
  <c r="HH150" i="4"/>
  <c r="HG149" i="4"/>
  <c r="HF148" i="4"/>
  <c r="HN147" i="4"/>
  <c r="HF146" i="4"/>
  <c r="HF145" i="4"/>
  <c r="HK144" i="4"/>
  <c r="HD143" i="4"/>
  <c r="HP142" i="4"/>
  <c r="HD141" i="4"/>
  <c r="HH140" i="4"/>
  <c r="HT166" i="4"/>
  <c r="HE162" i="4"/>
  <c r="HO161" i="4"/>
  <c r="HM159" i="4"/>
  <c r="HA157" i="4"/>
  <c r="HA152" i="4"/>
  <c r="HA150" i="4"/>
  <c r="HR149" i="4"/>
  <c r="HC148" i="4"/>
  <c r="HG147" i="4"/>
  <c r="HC146" i="4"/>
  <c r="HD145" i="4"/>
  <c r="HF144" i="4"/>
  <c r="HO143" i="4"/>
  <c r="HN142" i="4"/>
  <c r="HN141" i="4"/>
  <c r="HE140" i="4"/>
  <c r="HH139" i="4"/>
  <c r="HJ138" i="4"/>
  <c r="HH137" i="4"/>
  <c r="HM165" i="4"/>
  <c r="HK153" i="4"/>
  <c r="HD152" i="4"/>
  <c r="HK151" i="4"/>
  <c r="HB148" i="4"/>
  <c r="HE145" i="4"/>
  <c r="HR144" i="4"/>
  <c r="HM143" i="4"/>
  <c r="HH141" i="4"/>
  <c r="HN139" i="4"/>
  <c r="HI138" i="4"/>
  <c r="HN137" i="4"/>
  <c r="HL136" i="4"/>
  <c r="HD136" i="4"/>
  <c r="HO135" i="4"/>
  <c r="HG135" i="4"/>
  <c r="HK134" i="4"/>
  <c r="HO133" i="4"/>
  <c r="HE161" i="4"/>
  <c r="HM158" i="4"/>
  <c r="HH153" i="4"/>
  <c r="HG151" i="4"/>
  <c r="HQ149" i="4"/>
  <c r="HR147" i="4"/>
  <c r="HR146" i="4"/>
  <c r="HN144" i="4"/>
  <c r="HL143" i="4"/>
  <c r="HR142" i="4"/>
  <c r="HF141" i="4"/>
  <c r="HL139" i="4"/>
  <c r="HG138" i="4"/>
  <c r="HL137" i="4"/>
  <c r="HK136" i="4"/>
  <c r="HN135" i="4"/>
  <c r="HF135" i="4"/>
  <c r="HR134" i="4"/>
  <c r="HJ134" i="4"/>
  <c r="HN133" i="4"/>
  <c r="HD161" i="4"/>
  <c r="HO160" i="4"/>
  <c r="HP159" i="4"/>
  <c r="HJ158" i="4"/>
  <c r="HR155" i="4"/>
  <c r="HR150" i="4"/>
  <c r="HP149" i="4"/>
  <c r="HP147" i="4"/>
  <c r="HN146" i="4"/>
  <c r="HL144" i="4"/>
  <c r="HK143" i="4"/>
  <c r="HO142" i="4"/>
  <c r="HE141" i="4"/>
  <c r="HP140" i="4"/>
  <c r="HJ139" i="4"/>
  <c r="HE138" i="4"/>
  <c r="HJ137" i="4"/>
  <c r="HR136" i="4"/>
  <c r="HJ136" i="4"/>
  <c r="HM135" i="4"/>
  <c r="HE135" i="4"/>
  <c r="HQ134" i="4"/>
  <c r="HI134" i="4"/>
  <c r="HM133" i="4"/>
  <c r="HR166" i="4"/>
  <c r="HM162" i="4"/>
  <c r="HC161" i="4"/>
  <c r="HL159" i="4"/>
  <c r="HI158" i="4"/>
  <c r="HL157" i="4"/>
  <c r="HN150" i="4"/>
  <c r="HK149" i="4"/>
  <c r="HO147" i="4"/>
  <c r="HL146" i="4"/>
  <c r="HP145" i="4"/>
  <c r="HQ167" i="4"/>
  <c r="HB162" i="4"/>
  <c r="HD159" i="4"/>
  <c r="HC150" i="4"/>
  <c r="HH149" i="4"/>
  <c r="HO148" i="4"/>
  <c r="HI147" i="4"/>
  <c r="HK146" i="4"/>
  <c r="HN145" i="4"/>
  <c r="HD144" i="4"/>
  <c r="HE143" i="4"/>
  <c r="HH142" i="4"/>
  <c r="HM140" i="4"/>
  <c r="HF139" i="4"/>
  <c r="HQ138" i="4"/>
  <c r="HF137" i="4"/>
  <c r="HP136" i="4"/>
  <c r="HH136" i="4"/>
  <c r="HK135" i="4"/>
  <c r="HO134" i="4"/>
  <c r="HG134" i="4"/>
  <c r="HL141" i="4"/>
  <c r="HI137" i="4"/>
  <c r="HQ136" i="4"/>
  <c r="HH135" i="4"/>
  <c r="HF134" i="4"/>
  <c r="HL133" i="4"/>
  <c r="HB149" i="4"/>
  <c r="HR139" i="4"/>
  <c r="HD137" i="4"/>
  <c r="HO136" i="4"/>
  <c r="HQ154" i="4"/>
  <c r="HF147" i="4"/>
  <c r="HN140" i="4"/>
  <c r="HQ139" i="4"/>
  <c r="HR138" i="4"/>
  <c r="HN136" i="4"/>
  <c r="HR135" i="4"/>
  <c r="HM148" i="4"/>
  <c r="HE147" i="4"/>
  <c r="HJ146" i="4"/>
  <c r="HL140" i="4"/>
  <c r="HP139" i="4"/>
  <c r="HO138" i="4"/>
  <c r="HM136" i="4"/>
  <c r="HQ135" i="4"/>
  <c r="HP134" i="4"/>
  <c r="HP167" i="4"/>
  <c r="HE164" i="4"/>
  <c r="HK148" i="4"/>
  <c r="HD146" i="4"/>
  <c r="HJ144" i="4"/>
  <c r="HG143" i="4"/>
  <c r="HJ142" i="4"/>
  <c r="HF140" i="4"/>
  <c r="HI139" i="4"/>
  <c r="HM138" i="4"/>
  <c r="HI136" i="4"/>
  <c r="HP135" i="4"/>
  <c r="HN134" i="4"/>
  <c r="HD148" i="4"/>
  <c r="HB144" i="4"/>
  <c r="HQ137" i="4"/>
  <c r="HG136" i="4"/>
  <c r="HP137" i="4"/>
  <c r="HF136" i="4"/>
  <c r="HC143" i="4"/>
  <c r="HE136" i="4"/>
  <c r="HM167" i="4"/>
  <c r="HM145" i="4"/>
  <c r="HG142" i="4"/>
  <c r="HP141" i="4"/>
  <c r="HD140" i="4"/>
  <c r="HD139" i="4"/>
  <c r="HC138" i="4"/>
  <c r="HJ135" i="4"/>
  <c r="HM134" i="4"/>
  <c r="HQ133" i="4"/>
  <c r="HL145" i="4"/>
  <c r="HP133" i="4"/>
  <c r="HR156" i="4"/>
  <c r="HH145" i="4"/>
  <c r="HL134" i="4"/>
  <c r="HC144" i="4"/>
  <c r="HM141" i="4"/>
  <c r="HH134" i="4"/>
  <c r="HB146" i="4"/>
  <c r="HL135" i="4"/>
  <c r="HK138" i="4"/>
  <c r="HR137" i="4"/>
  <c r="HI135" i="4"/>
  <c r="KU75" i="4"/>
  <c r="KQ73" i="4"/>
  <c r="KR72" i="4"/>
  <c r="JL72" i="4"/>
  <c r="KZ71" i="4"/>
  <c r="KN71" i="4"/>
  <c r="JP71" i="4"/>
  <c r="KP70" i="4"/>
  <c r="JR70" i="4"/>
  <c r="JJ70" i="4"/>
  <c r="KN69" i="4"/>
  <c r="JX69" i="4"/>
  <c r="JP69" i="4"/>
  <c r="KM68" i="4"/>
  <c r="KE68" i="4"/>
  <c r="JW68" i="4"/>
  <c r="JO68" i="4"/>
  <c r="KL67" i="4"/>
  <c r="KD67" i="4"/>
  <c r="JV67" i="4"/>
  <c r="JN67" i="4"/>
  <c r="KM66" i="4"/>
  <c r="KE66" i="4"/>
  <c r="JW66" i="4"/>
  <c r="JO66" i="4"/>
  <c r="KM65" i="4"/>
  <c r="KE65" i="4"/>
  <c r="JW65" i="4"/>
  <c r="JO65" i="4"/>
  <c r="KL64" i="4"/>
  <c r="KD64" i="4"/>
  <c r="JV64" i="4"/>
  <c r="JN64" i="4"/>
  <c r="KQ63" i="4"/>
  <c r="KI63" i="4"/>
  <c r="KA63" i="4"/>
  <c r="JS63" i="4"/>
  <c r="KL62" i="4"/>
  <c r="KD62" i="4"/>
  <c r="JV62" i="4"/>
  <c r="JN62" i="4"/>
  <c r="KS75" i="4"/>
  <c r="KX74" i="4"/>
  <c r="KP72" i="4"/>
  <c r="JJ72" i="4"/>
  <c r="KL71" i="4"/>
  <c r="JN71" i="4"/>
  <c r="KN70" i="4"/>
  <c r="JP70" i="4"/>
  <c r="KL69" i="4"/>
  <c r="JV69" i="4"/>
  <c r="JN69" i="4"/>
  <c r="KK68" i="4"/>
  <c r="KC68" i="4"/>
  <c r="JU68" i="4"/>
  <c r="JM68" i="4"/>
  <c r="KR67" i="4"/>
  <c r="KJ67" i="4"/>
  <c r="KB67" i="4"/>
  <c r="JT67" i="4"/>
  <c r="JL67" i="4"/>
  <c r="KK66" i="4"/>
  <c r="KC66" i="4"/>
  <c r="JU66" i="4"/>
  <c r="JM66" i="4"/>
  <c r="KK65" i="4"/>
  <c r="KC65" i="4"/>
  <c r="JU65" i="4"/>
  <c r="JM65" i="4"/>
  <c r="KJ64" i="4"/>
  <c r="KB64" i="4"/>
  <c r="JT64" i="4"/>
  <c r="JL64" i="4"/>
  <c r="KO63" i="4"/>
  <c r="KG63" i="4"/>
  <c r="JY63" i="4"/>
  <c r="JQ63" i="4"/>
  <c r="KJ62" i="4"/>
  <c r="KB62" i="4"/>
  <c r="JT62" i="4"/>
  <c r="JL62" i="4"/>
  <c r="KM61" i="4"/>
  <c r="KE61" i="4"/>
  <c r="JW61" i="4"/>
  <c r="JO61" i="4"/>
  <c r="KO60" i="4"/>
  <c r="KG60" i="4"/>
  <c r="JY60" i="4"/>
  <c r="KQ59" i="4"/>
  <c r="KI59" i="4"/>
  <c r="KA59" i="4"/>
  <c r="KO58" i="4"/>
  <c r="KG58" i="4"/>
  <c r="JY58" i="4"/>
  <c r="KU76" i="4"/>
  <c r="KV74" i="4"/>
  <c r="KV75" i="4"/>
  <c r="KR73" i="4"/>
  <c r="KY72" i="4"/>
  <c r="KP71" i="4"/>
  <c r="JJ71" i="4"/>
  <c r="KR70" i="4"/>
  <c r="JV70" i="4"/>
  <c r="JL70" i="4"/>
  <c r="KP69" i="4"/>
  <c r="JT69" i="4"/>
  <c r="JJ69" i="4"/>
  <c r="KL68" i="4"/>
  <c r="KA68" i="4"/>
  <c r="JQ68" i="4"/>
  <c r="KH67" i="4"/>
  <c r="JX67" i="4"/>
  <c r="JM67" i="4"/>
  <c r="KI66" i="4"/>
  <c r="JY66" i="4"/>
  <c r="JN66" i="4"/>
  <c r="KH65" i="4"/>
  <c r="JX65" i="4"/>
  <c r="KI64" i="4"/>
  <c r="JY64" i="4"/>
  <c r="JO64" i="4"/>
  <c r="KJ63" i="4"/>
  <c r="JX63" i="4"/>
  <c r="JN63" i="4"/>
  <c r="KP62" i="4"/>
  <c r="KF62" i="4"/>
  <c r="JU62" i="4"/>
  <c r="KO61" i="4"/>
  <c r="KF61" i="4"/>
  <c r="JV61" i="4"/>
  <c r="KI60" i="4"/>
  <c r="JZ60" i="4"/>
  <c r="KN59" i="4"/>
  <c r="KE59" i="4"/>
  <c r="KP58" i="4"/>
  <c r="KF58" i="4"/>
  <c r="KP57" i="4"/>
  <c r="KH57" i="4"/>
  <c r="KQ56" i="4"/>
  <c r="KI56" i="4"/>
  <c r="KA56" i="4"/>
  <c r="KJ55" i="4"/>
  <c r="KB55" i="4"/>
  <c r="KK54" i="4"/>
  <c r="KC54" i="4"/>
  <c r="KI53" i="4"/>
  <c r="KA53" i="4"/>
  <c r="KH52" i="4"/>
  <c r="JZ52" i="4"/>
  <c r="KH51" i="4"/>
  <c r="JZ51" i="4"/>
  <c r="KN50" i="4"/>
  <c r="KF50" i="4"/>
  <c r="KJ49" i="4"/>
  <c r="KB49" i="4"/>
  <c r="KK48" i="4"/>
  <c r="KC48" i="4"/>
  <c r="KH47" i="4"/>
  <c r="KJ46" i="4"/>
  <c r="KH45" i="4"/>
  <c r="KF44" i="4"/>
  <c r="KT75" i="4"/>
  <c r="KO71" i="4"/>
  <c r="JI71" i="4"/>
  <c r="KQ70" i="4"/>
  <c r="JU70" i="4"/>
  <c r="JK70" i="4"/>
  <c r="KO69" i="4"/>
  <c r="JS69" i="4"/>
  <c r="KJ68" i="4"/>
  <c r="JZ68" i="4"/>
  <c r="JP68" i="4"/>
  <c r="KQ67" i="4"/>
  <c r="KG67" i="4"/>
  <c r="JW67" i="4"/>
  <c r="KR66" i="4"/>
  <c r="KH66" i="4"/>
  <c r="JX66" i="4"/>
  <c r="KQ65" i="4"/>
  <c r="KG65" i="4"/>
  <c r="JV65" i="4"/>
  <c r="KH64" i="4"/>
  <c r="JX64" i="4"/>
  <c r="JM64" i="4"/>
  <c r="KH63" i="4"/>
  <c r="JW63" i="4"/>
  <c r="JM63" i="4"/>
  <c r="KO62" i="4"/>
  <c r="KE62" i="4"/>
  <c r="JS62" i="4"/>
  <c r="KN61" i="4"/>
  <c r="KD61" i="4"/>
  <c r="JU61" i="4"/>
  <c r="KQ60" i="4"/>
  <c r="KH60" i="4"/>
  <c r="JX60" i="4"/>
  <c r="KM59" i="4"/>
  <c r="KD59" i="4"/>
  <c r="KN58" i="4"/>
  <c r="KE58" i="4"/>
  <c r="KO57" i="4"/>
  <c r="KG57" i="4"/>
  <c r="KP56" i="4"/>
  <c r="KH56" i="4"/>
  <c r="KQ55" i="4"/>
  <c r="KI55" i="4"/>
  <c r="KA55" i="4"/>
  <c r="KJ54" i="4"/>
  <c r="KB54" i="4"/>
  <c r="KH53" i="4"/>
  <c r="JZ53" i="4"/>
  <c r="KO52" i="4"/>
  <c r="KG52" i="4"/>
  <c r="JY52" i="4"/>
  <c r="KO51" i="4"/>
  <c r="KG51" i="4"/>
  <c r="KM50" i="4"/>
  <c r="KE50" i="4"/>
  <c r="KI49" i="4"/>
  <c r="KJ48" i="4"/>
  <c r="KG47" i="4"/>
  <c r="KI46" i="4"/>
  <c r="KR75" i="4"/>
  <c r="KM71" i="4"/>
  <c r="KO70" i="4"/>
  <c r="JT70" i="4"/>
  <c r="JI70" i="4"/>
  <c r="KM69" i="4"/>
  <c r="JR69" i="4"/>
  <c r="KI68" i="4"/>
  <c r="JY68" i="4"/>
  <c r="JN68" i="4"/>
  <c r="KP67" i="4"/>
  <c r="KF67" i="4"/>
  <c r="JU67" i="4"/>
  <c r="KQ66" i="4"/>
  <c r="KG66" i="4"/>
  <c r="JV66" i="4"/>
  <c r="KP65" i="4"/>
  <c r="KF65" i="4"/>
  <c r="JT65" i="4"/>
  <c r="KQ64" i="4"/>
  <c r="KG64" i="4"/>
  <c r="JW64" i="4"/>
  <c r="KF63" i="4"/>
  <c r="JV63" i="4"/>
  <c r="JL63" i="4"/>
  <c r="KN62" i="4"/>
  <c r="KC62" i="4"/>
  <c r="JR62" i="4"/>
  <c r="KL61" i="4"/>
  <c r="KC61" i="4"/>
  <c r="JT61" i="4"/>
  <c r="KP60" i="4"/>
  <c r="KF60" i="4"/>
  <c r="JW60" i="4"/>
  <c r="KL59" i="4"/>
  <c r="KC59" i="4"/>
  <c r="KM58" i="4"/>
  <c r="KD58" i="4"/>
  <c r="KN57" i="4"/>
  <c r="KF57" i="4"/>
  <c r="KO56" i="4"/>
  <c r="KG56" i="4"/>
  <c r="KP55" i="4"/>
  <c r="KH55" i="4"/>
  <c r="JZ55" i="4"/>
  <c r="KI54" i="4"/>
  <c r="KA54" i="4"/>
  <c r="KO53" i="4"/>
  <c r="KG53" i="4"/>
  <c r="JY53" i="4"/>
  <c r="KN52" i="4"/>
  <c r="KF52" i="4"/>
  <c r="KN51" i="4"/>
  <c r="KF51" i="4"/>
  <c r="KL50" i="4"/>
  <c r="KD50" i="4"/>
  <c r="KH49" i="4"/>
  <c r="KI48" i="4"/>
  <c r="KN47" i="4"/>
  <c r="KF47" i="4"/>
  <c r="KH46" i="4"/>
  <c r="KN45" i="4"/>
  <c r="KF45" i="4"/>
  <c r="KL44" i="4"/>
  <c r="KQ72" i="4"/>
  <c r="JK72" i="4"/>
  <c r="LA71" i="4"/>
  <c r="KK71" i="4"/>
  <c r="JQ71" i="4"/>
  <c r="KM70" i="4"/>
  <c r="JS70" i="4"/>
  <c r="KK69" i="4"/>
  <c r="KA69" i="4"/>
  <c r="JQ69" i="4"/>
  <c r="KR68" i="4"/>
  <c r="JX68" i="4"/>
  <c r="JL68" i="4"/>
  <c r="KO67" i="4"/>
  <c r="KE67" i="4"/>
  <c r="JS67" i="4"/>
  <c r="KP66" i="4"/>
  <c r="KF66" i="4"/>
  <c r="JT66" i="4"/>
  <c r="KO65" i="4"/>
  <c r="KD65" i="4"/>
  <c r="JS65" i="4"/>
  <c r="KP64" i="4"/>
  <c r="KF64" i="4"/>
  <c r="JU64" i="4"/>
  <c r="KP63" i="4"/>
  <c r="KE63" i="4"/>
  <c r="JU63" i="4"/>
  <c r="KT76" i="4"/>
  <c r="KW74" i="4"/>
  <c r="KO72" i="4"/>
  <c r="JO71" i="4"/>
  <c r="KL70" i="4"/>
  <c r="JQ70" i="4"/>
  <c r="JZ69" i="4"/>
  <c r="JO69" i="4"/>
  <c r="KQ68" i="4"/>
  <c r="JV68" i="4"/>
  <c r="KN67" i="4"/>
  <c r="KC67" i="4"/>
  <c r="JR67" i="4"/>
  <c r="KO66" i="4"/>
  <c r="KD66" i="4"/>
  <c r="JS66" i="4"/>
  <c r="KN65" i="4"/>
  <c r="KB65" i="4"/>
  <c r="JR65" i="4"/>
  <c r="KO64" i="4"/>
  <c r="KE64" i="4"/>
  <c r="JS64" i="4"/>
  <c r="KN63" i="4"/>
  <c r="KD63" i="4"/>
  <c r="JT63" i="4"/>
  <c r="KK62" i="4"/>
  <c r="JZ62" i="4"/>
  <c r="JP62" i="4"/>
  <c r="KJ61" i="4"/>
  <c r="KA61" i="4"/>
  <c r="JR61" i="4"/>
  <c r="KM60" i="4"/>
  <c r="KD60" i="4"/>
  <c r="KJ59" i="4"/>
  <c r="JZ59" i="4"/>
  <c r="KK58" i="4"/>
  <c r="KB58" i="4"/>
  <c r="KL57" i="4"/>
  <c r="KD57" i="4"/>
  <c r="KM56" i="4"/>
  <c r="KE56" i="4"/>
  <c r="KN55" i="4"/>
  <c r="KF55" i="4"/>
  <c r="KO54" i="4"/>
  <c r="KG54" i="4"/>
  <c r="KM53" i="4"/>
  <c r="KE53" i="4"/>
  <c r="KL52" i="4"/>
  <c r="KD52" i="4"/>
  <c r="KL51" i="4"/>
  <c r="KD51" i="4"/>
  <c r="FV29" i="4"/>
  <c r="GH30" i="4"/>
  <c r="FR31" i="4"/>
  <c r="FR34" i="4"/>
  <c r="GM35" i="4"/>
  <c r="FS36" i="4"/>
  <c r="HI37" i="4"/>
  <c r="HG40" i="4"/>
  <c r="HD41" i="4"/>
  <c r="FT42" i="4"/>
  <c r="HF42" i="4"/>
  <c r="HW42" i="4"/>
  <c r="HJ43" i="4"/>
  <c r="HY43" i="4"/>
  <c r="GM44" i="4"/>
  <c r="GX44" i="4"/>
  <c r="HI44" i="4"/>
  <c r="HS44" i="4"/>
  <c r="ID44" i="4"/>
  <c r="FS45" i="4"/>
  <c r="GY45" i="4"/>
  <c r="HI45" i="4"/>
  <c r="HS45" i="4"/>
  <c r="IE45" i="4"/>
  <c r="KK45" i="4"/>
  <c r="HA46" i="4"/>
  <c r="HL46" i="4"/>
  <c r="HV46" i="4"/>
  <c r="KL46" i="4"/>
  <c r="HH47" i="4"/>
  <c r="KC47" i="4"/>
  <c r="HP48" i="4"/>
  <c r="KM48" i="4"/>
  <c r="FT49" i="4"/>
  <c r="IC49" i="4"/>
  <c r="KM49" i="4"/>
  <c r="FS50" i="4"/>
  <c r="IA50" i="4"/>
  <c r="KH50" i="4"/>
  <c r="IE51" i="4"/>
  <c r="KK51" i="4"/>
  <c r="IG52" i="4"/>
  <c r="KK52" i="4"/>
  <c r="IG53" i="4"/>
  <c r="KL53" i="4"/>
  <c r="IF54" i="4"/>
  <c r="KL54" i="4"/>
  <c r="IA55" i="4"/>
  <c r="KE55" i="4"/>
  <c r="HY56" i="4"/>
  <c r="KD56" i="4"/>
  <c r="HZ57" i="4"/>
  <c r="KE57" i="4"/>
  <c r="IB58" i="4"/>
  <c r="KH58" i="4"/>
  <c r="IB59" i="4"/>
  <c r="KG59" i="4"/>
  <c r="HY60" i="4"/>
  <c r="KB60" i="4"/>
  <c r="HW61" i="4"/>
  <c r="JP61" i="4"/>
  <c r="KH61" i="4"/>
  <c r="IC62" i="4"/>
  <c r="JX62" i="4"/>
  <c r="HX63" i="4"/>
  <c r="JR63" i="4"/>
  <c r="IL64" i="4"/>
  <c r="KK64" i="4"/>
  <c r="HW65" i="4"/>
  <c r="JQ65" i="4"/>
  <c r="KT65" i="4"/>
  <c r="JQ66" i="4"/>
  <c r="KV66" i="4"/>
  <c r="IM67" i="4"/>
  <c r="KK67" i="4"/>
  <c r="JS68" i="4"/>
  <c r="KO68" i="4"/>
  <c r="HW69" i="4"/>
  <c r="JM69" i="4"/>
  <c r="JM70" i="4"/>
  <c r="KU70" i="4"/>
  <c r="IL71" i="4"/>
  <c r="KZ72" i="4"/>
  <c r="IB74" i="4"/>
  <c r="KR74" i="4"/>
  <c r="IN75" i="4"/>
  <c r="KL75" i="4"/>
  <c r="KP76" i="4"/>
  <c r="KP77" i="4"/>
  <c r="KP79" i="4"/>
  <c r="KS82" i="4"/>
  <c r="KN85" i="4"/>
  <c r="HX87" i="4"/>
  <c r="IE88" i="4"/>
  <c r="IG96" i="4"/>
  <c r="EM97" i="4"/>
  <c r="IE97" i="4"/>
  <c r="EQ98" i="4"/>
  <c r="EL99" i="4"/>
  <c r="EJ100" i="4"/>
  <c r="ER101" i="4"/>
  <c r="FN103" i="4"/>
  <c r="FE106" i="4"/>
  <c r="FN107" i="4"/>
  <c r="FZ111" i="4"/>
  <c r="FC116" i="4"/>
  <c r="HW80" i="4"/>
  <c r="IG79" i="4"/>
  <c r="HY79" i="4"/>
  <c r="IG78" i="4"/>
  <c r="HY78" i="4"/>
  <c r="IF77" i="4"/>
  <c r="HX77" i="4"/>
  <c r="IH76" i="4"/>
  <c r="HZ76" i="4"/>
  <c r="IK75" i="4"/>
  <c r="IC75" i="4"/>
  <c r="IM74" i="4"/>
  <c r="IE74" i="4"/>
  <c r="HW74" i="4"/>
  <c r="IM73" i="4"/>
  <c r="IE73" i="4"/>
  <c r="HW73" i="4"/>
  <c r="IM72" i="4"/>
  <c r="IE72" i="4"/>
  <c r="HW72" i="4"/>
  <c r="IJ71" i="4"/>
  <c r="IB71" i="4"/>
  <c r="IK70" i="4"/>
  <c r="IC70" i="4"/>
  <c r="IP69" i="4"/>
  <c r="IH69" i="4"/>
  <c r="HZ69" i="4"/>
  <c r="IM68" i="4"/>
  <c r="IE68" i="4"/>
  <c r="HW68" i="4"/>
  <c r="IL67" i="4"/>
  <c r="ID67" i="4"/>
  <c r="HV67" i="4"/>
  <c r="IK66" i="4"/>
  <c r="IC66" i="4"/>
  <c r="HU66" i="4"/>
  <c r="IK65" i="4"/>
  <c r="IC65" i="4"/>
  <c r="HU65" i="4"/>
  <c r="IK64" i="4"/>
  <c r="IB64" i="4"/>
  <c r="IO63" i="4"/>
  <c r="IE63" i="4"/>
  <c r="HW63" i="4"/>
  <c r="IG62" i="4"/>
  <c r="HY62" i="4"/>
  <c r="HV80" i="4"/>
  <c r="IF79" i="4"/>
  <c r="HX79" i="4"/>
  <c r="HU80" i="4"/>
  <c r="IE79" i="4"/>
  <c r="HW79" i="4"/>
  <c r="IM78" i="4"/>
  <c r="IE78" i="4"/>
  <c r="HW78" i="4"/>
  <c r="IL77" i="4"/>
  <c r="ID77" i="4"/>
  <c r="HV77" i="4"/>
  <c r="IN76" i="4"/>
  <c r="IF76" i="4"/>
  <c r="HX76" i="4"/>
  <c r="II75" i="4"/>
  <c r="IA75" i="4"/>
  <c r="IK74" i="4"/>
  <c r="IC74" i="4"/>
  <c r="IK73" i="4"/>
  <c r="IC73" i="4"/>
  <c r="IK72" i="4"/>
  <c r="IC72" i="4"/>
  <c r="IP71" i="4"/>
  <c r="IH71" i="4"/>
  <c r="HZ71" i="4"/>
  <c r="IQ70" i="4"/>
  <c r="II70" i="4"/>
  <c r="IA70" i="4"/>
  <c r="IN69" i="4"/>
  <c r="IF69" i="4"/>
  <c r="HX69" i="4"/>
  <c r="IK68" i="4"/>
  <c r="IC68" i="4"/>
  <c r="HU68" i="4"/>
  <c r="IJ67" i="4"/>
  <c r="IB67" i="4"/>
  <c r="II66" i="4"/>
  <c r="IA66" i="4"/>
  <c r="II65" i="4"/>
  <c r="IA65" i="4"/>
  <c r="IH64" i="4"/>
  <c r="HZ64" i="4"/>
  <c r="IM63" i="4"/>
  <c r="IC63" i="4"/>
  <c r="HU63" i="4"/>
  <c r="IE62" i="4"/>
  <c r="HW62" i="4"/>
  <c r="IG61" i="4"/>
  <c r="HY61" i="4"/>
  <c r="IF60" i="4"/>
  <c r="HX60" i="4"/>
  <c r="IF59" i="4"/>
  <c r="HX59" i="4"/>
  <c r="ID58" i="4"/>
  <c r="HV58" i="4"/>
  <c r="ID79" i="4"/>
  <c r="HV79" i="4"/>
  <c r="IC79" i="4"/>
  <c r="IK78" i="4"/>
  <c r="IC78" i="4"/>
  <c r="IJ77" i="4"/>
  <c r="IB77" i="4"/>
  <c r="IL76" i="4"/>
  <c r="ID76" i="4"/>
  <c r="IG75" i="4"/>
  <c r="HY75" i="4"/>
  <c r="II74" i="4"/>
  <c r="IA74" i="4"/>
  <c r="II73" i="4"/>
  <c r="IA73" i="4"/>
  <c r="IA79" i="4"/>
  <c r="IL78" i="4"/>
  <c r="HZ78" i="4"/>
  <c r="IA77" i="4"/>
  <c r="IC76" i="4"/>
  <c r="IL75" i="4"/>
  <c r="HX75" i="4"/>
  <c r="IN74" i="4"/>
  <c r="HZ74" i="4"/>
  <c r="IO73" i="4"/>
  <c r="IB73" i="4"/>
  <c r="IN72" i="4"/>
  <c r="IB72" i="4"/>
  <c r="II71" i="4"/>
  <c r="HX71" i="4"/>
  <c r="IJ70" i="4"/>
  <c r="HY70" i="4"/>
  <c r="IG69" i="4"/>
  <c r="HV69" i="4"/>
  <c r="IL68" i="4"/>
  <c r="IA68" i="4"/>
  <c r="IH67" i="4"/>
  <c r="HX67" i="4"/>
  <c r="IG66" i="4"/>
  <c r="HW66" i="4"/>
  <c r="IP65" i="4"/>
  <c r="IF65" i="4"/>
  <c r="HV65" i="4"/>
  <c r="IG64" i="4"/>
  <c r="HW64" i="4"/>
  <c r="IF63" i="4"/>
  <c r="IN62" i="4"/>
  <c r="IA62" i="4"/>
  <c r="IO61" i="4"/>
  <c r="ID61" i="4"/>
  <c r="HU61" i="4"/>
  <c r="IE60" i="4"/>
  <c r="HV60" i="4"/>
  <c r="II59" i="4"/>
  <c r="HZ59" i="4"/>
  <c r="IJ58" i="4"/>
  <c r="IA58" i="4"/>
  <c r="IK57" i="4"/>
  <c r="IC57" i="4"/>
  <c r="ID56" i="4"/>
  <c r="IF55" i="4"/>
  <c r="HV55" i="4"/>
  <c r="IE54" i="4"/>
  <c r="ID53" i="4"/>
  <c r="ID52" i="4"/>
  <c r="IB51" i="4"/>
  <c r="IE50" i="4"/>
  <c r="HN49" i="4"/>
  <c r="HL48" i="4"/>
  <c r="HS47" i="4"/>
  <c r="HK47" i="4"/>
  <c r="IB46" i="4"/>
  <c r="HR46" i="4"/>
  <c r="HJ46" i="4"/>
  <c r="HB46" i="4"/>
  <c r="ID45" i="4"/>
  <c r="HV45" i="4"/>
  <c r="HN45" i="4"/>
  <c r="HF45" i="4"/>
  <c r="HW44" i="4"/>
  <c r="HO44" i="4"/>
  <c r="HG44" i="4"/>
  <c r="GY44" i="4"/>
  <c r="IC43" i="4"/>
  <c r="HU43" i="4"/>
  <c r="HH43" i="4"/>
  <c r="GZ43" i="4"/>
  <c r="HS42" i="4"/>
  <c r="HD42" i="4"/>
  <c r="HI41" i="4"/>
  <c r="HG39" i="4"/>
  <c r="HZ79" i="4"/>
  <c r="IJ78" i="4"/>
  <c r="HX78" i="4"/>
  <c r="IM77" i="4"/>
  <c r="HZ77" i="4"/>
  <c r="IB76" i="4"/>
  <c r="IJ75" i="4"/>
  <c r="HW75" i="4"/>
  <c r="IL74" i="4"/>
  <c r="HY74" i="4"/>
  <c r="IN73" i="4"/>
  <c r="HZ73" i="4"/>
  <c r="IL72" i="4"/>
  <c r="IA72" i="4"/>
  <c r="IG71" i="4"/>
  <c r="HW71" i="4"/>
  <c r="IH70" i="4"/>
  <c r="HX70" i="4"/>
  <c r="IQ69" i="4"/>
  <c r="IE69" i="4"/>
  <c r="IJ68" i="4"/>
  <c r="HZ68" i="4"/>
  <c r="IQ67" i="4"/>
  <c r="IG67" i="4"/>
  <c r="HW67" i="4"/>
  <c r="IP66" i="4"/>
  <c r="IF66" i="4"/>
  <c r="HV66" i="4"/>
  <c r="IO65" i="4"/>
  <c r="IE65" i="4"/>
  <c r="IF64" i="4"/>
  <c r="HV64" i="4"/>
  <c r="ID63" i="4"/>
  <c r="IM62" i="4"/>
  <c r="HZ62" i="4"/>
  <c r="IN61" i="4"/>
  <c r="IC61" i="4"/>
  <c r="ID60" i="4"/>
  <c r="HU60" i="4"/>
  <c r="IH59" i="4"/>
  <c r="HY59" i="4"/>
  <c r="II58" i="4"/>
  <c r="HZ58" i="4"/>
  <c r="IJ57" i="4"/>
  <c r="IB57" i="4"/>
  <c r="IK56" i="4"/>
  <c r="IC56" i="4"/>
  <c r="IE55" i="4"/>
  <c r="ID54" i="4"/>
  <c r="IC53" i="4"/>
  <c r="IC52" i="4"/>
  <c r="II51" i="4"/>
  <c r="HN51" i="4"/>
  <c r="ID50" i="4"/>
  <c r="IE49" i="4"/>
  <c r="HM49" i="4"/>
  <c r="IB48" i="4"/>
  <c r="HK48" i="4"/>
  <c r="HR47" i="4"/>
  <c r="HJ47" i="4"/>
  <c r="IA46" i="4"/>
  <c r="II78" i="4"/>
  <c r="HV78" i="4"/>
  <c r="IK77" i="4"/>
  <c r="HY77" i="4"/>
  <c r="IM76" i="4"/>
  <c r="IA76" i="4"/>
  <c r="IH75" i="4"/>
  <c r="IJ74" i="4"/>
  <c r="HX74" i="4"/>
  <c r="IL73" i="4"/>
  <c r="HY73" i="4"/>
  <c r="IJ72" i="4"/>
  <c r="HZ72" i="4"/>
  <c r="IQ71" i="4"/>
  <c r="IF71" i="4"/>
  <c r="IG70" i="4"/>
  <c r="HW70" i="4"/>
  <c r="IO69" i="4"/>
  <c r="ID69" i="4"/>
  <c r="II68" i="4"/>
  <c r="HY68" i="4"/>
  <c r="IP67" i="4"/>
  <c r="IF67" i="4"/>
  <c r="HU67" i="4"/>
  <c r="IO66" i="4"/>
  <c r="IE66" i="4"/>
  <c r="HT66" i="4"/>
  <c r="IN65" i="4"/>
  <c r="ID65" i="4"/>
  <c r="IP64" i="4"/>
  <c r="IE64" i="4"/>
  <c r="HU64" i="4"/>
  <c r="IB63" i="4"/>
  <c r="IL62" i="4"/>
  <c r="HX62" i="4"/>
  <c r="IM61" i="4"/>
  <c r="IB61" i="4"/>
  <c r="IC60" i="4"/>
  <c r="IG59" i="4"/>
  <c r="HW59" i="4"/>
  <c r="IH58" i="4"/>
  <c r="HY58" i="4"/>
  <c r="II57" i="4"/>
  <c r="IA57" i="4"/>
  <c r="IJ56" i="4"/>
  <c r="IB56" i="4"/>
  <c r="ID55" i="4"/>
  <c r="IC54" i="4"/>
  <c r="IB53" i="4"/>
  <c r="IJ52" i="4"/>
  <c r="IB52" i="4"/>
  <c r="IH51" i="4"/>
  <c r="HM51" i="4"/>
  <c r="IC50" i="4"/>
  <c r="ID49" i="4"/>
  <c r="HL49" i="4"/>
  <c r="HR48" i="4"/>
  <c r="HJ48" i="4"/>
  <c r="HQ47" i="4"/>
  <c r="HI47" i="4"/>
  <c r="HZ46" i="4"/>
  <c r="HP46" i="4"/>
  <c r="HH46" i="4"/>
  <c r="GZ46" i="4"/>
  <c r="IB45" i="4"/>
  <c r="HT45" i="4"/>
  <c r="HL45" i="4"/>
  <c r="HD45" i="4"/>
  <c r="IC44" i="4"/>
  <c r="HU44" i="4"/>
  <c r="HM44" i="4"/>
  <c r="HE44" i="4"/>
  <c r="IA43" i="4"/>
  <c r="HS43" i="4"/>
  <c r="HF43" i="4"/>
  <c r="HY42" i="4"/>
  <c r="HJ42" i="4"/>
  <c r="HB42" i="4"/>
  <c r="HE41" i="4"/>
  <c r="HH38" i="4"/>
  <c r="HJ37" i="4"/>
  <c r="IH78" i="4"/>
  <c r="II77" i="4"/>
  <c r="HW77" i="4"/>
  <c r="IK76" i="4"/>
  <c r="HY76" i="4"/>
  <c r="IF75" i="4"/>
  <c r="IH74" i="4"/>
  <c r="IJ73" i="4"/>
  <c r="HX73" i="4"/>
  <c r="II72" i="4"/>
  <c r="HY72" i="4"/>
  <c r="IO71" i="4"/>
  <c r="IE71" i="4"/>
  <c r="IP70" i="4"/>
  <c r="IF70" i="4"/>
  <c r="HV70" i="4"/>
  <c r="IM69" i="4"/>
  <c r="IC69" i="4"/>
  <c r="IH68" i="4"/>
  <c r="HX68" i="4"/>
  <c r="IO67" i="4"/>
  <c r="IE67" i="4"/>
  <c r="IN66" i="4"/>
  <c r="ID66" i="4"/>
  <c r="IM65" i="4"/>
  <c r="IB65" i="4"/>
  <c r="IO64" i="4"/>
  <c r="ID64" i="4"/>
  <c r="IN63" i="4"/>
  <c r="IF78" i="4"/>
  <c r="IH77" i="4"/>
  <c r="IJ76" i="4"/>
  <c r="HW76" i="4"/>
  <c r="IE75" i="4"/>
  <c r="IG74" i="4"/>
  <c r="IH73" i="4"/>
  <c r="IH72" i="4"/>
  <c r="HX72" i="4"/>
  <c r="IN71" i="4"/>
  <c r="ID71" i="4"/>
  <c r="IO70" i="4"/>
  <c r="IE70" i="4"/>
  <c r="IL69" i="4"/>
  <c r="IB69" i="4"/>
  <c r="IQ68" i="4"/>
  <c r="IG68" i="4"/>
  <c r="HV68" i="4"/>
  <c r="IN67" i="4"/>
  <c r="IC67" i="4"/>
  <c r="IM66" i="4"/>
  <c r="IB66" i="4"/>
  <c r="IL65" i="4"/>
  <c r="HZ65" i="4"/>
  <c r="IN64" i="4"/>
  <c r="IC64" i="4"/>
  <c r="IL63" i="4"/>
  <c r="HZ63" i="4"/>
  <c r="IF62" i="4"/>
  <c r="HU62" i="4"/>
  <c r="II61" i="4"/>
  <c r="HZ61" i="4"/>
  <c r="IJ60" i="4"/>
  <c r="IA60" i="4"/>
  <c r="ID59" i="4"/>
  <c r="HU59" i="4"/>
  <c r="IF58" i="4"/>
  <c r="HW58" i="4"/>
  <c r="IG57" i="4"/>
  <c r="HY57" i="4"/>
  <c r="IH56" i="4"/>
  <c r="HZ56" i="4"/>
  <c r="IJ55" i="4"/>
  <c r="IB55" i="4"/>
  <c r="II54" i="4"/>
  <c r="IA54" i="4"/>
  <c r="IH53" i="4"/>
  <c r="HZ53" i="4"/>
  <c r="IH52" i="4"/>
  <c r="HZ52" i="4"/>
  <c r="IF51" i="4"/>
  <c r="HG38" i="4"/>
  <c r="HC42" i="4"/>
  <c r="HG43" i="4"/>
  <c r="HF44" i="4"/>
  <c r="HT46" i="4"/>
  <c r="HF47" i="4"/>
  <c r="HM50" i="4"/>
  <c r="HV59" i="4"/>
  <c r="HV62" i="4"/>
  <c r="IA64" i="4"/>
  <c r="IL66" i="4"/>
  <c r="KS70" i="4"/>
  <c r="KS71" i="4"/>
  <c r="IG76" i="4"/>
  <c r="KL77" i="4"/>
  <c r="IC83" i="4"/>
  <c r="FT29" i="4"/>
  <c r="GD30" i="4"/>
  <c r="FR36" i="4"/>
  <c r="HH39" i="4"/>
  <c r="HE42" i="4"/>
  <c r="HH44" i="4"/>
  <c r="GY46" i="4"/>
  <c r="HN50" i="4"/>
  <c r="ID51" i="4"/>
  <c r="IB54" i="4"/>
  <c r="HX57" i="4"/>
  <c r="IA59" i="4"/>
  <c r="HV61" i="4"/>
  <c r="IN70" i="4"/>
  <c r="FP39" i="4"/>
  <c r="HF41" i="4"/>
  <c r="HG42" i="4"/>
  <c r="HK43" i="4"/>
  <c r="GZ44" i="4"/>
  <c r="FU45" i="4"/>
  <c r="HJ45" i="4"/>
  <c r="HM46" i="4"/>
  <c r="HL47" i="4"/>
  <c r="FU49" i="4"/>
  <c r="IB50" i="4"/>
  <c r="IG51" i="4"/>
  <c r="IG54" i="4"/>
  <c r="ID57" i="4"/>
  <c r="FT58" i="4"/>
  <c r="KV65" i="4"/>
  <c r="KP68" i="4"/>
  <c r="JU69" i="4"/>
  <c r="IM71" i="4"/>
  <c r="KT74" i="4"/>
  <c r="KQ79" i="4"/>
  <c r="KL86" i="4"/>
  <c r="HU95" i="4"/>
  <c r="EM99" i="4"/>
  <c r="IF102" i="4"/>
  <c r="HR105" i="4"/>
  <c r="FO27" i="4"/>
  <c r="FX31" i="4"/>
  <c r="FU33" i="4"/>
  <c r="GH34" i="4"/>
  <c r="GH36" i="4"/>
  <c r="GD38" i="4"/>
  <c r="FR39" i="4"/>
  <c r="HJ41" i="4"/>
  <c r="GJ42" i="4"/>
  <c r="HH42" i="4"/>
  <c r="GF43" i="4"/>
  <c r="HB43" i="4"/>
  <c r="HL43" i="4"/>
  <c r="IB43" i="4"/>
  <c r="HA44" i="4"/>
  <c r="HK44" i="4"/>
  <c r="HV44" i="4"/>
  <c r="KH44" i="4"/>
  <c r="GD45" i="4"/>
  <c r="HA45" i="4"/>
  <c r="HK45" i="4"/>
  <c r="HW45" i="4"/>
  <c r="IH45" i="4"/>
  <c r="KM45" i="4"/>
  <c r="GA46" i="4"/>
  <c r="HD46" i="4"/>
  <c r="HN46" i="4"/>
  <c r="IH46" i="4"/>
  <c r="KN46" i="4"/>
  <c r="HM47" i="4"/>
  <c r="KE47" i="4"/>
  <c r="KD48" i="4"/>
  <c r="GI49" i="4"/>
  <c r="HJ49" i="4"/>
  <c r="KD49" i="4"/>
  <c r="FY50" i="4"/>
  <c r="IF50" i="4"/>
  <c r="KJ50" i="4"/>
  <c r="KA51" i="4"/>
  <c r="HL52" i="4"/>
  <c r="KA52" i="4"/>
  <c r="HM53" i="4"/>
  <c r="KB53" i="4"/>
  <c r="IH54" i="4"/>
  <c r="KN54" i="4"/>
  <c r="IG55" i="4"/>
  <c r="KK55" i="4"/>
  <c r="IE56" i="4"/>
  <c r="KJ56" i="4"/>
  <c r="IE57" i="4"/>
  <c r="KJ57" i="4"/>
  <c r="IE58" i="4"/>
  <c r="KJ58" i="4"/>
  <c r="IE59" i="4"/>
  <c r="KK59" i="4"/>
  <c r="IB60" i="4"/>
  <c r="KE60" i="4"/>
  <c r="IA61" i="4"/>
  <c r="JS61" i="4"/>
  <c r="KK61" i="4"/>
  <c r="IH62" i="4"/>
  <c r="KA62" i="4"/>
  <c r="IA63" i="4"/>
  <c r="KB63" i="4"/>
  <c r="JP64" i="4"/>
  <c r="KN64" i="4"/>
  <c r="HY65" i="4"/>
  <c r="JZ65" i="4"/>
  <c r="KW65" i="4"/>
  <c r="HY66" i="4"/>
  <c r="JZ66" i="4"/>
  <c r="KX66" i="4"/>
  <c r="JP67" i="4"/>
  <c r="KU67" i="4"/>
  <c r="ID68" i="4"/>
  <c r="KB68" i="4"/>
  <c r="KX68" i="4"/>
  <c r="IA69" i="4"/>
  <c r="JW69" i="4"/>
  <c r="HZ70" i="4"/>
  <c r="JO70" i="4"/>
  <c r="JK71" i="4"/>
  <c r="IF74" i="4"/>
  <c r="KU74" i="4"/>
  <c r="KW75" i="4"/>
  <c r="KS76" i="4"/>
  <c r="IC77" i="4"/>
  <c r="IB78" i="4"/>
  <c r="KP85" i="4"/>
  <c r="HX86" i="4"/>
  <c r="IG94" i="4"/>
  <c r="IE95" i="4"/>
  <c r="FW97" i="4"/>
  <c r="FS99" i="4"/>
  <c r="EQ100" i="4"/>
  <c r="EU101" i="4"/>
  <c r="HT107" i="4"/>
  <c r="HY108" i="4"/>
  <c r="FM110" i="4"/>
  <c r="EW115" i="4"/>
  <c r="HF39" i="4"/>
  <c r="HU42" i="4"/>
  <c r="IA44" i="4"/>
  <c r="IA45" i="4"/>
  <c r="HN48" i="4"/>
  <c r="IE53" i="4"/>
  <c r="ID75" i="4"/>
  <c r="KL78" i="4"/>
  <c r="KM83" i="4"/>
  <c r="GC86" i="4"/>
  <c r="GK87" i="4"/>
  <c r="GN90" i="4"/>
  <c r="GY82" i="4"/>
  <c r="GT71" i="4"/>
  <c r="GG69" i="4"/>
  <c r="FW86" i="4"/>
  <c r="GP85" i="4"/>
  <c r="GU82" i="4"/>
  <c r="GV88" i="4"/>
  <c r="GH85" i="4"/>
  <c r="GL80" i="4"/>
  <c r="GL75" i="4"/>
  <c r="GO83" i="4"/>
  <c r="GX81" i="4"/>
  <c r="GJ80" i="4"/>
  <c r="GJ79" i="4"/>
  <c r="GE83" i="4"/>
  <c r="FV81" i="4"/>
  <c r="GG79" i="4"/>
  <c r="GE78" i="4"/>
  <c r="GN77" i="4"/>
  <c r="GP74" i="4"/>
  <c r="FZ84" i="4"/>
  <c r="GT72" i="4"/>
  <c r="FS70" i="4"/>
  <c r="GS72" i="4"/>
  <c r="GI87" i="4"/>
  <c r="GC78" i="4"/>
  <c r="GW77" i="4"/>
  <c r="GU75" i="4"/>
  <c r="GC69" i="4"/>
  <c r="GJ41" i="4"/>
  <c r="HI43" i="4"/>
  <c r="IB44" i="4"/>
  <c r="IC45" i="4"/>
  <c r="FQ49" i="4"/>
  <c r="IB49" i="4"/>
  <c r="HW56" i="4"/>
  <c r="HW60" i="4"/>
  <c r="II64" i="4"/>
  <c r="FT31" i="4"/>
  <c r="GD34" i="4"/>
  <c r="HX42" i="4"/>
  <c r="HA43" i="4"/>
  <c r="HT44" i="4"/>
  <c r="HU45" i="4"/>
  <c r="HC46" i="4"/>
  <c r="FU50" i="4"/>
  <c r="GI51" i="4"/>
  <c r="II52" i="4"/>
  <c r="II53" i="4"/>
  <c r="FX56" i="4"/>
  <c r="IA56" i="4"/>
  <c r="IC58" i="4"/>
  <c r="IC59" i="4"/>
  <c r="HZ60" i="4"/>
  <c r="ID62" i="4"/>
  <c r="HY63" i="4"/>
  <c r="IM64" i="4"/>
  <c r="HX65" i="4"/>
  <c r="HY69" i="4"/>
  <c r="JN70" i="4"/>
  <c r="KN75" i="4"/>
  <c r="KO85" i="4"/>
  <c r="HW86" i="4"/>
  <c r="EQ97" i="4"/>
  <c r="EL100" i="4"/>
  <c r="FO107" i="4"/>
  <c r="FL110" i="4"/>
  <c r="FP27" i="4"/>
  <c r="FY32" i="4"/>
  <c r="GF33" i="4"/>
  <c r="GR34" i="4"/>
  <c r="GI36" i="4"/>
  <c r="FR37" i="4"/>
  <c r="GP38" i="4"/>
  <c r="FV39" i="4"/>
  <c r="FV40" i="4"/>
  <c r="FP41" i="4"/>
  <c r="HX41" i="4"/>
  <c r="GK42" i="4"/>
  <c r="HI42" i="4"/>
  <c r="GK43" i="4"/>
  <c r="HC43" i="4"/>
  <c r="HR43" i="4"/>
  <c r="ID43" i="4"/>
  <c r="HB44" i="4"/>
  <c r="HL44" i="4"/>
  <c r="HX44" i="4"/>
  <c r="KI44" i="4"/>
  <c r="GI45" i="4"/>
  <c r="HB45" i="4"/>
  <c r="HM45" i="4"/>
  <c r="HX45" i="4"/>
  <c r="KD45" i="4"/>
  <c r="GL46" i="4"/>
  <c r="HE46" i="4"/>
  <c r="HO46" i="4"/>
  <c r="KD46" i="4"/>
  <c r="FU47" i="4"/>
  <c r="HN47" i="4"/>
  <c r="KI47" i="4"/>
  <c r="HH48" i="4"/>
  <c r="KE48" i="4"/>
  <c r="HK49" i="4"/>
  <c r="KE49" i="4"/>
  <c r="IG50" i="4"/>
  <c r="KK50" i="4"/>
  <c r="KB51" i="4"/>
  <c r="HM52" i="4"/>
  <c r="KB52" i="4"/>
  <c r="KC53" i="4"/>
  <c r="IJ54" i="4"/>
  <c r="KP54" i="4"/>
  <c r="IH55" i="4"/>
  <c r="KL55" i="4"/>
  <c r="IF56" i="4"/>
  <c r="KK56" i="4"/>
  <c r="IF57" i="4"/>
  <c r="KK57" i="4"/>
  <c r="IG58" i="4"/>
  <c r="KL58" i="4"/>
  <c r="IJ59" i="4"/>
  <c r="KO59" i="4"/>
  <c r="IG60" i="4"/>
  <c r="KJ60" i="4"/>
  <c r="IE61" i="4"/>
  <c r="JX61" i="4"/>
  <c r="KP61" i="4"/>
  <c r="GL62" i="4"/>
  <c r="IO62" i="4"/>
  <c r="KG62" i="4"/>
  <c r="IG63" i="4"/>
  <c r="KC63" i="4"/>
  <c r="JQ64" i="4"/>
  <c r="IG65" i="4"/>
  <c r="KA65" i="4"/>
  <c r="HZ66" i="4"/>
  <c r="KA66" i="4"/>
  <c r="HY67" i="4"/>
  <c r="JQ67" i="4"/>
  <c r="KV67" i="4"/>
  <c r="IF68" i="4"/>
  <c r="KD68" i="4"/>
  <c r="II69" i="4"/>
  <c r="JY69" i="4"/>
  <c r="KQ69" i="4"/>
  <c r="IB70" i="4"/>
  <c r="JL71" i="4"/>
  <c r="ID72" i="4"/>
  <c r="KX73" i="4"/>
  <c r="GT76" i="4"/>
  <c r="IE77" i="4"/>
  <c r="ID78" i="4"/>
  <c r="HU81" i="4"/>
  <c r="HV84" i="4"/>
  <c r="IG95" i="4"/>
  <c r="EY102" i="4"/>
  <c r="HZ108" i="4"/>
  <c r="FN110" i="4"/>
  <c r="FB115" i="4"/>
  <c r="HR133" i="4"/>
  <c r="KV69" i="4"/>
  <c r="KU68" i="4"/>
  <c r="KT67" i="4"/>
  <c r="KU66" i="4"/>
  <c r="KU65" i="4"/>
  <c r="KT71" i="4"/>
  <c r="KV70" i="4"/>
  <c r="KT69" i="4"/>
  <c r="LA68" i="4"/>
  <c r="KS68" i="4"/>
  <c r="KZ67" i="4"/>
  <c r="LA66" i="4"/>
  <c r="KS66" i="4"/>
  <c r="LA65" i="4"/>
  <c r="KS65" i="4"/>
  <c r="KZ64" i="4"/>
  <c r="KW68" i="4"/>
  <c r="KS67" i="4"/>
  <c r="KT66" i="4"/>
  <c r="KT72" i="4"/>
  <c r="KY69" i="4"/>
  <c r="KV68" i="4"/>
  <c r="LA64" i="4"/>
  <c r="KS72" i="4"/>
  <c r="KX69" i="4"/>
  <c r="KT68" i="4"/>
  <c r="LA67" i="4"/>
  <c r="KZ65" i="4"/>
  <c r="KY64" i="4"/>
  <c r="KZ63" i="4"/>
  <c r="KW69" i="4"/>
  <c r="KY67" i="4"/>
  <c r="KZ66" i="4"/>
  <c r="KY65" i="4"/>
  <c r="KX64" i="4"/>
  <c r="KU71" i="4"/>
  <c r="KU69" i="4"/>
  <c r="KX67" i="4"/>
  <c r="KY66" i="4"/>
  <c r="KX65" i="4"/>
  <c r="KW64" i="4"/>
  <c r="HE40" i="4"/>
  <c r="HQ45" i="4"/>
  <c r="HT47" i="4"/>
  <c r="IA49" i="4"/>
  <c r="IC51" i="4"/>
  <c r="HV56" i="4"/>
  <c r="HW57" i="4"/>
  <c r="IN60" i="4"/>
  <c r="II67" i="4"/>
  <c r="IG73" i="4"/>
  <c r="DG148" i="4"/>
  <c r="DV119" i="4"/>
  <c r="CT135" i="4"/>
  <c r="DA118" i="4"/>
  <c r="DA130" i="4"/>
  <c r="CP127" i="4"/>
  <c r="DZ119" i="4"/>
  <c r="HF32" i="4"/>
  <c r="HE33" i="4"/>
  <c r="HH37" i="4"/>
  <c r="HV42" i="4"/>
  <c r="HX43" i="4"/>
  <c r="HR44" i="4"/>
  <c r="HR45" i="4"/>
  <c r="HU46" i="4"/>
  <c r="HU47" i="4"/>
  <c r="HX58" i="4"/>
  <c r="GL63" i="4"/>
  <c r="IK67" i="4"/>
  <c r="FZ29" i="4"/>
  <c r="GV35" i="4"/>
  <c r="GB36" i="4"/>
  <c r="FZ38" i="4"/>
  <c r="GD42" i="4"/>
  <c r="FU43" i="4"/>
  <c r="HZ43" i="4"/>
  <c r="HJ44" i="4"/>
  <c r="GZ45" i="4"/>
  <c r="IG45" i="4"/>
  <c r="HW46" i="4"/>
  <c r="HQ48" i="4"/>
  <c r="IC55" i="4"/>
  <c r="GI60" i="4"/>
  <c r="HX61" i="4"/>
  <c r="HX66" i="4"/>
  <c r="KW66" i="4"/>
  <c r="IB68" i="4"/>
  <c r="ID74" i="4"/>
  <c r="KR76" i="4"/>
  <c r="IA78" i="4"/>
  <c r="II79" i="4"/>
  <c r="IE94" i="4"/>
  <c r="FD98" i="4"/>
  <c r="ES101" i="4"/>
  <c r="HR108" i="4"/>
  <c r="GA114" i="4"/>
  <c r="GH31" i="4"/>
  <c r="GC32" i="4"/>
  <c r="GK33" i="4"/>
  <c r="GT34" i="4"/>
  <c r="GG37" i="4"/>
  <c r="GS38" i="4"/>
  <c r="GF39" i="4"/>
  <c r="GC40" i="4"/>
  <c r="FT41" i="4"/>
  <c r="HY41" i="4"/>
  <c r="HK42" i="4"/>
  <c r="GM43" i="4"/>
  <c r="HD43" i="4"/>
  <c r="HT43" i="4"/>
  <c r="KK43" i="4"/>
  <c r="HC44" i="4"/>
  <c r="HN44" i="4"/>
  <c r="HY44" i="4"/>
  <c r="KJ44" i="4"/>
  <c r="GK45" i="4"/>
  <c r="HC45" i="4"/>
  <c r="HO45" i="4"/>
  <c r="HY45" i="4"/>
  <c r="KE45" i="4"/>
  <c r="HF46" i="4"/>
  <c r="HQ46" i="4"/>
  <c r="KE46" i="4"/>
  <c r="HD47" i="4"/>
  <c r="HO47" i="4"/>
  <c r="KJ47" i="4"/>
  <c r="HI48" i="4"/>
  <c r="KF48" i="4"/>
  <c r="HO49" i="4"/>
  <c r="KF49" i="4"/>
  <c r="KA50" i="4"/>
  <c r="KO50" i="4"/>
  <c r="KC51" i="4"/>
  <c r="HN52" i="4"/>
  <c r="KC52" i="4"/>
  <c r="HX53" i="4"/>
  <c r="KD53" i="4"/>
  <c r="HW54" i="4"/>
  <c r="KD54" i="4"/>
  <c r="II55" i="4"/>
  <c r="KM55" i="4"/>
  <c r="IG56" i="4"/>
  <c r="KL56" i="4"/>
  <c r="IH57" i="4"/>
  <c r="KM57" i="4"/>
  <c r="IK58" i="4"/>
  <c r="KQ58" i="4"/>
  <c r="JX59" i="4"/>
  <c r="KP59" i="4"/>
  <c r="IH60" i="4"/>
  <c r="KK60" i="4"/>
  <c r="IF61" i="4"/>
  <c r="JY61" i="4"/>
  <c r="KQ61" i="4"/>
  <c r="GN62" i="4"/>
  <c r="JM62" i="4"/>
  <c r="KH62" i="4"/>
  <c r="IH63" i="4"/>
  <c r="KK63" i="4"/>
  <c r="HX64" i="4"/>
  <c r="JR64" i="4"/>
  <c r="IH65" i="4"/>
  <c r="KI65" i="4"/>
  <c r="IH66" i="4"/>
  <c r="KB66" i="4"/>
  <c r="HZ67" i="4"/>
  <c r="JY67" i="4"/>
  <c r="KW67" i="4"/>
  <c r="IN68" i="4"/>
  <c r="KF68" i="4"/>
  <c r="KZ68" i="4"/>
  <c r="IJ69" i="4"/>
  <c r="KR69" i="4"/>
  <c r="ID70" i="4"/>
  <c r="HY71" i="4"/>
  <c r="JM71" i="4"/>
  <c r="KQ71" i="4"/>
  <c r="IF72" i="4"/>
  <c r="ID73" i="4"/>
  <c r="KY73" i="4"/>
  <c r="GG74" i="4"/>
  <c r="HZ75" i="4"/>
  <c r="IG77" i="4"/>
  <c r="HV81" i="4"/>
  <c r="KQ81" i="4"/>
  <c r="IA83" i="4"/>
  <c r="HS91" i="4"/>
  <c r="FK102" i="4"/>
  <c r="IC103" i="4"/>
  <c r="EJ104" i="4"/>
  <c r="HS109" i="4"/>
  <c r="FD117" i="4"/>
  <c r="JK90" i="4"/>
  <c r="JL89" i="4"/>
  <c r="JN88" i="4"/>
  <c r="JR87" i="4"/>
  <c r="JJ87" i="4"/>
  <c r="JW86" i="4"/>
  <c r="JO86" i="4"/>
  <c r="KC85" i="4"/>
  <c r="JU85" i="4"/>
  <c r="JM85" i="4"/>
  <c r="KD84" i="4"/>
  <c r="JV84" i="4"/>
  <c r="JN84" i="4"/>
  <c r="JJ90" i="4"/>
  <c r="JK89" i="4"/>
  <c r="JM88" i="4"/>
  <c r="JI90" i="4"/>
  <c r="JJ89" i="4"/>
  <c r="JT88" i="4"/>
  <c r="JL88" i="4"/>
  <c r="JX87" i="4"/>
  <c r="JP87" i="4"/>
  <c r="JH87" i="4"/>
  <c r="KC86" i="4"/>
  <c r="JU86" i="4"/>
  <c r="JM86" i="4"/>
  <c r="KI85" i="4"/>
  <c r="KA85" i="4"/>
  <c r="JS85" i="4"/>
  <c r="JK85" i="4"/>
  <c r="KJ84" i="4"/>
  <c r="KB84" i="4"/>
  <c r="JT84" i="4"/>
  <c r="JP89" i="4"/>
  <c r="JH89" i="4"/>
  <c r="JR88" i="4"/>
  <c r="JJ88" i="4"/>
  <c r="JV87" i="4"/>
  <c r="JN87" i="4"/>
  <c r="JQ148" i="4"/>
  <c r="JP146" i="4"/>
  <c r="JR145" i="4"/>
  <c r="JO143" i="4"/>
  <c r="JN142" i="4"/>
  <c r="JO141" i="4"/>
  <c r="JR140" i="4"/>
  <c r="JO149" i="4"/>
  <c r="JN146" i="4"/>
  <c r="JP145" i="4"/>
  <c r="JO144" i="4"/>
  <c r="JJ143" i="4"/>
  <c r="JK142" i="4"/>
  <c r="JI141" i="4"/>
  <c r="JO140" i="4"/>
  <c r="JO139" i="4"/>
  <c r="JQ138" i="4"/>
  <c r="JE138" i="4"/>
  <c r="JO137" i="4"/>
  <c r="JC137" i="4"/>
  <c r="JQ136" i="4"/>
  <c r="JH136" i="4"/>
  <c r="JN144" i="4"/>
  <c r="JP143" i="4"/>
  <c r="JV142" i="4"/>
  <c r="JK141" i="4"/>
  <c r="JW140" i="4"/>
  <c r="JK139" i="4"/>
  <c r="JV138" i="4"/>
  <c r="JG138" i="4"/>
  <c r="JL137" i="4"/>
  <c r="JT136" i="4"/>
  <c r="JJ136" i="4"/>
  <c r="JY135" i="4"/>
  <c r="JQ135" i="4"/>
  <c r="JI135" i="4"/>
  <c r="JU134" i="4"/>
  <c r="JM134" i="4"/>
  <c r="JE134" i="4"/>
  <c r="JY133" i="4"/>
  <c r="JQ133" i="4"/>
  <c r="JI133" i="4"/>
  <c r="JA133" i="4"/>
  <c r="JZ132" i="4"/>
  <c r="JR132" i="4"/>
  <c r="JJ132" i="4"/>
  <c r="JB132" i="4"/>
  <c r="JV131" i="4"/>
  <c r="JN131" i="4"/>
  <c r="JF131" i="4"/>
  <c r="IX131" i="4"/>
  <c r="JV130" i="4"/>
  <c r="JN130" i="4"/>
  <c r="JF130" i="4"/>
  <c r="IX130" i="4"/>
  <c r="JS129" i="4"/>
  <c r="JK129" i="4"/>
  <c r="JC129" i="4"/>
  <c r="JQ128" i="4"/>
  <c r="JI128" i="4"/>
  <c r="JA128" i="4"/>
  <c r="JH127" i="4"/>
  <c r="JO147" i="4"/>
  <c r="JM144" i="4"/>
  <c r="JN143" i="4"/>
  <c r="JT142" i="4"/>
  <c r="JH141" i="4"/>
  <c r="JV140" i="4"/>
  <c r="JW139" i="4"/>
  <c r="JI139" i="4"/>
  <c r="JU138" i="4"/>
  <c r="JF138" i="4"/>
  <c r="JY137" i="4"/>
  <c r="JK137" i="4"/>
  <c r="JS136" i="4"/>
  <c r="JI136" i="4"/>
  <c r="JX135" i="4"/>
  <c r="JP135" i="4"/>
  <c r="JH135" i="4"/>
  <c r="JT134" i="4"/>
  <c r="JL134" i="4"/>
  <c r="JD134" i="4"/>
  <c r="JX133" i="4"/>
  <c r="JP133" i="4"/>
  <c r="JH133" i="4"/>
  <c r="IZ133" i="4"/>
  <c r="JY132" i="4"/>
  <c r="JQ132" i="4"/>
  <c r="JI132" i="4"/>
  <c r="JA132" i="4"/>
  <c r="JU131" i="4"/>
  <c r="JM131" i="4"/>
  <c r="JE131" i="4"/>
  <c r="IW131" i="4"/>
  <c r="JU130" i="4"/>
  <c r="JM130" i="4"/>
  <c r="JE130" i="4"/>
  <c r="JN147" i="4"/>
  <c r="JO146" i="4"/>
  <c r="JS142" i="4"/>
  <c r="JP140" i="4"/>
  <c r="JU139" i="4"/>
  <c r="JG139" i="4"/>
  <c r="JS138" i="4"/>
  <c r="JW137" i="4"/>
  <c r="JI137" i="4"/>
  <c r="JR136" i="4"/>
  <c r="JF136" i="4"/>
  <c r="JW135" i="4"/>
  <c r="JO135" i="4"/>
  <c r="JG135" i="4"/>
  <c r="KA134" i="4"/>
  <c r="JS134" i="4"/>
  <c r="JK134" i="4"/>
  <c r="JC134" i="4"/>
  <c r="JW133" i="4"/>
  <c r="JO133" i="4"/>
  <c r="JG133" i="4"/>
  <c r="JX132" i="4"/>
  <c r="JP132" i="4"/>
  <c r="JH132" i="4"/>
  <c r="IZ132" i="4"/>
  <c r="JT131" i="4"/>
  <c r="JL131" i="4"/>
  <c r="JD131" i="4"/>
  <c r="JT130" i="4"/>
  <c r="JL130" i="4"/>
  <c r="JD130" i="4"/>
  <c r="JQ129" i="4"/>
  <c r="JI129" i="4"/>
  <c r="JA129" i="4"/>
  <c r="JO128" i="4"/>
  <c r="JG128" i="4"/>
  <c r="JF127" i="4"/>
  <c r="JP149" i="4"/>
  <c r="JM147" i="4"/>
  <c r="JP148" i="4"/>
  <c r="JQ145" i="4"/>
  <c r="JL142" i="4"/>
  <c r="JW141" i="4"/>
  <c r="JJ140" i="4"/>
  <c r="JS139" i="4"/>
  <c r="JN138" i="4"/>
  <c r="JT137" i="4"/>
  <c r="JE137" i="4"/>
  <c r="JY136" i="4"/>
  <c r="JN136" i="4"/>
  <c r="JD136" i="4"/>
  <c r="JU135" i="4"/>
  <c r="JM135" i="4"/>
  <c r="JE135" i="4"/>
  <c r="JY134" i="4"/>
  <c r="JQ134" i="4"/>
  <c r="JI134" i="4"/>
  <c r="JA134" i="4"/>
  <c r="JU133" i="4"/>
  <c r="JM133" i="4"/>
  <c r="JE133" i="4"/>
  <c r="JV132" i="4"/>
  <c r="JN132" i="4"/>
  <c r="JF132" i="4"/>
  <c r="IX132" i="4"/>
  <c r="JR131" i="4"/>
  <c r="JJ131" i="4"/>
  <c r="JB131" i="4"/>
  <c r="JR130" i="4"/>
  <c r="JJ130" i="4"/>
  <c r="JB130" i="4"/>
  <c r="JO129" i="4"/>
  <c r="JG129" i="4"/>
  <c r="IY129" i="4"/>
  <c r="JE128" i="4"/>
  <c r="JD127" i="4"/>
  <c r="JR142" i="4"/>
  <c r="JG140" i="4"/>
  <c r="JQ139" i="4"/>
  <c r="JO138" i="4"/>
  <c r="JG137" i="4"/>
  <c r="JX136" i="4"/>
  <c r="JC136" i="4"/>
  <c r="JT135" i="4"/>
  <c r="JD135" i="4"/>
  <c r="JX134" i="4"/>
  <c r="JH134" i="4"/>
  <c r="JL133" i="4"/>
  <c r="JS132" i="4"/>
  <c r="JC132" i="4"/>
  <c r="JW131" i="4"/>
  <c r="JG131" i="4"/>
  <c r="JI130" i="4"/>
  <c r="JN129" i="4"/>
  <c r="JB129" i="4"/>
  <c r="JL128" i="4"/>
  <c r="JE127" i="4"/>
  <c r="JJ142" i="4"/>
  <c r="JM139" i="4"/>
  <c r="JM138" i="4"/>
  <c r="JD137" i="4"/>
  <c r="JV136" i="4"/>
  <c r="JB136" i="4"/>
  <c r="JS135" i="4"/>
  <c r="JC135" i="4"/>
  <c r="JW134" i="4"/>
  <c r="JG134" i="4"/>
  <c r="KA133" i="4"/>
  <c r="JK133" i="4"/>
  <c r="JO132" i="4"/>
  <c r="IY132" i="4"/>
  <c r="JS131" i="4"/>
  <c r="JC131" i="4"/>
  <c r="JH130" i="4"/>
  <c r="JM129" i="4"/>
  <c r="IZ129" i="4"/>
  <c r="JK128" i="4"/>
  <c r="JC127" i="4"/>
  <c r="JL145" i="4"/>
  <c r="JL139" i="4"/>
  <c r="JK138" i="4"/>
  <c r="JU136" i="4"/>
  <c r="JR135" i="4"/>
  <c r="JB135" i="4"/>
  <c r="JV134" i="4"/>
  <c r="JF134" i="4"/>
  <c r="JZ133" i="4"/>
  <c r="JJ133" i="4"/>
  <c r="JM132" i="4"/>
  <c r="JQ131" i="4"/>
  <c r="JA131" i="4"/>
  <c r="JW130" i="4"/>
  <c r="JG130" i="4"/>
  <c r="JL129" i="4"/>
  <c r="IX129" i="4"/>
  <c r="JT128" i="4"/>
  <c r="JJ128" i="4"/>
  <c r="JI138" i="4"/>
  <c r="JP136" i="4"/>
  <c r="JN135" i="4"/>
  <c r="JR134" i="4"/>
  <c r="JB134" i="4"/>
  <c r="JV133" i="4"/>
  <c r="JF133" i="4"/>
  <c r="JL132" i="4"/>
  <c r="JP131" i="4"/>
  <c r="IZ131" i="4"/>
  <c r="JS130" i="4"/>
  <c r="JC130" i="4"/>
  <c r="JJ129" i="4"/>
  <c r="JS128" i="4"/>
  <c r="JH128" i="4"/>
  <c r="JS141" i="4"/>
  <c r="JU137" i="4"/>
  <c r="JM136" i="4"/>
  <c r="JL135" i="4"/>
  <c r="JP134" i="4"/>
  <c r="JT133" i="4"/>
  <c r="JD133" i="4"/>
  <c r="JK132" i="4"/>
  <c r="JO131" i="4"/>
  <c r="IY131" i="4"/>
  <c r="JQ130" i="4"/>
  <c r="JA130" i="4"/>
  <c r="JU129" i="4"/>
  <c r="JH129" i="4"/>
  <c r="JR128" i="4"/>
  <c r="JF128" i="4"/>
  <c r="JK127" i="4"/>
  <c r="JL136" i="4"/>
  <c r="JR133" i="4"/>
  <c r="JE132" i="4"/>
  <c r="IY130" i="4"/>
  <c r="JP129" i="4"/>
  <c r="JB128" i="4"/>
  <c r="JR143" i="4"/>
  <c r="JK136" i="4"/>
  <c r="JZ135" i="4"/>
  <c r="JN133" i="4"/>
  <c r="JD132" i="4"/>
  <c r="JF129" i="4"/>
  <c r="JX140" i="4"/>
  <c r="JS137" i="4"/>
  <c r="JE136" i="4"/>
  <c r="JV135" i="4"/>
  <c r="JC133" i="4"/>
  <c r="JE129" i="4"/>
  <c r="JP141" i="4"/>
  <c r="JH140" i="4"/>
  <c r="JM137" i="4"/>
  <c r="JJ135" i="4"/>
  <c r="JZ134" i="4"/>
  <c r="JW132" i="4"/>
  <c r="JK131" i="4"/>
  <c r="JP130" i="4"/>
  <c r="JG73" i="4"/>
  <c r="JO73" i="4"/>
  <c r="JW73" i="4"/>
  <c r="KE73" i="4"/>
  <c r="JG74" i="4"/>
  <c r="JO74" i="4"/>
  <c r="JW74" i="4"/>
  <c r="KE74" i="4"/>
  <c r="JK75" i="4"/>
  <c r="JS75" i="4"/>
  <c r="KA75" i="4"/>
  <c r="KI75" i="4"/>
  <c r="JG76" i="4"/>
  <c r="JO76" i="4"/>
  <c r="JW76" i="4"/>
  <c r="KE76" i="4"/>
  <c r="JM77" i="4"/>
  <c r="JU77" i="4"/>
  <c r="KC77" i="4"/>
  <c r="JM78" i="4"/>
  <c r="JU78" i="4"/>
  <c r="KC78" i="4"/>
  <c r="JM79" i="4"/>
  <c r="JU79" i="4"/>
  <c r="KC79" i="4"/>
  <c r="KK79" i="4"/>
  <c r="JG80" i="4"/>
  <c r="JO80" i="4"/>
  <c r="JW80" i="4"/>
  <c r="KE80" i="4"/>
  <c r="KM80" i="4"/>
  <c r="JL81" i="4"/>
  <c r="JT81" i="4"/>
  <c r="KB81" i="4"/>
  <c r="KJ81" i="4"/>
  <c r="JH82" i="4"/>
  <c r="JP82" i="4"/>
  <c r="JX82" i="4"/>
  <c r="KF82" i="4"/>
  <c r="JJ83" i="4"/>
  <c r="JR83" i="4"/>
  <c r="JZ83" i="4"/>
  <c r="KH83" i="4"/>
  <c r="JO84" i="4"/>
  <c r="JY84" i="4"/>
  <c r="KI84" i="4"/>
  <c r="JI85" i="4"/>
  <c r="JT85" i="4"/>
  <c r="KE85" i="4"/>
  <c r="JH86" i="4"/>
  <c r="JR86" i="4"/>
  <c r="KB86" i="4"/>
  <c r="JK87" i="4"/>
  <c r="JW87" i="4"/>
  <c r="JS88" i="4"/>
  <c r="JP128" i="4"/>
  <c r="JD129" i="4"/>
  <c r="IZ130" i="4"/>
  <c r="JH131" i="4"/>
  <c r="JS133" i="4"/>
  <c r="JO134" i="4"/>
  <c r="JF79" i="4"/>
  <c r="JN79" i="4"/>
  <c r="JV79" i="4"/>
  <c r="KD79" i="4"/>
  <c r="JH80" i="4"/>
  <c r="JP80" i="4"/>
  <c r="JX80" i="4"/>
  <c r="KF80" i="4"/>
  <c r="JM81" i="4"/>
  <c r="JU81" i="4"/>
  <c r="KC81" i="4"/>
  <c r="KK81" i="4"/>
  <c r="JI82" i="4"/>
  <c r="JQ82" i="4"/>
  <c r="JY82" i="4"/>
  <c r="KG82" i="4"/>
  <c r="JK83" i="4"/>
  <c r="JS83" i="4"/>
  <c r="KA83" i="4"/>
  <c r="KI83" i="4"/>
  <c r="JG84" i="4"/>
  <c r="JP84" i="4"/>
  <c r="JZ84" i="4"/>
  <c r="KK84" i="4"/>
  <c r="JJ85" i="4"/>
  <c r="JV85" i="4"/>
  <c r="KF85" i="4"/>
  <c r="JI86" i="4"/>
  <c r="JS86" i="4"/>
  <c r="KD86" i="4"/>
  <c r="JL87" i="4"/>
  <c r="JY87" i="4"/>
  <c r="JR129" i="4"/>
  <c r="JK130" i="4"/>
  <c r="JI131" i="4"/>
  <c r="JQ137" i="4"/>
  <c r="JQ141" i="4"/>
  <c r="KD69" i="4"/>
  <c r="JX70" i="4"/>
  <c r="KF70" i="4"/>
  <c r="JV71" i="4"/>
  <c r="KD71" i="4"/>
  <c r="JR72" i="4"/>
  <c r="JZ72" i="4"/>
  <c r="KH72" i="4"/>
  <c r="JI73" i="4"/>
  <c r="JQ73" i="4"/>
  <c r="JY73" i="4"/>
  <c r="KG73" i="4"/>
  <c r="JI74" i="4"/>
  <c r="JQ74" i="4"/>
  <c r="JY74" i="4"/>
  <c r="KG74" i="4"/>
  <c r="JM75" i="4"/>
  <c r="JU75" i="4"/>
  <c r="KC75" i="4"/>
  <c r="JI76" i="4"/>
  <c r="JQ76" i="4"/>
  <c r="JY76" i="4"/>
  <c r="KG76" i="4"/>
  <c r="JG77" i="4"/>
  <c r="JO77" i="4"/>
  <c r="JW77" i="4"/>
  <c r="KE77" i="4"/>
  <c r="JG78" i="4"/>
  <c r="JO78" i="4"/>
  <c r="JW78" i="4"/>
  <c r="KE78" i="4"/>
  <c r="JG79" i="4"/>
  <c r="JO79" i="4"/>
  <c r="JW79" i="4"/>
  <c r="KE79" i="4"/>
  <c r="JI80" i="4"/>
  <c r="JQ80" i="4"/>
  <c r="JY80" i="4"/>
  <c r="KG80" i="4"/>
  <c r="JN81" i="4"/>
  <c r="JV81" i="4"/>
  <c r="KD81" i="4"/>
  <c r="KL81" i="4"/>
  <c r="JJ82" i="4"/>
  <c r="JR82" i="4"/>
  <c r="JZ82" i="4"/>
  <c r="KH82" i="4"/>
  <c r="JL83" i="4"/>
  <c r="JT83" i="4"/>
  <c r="KB83" i="4"/>
  <c r="KJ83" i="4"/>
  <c r="JH84" i="4"/>
  <c r="JQ84" i="4"/>
  <c r="KA84" i="4"/>
  <c r="JL85" i="4"/>
  <c r="JW85" i="4"/>
  <c r="KG85" i="4"/>
  <c r="JJ86" i="4"/>
  <c r="JT86" i="4"/>
  <c r="JM87" i="4"/>
  <c r="JH88" i="4"/>
  <c r="JT129" i="4"/>
  <c r="JO130" i="4"/>
  <c r="JX131" i="4"/>
  <c r="JH79" i="4"/>
  <c r="JP79" i="4"/>
  <c r="JX79" i="4"/>
  <c r="KF79" i="4"/>
  <c r="JJ80" i="4"/>
  <c r="JR80" i="4"/>
  <c r="JZ80" i="4"/>
  <c r="KH80" i="4"/>
  <c r="JG81" i="4"/>
  <c r="JO81" i="4"/>
  <c r="JW81" i="4"/>
  <c r="KE81" i="4"/>
  <c r="KM81" i="4"/>
  <c r="JK82" i="4"/>
  <c r="JS82" i="4"/>
  <c r="KA82" i="4"/>
  <c r="KI82" i="4"/>
  <c r="JM83" i="4"/>
  <c r="JU83" i="4"/>
  <c r="KC83" i="4"/>
  <c r="KK83" i="4"/>
  <c r="JI84" i="4"/>
  <c r="JR84" i="4"/>
  <c r="KC84" i="4"/>
  <c r="JN85" i="4"/>
  <c r="JX85" i="4"/>
  <c r="KH85" i="4"/>
  <c r="JK86" i="4"/>
  <c r="JV86" i="4"/>
  <c r="JO87" i="4"/>
  <c r="JI88" i="4"/>
  <c r="JI89" i="4"/>
  <c r="JF135" i="4"/>
  <c r="JT139" i="4"/>
  <c r="JQ144" i="4"/>
  <c r="KF69" i="4"/>
  <c r="JZ70" i="4"/>
  <c r="KH70" i="4"/>
  <c r="JH71" i="4"/>
  <c r="JX71" i="4"/>
  <c r="KF71" i="4"/>
  <c r="JT72" i="4"/>
  <c r="KB72" i="4"/>
  <c r="KJ72" i="4"/>
  <c r="JK73" i="4"/>
  <c r="JS73" i="4"/>
  <c r="KA73" i="4"/>
  <c r="KI73" i="4"/>
  <c r="JK74" i="4"/>
  <c r="JS74" i="4"/>
  <c r="KA74" i="4"/>
  <c r="KI74" i="4"/>
  <c r="JG75" i="4"/>
  <c r="JO75" i="4"/>
  <c r="JW75" i="4"/>
  <c r="KE75" i="4"/>
  <c r="JK76" i="4"/>
  <c r="JS76" i="4"/>
  <c r="KA76" i="4"/>
  <c r="KI76" i="4"/>
  <c r="JI77" i="4"/>
  <c r="JQ77" i="4"/>
  <c r="JY77" i="4"/>
  <c r="KG77" i="4"/>
  <c r="JI78" i="4"/>
  <c r="JQ78" i="4"/>
  <c r="JY78" i="4"/>
  <c r="KG78" i="4"/>
  <c r="JI79" i="4"/>
  <c r="JQ79" i="4"/>
  <c r="JY79" i="4"/>
  <c r="KG79" i="4"/>
  <c r="JK80" i="4"/>
  <c r="JS80" i="4"/>
  <c r="KA80" i="4"/>
  <c r="KI80" i="4"/>
  <c r="JH81" i="4"/>
  <c r="JP81" i="4"/>
  <c r="JX81" i="4"/>
  <c r="KF81" i="4"/>
  <c r="KN81" i="4"/>
  <c r="JL82" i="4"/>
  <c r="JT82" i="4"/>
  <c r="KB82" i="4"/>
  <c r="KJ82" i="4"/>
  <c r="JN83" i="4"/>
  <c r="JV83" i="4"/>
  <c r="KD83" i="4"/>
  <c r="KL83" i="4"/>
  <c r="JJ84" i="4"/>
  <c r="JS84" i="4"/>
  <c r="KE84" i="4"/>
  <c r="JO85" i="4"/>
  <c r="JY85" i="4"/>
  <c r="JL86" i="4"/>
  <c r="JX86" i="4"/>
  <c r="JQ87" i="4"/>
  <c r="JK88" i="4"/>
  <c r="JM89" i="4"/>
  <c r="JC128" i="4"/>
  <c r="JG132" i="4"/>
  <c r="JK135" i="4"/>
  <c r="JW138" i="4"/>
  <c r="JN140" i="4"/>
  <c r="DY173" i="4"/>
  <c r="ER173" i="4"/>
  <c r="FJ173" i="4"/>
  <c r="GF173" i="4"/>
  <c r="EP174" i="4"/>
  <c r="FI174" i="4"/>
  <c r="GD174" i="4"/>
  <c r="ER175" i="4"/>
  <c r="FL175" i="4"/>
  <c r="GH175" i="4"/>
  <c r="DU176" i="4"/>
  <c r="FA176" i="4"/>
  <c r="FU176" i="4"/>
  <c r="FD177" i="4"/>
  <c r="ER178" i="4"/>
  <c r="FS178" i="4"/>
  <c r="EN179" i="4"/>
  <c r="FS179" i="4"/>
  <c r="EP180" i="4"/>
  <c r="FW180" i="4"/>
  <c r="FC181" i="4"/>
  <c r="EX182" i="4"/>
  <c r="FD184" i="4"/>
  <c r="FC185" i="4"/>
  <c r="EY187" i="4"/>
  <c r="FL189" i="4"/>
  <c r="CY190" i="4"/>
  <c r="DF195" i="4"/>
  <c r="DP207" i="4"/>
  <c r="DP211" i="4"/>
  <c r="DT209" i="4"/>
  <c r="DT208" i="4"/>
  <c r="DV207" i="4"/>
  <c r="DP206" i="4"/>
  <c r="DR205" i="4"/>
  <c r="DO204" i="4"/>
  <c r="DL197" i="4"/>
  <c r="CZ192" i="4"/>
  <c r="CI188" i="4"/>
  <c r="CN186" i="4"/>
  <c r="DP209" i="4"/>
  <c r="DQ208" i="4"/>
  <c r="DS207" i="4"/>
  <c r="DU206" i="4"/>
  <c r="DO205" i="4"/>
  <c r="DT204" i="4"/>
  <c r="DL198" i="4"/>
  <c r="DG197" i="4"/>
  <c r="DJ196" i="4"/>
  <c r="CZ193" i="4"/>
  <c r="DO209" i="4"/>
  <c r="DP208" i="4"/>
  <c r="DR207" i="4"/>
  <c r="DT206" i="4"/>
  <c r="DN205" i="4"/>
  <c r="DS204" i="4"/>
  <c r="DR203" i="4"/>
  <c r="DK198" i="4"/>
  <c r="DI196" i="4"/>
  <c r="CY193" i="4"/>
  <c r="CZ191" i="4"/>
  <c r="DO211" i="4"/>
  <c r="DQ209" i="4"/>
  <c r="DO203" i="4"/>
  <c r="DM198" i="4"/>
  <c r="DJ197" i="4"/>
  <c r="DU207" i="4"/>
  <c r="DS206" i="4"/>
  <c r="DT205" i="4"/>
  <c r="DU208" i="4"/>
  <c r="DQ207" i="4"/>
  <c r="DQ206" i="4"/>
  <c r="DQ205" i="4"/>
  <c r="DQ204" i="4"/>
  <c r="CY191" i="4"/>
  <c r="CO187" i="4"/>
  <c r="DO207" i="4"/>
  <c r="DQ203" i="4"/>
  <c r="CN188" i="4"/>
  <c r="CN187" i="4"/>
  <c r="DS208" i="4"/>
  <c r="DS205" i="4"/>
  <c r="DP203" i="4"/>
  <c r="CI189" i="4"/>
  <c r="CM188" i="4"/>
  <c r="CM187" i="4"/>
  <c r="DQ210" i="4"/>
  <c r="DO208" i="4"/>
  <c r="DO202" i="4"/>
  <c r="CX192" i="4"/>
  <c r="FK204" i="4"/>
  <c r="FH203" i="4"/>
  <c r="FG202" i="4"/>
  <c r="FF201" i="4"/>
  <c r="FF200" i="4"/>
  <c r="FF199" i="4"/>
  <c r="EX199" i="4"/>
  <c r="FG198" i="4"/>
  <c r="EY198" i="4"/>
  <c r="FD197" i="4"/>
  <c r="FE196" i="4"/>
  <c r="EW196" i="4"/>
  <c r="FI195" i="4"/>
  <c r="FA195" i="4"/>
  <c r="FD194" i="4"/>
  <c r="EV194" i="4"/>
  <c r="FE193" i="4"/>
  <c r="EW193" i="4"/>
  <c r="FC192" i="4"/>
  <c r="FG191" i="4"/>
  <c r="EY191" i="4"/>
  <c r="FG190" i="4"/>
  <c r="EY190" i="4"/>
  <c r="FJ189" i="4"/>
  <c r="FB189" i="4"/>
  <c r="ET189" i="4"/>
  <c r="FM188" i="4"/>
  <c r="FE188" i="4"/>
  <c r="EW188" i="4"/>
  <c r="FL187" i="4"/>
  <c r="FD187" i="4"/>
  <c r="EV187" i="4"/>
  <c r="FN186" i="4"/>
  <c r="FF186" i="4"/>
  <c r="EX186" i="4"/>
  <c r="FQ185" i="4"/>
  <c r="FI185" i="4"/>
  <c r="FA185" i="4"/>
  <c r="ES185" i="4"/>
  <c r="FR184" i="4"/>
  <c r="FJ184" i="4"/>
  <c r="FB184" i="4"/>
  <c r="ET184" i="4"/>
  <c r="FQ183" i="4"/>
  <c r="FI183" i="4"/>
  <c r="FA183" i="4"/>
  <c r="ES183" i="4"/>
  <c r="FT182" i="4"/>
  <c r="FL182" i="4"/>
  <c r="FD182" i="4"/>
  <c r="EV182" i="4"/>
  <c r="FR181" i="4"/>
  <c r="FJ181" i="4"/>
  <c r="FB181" i="4"/>
  <c r="ET181" i="4"/>
  <c r="FT180" i="4"/>
  <c r="FL180" i="4"/>
  <c r="FD180" i="4"/>
  <c r="EV180" i="4"/>
  <c r="FY179" i="4"/>
  <c r="FQ179" i="4"/>
  <c r="FI179" i="4"/>
  <c r="FA179" i="4"/>
  <c r="ES179" i="4"/>
  <c r="FY178" i="4"/>
  <c r="FQ178" i="4"/>
  <c r="FI178" i="4"/>
  <c r="FA178" i="4"/>
  <c r="ES178" i="4"/>
  <c r="DU178" i="4"/>
  <c r="FW177" i="4"/>
  <c r="FO177" i="4"/>
  <c r="FG177" i="4"/>
  <c r="EY177" i="4"/>
  <c r="FE203" i="4"/>
  <c r="FD202" i="4"/>
  <c r="FC201" i="4"/>
  <c r="FC200" i="4"/>
  <c r="FC199" i="4"/>
  <c r="FD198" i="4"/>
  <c r="FI197" i="4"/>
  <c r="FA197" i="4"/>
  <c r="FB196" i="4"/>
  <c r="FF195" i="4"/>
  <c r="EX195" i="4"/>
  <c r="FI194" i="4"/>
  <c r="FA194" i="4"/>
  <c r="FJ193" i="4"/>
  <c r="FB193" i="4"/>
  <c r="FH192" i="4"/>
  <c r="EZ192" i="4"/>
  <c r="FD191" i="4"/>
  <c r="EV191" i="4"/>
  <c r="FD190" i="4"/>
  <c r="EV190" i="4"/>
  <c r="FG189" i="4"/>
  <c r="EY189" i="4"/>
  <c r="FJ188" i="4"/>
  <c r="FB188" i="4"/>
  <c r="ET188" i="4"/>
  <c r="FI187" i="4"/>
  <c r="FA187" i="4"/>
  <c r="ES187" i="4"/>
  <c r="FK186" i="4"/>
  <c r="FC186" i="4"/>
  <c r="EU186" i="4"/>
  <c r="FN185" i="4"/>
  <c r="FF185" i="4"/>
  <c r="EX185" i="4"/>
  <c r="FO184" i="4"/>
  <c r="FG184" i="4"/>
  <c r="EY184" i="4"/>
  <c r="EQ184" i="4"/>
  <c r="FV183" i="4"/>
  <c r="FN183" i="4"/>
  <c r="FF183" i="4"/>
  <c r="EX183" i="4"/>
  <c r="EP183" i="4"/>
  <c r="FQ182" i="4"/>
  <c r="FI182" i="4"/>
  <c r="FA182" i="4"/>
  <c r="ES182" i="4"/>
  <c r="FW181" i="4"/>
  <c r="FO181" i="4"/>
  <c r="FG181" i="4"/>
  <c r="EY181" i="4"/>
  <c r="EQ181" i="4"/>
  <c r="FY180" i="4"/>
  <c r="FQ180" i="4"/>
  <c r="FI180" i="4"/>
  <c r="FA180" i="4"/>
  <c r="ES180" i="4"/>
  <c r="FV179" i="4"/>
  <c r="FN179" i="4"/>
  <c r="FF179" i="4"/>
  <c r="EX179" i="4"/>
  <c r="EP179" i="4"/>
  <c r="FV178" i="4"/>
  <c r="FN178" i="4"/>
  <c r="FF178" i="4"/>
  <c r="EX178" i="4"/>
  <c r="EP178" i="4"/>
  <c r="GB177" i="4"/>
  <c r="FT177" i="4"/>
  <c r="FC202" i="4"/>
  <c r="FJ201" i="4"/>
  <c r="FB201" i="4"/>
  <c r="FJ200" i="4"/>
  <c r="FB200" i="4"/>
  <c r="FB199" i="4"/>
  <c r="FC198" i="4"/>
  <c r="FH197" i="4"/>
  <c r="EZ197" i="4"/>
  <c r="FI196" i="4"/>
  <c r="FA196" i="4"/>
  <c r="FE195" i="4"/>
  <c r="EW195" i="4"/>
  <c r="FH194" i="4"/>
  <c r="EZ194" i="4"/>
  <c r="FI193" i="4"/>
  <c r="FA193" i="4"/>
  <c r="FG192" i="4"/>
  <c r="EY192" i="4"/>
  <c r="FC191" i="4"/>
  <c r="FC190" i="4"/>
  <c r="EU190" i="4"/>
  <c r="FF189" i="4"/>
  <c r="EX189" i="4"/>
  <c r="FI188" i="4"/>
  <c r="FA188" i="4"/>
  <c r="ES188" i="4"/>
  <c r="FH187" i="4"/>
  <c r="EZ187" i="4"/>
  <c r="ER187" i="4"/>
  <c r="FJ186" i="4"/>
  <c r="FB186" i="4"/>
  <c r="ET186" i="4"/>
  <c r="FM185" i="4"/>
  <c r="FE185" i="4"/>
  <c r="EW185" i="4"/>
  <c r="FN184" i="4"/>
  <c r="FF184" i="4"/>
  <c r="EX184" i="4"/>
  <c r="EP184" i="4"/>
  <c r="FU183" i="4"/>
  <c r="FM183" i="4"/>
  <c r="FE183" i="4"/>
  <c r="EW183" i="4"/>
  <c r="FP182" i="4"/>
  <c r="FH182" i="4"/>
  <c r="EZ182" i="4"/>
  <c r="ER182" i="4"/>
  <c r="FV181" i="4"/>
  <c r="FN181" i="4"/>
  <c r="FF181" i="4"/>
  <c r="EX181" i="4"/>
  <c r="EP181" i="4"/>
  <c r="FX180" i="4"/>
  <c r="FP180" i="4"/>
  <c r="FH180" i="4"/>
  <c r="EZ180" i="4"/>
  <c r="ER180" i="4"/>
  <c r="FU179" i="4"/>
  <c r="FM179" i="4"/>
  <c r="FE179" i="4"/>
  <c r="EW179" i="4"/>
  <c r="EO179" i="4"/>
  <c r="FU178" i="4"/>
  <c r="FM178" i="4"/>
  <c r="FE178" i="4"/>
  <c r="EW178" i="4"/>
  <c r="EO178" i="4"/>
  <c r="GA177" i="4"/>
  <c r="FS177" i="4"/>
  <c r="FK177" i="4"/>
  <c r="FC177" i="4"/>
  <c r="FJ205" i="4"/>
  <c r="FJ204" i="4"/>
  <c r="FH202" i="4"/>
  <c r="EZ201" i="4"/>
  <c r="FG200" i="4"/>
  <c r="FA199" i="4"/>
  <c r="FI198" i="4"/>
  <c r="FF197" i="4"/>
  <c r="EX196" i="4"/>
  <c r="FD195" i="4"/>
  <c r="EY194" i="4"/>
  <c r="FD193" i="4"/>
  <c r="FB192" i="4"/>
  <c r="EZ191" i="4"/>
  <c r="FB190" i="4"/>
  <c r="FI189" i="4"/>
  <c r="EV189" i="4"/>
  <c r="EZ188" i="4"/>
  <c r="FJ187" i="4"/>
  <c r="EW187" i="4"/>
  <c r="FI186" i="4"/>
  <c r="EW186" i="4"/>
  <c r="FJ185" i="4"/>
  <c r="EV185" i="4"/>
  <c r="FT184" i="4"/>
  <c r="FH184" i="4"/>
  <c r="EU184" i="4"/>
  <c r="FJ183" i="4"/>
  <c r="EV183" i="4"/>
  <c r="FU182" i="4"/>
  <c r="FG182" i="4"/>
  <c r="EU182" i="4"/>
  <c r="FU181" i="4"/>
  <c r="FI181" i="4"/>
  <c r="EV181" i="4"/>
  <c r="FN180" i="4"/>
  <c r="FB180" i="4"/>
  <c r="EO180" i="4"/>
  <c r="FZ179" i="4"/>
  <c r="FL179" i="4"/>
  <c r="EZ179" i="4"/>
  <c r="DW179" i="4"/>
  <c r="GA178" i="4"/>
  <c r="FO178" i="4"/>
  <c r="FB178" i="4"/>
  <c r="EN178" i="4"/>
  <c r="FV177" i="4"/>
  <c r="FJ177" i="4"/>
  <c r="EZ177" i="4"/>
  <c r="EQ177" i="4"/>
  <c r="DU177" i="4"/>
  <c r="GE176" i="4"/>
  <c r="FW176" i="4"/>
  <c r="FO176" i="4"/>
  <c r="FG176" i="4"/>
  <c r="EY176" i="4"/>
  <c r="EQ176" i="4"/>
  <c r="DW176" i="4"/>
  <c r="GD175" i="4"/>
  <c r="FV175" i="4"/>
  <c r="FN175" i="4"/>
  <c r="FF175" i="4"/>
  <c r="EX175" i="4"/>
  <c r="EP175" i="4"/>
  <c r="DW175" i="4"/>
  <c r="GF174" i="4"/>
  <c r="FX174" i="4"/>
  <c r="FP174" i="4"/>
  <c r="FH174" i="4"/>
  <c r="EZ174" i="4"/>
  <c r="ER174" i="4"/>
  <c r="EJ174" i="4"/>
  <c r="DS174" i="4"/>
  <c r="GE173" i="4"/>
  <c r="FW173" i="4"/>
  <c r="FO173" i="4"/>
  <c r="FG173" i="4"/>
  <c r="EY173" i="4"/>
  <c r="FI204" i="4"/>
  <c r="FF202" i="4"/>
  <c r="FE200" i="4"/>
  <c r="EZ199" i="4"/>
  <c r="FH198" i="4"/>
  <c r="FE197" i="4"/>
  <c r="FH196" i="4"/>
  <c r="EV196" i="4"/>
  <c r="FC195" i="4"/>
  <c r="EX194" i="4"/>
  <c r="FC193" i="4"/>
  <c r="FA192" i="4"/>
  <c r="FJ191" i="4"/>
  <c r="EX191" i="4"/>
  <c r="FA190" i="4"/>
  <c r="FH189" i="4"/>
  <c r="EU189" i="4"/>
  <c r="FL188" i="4"/>
  <c r="EY188" i="4"/>
  <c r="FG187" i="4"/>
  <c r="EU187" i="4"/>
  <c r="FH186" i="4"/>
  <c r="EV186" i="4"/>
  <c r="FH185" i="4"/>
  <c r="EU185" i="4"/>
  <c r="FS184" i="4"/>
  <c r="FE184" i="4"/>
  <c r="ES184" i="4"/>
  <c r="FT183" i="4"/>
  <c r="FH183" i="4"/>
  <c r="EU183" i="4"/>
  <c r="FS182" i="4"/>
  <c r="FF182" i="4"/>
  <c r="ET182" i="4"/>
  <c r="FT181" i="4"/>
  <c r="FH181" i="4"/>
  <c r="EU181" i="4"/>
  <c r="FZ180" i="4"/>
  <c r="FM180" i="4"/>
  <c r="EY180" i="4"/>
  <c r="FX179" i="4"/>
  <c r="FK179" i="4"/>
  <c r="EY179" i="4"/>
  <c r="FZ178" i="4"/>
  <c r="FL178" i="4"/>
  <c r="EZ178" i="4"/>
  <c r="DW178" i="4"/>
  <c r="FU177" i="4"/>
  <c r="FI177" i="4"/>
  <c r="EX177" i="4"/>
  <c r="EP177" i="4"/>
  <c r="DT177" i="4"/>
  <c r="GD176" i="4"/>
  <c r="FV176" i="4"/>
  <c r="FN176" i="4"/>
  <c r="FF176" i="4"/>
  <c r="EX176" i="4"/>
  <c r="EP176" i="4"/>
  <c r="DV176" i="4"/>
  <c r="GC175" i="4"/>
  <c r="FU175" i="4"/>
  <c r="FM175" i="4"/>
  <c r="FE175" i="4"/>
  <c r="EW175" i="4"/>
  <c r="EO175" i="4"/>
  <c r="DV175" i="4"/>
  <c r="GE174" i="4"/>
  <c r="FW174" i="4"/>
  <c r="FO174" i="4"/>
  <c r="FG174" i="4"/>
  <c r="EY174" i="4"/>
  <c r="EQ174" i="4"/>
  <c r="DZ174" i="4"/>
  <c r="DR174" i="4"/>
  <c r="GD173" i="4"/>
  <c r="FV173" i="4"/>
  <c r="FN173" i="4"/>
  <c r="FF173" i="4"/>
  <c r="EX173" i="4"/>
  <c r="EP173" i="4"/>
  <c r="FI203" i="4"/>
  <c r="FB202" i="4"/>
  <c r="FH201" i="4"/>
  <c r="FA200" i="4"/>
  <c r="FI199" i="4"/>
  <c r="FE198" i="4"/>
  <c r="FB197" i="4"/>
  <c r="FF196" i="4"/>
  <c r="EZ195" i="4"/>
  <c r="FG194" i="4"/>
  <c r="EY193" i="4"/>
  <c r="FJ192" i="4"/>
  <c r="EW192" i="4"/>
  <c r="FH191" i="4"/>
  <c r="FJ190" i="4"/>
  <c r="EX190" i="4"/>
  <c r="FD189" i="4"/>
  <c r="FH188" i="4"/>
  <c r="EV188" i="4"/>
  <c r="FE187" i="4"/>
  <c r="FE186" i="4"/>
  <c r="ER186" i="4"/>
  <c r="FR185" i="4"/>
  <c r="FD185" i="4"/>
  <c r="ER185" i="4"/>
  <c r="FP184" i="4"/>
  <c r="FC184" i="4"/>
  <c r="FR183" i="4"/>
  <c r="FD183" i="4"/>
  <c r="ER183" i="4"/>
  <c r="FO182" i="4"/>
  <c r="FC182" i="4"/>
  <c r="EP182" i="4"/>
  <c r="FQ181" i="4"/>
  <c r="FD181" i="4"/>
  <c r="ER181" i="4"/>
  <c r="FV180" i="4"/>
  <c r="FJ180" i="4"/>
  <c r="EW180" i="4"/>
  <c r="FT179" i="4"/>
  <c r="FH179" i="4"/>
  <c r="EU179" i="4"/>
  <c r="FW178" i="4"/>
  <c r="FJ178" i="4"/>
  <c r="EV178" i="4"/>
  <c r="GD177" i="4"/>
  <c r="FQ177" i="4"/>
  <c r="FF177" i="4"/>
  <c r="EV177" i="4"/>
  <c r="EN177" i="4"/>
  <c r="GB176" i="4"/>
  <c r="FT176" i="4"/>
  <c r="FL176" i="4"/>
  <c r="FD176" i="4"/>
  <c r="EV176" i="4"/>
  <c r="EN176" i="4"/>
  <c r="DT176" i="4"/>
  <c r="GA175" i="4"/>
  <c r="FS175" i="4"/>
  <c r="FK175" i="4"/>
  <c r="FC175" i="4"/>
  <c r="EU175" i="4"/>
  <c r="EM175" i="4"/>
  <c r="DT175" i="4"/>
  <c r="GC174" i="4"/>
  <c r="FU174" i="4"/>
  <c r="FM174" i="4"/>
  <c r="FE174" i="4"/>
  <c r="EW174" i="4"/>
  <c r="EO174" i="4"/>
  <c r="DX174" i="4"/>
  <c r="DP174" i="4"/>
  <c r="GB173" i="4"/>
  <c r="FT173" i="4"/>
  <c r="FL173" i="4"/>
  <c r="FD173" i="4"/>
  <c r="EV173" i="4"/>
  <c r="EN173" i="4"/>
  <c r="FI202" i="4"/>
  <c r="FI201" i="4"/>
  <c r="EY199" i="4"/>
  <c r="FA198" i="4"/>
  <c r="FD196" i="4"/>
  <c r="FH195" i="4"/>
  <c r="EX192" i="4"/>
  <c r="FE191" i="4"/>
  <c r="EW190" i="4"/>
  <c r="EW189" i="4"/>
  <c r="FK188" i="4"/>
  <c r="FM187" i="4"/>
  <c r="FP186" i="4"/>
  <c r="EY186" i="4"/>
  <c r="EZ185" i="4"/>
  <c r="FM184" i="4"/>
  <c r="EV184" i="4"/>
  <c r="FS183" i="4"/>
  <c r="EZ183" i="4"/>
  <c r="FN182" i="4"/>
  <c r="EW182" i="4"/>
  <c r="FM181" i="4"/>
  <c r="ES181" i="4"/>
  <c r="FS180" i="4"/>
  <c r="EX180" i="4"/>
  <c r="FO179" i="4"/>
  <c r="ER179" i="4"/>
  <c r="FH178" i="4"/>
  <c r="EQ178" i="4"/>
  <c r="FN177" i="4"/>
  <c r="EW177" i="4"/>
  <c r="DW177" i="4"/>
  <c r="GC176" i="4"/>
  <c r="FQ176" i="4"/>
  <c r="FC176" i="4"/>
  <c r="ER176" i="4"/>
  <c r="DR176" i="4"/>
  <c r="GG175" i="4"/>
  <c r="FT175" i="4"/>
  <c r="FH175" i="4"/>
  <c r="ET175" i="4"/>
  <c r="DX175" i="4"/>
  <c r="GA174" i="4"/>
  <c r="FN174" i="4"/>
  <c r="FB174" i="4"/>
  <c r="EN174" i="4"/>
  <c r="DT174" i="4"/>
  <c r="FZ173" i="4"/>
  <c r="FM173" i="4"/>
  <c r="FA173" i="4"/>
  <c r="EO173" i="4"/>
  <c r="EF173" i="4"/>
  <c r="DU173" i="4"/>
  <c r="GE172" i="4"/>
  <c r="FW172" i="4"/>
  <c r="FO172" i="4"/>
  <c r="FG172" i="4"/>
  <c r="EY172" i="4"/>
  <c r="EQ172" i="4"/>
  <c r="EI172" i="4"/>
  <c r="EA172" i="4"/>
  <c r="DS172" i="4"/>
  <c r="GH171" i="4"/>
  <c r="FZ171" i="4"/>
  <c r="FR171" i="4"/>
  <c r="FJ171" i="4"/>
  <c r="FB171" i="4"/>
  <c r="ET171" i="4"/>
  <c r="EL171" i="4"/>
  <c r="ED171" i="4"/>
  <c r="DV171" i="4"/>
  <c r="DN171" i="4"/>
  <c r="GF170" i="4"/>
  <c r="FE202" i="4"/>
  <c r="FG201" i="4"/>
  <c r="EZ198" i="4"/>
  <c r="FG197" i="4"/>
  <c r="FC196" i="4"/>
  <c r="FG195" i="4"/>
  <c r="FJ194" i="4"/>
  <c r="FH193" i="4"/>
  <c r="EV192" i="4"/>
  <c r="FB191" i="4"/>
  <c r="ET190" i="4"/>
  <c r="FG188" i="4"/>
  <c r="FK187" i="4"/>
  <c r="FO186" i="4"/>
  <c r="ES186" i="4"/>
  <c r="FP185" i="4"/>
  <c r="EY185" i="4"/>
  <c r="FL184" i="4"/>
  <c r="ER184" i="4"/>
  <c r="FP183" i="4"/>
  <c r="EY183" i="4"/>
  <c r="FM182" i="4"/>
  <c r="EQ182" i="4"/>
  <c r="FL181" i="4"/>
  <c r="EO181" i="4"/>
  <c r="FR180" i="4"/>
  <c r="EU180" i="4"/>
  <c r="FJ179" i="4"/>
  <c r="EQ179" i="4"/>
  <c r="GB178" i="4"/>
  <c r="FG178" i="4"/>
  <c r="DV178" i="4"/>
  <c r="FM177" i="4"/>
  <c r="EU177" i="4"/>
  <c r="DV177" i="4"/>
  <c r="GA176" i="4"/>
  <c r="FP176" i="4"/>
  <c r="FB176" i="4"/>
  <c r="EO176" i="4"/>
  <c r="GF175" i="4"/>
  <c r="FR175" i="4"/>
  <c r="FG175" i="4"/>
  <c r="ES175" i="4"/>
  <c r="DU175" i="4"/>
  <c r="FZ174" i="4"/>
  <c r="FL174" i="4"/>
  <c r="FA174" i="4"/>
  <c r="EM174" i="4"/>
  <c r="DQ174" i="4"/>
  <c r="FY173" i="4"/>
  <c r="FK173" i="4"/>
  <c r="EZ173" i="4"/>
  <c r="EM173" i="4"/>
  <c r="EE173" i="4"/>
  <c r="DT173" i="4"/>
  <c r="GD172" i="4"/>
  <c r="FV172" i="4"/>
  <c r="FN172" i="4"/>
  <c r="FF172" i="4"/>
  <c r="EX172" i="4"/>
  <c r="EP172" i="4"/>
  <c r="EH172" i="4"/>
  <c r="DZ172" i="4"/>
  <c r="DR172" i="4"/>
  <c r="GG171" i="4"/>
  <c r="FY171" i="4"/>
  <c r="FQ171" i="4"/>
  <c r="FI171" i="4"/>
  <c r="FA171" i="4"/>
  <c r="ES171" i="4"/>
  <c r="EK171" i="4"/>
  <c r="EC171" i="4"/>
  <c r="DU171" i="4"/>
  <c r="GE170" i="4"/>
  <c r="FW170" i="4"/>
  <c r="FO170" i="4"/>
  <c r="FG170" i="4"/>
  <c r="EY170" i="4"/>
  <c r="EQ170" i="4"/>
  <c r="FD201" i="4"/>
  <c r="FH200" i="4"/>
  <c r="EY197" i="4"/>
  <c r="EY196" i="4"/>
  <c r="EY195" i="4"/>
  <c r="FE194" i="4"/>
  <c r="FF193" i="4"/>
  <c r="EW191" i="4"/>
  <c r="FI190" i="4"/>
  <c r="FK189" i="4"/>
  <c r="FD188" i="4"/>
  <c r="FC187" i="4"/>
  <c r="FL186" i="4"/>
  <c r="FL185" i="4"/>
  <c r="EQ185" i="4"/>
  <c r="FI184" i="4"/>
  <c r="FL183" i="4"/>
  <c r="EQ183" i="4"/>
  <c r="FJ182" i="4"/>
  <c r="FE181" i="4"/>
  <c r="FK180" i="4"/>
  <c r="EQ180" i="4"/>
  <c r="GA179" i="4"/>
  <c r="FD179" i="4"/>
  <c r="FT178" i="4"/>
  <c r="FC178" i="4"/>
  <c r="FZ177" i="4"/>
  <c r="FH177" i="4"/>
  <c r="ES177" i="4"/>
  <c r="FY176" i="4"/>
  <c r="FK176" i="4"/>
  <c r="EZ176" i="4"/>
  <c r="EL176" i="4"/>
  <c r="GB175" i="4"/>
  <c r="FP175" i="4"/>
  <c r="FB175" i="4"/>
  <c r="EQ175" i="4"/>
  <c r="DR175" i="4"/>
  <c r="FV174" i="4"/>
  <c r="FJ174" i="4"/>
  <c r="EV174" i="4"/>
  <c r="EK174" i="4"/>
  <c r="GH173" i="4"/>
  <c r="FU173" i="4"/>
  <c r="FI173" i="4"/>
  <c r="EU173" i="4"/>
  <c r="EK173" i="4"/>
  <c r="DZ173" i="4"/>
  <c r="DR173" i="4"/>
  <c r="GB172" i="4"/>
  <c r="FT172" i="4"/>
  <c r="FL172" i="4"/>
  <c r="FD172" i="4"/>
  <c r="EV172" i="4"/>
  <c r="EN172" i="4"/>
  <c r="EF172" i="4"/>
  <c r="DX172" i="4"/>
  <c r="DP172" i="4"/>
  <c r="GE171" i="4"/>
  <c r="FW171" i="4"/>
  <c r="FO171" i="4"/>
  <c r="FG171" i="4"/>
  <c r="EY171" i="4"/>
  <c r="EQ171" i="4"/>
  <c r="EI171" i="4"/>
  <c r="EA171" i="4"/>
  <c r="DS171" i="4"/>
  <c r="GC170" i="4"/>
  <c r="FU170" i="4"/>
  <c r="FM170" i="4"/>
  <c r="FE170" i="4"/>
  <c r="EW170" i="4"/>
  <c r="EO170" i="4"/>
  <c r="EG170" i="4"/>
  <c r="DY170" i="4"/>
  <c r="DQ170" i="4"/>
  <c r="DU174" i="4"/>
  <c r="EU174" i="4"/>
  <c r="FR174" i="4"/>
  <c r="DS175" i="4"/>
  <c r="EZ175" i="4"/>
  <c r="FW175" i="4"/>
  <c r="EM176" i="4"/>
  <c r="FI176" i="4"/>
  <c r="GF176" i="4"/>
  <c r="EO177" i="4"/>
  <c r="FP177" i="4"/>
  <c r="EY178" i="4"/>
  <c r="FB179" i="4"/>
  <c r="FE180" i="4"/>
  <c r="FS181" i="4"/>
  <c r="FE182" i="4"/>
  <c r="FC183" i="4"/>
  <c r="FO185" i="4"/>
  <c r="EZ186" i="4"/>
  <c r="FN187" i="4"/>
  <c r="EX188" i="4"/>
  <c r="FF190" i="4"/>
  <c r="CX191" i="4"/>
  <c r="FE192" i="4"/>
  <c r="EV193" i="4"/>
  <c r="FC194" i="4"/>
  <c r="FJ195" i="4"/>
  <c r="EX197" i="4"/>
  <c r="EX198" i="4"/>
  <c r="FD199" i="4"/>
  <c r="DP202" i="4"/>
  <c r="FG203" i="4"/>
  <c r="DR204" i="4"/>
  <c r="DO206" i="4"/>
  <c r="DY175" i="4"/>
  <c r="FA175" i="4"/>
  <c r="FX175" i="4"/>
  <c r="ES176" i="4"/>
  <c r="FJ176" i="4"/>
  <c r="ER177" i="4"/>
  <c r="FR177" i="4"/>
  <c r="FD178" i="4"/>
  <c r="FC179" i="4"/>
  <c r="FF180" i="4"/>
  <c r="FX181" i="4"/>
  <c r="FK182" i="4"/>
  <c r="FG183" i="4"/>
  <c r="FA186" i="4"/>
  <c r="FO187" i="4"/>
  <c r="FC188" i="4"/>
  <c r="EZ189" i="4"/>
  <c r="FH190" i="4"/>
  <c r="FA191" i="4"/>
  <c r="FF192" i="4"/>
  <c r="EX193" i="4"/>
  <c r="FF194" i="4"/>
  <c r="FC197" i="4"/>
  <c r="FB198" i="4"/>
  <c r="FE199" i="4"/>
  <c r="EY200" i="4"/>
  <c r="FJ202" i="4"/>
  <c r="FJ203" i="4"/>
  <c r="DR206" i="4"/>
  <c r="DR208" i="4"/>
  <c r="GR91" i="4"/>
  <c r="GJ91" i="4"/>
  <c r="GB91" i="4"/>
  <c r="GU90" i="4"/>
  <c r="GM90" i="4"/>
  <c r="GE90" i="4"/>
  <c r="FW90" i="4"/>
  <c r="GQ89" i="4"/>
  <c r="GI89" i="4"/>
  <c r="GA89" i="4"/>
  <c r="GQ88" i="4"/>
  <c r="GI88" i="4"/>
  <c r="GA88" i="4"/>
  <c r="GR87" i="4"/>
  <c r="GJ87" i="4"/>
  <c r="GB87" i="4"/>
  <c r="FT87" i="4"/>
  <c r="GT86" i="4"/>
  <c r="GL86" i="4"/>
  <c r="GD86" i="4"/>
  <c r="FV86" i="4"/>
  <c r="GV85" i="4"/>
  <c r="GN85" i="4"/>
  <c r="GF85" i="4"/>
  <c r="FX85" i="4"/>
  <c r="GR84" i="4"/>
  <c r="GJ84" i="4"/>
  <c r="GB84" i="4"/>
  <c r="FT84" i="4"/>
  <c r="GV83" i="4"/>
  <c r="GN83" i="4"/>
  <c r="GF83" i="4"/>
  <c r="FX83" i="4"/>
  <c r="GS82" i="4"/>
  <c r="GK82" i="4"/>
  <c r="GC82" i="4"/>
  <c r="FU82" i="4"/>
  <c r="GV81" i="4"/>
  <c r="GN81" i="4"/>
  <c r="GF81" i="4"/>
  <c r="FX81" i="4"/>
  <c r="GV80" i="4"/>
  <c r="GN80" i="4"/>
  <c r="GF80" i="4"/>
  <c r="FX80" i="4"/>
  <c r="GX79" i="4"/>
  <c r="GP79" i="4"/>
  <c r="GH79" i="4"/>
  <c r="FZ79" i="4"/>
  <c r="FR79" i="4"/>
  <c r="GY78" i="4"/>
  <c r="GQ78" i="4"/>
  <c r="GI78" i="4"/>
  <c r="GA78" i="4"/>
  <c r="FS78" i="4"/>
  <c r="GX77" i="4"/>
  <c r="GP77" i="4"/>
  <c r="GH77" i="4"/>
  <c r="FZ77" i="4"/>
  <c r="FR77" i="4"/>
  <c r="GQ76" i="4"/>
  <c r="GI76" i="4"/>
  <c r="GA76" i="4"/>
  <c r="FS76" i="4"/>
  <c r="GS75" i="4"/>
  <c r="GK75" i="4"/>
  <c r="GC75" i="4"/>
  <c r="FU75" i="4"/>
  <c r="GS74" i="4"/>
  <c r="GK74" i="4"/>
  <c r="GC74" i="4"/>
  <c r="FU74" i="4"/>
  <c r="GO73" i="4"/>
  <c r="GG73" i="4"/>
  <c r="FY73" i="4"/>
  <c r="FQ73" i="4"/>
  <c r="GM72" i="4"/>
  <c r="GE72" i="4"/>
  <c r="FW72" i="4"/>
  <c r="GU71" i="4"/>
  <c r="GM71" i="4"/>
  <c r="GE71" i="4"/>
  <c r="FW71" i="4"/>
  <c r="GM70" i="4"/>
  <c r="GE70" i="4"/>
  <c r="FW70" i="4"/>
  <c r="GO69" i="4"/>
  <c r="GP91" i="4"/>
  <c r="GH91" i="4"/>
  <c r="FZ91" i="4"/>
  <c r="GS90" i="4"/>
  <c r="GK90" i="4"/>
  <c r="GC90" i="4"/>
  <c r="FU90" i="4"/>
  <c r="GO89" i="4"/>
  <c r="GG89" i="4"/>
  <c r="FY89" i="4"/>
  <c r="GO88" i="4"/>
  <c r="GG88" i="4"/>
  <c r="FY88" i="4"/>
  <c r="GP87" i="4"/>
  <c r="GH87" i="4"/>
  <c r="FZ87" i="4"/>
  <c r="GR86" i="4"/>
  <c r="GJ86" i="4"/>
  <c r="GB86" i="4"/>
  <c r="FT86" i="4"/>
  <c r="GO91" i="4"/>
  <c r="GG91" i="4"/>
  <c r="FY91" i="4"/>
  <c r="GN91" i="4"/>
  <c r="GF91" i="4"/>
  <c r="FX91" i="4"/>
  <c r="GQ90" i="4"/>
  <c r="GI90" i="4"/>
  <c r="GA90" i="4"/>
  <c r="GU89" i="4"/>
  <c r="GM89" i="4"/>
  <c r="GE89" i="4"/>
  <c r="FW89" i="4"/>
  <c r="GU88" i="4"/>
  <c r="GM88" i="4"/>
  <c r="GE88" i="4"/>
  <c r="FW88" i="4"/>
  <c r="GV87" i="4"/>
  <c r="GN87" i="4"/>
  <c r="GF87" i="4"/>
  <c r="FX87" i="4"/>
  <c r="GP86" i="4"/>
  <c r="GH86" i="4"/>
  <c r="FZ86" i="4"/>
  <c r="GR85" i="4"/>
  <c r="GJ85" i="4"/>
  <c r="GB85" i="4"/>
  <c r="FT85" i="4"/>
  <c r="GV84" i="4"/>
  <c r="GN84" i="4"/>
  <c r="GF84" i="4"/>
  <c r="FX84" i="4"/>
  <c r="GT92" i="4"/>
  <c r="GT91" i="4"/>
  <c r="GD91" i="4"/>
  <c r="GL90" i="4"/>
  <c r="FY90" i="4"/>
  <c r="GN89" i="4"/>
  <c r="GB89" i="4"/>
  <c r="GK88" i="4"/>
  <c r="FX88" i="4"/>
  <c r="GT87" i="4"/>
  <c r="GG87" i="4"/>
  <c r="FU87" i="4"/>
  <c r="GQ86" i="4"/>
  <c r="GE86" i="4"/>
  <c r="GO85" i="4"/>
  <c r="GD85" i="4"/>
  <c r="GT84" i="4"/>
  <c r="GI84" i="4"/>
  <c r="FY84" i="4"/>
  <c r="GY83" i="4"/>
  <c r="GP83" i="4"/>
  <c r="GG83" i="4"/>
  <c r="FW83" i="4"/>
  <c r="GZ82" i="4"/>
  <c r="GQ82" i="4"/>
  <c r="GH82" i="4"/>
  <c r="FY82" i="4"/>
  <c r="GY81" i="4"/>
  <c r="GP81" i="4"/>
  <c r="GG81" i="4"/>
  <c r="FW81" i="4"/>
  <c r="GT80" i="4"/>
  <c r="GK80" i="4"/>
  <c r="GB80" i="4"/>
  <c r="FS80" i="4"/>
  <c r="GR79" i="4"/>
  <c r="GI79" i="4"/>
  <c r="FY79" i="4"/>
  <c r="GV78" i="4"/>
  <c r="GM78" i="4"/>
  <c r="GD78" i="4"/>
  <c r="FU78" i="4"/>
  <c r="GO77" i="4"/>
  <c r="GF77" i="4"/>
  <c r="FW77" i="4"/>
  <c r="GU76" i="4"/>
  <c r="GL76" i="4"/>
  <c r="GC76" i="4"/>
  <c r="FT76" i="4"/>
  <c r="GR75" i="4"/>
  <c r="GI75" i="4"/>
  <c r="FZ75" i="4"/>
  <c r="FQ75" i="4"/>
  <c r="GN74" i="4"/>
  <c r="GE74" i="4"/>
  <c r="FV74" i="4"/>
  <c r="GN73" i="4"/>
  <c r="GE73" i="4"/>
  <c r="FV73" i="4"/>
  <c r="GQ72" i="4"/>
  <c r="GH72" i="4"/>
  <c r="FY72" i="4"/>
  <c r="GL71" i="4"/>
  <c r="GC71" i="4"/>
  <c r="FT71" i="4"/>
  <c r="GR70" i="4"/>
  <c r="GI70" i="4"/>
  <c r="FZ70" i="4"/>
  <c r="FQ70" i="4"/>
  <c r="GQ69" i="4"/>
  <c r="GH69" i="4"/>
  <c r="FZ69" i="4"/>
  <c r="FR69" i="4"/>
  <c r="GQ91" i="4"/>
  <c r="GA91" i="4"/>
  <c r="GH90" i="4"/>
  <c r="FV90" i="4"/>
  <c r="GK89" i="4"/>
  <c r="FX89" i="4"/>
  <c r="GT88" i="4"/>
  <c r="GH88" i="4"/>
  <c r="FU88" i="4"/>
  <c r="GQ87" i="4"/>
  <c r="GD87" i="4"/>
  <c r="GN86" i="4"/>
  <c r="GA86" i="4"/>
  <c r="GL85" i="4"/>
  <c r="GA85" i="4"/>
  <c r="GQ84" i="4"/>
  <c r="GG84" i="4"/>
  <c r="FV84" i="4"/>
  <c r="GW83" i="4"/>
  <c r="GM83" i="4"/>
  <c r="GD83" i="4"/>
  <c r="FU83" i="4"/>
  <c r="GX82" i="4"/>
  <c r="GO82" i="4"/>
  <c r="GF82" i="4"/>
  <c r="FW82" i="4"/>
  <c r="GW81" i="4"/>
  <c r="GM81" i="4"/>
  <c r="GD81" i="4"/>
  <c r="FU81" i="4"/>
  <c r="GR80" i="4"/>
  <c r="GI80" i="4"/>
  <c r="FZ80" i="4"/>
  <c r="GY79" i="4"/>
  <c r="GO79" i="4"/>
  <c r="GF79" i="4"/>
  <c r="FW79" i="4"/>
  <c r="GT78" i="4"/>
  <c r="GK78" i="4"/>
  <c r="GB78" i="4"/>
  <c r="FR78" i="4"/>
  <c r="GV77" i="4"/>
  <c r="GM77" i="4"/>
  <c r="GD77" i="4"/>
  <c r="FU77" i="4"/>
  <c r="GS76" i="4"/>
  <c r="GJ76" i="4"/>
  <c r="FZ76" i="4"/>
  <c r="FQ76" i="4"/>
  <c r="GP75" i="4"/>
  <c r="GG75" i="4"/>
  <c r="FX75" i="4"/>
  <c r="GU74" i="4"/>
  <c r="GL74" i="4"/>
  <c r="GB74" i="4"/>
  <c r="FS74" i="4"/>
  <c r="GL73" i="4"/>
  <c r="GC73" i="4"/>
  <c r="FT73" i="4"/>
  <c r="GO72" i="4"/>
  <c r="GF72" i="4"/>
  <c r="FV72" i="4"/>
  <c r="GS71" i="4"/>
  <c r="GJ71" i="4"/>
  <c r="GA71" i="4"/>
  <c r="FR71" i="4"/>
  <c r="GP70" i="4"/>
  <c r="GG70" i="4"/>
  <c r="FX70" i="4"/>
  <c r="GN69" i="4"/>
  <c r="GF69" i="4"/>
  <c r="FX69" i="4"/>
  <c r="FP69" i="4"/>
  <c r="GM91" i="4"/>
  <c r="FW91" i="4"/>
  <c r="GT90" i="4"/>
  <c r="GG90" i="4"/>
  <c r="GV89" i="4"/>
  <c r="GJ89" i="4"/>
  <c r="FV89" i="4"/>
  <c r="GS88" i="4"/>
  <c r="GF88" i="4"/>
  <c r="GO87" i="4"/>
  <c r="GC87" i="4"/>
  <c r="GM86" i="4"/>
  <c r="FY86" i="4"/>
  <c r="GU85" i="4"/>
  <c r="GK85" i="4"/>
  <c r="FZ85" i="4"/>
  <c r="GP84" i="4"/>
  <c r="GE84" i="4"/>
  <c r="FU84" i="4"/>
  <c r="GU83" i="4"/>
  <c r="GL83" i="4"/>
  <c r="GC83" i="4"/>
  <c r="FT83" i="4"/>
  <c r="GW82" i="4"/>
  <c r="GN82" i="4"/>
  <c r="GE82" i="4"/>
  <c r="FV82" i="4"/>
  <c r="GU81" i="4"/>
  <c r="GL81" i="4"/>
  <c r="GC81" i="4"/>
  <c r="FT81" i="4"/>
  <c r="GZ80" i="4"/>
  <c r="GQ80" i="4"/>
  <c r="GH80" i="4"/>
  <c r="FY80" i="4"/>
  <c r="GW79" i="4"/>
  <c r="GN79" i="4"/>
  <c r="GE79" i="4"/>
  <c r="FV79" i="4"/>
  <c r="GS78" i="4"/>
  <c r="GJ78" i="4"/>
  <c r="FZ78" i="4"/>
  <c r="FQ78" i="4"/>
  <c r="GU77" i="4"/>
  <c r="GL77" i="4"/>
  <c r="GC77" i="4"/>
  <c r="FT77" i="4"/>
  <c r="GR76" i="4"/>
  <c r="GH76" i="4"/>
  <c r="FY76" i="4"/>
  <c r="GO75" i="4"/>
  <c r="GF75" i="4"/>
  <c r="FW75" i="4"/>
  <c r="GT74" i="4"/>
  <c r="GJ74" i="4"/>
  <c r="GA74" i="4"/>
  <c r="FR74" i="4"/>
  <c r="GT73" i="4"/>
  <c r="GK73" i="4"/>
  <c r="GB73" i="4"/>
  <c r="FS73" i="4"/>
  <c r="GN72" i="4"/>
  <c r="GD72" i="4"/>
  <c r="FU72" i="4"/>
  <c r="GR71" i="4"/>
  <c r="GI71" i="4"/>
  <c r="FZ71" i="4"/>
  <c r="FQ71" i="4"/>
  <c r="GO70" i="4"/>
  <c r="GF70" i="4"/>
  <c r="FV70" i="4"/>
  <c r="GM69" i="4"/>
  <c r="GE69" i="4"/>
  <c r="FW69" i="4"/>
  <c r="GL91" i="4"/>
  <c r="FV91" i="4"/>
  <c r="GR90" i="4"/>
  <c r="GF90" i="4"/>
  <c r="GT89" i="4"/>
  <c r="GH89" i="4"/>
  <c r="FU89" i="4"/>
  <c r="GR88" i="4"/>
  <c r="GD88" i="4"/>
  <c r="GM87" i="4"/>
  <c r="GA87" i="4"/>
  <c r="GK86" i="4"/>
  <c r="FX86" i="4"/>
  <c r="GT85" i="4"/>
  <c r="GI85" i="4"/>
  <c r="FY85" i="4"/>
  <c r="GO84" i="4"/>
  <c r="GD84" i="4"/>
  <c r="GT83" i="4"/>
  <c r="GK83" i="4"/>
  <c r="GB83" i="4"/>
  <c r="FS83" i="4"/>
  <c r="GV82" i="4"/>
  <c r="GM82" i="4"/>
  <c r="GD82" i="4"/>
  <c r="FT82" i="4"/>
  <c r="GT81" i="4"/>
  <c r="GK81" i="4"/>
  <c r="GB81" i="4"/>
  <c r="FS81" i="4"/>
  <c r="GY80" i="4"/>
  <c r="GP80" i="4"/>
  <c r="GG80" i="4"/>
  <c r="FW80" i="4"/>
  <c r="GV79" i="4"/>
  <c r="GM79" i="4"/>
  <c r="GD79" i="4"/>
  <c r="FU79" i="4"/>
  <c r="GR78" i="4"/>
  <c r="GH78" i="4"/>
  <c r="FY78" i="4"/>
  <c r="GT77" i="4"/>
  <c r="GK77" i="4"/>
  <c r="GB77" i="4"/>
  <c r="FS77" i="4"/>
  <c r="GP76" i="4"/>
  <c r="GG76" i="4"/>
  <c r="FX76" i="4"/>
  <c r="GN75" i="4"/>
  <c r="GE75" i="4"/>
  <c r="FV75" i="4"/>
  <c r="GR74" i="4"/>
  <c r="GI74" i="4"/>
  <c r="FZ74" i="4"/>
  <c r="FQ74" i="4"/>
  <c r="GS73" i="4"/>
  <c r="GJ73" i="4"/>
  <c r="GA73" i="4"/>
  <c r="FR73" i="4"/>
  <c r="GL72" i="4"/>
  <c r="GC72" i="4"/>
  <c r="FT72" i="4"/>
  <c r="GQ71" i="4"/>
  <c r="GH71" i="4"/>
  <c r="FY71" i="4"/>
  <c r="GN70" i="4"/>
  <c r="GD70" i="4"/>
  <c r="FU70" i="4"/>
  <c r="GL69" i="4"/>
  <c r="GD69" i="4"/>
  <c r="FV69" i="4"/>
  <c r="GS91" i="4"/>
  <c r="GB90" i="4"/>
  <c r="GD89" i="4"/>
  <c r="GN88" i="4"/>
  <c r="FY87" i="4"/>
  <c r="GU86" i="4"/>
  <c r="FU86" i="4"/>
  <c r="GM85" i="4"/>
  <c r="GS84" i="4"/>
  <c r="FW84" i="4"/>
  <c r="GQ83" i="4"/>
  <c r="FY83" i="4"/>
  <c r="GR82" i="4"/>
  <c r="FZ82" i="4"/>
  <c r="GQ81" i="4"/>
  <c r="FY81" i="4"/>
  <c r="GX80" i="4"/>
  <c r="GE80" i="4"/>
  <c r="GU79" i="4"/>
  <c r="GC79" i="4"/>
  <c r="GP78" i="4"/>
  <c r="FX78" i="4"/>
  <c r="GG77" i="4"/>
  <c r="GV76" i="4"/>
  <c r="GD76" i="4"/>
  <c r="GV75" i="4"/>
  <c r="GD75" i="4"/>
  <c r="GQ74" i="4"/>
  <c r="FY74" i="4"/>
  <c r="GF73" i="4"/>
  <c r="GR72" i="4"/>
  <c r="FZ72" i="4"/>
  <c r="GO71" i="4"/>
  <c r="FV71" i="4"/>
  <c r="GL70" i="4"/>
  <c r="FT70" i="4"/>
  <c r="GS69" i="4"/>
  <c r="GB69" i="4"/>
  <c r="GK91" i="4"/>
  <c r="FZ90" i="4"/>
  <c r="GC89" i="4"/>
  <c r="GL88" i="4"/>
  <c r="FW87" i="4"/>
  <c r="GS86" i="4"/>
  <c r="GI91" i="4"/>
  <c r="FX90" i="4"/>
  <c r="FZ89" i="4"/>
  <c r="GJ88" i="4"/>
  <c r="GU87" i="4"/>
  <c r="FV87" i="4"/>
  <c r="GO86" i="4"/>
  <c r="GG85" i="4"/>
  <c r="GL84" i="4"/>
  <c r="GJ83" i="4"/>
  <c r="GL82" i="4"/>
  <c r="FS82" i="4"/>
  <c r="GJ81" i="4"/>
  <c r="FR81" i="4"/>
  <c r="GU80" i="4"/>
  <c r="GC80" i="4"/>
  <c r="GS79" i="4"/>
  <c r="GA79" i="4"/>
  <c r="GN78" i="4"/>
  <c r="FV78" i="4"/>
  <c r="GS77" i="4"/>
  <c r="GA77" i="4"/>
  <c r="GO76" i="4"/>
  <c r="FW76" i="4"/>
  <c r="GT75" i="4"/>
  <c r="GA75" i="4"/>
  <c r="GO74" i="4"/>
  <c r="FW74" i="4"/>
  <c r="GR73" i="4"/>
  <c r="FZ73" i="4"/>
  <c r="GK72" i="4"/>
  <c r="FS72" i="4"/>
  <c r="GK71" i="4"/>
  <c r="FS71" i="4"/>
  <c r="GJ70" i="4"/>
  <c r="FR70" i="4"/>
  <c r="GP69" i="4"/>
  <c r="FY69" i="4"/>
  <c r="GE91" i="4"/>
  <c r="GP90" i="4"/>
  <c r="GS89" i="4"/>
  <c r="GC88" i="4"/>
  <c r="GS87" i="4"/>
  <c r="GI86" i="4"/>
  <c r="GE85" i="4"/>
  <c r="GK84" i="4"/>
  <c r="GI83" i="4"/>
  <c r="GJ82" i="4"/>
  <c r="GI81" i="4"/>
  <c r="GS80" i="4"/>
  <c r="GA80" i="4"/>
  <c r="GQ79" i="4"/>
  <c r="FX79" i="4"/>
  <c r="GL78" i="4"/>
  <c r="FT78" i="4"/>
  <c r="GR77" i="4"/>
  <c r="FY77" i="4"/>
  <c r="GN76" i="4"/>
  <c r="FV76" i="4"/>
  <c r="GQ75" i="4"/>
  <c r="FY75" i="4"/>
  <c r="GM74" i="4"/>
  <c r="FT74" i="4"/>
  <c r="GQ73" i="4"/>
  <c r="FX73" i="4"/>
  <c r="GJ72" i="4"/>
  <c r="FR72" i="4"/>
  <c r="GG71" i="4"/>
  <c r="GH70" i="4"/>
  <c r="FP70" i="4"/>
  <c r="GK69" i="4"/>
  <c r="FU69" i="4"/>
  <c r="GC91" i="4"/>
  <c r="GO90" i="4"/>
  <c r="GR89" i="4"/>
  <c r="GB88" i="4"/>
  <c r="GL87" i="4"/>
  <c r="GG86" i="4"/>
  <c r="GC85" i="4"/>
  <c r="GH84" i="4"/>
  <c r="GH83" i="4"/>
  <c r="GI82" i="4"/>
  <c r="GZ81" i="4"/>
  <c r="GH81" i="4"/>
  <c r="GO80" i="4"/>
  <c r="FV80" i="4"/>
  <c r="GL79" i="4"/>
  <c r="FT79" i="4"/>
  <c r="GG78" i="4"/>
  <c r="GQ77" i="4"/>
  <c r="FX77" i="4"/>
  <c r="GM76" i="4"/>
  <c r="FU76" i="4"/>
  <c r="GM75" i="4"/>
  <c r="FT75" i="4"/>
  <c r="GH74" i="4"/>
  <c r="GP73" i="4"/>
  <c r="FW73" i="4"/>
  <c r="GI72" i="4"/>
  <c r="GF71" i="4"/>
  <c r="GC70" i="4"/>
  <c r="GJ69" i="4"/>
  <c r="FT69" i="4"/>
  <c r="LB67" i="4"/>
  <c r="LB66" i="4"/>
  <c r="LC64" i="4"/>
  <c r="LD63" i="4"/>
  <c r="LB68" i="4"/>
  <c r="LE65" i="4"/>
  <c r="LB64" i="4"/>
  <c r="LC63" i="4"/>
  <c r="LD65" i="4"/>
  <c r="LB63" i="4"/>
  <c r="LD64" i="4"/>
  <c r="LC67" i="4"/>
  <c r="LE66" i="4"/>
  <c r="LC65" i="4"/>
  <c r="LA63" i="4"/>
  <c r="LD66" i="4"/>
  <c r="LB65" i="4"/>
  <c r="LC66" i="4"/>
  <c r="AW10" i="4"/>
  <c r="AY12" i="4"/>
  <c r="BG13" i="4"/>
  <c r="BH14" i="4"/>
  <c r="BC15" i="4"/>
  <c r="AS16" i="4"/>
  <c r="BH17" i="4"/>
  <c r="AJ18" i="4"/>
  <c r="AX19" i="4"/>
  <c r="AF20" i="4"/>
  <c r="AS22" i="4"/>
  <c r="AK23" i="4"/>
  <c r="AE24" i="4"/>
  <c r="BK25" i="4"/>
  <c r="BM26" i="4"/>
  <c r="AN27" i="4"/>
  <c r="BL29" i="4"/>
  <c r="BB30" i="4"/>
  <c r="GI30" i="4"/>
  <c r="AY32" i="4"/>
  <c r="GE32" i="4"/>
  <c r="FX33" i="4"/>
  <c r="FT34" i="4"/>
  <c r="BJ36" i="4"/>
  <c r="GJ36" i="4"/>
  <c r="FV37" i="4"/>
  <c r="GN39" i="4"/>
  <c r="FX41" i="4"/>
  <c r="GL42" i="4"/>
  <c r="GN43" i="4"/>
  <c r="GC47" i="4"/>
  <c r="GB50" i="4"/>
  <c r="FV52" i="4"/>
  <c r="GG53" i="4"/>
  <c r="GA56" i="4"/>
  <c r="GC58" i="4"/>
  <c r="FV62" i="4"/>
  <c r="GK66" i="4"/>
  <c r="GI69" i="4"/>
  <c r="GA70" i="4"/>
  <c r="GM80" i="4"/>
  <c r="FX82" i="4"/>
  <c r="GQ85" i="4"/>
  <c r="DD129" i="4"/>
  <c r="DF142" i="4"/>
  <c r="AC11" i="4"/>
  <c r="AZ12" i="4"/>
  <c r="BH13" i="4"/>
  <c r="BI14" i="4"/>
  <c r="BD15" i="4"/>
  <c r="AT16" i="4"/>
  <c r="AD17" i="4"/>
  <c r="BJ17" i="4"/>
  <c r="AK18" i="4"/>
  <c r="AC19" i="4"/>
  <c r="BI19" i="4"/>
  <c r="BG20" i="4"/>
  <c r="BE21" i="4"/>
  <c r="BG22" i="4"/>
  <c r="AZ23" i="4"/>
  <c r="AF24" i="4"/>
  <c r="AF25" i="4"/>
  <c r="FV27" i="4"/>
  <c r="AI28" i="4"/>
  <c r="BM29" i="4"/>
  <c r="BF30" i="4"/>
  <c r="FR30" i="4"/>
  <c r="GJ30" i="4"/>
  <c r="AV31" i="4"/>
  <c r="BL31" i="4"/>
  <c r="GA31" i="4"/>
  <c r="AJ32" i="4"/>
  <c r="AZ32" i="4"/>
  <c r="FP32" i="4"/>
  <c r="GF32" i="4"/>
  <c r="AI33" i="4"/>
  <c r="AS33" i="4"/>
  <c r="BI33" i="4"/>
  <c r="FY33" i="4"/>
  <c r="GO33" i="4"/>
  <c r="BE34" i="4"/>
  <c r="FU34" i="4"/>
  <c r="GK34" i="4"/>
  <c r="HA34" i="4"/>
  <c r="FY35" i="4"/>
  <c r="GO35" i="4"/>
  <c r="BK36" i="4"/>
  <c r="FX36" i="4"/>
  <c r="GN36" i="4"/>
  <c r="FX37" i="4"/>
  <c r="GN37" i="4"/>
  <c r="FT38" i="4"/>
  <c r="GJ38" i="4"/>
  <c r="FY39" i="4"/>
  <c r="GO39" i="4"/>
  <c r="FR40" i="4"/>
  <c r="GH40" i="4"/>
  <c r="FZ41" i="4"/>
  <c r="GP41" i="4"/>
  <c r="FZ42" i="4"/>
  <c r="GP42" i="4"/>
  <c r="FY43" i="4"/>
  <c r="FP44" i="4"/>
  <c r="GF44" i="4"/>
  <c r="FW45" i="4"/>
  <c r="GM45" i="4"/>
  <c r="GE46" i="4"/>
  <c r="FQ47" i="4"/>
  <c r="GG47" i="4"/>
  <c r="FQ48" i="4"/>
  <c r="GI48" i="4"/>
  <c r="GB49" i="4"/>
  <c r="GC50" i="4"/>
  <c r="GA51" i="4"/>
  <c r="FW52" i="4"/>
  <c r="GG54" i="4"/>
  <c r="GE55" i="4"/>
  <c r="GI56" i="4"/>
  <c r="FW57" i="4"/>
  <c r="GI58" i="4"/>
  <c r="FU59" i="4"/>
  <c r="FT61" i="4"/>
  <c r="FW62" i="4"/>
  <c r="FT63" i="4"/>
  <c r="FY65" i="4"/>
  <c r="GL66" i="4"/>
  <c r="GT67" i="4"/>
  <c r="FW68" i="4"/>
  <c r="GR69" i="4"/>
  <c r="GB70" i="4"/>
  <c r="FX71" i="4"/>
  <c r="FX72" i="4"/>
  <c r="GD73" i="4"/>
  <c r="FR75" i="4"/>
  <c r="FQ77" i="4"/>
  <c r="GO78" i="4"/>
  <c r="GT79" i="4"/>
  <c r="GW80" i="4"/>
  <c r="GA81" i="4"/>
  <c r="GA82" i="4"/>
  <c r="GS83" i="4"/>
  <c r="GC84" i="4"/>
  <c r="GS85" i="4"/>
  <c r="GF89" i="4"/>
  <c r="DY120" i="4"/>
  <c r="CU121" i="4"/>
  <c r="CV125" i="4"/>
  <c r="DG127" i="4"/>
  <c r="EA128" i="4"/>
  <c r="DG129" i="4"/>
  <c r="DM130" i="4"/>
  <c r="CS134" i="4"/>
  <c r="CS136" i="4"/>
  <c r="CT140" i="4"/>
  <c r="DH142" i="4"/>
  <c r="DT143" i="4"/>
  <c r="CQ157" i="4"/>
  <c r="CN156" i="4"/>
  <c r="DW155" i="4"/>
  <c r="CQ155" i="4"/>
  <c r="DV154" i="4"/>
  <c r="DN154" i="4"/>
  <c r="CX154" i="4"/>
  <c r="CP154" i="4"/>
  <c r="DV153" i="4"/>
  <c r="DN153" i="4"/>
  <c r="DF153" i="4"/>
  <c r="CX153" i="4"/>
  <c r="CP153" i="4"/>
  <c r="DW152" i="4"/>
  <c r="DO152" i="4"/>
  <c r="DG152" i="4"/>
  <c r="CY152" i="4"/>
  <c r="CQ152" i="4"/>
  <c r="DR151" i="4"/>
  <c r="CP157" i="4"/>
  <c r="CM156" i="4"/>
  <c r="DV155" i="4"/>
  <c r="CP155" i="4"/>
  <c r="DU154" i="4"/>
  <c r="DM154" i="4"/>
  <c r="CW154" i="4"/>
  <c r="CO154" i="4"/>
  <c r="DU153" i="4"/>
  <c r="DM153" i="4"/>
  <c r="DE153" i="4"/>
  <c r="CW153" i="4"/>
  <c r="CO153" i="4"/>
  <c r="DV152" i="4"/>
  <c r="DN152" i="4"/>
  <c r="DF152" i="4"/>
  <c r="CX152" i="4"/>
  <c r="CP152" i="4"/>
  <c r="CM157" i="4"/>
  <c r="DS155" i="4"/>
  <c r="CM155" i="4"/>
  <c r="DR154" i="4"/>
  <c r="DJ154" i="4"/>
  <c r="CT154" i="4"/>
  <c r="DR153" i="4"/>
  <c r="DJ153" i="4"/>
  <c r="DB153" i="4"/>
  <c r="CT153" i="4"/>
  <c r="DS152" i="4"/>
  <c r="DK152" i="4"/>
  <c r="DC152" i="4"/>
  <c r="CU152" i="4"/>
  <c r="CM152" i="4"/>
  <c r="DV151" i="4"/>
  <c r="DN151" i="4"/>
  <c r="DF151" i="4"/>
  <c r="CX151" i="4"/>
  <c r="CP151" i="4"/>
  <c r="CP156" i="4"/>
  <c r="CZ155" i="4"/>
  <c r="DX154" i="4"/>
  <c r="DK154" i="4"/>
  <c r="CQ154" i="4"/>
  <c r="DY153" i="4"/>
  <c r="DL153" i="4"/>
  <c r="CZ153" i="4"/>
  <c r="CM153" i="4"/>
  <c r="CO157" i="4"/>
  <c r="CO156" i="4"/>
  <c r="CO155" i="4"/>
  <c r="DW154" i="4"/>
  <c r="DI154" i="4"/>
  <c r="DA154" i="4"/>
  <c r="CN154" i="4"/>
  <c r="DX153" i="4"/>
  <c r="DK153" i="4"/>
  <c r="CY153" i="4"/>
  <c r="DU152" i="4"/>
  <c r="DI152" i="4"/>
  <c r="CV152" i="4"/>
  <c r="DW151" i="4"/>
  <c r="DL151" i="4"/>
  <c r="DC151" i="4"/>
  <c r="CT151" i="4"/>
  <c r="DT150" i="4"/>
  <c r="DL150" i="4"/>
  <c r="DD150" i="4"/>
  <c r="CV150" i="4"/>
  <c r="CN150" i="4"/>
  <c r="DT149" i="4"/>
  <c r="DL149" i="4"/>
  <c r="DD149" i="4"/>
  <c r="CV149" i="4"/>
  <c r="CN149" i="4"/>
  <c r="DX148" i="4"/>
  <c r="DP148" i="4"/>
  <c r="DH148" i="4"/>
  <c r="CZ148" i="4"/>
  <c r="CR148" i="4"/>
  <c r="DT147" i="4"/>
  <c r="DO154" i="4"/>
  <c r="DH153" i="4"/>
  <c r="CR153" i="4"/>
  <c r="DR152" i="4"/>
  <c r="DD152" i="4"/>
  <c r="CO152" i="4"/>
  <c r="DY151" i="4"/>
  <c r="DM151" i="4"/>
  <c r="DB151" i="4"/>
  <c r="CR151" i="4"/>
  <c r="DV150" i="4"/>
  <c r="DM150" i="4"/>
  <c r="DC150" i="4"/>
  <c r="CT150" i="4"/>
  <c r="DU149" i="4"/>
  <c r="DK149" i="4"/>
  <c r="DB149" i="4"/>
  <c r="CS149" i="4"/>
  <c r="DY148" i="4"/>
  <c r="DO148" i="4"/>
  <c r="DF148" i="4"/>
  <c r="CW148" i="4"/>
  <c r="CN148" i="4"/>
  <c r="DR147" i="4"/>
  <c r="DJ147" i="4"/>
  <c r="DB147" i="4"/>
  <c r="CT147" i="4"/>
  <c r="DY146" i="4"/>
  <c r="DQ146" i="4"/>
  <c r="DI146" i="4"/>
  <c r="DA146" i="4"/>
  <c r="CS146" i="4"/>
  <c r="DS145" i="4"/>
  <c r="DK145" i="4"/>
  <c r="DC145" i="4"/>
  <c r="CU145" i="4"/>
  <c r="DY144" i="4"/>
  <c r="DQ144" i="4"/>
  <c r="DI144" i="4"/>
  <c r="DA144" i="4"/>
  <c r="CS144" i="4"/>
  <c r="DZ143" i="4"/>
  <c r="DR143" i="4"/>
  <c r="DJ143" i="4"/>
  <c r="DB143" i="4"/>
  <c r="CT143" i="4"/>
  <c r="DU142" i="4"/>
  <c r="DM142" i="4"/>
  <c r="DE142" i="4"/>
  <c r="CW142" i="4"/>
  <c r="CO142" i="4"/>
  <c r="DS141" i="4"/>
  <c r="DK141" i="4"/>
  <c r="DC141" i="4"/>
  <c r="CU141" i="4"/>
  <c r="DS140" i="4"/>
  <c r="DK140" i="4"/>
  <c r="DC140" i="4"/>
  <c r="CU140" i="4"/>
  <c r="DW139" i="4"/>
  <c r="DO139" i="4"/>
  <c r="DG139" i="4"/>
  <c r="CY139" i="4"/>
  <c r="CQ139" i="4"/>
  <c r="DX138" i="4"/>
  <c r="DP138" i="4"/>
  <c r="DH138" i="4"/>
  <c r="CZ138" i="4"/>
  <c r="CR138" i="4"/>
  <c r="CN157" i="4"/>
  <c r="CQ156" i="4"/>
  <c r="DA155" i="4"/>
  <c r="DL154" i="4"/>
  <c r="CZ154" i="4"/>
  <c r="DW153" i="4"/>
  <c r="DG153" i="4"/>
  <c r="CQ153" i="4"/>
  <c r="DQ152" i="4"/>
  <c r="DB152" i="4"/>
  <c r="CN152" i="4"/>
  <c r="DX151" i="4"/>
  <c r="DK151" i="4"/>
  <c r="DA151" i="4"/>
  <c r="CQ151" i="4"/>
  <c r="DU150" i="4"/>
  <c r="DK150" i="4"/>
  <c r="DB150" i="4"/>
  <c r="CS150" i="4"/>
  <c r="DS149" i="4"/>
  <c r="DJ149" i="4"/>
  <c r="DA149" i="4"/>
  <c r="CR149" i="4"/>
  <c r="DW148" i="4"/>
  <c r="DN148" i="4"/>
  <c r="DE148" i="4"/>
  <c r="CV148" i="4"/>
  <c r="CM148" i="4"/>
  <c r="DZ147" i="4"/>
  <c r="DQ147" i="4"/>
  <c r="DI147" i="4"/>
  <c r="DA147" i="4"/>
  <c r="CS147" i="4"/>
  <c r="DX146" i="4"/>
  <c r="DP146" i="4"/>
  <c r="DH146" i="4"/>
  <c r="CZ146" i="4"/>
  <c r="CR146" i="4"/>
  <c r="DZ145" i="4"/>
  <c r="DR145" i="4"/>
  <c r="DJ145" i="4"/>
  <c r="DB145" i="4"/>
  <c r="CT145" i="4"/>
  <c r="DX144" i="4"/>
  <c r="DP144" i="4"/>
  <c r="DH144" i="4"/>
  <c r="CZ144" i="4"/>
  <c r="CR144" i="4"/>
  <c r="DY143" i="4"/>
  <c r="DQ143" i="4"/>
  <c r="DI143" i="4"/>
  <c r="DA143" i="4"/>
  <c r="CS143" i="4"/>
  <c r="DT142" i="4"/>
  <c r="DL142" i="4"/>
  <c r="DD142" i="4"/>
  <c r="CV142" i="4"/>
  <c r="CN142" i="4"/>
  <c r="DZ141" i="4"/>
  <c r="DR141" i="4"/>
  <c r="DJ141" i="4"/>
  <c r="DB141" i="4"/>
  <c r="CT141" i="4"/>
  <c r="CL157" i="4"/>
  <c r="CL156" i="4"/>
  <c r="CN155" i="4"/>
  <c r="DH154" i="4"/>
  <c r="CY154" i="4"/>
  <c r="DT153" i="4"/>
  <c r="DD153" i="4"/>
  <c r="CN153" i="4"/>
  <c r="DP152" i="4"/>
  <c r="DA152" i="4"/>
  <c r="DU151" i="4"/>
  <c r="DJ151" i="4"/>
  <c r="CZ151" i="4"/>
  <c r="CO151" i="4"/>
  <c r="DS150" i="4"/>
  <c r="DJ150" i="4"/>
  <c r="DA150" i="4"/>
  <c r="CR150" i="4"/>
  <c r="DR149" i="4"/>
  <c r="DI149" i="4"/>
  <c r="CZ149" i="4"/>
  <c r="CQ149" i="4"/>
  <c r="DV148" i="4"/>
  <c r="DM148" i="4"/>
  <c r="DD148" i="4"/>
  <c r="CU148" i="4"/>
  <c r="DY147" i="4"/>
  <c r="DP147" i="4"/>
  <c r="DH147" i="4"/>
  <c r="CZ147" i="4"/>
  <c r="CR147" i="4"/>
  <c r="DW146" i="4"/>
  <c r="DO146" i="4"/>
  <c r="DG146" i="4"/>
  <c r="CY146" i="4"/>
  <c r="CQ146" i="4"/>
  <c r="DY145" i="4"/>
  <c r="DQ145" i="4"/>
  <c r="DI145" i="4"/>
  <c r="DA145" i="4"/>
  <c r="CS145" i="4"/>
  <c r="DW144" i="4"/>
  <c r="DO144" i="4"/>
  <c r="DG144" i="4"/>
  <c r="CY144" i="4"/>
  <c r="CQ144" i="4"/>
  <c r="DX143" i="4"/>
  <c r="DP143" i="4"/>
  <c r="DH143" i="4"/>
  <c r="CZ143" i="4"/>
  <c r="CR143" i="4"/>
  <c r="DS142" i="4"/>
  <c r="DK142" i="4"/>
  <c r="DC142" i="4"/>
  <c r="CU142" i="4"/>
  <c r="DY141" i="4"/>
  <c r="DQ141" i="4"/>
  <c r="DI141" i="4"/>
  <c r="DA141" i="4"/>
  <c r="CS141" i="4"/>
  <c r="DY140" i="4"/>
  <c r="DQ140" i="4"/>
  <c r="DI140" i="4"/>
  <c r="DA140" i="4"/>
  <c r="CS140" i="4"/>
  <c r="DU139" i="4"/>
  <c r="DM139" i="4"/>
  <c r="DE139" i="4"/>
  <c r="CW139" i="4"/>
  <c r="CO139" i="4"/>
  <c r="DV138" i="4"/>
  <c r="DN138" i="4"/>
  <c r="DF138" i="4"/>
  <c r="CX138" i="4"/>
  <c r="CP138" i="4"/>
  <c r="DU137" i="4"/>
  <c r="DM137" i="4"/>
  <c r="DE137" i="4"/>
  <c r="CW137" i="4"/>
  <c r="CO137" i="4"/>
  <c r="DY155" i="4"/>
  <c r="DT154" i="4"/>
  <c r="CU154" i="4"/>
  <c r="DQ153" i="4"/>
  <c r="DA153" i="4"/>
  <c r="DL152" i="4"/>
  <c r="CW152" i="4"/>
  <c r="DS151" i="4"/>
  <c r="DH151" i="4"/>
  <c r="CW151" i="4"/>
  <c r="CM151" i="4"/>
  <c r="DQ150" i="4"/>
  <c r="DH150" i="4"/>
  <c r="CY150" i="4"/>
  <c r="CP150" i="4"/>
  <c r="DY149" i="4"/>
  <c r="DP149" i="4"/>
  <c r="DG149" i="4"/>
  <c r="CX149" i="4"/>
  <c r="CO149" i="4"/>
  <c r="DT148" i="4"/>
  <c r="DK148" i="4"/>
  <c r="DB148" i="4"/>
  <c r="CS148" i="4"/>
  <c r="DW147" i="4"/>
  <c r="DN147" i="4"/>
  <c r="DF147" i="4"/>
  <c r="CX147" i="4"/>
  <c r="CP147" i="4"/>
  <c r="DU146" i="4"/>
  <c r="DM146" i="4"/>
  <c r="DE146" i="4"/>
  <c r="CW146" i="4"/>
  <c r="CO146" i="4"/>
  <c r="DW145" i="4"/>
  <c r="DO145" i="4"/>
  <c r="DG145" i="4"/>
  <c r="CY145" i="4"/>
  <c r="CQ145" i="4"/>
  <c r="DU144" i="4"/>
  <c r="DM144" i="4"/>
  <c r="DE144" i="4"/>
  <c r="CW144" i="4"/>
  <c r="CO144" i="4"/>
  <c r="DV143" i="4"/>
  <c r="DN143" i="4"/>
  <c r="DF143" i="4"/>
  <c r="CX143" i="4"/>
  <c r="CP143" i="4"/>
  <c r="DY142" i="4"/>
  <c r="DQ142" i="4"/>
  <c r="DI142" i="4"/>
  <c r="DA142" i="4"/>
  <c r="CS142" i="4"/>
  <c r="DW141" i="4"/>
  <c r="DO141" i="4"/>
  <c r="DG141" i="4"/>
  <c r="CY141" i="4"/>
  <c r="CQ141" i="4"/>
  <c r="DW140" i="4"/>
  <c r="DO140" i="4"/>
  <c r="DG140" i="4"/>
  <c r="CY140" i="4"/>
  <c r="CQ140" i="4"/>
  <c r="DS139" i="4"/>
  <c r="DK139" i="4"/>
  <c r="DC139" i="4"/>
  <c r="CU139" i="4"/>
  <c r="DT138" i="4"/>
  <c r="DL138" i="4"/>
  <c r="DD138" i="4"/>
  <c r="CV138" i="4"/>
  <c r="CL155" i="4"/>
  <c r="DY154" i="4"/>
  <c r="DS153" i="4"/>
  <c r="DE152" i="4"/>
  <c r="DE151" i="4"/>
  <c r="DN150" i="4"/>
  <c r="CU150" i="4"/>
  <c r="DN149" i="4"/>
  <c r="CU149" i="4"/>
  <c r="DS148" i="4"/>
  <c r="DA148" i="4"/>
  <c r="DX147" i="4"/>
  <c r="DG147" i="4"/>
  <c r="CQ147" i="4"/>
  <c r="DL146" i="4"/>
  <c r="CV146" i="4"/>
  <c r="DP145" i="4"/>
  <c r="CZ145" i="4"/>
  <c r="DN144" i="4"/>
  <c r="CX144" i="4"/>
  <c r="DL143" i="4"/>
  <c r="CV143" i="4"/>
  <c r="DP142" i="4"/>
  <c r="CZ142" i="4"/>
  <c r="DX141" i="4"/>
  <c r="DH141" i="4"/>
  <c r="CR141" i="4"/>
  <c r="DX140" i="4"/>
  <c r="DL140" i="4"/>
  <c r="CX140" i="4"/>
  <c r="DQ139" i="4"/>
  <c r="DD139" i="4"/>
  <c r="CR139" i="4"/>
  <c r="DS138" i="4"/>
  <c r="DG138" i="4"/>
  <c r="CT138" i="4"/>
  <c r="DT137" i="4"/>
  <c r="DK137" i="4"/>
  <c r="DB137" i="4"/>
  <c r="CS137" i="4"/>
  <c r="DU136" i="4"/>
  <c r="DM136" i="4"/>
  <c r="DE136" i="4"/>
  <c r="CW136" i="4"/>
  <c r="CO136" i="4"/>
  <c r="DV135" i="4"/>
  <c r="DN135" i="4"/>
  <c r="DF135" i="4"/>
  <c r="CX135" i="4"/>
  <c r="CP135" i="4"/>
  <c r="DX134" i="4"/>
  <c r="DP134" i="4"/>
  <c r="DH134" i="4"/>
  <c r="CZ134" i="4"/>
  <c r="CR134" i="4"/>
  <c r="EA133" i="4"/>
  <c r="DS133" i="4"/>
  <c r="DK133" i="4"/>
  <c r="DC133" i="4"/>
  <c r="CU133" i="4"/>
  <c r="DU132" i="4"/>
  <c r="DM132" i="4"/>
  <c r="DE132" i="4"/>
  <c r="CW132" i="4"/>
  <c r="DY131" i="4"/>
  <c r="DQ131" i="4"/>
  <c r="DI131" i="4"/>
  <c r="DA131" i="4"/>
  <c r="CS131" i="4"/>
  <c r="DX130" i="4"/>
  <c r="DP130" i="4"/>
  <c r="DH130" i="4"/>
  <c r="CZ130" i="4"/>
  <c r="CR130" i="4"/>
  <c r="DZ129" i="4"/>
  <c r="DR129" i="4"/>
  <c r="DJ129" i="4"/>
  <c r="DB129" i="4"/>
  <c r="CT129" i="4"/>
  <c r="DV128" i="4"/>
  <c r="DN128" i="4"/>
  <c r="DF128" i="4"/>
  <c r="CX128" i="4"/>
  <c r="CP128" i="4"/>
  <c r="EA127" i="4"/>
  <c r="DS127" i="4"/>
  <c r="DK127" i="4"/>
  <c r="DC127" i="4"/>
  <c r="CU127" i="4"/>
  <c r="EA126" i="4"/>
  <c r="DS126" i="4"/>
  <c r="DK126" i="4"/>
  <c r="DC126" i="4"/>
  <c r="CU126" i="4"/>
  <c r="DY125" i="4"/>
  <c r="DQ125" i="4"/>
  <c r="DI125" i="4"/>
  <c r="DA125" i="4"/>
  <c r="CS125" i="4"/>
  <c r="DX124" i="4"/>
  <c r="DP124" i="4"/>
  <c r="DH124" i="4"/>
  <c r="CZ124" i="4"/>
  <c r="CR124" i="4"/>
  <c r="DX123" i="4"/>
  <c r="DP123" i="4"/>
  <c r="DH123" i="4"/>
  <c r="CZ123" i="4"/>
  <c r="CR123" i="4"/>
  <c r="DX122" i="4"/>
  <c r="DP122" i="4"/>
  <c r="DH122" i="4"/>
  <c r="CZ122" i="4"/>
  <c r="CR122" i="4"/>
  <c r="DY121" i="4"/>
  <c r="DQ121" i="4"/>
  <c r="DI121" i="4"/>
  <c r="DA121" i="4"/>
  <c r="CS121" i="4"/>
  <c r="DV120" i="4"/>
  <c r="DN120" i="4"/>
  <c r="DF120" i="4"/>
  <c r="CX120" i="4"/>
  <c r="DU119" i="4"/>
  <c r="DM119" i="4"/>
  <c r="DE119" i="4"/>
  <c r="CW119" i="4"/>
  <c r="DU118" i="4"/>
  <c r="DM118" i="4"/>
  <c r="DE118" i="4"/>
  <c r="CW118" i="4"/>
  <c r="DM117" i="4"/>
  <c r="DE117" i="4"/>
  <c r="CW117" i="4"/>
  <c r="DF116" i="4"/>
  <c r="CX116" i="4"/>
  <c r="DS154" i="4"/>
  <c r="DP153" i="4"/>
  <c r="CZ152" i="4"/>
  <c r="DD151" i="4"/>
  <c r="DI150" i="4"/>
  <c r="CQ150" i="4"/>
  <c r="DM149" i="4"/>
  <c r="CT149" i="4"/>
  <c r="DR148" i="4"/>
  <c r="CY148" i="4"/>
  <c r="DV147" i="4"/>
  <c r="DE147" i="4"/>
  <c r="CO147" i="4"/>
  <c r="DK146" i="4"/>
  <c r="CU146" i="4"/>
  <c r="DN145" i="4"/>
  <c r="CX145" i="4"/>
  <c r="DL144" i="4"/>
  <c r="CV144" i="4"/>
  <c r="DK143" i="4"/>
  <c r="CU143" i="4"/>
  <c r="DO142" i="4"/>
  <c r="CY142" i="4"/>
  <c r="DV141" i="4"/>
  <c r="DF141" i="4"/>
  <c r="CP141" i="4"/>
  <c r="DV140" i="4"/>
  <c r="DJ140" i="4"/>
  <c r="CW140" i="4"/>
  <c r="DP139" i="4"/>
  <c r="DB139" i="4"/>
  <c r="CP139" i="4"/>
  <c r="DR138" i="4"/>
  <c r="DE138" i="4"/>
  <c r="CS138" i="4"/>
  <c r="DS137" i="4"/>
  <c r="DJ137" i="4"/>
  <c r="DA137" i="4"/>
  <c r="CR137" i="4"/>
  <c r="DT136" i="4"/>
  <c r="DL136" i="4"/>
  <c r="DD136" i="4"/>
  <c r="CV136" i="4"/>
  <c r="DU135" i="4"/>
  <c r="DM135" i="4"/>
  <c r="DE135" i="4"/>
  <c r="CW135" i="4"/>
  <c r="CO135" i="4"/>
  <c r="DW134" i="4"/>
  <c r="DO134" i="4"/>
  <c r="DG134" i="4"/>
  <c r="CY134" i="4"/>
  <c r="CQ134" i="4"/>
  <c r="DZ133" i="4"/>
  <c r="DR133" i="4"/>
  <c r="DJ133" i="4"/>
  <c r="DB133" i="4"/>
  <c r="CT133" i="4"/>
  <c r="DT132" i="4"/>
  <c r="DL132" i="4"/>
  <c r="DD132" i="4"/>
  <c r="CV132" i="4"/>
  <c r="DX131" i="4"/>
  <c r="DP131" i="4"/>
  <c r="DH131" i="4"/>
  <c r="CZ131" i="4"/>
  <c r="CR131" i="4"/>
  <c r="DW130" i="4"/>
  <c r="DO130" i="4"/>
  <c r="DG130" i="4"/>
  <c r="CY130" i="4"/>
  <c r="CQ130" i="4"/>
  <c r="DY129" i="4"/>
  <c r="DQ129" i="4"/>
  <c r="DI129" i="4"/>
  <c r="DA129" i="4"/>
  <c r="CS129" i="4"/>
  <c r="DU128" i="4"/>
  <c r="DM128" i="4"/>
  <c r="DE128" i="4"/>
  <c r="CW128" i="4"/>
  <c r="DZ127" i="4"/>
  <c r="DR127" i="4"/>
  <c r="DJ127" i="4"/>
  <c r="DB127" i="4"/>
  <c r="CT127" i="4"/>
  <c r="DZ126" i="4"/>
  <c r="DR126" i="4"/>
  <c r="DJ126" i="4"/>
  <c r="DB126" i="4"/>
  <c r="CT126" i="4"/>
  <c r="DX125" i="4"/>
  <c r="DP125" i="4"/>
  <c r="DH125" i="4"/>
  <c r="CZ125" i="4"/>
  <c r="CR125" i="4"/>
  <c r="DW124" i="4"/>
  <c r="DO124" i="4"/>
  <c r="DG124" i="4"/>
  <c r="CY124" i="4"/>
  <c r="CQ124" i="4"/>
  <c r="DW123" i="4"/>
  <c r="DO123" i="4"/>
  <c r="DG123" i="4"/>
  <c r="CY123" i="4"/>
  <c r="CQ123" i="4"/>
  <c r="DW122" i="4"/>
  <c r="DO122" i="4"/>
  <c r="DG122" i="4"/>
  <c r="CY122" i="4"/>
  <c r="CQ122" i="4"/>
  <c r="DX121" i="4"/>
  <c r="DP121" i="4"/>
  <c r="DH121" i="4"/>
  <c r="CZ121" i="4"/>
  <c r="CR121" i="4"/>
  <c r="DU120" i="4"/>
  <c r="DM120" i="4"/>
  <c r="DE120" i="4"/>
  <c r="CW120" i="4"/>
  <c r="EB119" i="4"/>
  <c r="DT119" i="4"/>
  <c r="DL119" i="4"/>
  <c r="DD119" i="4"/>
  <c r="CV119" i="4"/>
  <c r="DT118" i="4"/>
  <c r="DL118" i="4"/>
  <c r="DD118" i="4"/>
  <c r="CV118" i="4"/>
  <c r="DL117" i="4"/>
  <c r="DD117" i="4"/>
  <c r="CV117" i="4"/>
  <c r="DE116" i="4"/>
  <c r="CW116" i="4"/>
  <c r="DQ154" i="4"/>
  <c r="CV154" i="4"/>
  <c r="DO153" i="4"/>
  <c r="DY152" i="4"/>
  <c r="CT152" i="4"/>
  <c r="DT151" i="4"/>
  <c r="CY151" i="4"/>
  <c r="DY150" i="4"/>
  <c r="DG150" i="4"/>
  <c r="CO150" i="4"/>
  <c r="DZ149" i="4"/>
  <c r="DH149" i="4"/>
  <c r="CP149" i="4"/>
  <c r="DQ148" i="4"/>
  <c r="CX148" i="4"/>
  <c r="DU147" i="4"/>
  <c r="DD147" i="4"/>
  <c r="CN147" i="4"/>
  <c r="DZ146" i="4"/>
  <c r="DJ146" i="4"/>
  <c r="CT146" i="4"/>
  <c r="DM145" i="4"/>
  <c r="CW145" i="4"/>
  <c r="DK144" i="4"/>
  <c r="CU144" i="4"/>
  <c r="DW143" i="4"/>
  <c r="DG143" i="4"/>
  <c r="CQ143" i="4"/>
  <c r="DN142" i="4"/>
  <c r="CX142" i="4"/>
  <c r="DU141" i="4"/>
  <c r="DE141" i="4"/>
  <c r="CO141" i="4"/>
  <c r="DU140" i="4"/>
  <c r="DH140" i="4"/>
  <c r="CV140" i="4"/>
  <c r="DZ139" i="4"/>
  <c r="DN139" i="4"/>
  <c r="DA139" i="4"/>
  <c r="DQ138" i="4"/>
  <c r="DC138" i="4"/>
  <c r="CQ138" i="4"/>
  <c r="DR137" i="4"/>
  <c r="DI137" i="4"/>
  <c r="CZ137" i="4"/>
  <c r="CQ137" i="4"/>
  <c r="DS136" i="4"/>
  <c r="DK136" i="4"/>
  <c r="DC136" i="4"/>
  <c r="CU136" i="4"/>
  <c r="DT135" i="4"/>
  <c r="DL135" i="4"/>
  <c r="DD135" i="4"/>
  <c r="CV135" i="4"/>
  <c r="DV134" i="4"/>
  <c r="DN134" i="4"/>
  <c r="DF134" i="4"/>
  <c r="CX134" i="4"/>
  <c r="CP134" i="4"/>
  <c r="DY133" i="4"/>
  <c r="DQ133" i="4"/>
  <c r="DI133" i="4"/>
  <c r="DA133" i="4"/>
  <c r="CS133" i="4"/>
  <c r="EA132" i="4"/>
  <c r="DS132" i="4"/>
  <c r="DK132" i="4"/>
  <c r="DC132" i="4"/>
  <c r="CU132" i="4"/>
  <c r="DW131" i="4"/>
  <c r="DO131" i="4"/>
  <c r="DG131" i="4"/>
  <c r="CY131" i="4"/>
  <c r="CQ131" i="4"/>
  <c r="DV130" i="4"/>
  <c r="DN130" i="4"/>
  <c r="DF130" i="4"/>
  <c r="CX130" i="4"/>
  <c r="CP130" i="4"/>
  <c r="DX129" i="4"/>
  <c r="DP129" i="4"/>
  <c r="DH129" i="4"/>
  <c r="CZ129" i="4"/>
  <c r="CR129" i="4"/>
  <c r="DT128" i="4"/>
  <c r="DL128" i="4"/>
  <c r="DD128" i="4"/>
  <c r="CV128" i="4"/>
  <c r="DY127" i="4"/>
  <c r="DQ127" i="4"/>
  <c r="DI127" i="4"/>
  <c r="DA127" i="4"/>
  <c r="CS127" i="4"/>
  <c r="DY126" i="4"/>
  <c r="DQ126" i="4"/>
  <c r="DI126" i="4"/>
  <c r="DA126" i="4"/>
  <c r="CS126" i="4"/>
  <c r="DW125" i="4"/>
  <c r="DO125" i="4"/>
  <c r="DG125" i="4"/>
  <c r="CY125" i="4"/>
  <c r="CQ125" i="4"/>
  <c r="DV124" i="4"/>
  <c r="DN124" i="4"/>
  <c r="DF124" i="4"/>
  <c r="CX124" i="4"/>
  <c r="DV123" i="4"/>
  <c r="DN123" i="4"/>
  <c r="DF123" i="4"/>
  <c r="CX123" i="4"/>
  <c r="DV122" i="4"/>
  <c r="DN122" i="4"/>
  <c r="DF122" i="4"/>
  <c r="CX122" i="4"/>
  <c r="DW121" i="4"/>
  <c r="DO121" i="4"/>
  <c r="DG121" i="4"/>
  <c r="CY121" i="4"/>
  <c r="CQ121" i="4"/>
  <c r="EB120" i="4"/>
  <c r="DT120" i="4"/>
  <c r="DL120" i="4"/>
  <c r="DD120" i="4"/>
  <c r="CV120" i="4"/>
  <c r="EA119" i="4"/>
  <c r="DS119" i="4"/>
  <c r="DK119" i="4"/>
  <c r="DC119" i="4"/>
  <c r="CU119" i="4"/>
  <c r="DS118" i="4"/>
  <c r="DK118" i="4"/>
  <c r="DC118" i="4"/>
  <c r="CU118" i="4"/>
  <c r="DK117" i="4"/>
  <c r="DC117" i="4"/>
  <c r="CU117" i="4"/>
  <c r="DD116" i="4"/>
  <c r="CV116" i="4"/>
  <c r="DU155" i="4"/>
  <c r="CM154" i="4"/>
  <c r="CV153" i="4"/>
  <c r="DM152" i="4"/>
  <c r="DO151" i="4"/>
  <c r="CS151" i="4"/>
  <c r="DR150" i="4"/>
  <c r="CZ150" i="4"/>
  <c r="DV149" i="4"/>
  <c r="DC149" i="4"/>
  <c r="DI148" i="4"/>
  <c r="CP148" i="4"/>
  <c r="DM147" i="4"/>
  <c r="CW147" i="4"/>
  <c r="DS146" i="4"/>
  <c r="DC146" i="4"/>
  <c r="DV145" i="4"/>
  <c r="DF145" i="4"/>
  <c r="CP145" i="4"/>
  <c r="DT144" i="4"/>
  <c r="DD144" i="4"/>
  <c r="CN144" i="4"/>
  <c r="DS143" i="4"/>
  <c r="DC143" i="4"/>
  <c r="DW142" i="4"/>
  <c r="DG142" i="4"/>
  <c r="CQ142" i="4"/>
  <c r="DN141" i="4"/>
  <c r="CX141" i="4"/>
  <c r="DP140" i="4"/>
  <c r="DD140" i="4"/>
  <c r="CP140" i="4"/>
  <c r="DV139" i="4"/>
  <c r="DI139" i="4"/>
  <c r="CV139" i="4"/>
  <c r="DY138" i="4"/>
  <c r="DK138" i="4"/>
  <c r="CY138" i="4"/>
  <c r="DX137" i="4"/>
  <c r="DO137" i="4"/>
  <c r="DF137" i="4"/>
  <c r="CV137" i="4"/>
  <c r="DX136" i="4"/>
  <c r="DP136" i="4"/>
  <c r="DH136" i="4"/>
  <c r="CZ136" i="4"/>
  <c r="CR136" i="4"/>
  <c r="DY135" i="4"/>
  <c r="DQ135" i="4"/>
  <c r="DI135" i="4"/>
  <c r="DA135" i="4"/>
  <c r="CS135" i="4"/>
  <c r="EA134" i="4"/>
  <c r="DS134" i="4"/>
  <c r="DK134" i="4"/>
  <c r="DC134" i="4"/>
  <c r="CU134" i="4"/>
  <c r="DV133" i="4"/>
  <c r="DN133" i="4"/>
  <c r="DF133" i="4"/>
  <c r="CX133" i="4"/>
  <c r="CP133" i="4"/>
  <c r="DX132" i="4"/>
  <c r="DP132" i="4"/>
  <c r="DH132" i="4"/>
  <c r="CZ132" i="4"/>
  <c r="CR132" i="4"/>
  <c r="DT131" i="4"/>
  <c r="DL131" i="4"/>
  <c r="DD131" i="4"/>
  <c r="CV131" i="4"/>
  <c r="EA130" i="4"/>
  <c r="DS130" i="4"/>
  <c r="DK130" i="4"/>
  <c r="DC130" i="4"/>
  <c r="CU130" i="4"/>
  <c r="DU129" i="4"/>
  <c r="DM129" i="4"/>
  <c r="DE129" i="4"/>
  <c r="CW129" i="4"/>
  <c r="DY128" i="4"/>
  <c r="DQ128" i="4"/>
  <c r="DI128" i="4"/>
  <c r="DA128" i="4"/>
  <c r="DX155" i="4"/>
  <c r="CS153" i="4"/>
  <c r="CR152" i="4"/>
  <c r="DI151" i="4"/>
  <c r="DX150" i="4"/>
  <c r="CM150" i="4"/>
  <c r="DW149" i="4"/>
  <c r="CT148" i="4"/>
  <c r="DC147" i="4"/>
  <c r="DD146" i="4"/>
  <c r="DH145" i="4"/>
  <c r="DC144" i="4"/>
  <c r="DU143" i="4"/>
  <c r="CO143" i="4"/>
  <c r="DZ142" i="4"/>
  <c r="CT142" i="4"/>
  <c r="DD141" i="4"/>
  <c r="DZ140" i="4"/>
  <c r="CZ140" i="4"/>
  <c r="DX139" i="4"/>
  <c r="CX139" i="4"/>
  <c r="DO138" i="4"/>
  <c r="CO138" i="4"/>
  <c r="DZ137" i="4"/>
  <c r="DH137" i="4"/>
  <c r="CP137" i="4"/>
  <c r="DZ136" i="4"/>
  <c r="DJ136" i="4"/>
  <c r="CT136" i="4"/>
  <c r="DX135" i="4"/>
  <c r="DH135" i="4"/>
  <c r="CR135" i="4"/>
  <c r="DT134" i="4"/>
  <c r="DD134" i="4"/>
  <c r="DP133" i="4"/>
  <c r="CZ133" i="4"/>
  <c r="DO132" i="4"/>
  <c r="CY132" i="4"/>
  <c r="DS131" i="4"/>
  <c r="DC131" i="4"/>
  <c r="DZ130" i="4"/>
  <c r="DJ130" i="4"/>
  <c r="CT130" i="4"/>
  <c r="DV129" i="4"/>
  <c r="DF129" i="4"/>
  <c r="CP129" i="4"/>
  <c r="DZ128" i="4"/>
  <c r="DJ128" i="4"/>
  <c r="CT128" i="4"/>
  <c r="DP127" i="4"/>
  <c r="DE127" i="4"/>
  <c r="CQ127" i="4"/>
  <c r="DT126" i="4"/>
  <c r="DF126" i="4"/>
  <c r="CR126" i="4"/>
  <c r="DS125" i="4"/>
  <c r="DE125" i="4"/>
  <c r="CT125" i="4"/>
  <c r="DS124" i="4"/>
  <c r="DE124" i="4"/>
  <c r="CT124" i="4"/>
  <c r="DU123" i="4"/>
  <c r="DJ123" i="4"/>
  <c r="CV123" i="4"/>
  <c r="DZ122" i="4"/>
  <c r="DL122" i="4"/>
  <c r="DA122" i="4"/>
  <c r="DR121" i="4"/>
  <c r="DD121" i="4"/>
  <c r="DZ120" i="4"/>
  <c r="DO120" i="4"/>
  <c r="DA120" i="4"/>
  <c r="DP119" i="4"/>
  <c r="DB119" i="4"/>
  <c r="DW118" i="4"/>
  <c r="DI118" i="4"/>
  <c r="CX118" i="4"/>
  <c r="DH117" i="4"/>
  <c r="CT117" i="4"/>
  <c r="CZ116" i="4"/>
  <c r="DP154" i="4"/>
  <c r="CR154" i="4"/>
  <c r="CV151" i="4"/>
  <c r="DP150" i="4"/>
  <c r="DO149" i="4"/>
  <c r="DZ148" i="4"/>
  <c r="CO148" i="4"/>
  <c r="CV147" i="4"/>
  <c r="CX146" i="4"/>
  <c r="DD145" i="4"/>
  <c r="DZ144" i="4"/>
  <c r="CT144" i="4"/>
  <c r="DO143" i="4"/>
  <c r="DV142" i="4"/>
  <c r="CP142" i="4"/>
  <c r="CW141" i="4"/>
  <c r="DR140" i="4"/>
  <c r="CR140" i="4"/>
  <c r="DR139" i="4"/>
  <c r="CS139" i="4"/>
  <c r="DJ138" i="4"/>
  <c r="DW137" i="4"/>
  <c r="DD137" i="4"/>
  <c r="DW136" i="4"/>
  <c r="DG136" i="4"/>
  <c r="CQ136" i="4"/>
  <c r="DS135" i="4"/>
  <c r="DC135" i="4"/>
  <c r="DQ134" i="4"/>
  <c r="DA134" i="4"/>
  <c r="DM133" i="4"/>
  <c r="CW133" i="4"/>
  <c r="DZ132" i="4"/>
  <c r="DJ132" i="4"/>
  <c r="CT132" i="4"/>
  <c r="DN131" i="4"/>
  <c r="CX131" i="4"/>
  <c r="DU130" i="4"/>
  <c r="DE130" i="4"/>
  <c r="DS129" i="4"/>
  <c r="DC129" i="4"/>
  <c r="DW128" i="4"/>
  <c r="DG128" i="4"/>
  <c r="CR128" i="4"/>
  <c r="DN127" i="4"/>
  <c r="CZ127" i="4"/>
  <c r="DO126" i="4"/>
  <c r="DD126" i="4"/>
  <c r="DN125" i="4"/>
  <c r="DC125" i="4"/>
  <c r="DQ124" i="4"/>
  <c r="DC124" i="4"/>
  <c r="DS123" i="4"/>
  <c r="DE123" i="4"/>
  <c r="CT123" i="4"/>
  <c r="DU122" i="4"/>
  <c r="DJ122" i="4"/>
  <c r="CV122" i="4"/>
  <c r="EA121" i="4"/>
  <c r="DM121" i="4"/>
  <c r="DB121" i="4"/>
  <c r="DX120" i="4"/>
  <c r="DJ120" i="4"/>
  <c r="CY120" i="4"/>
  <c r="DY119" i="4"/>
  <c r="DN119" i="4"/>
  <c r="CZ119" i="4"/>
  <c r="DR118" i="4"/>
  <c r="DG118" i="4"/>
  <c r="CS118" i="4"/>
  <c r="DF117" i="4"/>
  <c r="CR117" i="4"/>
  <c r="CU116" i="4"/>
  <c r="CU115" i="4"/>
  <c r="DG154" i="4"/>
  <c r="DX152" i="4"/>
  <c r="CU151" i="4"/>
  <c r="DO150" i="4"/>
  <c r="DF149" i="4"/>
  <c r="DU148" i="4"/>
  <c r="CU147" i="4"/>
  <c r="DV146" i="4"/>
  <c r="CP146" i="4"/>
  <c r="CV145" i="4"/>
  <c r="DV144" i="4"/>
  <c r="CP144" i="4"/>
  <c r="DM143" i="4"/>
  <c r="DR142" i="4"/>
  <c r="CV141" i="4"/>
  <c r="DN140" i="4"/>
  <c r="CO140" i="4"/>
  <c r="DL139" i="4"/>
  <c r="DI138" i="4"/>
  <c r="DV137" i="4"/>
  <c r="DC137" i="4"/>
  <c r="DV136" i="4"/>
  <c r="DF136" i="4"/>
  <c r="CP136" i="4"/>
  <c r="DR135" i="4"/>
  <c r="DB135" i="4"/>
  <c r="DM134" i="4"/>
  <c r="CW134" i="4"/>
  <c r="DL133" i="4"/>
  <c r="CV133" i="4"/>
  <c r="DY132" i="4"/>
  <c r="DI132" i="4"/>
  <c r="CS132" i="4"/>
  <c r="DM131" i="4"/>
  <c r="CW131" i="4"/>
  <c r="DT130" i="4"/>
  <c r="DD130" i="4"/>
  <c r="DO129" i="4"/>
  <c r="CY129" i="4"/>
  <c r="DS128" i="4"/>
  <c r="DC128" i="4"/>
  <c r="CQ128" i="4"/>
  <c r="DX127" i="4"/>
  <c r="DM127" i="4"/>
  <c r="CY127" i="4"/>
  <c r="DN126" i="4"/>
  <c r="CZ126" i="4"/>
  <c r="EA125" i="4"/>
  <c r="DM125" i="4"/>
  <c r="DB125" i="4"/>
  <c r="EA124" i="4"/>
  <c r="DM124" i="4"/>
  <c r="DB124" i="4"/>
  <c r="DR123" i="4"/>
  <c r="DD123" i="4"/>
  <c r="CS123" i="4"/>
  <c r="DT122" i="4"/>
  <c r="DI122" i="4"/>
  <c r="CU122" i="4"/>
  <c r="DZ121" i="4"/>
  <c r="DL121" i="4"/>
  <c r="CX121" i="4"/>
  <c r="DW120" i="4"/>
  <c r="DI120" i="4"/>
  <c r="CU120" i="4"/>
  <c r="DX119" i="4"/>
  <c r="DJ119" i="4"/>
  <c r="CY119" i="4"/>
  <c r="DQ118" i="4"/>
  <c r="DF118" i="4"/>
  <c r="CR118" i="4"/>
  <c r="DB117" i="4"/>
  <c r="CT116" i="4"/>
  <c r="CT115" i="4"/>
  <c r="DT152" i="4"/>
  <c r="CN151" i="4"/>
  <c r="DF150" i="4"/>
  <c r="DE149" i="4"/>
  <c r="DL148" i="4"/>
  <c r="DS147" i="4"/>
  <c r="DT146" i="4"/>
  <c r="CN146" i="4"/>
  <c r="DX145" i="4"/>
  <c r="CR145" i="4"/>
  <c r="DS144" i="4"/>
  <c r="DE143" i="4"/>
  <c r="DJ142" i="4"/>
  <c r="DT141" i="4"/>
  <c r="CN141" i="4"/>
  <c r="DM140" i="4"/>
  <c r="CN140" i="4"/>
  <c r="DJ139" i="4"/>
  <c r="DB138" i="4"/>
  <c r="DQ137" i="4"/>
  <c r="CY137" i="4"/>
  <c r="DR136" i="4"/>
  <c r="DB136" i="4"/>
  <c r="DP135" i="4"/>
  <c r="CZ135" i="4"/>
  <c r="DL134" i="4"/>
  <c r="CV134" i="4"/>
  <c r="DX133" i="4"/>
  <c r="DH133" i="4"/>
  <c r="CR133" i="4"/>
  <c r="DW132" i="4"/>
  <c r="DG132" i="4"/>
  <c r="CQ132" i="4"/>
  <c r="EA131" i="4"/>
  <c r="DK131" i="4"/>
  <c r="CU131" i="4"/>
  <c r="DR130" i="4"/>
  <c r="DB130" i="4"/>
  <c r="DN129" i="4"/>
  <c r="CX129" i="4"/>
  <c r="DR128" i="4"/>
  <c r="DB128" i="4"/>
  <c r="DW127" i="4"/>
  <c r="DL127" i="4"/>
  <c r="CX127" i="4"/>
  <c r="DX126" i="4"/>
  <c r="DM126" i="4"/>
  <c r="CY126" i="4"/>
  <c r="DZ125" i="4"/>
  <c r="DL125" i="4"/>
  <c r="CX125" i="4"/>
  <c r="DZ124" i="4"/>
  <c r="DL124" i="4"/>
  <c r="DA124" i="4"/>
  <c r="EB123" i="4"/>
  <c r="DQ123" i="4"/>
  <c r="DC123" i="4"/>
  <c r="DS122" i="4"/>
  <c r="DE122" i="4"/>
  <c r="CT122" i="4"/>
  <c r="DV121" i="4"/>
  <c r="DK121" i="4"/>
  <c r="CW121" i="4"/>
  <c r="DS120" i="4"/>
  <c r="DH120" i="4"/>
  <c r="CT120" i="4"/>
  <c r="DW119" i="4"/>
  <c r="DI119" i="4"/>
  <c r="CX119" i="4"/>
  <c r="DP118" i="4"/>
  <c r="DB118" i="4"/>
  <c r="DO117" i="4"/>
  <c r="DA117" i="4"/>
  <c r="DG116" i="4"/>
  <c r="CS116" i="4"/>
  <c r="CS115" i="4"/>
  <c r="DT155" i="4"/>
  <c r="CS152" i="4"/>
  <c r="DG151" i="4"/>
  <c r="CY149" i="4"/>
  <c r="CQ148" i="4"/>
  <c r="DB146" i="4"/>
  <c r="DU145" i="4"/>
  <c r="CR142" i="4"/>
  <c r="DY139" i="4"/>
  <c r="DZ138" i="4"/>
  <c r="DN137" i="4"/>
  <c r="DN136" i="4"/>
  <c r="EA135" i="4"/>
  <c r="CU135" i="4"/>
  <c r="DU134" i="4"/>
  <c r="CO134" i="4"/>
  <c r="DO133" i="4"/>
  <c r="DA132" i="4"/>
  <c r="DB131" i="4"/>
  <c r="DI130" i="4"/>
  <c r="CV129" i="4"/>
  <c r="CY128" i="4"/>
  <c r="DF127" i="4"/>
  <c r="DW126" i="4"/>
  <c r="CX126" i="4"/>
  <c r="DR125" i="4"/>
  <c r="DI124" i="4"/>
  <c r="EA123" i="4"/>
  <c r="DB123" i="4"/>
  <c r="DY122" i="4"/>
  <c r="CW122" i="4"/>
  <c r="DS121" i="4"/>
  <c r="CT121" i="4"/>
  <c r="EA120" i="4"/>
  <c r="DB120" i="4"/>
  <c r="DR119" i="4"/>
  <c r="CS119" i="4"/>
  <c r="DY118" i="4"/>
  <c r="CZ118" i="4"/>
  <c r="CY117" i="4"/>
  <c r="CR116" i="4"/>
  <c r="DC153" i="4"/>
  <c r="CM149" i="4"/>
  <c r="DO147" i="4"/>
  <c r="DL145" i="4"/>
  <c r="DJ144" i="4"/>
  <c r="DD143" i="4"/>
  <c r="DP141" i="4"/>
  <c r="DF140" i="4"/>
  <c r="DH139" i="4"/>
  <c r="DU138" i="4"/>
  <c r="DG137" i="4"/>
  <c r="DA136" i="4"/>
  <c r="DW135" i="4"/>
  <c r="CQ135" i="4"/>
  <c r="DJ134" i="4"/>
  <c r="DE133" i="4"/>
  <c r="DV132" i="4"/>
  <c r="CP132" i="4"/>
  <c r="DV131" i="4"/>
  <c r="CP131" i="4"/>
  <c r="CW130" i="4"/>
  <c r="DW129" i="4"/>
  <c r="CQ129" i="4"/>
  <c r="DX128" i="4"/>
  <c r="CS128" i="4"/>
  <c r="DV127" i="4"/>
  <c r="CW127" i="4"/>
  <c r="DU126" i="4"/>
  <c r="CV126" i="4"/>
  <c r="DJ125" i="4"/>
  <c r="DY124" i="4"/>
  <c r="CW124" i="4"/>
  <c r="DY123" i="4"/>
  <c r="CW123" i="4"/>
  <c r="DQ122" i="4"/>
  <c r="DJ121" i="4"/>
  <c r="DR120" i="4"/>
  <c r="CS120" i="4"/>
  <c r="DO119" i="4"/>
  <c r="DV118" i="4"/>
  <c r="CT118" i="4"/>
  <c r="CS117" i="4"/>
  <c r="CU153" i="4"/>
  <c r="DL147" i="4"/>
  <c r="DE145" i="4"/>
  <c r="DF144" i="4"/>
  <c r="CY143" i="4"/>
  <c r="DM141" i="4"/>
  <c r="DE140" i="4"/>
  <c r="DF139" i="4"/>
  <c r="DM138" i="4"/>
  <c r="CX137" i="4"/>
  <c r="CY136" i="4"/>
  <c r="DO135" i="4"/>
  <c r="DI134" i="4"/>
  <c r="DD133" i="4"/>
  <c r="DR132" i="4"/>
  <c r="DU131" i="4"/>
  <c r="CV130" i="4"/>
  <c r="DT129" i="4"/>
  <c r="DP128" i="4"/>
  <c r="DU127" i="4"/>
  <c r="CV127" i="4"/>
  <c r="DP126" i="4"/>
  <c r="CQ126" i="4"/>
  <c r="DF125" i="4"/>
  <c r="DU124" i="4"/>
  <c r="CV124" i="4"/>
  <c r="DT123" i="4"/>
  <c r="CU123" i="4"/>
  <c r="DM122" i="4"/>
  <c r="DF121" i="4"/>
  <c r="DQ120" i="4"/>
  <c r="CR120" i="4"/>
  <c r="DH119" i="4"/>
  <c r="DO118" i="4"/>
  <c r="DN117" i="4"/>
  <c r="DW150" i="4"/>
  <c r="DK147" i="4"/>
  <c r="CO145" i="4"/>
  <c r="DB144" i="4"/>
  <c r="CW143" i="4"/>
  <c r="DX142" i="4"/>
  <c r="DL141" i="4"/>
  <c r="DB140" i="4"/>
  <c r="CZ139" i="4"/>
  <c r="DA138" i="4"/>
  <c r="CU137" i="4"/>
  <c r="CX136" i="4"/>
  <c r="DK135" i="4"/>
  <c r="DE134" i="4"/>
  <c r="CY133" i="4"/>
  <c r="DQ132" i="4"/>
  <c r="DR131" i="4"/>
  <c r="DY130" i="4"/>
  <c r="CS130" i="4"/>
  <c r="DL129" i="4"/>
  <c r="DO128" i="4"/>
  <c r="DT127" i="4"/>
  <c r="CR127" i="4"/>
  <c r="DL126" i="4"/>
  <c r="DD125" i="4"/>
  <c r="DT124" i="4"/>
  <c r="CU124" i="4"/>
  <c r="DM123" i="4"/>
  <c r="DK122" i="4"/>
  <c r="DE121" i="4"/>
  <c r="DP120" i="4"/>
  <c r="CQ120" i="4"/>
  <c r="DG119" i="4"/>
  <c r="DN118" i="4"/>
  <c r="DJ117" i="4"/>
  <c r="DC116" i="4"/>
  <c r="DI153" i="4"/>
  <c r="CX150" i="4"/>
  <c r="DX149" i="4"/>
  <c r="DR144" i="4"/>
  <c r="DP137" i="4"/>
  <c r="DF131" i="4"/>
  <c r="CU129" i="4"/>
  <c r="DK128" i="4"/>
  <c r="DV125" i="4"/>
  <c r="DZ123" i="4"/>
  <c r="EA122" i="4"/>
  <c r="DK120" i="4"/>
  <c r="DF119" i="4"/>
  <c r="DG117" i="4"/>
  <c r="CW150" i="4"/>
  <c r="DQ149" i="4"/>
  <c r="CY147" i="4"/>
  <c r="DR146" i="4"/>
  <c r="CZ141" i="4"/>
  <c r="DT139" i="4"/>
  <c r="DL137" i="4"/>
  <c r="DZ135" i="4"/>
  <c r="DZ134" i="4"/>
  <c r="DE131" i="4"/>
  <c r="DH128" i="4"/>
  <c r="DU125" i="4"/>
  <c r="DR124" i="4"/>
  <c r="DL123" i="4"/>
  <c r="DR122" i="4"/>
  <c r="EB121" i="4"/>
  <c r="DG120" i="4"/>
  <c r="DA119" i="4"/>
  <c r="DZ118" i="4"/>
  <c r="CZ117" i="4"/>
  <c r="DQ151" i="4"/>
  <c r="CW149" i="4"/>
  <c r="DN146" i="4"/>
  <c r="CT139" i="4"/>
  <c r="CT137" i="4"/>
  <c r="DY136" i="4"/>
  <c r="DJ135" i="4"/>
  <c r="DY134" i="4"/>
  <c r="CT131" i="4"/>
  <c r="CZ128" i="4"/>
  <c r="DV126" i="4"/>
  <c r="DT125" i="4"/>
  <c r="DK124" i="4"/>
  <c r="DK123" i="4"/>
  <c r="DD122" i="4"/>
  <c r="DU121" i="4"/>
  <c r="DC120" i="4"/>
  <c r="CT119" i="4"/>
  <c r="DX118" i="4"/>
  <c r="CX117" i="4"/>
  <c r="DJ152" i="4"/>
  <c r="DP151" i="4"/>
  <c r="DF146" i="4"/>
  <c r="DT145" i="4"/>
  <c r="DQ136" i="4"/>
  <c r="DG135" i="4"/>
  <c r="DR134" i="4"/>
  <c r="DW133" i="4"/>
  <c r="CU128" i="4"/>
  <c r="DO127" i="4"/>
  <c r="DH126" i="4"/>
  <c r="DK125" i="4"/>
  <c r="DJ124" i="4"/>
  <c r="DI123" i="4"/>
  <c r="DC122" i="4"/>
  <c r="DT121" i="4"/>
  <c r="CZ120" i="4"/>
  <c r="CR119" i="4"/>
  <c r="DJ118" i="4"/>
  <c r="CR115" i="4"/>
  <c r="DH152" i="4"/>
  <c r="CN145" i="4"/>
  <c r="DO136" i="4"/>
  <c r="CY135" i="4"/>
  <c r="DB134" i="4"/>
  <c r="DU133" i="4"/>
  <c r="DN132" i="4"/>
  <c r="DQ130" i="4"/>
  <c r="EA129" i="4"/>
  <c r="DH127" i="4"/>
  <c r="DG126" i="4"/>
  <c r="CW125" i="4"/>
  <c r="DD124" i="4"/>
  <c r="DA123" i="4"/>
  <c r="DB122" i="4"/>
  <c r="DN121" i="4"/>
  <c r="DH118" i="4"/>
  <c r="DB116" i="4"/>
  <c r="AC10" i="4"/>
  <c r="AM12" i="4"/>
  <c r="AV13" i="4"/>
  <c r="AW14" i="4"/>
  <c r="AR15" i="4"/>
  <c r="AG16" i="4"/>
  <c r="BM16" i="4"/>
  <c r="AW17" i="4"/>
  <c r="AT18" i="4"/>
  <c r="BH19" i="4"/>
  <c r="BF20" i="4"/>
  <c r="BC21" i="4"/>
  <c r="BD22" i="4"/>
  <c r="AY23" i="4"/>
  <c r="BD24" i="4"/>
  <c r="AU25" i="4"/>
  <c r="AG26" i="4"/>
  <c r="FT27" i="4"/>
  <c r="AX28" i="4"/>
  <c r="AL30" i="4"/>
  <c r="AU31" i="4"/>
  <c r="FZ31" i="4"/>
  <c r="FO32" i="4"/>
  <c r="BH33" i="4"/>
  <c r="BD34" i="4"/>
  <c r="GJ34" i="4"/>
  <c r="FX35" i="4"/>
  <c r="GL37" i="4"/>
  <c r="GH38" i="4"/>
  <c r="GD40" i="4"/>
  <c r="GN41" i="4"/>
  <c r="FX43" i="4"/>
  <c r="GE44" i="4"/>
  <c r="FV45" i="4"/>
  <c r="GH48" i="4"/>
  <c r="FZ51" i="4"/>
  <c r="GE54" i="4"/>
  <c r="FT59" i="4"/>
  <c r="GQ64" i="4"/>
  <c r="GR67" i="4"/>
  <c r="GW76" i="4"/>
  <c r="GK79" i="4"/>
  <c r="GR83" i="4"/>
  <c r="GF86" i="4"/>
  <c r="EB122" i="4"/>
  <c r="DD127" i="4"/>
  <c r="CN143" i="4"/>
  <c r="DC148" i="4"/>
  <c r="CS154" i="4"/>
  <c r="AV11" i="4"/>
  <c r="AX13" i="4"/>
  <c r="AY14" i="4"/>
  <c r="AT15" i="4"/>
  <c r="AI16" i="4"/>
  <c r="BO16" i="4"/>
  <c r="AX17" i="4"/>
  <c r="AV18" i="4"/>
  <c r="AY19" i="4"/>
  <c r="AS20" i="4"/>
  <c r="AQ21" i="4"/>
  <c r="AF22" i="4"/>
  <c r="AN23" i="4"/>
  <c r="BE24" i="4"/>
  <c r="BL25" i="4"/>
  <c r="AI26" i="4"/>
  <c r="BF27" i="4"/>
  <c r="AW29" i="4"/>
  <c r="AN8" i="4"/>
  <c r="AD11" i="4"/>
  <c r="AQ12" i="4"/>
  <c r="AL13" i="4"/>
  <c r="AC14" i="4"/>
  <c r="AZ14" i="4"/>
  <c r="BJ14" i="4"/>
  <c r="AJ15" i="4"/>
  <c r="AU15" i="4"/>
  <c r="BE15" i="4"/>
  <c r="BP15" i="4"/>
  <c r="AK16" i="4"/>
  <c r="AU16" i="4"/>
  <c r="BE16" i="4"/>
  <c r="AE17" i="4"/>
  <c r="AO17" i="4"/>
  <c r="AZ17" i="4"/>
  <c r="BK17" i="4"/>
  <c r="AL18" i="4"/>
  <c r="AX18" i="4"/>
  <c r="BH18" i="4"/>
  <c r="AD19" i="4"/>
  <c r="AP19" i="4"/>
  <c r="AZ19" i="4"/>
  <c r="BJ19" i="4"/>
  <c r="AI20" i="4"/>
  <c r="AV20" i="4"/>
  <c r="BH20" i="4"/>
  <c r="AG21" i="4"/>
  <c r="AR21" i="4"/>
  <c r="BF21" i="4"/>
  <c r="AI22" i="4"/>
  <c r="AU22" i="4"/>
  <c r="BI22" i="4"/>
  <c r="AP23" i="4"/>
  <c r="BA23" i="4"/>
  <c r="AG24" i="4"/>
  <c r="AU24" i="4"/>
  <c r="BF24" i="4"/>
  <c r="FY24" i="4"/>
  <c r="AG25" i="4"/>
  <c r="AW25" i="4"/>
  <c r="BM25" i="4"/>
  <c r="AJ26" i="4"/>
  <c r="AZ26" i="4"/>
  <c r="AQ27" i="4"/>
  <c r="BG27" i="4"/>
  <c r="FW27" i="4"/>
  <c r="AM28" i="4"/>
  <c r="BC28" i="4"/>
  <c r="FS28" i="4"/>
  <c r="AH29" i="4"/>
  <c r="AX29" i="4"/>
  <c r="FN29" i="4"/>
  <c r="AR30" i="4"/>
  <c r="BH30" i="4"/>
  <c r="FV30" i="4"/>
  <c r="AJ31" i="4"/>
  <c r="AZ31" i="4"/>
  <c r="GB31" i="4"/>
  <c r="AK32" i="4"/>
  <c r="BA32" i="4"/>
  <c r="FQ32" i="4"/>
  <c r="GG32" i="4"/>
  <c r="AJ33" i="4"/>
  <c r="AW33" i="4"/>
  <c r="GC33" i="4"/>
  <c r="GU33" i="4"/>
  <c r="AP34" i="4"/>
  <c r="FV34" i="4"/>
  <c r="GL34" i="4"/>
  <c r="GC35" i="4"/>
  <c r="GS35" i="4"/>
  <c r="FZ36" i="4"/>
  <c r="GP36" i="4"/>
  <c r="FY37" i="4"/>
  <c r="GO37" i="4"/>
  <c r="FU38" i="4"/>
  <c r="GK38" i="4"/>
  <c r="FZ39" i="4"/>
  <c r="GP39" i="4"/>
  <c r="FT40" i="4"/>
  <c r="GJ40" i="4"/>
  <c r="GA41" i="4"/>
  <c r="GQ41" i="4"/>
  <c r="GB42" i="4"/>
  <c r="GC43" i="4"/>
  <c r="FT44" i="4"/>
  <c r="GJ44" i="4"/>
  <c r="GA45" i="4"/>
  <c r="FS46" i="4"/>
  <c r="GI46" i="4"/>
  <c r="FS47" i="4"/>
  <c r="GI47" i="4"/>
  <c r="FR48" i="4"/>
  <c r="GJ48" i="4"/>
  <c r="GC49" i="4"/>
  <c r="GD50" i="4"/>
  <c r="GB51" i="4"/>
  <c r="FY52" i="4"/>
  <c r="GF55" i="4"/>
  <c r="FX57" i="4"/>
  <c r="GJ58" i="4"/>
  <c r="FY59" i="4"/>
  <c r="GB61" i="4"/>
  <c r="FX62" i="4"/>
  <c r="FV63" i="4"/>
  <c r="FU64" i="4"/>
  <c r="GD65" i="4"/>
  <c r="FR67" i="4"/>
  <c r="GT69" i="4"/>
  <c r="GK70" i="4"/>
  <c r="GB71" i="4"/>
  <c r="GA72" i="4"/>
  <c r="GH73" i="4"/>
  <c r="FS75" i="4"/>
  <c r="FR76" i="4"/>
  <c r="FV77" i="4"/>
  <c r="GU78" i="4"/>
  <c r="GZ79" i="4"/>
  <c r="FR80" i="4"/>
  <c r="GE81" i="4"/>
  <c r="GB82" i="4"/>
  <c r="GX83" i="4"/>
  <c r="GM84" i="4"/>
  <c r="GL89" i="4"/>
  <c r="CY116" i="4"/>
  <c r="CV121" i="4"/>
  <c r="DK129" i="4"/>
  <c r="CQ133" i="4"/>
  <c r="CT134" i="4"/>
  <c r="DI136" i="4"/>
  <c r="DY137" i="4"/>
  <c r="CU138" i="4"/>
  <c r="DT140" i="4"/>
  <c r="DJ148" i="4"/>
  <c r="KM94" i="4"/>
  <c r="KL91" i="4"/>
  <c r="KJ87" i="4"/>
  <c r="KN93" i="4"/>
  <c r="KM90" i="4"/>
  <c r="KJ86" i="4"/>
  <c r="KM93" i="4"/>
  <c r="KL90" i="4"/>
  <c r="KL93" i="4"/>
  <c r="KO92" i="4"/>
  <c r="KK90" i="4"/>
  <c r="KJ85" i="4"/>
  <c r="KL94" i="4"/>
  <c r="KO93" i="4"/>
  <c r="KN92" i="4"/>
  <c r="KL92" i="4"/>
  <c r="KM91" i="4"/>
  <c r="KK87" i="4"/>
  <c r="KL88" i="4"/>
  <c r="KK88" i="4"/>
  <c r="KP94" i="4"/>
  <c r="KK86" i="4"/>
  <c r="KO94" i="4"/>
  <c r="KM92" i="4"/>
  <c r="GT68" i="4"/>
  <c r="GL68" i="4"/>
  <c r="GD68" i="4"/>
  <c r="FV68" i="4"/>
  <c r="GQ67" i="4"/>
  <c r="GI67" i="4"/>
  <c r="GA67" i="4"/>
  <c r="FS67" i="4"/>
  <c r="GQ66" i="4"/>
  <c r="GI66" i="4"/>
  <c r="GA66" i="4"/>
  <c r="FS66" i="4"/>
  <c r="GM65" i="4"/>
  <c r="GE65" i="4"/>
  <c r="FW65" i="4"/>
  <c r="GJ64" i="4"/>
  <c r="GB64" i="4"/>
  <c r="FT64" i="4"/>
  <c r="GI63" i="4"/>
  <c r="GA63" i="4"/>
  <c r="FS63" i="4"/>
  <c r="GK62" i="4"/>
  <c r="GC62" i="4"/>
  <c r="FU62" i="4"/>
  <c r="GK61" i="4"/>
  <c r="GC61" i="4"/>
  <c r="FU61" i="4"/>
  <c r="GG60" i="4"/>
  <c r="FY60" i="4"/>
  <c r="GH59" i="4"/>
  <c r="FZ59" i="4"/>
  <c r="FR59" i="4"/>
  <c r="GH58" i="4"/>
  <c r="FZ58" i="4"/>
  <c r="FR58" i="4"/>
  <c r="GD57" i="4"/>
  <c r="FV57" i="4"/>
  <c r="GG56" i="4"/>
  <c r="FY56" i="4"/>
  <c r="GD55" i="4"/>
  <c r="FV55" i="4"/>
  <c r="GF54" i="4"/>
  <c r="FX54" i="4"/>
  <c r="FP54" i="4"/>
  <c r="GH53" i="4"/>
  <c r="FZ53" i="4"/>
  <c r="FR53" i="4"/>
  <c r="GR68" i="4"/>
  <c r="GJ68" i="4"/>
  <c r="GB68" i="4"/>
  <c r="FT68" i="4"/>
  <c r="GO67" i="4"/>
  <c r="GG67" i="4"/>
  <c r="FY67" i="4"/>
  <c r="GO66" i="4"/>
  <c r="GG66" i="4"/>
  <c r="FY66" i="4"/>
  <c r="GK65" i="4"/>
  <c r="GC65" i="4"/>
  <c r="FU65" i="4"/>
  <c r="GP64" i="4"/>
  <c r="GH64" i="4"/>
  <c r="FZ64" i="4"/>
  <c r="FR64" i="4"/>
  <c r="GO63" i="4"/>
  <c r="GG63" i="4"/>
  <c r="FY63" i="4"/>
  <c r="GI62" i="4"/>
  <c r="GA62" i="4"/>
  <c r="FS62" i="4"/>
  <c r="GI61" i="4"/>
  <c r="GA61" i="4"/>
  <c r="FS61" i="4"/>
  <c r="GE60" i="4"/>
  <c r="FW60" i="4"/>
  <c r="GF59" i="4"/>
  <c r="FX59" i="4"/>
  <c r="GF58" i="4"/>
  <c r="FX58" i="4"/>
  <c r="GJ57" i="4"/>
  <c r="GB57" i="4"/>
  <c r="FT57" i="4"/>
  <c r="GE56" i="4"/>
  <c r="FW56" i="4"/>
  <c r="GJ55" i="4"/>
  <c r="GB55" i="4"/>
  <c r="FT55" i="4"/>
  <c r="GD54" i="4"/>
  <c r="FV54" i="4"/>
  <c r="GF53" i="4"/>
  <c r="FX53" i="4"/>
  <c r="FP53" i="4"/>
  <c r="GQ68" i="4"/>
  <c r="GI68" i="4"/>
  <c r="GA68" i="4"/>
  <c r="FS68" i="4"/>
  <c r="GN67" i="4"/>
  <c r="GF67" i="4"/>
  <c r="FX67" i="4"/>
  <c r="GN66" i="4"/>
  <c r="GF66" i="4"/>
  <c r="FX66" i="4"/>
  <c r="GR65" i="4"/>
  <c r="GJ65" i="4"/>
  <c r="GB65" i="4"/>
  <c r="FT65" i="4"/>
  <c r="GO64" i="4"/>
  <c r="GG64" i="4"/>
  <c r="FY64" i="4"/>
  <c r="GN63" i="4"/>
  <c r="GF63" i="4"/>
  <c r="FX63" i="4"/>
  <c r="GH62" i="4"/>
  <c r="FZ62" i="4"/>
  <c r="FR62" i="4"/>
  <c r="GH61" i="4"/>
  <c r="FZ61" i="4"/>
  <c r="FR61" i="4"/>
  <c r="GD60" i="4"/>
  <c r="FV60" i="4"/>
  <c r="GE59" i="4"/>
  <c r="FW59" i="4"/>
  <c r="GE58" i="4"/>
  <c r="FW58" i="4"/>
  <c r="GI57" i="4"/>
  <c r="GA57" i="4"/>
  <c r="FS57" i="4"/>
  <c r="GD56" i="4"/>
  <c r="FV56" i="4"/>
  <c r="GI55" i="4"/>
  <c r="GA55" i="4"/>
  <c r="FS55" i="4"/>
  <c r="GK54" i="4"/>
  <c r="GC54" i="4"/>
  <c r="FU54" i="4"/>
  <c r="GE53" i="4"/>
  <c r="FW53" i="4"/>
  <c r="GP68" i="4"/>
  <c r="GH68" i="4"/>
  <c r="FZ68" i="4"/>
  <c r="FR68" i="4"/>
  <c r="GM67" i="4"/>
  <c r="GE67" i="4"/>
  <c r="FW67" i="4"/>
  <c r="GM66" i="4"/>
  <c r="GE66" i="4"/>
  <c r="FW66" i="4"/>
  <c r="GQ65" i="4"/>
  <c r="GI65" i="4"/>
  <c r="GA65" i="4"/>
  <c r="FS65" i="4"/>
  <c r="GN64" i="4"/>
  <c r="GF64" i="4"/>
  <c r="FX64" i="4"/>
  <c r="GM63" i="4"/>
  <c r="GE63" i="4"/>
  <c r="FW63" i="4"/>
  <c r="GO62" i="4"/>
  <c r="GG62" i="4"/>
  <c r="FY62" i="4"/>
  <c r="GG61" i="4"/>
  <c r="FY61" i="4"/>
  <c r="GK60" i="4"/>
  <c r="GC60" i="4"/>
  <c r="FU60" i="4"/>
  <c r="GD59" i="4"/>
  <c r="FV59" i="4"/>
  <c r="GD58" i="4"/>
  <c r="FV58" i="4"/>
  <c r="GH57" i="4"/>
  <c r="FZ57" i="4"/>
  <c r="FR57" i="4"/>
  <c r="GK56" i="4"/>
  <c r="GC56" i="4"/>
  <c r="FU56" i="4"/>
  <c r="GH55" i="4"/>
  <c r="FZ55" i="4"/>
  <c r="FR55" i="4"/>
  <c r="GJ54" i="4"/>
  <c r="GB54" i="4"/>
  <c r="FT54" i="4"/>
  <c r="GD53" i="4"/>
  <c r="FV53" i="4"/>
  <c r="GF52" i="4"/>
  <c r="FX52" i="4"/>
  <c r="FP52" i="4"/>
  <c r="GD51" i="4"/>
  <c r="FV51" i="4"/>
  <c r="GH50" i="4"/>
  <c r="FZ50" i="4"/>
  <c r="FR50" i="4"/>
  <c r="GL49" i="4"/>
  <c r="GD49" i="4"/>
  <c r="FV49" i="4"/>
  <c r="GL48" i="4"/>
  <c r="GD48" i="4"/>
  <c r="FV48" i="4"/>
  <c r="GG68" i="4"/>
  <c r="GS67" i="4"/>
  <c r="GC67" i="4"/>
  <c r="GH66" i="4"/>
  <c r="FR66" i="4"/>
  <c r="GP65" i="4"/>
  <c r="FZ65" i="4"/>
  <c r="GL64" i="4"/>
  <c r="FV64" i="4"/>
  <c r="GK63" i="4"/>
  <c r="FU63" i="4"/>
  <c r="GJ62" i="4"/>
  <c r="FT62" i="4"/>
  <c r="GD61" i="4"/>
  <c r="GH60" i="4"/>
  <c r="FR60" i="4"/>
  <c r="GI59" i="4"/>
  <c r="FS59" i="4"/>
  <c r="GG58" i="4"/>
  <c r="GK57" i="4"/>
  <c r="FU57" i="4"/>
  <c r="GJ56" i="4"/>
  <c r="FT56" i="4"/>
  <c r="GC55" i="4"/>
  <c r="FZ54" i="4"/>
  <c r="GA53" i="4"/>
  <c r="GD52" i="4"/>
  <c r="FU52" i="4"/>
  <c r="GH51" i="4"/>
  <c r="FY51" i="4"/>
  <c r="GJ50" i="4"/>
  <c r="GA50" i="4"/>
  <c r="FQ50" i="4"/>
  <c r="GJ49" i="4"/>
  <c r="GA49" i="4"/>
  <c r="FR49" i="4"/>
  <c r="GG48" i="4"/>
  <c r="FX48" i="4"/>
  <c r="GH47" i="4"/>
  <c r="FZ47" i="4"/>
  <c r="FR47" i="4"/>
  <c r="GJ46" i="4"/>
  <c r="GB46" i="4"/>
  <c r="FT46" i="4"/>
  <c r="GJ45" i="4"/>
  <c r="GB45" i="4"/>
  <c r="FT45" i="4"/>
  <c r="GK44" i="4"/>
  <c r="GC44" i="4"/>
  <c r="FU44" i="4"/>
  <c r="GL43" i="4"/>
  <c r="GD43" i="4"/>
  <c r="FV43" i="4"/>
  <c r="GI42" i="4"/>
  <c r="GA42" i="4"/>
  <c r="FS42" i="4"/>
  <c r="GO41" i="4"/>
  <c r="GG41" i="4"/>
  <c r="FY41" i="4"/>
  <c r="FQ41" i="4"/>
  <c r="GQ40" i="4"/>
  <c r="GI40" i="4"/>
  <c r="GA40" i="4"/>
  <c r="FS40" i="4"/>
  <c r="GM39" i="4"/>
  <c r="GE39" i="4"/>
  <c r="FW39" i="4"/>
  <c r="FO39" i="4"/>
  <c r="GQ38" i="4"/>
  <c r="GI38" i="4"/>
  <c r="GA38" i="4"/>
  <c r="FS38" i="4"/>
  <c r="GU37" i="4"/>
  <c r="GM37" i="4"/>
  <c r="GE37" i="4"/>
  <c r="FW37" i="4"/>
  <c r="FO37" i="4"/>
  <c r="GO36" i="4"/>
  <c r="GG36" i="4"/>
  <c r="FY36" i="4"/>
  <c r="FQ36" i="4"/>
  <c r="GT35" i="4"/>
  <c r="GL35" i="4"/>
  <c r="GD35" i="4"/>
  <c r="FV35" i="4"/>
  <c r="GY34" i="4"/>
  <c r="GQ34" i="4"/>
  <c r="GI34" i="4"/>
  <c r="GA34" i="4"/>
  <c r="FS34" i="4"/>
  <c r="GV33" i="4"/>
  <c r="GL33" i="4"/>
  <c r="GD33" i="4"/>
  <c r="FV33" i="4"/>
  <c r="FN33" i="4"/>
  <c r="GL32" i="4"/>
  <c r="GD32" i="4"/>
  <c r="FV32" i="4"/>
  <c r="FN32" i="4"/>
  <c r="GG31" i="4"/>
  <c r="FY31" i="4"/>
  <c r="FQ31" i="4"/>
  <c r="GE30" i="4"/>
  <c r="FW30" i="4"/>
  <c r="FO30" i="4"/>
  <c r="GA29" i="4"/>
  <c r="FS29" i="4"/>
  <c r="FT28" i="4"/>
  <c r="FU27" i="4"/>
  <c r="FX24" i="4"/>
  <c r="GE68" i="4"/>
  <c r="GP67" i="4"/>
  <c r="FZ67" i="4"/>
  <c r="GS66" i="4"/>
  <c r="GC66" i="4"/>
  <c r="GN65" i="4"/>
  <c r="FX65" i="4"/>
  <c r="GI64" i="4"/>
  <c r="FS64" i="4"/>
  <c r="GH63" i="4"/>
  <c r="FR63" i="4"/>
  <c r="GE62" i="4"/>
  <c r="FX61" i="4"/>
  <c r="GB60" i="4"/>
  <c r="GC59" i="4"/>
  <c r="GB58" i="4"/>
  <c r="GF57" i="4"/>
  <c r="GH56" i="4"/>
  <c r="FR56" i="4"/>
  <c r="FX55" i="4"/>
  <c r="FW54" i="4"/>
  <c r="GK53" i="4"/>
  <c r="FU53" i="4"/>
  <c r="GB52" i="4"/>
  <c r="FS52" i="4"/>
  <c r="GF51" i="4"/>
  <c r="FW51" i="4"/>
  <c r="GG50" i="4"/>
  <c r="FX50" i="4"/>
  <c r="GH49" i="4"/>
  <c r="FY49" i="4"/>
  <c r="GE48" i="4"/>
  <c r="FU48" i="4"/>
  <c r="GF47" i="4"/>
  <c r="FX47" i="4"/>
  <c r="GH46" i="4"/>
  <c r="FZ46" i="4"/>
  <c r="FR46" i="4"/>
  <c r="GH45" i="4"/>
  <c r="FZ45" i="4"/>
  <c r="FR45" i="4"/>
  <c r="GI44" i="4"/>
  <c r="GA44" i="4"/>
  <c r="FS44" i="4"/>
  <c r="GJ43" i="4"/>
  <c r="GB43" i="4"/>
  <c r="FT43" i="4"/>
  <c r="GO42" i="4"/>
  <c r="GG42" i="4"/>
  <c r="FY42" i="4"/>
  <c r="FQ42" i="4"/>
  <c r="GM41" i="4"/>
  <c r="GE41" i="4"/>
  <c r="FW41" i="4"/>
  <c r="GO40" i="4"/>
  <c r="GG40" i="4"/>
  <c r="FY40" i="4"/>
  <c r="FQ40" i="4"/>
  <c r="GS39" i="4"/>
  <c r="GK39" i="4"/>
  <c r="GC39" i="4"/>
  <c r="FU39" i="4"/>
  <c r="GO38" i="4"/>
  <c r="GG38" i="4"/>
  <c r="FY38" i="4"/>
  <c r="FQ38" i="4"/>
  <c r="GS37" i="4"/>
  <c r="GK37" i="4"/>
  <c r="GC37" i="4"/>
  <c r="FU37" i="4"/>
  <c r="GU36" i="4"/>
  <c r="GM36" i="4"/>
  <c r="GE36" i="4"/>
  <c r="FW36" i="4"/>
  <c r="FO36" i="4"/>
  <c r="GR35" i="4"/>
  <c r="GJ35" i="4"/>
  <c r="GB35" i="4"/>
  <c r="FT35" i="4"/>
  <c r="GW34" i="4"/>
  <c r="GO34" i="4"/>
  <c r="GG34" i="4"/>
  <c r="FY34" i="4"/>
  <c r="FQ34" i="4"/>
  <c r="HD33" i="4"/>
  <c r="GT33" i="4"/>
  <c r="GJ33" i="4"/>
  <c r="GB33" i="4"/>
  <c r="FT33" i="4"/>
  <c r="HE32" i="4"/>
  <c r="GJ32" i="4"/>
  <c r="GB32" i="4"/>
  <c r="FT32" i="4"/>
  <c r="GN31" i="4"/>
  <c r="GE31" i="4"/>
  <c r="FW31" i="4"/>
  <c r="FO31" i="4"/>
  <c r="GC30" i="4"/>
  <c r="FU30" i="4"/>
  <c r="FY29" i="4"/>
  <c r="FQ29" i="4"/>
  <c r="FZ28" i="4"/>
  <c r="FR28" i="4"/>
  <c r="FS27" i="4"/>
  <c r="FZ26" i="4"/>
  <c r="GN42" i="4"/>
  <c r="FX42" i="4"/>
  <c r="GL41" i="4"/>
  <c r="FV41" i="4"/>
  <c r="GF40" i="4"/>
  <c r="FP40" i="4"/>
  <c r="GR39" i="4"/>
  <c r="GB39" i="4"/>
  <c r="GN38" i="4"/>
  <c r="FX38" i="4"/>
  <c r="GR37" i="4"/>
  <c r="GB37" i="4"/>
  <c r="GT36" i="4"/>
  <c r="GD36" i="4"/>
  <c r="GQ35" i="4"/>
  <c r="GA35" i="4"/>
  <c r="GV34" i="4"/>
  <c r="GF34" i="4"/>
  <c r="FP34" i="4"/>
  <c r="GS33" i="4"/>
  <c r="GA33" i="4"/>
  <c r="GI32" i="4"/>
  <c r="FS32" i="4"/>
  <c r="GD31" i="4"/>
  <c r="FN31" i="4"/>
  <c r="FT30" i="4"/>
  <c r="FX29" i="4"/>
  <c r="FQ28" i="4"/>
  <c r="FR27" i="4"/>
  <c r="FY26" i="4"/>
  <c r="FY25" i="4"/>
  <c r="GS68" i="4"/>
  <c r="GC68" i="4"/>
  <c r="GL67" i="4"/>
  <c r="FV67" i="4"/>
  <c r="GR66" i="4"/>
  <c r="GB66" i="4"/>
  <c r="GL65" i="4"/>
  <c r="FV65" i="4"/>
  <c r="GE64" i="4"/>
  <c r="GD63" i="4"/>
  <c r="GD62" i="4"/>
  <c r="GM61" i="4"/>
  <c r="FW61" i="4"/>
  <c r="GA60" i="4"/>
  <c r="GB59" i="4"/>
  <c r="GA58" i="4"/>
  <c r="GE57" i="4"/>
  <c r="GF56" i="4"/>
  <c r="FW55" i="4"/>
  <c r="GI54" i="4"/>
  <c r="FS54" i="4"/>
  <c r="GJ53" i="4"/>
  <c r="FT53" i="4"/>
  <c r="GJ52" i="4"/>
  <c r="GA52" i="4"/>
  <c r="FR52" i="4"/>
  <c r="GE51" i="4"/>
  <c r="FU51" i="4"/>
  <c r="GF50" i="4"/>
  <c r="FW50" i="4"/>
  <c r="GG49" i="4"/>
  <c r="FX49" i="4"/>
  <c r="GM48" i="4"/>
  <c r="GC48" i="4"/>
  <c r="FT48" i="4"/>
  <c r="GM47" i="4"/>
  <c r="GE47" i="4"/>
  <c r="FW47" i="4"/>
  <c r="GG46" i="4"/>
  <c r="FY46" i="4"/>
  <c r="FQ46" i="4"/>
  <c r="GG45" i="4"/>
  <c r="FY45" i="4"/>
  <c r="FQ45" i="4"/>
  <c r="GH44" i="4"/>
  <c r="FZ44" i="4"/>
  <c r="FR44" i="4"/>
  <c r="GI43" i="4"/>
  <c r="GA43" i="4"/>
  <c r="FS43" i="4"/>
  <c r="GF42" i="4"/>
  <c r="FP42" i="4"/>
  <c r="GD41" i="4"/>
  <c r="GN40" i="4"/>
  <c r="FX40" i="4"/>
  <c r="GJ39" i="4"/>
  <c r="FT39" i="4"/>
  <c r="GF38" i="4"/>
  <c r="FP38" i="4"/>
  <c r="GJ37" i="4"/>
  <c r="FT37" i="4"/>
  <c r="GL36" i="4"/>
  <c r="FV36" i="4"/>
  <c r="GY35" i="4"/>
  <c r="GI35" i="4"/>
  <c r="FS35" i="4"/>
  <c r="GN34" i="4"/>
  <c r="FX34" i="4"/>
  <c r="HC33" i="4"/>
  <c r="GI33" i="4"/>
  <c r="FS33" i="4"/>
  <c r="GU32" i="4"/>
  <c r="GA32" i="4"/>
  <c r="GL31" i="4"/>
  <c r="FV31" i="4"/>
  <c r="GB30" i="4"/>
  <c r="FP29" i="4"/>
  <c r="FY28" i="4"/>
  <c r="FZ27" i="4"/>
  <c r="GO68" i="4"/>
  <c r="FY68" i="4"/>
  <c r="GK67" i="4"/>
  <c r="FU67" i="4"/>
  <c r="GP66" i="4"/>
  <c r="FZ66" i="4"/>
  <c r="GH65" i="4"/>
  <c r="FR65" i="4"/>
  <c r="GD64" i="4"/>
  <c r="GC63" i="4"/>
  <c r="GB62" i="4"/>
  <c r="GL61" i="4"/>
  <c r="FV61" i="4"/>
  <c r="FZ60" i="4"/>
  <c r="GA59" i="4"/>
  <c r="FY58" i="4"/>
  <c r="GC57" i="4"/>
  <c r="GB56" i="4"/>
  <c r="GK55" i="4"/>
  <c r="FU55" i="4"/>
  <c r="GH54" i="4"/>
  <c r="FR54" i="4"/>
  <c r="GI53" i="4"/>
  <c r="FS53" i="4"/>
  <c r="GI52" i="4"/>
  <c r="FZ52" i="4"/>
  <c r="FQ52" i="4"/>
  <c r="GC51" i="4"/>
  <c r="FT51" i="4"/>
  <c r="GE50" i="4"/>
  <c r="FV50" i="4"/>
  <c r="GF49" i="4"/>
  <c r="FW49" i="4"/>
  <c r="GK48" i="4"/>
  <c r="GB48" i="4"/>
  <c r="FS48" i="4"/>
  <c r="GL47" i="4"/>
  <c r="GD47" i="4"/>
  <c r="FV47" i="4"/>
  <c r="GF46" i="4"/>
  <c r="FX46" i="4"/>
  <c r="FP46" i="4"/>
  <c r="GF45" i="4"/>
  <c r="FX45" i="4"/>
  <c r="FP45" i="4"/>
  <c r="GG44" i="4"/>
  <c r="FY44" i="4"/>
  <c r="FQ44" i="4"/>
  <c r="GH43" i="4"/>
  <c r="FZ43" i="4"/>
  <c r="FR43" i="4"/>
  <c r="GM42" i="4"/>
  <c r="GE42" i="4"/>
  <c r="FW42" i="4"/>
  <c r="GK41" i="4"/>
  <c r="GC41" i="4"/>
  <c r="FU41" i="4"/>
  <c r="GM40" i="4"/>
  <c r="GE40" i="4"/>
  <c r="FW40" i="4"/>
  <c r="GQ39" i="4"/>
  <c r="GI39" i="4"/>
  <c r="GA39" i="4"/>
  <c r="FS39" i="4"/>
  <c r="GM38" i="4"/>
  <c r="GE38" i="4"/>
  <c r="FW38" i="4"/>
  <c r="FO38" i="4"/>
  <c r="GQ37" i="4"/>
  <c r="GI37" i="4"/>
  <c r="GA37" i="4"/>
  <c r="FS37" i="4"/>
  <c r="GS36" i="4"/>
  <c r="GK36" i="4"/>
  <c r="GC36" i="4"/>
  <c r="FU36" i="4"/>
  <c r="GX35" i="4"/>
  <c r="GP35" i="4"/>
  <c r="GH35" i="4"/>
  <c r="FZ35" i="4"/>
  <c r="FR35" i="4"/>
  <c r="GU34" i="4"/>
  <c r="GM34" i="4"/>
  <c r="GE34" i="4"/>
  <c r="FW34" i="4"/>
  <c r="FO34" i="4"/>
  <c r="HA33" i="4"/>
  <c r="GP33" i="4"/>
  <c r="GH33" i="4"/>
  <c r="FZ33" i="4"/>
  <c r="FR33" i="4"/>
  <c r="GT32" i="4"/>
  <c r="GH32" i="4"/>
  <c r="FZ32" i="4"/>
  <c r="FR32" i="4"/>
  <c r="GK31" i="4"/>
  <c r="GC31" i="4"/>
  <c r="FU31" i="4"/>
  <c r="GA30" i="4"/>
  <c r="FS30" i="4"/>
  <c r="FW29" i="4"/>
  <c r="FO29" i="4"/>
  <c r="FX28" i="4"/>
  <c r="FP28" i="4"/>
  <c r="FY27" i="4"/>
  <c r="FQ27" i="4"/>
  <c r="FX26" i="4"/>
  <c r="FX25" i="4"/>
  <c r="BI36" i="4"/>
  <c r="BF35" i="4"/>
  <c r="BK34" i="4"/>
  <c r="BC34" i="4"/>
  <c r="AU34" i="4"/>
  <c r="BF33" i="4"/>
  <c r="AX33" i="4"/>
  <c r="AP33" i="4"/>
  <c r="BF32" i="4"/>
  <c r="AX32" i="4"/>
  <c r="AP32" i="4"/>
  <c r="AH32" i="4"/>
  <c r="BI31" i="4"/>
  <c r="BA31" i="4"/>
  <c r="AS31" i="4"/>
  <c r="AK31" i="4"/>
  <c r="BG30" i="4"/>
  <c r="AY30" i="4"/>
  <c r="AQ30" i="4"/>
  <c r="AI30" i="4"/>
  <c r="BK29" i="4"/>
  <c r="BC29" i="4"/>
  <c r="AU29" i="4"/>
  <c r="AM29" i="4"/>
  <c r="BL28" i="4"/>
  <c r="BD28" i="4"/>
  <c r="AV28" i="4"/>
  <c r="AN28" i="4"/>
  <c r="BM27" i="4"/>
  <c r="BE27" i="4"/>
  <c r="AW27" i="4"/>
  <c r="AO27" i="4"/>
  <c r="AG27" i="4"/>
  <c r="BF26" i="4"/>
  <c r="AX26" i="4"/>
  <c r="AP26" i="4"/>
  <c r="AH26" i="4"/>
  <c r="BJ25" i="4"/>
  <c r="BB25" i="4"/>
  <c r="AT25" i="4"/>
  <c r="AL25" i="4"/>
  <c r="AD25" i="4"/>
  <c r="BJ24" i="4"/>
  <c r="BB24" i="4"/>
  <c r="AT24" i="4"/>
  <c r="AL24" i="4"/>
  <c r="AD24" i="4"/>
  <c r="BM23" i="4"/>
  <c r="BE23" i="4"/>
  <c r="AW23" i="4"/>
  <c r="AO23" i="4"/>
  <c r="AG23" i="4"/>
  <c r="BH22" i="4"/>
  <c r="AZ22" i="4"/>
  <c r="AR22" i="4"/>
  <c r="AJ22" i="4"/>
  <c r="BL21" i="4"/>
  <c r="BD21" i="4"/>
  <c r="AV21" i="4"/>
  <c r="AN21" i="4"/>
  <c r="AF21" i="4"/>
  <c r="BM20" i="4"/>
  <c r="BE20" i="4"/>
  <c r="AW20" i="4"/>
  <c r="AO20" i="4"/>
  <c r="AG20" i="4"/>
  <c r="BM19" i="4"/>
  <c r="BE19" i="4"/>
  <c r="AW19" i="4"/>
  <c r="AO19" i="4"/>
  <c r="AG19" i="4"/>
  <c r="BM18" i="4"/>
  <c r="BE18" i="4"/>
  <c r="AW18" i="4"/>
  <c r="AO18" i="4"/>
  <c r="AG18" i="4"/>
  <c r="BI17" i="4"/>
  <c r="BA17" i="4"/>
  <c r="AS17" i="4"/>
  <c r="AK17" i="4"/>
  <c r="AC17" i="4"/>
  <c r="BP16" i="4"/>
  <c r="BH16" i="4"/>
  <c r="AZ16" i="4"/>
  <c r="AR16" i="4"/>
  <c r="AJ16" i="4"/>
  <c r="BI15" i="4"/>
  <c r="BA15" i="4"/>
  <c r="AS15" i="4"/>
  <c r="AK15" i="4"/>
  <c r="AC15" i="4"/>
  <c r="BF14" i="4"/>
  <c r="AX14" i="4"/>
  <c r="AP14" i="4"/>
  <c r="AG14" i="4"/>
  <c r="BE13" i="4"/>
  <c r="AW13" i="4"/>
  <c r="AO13" i="4"/>
  <c r="AC13" i="4"/>
  <c r="AW12" i="4"/>
  <c r="AO12" i="4"/>
  <c r="AY11" i="4"/>
  <c r="AQ11" i="4"/>
  <c r="AU10" i="4"/>
  <c r="AK10" i="4"/>
  <c r="AO8" i="4"/>
  <c r="BL35" i="4"/>
  <c r="BD35" i="4"/>
  <c r="BI34" i="4"/>
  <c r="BA34" i="4"/>
  <c r="AS34" i="4"/>
  <c r="BL33" i="4"/>
  <c r="BD33" i="4"/>
  <c r="AV33" i="4"/>
  <c r="AN33" i="4"/>
  <c r="BL32" i="4"/>
  <c r="BD32" i="4"/>
  <c r="AV32" i="4"/>
  <c r="AN32" i="4"/>
  <c r="BG31" i="4"/>
  <c r="AY31" i="4"/>
  <c r="AQ31" i="4"/>
  <c r="AI31" i="4"/>
  <c r="BE30" i="4"/>
  <c r="AW30" i="4"/>
  <c r="AO30" i="4"/>
  <c r="AG30" i="4"/>
  <c r="BI29" i="4"/>
  <c r="BA29" i="4"/>
  <c r="AS29" i="4"/>
  <c r="AK29" i="4"/>
  <c r="BJ28" i="4"/>
  <c r="BB28" i="4"/>
  <c r="AT28" i="4"/>
  <c r="AL28" i="4"/>
  <c r="BK27" i="4"/>
  <c r="BC27" i="4"/>
  <c r="AU27" i="4"/>
  <c r="AM27" i="4"/>
  <c r="AE27" i="4"/>
  <c r="BL26" i="4"/>
  <c r="BD26" i="4"/>
  <c r="AV26" i="4"/>
  <c r="AN26" i="4"/>
  <c r="AF26" i="4"/>
  <c r="BH25" i="4"/>
  <c r="AZ25" i="4"/>
  <c r="AR25" i="4"/>
  <c r="AJ25" i="4"/>
  <c r="AB25" i="4"/>
  <c r="BH24" i="4"/>
  <c r="AZ24" i="4"/>
  <c r="AR24" i="4"/>
  <c r="AJ24" i="4"/>
  <c r="BK23" i="4"/>
  <c r="BC23" i="4"/>
  <c r="AU23" i="4"/>
  <c r="AM23" i="4"/>
  <c r="AE23" i="4"/>
  <c r="BN22" i="4"/>
  <c r="BF22" i="4"/>
  <c r="AX22" i="4"/>
  <c r="AP22" i="4"/>
  <c r="AH22" i="4"/>
  <c r="BJ21" i="4"/>
  <c r="BB21" i="4"/>
  <c r="AT21" i="4"/>
  <c r="AL21" i="4"/>
  <c r="AD21" i="4"/>
  <c r="BK20" i="4"/>
  <c r="BC20" i="4"/>
  <c r="AU20" i="4"/>
  <c r="AM20" i="4"/>
  <c r="AE20" i="4"/>
  <c r="BK19" i="4"/>
  <c r="BC19" i="4"/>
  <c r="AU19" i="4"/>
  <c r="AM19" i="4"/>
  <c r="AE19" i="4"/>
  <c r="BK18" i="4"/>
  <c r="BC18" i="4"/>
  <c r="AU18" i="4"/>
  <c r="AM18" i="4"/>
  <c r="AE18" i="4"/>
  <c r="BO17" i="4"/>
  <c r="BG17" i="4"/>
  <c r="AY17" i="4"/>
  <c r="AQ17" i="4"/>
  <c r="AI17" i="4"/>
  <c r="BN16" i="4"/>
  <c r="BF16" i="4"/>
  <c r="AX16" i="4"/>
  <c r="AP16" i="4"/>
  <c r="AH16" i="4"/>
  <c r="BO15" i="4"/>
  <c r="BG15" i="4"/>
  <c r="AY15" i="4"/>
  <c r="AQ15" i="4"/>
  <c r="AI15" i="4"/>
  <c r="BL14" i="4"/>
  <c r="BD14" i="4"/>
  <c r="AV14" i="4"/>
  <c r="AN14" i="4"/>
  <c r="AE14" i="4"/>
  <c r="BC13" i="4"/>
  <c r="AU13" i="4"/>
  <c r="AI13" i="4"/>
  <c r="BC12" i="4"/>
  <c r="AU12" i="4"/>
  <c r="AF12" i="4"/>
  <c r="AW11" i="4"/>
  <c r="AO11" i="4"/>
  <c r="AS10" i="4"/>
  <c r="AS9" i="4"/>
  <c r="BH34" i="4"/>
  <c r="AR34" i="4"/>
  <c r="BC33" i="4"/>
  <c r="BK32" i="4"/>
  <c r="AU32" i="4"/>
  <c r="BF31" i="4"/>
  <c r="AP31" i="4"/>
  <c r="BL30" i="4"/>
  <c r="AV30" i="4"/>
  <c r="AZ29" i="4"/>
  <c r="AR29" i="4"/>
  <c r="BI28" i="4"/>
  <c r="AS28" i="4"/>
  <c r="BJ27" i="4"/>
  <c r="AT27" i="4"/>
  <c r="BC26" i="4"/>
  <c r="AM26" i="4"/>
  <c r="BG25" i="4"/>
  <c r="AQ25" i="4"/>
  <c r="BG24" i="4"/>
  <c r="AQ24" i="4"/>
  <c r="BB23" i="4"/>
  <c r="AL23" i="4"/>
  <c r="BE22" i="4"/>
  <c r="AO22" i="4"/>
  <c r="BA21" i="4"/>
  <c r="AS21" i="4"/>
  <c r="AC21" i="4"/>
  <c r="BJ20" i="4"/>
  <c r="AT20" i="4"/>
  <c r="AD20" i="4"/>
  <c r="BK35" i="4"/>
  <c r="AZ34" i="4"/>
  <c r="BK33" i="4"/>
  <c r="AU33" i="4"/>
  <c r="BC32" i="4"/>
  <c r="AM32" i="4"/>
  <c r="AX31" i="4"/>
  <c r="AH31" i="4"/>
  <c r="BD30" i="4"/>
  <c r="AN30" i="4"/>
  <c r="BH29" i="4"/>
  <c r="AJ29" i="4"/>
  <c r="BA28" i="4"/>
  <c r="AK28" i="4"/>
  <c r="BB27" i="4"/>
  <c r="AL27" i="4"/>
  <c r="BK26" i="4"/>
  <c r="AU26" i="4"/>
  <c r="AE26" i="4"/>
  <c r="AY25" i="4"/>
  <c r="AI25" i="4"/>
  <c r="AY24" i="4"/>
  <c r="AI24" i="4"/>
  <c r="BJ23" i="4"/>
  <c r="AT23" i="4"/>
  <c r="AD23" i="4"/>
  <c r="BM22" i="4"/>
  <c r="AW22" i="4"/>
  <c r="AG22" i="4"/>
  <c r="BI21" i="4"/>
  <c r="AK21" i="4"/>
  <c r="BB20" i="4"/>
  <c r="AL20" i="4"/>
  <c r="BK37" i="4"/>
  <c r="BJ35" i="4"/>
  <c r="BG34" i="4"/>
  <c r="AY34" i="4"/>
  <c r="AQ34" i="4"/>
  <c r="BJ33" i="4"/>
  <c r="BB33" i="4"/>
  <c r="AT33" i="4"/>
  <c r="BJ32" i="4"/>
  <c r="BB32" i="4"/>
  <c r="AT32" i="4"/>
  <c r="AL32" i="4"/>
  <c r="BE31" i="4"/>
  <c r="AW31" i="4"/>
  <c r="AO31" i="4"/>
  <c r="AG31" i="4"/>
  <c r="BK30" i="4"/>
  <c r="BC30" i="4"/>
  <c r="AU30" i="4"/>
  <c r="AM30" i="4"/>
  <c r="BG29" i="4"/>
  <c r="AY29" i="4"/>
  <c r="AQ29" i="4"/>
  <c r="AI29" i="4"/>
  <c r="BH28" i="4"/>
  <c r="AZ28" i="4"/>
  <c r="AR28" i="4"/>
  <c r="AJ28" i="4"/>
  <c r="BI27" i="4"/>
  <c r="BA27" i="4"/>
  <c r="AS27" i="4"/>
  <c r="AK27" i="4"/>
  <c r="BJ26" i="4"/>
  <c r="BB26" i="4"/>
  <c r="AT26" i="4"/>
  <c r="AL26" i="4"/>
  <c r="AD26" i="4"/>
  <c r="BN25" i="4"/>
  <c r="BF25" i="4"/>
  <c r="AX25" i="4"/>
  <c r="AP25" i="4"/>
  <c r="AH25" i="4"/>
  <c r="BN24" i="4"/>
  <c r="AU11" i="4"/>
  <c r="AG13" i="4"/>
  <c r="AK14" i="4"/>
  <c r="AG15" i="4"/>
  <c r="BM15" i="4"/>
  <c r="BC16" i="4"/>
  <c r="AM17" i="4"/>
  <c r="BF18" i="4"/>
  <c r="AL19" i="4"/>
  <c r="AR20" i="4"/>
  <c r="AP21" i="4"/>
  <c r="AE22" i="4"/>
  <c r="BL23" i="4"/>
  <c r="AP24" i="4"/>
  <c r="AE25" i="4"/>
  <c r="AW26" i="4"/>
  <c r="BD27" i="4"/>
  <c r="AH28" i="4"/>
  <c r="FN28" i="4"/>
  <c r="AV29" i="4"/>
  <c r="GB29" i="4"/>
  <c r="FQ30" i="4"/>
  <c r="BK31" i="4"/>
  <c r="AI32" i="4"/>
  <c r="AR33" i="4"/>
  <c r="GN33" i="4"/>
  <c r="GZ34" i="4"/>
  <c r="BI35" i="4"/>
  <c r="GN35" i="4"/>
  <c r="FT36" i="4"/>
  <c r="FR38" i="4"/>
  <c r="FX39" i="4"/>
  <c r="FV42" i="4"/>
  <c r="GL45" i="4"/>
  <c r="GD46" i="4"/>
  <c r="FZ49" i="4"/>
  <c r="FY55" i="4"/>
  <c r="GJ60" i="4"/>
  <c r="FU68" i="4"/>
  <c r="FU71" i="4"/>
  <c r="FU73" i="4"/>
  <c r="GF78" i="4"/>
  <c r="FZ81" i="4"/>
  <c r="GA84" i="4"/>
  <c r="CU125" i="4"/>
  <c r="DL130" i="4"/>
  <c r="AL10" i="4"/>
  <c r="AP12" i="4"/>
  <c r="AH13" i="4"/>
  <c r="AL14" i="4"/>
  <c r="AH15" i="4"/>
  <c r="BN15" i="4"/>
  <c r="BD16" i="4"/>
  <c r="AN17" i="4"/>
  <c r="BG18" i="4"/>
  <c r="AN19" i="4"/>
  <c r="AH20" i="4"/>
  <c r="AE21" i="4"/>
  <c r="AT22" i="4"/>
  <c r="BN23" i="4"/>
  <c r="AS24" i="4"/>
  <c r="AV25" i="4"/>
  <c r="AY26" i="4"/>
  <c r="AP27" i="4"/>
  <c r="AY28" i="4"/>
  <c r="FO28" i="4"/>
  <c r="AG29" i="4"/>
  <c r="AP30" i="4"/>
  <c r="AO10" i="4"/>
  <c r="AX11" i="4"/>
  <c r="BA12" i="4"/>
  <c r="AY13" i="4"/>
  <c r="AO14" i="4"/>
  <c r="AN9" i="4"/>
  <c r="AP10" i="4"/>
  <c r="AL11" i="4"/>
  <c r="AZ11" i="4"/>
  <c r="AR12" i="4"/>
  <c r="BB12" i="4"/>
  <c r="AP13" i="4"/>
  <c r="AZ13" i="4"/>
  <c r="AD14" i="4"/>
  <c r="AQ14" i="4"/>
  <c r="BA14" i="4"/>
  <c r="BK14" i="4"/>
  <c r="AL15" i="4"/>
  <c r="AV15" i="4"/>
  <c r="BF15" i="4"/>
  <c r="AL16" i="4"/>
  <c r="AV16" i="4"/>
  <c r="BG16" i="4"/>
  <c r="AF17" i="4"/>
  <c r="AP17" i="4"/>
  <c r="BB17" i="4"/>
  <c r="BL17" i="4"/>
  <c r="AC18" i="4"/>
  <c r="AN18" i="4"/>
  <c r="AY18" i="4"/>
  <c r="BI18" i="4"/>
  <c r="AF19" i="4"/>
  <c r="AQ19" i="4"/>
  <c r="BA19" i="4"/>
  <c r="BL19" i="4"/>
  <c r="AJ20" i="4"/>
  <c r="AX20" i="4"/>
  <c r="BI20" i="4"/>
  <c r="AH21" i="4"/>
  <c r="AU21" i="4"/>
  <c r="BG21" i="4"/>
  <c r="AK22" i="4"/>
  <c r="AV22" i="4"/>
  <c r="BJ22" i="4"/>
  <c r="AC23" i="4"/>
  <c r="AQ23" i="4"/>
  <c r="BD23" i="4"/>
  <c r="AH24" i="4"/>
  <c r="AV24" i="4"/>
  <c r="BI24" i="4"/>
  <c r="AK25" i="4"/>
  <c r="BA25" i="4"/>
  <c r="AK26" i="4"/>
  <c r="BA26" i="4"/>
  <c r="AR27" i="4"/>
  <c r="BH27" i="4"/>
  <c r="FX27" i="4"/>
  <c r="AO28" i="4"/>
  <c r="BE28" i="4"/>
  <c r="FU28" i="4"/>
  <c r="AL29" i="4"/>
  <c r="BB29" i="4"/>
  <c r="FR29" i="4"/>
  <c r="AS30" i="4"/>
  <c r="BI30" i="4"/>
  <c r="FX30" i="4"/>
  <c r="AL31" i="4"/>
  <c r="BB31" i="4"/>
  <c r="FP31" i="4"/>
  <c r="GF31" i="4"/>
  <c r="AO32" i="4"/>
  <c r="BE32" i="4"/>
  <c r="FU32" i="4"/>
  <c r="GK32" i="4"/>
  <c r="AY33" i="4"/>
  <c r="FO33" i="4"/>
  <c r="GE33" i="4"/>
  <c r="GW33" i="4"/>
  <c r="AT34" i="4"/>
  <c r="BJ34" i="4"/>
  <c r="FZ34" i="4"/>
  <c r="GP34" i="4"/>
  <c r="FO35" i="4"/>
  <c r="GE35" i="4"/>
  <c r="GU35" i="4"/>
  <c r="GA36" i="4"/>
  <c r="GQ36" i="4"/>
  <c r="FZ37" i="4"/>
  <c r="GP37" i="4"/>
  <c r="FV38" i="4"/>
  <c r="GL38" i="4"/>
  <c r="GD39" i="4"/>
  <c r="FU40" i="4"/>
  <c r="GK40" i="4"/>
  <c r="GB41" i="4"/>
  <c r="GC42" i="4"/>
  <c r="GE43" i="4"/>
  <c r="FV44" i="4"/>
  <c r="GL44" i="4"/>
  <c r="GC45" i="4"/>
  <c r="FU46" i="4"/>
  <c r="GK46" i="4"/>
  <c r="FT47" i="4"/>
  <c r="GJ47" i="4"/>
  <c r="FW48" i="4"/>
  <c r="GE49" i="4"/>
  <c r="GI50" i="4"/>
  <c r="GG51" i="4"/>
  <c r="GC52" i="4"/>
  <c r="GG55" i="4"/>
  <c r="FY57" i="4"/>
  <c r="GK58" i="4"/>
  <c r="GG59" i="4"/>
  <c r="FS60" i="4"/>
  <c r="GE61" i="4"/>
  <c r="GF62" i="4"/>
  <c r="FZ63" i="4"/>
  <c r="FW64" i="4"/>
  <c r="GF65" i="4"/>
  <c r="FT66" i="4"/>
  <c r="FT67" i="4"/>
  <c r="GF68" i="4"/>
  <c r="FQ69" i="4"/>
  <c r="GQ70" i="4"/>
  <c r="GD71" i="4"/>
  <c r="GB72" i="4"/>
  <c r="GI73" i="4"/>
  <c r="FX74" i="4"/>
  <c r="GB75" i="4"/>
  <c r="GB76" i="4"/>
  <c r="GE77" i="4"/>
  <c r="GW78" i="4"/>
  <c r="FT80" i="4"/>
  <c r="GO81" i="4"/>
  <c r="GG82" i="4"/>
  <c r="FV83" i="4"/>
  <c r="GU84" i="4"/>
  <c r="FU85" i="4"/>
  <c r="FV88" i="4"/>
  <c r="GP89" i="4"/>
  <c r="DA116" i="4"/>
  <c r="DC121" i="4"/>
  <c r="CW126" i="4"/>
  <c r="DJ131" i="4"/>
  <c r="CX132" i="4"/>
  <c r="DG133" i="4"/>
  <c r="CW138" i="4"/>
  <c r="DE150" i="4"/>
  <c r="GB63" i="4"/>
  <c r="GA64" i="4"/>
  <c r="GG65" i="4"/>
  <c r="FU66" i="4"/>
  <c r="GB67" i="4"/>
  <c r="GK68" i="4"/>
  <c r="FS69" i="4"/>
  <c r="GS70" i="4"/>
  <c r="GN71" i="4"/>
  <c r="GG72" i="4"/>
  <c r="GM73" i="4"/>
  <c r="GD74" i="4"/>
  <c r="GH75" i="4"/>
  <c r="GE76" i="4"/>
  <c r="GI77" i="4"/>
  <c r="GX78" i="4"/>
  <c r="FS79" i="4"/>
  <c r="FU80" i="4"/>
  <c r="GR81" i="4"/>
  <c r="GP82" i="4"/>
  <c r="FZ83" i="4"/>
  <c r="GW84" i="4"/>
  <c r="FV85" i="4"/>
  <c r="FZ88" i="4"/>
  <c r="GD90" i="4"/>
  <c r="FU91" i="4"/>
  <c r="DE126" i="4"/>
  <c r="DZ131" i="4"/>
  <c r="DB132" i="4"/>
  <c r="DT133" i="4"/>
  <c r="DW138" i="4"/>
  <c r="AP9" i="4"/>
  <c r="AR10" i="4"/>
  <c r="AR11" i="4"/>
  <c r="AC12" i="4"/>
  <c r="AT12" i="4"/>
  <c r="AD13" i="4"/>
  <c r="AR13" i="4"/>
  <c r="BB13" i="4"/>
  <c r="AH14" i="4"/>
  <c r="AS14" i="4"/>
  <c r="BC14" i="4"/>
  <c r="AD15" i="4"/>
  <c r="AN15" i="4"/>
  <c r="AX15" i="4"/>
  <c r="BJ15" i="4"/>
  <c r="AD16" i="4"/>
  <c r="AN16" i="4"/>
  <c r="AY16" i="4"/>
  <c r="BJ16" i="4"/>
  <c r="AH17" i="4"/>
  <c r="AT17" i="4"/>
  <c r="BD17" i="4"/>
  <c r="BN17" i="4"/>
  <c r="AF18" i="4"/>
  <c r="AQ18" i="4"/>
  <c r="BA18" i="4"/>
  <c r="BL18" i="4"/>
  <c r="AI19" i="4"/>
  <c r="AS19" i="4"/>
  <c r="BD19" i="4"/>
  <c r="BO19" i="4"/>
  <c r="AN20" i="4"/>
  <c r="AZ20" i="4"/>
  <c r="BN20" i="4"/>
  <c r="AJ21" i="4"/>
  <c r="AX21" i="4"/>
  <c r="BK21" i="4"/>
  <c r="AM22" i="4"/>
  <c r="BA22" i="4"/>
  <c r="BL22" i="4"/>
  <c r="AH23" i="4"/>
  <c r="AS23" i="4"/>
  <c r="BG23" i="4"/>
  <c r="AM24" i="4"/>
  <c r="AX24" i="4"/>
  <c r="BL24" i="4"/>
  <c r="AN25" i="4"/>
  <c r="BD25" i="4"/>
  <c r="AQ26" i="4"/>
  <c r="BG26" i="4"/>
  <c r="AH27" i="4"/>
  <c r="AX27" i="4"/>
  <c r="FN27" i="4"/>
  <c r="AQ28" i="4"/>
  <c r="BG28" i="4"/>
  <c r="FW28" i="4"/>
  <c r="AO29" i="4"/>
  <c r="BE29" i="4"/>
  <c r="FU29" i="4"/>
  <c r="AH30" i="4"/>
  <c r="AX30" i="4"/>
  <c r="FZ30" i="4"/>
  <c r="AN31" i="4"/>
  <c r="BD31" i="4"/>
  <c r="FS31" i="4"/>
  <c r="GI31" i="4"/>
  <c r="AR32" i="4"/>
  <c r="BH32" i="4"/>
  <c r="FX32" i="4"/>
  <c r="GN32" i="4"/>
  <c r="BA33" i="4"/>
  <c r="FQ33" i="4"/>
  <c r="GG33" i="4"/>
  <c r="GY33" i="4"/>
  <c r="AW34" i="4"/>
  <c r="GC34" i="4"/>
  <c r="GS34" i="4"/>
  <c r="BE35" i="4"/>
  <c r="FQ35" i="4"/>
  <c r="GG35" i="4"/>
  <c r="GW35" i="4"/>
  <c r="FP36" i="4"/>
  <c r="GF36" i="4"/>
  <c r="GV36" i="4"/>
  <c r="FP37" i="4"/>
  <c r="GF37" i="4"/>
  <c r="GB38" i="4"/>
  <c r="GR38" i="4"/>
  <c r="FQ39" i="4"/>
  <c r="GG39" i="4"/>
  <c r="FZ40" i="4"/>
  <c r="GP40" i="4"/>
  <c r="FR41" i="4"/>
  <c r="GH41" i="4"/>
  <c r="FR42" i="4"/>
  <c r="GH42" i="4"/>
  <c r="FQ43" i="4"/>
  <c r="GG43" i="4"/>
  <c r="FX44" i="4"/>
  <c r="GE45" i="4"/>
  <c r="FW46" i="4"/>
  <c r="GM46" i="4"/>
  <c r="FY47" i="4"/>
  <c r="FZ48" i="4"/>
  <c r="FS49" i="4"/>
  <c r="GK49" i="4"/>
  <c r="FT50" i="4"/>
  <c r="FR51" i="4"/>
  <c r="GJ51" i="4"/>
  <c r="GG52" i="4"/>
  <c r="FY53" i="4"/>
  <c r="FQ54" i="4"/>
  <c r="FS56" i="4"/>
  <c r="FS58" i="4"/>
  <c r="GK59" i="4"/>
  <c r="FX60" i="4"/>
  <c r="GJ61" i="4"/>
  <c r="GM62" i="4"/>
  <c r="GJ63" i="4"/>
  <c r="GC64" i="4"/>
  <c r="GO65" i="4"/>
  <c r="FV66" i="4"/>
  <c r="GD67" i="4"/>
  <c r="GM68" i="4"/>
  <c r="GA69" i="4"/>
  <c r="GT70" i="4"/>
  <c r="GP71" i="4"/>
  <c r="GP72" i="4"/>
  <c r="GF74" i="4"/>
  <c r="GJ75" i="4"/>
  <c r="GF76" i="4"/>
  <c r="GJ77" i="4"/>
  <c r="FW78" i="4"/>
  <c r="GB79" i="4"/>
  <c r="GD80" i="4"/>
  <c r="GS81" i="4"/>
  <c r="GT82" i="4"/>
  <c r="GA83" i="4"/>
  <c r="GX84" i="4"/>
  <c r="FW85" i="4"/>
  <c r="KK85" i="4"/>
  <c r="GE87" i="4"/>
  <c r="GP88" i="4"/>
  <c r="GJ90" i="4"/>
  <c r="DI117" i="4"/>
  <c r="DQ119" i="4"/>
  <c r="CS124" i="4"/>
  <c r="DF132" i="4"/>
  <c r="HY168" i="4"/>
  <c r="HZ163" i="4"/>
  <c r="HT162" i="4"/>
  <c r="IE161" i="4"/>
  <c r="IN160" i="4"/>
  <c r="IC160" i="4"/>
  <c r="IE159" i="4"/>
  <c r="IK158" i="4"/>
  <c r="HZ158" i="4"/>
  <c r="IG157" i="4"/>
  <c r="HU157" i="4"/>
  <c r="IM156" i="4"/>
  <c r="IB156" i="4"/>
  <c r="IK155" i="4"/>
  <c r="HY155" i="4"/>
  <c r="IJ154" i="4"/>
  <c r="HX154" i="4"/>
  <c r="IJ153" i="4"/>
  <c r="HX153" i="4"/>
  <c r="IL152" i="4"/>
  <c r="HZ152" i="4"/>
  <c r="IF151" i="4"/>
  <c r="HY167" i="4"/>
  <c r="HY166" i="4"/>
  <c r="HY165" i="4"/>
  <c r="HY163" i="4"/>
  <c r="IG162" i="4"/>
  <c r="IO161" i="4"/>
  <c r="IC161" i="4"/>
  <c r="IM160" i="4"/>
  <c r="IA160" i="4"/>
  <c r="ID159" i="4"/>
  <c r="IJ158" i="4"/>
  <c r="HX158" i="4"/>
  <c r="IF157" i="4"/>
  <c r="IL156" i="4"/>
  <c r="HZ156" i="4"/>
  <c r="IJ155" i="4"/>
  <c r="HV155" i="4"/>
  <c r="II154" i="4"/>
  <c r="HU154" i="4"/>
  <c r="II153" i="4"/>
  <c r="HU153" i="4"/>
  <c r="IK152" i="4"/>
  <c r="HW152" i="4"/>
  <c r="ID151" i="4"/>
  <c r="HX164" i="4"/>
  <c r="HU163" i="4"/>
  <c r="IA162" i="4"/>
  <c r="IK161" i="4"/>
  <c r="HX161" i="4"/>
  <c r="II160" i="4"/>
  <c r="HV160" i="4"/>
  <c r="IL159" i="4"/>
  <c r="HX159" i="4"/>
  <c r="IF158" i="4"/>
  <c r="HS158" i="4"/>
  <c r="IN157" i="4"/>
  <c r="HZ157" i="4"/>
  <c r="IH156" i="4"/>
  <c r="HU156" i="4"/>
  <c r="ID155" i="4"/>
  <c r="HS155" i="4"/>
  <c r="IC154" i="4"/>
  <c r="IC153" i="4"/>
  <c r="IE152" i="4"/>
  <c r="HT152" i="4"/>
  <c r="IL151" i="4"/>
  <c r="HY151" i="4"/>
  <c r="IG150" i="4"/>
  <c r="HV150" i="4"/>
  <c r="HX168" i="4"/>
  <c r="HU165" i="4"/>
  <c r="HX163" i="4"/>
  <c r="HZ162" i="4"/>
  <c r="HZ161" i="4"/>
  <c r="IE160" i="4"/>
  <c r="HW159" i="4"/>
  <c r="HX167" i="4"/>
  <c r="HW163" i="4"/>
  <c r="HY162" i="4"/>
  <c r="HY161" i="4"/>
  <c r="ID160" i="4"/>
  <c r="IN159" i="4"/>
  <c r="HV159" i="4"/>
  <c r="HT158" i="4"/>
  <c r="HW162" i="4"/>
  <c r="HW161" i="4"/>
  <c r="HX160" i="4"/>
  <c r="IM159" i="4"/>
  <c r="HT159" i="4"/>
  <c r="IN158" i="4"/>
  <c r="HW157" i="4"/>
  <c r="IE156" i="4"/>
  <c r="II155" i="4"/>
  <c r="IB154" i="4"/>
  <c r="IF153" i="4"/>
  <c r="IC152" i="4"/>
  <c r="IN161" i="4"/>
  <c r="HU161" i="4"/>
  <c r="HW160" i="4"/>
  <c r="IJ159" i="4"/>
  <c r="II158" i="4"/>
  <c r="IM157" i="4"/>
  <c r="ID156" i="4"/>
  <c r="IG155" i="4"/>
  <c r="IA154" i="4"/>
  <c r="IB153" i="4"/>
  <c r="IB152" i="4"/>
  <c r="IA151" i="4"/>
  <c r="IM150" i="4"/>
  <c r="HX150" i="4"/>
  <c r="IH149" i="4"/>
  <c r="HW149" i="4"/>
  <c r="IA148" i="4"/>
  <c r="IH147" i="4"/>
  <c r="HW147" i="4"/>
  <c r="HU164" i="4"/>
  <c r="IE162" i="4"/>
  <c r="IF161" i="4"/>
  <c r="HU160" i="4"/>
  <c r="IF159" i="4"/>
  <c r="IA158" i="4"/>
  <c r="IE157" i="4"/>
  <c r="HW156" i="4"/>
  <c r="IC155" i="4"/>
  <c r="HZ154" i="4"/>
  <c r="HS153" i="4"/>
  <c r="IH152" i="4"/>
  <c r="IN151" i="4"/>
  <c r="IF150" i="4"/>
  <c r="IC149" i="4"/>
  <c r="IH148" i="4"/>
  <c r="HS148" i="4"/>
  <c r="HY147" i="4"/>
  <c r="ID146" i="4"/>
  <c r="IG145" i="4"/>
  <c r="HS145" i="4"/>
  <c r="IC144" i="4"/>
  <c r="ID143" i="4"/>
  <c r="II142" i="4"/>
  <c r="HX142" i="4"/>
  <c r="IE141" i="4"/>
  <c r="HS141" i="4"/>
  <c r="ID140" i="4"/>
  <c r="HS140" i="4"/>
  <c r="HY139" i="4"/>
  <c r="IC138" i="4"/>
  <c r="HX137" i="4"/>
  <c r="IB162" i="4"/>
  <c r="IB159" i="4"/>
  <c r="HU158" i="4"/>
  <c r="IC157" i="4"/>
  <c r="HV156" i="4"/>
  <c r="IB155" i="4"/>
  <c r="HT154" i="4"/>
  <c r="ID152" i="4"/>
  <c r="II151" i="4"/>
  <c r="IE150" i="4"/>
  <c r="HZ149" i="4"/>
  <c r="IF148" i="4"/>
  <c r="HX147" i="4"/>
  <c r="IB146" i="4"/>
  <c r="IF145" i="4"/>
  <c r="IA144" i="4"/>
  <c r="IC143" i="4"/>
  <c r="IH142" i="4"/>
  <c r="HV142" i="4"/>
  <c r="ID141" i="4"/>
  <c r="IC140" i="4"/>
  <c r="HY159" i="4"/>
  <c r="HY157" i="4"/>
  <c r="HT156" i="4"/>
  <c r="IA155" i="4"/>
  <c r="HS154" i="4"/>
  <c r="IN153" i="4"/>
  <c r="HV152" i="4"/>
  <c r="IH151" i="4"/>
  <c r="ID150" i="4"/>
  <c r="HY149" i="4"/>
  <c r="IC148" i="4"/>
  <c r="IK147" i="4"/>
  <c r="HU147" i="4"/>
  <c r="HY146" i="4"/>
  <c r="ID145" i="4"/>
  <c r="HX144" i="4"/>
  <c r="IA143" i="4"/>
  <c r="IG142" i="4"/>
  <c r="HS142" i="4"/>
  <c r="IC141" i="4"/>
  <c r="IB140" i="4"/>
  <c r="IJ139" i="4"/>
  <c r="HW139" i="4"/>
  <c r="HY138" i="4"/>
  <c r="II137" i="4"/>
  <c r="HV137" i="4"/>
  <c r="HT155" i="4"/>
  <c r="IN154" i="4"/>
  <c r="IH153" i="4"/>
  <c r="HZ151" i="4"/>
  <c r="HY150" i="4"/>
  <c r="IK149" i="4"/>
  <c r="HU149" i="4"/>
  <c r="HZ148" i="4"/>
  <c r="IF147" i="4"/>
  <c r="IJ146" i="4"/>
  <c r="HW146" i="4"/>
  <c r="HZ145" i="4"/>
  <c r="II144" i="4"/>
  <c r="HV144" i="4"/>
  <c r="IK143" i="4"/>
  <c r="HW143" i="4"/>
  <c r="ID142" i="4"/>
  <c r="HX141" i="4"/>
  <c r="HY140" i="4"/>
  <c r="IF139" i="4"/>
  <c r="HT139" i="4"/>
  <c r="IH138" i="4"/>
  <c r="HW138" i="4"/>
  <c r="IE137" i="4"/>
  <c r="HS137" i="4"/>
  <c r="HR168" i="4"/>
  <c r="HO167" i="4"/>
  <c r="HO166" i="4"/>
  <c r="HP165" i="4"/>
  <c r="HR164" i="4"/>
  <c r="HJ164" i="4"/>
  <c r="HB164" i="4"/>
  <c r="HP163" i="4"/>
  <c r="HH163" i="4"/>
  <c r="GZ163" i="4"/>
  <c r="HL162" i="4"/>
  <c r="HD162" i="4"/>
  <c r="HR161" i="4"/>
  <c r="HJ161" i="4"/>
  <c r="HB161" i="4"/>
  <c r="HQ160" i="4"/>
  <c r="HI160" i="4"/>
  <c r="HA160" i="4"/>
  <c r="HS159" i="4"/>
  <c r="HK159" i="4"/>
  <c r="HC159" i="4"/>
  <c r="HO158" i="4"/>
  <c r="HG158" i="4"/>
  <c r="HK157" i="4"/>
  <c r="HC157" i="4"/>
  <c r="HP156" i="4"/>
  <c r="HH156" i="4"/>
  <c r="HO155" i="4"/>
  <c r="HG155" i="4"/>
  <c r="HN154" i="4"/>
  <c r="HF154" i="4"/>
  <c r="HN153" i="4"/>
  <c r="HF153" i="4"/>
  <c r="HO152" i="4"/>
  <c r="HG152" i="4"/>
  <c r="HR151" i="4"/>
  <c r="HJ151" i="4"/>
  <c r="HB151" i="4"/>
  <c r="HQ168" i="4"/>
  <c r="HN167" i="4"/>
  <c r="HN166" i="4"/>
  <c r="HO165" i="4"/>
  <c r="HQ164" i="4"/>
  <c r="HI164" i="4"/>
  <c r="HA164" i="4"/>
  <c r="HO163" i="4"/>
  <c r="HG163" i="4"/>
  <c r="GY163" i="4"/>
  <c r="HS162" i="4"/>
  <c r="HK162" i="4"/>
  <c r="HC162" i="4"/>
  <c r="HQ161" i="4"/>
  <c r="HI161" i="4"/>
  <c r="HA161" i="4"/>
  <c r="HP160" i="4"/>
  <c r="HH160" i="4"/>
  <c r="GZ160" i="4"/>
  <c r="HR159" i="4"/>
  <c r="HJ159" i="4"/>
  <c r="HB159" i="4"/>
  <c r="HN158" i="4"/>
  <c r="HF158" i="4"/>
  <c r="HR157" i="4"/>
  <c r="HJ157" i="4"/>
  <c r="HB157" i="4"/>
  <c r="HO156" i="4"/>
  <c r="HG156" i="4"/>
  <c r="HN155" i="4"/>
  <c r="HF155" i="4"/>
  <c r="HM154" i="4"/>
  <c r="HE154" i="4"/>
  <c r="HM153" i="4"/>
  <c r="HE153" i="4"/>
  <c r="HN152" i="4"/>
  <c r="HF152" i="4"/>
  <c r="HQ151" i="4"/>
  <c r="HI151" i="4"/>
  <c r="HA151" i="4"/>
  <c r="HN168" i="4"/>
  <c r="HS167" i="4"/>
  <c r="HK167" i="4"/>
  <c r="HS166" i="4"/>
  <c r="HK166" i="4"/>
  <c r="HT165" i="4"/>
  <c r="HL165" i="4"/>
  <c r="HN164" i="4"/>
  <c r="HF164" i="4"/>
  <c r="HL163" i="4"/>
  <c r="HD163" i="4"/>
  <c r="HP162" i="4"/>
  <c r="HH162" i="4"/>
  <c r="GZ162" i="4"/>
  <c r="HN161" i="4"/>
  <c r="HF161" i="4"/>
  <c r="HM160" i="4"/>
  <c r="HE160" i="4"/>
  <c r="HO159" i="4"/>
  <c r="HG159" i="4"/>
  <c r="HK158" i="4"/>
  <c r="HC158" i="4"/>
  <c r="HO157" i="4"/>
  <c r="HG157" i="4"/>
  <c r="HL156" i="4"/>
  <c r="HD156" i="4"/>
  <c r="HK155" i="4"/>
  <c r="HC155" i="4"/>
  <c r="HR154" i="4"/>
  <c r="HJ154" i="4"/>
  <c r="HB154" i="4"/>
  <c r="HR153" i="4"/>
  <c r="HJ153" i="4"/>
  <c r="HB153" i="4"/>
  <c r="HK152" i="4"/>
  <c r="HC152" i="4"/>
  <c r="HN151" i="4"/>
  <c r="HF151" i="4"/>
  <c r="HL150" i="4"/>
  <c r="HP166" i="4"/>
  <c r="HP164" i="4"/>
  <c r="HD164" i="4"/>
  <c r="HJ163" i="4"/>
  <c r="HJ162" i="4"/>
  <c r="HL161" i="4"/>
  <c r="GY161" i="4"/>
  <c r="HN160" i="4"/>
  <c r="HB160" i="4"/>
  <c r="HI159" i="4"/>
  <c r="HT168" i="4"/>
  <c r="HM166" i="4"/>
  <c r="HS165" i="4"/>
  <c r="HO164" i="4"/>
  <c r="HC164" i="4"/>
  <c r="HI163" i="4"/>
  <c r="HI162" i="4"/>
  <c r="HK161" i="4"/>
  <c r="HL160" i="4"/>
  <c r="GY160" i="4"/>
  <c r="HH159" i="4"/>
  <c r="HH158" i="4"/>
  <c r="HS168" i="4"/>
  <c r="HT167" i="4"/>
  <c r="HL166" i="4"/>
  <c r="HR165" i="4"/>
  <c r="HM164" i="4"/>
  <c r="GZ164" i="4"/>
  <c r="HS163" i="4"/>
  <c r="HF163" i="4"/>
  <c r="HG162" i="4"/>
  <c r="HH161" i="4"/>
  <c r="HK160" i="4"/>
  <c r="HF159" i="4"/>
  <c r="HR158" i="4"/>
  <c r="HE158" i="4"/>
  <c r="HF157" i="4"/>
  <c r="HN156" i="4"/>
  <c r="HB156" i="4"/>
  <c r="HQ155" i="4"/>
  <c r="HD155" i="4"/>
  <c r="HL154" i="4"/>
  <c r="HO153" i="4"/>
  <c r="HL152" i="4"/>
  <c r="HP168" i="4"/>
  <c r="HR167" i="4"/>
  <c r="HQ165" i="4"/>
  <c r="HL164" i="4"/>
  <c r="GY164" i="4"/>
  <c r="HR163" i="4"/>
  <c r="HE163" i="4"/>
  <c r="HR162" i="4"/>
  <c r="HF162" i="4"/>
  <c r="HG161" i="4"/>
  <c r="HJ160" i="4"/>
  <c r="HQ159" i="4"/>
  <c r="HE159" i="4"/>
  <c r="HQ158" i="4"/>
  <c r="HD158" i="4"/>
  <c r="HQ157" i="4"/>
  <c r="HE157" i="4"/>
  <c r="HM156" i="4"/>
  <c r="HP155" i="4"/>
  <c r="HB155" i="4"/>
  <c r="HK154" i="4"/>
  <c r="HL153" i="4"/>
  <c r="HJ152" i="4"/>
  <c r="HL151" i="4"/>
  <c r="HM150" i="4"/>
  <c r="HD150" i="4"/>
  <c r="HL149" i="4"/>
  <c r="HD149" i="4"/>
  <c r="HP148" i="4"/>
  <c r="HH148" i="4"/>
  <c r="HL147" i="4"/>
  <c r="HD147" i="4"/>
  <c r="HO168" i="4"/>
  <c r="HL167" i="4"/>
  <c r="HQ166" i="4"/>
  <c r="HK165" i="4"/>
  <c r="HA163" i="4"/>
  <c r="HA162" i="4"/>
  <c r="GZ161" i="4"/>
  <c r="HA159" i="4"/>
  <c r="HA158" i="4"/>
  <c r="HI157" i="4"/>
  <c r="HF156" i="4"/>
  <c r="HJ155" i="4"/>
  <c r="HG154" i="4"/>
  <c r="HC153" i="4"/>
  <c r="HI152" i="4"/>
  <c r="HP151" i="4"/>
  <c r="HC151" i="4"/>
  <c r="HQ150" i="4"/>
  <c r="HG150" i="4"/>
  <c r="HO149" i="4"/>
  <c r="HF149" i="4"/>
  <c r="HJ148" i="4"/>
  <c r="HA148" i="4"/>
  <c r="HM147" i="4"/>
  <c r="HC147" i="4"/>
  <c r="HQ146" i="4"/>
  <c r="HI146" i="4"/>
  <c r="HA146" i="4"/>
  <c r="HK145" i="4"/>
  <c r="HC145" i="4"/>
  <c r="HQ144" i="4"/>
  <c r="HI144" i="4"/>
  <c r="HA144" i="4"/>
  <c r="HR143" i="4"/>
  <c r="HJ143" i="4"/>
  <c r="HB143" i="4"/>
  <c r="HM142" i="4"/>
  <c r="HE142" i="4"/>
  <c r="HK141" i="4"/>
  <c r="HC141" i="4"/>
  <c r="HK140" i="4"/>
  <c r="HC140" i="4"/>
  <c r="HO139" i="4"/>
  <c r="HG139" i="4"/>
  <c r="HP138" i="4"/>
  <c r="HH138" i="4"/>
  <c r="HO137" i="4"/>
  <c r="HG137" i="4"/>
  <c r="HM168" i="4"/>
  <c r="HS164" i="4"/>
  <c r="GY162" i="4"/>
  <c r="HS161" i="4"/>
  <c r="HS160" i="4"/>
  <c r="GZ159" i="4"/>
  <c r="HH157" i="4"/>
  <c r="HE156" i="4"/>
  <c r="HI155" i="4"/>
  <c r="HD154" i="4"/>
  <c r="HQ153" i="4"/>
  <c r="HH152" i="4"/>
  <c r="HO151" i="4"/>
  <c r="HP150" i="4"/>
  <c r="HF150" i="4"/>
  <c r="HN149" i="4"/>
  <c r="HE149" i="4"/>
  <c r="HR148" i="4"/>
  <c r="HI148" i="4"/>
  <c r="HK147" i="4"/>
  <c r="HB147" i="4"/>
  <c r="HP146" i="4"/>
  <c r="HH146" i="4"/>
  <c r="HR145" i="4"/>
  <c r="HJ145" i="4"/>
  <c r="HB145" i="4"/>
  <c r="HP144" i="4"/>
  <c r="HH144" i="4"/>
  <c r="HQ143" i="4"/>
  <c r="HI143" i="4"/>
  <c r="HA143" i="4"/>
  <c r="HL142" i="4"/>
  <c r="HD142" i="4"/>
  <c r="HR141" i="4"/>
  <c r="HJ141" i="4"/>
  <c r="HB141" i="4"/>
  <c r="HR140" i="4"/>
  <c r="HJ140" i="4"/>
  <c r="HB140" i="4"/>
  <c r="HL168" i="4"/>
  <c r="HK164" i="4"/>
  <c r="HQ163" i="4"/>
  <c r="HQ162" i="4"/>
  <c r="HP161" i="4"/>
  <c r="HR160" i="4"/>
  <c r="HP158" i="4"/>
  <c r="HD157" i="4"/>
  <c r="HC156" i="4"/>
  <c r="HH155" i="4"/>
  <c r="HC154" i="4"/>
  <c r="HP153" i="4"/>
  <c r="HE152" i="4"/>
  <c r="HM151" i="4"/>
  <c r="HO150" i="4"/>
  <c r="HE150" i="4"/>
  <c r="HM149" i="4"/>
  <c r="HC149" i="4"/>
  <c r="HQ148" i="4"/>
  <c r="HG148" i="4"/>
  <c r="HJ147" i="4"/>
  <c r="HA147" i="4"/>
  <c r="HO146" i="4"/>
  <c r="HG146" i="4"/>
  <c r="HQ145" i="4"/>
  <c r="HI145" i="4"/>
  <c r="HA145" i="4"/>
  <c r="HO144" i="4"/>
  <c r="HG144" i="4"/>
  <c r="HP143" i="4"/>
  <c r="HH143" i="4"/>
  <c r="HK142" i="4"/>
  <c r="HC142" i="4"/>
  <c r="HQ141" i="4"/>
  <c r="HI141" i="4"/>
  <c r="HQ140" i="4"/>
  <c r="HI140" i="4"/>
  <c r="HM139" i="4"/>
  <c r="HE139" i="4"/>
  <c r="HN138" i="4"/>
  <c r="HF138" i="4"/>
  <c r="HM137" i="4"/>
  <c r="HE137" i="4"/>
  <c r="HG164" i="4"/>
  <c r="HM163" i="4"/>
  <c r="HN162" i="4"/>
  <c r="HM161" i="4"/>
  <c r="HG160" i="4"/>
  <c r="HN159" i="4"/>
  <c r="HL158" i="4"/>
  <c r="HP157" i="4"/>
  <c r="HQ156" i="4"/>
  <c r="HP154" i="4"/>
  <c r="HI153" i="4"/>
  <c r="HR152" i="4"/>
  <c r="HB152" i="4"/>
  <c r="HH151" i="4"/>
  <c r="HK150" i="4"/>
  <c r="HB150" i="4"/>
  <c r="HJ149" i="4"/>
  <c r="HA149" i="4"/>
  <c r="HN148" i="4"/>
  <c r="HE148" i="4"/>
  <c r="HQ147" i="4"/>
  <c r="HH147" i="4"/>
  <c r="HM146" i="4"/>
  <c r="HE146" i="4"/>
  <c r="HO145" i="4"/>
  <c r="HG145" i="4"/>
  <c r="HM144" i="4"/>
  <c r="HE144" i="4"/>
  <c r="HN143" i="4"/>
  <c r="HF143" i="4"/>
  <c r="HQ142" i="4"/>
  <c r="HI142" i="4"/>
  <c r="HA142" i="4"/>
  <c r="HO141" i="4"/>
  <c r="HG141" i="4"/>
  <c r="HO140" i="4"/>
  <c r="HG140" i="4"/>
  <c r="HK139" i="4"/>
  <c r="HC139" i="4"/>
  <c r="HL138" i="4"/>
  <c r="HD138" i="4"/>
  <c r="HK137" i="4"/>
  <c r="JQ147" i="4"/>
  <c r="JN149" i="4"/>
  <c r="JO148" i="4"/>
  <c r="JM146" i="4"/>
  <c r="JO145" i="4"/>
  <c r="JT144" i="4"/>
  <c r="JL144" i="4"/>
  <c r="JU143" i="4"/>
  <c r="JM143" i="4"/>
  <c r="JQ142" i="4"/>
  <c r="JI142" i="4"/>
  <c r="JV141" i="4"/>
  <c r="JN141" i="4"/>
  <c r="JU140" i="4"/>
  <c r="JM140" i="4"/>
  <c r="JR139" i="4"/>
  <c r="JJ139" i="4"/>
  <c r="JT138" i="4"/>
  <c r="JL138" i="4"/>
  <c r="JR137" i="4"/>
  <c r="JJ137" i="4"/>
  <c r="JN148" i="4"/>
  <c r="JL146" i="4"/>
  <c r="JN145" i="4"/>
  <c r="JS144" i="4"/>
  <c r="JK144" i="4"/>
  <c r="JT143" i="4"/>
  <c r="JL143" i="4"/>
  <c r="JP142" i="4"/>
  <c r="JU141" i="4"/>
  <c r="JM141" i="4"/>
  <c r="JT140" i="4"/>
  <c r="JL140" i="4"/>
  <c r="JO150" i="4"/>
  <c r="JM145" i="4"/>
  <c r="JR144" i="4"/>
  <c r="JS143" i="4"/>
  <c r="JK143" i="4"/>
  <c r="JO142" i="4"/>
  <c r="JT141" i="4"/>
  <c r="JL141" i="4"/>
  <c r="JS140" i="4"/>
  <c r="JK140" i="4"/>
  <c r="JX139" i="4"/>
  <c r="JP139" i="4"/>
  <c r="JH139" i="4"/>
  <c r="JR138" i="4"/>
  <c r="JJ138" i="4"/>
  <c r="JX137" i="4"/>
  <c r="JP137" i="4"/>
  <c r="JH137" i="4"/>
  <c r="JW136" i="4"/>
  <c r="JO136" i="4"/>
  <c r="JG136" i="4"/>
  <c r="JP147" i="4"/>
  <c r="JQ146" i="4"/>
  <c r="JS145" i="4"/>
  <c r="JK145" i="4"/>
  <c r="JP144" i="4"/>
  <c r="JQ143" i="4"/>
  <c r="JU142" i="4"/>
  <c r="JM142" i="4"/>
  <c r="JR141" i="4"/>
  <c r="JJ141" i="4"/>
  <c r="JQ140" i="4"/>
  <c r="JI140" i="4"/>
  <c r="JV139" i="4"/>
  <c r="JN139" i="4"/>
  <c r="JF139" i="4"/>
  <c r="JX138" i="4"/>
  <c r="JP138" i="4"/>
  <c r="JH138" i="4"/>
  <c r="JV137" i="4"/>
  <c r="JN137" i="4"/>
  <c r="JF137" i="4"/>
  <c r="HK163" i="4"/>
  <c r="HW164" i="4"/>
  <c r="HN165" i="4"/>
  <c r="HV166" i="4"/>
  <c r="BW212" i="4"/>
  <c r="BW211" i="4"/>
  <c r="BY210" i="4"/>
  <c r="F209" i="4"/>
  <c r="BZ208" i="4"/>
  <c r="AG208" i="4"/>
  <c r="BX207" i="4"/>
  <c r="S207" i="4"/>
  <c r="BS206" i="4"/>
  <c r="W206" i="4"/>
  <c r="BR205" i="4"/>
  <c r="W205" i="4"/>
  <c r="BQ204" i="4"/>
  <c r="AC204" i="4"/>
  <c r="BS203" i="4"/>
  <c r="AG203" i="4"/>
  <c r="BO202" i="4"/>
  <c r="BS201" i="4"/>
  <c r="AM201" i="4"/>
  <c r="AL200" i="4"/>
  <c r="AJ199" i="4"/>
  <c r="AQ198" i="4"/>
  <c r="AC198" i="4"/>
  <c r="BH197" i="4"/>
  <c r="AK197" i="4"/>
  <c r="AC197" i="4"/>
  <c r="BE196" i="4"/>
  <c r="AS196" i="4"/>
  <c r="AI196" i="4"/>
  <c r="AA196" i="4"/>
  <c r="BG195" i="4"/>
  <c r="AV195" i="4"/>
  <c r="AM195" i="4"/>
  <c r="AE195" i="4"/>
  <c r="BA194" i="4"/>
  <c r="AO194" i="4"/>
  <c r="AG194" i="4"/>
  <c r="AZ193" i="4"/>
  <c r="AO193" i="4"/>
  <c r="AG193" i="4"/>
  <c r="BA192" i="4"/>
  <c r="AS192" i="4"/>
  <c r="AK192" i="4"/>
  <c r="AC192" i="4"/>
  <c r="BE191" i="4"/>
  <c r="AW191" i="4"/>
  <c r="AO191" i="4"/>
  <c r="AG191" i="4"/>
  <c r="Y191" i="4"/>
  <c r="BE190" i="4"/>
  <c r="AW190" i="4"/>
  <c r="AO190" i="4"/>
  <c r="AG190" i="4"/>
  <c r="Y190" i="4"/>
  <c r="AZ189" i="4"/>
  <c r="AR189" i="4"/>
  <c r="AJ189" i="4"/>
  <c r="AB189" i="4"/>
  <c r="S189" i="4"/>
  <c r="BC188" i="4"/>
  <c r="AU188" i="4"/>
  <c r="BW210" i="4"/>
  <c r="BZ209" i="4"/>
  <c r="BX208" i="4"/>
  <c r="L208" i="4"/>
  <c r="BV207" i="4"/>
  <c r="Q207" i="4"/>
  <c r="BQ206" i="4"/>
  <c r="U206" i="4"/>
  <c r="AK205" i="4"/>
  <c r="AN204" i="4"/>
  <c r="AA204" i="4"/>
  <c r="BQ203" i="4"/>
  <c r="AE203" i="4"/>
  <c r="BU202" i="4"/>
  <c r="AI202" i="4"/>
  <c r="BQ201" i="4"/>
  <c r="AJ201" i="4"/>
  <c r="BR200" i="4"/>
  <c r="AJ200" i="4"/>
  <c r="BP199" i="4"/>
  <c r="AH199" i="4"/>
  <c r="AL198" i="4"/>
  <c r="BF197" i="4"/>
  <c r="AI197" i="4"/>
  <c r="BC196" i="4"/>
  <c r="AQ196" i="4"/>
  <c r="AG196" i="4"/>
  <c r="Y196" i="4"/>
  <c r="BE195" i="4"/>
  <c r="AT195" i="4"/>
  <c r="AK195" i="4"/>
  <c r="AC195" i="4"/>
  <c r="BG194" i="4"/>
  <c r="AV194" i="4"/>
  <c r="AM194" i="4"/>
  <c r="AE194" i="4"/>
  <c r="BF193" i="4"/>
  <c r="AX193" i="4"/>
  <c r="AM193" i="4"/>
  <c r="AE193" i="4"/>
  <c r="BG192" i="4"/>
  <c r="AY192" i="4"/>
  <c r="AQ192" i="4"/>
  <c r="AI192" i="4"/>
  <c r="AA192" i="4"/>
  <c r="BC191" i="4"/>
  <c r="AU191" i="4"/>
  <c r="AM191" i="4"/>
  <c r="AE191" i="4"/>
  <c r="W191" i="4"/>
  <c r="BC190" i="4"/>
  <c r="AU190" i="4"/>
  <c r="AM190" i="4"/>
  <c r="AE190" i="4"/>
  <c r="W190" i="4"/>
  <c r="BF189" i="4"/>
  <c r="AX189" i="4"/>
  <c r="AP189" i="4"/>
  <c r="AH189" i="4"/>
  <c r="Z189" i="4"/>
  <c r="BA188" i="4"/>
  <c r="BV210" i="4"/>
  <c r="BY209" i="4"/>
  <c r="BW208" i="4"/>
  <c r="K208" i="4"/>
  <c r="BU207" i="4"/>
  <c r="P207" i="4"/>
  <c r="AB206" i="4"/>
  <c r="T206" i="4"/>
  <c r="AB205" i="4"/>
  <c r="BV204" i="4"/>
  <c r="AM204" i="4"/>
  <c r="Z204" i="4"/>
  <c r="BP203" i="4"/>
  <c r="AD203" i="4"/>
  <c r="BT202" i="4"/>
  <c r="AH202" i="4"/>
  <c r="BP201" i="4"/>
  <c r="AI201" i="4"/>
  <c r="BQ200" i="4"/>
  <c r="AI200" i="4"/>
  <c r="BM199" i="4"/>
  <c r="AG199" i="4"/>
  <c r="AK198" i="4"/>
  <c r="AW197" i="4"/>
  <c r="AH197" i="4"/>
  <c r="BB196" i="4"/>
  <c r="AN196" i="4"/>
  <c r="AF196" i="4"/>
  <c r="BD195" i="4"/>
  <c r="AS195" i="4"/>
  <c r="AJ195" i="4"/>
  <c r="AB195" i="4"/>
  <c r="BF194" i="4"/>
  <c r="AU194" i="4"/>
  <c r="AL194" i="4"/>
  <c r="AD194" i="4"/>
  <c r="BE193" i="4"/>
  <c r="AW193" i="4"/>
  <c r="AL193" i="4"/>
  <c r="AD193" i="4"/>
  <c r="BF192" i="4"/>
  <c r="AX192" i="4"/>
  <c r="AP192" i="4"/>
  <c r="AH192" i="4"/>
  <c r="Z192" i="4"/>
  <c r="BB191" i="4"/>
  <c r="AT191" i="4"/>
  <c r="AL191" i="4"/>
  <c r="AD191" i="4"/>
  <c r="BB190" i="4"/>
  <c r="AT190" i="4"/>
  <c r="AL190" i="4"/>
  <c r="AD190" i="4"/>
  <c r="T190" i="4"/>
  <c r="BE189" i="4"/>
  <c r="AW189" i="4"/>
  <c r="AO189" i="4"/>
  <c r="AG189" i="4"/>
  <c r="Y189" i="4"/>
  <c r="BV212" i="4"/>
  <c r="BT209" i="4"/>
  <c r="BY208" i="4"/>
  <c r="H208" i="4"/>
  <c r="BW206" i="4"/>
  <c r="X206" i="4"/>
  <c r="Z205" i="4"/>
  <c r="BR204" i="4"/>
  <c r="AF203" i="4"/>
  <c r="BR202" i="4"/>
  <c r="BM201" i="4"/>
  <c r="BM200" i="4"/>
  <c r="AL199" i="4"/>
  <c r="BQ198" i="4"/>
  <c r="AG198" i="4"/>
  <c r="BK197" i="4"/>
  <c r="AJ197" i="4"/>
  <c r="AW196" i="4"/>
  <c r="AJ196" i="4"/>
  <c r="BF195" i="4"/>
  <c r="AO195" i="4"/>
  <c r="AA195" i="4"/>
  <c r="AR194" i="4"/>
  <c r="AC194" i="4"/>
  <c r="BD193" i="4"/>
  <c r="AP193" i="4"/>
  <c r="AB193" i="4"/>
  <c r="BD192" i="4"/>
  <c r="AR192" i="4"/>
  <c r="AE192" i="4"/>
  <c r="BF191" i="4"/>
  <c r="AR191" i="4"/>
  <c r="AF191" i="4"/>
  <c r="AX190" i="4"/>
  <c r="AJ190" i="4"/>
  <c r="X190" i="4"/>
  <c r="BG189" i="4"/>
  <c r="AT189" i="4"/>
  <c r="AF189" i="4"/>
  <c r="T189" i="4"/>
  <c r="BD188" i="4"/>
  <c r="AS188" i="4"/>
  <c r="AK188" i="4"/>
  <c r="AC188" i="4"/>
  <c r="BB187" i="4"/>
  <c r="AT187" i="4"/>
  <c r="AL187" i="4"/>
  <c r="AD187" i="4"/>
  <c r="BC186" i="4"/>
  <c r="AU186" i="4"/>
  <c r="AM186" i="4"/>
  <c r="AE186" i="4"/>
  <c r="W186" i="4"/>
  <c r="BE185" i="4"/>
  <c r="AW185" i="4"/>
  <c r="AO185" i="4"/>
  <c r="AG185" i="4"/>
  <c r="Y185" i="4"/>
  <c r="BB184" i="4"/>
  <c r="AT184" i="4"/>
  <c r="AL184" i="4"/>
  <c r="AD184" i="4"/>
  <c r="K184" i="4"/>
  <c r="BV208" i="4"/>
  <c r="G208" i="4"/>
  <c r="BV206" i="4"/>
  <c r="V206" i="4"/>
  <c r="Y205" i="4"/>
  <c r="BP204" i="4"/>
  <c r="BU203" i="4"/>
  <c r="AC203" i="4"/>
  <c r="BQ202" i="4"/>
  <c r="AN201" i="4"/>
  <c r="BL200" i="4"/>
  <c r="AK199" i="4"/>
  <c r="BK198" i="4"/>
  <c r="BJ197" i="4"/>
  <c r="AG197" i="4"/>
  <c r="AV196" i="4"/>
  <c r="AH196" i="4"/>
  <c r="BC195" i="4"/>
  <c r="AN195" i="4"/>
  <c r="Z195" i="4"/>
  <c r="BE194" i="4"/>
  <c r="AP194" i="4"/>
  <c r="AB194" i="4"/>
  <c r="BC193" i="4"/>
  <c r="AN193" i="4"/>
  <c r="AA193" i="4"/>
  <c r="BC192" i="4"/>
  <c r="AO192" i="4"/>
  <c r="AD192" i="4"/>
  <c r="BD191" i="4"/>
  <c r="AQ191" i="4"/>
  <c r="AC191" i="4"/>
  <c r="AV190" i="4"/>
  <c r="AI190" i="4"/>
  <c r="S190" i="4"/>
  <c r="BD189" i="4"/>
  <c r="AS189" i="4"/>
  <c r="AE189" i="4"/>
  <c r="R189" i="4"/>
  <c r="BB188" i="4"/>
  <c r="AR188" i="4"/>
  <c r="AJ188" i="4"/>
  <c r="AB188" i="4"/>
  <c r="BA187" i="4"/>
  <c r="AS187" i="4"/>
  <c r="AK187" i="4"/>
  <c r="AC187" i="4"/>
  <c r="BB186" i="4"/>
  <c r="AT186" i="4"/>
  <c r="AL186" i="4"/>
  <c r="AD186" i="4"/>
  <c r="V186" i="4"/>
  <c r="CB211" i="4"/>
  <c r="CB210" i="4"/>
  <c r="BT208" i="4"/>
  <c r="BT207" i="4"/>
  <c r="BT206" i="4"/>
  <c r="BU205" i="4"/>
  <c r="V205" i="4"/>
  <c r="AK204" i="4"/>
  <c r="BR203" i="4"/>
  <c r="AL202" i="4"/>
  <c r="AH201" i="4"/>
  <c r="AH200" i="4"/>
  <c r="AF199" i="4"/>
  <c r="BH198" i="4"/>
  <c r="BG197" i="4"/>
  <c r="AE197" i="4"/>
  <c r="AT196" i="4"/>
  <c r="AD196" i="4"/>
  <c r="BA195" i="4"/>
  <c r="AI195" i="4"/>
  <c r="BC194" i="4"/>
  <c r="AK194" i="4"/>
  <c r="Z194" i="4"/>
  <c r="BA193" i="4"/>
  <c r="AJ193" i="4"/>
  <c r="AZ192" i="4"/>
  <c r="AM192" i="4"/>
  <c r="AZ191" i="4"/>
  <c r="AN191" i="4"/>
  <c r="AA191" i="4"/>
  <c r="BF190" i="4"/>
  <c r="AR190" i="4"/>
  <c r="AF190" i="4"/>
  <c r="BB189" i="4"/>
  <c r="AN189" i="4"/>
  <c r="AC189" i="4"/>
  <c r="AY188" i="4"/>
  <c r="AP188" i="4"/>
  <c r="AH188" i="4"/>
  <c r="Z188" i="4"/>
  <c r="BG187" i="4"/>
  <c r="AY187" i="4"/>
  <c r="AQ187" i="4"/>
  <c r="AI187" i="4"/>
  <c r="AA187" i="4"/>
  <c r="AZ186" i="4"/>
  <c r="AR186" i="4"/>
  <c r="AJ186" i="4"/>
  <c r="AB186" i="4"/>
  <c r="BB185" i="4"/>
  <c r="AT185" i="4"/>
  <c r="AL185" i="4"/>
  <c r="I208" i="4"/>
  <c r="AA206" i="4"/>
  <c r="X205" i="4"/>
  <c r="AB204" i="4"/>
  <c r="AE202" i="4"/>
  <c r="AK201" i="4"/>
  <c r="AQ197" i="4"/>
  <c r="AK196" i="4"/>
  <c r="AL195" i="4"/>
  <c r="AI194" i="4"/>
  <c r="AU193" i="4"/>
  <c r="BE192" i="4"/>
  <c r="AJ192" i="4"/>
  <c r="AV191" i="4"/>
  <c r="Z191" i="4"/>
  <c r="AS190" i="4"/>
  <c r="AA190" i="4"/>
  <c r="AU189" i="4"/>
  <c r="X189" i="4"/>
  <c r="AV188" i="4"/>
  <c r="AG188" i="4"/>
  <c r="BD187" i="4"/>
  <c r="AP187" i="4"/>
  <c r="AE187" i="4"/>
  <c r="AY186" i="4"/>
  <c r="AN186" i="4"/>
  <c r="Z186" i="4"/>
  <c r="AX185" i="4"/>
  <c r="AM185" i="4"/>
  <c r="AC185" i="4"/>
  <c r="BC184" i="4"/>
  <c r="AS184" i="4"/>
  <c r="AJ184" i="4"/>
  <c r="AA184" i="4"/>
  <c r="BD183" i="4"/>
  <c r="AV183" i="4"/>
  <c r="AN183" i="4"/>
  <c r="AF183" i="4"/>
  <c r="X183" i="4"/>
  <c r="BD182" i="4"/>
  <c r="AV182" i="4"/>
  <c r="AN182" i="4"/>
  <c r="AF182" i="4"/>
  <c r="BD181" i="4"/>
  <c r="AV181" i="4"/>
  <c r="AN181" i="4"/>
  <c r="AF181" i="4"/>
  <c r="BG180" i="4"/>
  <c r="AY180" i="4"/>
  <c r="AQ180" i="4"/>
  <c r="AI180" i="4"/>
  <c r="AZ179" i="4"/>
  <c r="AR179" i="4"/>
  <c r="AJ179" i="4"/>
  <c r="BC178" i="4"/>
  <c r="AU178" i="4"/>
  <c r="AM178" i="4"/>
  <c r="BD177" i="4"/>
  <c r="AV177" i="4"/>
  <c r="AN177" i="4"/>
  <c r="AE177" i="4"/>
  <c r="CA210" i="4"/>
  <c r="CA209" i="4"/>
  <c r="BW207" i="4"/>
  <c r="Z206" i="4"/>
  <c r="AD202" i="4"/>
  <c r="AG201" i="4"/>
  <c r="BP200" i="4"/>
  <c r="AL197" i="4"/>
  <c r="BG196" i="4"/>
  <c r="AE196" i="4"/>
  <c r="AH195" i="4"/>
  <c r="BD194" i="4"/>
  <c r="AH194" i="4"/>
  <c r="AT193" i="4"/>
  <c r="BB192" i="4"/>
  <c r="AG192" i="4"/>
  <c r="AS191" i="4"/>
  <c r="X191" i="4"/>
  <c r="AQ190" i="4"/>
  <c r="Z190" i="4"/>
  <c r="AQ189" i="4"/>
  <c r="W189" i="4"/>
  <c r="AT188" i="4"/>
  <c r="AF188" i="4"/>
  <c r="BC187" i="4"/>
  <c r="AO187" i="4"/>
  <c r="AB187" i="4"/>
  <c r="AX186" i="4"/>
  <c r="AK186" i="4"/>
  <c r="Y186" i="4"/>
  <c r="BG185" i="4"/>
  <c r="AV185" i="4"/>
  <c r="AK185" i="4"/>
  <c r="AB185" i="4"/>
  <c r="BA184" i="4"/>
  <c r="AR184" i="4"/>
  <c r="AI184" i="4"/>
  <c r="Z184" i="4"/>
  <c r="BC183" i="4"/>
  <c r="AU183" i="4"/>
  <c r="AM183" i="4"/>
  <c r="AE183" i="4"/>
  <c r="BC182" i="4"/>
  <c r="AU182" i="4"/>
  <c r="AM182" i="4"/>
  <c r="AE182" i="4"/>
  <c r="BC181" i="4"/>
  <c r="AU181" i="4"/>
  <c r="AM181" i="4"/>
  <c r="Z181" i="4"/>
  <c r="BF180" i="4"/>
  <c r="AX180" i="4"/>
  <c r="AP180" i="4"/>
  <c r="AH180" i="4"/>
  <c r="BG179" i="4"/>
  <c r="AY179" i="4"/>
  <c r="AQ179" i="4"/>
  <c r="AI179" i="4"/>
  <c r="BB178" i="4"/>
  <c r="CA211" i="4"/>
  <c r="BZ210" i="4"/>
  <c r="BX209" i="4"/>
  <c r="BS207" i="4"/>
  <c r="Y206" i="4"/>
  <c r="BU204" i="4"/>
  <c r="AF201" i="4"/>
  <c r="BO200" i="4"/>
  <c r="AF197" i="4"/>
  <c r="BF196" i="4"/>
  <c r="AC196" i="4"/>
  <c r="AG195" i="4"/>
  <c r="BB194" i="4"/>
  <c r="AF194" i="4"/>
  <c r="AK193" i="4"/>
  <c r="AW192" i="4"/>
  <c r="AF192" i="4"/>
  <c r="AP191" i="4"/>
  <c r="AP190" i="4"/>
  <c r="AM189" i="4"/>
  <c r="V189" i="4"/>
  <c r="BG188" i="4"/>
  <c r="AQ188" i="4"/>
  <c r="AE188" i="4"/>
  <c r="AZ187" i="4"/>
  <c r="AN187" i="4"/>
  <c r="Z187" i="4"/>
  <c r="AW186" i="4"/>
  <c r="AI186" i="4"/>
  <c r="X186" i="4"/>
  <c r="BF185" i="4"/>
  <c r="AU185" i="4"/>
  <c r="AJ185" i="4"/>
  <c r="AA185" i="4"/>
  <c r="AZ184" i="4"/>
  <c r="AQ184" i="4"/>
  <c r="AH184" i="4"/>
  <c r="Y184" i="4"/>
  <c r="BB183" i="4"/>
  <c r="AT183" i="4"/>
  <c r="AL183" i="4"/>
  <c r="AD183" i="4"/>
  <c r="BB182" i="4"/>
  <c r="AT182" i="4"/>
  <c r="AL182" i="4"/>
  <c r="AD182" i="4"/>
  <c r="BB181" i="4"/>
  <c r="AT181" i="4"/>
  <c r="AL181" i="4"/>
  <c r="Y181" i="4"/>
  <c r="BE180" i="4"/>
  <c r="AW180" i="4"/>
  <c r="AO180" i="4"/>
  <c r="AG180" i="4"/>
  <c r="BF179" i="4"/>
  <c r="AX179" i="4"/>
  <c r="AP179" i="4"/>
  <c r="AH179" i="4"/>
  <c r="BA178" i="4"/>
  <c r="AS178" i="4"/>
  <c r="KA201" i="4"/>
  <c r="KA200" i="4"/>
  <c r="JZ199" i="4"/>
  <c r="JX198" i="4"/>
  <c r="JT197" i="4"/>
  <c r="JU196" i="4"/>
  <c r="JW195" i="4"/>
  <c r="JZ194" i="4"/>
  <c r="JR194" i="4"/>
  <c r="KB193" i="4"/>
  <c r="JT193" i="4"/>
  <c r="KB192" i="4"/>
  <c r="JT192" i="4"/>
  <c r="JX191" i="4"/>
  <c r="JP191" i="4"/>
  <c r="JW190" i="4"/>
  <c r="JO190" i="4"/>
  <c r="JX189" i="4"/>
  <c r="JP189" i="4"/>
  <c r="JU188" i="4"/>
  <c r="JM188" i="4"/>
  <c r="JY201" i="4"/>
  <c r="JY200" i="4"/>
  <c r="JX199" i="4"/>
  <c r="JV198" i="4"/>
  <c r="JZ197" i="4"/>
  <c r="JR197" i="4"/>
  <c r="KA196" i="4"/>
  <c r="JS196" i="4"/>
  <c r="JU195" i="4"/>
  <c r="JX194" i="4"/>
  <c r="JP194" i="4"/>
  <c r="JZ193" i="4"/>
  <c r="JR193" i="4"/>
  <c r="JZ192" i="4"/>
  <c r="JR192" i="4"/>
  <c r="JV191" i="4"/>
  <c r="JN191" i="4"/>
  <c r="JU190" i="4"/>
  <c r="JM190" i="4"/>
  <c r="JV189" i="4"/>
  <c r="JN189" i="4"/>
  <c r="KA188" i="4"/>
  <c r="JS188" i="4"/>
  <c r="JK188" i="4"/>
  <c r="JX201" i="4"/>
  <c r="JX200" i="4"/>
  <c r="JW199" i="4"/>
  <c r="JU198" i="4"/>
  <c r="JY197" i="4"/>
  <c r="JQ197" i="4"/>
  <c r="JZ196" i="4"/>
  <c r="JR196" i="4"/>
  <c r="KB195" i="4"/>
  <c r="JT195" i="4"/>
  <c r="JW194" i="4"/>
  <c r="JY193" i="4"/>
  <c r="JQ193" i="4"/>
  <c r="JY192" i="4"/>
  <c r="JQ192" i="4"/>
  <c r="JU191" i="4"/>
  <c r="JM191" i="4"/>
  <c r="KB190" i="4"/>
  <c r="JT190" i="4"/>
  <c r="JL190" i="4"/>
  <c r="JU189" i="4"/>
  <c r="JM189" i="4"/>
  <c r="JZ188" i="4"/>
  <c r="JR188" i="4"/>
  <c r="JZ201" i="4"/>
  <c r="JW200" i="4"/>
  <c r="JV199" i="4"/>
  <c r="JT198" i="4"/>
  <c r="JW196" i="4"/>
  <c r="JZ195" i="4"/>
  <c r="JS194" i="4"/>
  <c r="JU193" i="4"/>
  <c r="JS192" i="4"/>
  <c r="JT191" i="4"/>
  <c r="JY190" i="4"/>
  <c r="JR189" i="4"/>
  <c r="JP188" i="4"/>
  <c r="JY187" i="4"/>
  <c r="JQ187" i="4"/>
  <c r="JZ186" i="4"/>
  <c r="JR186" i="4"/>
  <c r="JJ186" i="4"/>
  <c r="JS185" i="4"/>
  <c r="JK185" i="4"/>
  <c r="JU184" i="4"/>
  <c r="JM184" i="4"/>
  <c r="JW201" i="4"/>
  <c r="JV200" i="4"/>
  <c r="KA197" i="4"/>
  <c r="JV196" i="4"/>
  <c r="JY195" i="4"/>
  <c r="JQ194" i="4"/>
  <c r="JS193" i="4"/>
  <c r="JP192" i="4"/>
  <c r="JS191" i="4"/>
  <c r="JX190" i="4"/>
  <c r="JQ189" i="4"/>
  <c r="JO188" i="4"/>
  <c r="JX187" i="4"/>
  <c r="JP187" i="4"/>
  <c r="JY186" i="4"/>
  <c r="JQ186" i="4"/>
  <c r="JR185" i="4"/>
  <c r="JJ185" i="4"/>
  <c r="JW202" i="4"/>
  <c r="JW197" i="4"/>
  <c r="JQ196" i="4"/>
  <c r="JV195" i="4"/>
  <c r="KA194" i="4"/>
  <c r="JO193" i="4"/>
  <c r="KA192" i="4"/>
  <c r="JN192" i="4"/>
  <c r="KB191" i="4"/>
  <c r="JQ191" i="4"/>
  <c r="JS190" i="4"/>
  <c r="JZ189" i="4"/>
  <c r="JL189" i="4"/>
  <c r="JX188" i="4"/>
  <c r="JL188" i="4"/>
  <c r="JV187" i="4"/>
  <c r="JN187" i="4"/>
  <c r="JW186" i="4"/>
  <c r="JO186" i="4"/>
  <c r="JX185" i="4"/>
  <c r="JP185" i="4"/>
  <c r="JX202" i="4"/>
  <c r="KA198" i="4"/>
  <c r="JX197" i="4"/>
  <c r="JR195" i="4"/>
  <c r="JU194" i="4"/>
  <c r="JP193" i="4"/>
  <c r="JX192" i="4"/>
  <c r="JR191" i="4"/>
  <c r="JN190" i="4"/>
  <c r="JN188" i="4"/>
  <c r="JZ187" i="4"/>
  <c r="JL187" i="4"/>
  <c r="JU186" i="4"/>
  <c r="JQ185" i="4"/>
  <c r="JX184" i="4"/>
  <c r="JO184" i="4"/>
  <c r="JU183" i="4"/>
  <c r="JM183" i="4"/>
  <c r="JQ182" i="4"/>
  <c r="JI182" i="4"/>
  <c r="JW181" i="4"/>
  <c r="JO181" i="4"/>
  <c r="JQ180" i="4"/>
  <c r="JI180" i="4"/>
  <c r="JR179" i="4"/>
  <c r="JJ179" i="4"/>
  <c r="JS178" i="4"/>
  <c r="JK178" i="4"/>
  <c r="JU177" i="4"/>
  <c r="JM177" i="4"/>
  <c r="JS176" i="4"/>
  <c r="JK176" i="4"/>
  <c r="JZ198" i="4"/>
  <c r="JV197" i="4"/>
  <c r="JQ195" i="4"/>
  <c r="JT194" i="4"/>
  <c r="JN193" i="4"/>
  <c r="JW192" i="4"/>
  <c r="JO191" i="4"/>
  <c r="JW187" i="4"/>
  <c r="JK187" i="4"/>
  <c r="JT186" i="4"/>
  <c r="JO185" i="4"/>
  <c r="JW184" i="4"/>
  <c r="JN184" i="4"/>
  <c r="JT183" i="4"/>
  <c r="JL183" i="4"/>
  <c r="JX182" i="4"/>
  <c r="JP182" i="4"/>
  <c r="JH182" i="4"/>
  <c r="JV181" i="4"/>
  <c r="JN181" i="4"/>
  <c r="JP180" i="4"/>
  <c r="JH180" i="4"/>
  <c r="JQ179" i="4"/>
  <c r="JI179" i="4"/>
  <c r="JR178" i="4"/>
  <c r="JJ178" i="4"/>
  <c r="JY198" i="4"/>
  <c r="JU197" i="4"/>
  <c r="JV192" i="4"/>
  <c r="KA190" i="4"/>
  <c r="KA189" i="4"/>
  <c r="JU187" i="4"/>
  <c r="JJ187" i="4"/>
  <c r="JS186" i="4"/>
  <c r="JN185" i="4"/>
  <c r="JV184" i="4"/>
  <c r="JL184" i="4"/>
  <c r="JS183" i="4"/>
  <c r="JK183" i="4"/>
  <c r="JW182" i="4"/>
  <c r="JO182" i="4"/>
  <c r="JU181" i="4"/>
  <c r="JM181" i="4"/>
  <c r="JO180" i="4"/>
  <c r="JP179" i="4"/>
  <c r="JH179" i="4"/>
  <c r="JQ178" i="4"/>
  <c r="JI178" i="4"/>
  <c r="BT205" i="4"/>
  <c r="Y208" i="4"/>
  <c r="BV205" i="4"/>
  <c r="BS208" i="4"/>
  <c r="BX210" i="4"/>
  <c r="IB132" i="4"/>
  <c r="HW133" i="4"/>
  <c r="IE133" i="4"/>
  <c r="HV134" i="4"/>
  <c r="ID134" i="4"/>
  <c r="HV135" i="4"/>
  <c r="ID135" i="4"/>
  <c r="HW136" i="4"/>
  <c r="IE136" i="4"/>
  <c r="HY137" i="4"/>
  <c r="IG137" i="4"/>
  <c r="HS138" i="4"/>
  <c r="IA138" i="4"/>
  <c r="II138" i="4"/>
  <c r="HZ139" i="4"/>
  <c r="IH139" i="4"/>
  <c r="HW140" i="4"/>
  <c r="IE140" i="4"/>
  <c r="HY141" i="4"/>
  <c r="IG141" i="4"/>
  <c r="HT142" i="4"/>
  <c r="IB142" i="4"/>
  <c r="IJ142" i="4"/>
  <c r="HY143" i="4"/>
  <c r="IG143" i="4"/>
  <c r="HY144" i="4"/>
  <c r="IG144" i="4"/>
  <c r="HT145" i="4"/>
  <c r="IB145" i="4"/>
  <c r="IJ145" i="4"/>
  <c r="HZ146" i="4"/>
  <c r="IH146" i="4"/>
  <c r="HS147" i="4"/>
  <c r="IA147" i="4"/>
  <c r="II147" i="4"/>
  <c r="HV148" i="4"/>
  <c r="ID148" i="4"/>
  <c r="IL148" i="4"/>
  <c r="HS149" i="4"/>
  <c r="IA149" i="4"/>
  <c r="II149" i="4"/>
  <c r="HZ150" i="4"/>
  <c r="IH150" i="4"/>
  <c r="HT151" i="4"/>
  <c r="IB151" i="4"/>
  <c r="IJ151" i="4"/>
  <c r="HX152" i="4"/>
  <c r="IF152" i="4"/>
  <c r="IN152" i="4"/>
  <c r="HV153" i="4"/>
  <c r="ID153" i="4"/>
  <c r="IL153" i="4"/>
  <c r="HV154" i="4"/>
  <c r="ID154" i="4"/>
  <c r="IL154" i="4"/>
  <c r="HW155" i="4"/>
  <c r="IE155" i="4"/>
  <c r="IM155" i="4"/>
  <c r="HX156" i="4"/>
  <c r="IF156" i="4"/>
  <c r="IN156" i="4"/>
  <c r="HS157" i="4"/>
  <c r="IA157" i="4"/>
  <c r="II157" i="4"/>
  <c r="HV158" i="4"/>
  <c r="ID158" i="4"/>
  <c r="IL158" i="4"/>
  <c r="HZ159" i="4"/>
  <c r="IH159" i="4"/>
  <c r="HY160" i="4"/>
  <c r="IG160" i="4"/>
  <c r="IA161" i="4"/>
  <c r="II161" i="4"/>
  <c r="HU162" i="4"/>
  <c r="IC162" i="4"/>
  <c r="HW165" i="4"/>
  <c r="IH131" i="4"/>
  <c r="IC132" i="4"/>
  <c r="HX133" i="4"/>
  <c r="IF133" i="4"/>
  <c r="HW134" i="4"/>
  <c r="IE134" i="4"/>
  <c r="HW135" i="4"/>
  <c r="IE135" i="4"/>
  <c r="HX136" i="4"/>
  <c r="IF136" i="4"/>
  <c r="HZ137" i="4"/>
  <c r="IH137" i="4"/>
  <c r="HT138" i="4"/>
  <c r="IB138" i="4"/>
  <c r="IJ138" i="4"/>
  <c r="HS139" i="4"/>
  <c r="IA139" i="4"/>
  <c r="II139" i="4"/>
  <c r="HX140" i="4"/>
  <c r="IF140" i="4"/>
  <c r="HZ141" i="4"/>
  <c r="IH141" i="4"/>
  <c r="HU142" i="4"/>
  <c r="IC142" i="4"/>
  <c r="IK142" i="4"/>
  <c r="HZ143" i="4"/>
  <c r="IH143" i="4"/>
  <c r="HZ144" i="4"/>
  <c r="IH144" i="4"/>
  <c r="HU145" i="4"/>
  <c r="IC145" i="4"/>
  <c r="IK145" i="4"/>
  <c r="HS146" i="4"/>
  <c r="IA146" i="4"/>
  <c r="II146" i="4"/>
  <c r="HT147" i="4"/>
  <c r="IB147" i="4"/>
  <c r="IJ147" i="4"/>
  <c r="HW148" i="4"/>
  <c r="IE148" i="4"/>
  <c r="HT149" i="4"/>
  <c r="IB149" i="4"/>
  <c r="IJ149" i="4"/>
  <c r="HS150" i="4"/>
  <c r="IA150" i="4"/>
  <c r="II150" i="4"/>
  <c r="HU151" i="4"/>
  <c r="IC151" i="4"/>
  <c r="IK151" i="4"/>
  <c r="HY152" i="4"/>
  <c r="IG152" i="4"/>
  <c r="IO152" i="4"/>
  <c r="HW153" i="4"/>
  <c r="IE153" i="4"/>
  <c r="IM153" i="4"/>
  <c r="HW154" i="4"/>
  <c r="IE154" i="4"/>
  <c r="IM154" i="4"/>
  <c r="HX155" i="4"/>
  <c r="IF155" i="4"/>
  <c r="IN155" i="4"/>
  <c r="HY156" i="4"/>
  <c r="IG156" i="4"/>
  <c r="HT157" i="4"/>
  <c r="IB157" i="4"/>
  <c r="IJ157" i="4"/>
  <c r="HW158" i="4"/>
  <c r="IE158" i="4"/>
  <c r="IM158" i="4"/>
  <c r="IA159" i="4"/>
  <c r="II159" i="4"/>
  <c r="HZ160" i="4"/>
  <c r="IH160" i="4"/>
  <c r="HT161" i="4"/>
  <c r="IB161" i="4"/>
  <c r="IJ161" i="4"/>
  <c r="HV162" i="4"/>
  <c r="ID162" i="4"/>
  <c r="HT163" i="4"/>
  <c r="HT164" i="4"/>
  <c r="HX165" i="4"/>
  <c r="HU166" i="4"/>
  <c r="HU168" i="4"/>
  <c r="IE132" i="4"/>
  <c r="HZ133" i="4"/>
  <c r="IH133" i="4"/>
  <c r="HY134" i="4"/>
  <c r="IG134" i="4"/>
  <c r="HY135" i="4"/>
  <c r="IG135" i="4"/>
  <c r="HZ136" i="4"/>
  <c r="IH136" i="4"/>
  <c r="HT137" i="4"/>
  <c r="IB137" i="4"/>
  <c r="IJ137" i="4"/>
  <c r="HV138" i="4"/>
  <c r="ID138" i="4"/>
  <c r="HU139" i="4"/>
  <c r="IC139" i="4"/>
  <c r="HZ140" i="4"/>
  <c r="IH140" i="4"/>
  <c r="HT141" i="4"/>
  <c r="IB141" i="4"/>
  <c r="IJ141" i="4"/>
  <c r="HW142" i="4"/>
  <c r="IE142" i="4"/>
  <c r="HT143" i="4"/>
  <c r="IB143" i="4"/>
  <c r="IJ143" i="4"/>
  <c r="HT144" i="4"/>
  <c r="IB144" i="4"/>
  <c r="IJ144" i="4"/>
  <c r="HW145" i="4"/>
  <c r="IE145" i="4"/>
  <c r="HU146" i="4"/>
  <c r="IC146" i="4"/>
  <c r="IK146" i="4"/>
  <c r="HV147" i="4"/>
  <c r="ID147" i="4"/>
  <c r="IL147" i="4"/>
  <c r="HY148" i="4"/>
  <c r="IG148" i="4"/>
  <c r="HV149" i="4"/>
  <c r="ID149" i="4"/>
  <c r="IL149" i="4"/>
  <c r="HU150" i="4"/>
  <c r="IC150" i="4"/>
  <c r="IK150" i="4"/>
  <c r="HW151" i="4"/>
  <c r="IE151" i="4"/>
  <c r="IM151" i="4"/>
  <c r="HS152" i="4"/>
  <c r="IA152" i="4"/>
  <c r="II152" i="4"/>
  <c r="HY153" i="4"/>
  <c r="IG153" i="4"/>
  <c r="HY154" i="4"/>
  <c r="IG154" i="4"/>
  <c r="HZ155" i="4"/>
  <c r="IH155" i="4"/>
  <c r="HS156" i="4"/>
  <c r="IA156" i="4"/>
  <c r="II156" i="4"/>
  <c r="HV157" i="4"/>
  <c r="ID157" i="4"/>
  <c r="IL157" i="4"/>
  <c r="HY158" i="4"/>
  <c r="IG158" i="4"/>
  <c r="HU159" i="4"/>
  <c r="IC159" i="4"/>
  <c r="IK159" i="4"/>
  <c r="HT160" i="4"/>
  <c r="IB160" i="4"/>
  <c r="IJ160" i="4"/>
  <c r="HV161" i="4"/>
  <c r="ID161" i="4"/>
  <c r="IL161" i="4"/>
  <c r="HX162" i="4"/>
  <c r="IF162" i="4"/>
  <c r="HV163" i="4"/>
  <c r="HV164" i="4"/>
  <c r="HX166" i="4"/>
  <c r="HU167" i="4"/>
  <c r="CI189" i="1"/>
  <c r="CI188" i="1"/>
  <c r="CN186" i="1"/>
  <c r="CM188" i="1"/>
  <c r="CO187" i="1"/>
  <c r="CN187" i="1"/>
  <c r="CM187" i="1"/>
  <c r="CO188" i="1"/>
  <c r="CN188" i="1"/>
  <c r="CY190" i="1"/>
  <c r="CZ191" i="1"/>
  <c r="CY191" i="1"/>
  <c r="CX191" i="1"/>
  <c r="CZ192" i="1"/>
  <c r="CY192" i="1"/>
  <c r="CX192" i="1"/>
  <c r="DA193" i="1"/>
  <c r="CZ193" i="1"/>
  <c r="CY193" i="1"/>
  <c r="DG195" i="1"/>
  <c r="DF195" i="1"/>
  <c r="DE195" i="1"/>
  <c r="DG197" i="1"/>
  <c r="DK196" i="1"/>
  <c r="DJ196" i="1"/>
  <c r="DI196" i="1"/>
  <c r="DM197" i="1"/>
  <c r="DL197" i="1"/>
  <c r="DK197" i="1"/>
  <c r="DJ197" i="1"/>
  <c r="DM198" i="1"/>
  <c r="DL198" i="1"/>
  <c r="DK198" i="1"/>
  <c r="DT209" i="1"/>
  <c r="DP211" i="1"/>
  <c r="DO211" i="1"/>
  <c r="DQ210" i="1"/>
  <c r="DP210" i="1"/>
  <c r="DO210" i="1"/>
  <c r="DR209" i="1"/>
  <c r="DQ209" i="1"/>
  <c r="DP209" i="1"/>
  <c r="DO209" i="1"/>
  <c r="DU208" i="1"/>
  <c r="DT208" i="1"/>
  <c r="DS208" i="1"/>
  <c r="DR208" i="1"/>
  <c r="DQ208" i="1"/>
  <c r="DP208" i="1"/>
  <c r="DO208" i="1"/>
  <c r="DP202" i="1"/>
  <c r="DO202" i="1"/>
  <c r="DR203" i="1"/>
  <c r="DQ203" i="1"/>
  <c r="DP203" i="1"/>
  <c r="DO203" i="1"/>
  <c r="DT204" i="1"/>
  <c r="DS204" i="1"/>
  <c r="DR204" i="1"/>
  <c r="DQ204" i="1"/>
  <c r="DP204" i="1"/>
  <c r="DO204" i="1"/>
  <c r="DT205" i="1"/>
  <c r="DS205" i="1"/>
  <c r="DR205" i="1"/>
  <c r="DQ205" i="1"/>
  <c r="DP205" i="1"/>
  <c r="DO205" i="1"/>
  <c r="DN205" i="1"/>
  <c r="DU206" i="1"/>
  <c r="DT206" i="1"/>
  <c r="DS206" i="1"/>
  <c r="DQ206" i="1"/>
  <c r="DP206" i="1"/>
  <c r="DO206" i="1"/>
  <c r="DN206" i="1"/>
  <c r="DV207" i="1"/>
  <c r="DU207" i="1"/>
  <c r="DT207" i="1"/>
  <c r="DS207" i="1"/>
  <c r="DR207" i="1"/>
  <c r="DQ207" i="1"/>
  <c r="DP207" i="1"/>
  <c r="DO207" i="1"/>
  <c r="DR206" i="1"/>
  <c r="AN201" i="1"/>
  <c r="AM201" i="1"/>
  <c r="AL202" i="1"/>
  <c r="AN203" i="1"/>
  <c r="AM203" i="1"/>
  <c r="AL203" i="1"/>
  <c r="AK203" i="1"/>
  <c r="AN204" i="1"/>
  <c r="AM204" i="1"/>
  <c r="AL204" i="1"/>
  <c r="AK204" i="1"/>
  <c r="AJ204" i="1"/>
  <c r="AK205" i="1"/>
  <c r="AG208" i="1"/>
  <c r="CA212" i="1"/>
  <c r="BX212" i="1"/>
  <c r="BW212" i="1"/>
  <c r="BV212" i="1"/>
  <c r="BX211" i="1"/>
  <c r="BW211" i="1"/>
  <c r="BV211" i="1"/>
  <c r="CB211" i="1"/>
  <c r="CA211" i="1"/>
  <c r="BZ211" i="1"/>
  <c r="CB210" i="1"/>
  <c r="CA210" i="1"/>
  <c r="BZ210" i="1"/>
  <c r="BY210" i="1"/>
  <c r="BX210" i="1"/>
  <c r="BW210" i="1"/>
  <c r="BV210" i="1"/>
  <c r="BT209" i="1"/>
  <c r="CA209" i="1"/>
  <c r="BZ209" i="1"/>
  <c r="BY209" i="1"/>
  <c r="BX209" i="1"/>
  <c r="BW209" i="1"/>
  <c r="BV209" i="1"/>
  <c r="BZ208" i="1"/>
  <c r="BY208" i="1"/>
  <c r="BX208" i="1"/>
  <c r="BW208" i="1"/>
  <c r="BV208" i="1"/>
  <c r="BU208" i="1"/>
  <c r="BT208" i="1"/>
  <c r="BS208" i="1"/>
  <c r="BX207" i="1"/>
  <c r="BW207" i="1"/>
  <c r="BV207" i="1"/>
  <c r="BU207" i="1"/>
  <c r="BT207" i="1"/>
  <c r="BS207" i="1"/>
  <c r="BR207" i="1"/>
  <c r="BW206" i="1"/>
  <c r="BV206" i="1"/>
  <c r="BU206" i="1"/>
  <c r="BT206" i="1"/>
  <c r="BS206" i="1"/>
  <c r="BR206" i="1"/>
  <c r="BQ206" i="1"/>
  <c r="BV205" i="1"/>
  <c r="BU205" i="1"/>
  <c r="BT205" i="1"/>
  <c r="BS205" i="1"/>
  <c r="BR205" i="1"/>
  <c r="BQ205" i="1"/>
  <c r="BV204" i="1"/>
  <c r="BU204" i="1"/>
  <c r="BT204" i="1"/>
  <c r="BS204" i="1"/>
  <c r="BR204" i="1"/>
  <c r="BQ204" i="1"/>
  <c r="BP204" i="1"/>
  <c r="BU203" i="1"/>
  <c r="BT203" i="1"/>
  <c r="BS203" i="1"/>
  <c r="BR203" i="1"/>
  <c r="BQ203" i="1"/>
  <c r="BP203" i="1"/>
  <c r="BU202" i="1"/>
  <c r="BT202" i="1"/>
  <c r="BS202" i="1"/>
  <c r="BR202" i="1"/>
  <c r="BQ202" i="1"/>
  <c r="BP202" i="1"/>
  <c r="BO202" i="1"/>
  <c r="BQ198" i="1"/>
  <c r="BQ199" i="1"/>
  <c r="BP199" i="1"/>
  <c r="BR200" i="1"/>
  <c r="BQ200" i="1"/>
  <c r="BP200" i="1"/>
  <c r="BO200" i="1"/>
  <c r="BS201" i="1"/>
  <c r="BR201" i="1"/>
  <c r="BQ201" i="1"/>
  <c r="BP201" i="1"/>
  <c r="BO201" i="1"/>
  <c r="BN201" i="1"/>
  <c r="BM201" i="1"/>
  <c r="BM200" i="1"/>
  <c r="BL200" i="1"/>
  <c r="BM199" i="1"/>
  <c r="BL199" i="1"/>
  <c r="BK199" i="1"/>
  <c r="BK197" i="1"/>
  <c r="BK198" i="1"/>
  <c r="BI198" i="1"/>
  <c r="BH198" i="1"/>
  <c r="BJ197" i="1"/>
  <c r="BI197" i="1"/>
  <c r="BH197" i="1"/>
  <c r="BG197" i="1"/>
  <c r="BF197" i="1"/>
  <c r="BG196" i="1"/>
  <c r="BF196" i="1"/>
  <c r="BE196" i="1"/>
  <c r="BD196" i="1"/>
  <c r="BC196" i="1"/>
  <c r="BB196" i="1"/>
  <c r="BG195" i="1"/>
  <c r="BF195" i="1"/>
  <c r="BE195" i="1"/>
  <c r="BD195" i="1"/>
  <c r="BC195" i="1"/>
  <c r="BB195" i="1"/>
  <c r="BA195" i="1"/>
  <c r="AZ195" i="1"/>
  <c r="BG194" i="1"/>
  <c r="BF194" i="1"/>
  <c r="BE194" i="1"/>
  <c r="BD194" i="1"/>
  <c r="BC194" i="1"/>
  <c r="BB194" i="1"/>
  <c r="BA194" i="1"/>
  <c r="AZ194" i="1"/>
  <c r="AW196" i="1"/>
  <c r="AW197" i="1"/>
  <c r="AQ198" i="1"/>
  <c r="AP198" i="1"/>
  <c r="AS197" i="1"/>
  <c r="AR197" i="1"/>
  <c r="AQ197" i="1"/>
  <c r="AV196" i="1"/>
  <c r="AU196" i="1"/>
  <c r="AT196" i="1"/>
  <c r="AS196" i="1"/>
  <c r="AR196" i="1"/>
  <c r="AQ196" i="1"/>
  <c r="AV195" i="1"/>
  <c r="AU195" i="1"/>
  <c r="AT195" i="1"/>
  <c r="AS195" i="1"/>
  <c r="AR195" i="1"/>
  <c r="AQ195" i="1"/>
  <c r="AV194" i="1"/>
  <c r="AU194" i="1"/>
  <c r="AT194" i="1"/>
  <c r="AS194" i="1"/>
  <c r="AR194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D204" i="1"/>
  <c r="AF192" i="1"/>
  <c r="AE192" i="1"/>
  <c r="AD192" i="1"/>
  <c r="AC192" i="1"/>
  <c r="AB192" i="1"/>
  <c r="AA192" i="1"/>
  <c r="Z192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AC198" i="1"/>
  <c r="AD197" i="1"/>
  <c r="AC197" i="1"/>
  <c r="AL197" i="1"/>
  <c r="AK197" i="1"/>
  <c r="AJ197" i="1"/>
  <c r="AI197" i="1"/>
  <c r="AH197" i="1"/>
  <c r="AG197" i="1"/>
  <c r="AF197" i="1"/>
  <c r="AE197" i="1"/>
  <c r="AL198" i="1"/>
  <c r="AK198" i="1"/>
  <c r="AJ198" i="1"/>
  <c r="AI198" i="1"/>
  <c r="AH198" i="1"/>
  <c r="AG198" i="1"/>
  <c r="AL199" i="1"/>
  <c r="AK199" i="1"/>
  <c r="AJ199" i="1"/>
  <c r="AI199" i="1"/>
  <c r="AH199" i="1"/>
  <c r="AG199" i="1"/>
  <c r="AF199" i="1"/>
  <c r="AL200" i="1"/>
  <c r="AK200" i="1"/>
  <c r="AJ200" i="1"/>
  <c r="AI200" i="1"/>
  <c r="AH200" i="1"/>
  <c r="AG200" i="1"/>
  <c r="AF200" i="1"/>
  <c r="AK201" i="1"/>
  <c r="AJ201" i="1"/>
  <c r="AI201" i="1"/>
  <c r="AH201" i="1"/>
  <c r="AG201" i="1"/>
  <c r="AF201" i="1"/>
  <c r="AE201" i="1"/>
  <c r="AI202" i="1"/>
  <c r="AH202" i="1"/>
  <c r="AG202" i="1"/>
  <c r="AF202" i="1"/>
  <c r="AE202" i="1"/>
  <c r="AD202" i="1"/>
  <c r="AC203" i="1"/>
  <c r="AG203" i="1"/>
  <c r="AF203" i="1"/>
  <c r="AE203" i="1"/>
  <c r="AD203" i="1"/>
  <c r="AC204" i="1"/>
  <c r="AB204" i="1"/>
  <c r="AA204" i="1"/>
  <c r="Z204" i="1"/>
  <c r="Y208" i="1"/>
  <c r="AB205" i="1"/>
  <c r="AA205" i="1"/>
  <c r="Z205" i="1"/>
  <c r="Y205" i="1"/>
  <c r="X205" i="1"/>
  <c r="W205" i="1"/>
  <c r="V205" i="1"/>
  <c r="AB206" i="1"/>
  <c r="AA206" i="1"/>
  <c r="Z206" i="1"/>
  <c r="Y206" i="1"/>
  <c r="X206" i="1"/>
  <c r="W206" i="1"/>
  <c r="V206" i="1"/>
  <c r="U206" i="1"/>
  <c r="T206" i="1"/>
  <c r="T207" i="1"/>
  <c r="S207" i="1"/>
  <c r="R207" i="1"/>
  <c r="Q207" i="1"/>
  <c r="P207" i="1"/>
  <c r="L208" i="1"/>
  <c r="K208" i="1"/>
  <c r="J208" i="1"/>
  <c r="I208" i="1"/>
  <c r="H208" i="1"/>
  <c r="G208" i="1"/>
  <c r="F209" i="1"/>
  <c r="K184" i="1"/>
  <c r="R176" i="1"/>
  <c r="Q176" i="1"/>
  <c r="S177" i="1"/>
  <c r="R177" i="1"/>
  <c r="R189" i="1"/>
  <c r="T190" i="1"/>
  <c r="S190" i="1"/>
  <c r="T189" i="1"/>
  <c r="S189" i="1"/>
  <c r="V189" i="1"/>
  <c r="V186" i="1"/>
  <c r="V185" i="1"/>
  <c r="W191" i="1"/>
  <c r="W190" i="1"/>
  <c r="W189" i="1"/>
  <c r="W188" i="1"/>
  <c r="W187" i="1"/>
  <c r="W186" i="1"/>
  <c r="W185" i="1"/>
  <c r="W184" i="1"/>
  <c r="X191" i="1"/>
  <c r="X190" i="1"/>
  <c r="X189" i="1"/>
  <c r="X188" i="1"/>
  <c r="X187" i="1"/>
  <c r="X186" i="1"/>
  <c r="X185" i="1"/>
  <c r="X184" i="1"/>
  <c r="X183" i="1"/>
  <c r="Z181" i="1"/>
  <c r="Y181" i="1"/>
  <c r="AE191" i="1"/>
  <c r="AD191" i="1"/>
  <c r="AC191" i="1"/>
  <c r="AB191" i="1"/>
  <c r="AA191" i="1"/>
  <c r="Z191" i="1"/>
  <c r="Y191" i="1"/>
  <c r="AE190" i="1"/>
  <c r="AD190" i="1"/>
  <c r="AC190" i="1"/>
  <c r="AB190" i="1"/>
  <c r="AA190" i="1"/>
  <c r="Z190" i="1"/>
  <c r="Y190" i="1"/>
  <c r="AE189" i="1"/>
  <c r="AD189" i="1"/>
  <c r="AC189" i="1"/>
  <c r="AB189" i="1"/>
  <c r="AA189" i="1"/>
  <c r="Z189" i="1"/>
  <c r="Y189" i="1"/>
  <c r="AE188" i="1"/>
  <c r="AD188" i="1"/>
  <c r="AC188" i="1"/>
  <c r="AB188" i="1"/>
  <c r="AA188" i="1"/>
  <c r="Z188" i="1"/>
  <c r="Y188" i="1"/>
  <c r="AE187" i="1"/>
  <c r="AD187" i="1"/>
  <c r="AC187" i="1"/>
  <c r="AB187" i="1"/>
  <c r="AA187" i="1"/>
  <c r="Z187" i="1"/>
  <c r="Y187" i="1"/>
  <c r="AE186" i="1"/>
  <c r="AD186" i="1"/>
  <c r="AC186" i="1"/>
  <c r="AB186" i="1"/>
  <c r="AA186" i="1"/>
  <c r="Z186" i="1"/>
  <c r="Y186" i="1"/>
  <c r="AE185" i="1"/>
  <c r="AD185" i="1"/>
  <c r="AC185" i="1"/>
  <c r="AB185" i="1"/>
  <c r="AA185" i="1"/>
  <c r="Z185" i="1"/>
  <c r="Y185" i="1"/>
  <c r="AE184" i="1"/>
  <c r="AD184" i="1"/>
  <c r="AC184" i="1"/>
  <c r="AB184" i="1"/>
  <c r="AA184" i="1"/>
  <c r="Z184" i="1"/>
  <c r="Y184" i="1"/>
  <c r="AE183" i="1"/>
  <c r="AD183" i="1"/>
  <c r="AC183" i="1"/>
  <c r="AB183" i="1"/>
  <c r="AA183" i="1"/>
  <c r="Z183" i="1"/>
  <c r="Y183" i="1"/>
  <c r="AE182" i="1"/>
  <c r="AD182" i="1"/>
  <c r="AC182" i="1"/>
  <c r="AB182" i="1"/>
  <c r="AA182" i="1"/>
  <c r="Z182" i="1"/>
  <c r="Y18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E177" i="1"/>
  <c r="AD177" i="1"/>
  <c r="AC177" i="1"/>
  <c r="AJ176" i="1"/>
  <c r="AI176" i="1"/>
  <c r="AH176" i="1"/>
  <c r="AG176" i="1"/>
  <c r="AF176" i="1"/>
  <c r="AE176" i="1"/>
  <c r="AD176" i="1"/>
  <c r="AC176" i="1"/>
  <c r="AB176" i="1"/>
  <c r="AA176" i="1"/>
  <c r="Z176" i="1"/>
  <c r="AJ175" i="1"/>
  <c r="AI175" i="1"/>
  <c r="AH175" i="1"/>
  <c r="AG175" i="1"/>
  <c r="AF175" i="1"/>
  <c r="AE175" i="1"/>
  <c r="AD175" i="1"/>
  <c r="AC175" i="1"/>
  <c r="AB175" i="1"/>
  <c r="AA175" i="1"/>
  <c r="Z175" i="1"/>
  <c r="AE173" i="1"/>
  <c r="AH174" i="1"/>
  <c r="AG174" i="1"/>
  <c r="AF174" i="1"/>
  <c r="AE174" i="1"/>
  <c r="AD174" i="1"/>
  <c r="AC174" i="1"/>
  <c r="AB174" i="1"/>
  <c r="AA174" i="1"/>
  <c r="Z174" i="1"/>
  <c r="AD173" i="1"/>
  <c r="AC173" i="1"/>
  <c r="AB173" i="1"/>
  <c r="AA173" i="1"/>
  <c r="Z173" i="1"/>
  <c r="AD172" i="1"/>
  <c r="AC172" i="1"/>
  <c r="AB172" i="1"/>
  <c r="AA172" i="1"/>
  <c r="Z172" i="1"/>
  <c r="Y172" i="1"/>
  <c r="AD171" i="1"/>
  <c r="AC171" i="1"/>
  <c r="AB171" i="1"/>
  <c r="AA171" i="1"/>
  <c r="Z171" i="1"/>
  <c r="Y171" i="1"/>
  <c r="AG172" i="1"/>
  <c r="AG171" i="1"/>
  <c r="AG170" i="1"/>
  <c r="AG169" i="1"/>
  <c r="AF169" i="1"/>
  <c r="AG168" i="1"/>
  <c r="AF168" i="1"/>
  <c r="AG167" i="1"/>
  <c r="AF167" i="1"/>
  <c r="AG166" i="1"/>
  <c r="AF166" i="1"/>
  <c r="AE166" i="1"/>
  <c r="AQ159" i="1"/>
  <c r="AR160" i="1"/>
  <c r="AQ160" i="1"/>
  <c r="AP160" i="1"/>
  <c r="AO160" i="1"/>
  <c r="AN160" i="1"/>
  <c r="AM160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H165" i="1"/>
  <c r="AG165" i="1"/>
  <c r="AF165" i="1"/>
  <c r="AE165" i="1"/>
  <c r="AD165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I165" i="1"/>
  <c r="KK99" i="1"/>
  <c r="KK98" i="1"/>
  <c r="KK94" i="1"/>
  <c r="KK93" i="1"/>
  <c r="KK92" i="1"/>
  <c r="KK91" i="1"/>
  <c r="KI93" i="1"/>
  <c r="KI95" i="1"/>
  <c r="KJ97" i="1"/>
  <c r="KJ96" i="1"/>
  <c r="KJ95" i="1"/>
  <c r="KK97" i="1"/>
  <c r="KK96" i="1"/>
  <c r="KK95" i="1"/>
  <c r="KL97" i="1"/>
  <c r="KL96" i="1"/>
  <c r="KL95" i="1"/>
  <c r="KM98" i="1"/>
  <c r="KM97" i="1"/>
  <c r="KM96" i="1"/>
  <c r="KM95" i="1"/>
  <c r="KN98" i="1"/>
  <c r="KN97" i="1"/>
  <c r="KN96" i="1"/>
  <c r="KN95" i="1"/>
  <c r="KP96" i="1"/>
  <c r="KP95" i="1"/>
  <c r="KO97" i="1"/>
  <c r="KO96" i="1"/>
  <c r="KO95" i="1"/>
  <c r="KI92" i="1"/>
  <c r="KI91" i="1"/>
  <c r="KI90" i="1"/>
  <c r="KI89" i="1"/>
  <c r="KI88" i="1"/>
  <c r="KJ94" i="1"/>
  <c r="KJ93" i="1"/>
  <c r="KJ92" i="1"/>
  <c r="KJ91" i="1"/>
  <c r="KJ90" i="1"/>
  <c r="KJ89" i="1"/>
  <c r="KJ88" i="1"/>
  <c r="KF94" i="1"/>
  <c r="KE94" i="1"/>
  <c r="KF93" i="1"/>
  <c r="KE93" i="1"/>
  <c r="KH97" i="1"/>
  <c r="KG97" i="1"/>
  <c r="KF97" i="1"/>
  <c r="KE97" i="1"/>
  <c r="KD97" i="1"/>
  <c r="KG96" i="1"/>
  <c r="KF96" i="1"/>
  <c r="KE96" i="1"/>
  <c r="KD96" i="1"/>
  <c r="KG95" i="1"/>
  <c r="KF95" i="1"/>
  <c r="KE95" i="1"/>
  <c r="KD95" i="1"/>
  <c r="KF92" i="1"/>
  <c r="KE92" i="1"/>
  <c r="KD92" i="1"/>
  <c r="KC92" i="1"/>
  <c r="KB92" i="1"/>
  <c r="KA92" i="1"/>
  <c r="KF91" i="1"/>
  <c r="KE91" i="1"/>
  <c r="KD91" i="1"/>
  <c r="KC91" i="1"/>
  <c r="KB91" i="1"/>
  <c r="KA91" i="1"/>
  <c r="KF90" i="1"/>
  <c r="KE90" i="1"/>
  <c r="KD90" i="1"/>
  <c r="KC90" i="1"/>
  <c r="KB90" i="1"/>
  <c r="KA90" i="1"/>
  <c r="JZ90" i="1"/>
  <c r="JY90" i="1"/>
  <c r="KG89" i="1"/>
  <c r="KF89" i="1"/>
  <c r="KE89" i="1"/>
  <c r="KD89" i="1"/>
  <c r="KC89" i="1"/>
  <c r="KB89" i="1"/>
  <c r="KA89" i="1"/>
  <c r="JZ89" i="1"/>
  <c r="JY89" i="1"/>
  <c r="JX89" i="1"/>
  <c r="KI86" i="1"/>
  <c r="KH86" i="1"/>
  <c r="KG86" i="1"/>
  <c r="KF86" i="1"/>
  <c r="KE86" i="1"/>
  <c r="KI87" i="1"/>
  <c r="KH87" i="1"/>
  <c r="KG87" i="1"/>
  <c r="KF87" i="1"/>
  <c r="KE87" i="1"/>
  <c r="KD87" i="1"/>
  <c r="KC87" i="1"/>
  <c r="KB87" i="1"/>
  <c r="KA87" i="1"/>
  <c r="JZ87" i="1"/>
  <c r="KG88" i="1"/>
  <c r="KF88" i="1"/>
  <c r="KE88" i="1"/>
  <c r="KD88" i="1"/>
  <c r="KC88" i="1"/>
  <c r="KB88" i="1"/>
  <c r="KA88" i="1"/>
  <c r="JZ88" i="1"/>
  <c r="JY88" i="1"/>
  <c r="JX88" i="1"/>
  <c r="JW88" i="1"/>
  <c r="JV88" i="1"/>
  <c r="JU88" i="1"/>
  <c r="JU89" i="1"/>
  <c r="JT89" i="1"/>
  <c r="JS89" i="1"/>
  <c r="JR90" i="1"/>
  <c r="JR89" i="1"/>
  <c r="JQ91" i="1"/>
  <c r="JQ90" i="1"/>
  <c r="JQ89" i="1"/>
  <c r="JP92" i="1"/>
  <c r="JP91" i="1"/>
  <c r="JO91" i="1"/>
  <c r="JP90" i="1"/>
  <c r="JO90" i="1"/>
  <c r="JO92" i="1"/>
  <c r="KV70" i="1"/>
  <c r="KU71" i="1"/>
  <c r="KU70" i="1"/>
  <c r="KT72" i="1"/>
  <c r="KT71" i="1"/>
  <c r="KT70" i="1"/>
  <c r="KS72" i="1"/>
  <c r="KS71" i="1"/>
  <c r="KS70" i="1"/>
  <c r="KS69" i="1"/>
  <c r="KY69" i="1"/>
  <c r="KX69" i="1"/>
  <c r="KW69" i="1"/>
  <c r="KV69" i="1"/>
  <c r="KU69" i="1"/>
  <c r="KT69" i="1"/>
  <c r="LA68" i="1"/>
  <c r="KZ68" i="1"/>
  <c r="KY68" i="1"/>
  <c r="KX68" i="1"/>
  <c r="KW68" i="1"/>
  <c r="KV68" i="1"/>
  <c r="KU68" i="1"/>
  <c r="KT68" i="1"/>
  <c r="KS68" i="1"/>
  <c r="LA67" i="1"/>
  <c r="KZ67" i="1"/>
  <c r="KY67" i="1"/>
  <c r="KX67" i="1"/>
  <c r="KW67" i="1"/>
  <c r="KV67" i="1"/>
  <c r="KU67" i="1"/>
  <c r="KT67" i="1"/>
  <c r="KS67" i="1"/>
  <c r="LA66" i="1"/>
  <c r="KZ66" i="1"/>
  <c r="KY66" i="1"/>
  <c r="KX66" i="1"/>
  <c r="KW66" i="1"/>
  <c r="KV66" i="1"/>
  <c r="KU66" i="1"/>
  <c r="KT66" i="1"/>
  <c r="KS66" i="1"/>
  <c r="LA65" i="1"/>
  <c r="KZ65" i="1"/>
  <c r="KY65" i="1"/>
  <c r="KX65" i="1"/>
  <c r="KW65" i="1"/>
  <c r="KV65" i="1"/>
  <c r="KU65" i="1"/>
  <c r="KT65" i="1"/>
  <c r="KS65" i="1"/>
  <c r="LA64" i="1"/>
  <c r="KZ64" i="1"/>
  <c r="KY64" i="1"/>
  <c r="KX64" i="1"/>
  <c r="KW64" i="1"/>
  <c r="KV64" i="1"/>
  <c r="KZ63" i="1"/>
  <c r="LB68" i="1"/>
  <c r="LD67" i="1"/>
  <c r="LC67" i="1"/>
  <c r="LB67" i="1"/>
  <c r="LE66" i="1"/>
  <c r="LD66" i="1"/>
  <c r="LC66" i="1"/>
  <c r="LB66" i="1"/>
  <c r="LE65" i="1"/>
  <c r="LD65" i="1"/>
  <c r="LC65" i="1"/>
  <c r="LB65" i="1"/>
  <c r="LD64" i="1"/>
  <c r="LC64" i="1"/>
  <c r="LB64" i="1"/>
  <c r="LD63" i="1"/>
  <c r="LC63" i="1"/>
  <c r="LB63" i="1"/>
  <c r="LA63" i="1"/>
  <c r="LI66" i="1"/>
  <c r="LL66" i="1"/>
  <c r="LL62" i="1"/>
  <c r="LL63" i="1"/>
  <c r="LK63" i="1"/>
  <c r="LJ63" i="1"/>
  <c r="LI63" i="1"/>
  <c r="LI64" i="1"/>
  <c r="LF65" i="1"/>
  <c r="LG64" i="1"/>
  <c r="LF64" i="1"/>
  <c r="LE64" i="1"/>
  <c r="LH63" i="1"/>
  <c r="LG63" i="1"/>
  <c r="LF63" i="1"/>
  <c r="LE63" i="1"/>
  <c r="LG62" i="1"/>
  <c r="LF62" i="1"/>
  <c r="LE62" i="1"/>
  <c r="LD62" i="1"/>
  <c r="LC62" i="1"/>
  <c r="LB62" i="1"/>
  <c r="LA62" i="1"/>
  <c r="LF60" i="1"/>
  <c r="LG61" i="1"/>
  <c r="LF61" i="1"/>
  <c r="LE61" i="1"/>
  <c r="LD61" i="1"/>
  <c r="LC61" i="1"/>
  <c r="LB61" i="1"/>
  <c r="LA61" i="1"/>
  <c r="KZ62" i="1"/>
  <c r="KZ61" i="1"/>
  <c r="KY63" i="1"/>
  <c r="KY62" i="1"/>
  <c r="KY61" i="1"/>
  <c r="KX63" i="1"/>
  <c r="KX62" i="1"/>
  <c r="KX61" i="1"/>
  <c r="KW63" i="1"/>
  <c r="KW62" i="1"/>
  <c r="KW61" i="1"/>
  <c r="KV63" i="1"/>
  <c r="KV62" i="1"/>
  <c r="KV61" i="1"/>
  <c r="KU64" i="1"/>
  <c r="KU63" i="1"/>
  <c r="KU62" i="1"/>
  <c r="KU61" i="1"/>
  <c r="KT64" i="1"/>
  <c r="KT63" i="1"/>
  <c r="KT62" i="1"/>
  <c r="KT61" i="1"/>
  <c r="KS64" i="1"/>
  <c r="KS63" i="1"/>
  <c r="KS62" i="1"/>
  <c r="KS61" i="1"/>
  <c r="LE56" i="1"/>
  <c r="LD56" i="1"/>
  <c r="LE57" i="1"/>
  <c r="LD57" i="1"/>
  <c r="LC57" i="1"/>
  <c r="LB57" i="1"/>
  <c r="LE58" i="1"/>
  <c r="LD58" i="1"/>
  <c r="LC58" i="1"/>
  <c r="LB58" i="1"/>
  <c r="LA58" i="1"/>
  <c r="KZ58" i="1"/>
  <c r="KY58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5" i="1"/>
  <c r="KR64" i="1"/>
  <c r="KR63" i="1"/>
  <c r="KR62" i="1"/>
  <c r="KR61" i="1"/>
  <c r="KR60" i="1"/>
  <c r="KV40" i="1"/>
  <c r="KO42" i="1"/>
  <c r="KS59" i="1"/>
  <c r="KR59" i="1"/>
  <c r="KU58" i="1"/>
  <c r="KT58" i="1"/>
  <c r="KS58" i="1"/>
  <c r="KR58" i="1"/>
  <c r="KU57" i="1"/>
  <c r="KT57" i="1"/>
  <c r="KS57" i="1"/>
  <c r="KR57" i="1"/>
  <c r="KU56" i="1"/>
  <c r="KT56" i="1"/>
  <c r="KS56" i="1"/>
  <c r="KR56" i="1"/>
  <c r="KU55" i="1"/>
  <c r="KT55" i="1"/>
  <c r="KS55" i="1"/>
  <c r="KR55" i="1"/>
  <c r="KU54" i="1"/>
  <c r="KT54" i="1"/>
  <c r="KS54" i="1"/>
  <c r="KR54" i="1"/>
  <c r="KQ54" i="1"/>
  <c r="KU53" i="1"/>
  <c r="KT53" i="1"/>
  <c r="KS53" i="1"/>
  <c r="KR53" i="1"/>
  <c r="KQ53" i="1"/>
  <c r="KP53" i="1"/>
  <c r="KU52" i="1"/>
  <c r="KT52" i="1"/>
  <c r="KS52" i="1"/>
  <c r="KR52" i="1"/>
  <c r="KQ52" i="1"/>
  <c r="KP52" i="1"/>
  <c r="KU51" i="1"/>
  <c r="KT51" i="1"/>
  <c r="KS51" i="1"/>
  <c r="KR51" i="1"/>
  <c r="KQ51" i="1"/>
  <c r="KP51" i="1"/>
  <c r="KU50" i="1"/>
  <c r="KT50" i="1"/>
  <c r="KS50" i="1"/>
  <c r="KR50" i="1"/>
  <c r="KQ50" i="1"/>
  <c r="KP50" i="1"/>
  <c r="KV46" i="1"/>
  <c r="KU49" i="1"/>
  <c r="KT49" i="1"/>
  <c r="KS49" i="1"/>
  <c r="KR49" i="1"/>
  <c r="KQ49" i="1"/>
  <c r="KP49" i="1"/>
  <c r="KO49" i="1"/>
  <c r="KU48" i="1"/>
  <c r="KT48" i="1"/>
  <c r="KS48" i="1"/>
  <c r="KR48" i="1"/>
  <c r="KQ48" i="1"/>
  <c r="KP48" i="1"/>
  <c r="KO48" i="1"/>
  <c r="KU47" i="1"/>
  <c r="KT47" i="1"/>
  <c r="KS47" i="1"/>
  <c r="KR47" i="1"/>
  <c r="KQ47" i="1"/>
  <c r="KP47" i="1"/>
  <c r="KO47" i="1"/>
  <c r="KU46" i="1"/>
  <c r="KT46" i="1"/>
  <c r="KS46" i="1"/>
  <c r="KR46" i="1"/>
  <c r="KQ46" i="1"/>
  <c r="KP46" i="1"/>
  <c r="KO46" i="1"/>
  <c r="KW45" i="1"/>
  <c r="KV45" i="1"/>
  <c r="KU45" i="1"/>
  <c r="KT45" i="1"/>
  <c r="KS45" i="1"/>
  <c r="KR45" i="1"/>
  <c r="KQ45" i="1"/>
  <c r="KP45" i="1"/>
  <c r="KO45" i="1"/>
  <c r="KV41" i="1"/>
  <c r="KU41" i="1"/>
  <c r="KT41" i="1"/>
  <c r="KS41" i="1"/>
  <c r="KW42" i="1"/>
  <c r="KV42" i="1"/>
  <c r="KU42" i="1"/>
  <c r="KT42" i="1"/>
  <c r="KS42" i="1"/>
  <c r="KR42" i="1"/>
  <c r="KQ42" i="1"/>
  <c r="KP42" i="1"/>
  <c r="KW44" i="1"/>
  <c r="KV44" i="1"/>
  <c r="KU44" i="1"/>
  <c r="KT44" i="1"/>
  <c r="KS44" i="1"/>
  <c r="KR44" i="1"/>
  <c r="KQ44" i="1"/>
  <c r="KP44" i="1"/>
  <c r="KO44" i="1"/>
  <c r="KN44" i="1"/>
  <c r="KW43" i="1"/>
  <c r="KV43" i="1"/>
  <c r="KU43" i="1"/>
  <c r="KT43" i="1"/>
  <c r="KS43" i="1"/>
  <c r="KR43" i="1"/>
  <c r="KQ43" i="1"/>
  <c r="KP43" i="1"/>
  <c r="KN43" i="1"/>
  <c r="KO43" i="1"/>
  <c r="KV58" i="1"/>
  <c r="KV57" i="1"/>
  <c r="KV56" i="1"/>
  <c r="KV55" i="1"/>
  <c r="KV54" i="1"/>
  <c r="KV53" i="1"/>
  <c r="KV52" i="1"/>
  <c r="KV51" i="1"/>
  <c r="KV50" i="1"/>
  <c r="KV49" i="1"/>
  <c r="KV48" i="1"/>
  <c r="KV47" i="1"/>
  <c r="KW58" i="1"/>
  <c r="KW57" i="1"/>
  <c r="KW56" i="1"/>
  <c r="KW55" i="1"/>
  <c r="KW54" i="1"/>
  <c r="KW53" i="1"/>
  <c r="KW52" i="1"/>
  <c r="KW51" i="1"/>
  <c r="KW50" i="1"/>
  <c r="KW49" i="1"/>
  <c r="KW48" i="1"/>
  <c r="KW47" i="1"/>
  <c r="KW46" i="1"/>
  <c r="KW41" i="1"/>
  <c r="KW40" i="1"/>
  <c r="KW39" i="1"/>
  <c r="LE55" i="1"/>
  <c r="LE54" i="1"/>
  <c r="LD55" i="1"/>
  <c r="LD54" i="1"/>
  <c r="LD53" i="1"/>
  <c r="LC56" i="1"/>
  <c r="LC55" i="1"/>
  <c r="LC54" i="1"/>
  <c r="LC53" i="1"/>
  <c r="LC52" i="1"/>
  <c r="LB56" i="1"/>
  <c r="LB55" i="1"/>
  <c r="LB54" i="1"/>
  <c r="LB53" i="1"/>
  <c r="LB52" i="1"/>
  <c r="LB51" i="1"/>
  <c r="LB50" i="1"/>
  <c r="LB49" i="1"/>
  <c r="LB48" i="1"/>
  <c r="LA57" i="1"/>
  <c r="LA56" i="1"/>
  <c r="LA55" i="1"/>
  <c r="LA54" i="1"/>
  <c r="LA53" i="1"/>
  <c r="LA52" i="1"/>
  <c r="LA51" i="1"/>
  <c r="LA50" i="1"/>
  <c r="LA49" i="1"/>
  <c r="LA48" i="1"/>
  <c r="LA47" i="1"/>
  <c r="LA46" i="1"/>
  <c r="LA45" i="1"/>
  <c r="KZ57" i="1"/>
  <c r="KZ56" i="1"/>
  <c r="KZ55" i="1"/>
  <c r="KZ54" i="1"/>
  <c r="KZ53" i="1"/>
  <c r="KZ52" i="1"/>
  <c r="KZ51" i="1"/>
  <c r="KZ50" i="1"/>
  <c r="KZ49" i="1"/>
  <c r="KZ48" i="1"/>
  <c r="KZ47" i="1"/>
  <c r="KZ46" i="1"/>
  <c r="KZ45" i="1"/>
  <c r="KZ44" i="1"/>
  <c r="KZ43" i="1"/>
  <c r="KZ42" i="1"/>
  <c r="KY57" i="1"/>
  <c r="KY56" i="1"/>
  <c r="KY55" i="1"/>
  <c r="KY54" i="1"/>
  <c r="KY53" i="1"/>
  <c r="KY52" i="1"/>
  <c r="KY51" i="1"/>
  <c r="KY50" i="1"/>
  <c r="KY49" i="1"/>
  <c r="KY48" i="1"/>
  <c r="KY47" i="1"/>
  <c r="KY46" i="1"/>
  <c r="KY45" i="1"/>
  <c r="KY44" i="1"/>
  <c r="KY43" i="1"/>
  <c r="KY42" i="1"/>
  <c r="KY41" i="1"/>
  <c r="KY40" i="1"/>
  <c r="KX58" i="1"/>
  <c r="KX57" i="1"/>
  <c r="KX56" i="1"/>
  <c r="KX55" i="1"/>
  <c r="KX54" i="1"/>
  <c r="KX53" i="1"/>
  <c r="KX52" i="1"/>
  <c r="KX51" i="1"/>
  <c r="KX50" i="1"/>
  <c r="KX49" i="1"/>
  <c r="KX48" i="1"/>
  <c r="KX47" i="1"/>
  <c r="KX46" i="1"/>
  <c r="KX45" i="1"/>
  <c r="KX44" i="1"/>
  <c r="KX43" i="1"/>
  <c r="KX42" i="1"/>
  <c r="KX41" i="1"/>
  <c r="KX40" i="1"/>
  <c r="KX39" i="1"/>
  <c r="KX38" i="1"/>
  <c r="LM44" i="1"/>
  <c r="LN42" i="1"/>
  <c r="LO41" i="1"/>
  <c r="LQ40" i="1"/>
  <c r="LU35" i="1"/>
  <c r="LT37" i="1"/>
  <c r="LT36" i="1"/>
  <c r="LT35" i="1"/>
  <c r="LT34" i="1"/>
  <c r="LR39" i="1"/>
  <c r="LR38" i="1"/>
  <c r="LR37" i="1"/>
  <c r="LR36" i="1"/>
  <c r="LR35" i="1"/>
  <c r="LR34" i="1"/>
  <c r="LS37" i="1"/>
  <c r="LS36" i="1"/>
  <c r="LS35" i="1"/>
  <c r="LS34" i="1"/>
  <c r="LS33" i="1"/>
  <c r="LR33" i="1"/>
  <c r="LQ39" i="1"/>
  <c r="LP39" i="1"/>
  <c r="LQ38" i="1"/>
  <c r="LP38" i="1"/>
  <c r="LQ37" i="1"/>
  <c r="LP37" i="1"/>
  <c r="LQ36" i="1"/>
  <c r="LP36" i="1"/>
  <c r="LQ35" i="1"/>
  <c r="LP35" i="1"/>
  <c r="LQ34" i="1"/>
  <c r="LP34" i="1"/>
  <c r="LQ33" i="1"/>
  <c r="LP33" i="1"/>
  <c r="LQ32" i="1"/>
  <c r="LP32" i="1"/>
  <c r="LQ31" i="1"/>
  <c r="LP31" i="1"/>
  <c r="LQ30" i="1"/>
  <c r="LP30" i="1"/>
  <c r="LO39" i="1"/>
  <c r="LO38" i="1"/>
  <c r="LO37" i="1"/>
  <c r="LO36" i="1"/>
  <c r="LO35" i="1"/>
  <c r="LO34" i="1"/>
  <c r="LO33" i="1"/>
  <c r="LO32" i="1"/>
  <c r="LO31" i="1"/>
  <c r="LO30" i="1"/>
  <c r="LN40" i="1"/>
  <c r="LN39" i="1"/>
  <c r="LN38" i="1"/>
  <c r="LN37" i="1"/>
  <c r="LN36" i="1"/>
  <c r="LN35" i="1"/>
  <c r="LN34" i="1"/>
  <c r="LN33" i="1"/>
  <c r="LN32" i="1"/>
  <c r="LN31" i="1"/>
  <c r="LN30" i="1"/>
  <c r="LN29" i="1"/>
  <c r="LN28" i="1"/>
  <c r="LN27" i="1"/>
  <c r="LM41" i="1"/>
  <c r="LM40" i="1"/>
  <c r="LM39" i="1"/>
  <c r="LM38" i="1"/>
  <c r="LM37" i="1"/>
  <c r="LM36" i="1"/>
  <c r="LM35" i="1"/>
  <c r="LM34" i="1"/>
  <c r="LM33" i="1"/>
  <c r="LM32" i="1"/>
  <c r="LM31" i="1"/>
  <c r="LM30" i="1"/>
  <c r="LM29" i="1"/>
  <c r="LM28" i="1"/>
  <c r="LM27" i="1"/>
  <c r="LM26" i="1"/>
  <c r="LM25" i="1"/>
  <c r="LM24" i="1"/>
  <c r="LJ19" i="1"/>
  <c r="LI19" i="1"/>
  <c r="LH19" i="1"/>
  <c r="LK20" i="1"/>
  <c r="LJ20" i="1"/>
  <c r="LI20" i="1"/>
  <c r="LH20" i="1"/>
  <c r="LG20" i="1"/>
  <c r="LD20" i="1"/>
  <c r="KY39" i="1"/>
  <c r="KY38" i="1"/>
  <c r="KZ41" i="1"/>
  <c r="KZ40" i="1"/>
  <c r="KZ39" i="1"/>
  <c r="KZ38" i="1"/>
  <c r="KZ37" i="1"/>
  <c r="KZ36" i="1"/>
  <c r="LA31" i="1"/>
  <c r="LA30" i="1"/>
  <c r="LA29" i="1"/>
  <c r="LA44" i="1"/>
  <c r="LA43" i="1"/>
  <c r="LA42" i="1"/>
  <c r="LA41" i="1"/>
  <c r="LA40" i="1"/>
  <c r="LA39" i="1"/>
  <c r="LA38" i="1"/>
  <c r="LA37" i="1"/>
  <c r="LA36" i="1"/>
  <c r="LA35" i="1"/>
  <c r="LA34" i="1"/>
  <c r="LB47" i="1"/>
  <c r="LB46" i="1"/>
  <c r="LB45" i="1"/>
  <c r="LB44" i="1"/>
  <c r="LB43" i="1"/>
  <c r="LB42" i="1"/>
  <c r="LB41" i="1"/>
  <c r="LB40" i="1"/>
  <c r="LB39" i="1"/>
  <c r="LB38" i="1"/>
  <c r="LB37" i="1"/>
  <c r="LB36" i="1"/>
  <c r="LB35" i="1"/>
  <c r="LB34" i="1"/>
  <c r="LB33" i="1"/>
  <c r="LB32" i="1"/>
  <c r="LB31" i="1"/>
  <c r="LB30" i="1"/>
  <c r="LB29" i="1"/>
  <c r="LB28" i="1"/>
  <c r="LB27" i="1"/>
  <c r="LB26" i="1"/>
  <c r="LB25" i="1"/>
  <c r="LB24" i="1"/>
  <c r="LE53" i="1"/>
  <c r="LE52" i="1"/>
  <c r="LD52" i="1"/>
  <c r="LE51" i="1"/>
  <c r="LD51" i="1"/>
  <c r="LC51" i="1"/>
  <c r="LE50" i="1"/>
  <c r="LD50" i="1"/>
  <c r="LC50" i="1"/>
  <c r="LF49" i="1"/>
  <c r="LE49" i="1"/>
  <c r="LD49" i="1"/>
  <c r="LC49" i="1"/>
  <c r="LF48" i="1"/>
  <c r="LE48" i="1"/>
  <c r="LD48" i="1"/>
  <c r="LC48" i="1"/>
  <c r="LJ46" i="1"/>
  <c r="LI46" i="1"/>
  <c r="LK45" i="1"/>
  <c r="LJ45" i="1"/>
  <c r="LI45" i="1"/>
  <c r="LK44" i="1"/>
  <c r="LJ44" i="1"/>
  <c r="LI44" i="1"/>
  <c r="LK43" i="1"/>
  <c r="LJ43" i="1"/>
  <c r="LI43" i="1"/>
  <c r="LK42" i="1"/>
  <c r="LJ42" i="1"/>
  <c r="LI42" i="1"/>
  <c r="LK41" i="1"/>
  <c r="LJ41" i="1"/>
  <c r="LI41" i="1"/>
  <c r="LL40" i="1"/>
  <c r="LK40" i="1"/>
  <c r="LJ40" i="1"/>
  <c r="LI40" i="1"/>
  <c r="LL39" i="1"/>
  <c r="LK39" i="1"/>
  <c r="LJ39" i="1"/>
  <c r="LI39" i="1"/>
  <c r="LL38" i="1"/>
  <c r="LK38" i="1"/>
  <c r="LJ38" i="1"/>
  <c r="LI38" i="1"/>
  <c r="LL37" i="1"/>
  <c r="LK37" i="1"/>
  <c r="LJ37" i="1"/>
  <c r="LI37" i="1"/>
  <c r="LL36" i="1"/>
  <c r="LK36" i="1"/>
  <c r="LJ36" i="1"/>
  <c r="LI36" i="1"/>
  <c r="LL35" i="1"/>
  <c r="LK35" i="1"/>
  <c r="LJ35" i="1"/>
  <c r="LI35" i="1"/>
  <c r="LL34" i="1"/>
  <c r="LK34" i="1"/>
  <c r="LJ34" i="1"/>
  <c r="LI34" i="1"/>
  <c r="LL33" i="1"/>
  <c r="LK33" i="1"/>
  <c r="LJ33" i="1"/>
  <c r="LI33" i="1"/>
  <c r="LL32" i="1"/>
  <c r="LK32" i="1"/>
  <c r="LJ32" i="1"/>
  <c r="LI32" i="1"/>
  <c r="LL31" i="1"/>
  <c r="LK31" i="1"/>
  <c r="LJ31" i="1"/>
  <c r="LI31" i="1"/>
  <c r="LL30" i="1"/>
  <c r="LK30" i="1"/>
  <c r="LJ30" i="1"/>
  <c r="LI30" i="1"/>
  <c r="LL29" i="1"/>
  <c r="LK29" i="1"/>
  <c r="LJ29" i="1"/>
  <c r="LI29" i="1"/>
  <c r="LL28" i="1"/>
  <c r="LK28" i="1"/>
  <c r="LJ28" i="1"/>
  <c r="LI28" i="1"/>
  <c r="LL27" i="1"/>
  <c r="LK27" i="1"/>
  <c r="LJ27" i="1"/>
  <c r="LI27" i="1"/>
  <c r="LL26" i="1"/>
  <c r="LK26" i="1"/>
  <c r="LJ26" i="1"/>
  <c r="LI26" i="1"/>
  <c r="LL25" i="1"/>
  <c r="LK25" i="1"/>
  <c r="LJ25" i="1"/>
  <c r="LI25" i="1"/>
  <c r="LL24" i="1"/>
  <c r="LK24" i="1"/>
  <c r="LJ24" i="1"/>
  <c r="LI24" i="1"/>
  <c r="LL23" i="1"/>
  <c r="LK23" i="1"/>
  <c r="LJ23" i="1"/>
  <c r="LI23" i="1"/>
  <c r="LL22" i="1"/>
  <c r="LK22" i="1"/>
  <c r="LJ22" i="1"/>
  <c r="LI22" i="1"/>
  <c r="LL21" i="1"/>
  <c r="LK21" i="1"/>
  <c r="LJ21" i="1"/>
  <c r="LI21" i="1"/>
  <c r="LH21" i="1"/>
  <c r="LG21" i="1"/>
  <c r="LF21" i="1"/>
  <c r="LE21" i="1"/>
  <c r="LD21" i="1"/>
  <c r="LC21" i="1"/>
  <c r="LH47" i="1"/>
  <c r="LG47" i="1"/>
  <c r="LF47" i="1"/>
  <c r="LE47" i="1"/>
  <c r="LD47" i="1"/>
  <c r="LC47" i="1"/>
  <c r="LH46" i="1"/>
  <c r="LG46" i="1"/>
  <c r="LF46" i="1"/>
  <c r="LE46" i="1"/>
  <c r="LD46" i="1"/>
  <c r="LC46" i="1"/>
  <c r="LH45" i="1"/>
  <c r="LG45" i="1"/>
  <c r="LF45" i="1"/>
  <c r="LE45" i="1"/>
  <c r="LD45" i="1"/>
  <c r="LC45" i="1"/>
  <c r="LH44" i="1"/>
  <c r="LG44" i="1"/>
  <c r="LF44" i="1"/>
  <c r="LE44" i="1"/>
  <c r="LD44" i="1"/>
  <c r="LC44" i="1"/>
  <c r="LH43" i="1"/>
  <c r="LG43" i="1"/>
  <c r="LF43" i="1"/>
  <c r="LE43" i="1"/>
  <c r="LD43" i="1"/>
  <c r="LC43" i="1"/>
  <c r="LH42" i="1"/>
  <c r="LG42" i="1"/>
  <c r="LF42" i="1"/>
  <c r="LE42" i="1"/>
  <c r="LD42" i="1"/>
  <c r="LC42" i="1"/>
  <c r="LH41" i="1"/>
  <c r="LG41" i="1"/>
  <c r="LF41" i="1"/>
  <c r="LE41" i="1"/>
  <c r="LD41" i="1"/>
  <c r="LC41" i="1"/>
  <c r="LH40" i="1"/>
  <c r="LG40" i="1"/>
  <c r="LF40" i="1"/>
  <c r="LE40" i="1"/>
  <c r="LD40" i="1"/>
  <c r="LC40" i="1"/>
  <c r="LH39" i="1"/>
  <c r="LG39" i="1"/>
  <c r="LF39" i="1"/>
  <c r="LE39" i="1"/>
  <c r="LD39" i="1"/>
  <c r="LC39" i="1"/>
  <c r="LH38" i="1"/>
  <c r="LG38" i="1"/>
  <c r="LF38" i="1"/>
  <c r="LE38" i="1"/>
  <c r="LD38" i="1"/>
  <c r="LC38" i="1"/>
  <c r="LH37" i="1"/>
  <c r="LG37" i="1"/>
  <c r="LF37" i="1"/>
  <c r="LE37" i="1"/>
  <c r="LD37" i="1"/>
  <c r="LC37" i="1"/>
  <c r="LH36" i="1"/>
  <c r="LG36" i="1"/>
  <c r="LF36" i="1"/>
  <c r="LE36" i="1"/>
  <c r="LD36" i="1"/>
  <c r="LC36" i="1"/>
  <c r="LH35" i="1"/>
  <c r="LG35" i="1"/>
  <c r="LF35" i="1"/>
  <c r="LE35" i="1"/>
  <c r="LD35" i="1"/>
  <c r="LC35" i="1"/>
  <c r="LH34" i="1"/>
  <c r="LG34" i="1"/>
  <c r="LF34" i="1"/>
  <c r="LE34" i="1"/>
  <c r="LD34" i="1"/>
  <c r="LC34" i="1"/>
  <c r="LH33" i="1"/>
  <c r="LG33" i="1"/>
  <c r="LF33" i="1"/>
  <c r="LE33" i="1"/>
  <c r="LD33" i="1"/>
  <c r="LC33" i="1"/>
  <c r="LH32" i="1"/>
  <c r="LG32" i="1"/>
  <c r="LF32" i="1"/>
  <c r="LE32" i="1"/>
  <c r="LD32" i="1"/>
  <c r="LC32" i="1"/>
  <c r="LH31" i="1"/>
  <c r="LG31" i="1"/>
  <c r="LF31" i="1"/>
  <c r="LE31" i="1"/>
  <c r="LD31" i="1"/>
  <c r="LC31" i="1"/>
  <c r="LH30" i="1"/>
  <c r="LG30" i="1"/>
  <c r="LF30" i="1"/>
  <c r="LE30" i="1"/>
  <c r="LD30" i="1"/>
  <c r="LC30" i="1"/>
  <c r="LH29" i="1"/>
  <c r="LG29" i="1"/>
  <c r="LF29" i="1"/>
  <c r="LE29" i="1"/>
  <c r="LD29" i="1"/>
  <c r="LC29" i="1"/>
  <c r="LH28" i="1"/>
  <c r="LG28" i="1"/>
  <c r="LF28" i="1"/>
  <c r="LE28" i="1"/>
  <c r="LD28" i="1"/>
  <c r="LC28" i="1"/>
  <c r="LH27" i="1"/>
  <c r="LG27" i="1"/>
  <c r="LF27" i="1"/>
  <c r="LE27" i="1"/>
  <c r="LD27" i="1"/>
  <c r="LC27" i="1"/>
  <c r="LH26" i="1"/>
  <c r="LG26" i="1"/>
  <c r="LF26" i="1"/>
  <c r="LE26" i="1"/>
  <c r="LD26" i="1"/>
  <c r="LC26" i="1"/>
  <c r="LH25" i="1"/>
  <c r="LG25" i="1"/>
  <c r="LF25" i="1"/>
  <c r="LE25" i="1"/>
  <c r="LD25" i="1"/>
  <c r="LC25" i="1"/>
  <c r="LH24" i="1"/>
  <c r="LG24" i="1"/>
  <c r="LF24" i="1"/>
  <c r="LE24" i="1"/>
  <c r="LD24" i="1"/>
  <c r="LC24" i="1"/>
  <c r="LH23" i="1"/>
  <c r="LG23" i="1"/>
  <c r="LF23" i="1"/>
  <c r="LE23" i="1"/>
  <c r="LD23" i="1"/>
  <c r="LC23" i="1"/>
  <c r="LH22" i="1"/>
  <c r="LG22" i="1"/>
  <c r="LF22" i="1"/>
  <c r="LE22" i="1"/>
  <c r="LD22" i="1"/>
  <c r="LC22" i="1"/>
  <c r="KO99" i="1"/>
  <c r="KO98" i="1"/>
  <c r="KN103" i="1"/>
  <c r="KN102" i="1"/>
  <c r="KN101" i="1"/>
  <c r="KN100" i="1"/>
  <c r="KN99" i="1"/>
  <c r="KM105" i="1"/>
  <c r="KM104" i="1"/>
  <c r="KM103" i="1"/>
  <c r="KM102" i="1"/>
  <c r="KM101" i="1"/>
  <c r="KK85" i="1"/>
  <c r="KJ85" i="1"/>
  <c r="KK86" i="1"/>
  <c r="KJ86" i="1"/>
  <c r="KK87" i="1"/>
  <c r="KJ87" i="1"/>
  <c r="KL88" i="1"/>
  <c r="KK88" i="1"/>
  <c r="KL89" i="1"/>
  <c r="KK89" i="1"/>
  <c r="KM90" i="1"/>
  <c r="KL90" i="1"/>
  <c r="KK90" i="1"/>
  <c r="KM91" i="1"/>
  <c r="KL91" i="1"/>
  <c r="KO92" i="1"/>
  <c r="KN92" i="1"/>
  <c r="KL92" i="1"/>
  <c r="KO93" i="1"/>
  <c r="KN93" i="1"/>
  <c r="KM93" i="1"/>
  <c r="KL93" i="1"/>
  <c r="KL94" i="1"/>
  <c r="KP94" i="1"/>
  <c r="KO94" i="1"/>
  <c r="KN94" i="1"/>
  <c r="KM94" i="1"/>
  <c r="KM92" i="1"/>
  <c r="KP90" i="1"/>
  <c r="KP89" i="1"/>
  <c r="KO89" i="1"/>
  <c r="KQ88" i="1"/>
  <c r="KP88" i="1"/>
  <c r="KO88" i="1"/>
  <c r="KN88" i="1"/>
  <c r="KM88" i="1"/>
  <c r="KQ87" i="1"/>
  <c r="KP87" i="1"/>
  <c r="KO87" i="1"/>
  <c r="KN87" i="1"/>
  <c r="KM87" i="1"/>
  <c r="KL87" i="1"/>
  <c r="KR86" i="1"/>
  <c r="KQ86" i="1"/>
  <c r="KP86" i="1"/>
  <c r="KO86" i="1"/>
  <c r="KN86" i="1"/>
  <c r="KM86" i="1"/>
  <c r="KL86" i="1"/>
  <c r="KR85" i="1"/>
  <c r="KQ85" i="1"/>
  <c r="KP85" i="1"/>
  <c r="KO85" i="1"/>
  <c r="KN85" i="1"/>
  <c r="KM85" i="1"/>
  <c r="KL85" i="1"/>
  <c r="KS82" i="1"/>
  <c r="KS84" i="1"/>
  <c r="KR84" i="1"/>
  <c r="KQ84" i="1"/>
  <c r="KP84" i="1"/>
  <c r="KO84" i="1"/>
  <c r="KN84" i="1"/>
  <c r="KM84" i="1"/>
  <c r="KL84" i="1"/>
  <c r="KS83" i="1"/>
  <c r="KR83" i="1"/>
  <c r="KQ83" i="1"/>
  <c r="KP83" i="1"/>
  <c r="KO83" i="1"/>
  <c r="KN83" i="1"/>
  <c r="KM83" i="1"/>
  <c r="KR82" i="1"/>
  <c r="KQ82" i="1"/>
  <c r="KP82" i="1"/>
  <c r="KO82" i="1"/>
  <c r="KN82" i="1"/>
  <c r="KR81" i="1"/>
  <c r="KQ81" i="1"/>
  <c r="KP81" i="1"/>
  <c r="KO81" i="1"/>
  <c r="KR80" i="1"/>
  <c r="KQ80" i="1"/>
  <c r="KP80" i="1"/>
  <c r="KO80" i="1"/>
  <c r="KN80" i="1"/>
  <c r="KR79" i="1"/>
  <c r="KQ79" i="1"/>
  <c r="KP79" i="1"/>
  <c r="KO79" i="1"/>
  <c r="KN79" i="1"/>
  <c r="KM79" i="1"/>
  <c r="KL79" i="1"/>
  <c r="KQ78" i="1"/>
  <c r="KP78" i="1"/>
  <c r="KO78" i="1"/>
  <c r="KN78" i="1"/>
  <c r="KM78" i="1"/>
  <c r="KL78" i="1"/>
  <c r="KK78" i="1"/>
  <c r="KQ77" i="1"/>
  <c r="KP77" i="1"/>
  <c r="KO77" i="1"/>
  <c r="KN77" i="1"/>
  <c r="KM77" i="1"/>
  <c r="KL77" i="1"/>
  <c r="KK77" i="1"/>
  <c r="KQ76" i="1"/>
  <c r="KP76" i="1"/>
  <c r="KO76" i="1"/>
  <c r="KN76" i="1"/>
  <c r="KM76" i="1"/>
  <c r="KL76" i="1"/>
  <c r="KQ75" i="1"/>
  <c r="KP75" i="1"/>
  <c r="KO75" i="1"/>
  <c r="KN75" i="1"/>
  <c r="KM75" i="1"/>
  <c r="KL75" i="1"/>
  <c r="KK75" i="1"/>
  <c r="KQ74" i="1"/>
  <c r="KP74" i="1"/>
  <c r="KO74" i="1"/>
  <c r="KN74" i="1"/>
  <c r="KM74" i="1"/>
  <c r="KL74" i="1"/>
  <c r="KP73" i="1"/>
  <c r="KO73" i="1"/>
  <c r="KN73" i="1"/>
  <c r="KM73" i="1"/>
  <c r="KL73" i="1"/>
  <c r="KM72" i="1"/>
  <c r="KR75" i="1"/>
  <c r="KR74" i="1"/>
  <c r="KU76" i="1"/>
  <c r="KT76" i="1"/>
  <c r="KS76" i="1"/>
  <c r="KR76" i="1"/>
  <c r="KW75" i="1"/>
  <c r="KV75" i="1"/>
  <c r="KU75" i="1"/>
  <c r="KT75" i="1"/>
  <c r="KS75" i="1"/>
  <c r="KX74" i="1"/>
  <c r="KW74" i="1"/>
  <c r="KV74" i="1"/>
  <c r="KU74" i="1"/>
  <c r="KT74" i="1"/>
  <c r="KY73" i="1"/>
  <c r="KX73" i="1"/>
  <c r="KZ72" i="1"/>
  <c r="KY72" i="1"/>
  <c r="LA71" i="1"/>
  <c r="KZ71" i="1"/>
  <c r="KQ73" i="1"/>
  <c r="KR73" i="1"/>
  <c r="KR72" i="1"/>
  <c r="KQ72" i="1"/>
  <c r="KP72" i="1"/>
  <c r="KO72" i="1"/>
  <c r="KN72" i="1"/>
  <c r="KR71" i="1"/>
  <c r="KQ71" i="1"/>
  <c r="KP71" i="1"/>
  <c r="KO71" i="1"/>
  <c r="KN71" i="1"/>
  <c r="KM71" i="1"/>
  <c r="KL71" i="1"/>
  <c r="KK71" i="1"/>
  <c r="KR70" i="1"/>
  <c r="KQ70" i="1"/>
  <c r="KP70" i="1"/>
  <c r="KO70" i="1"/>
  <c r="KN70" i="1"/>
  <c r="KM70" i="1"/>
  <c r="KL70" i="1"/>
  <c r="KK70" i="1"/>
  <c r="KR69" i="1"/>
  <c r="KQ69" i="1"/>
  <c r="KP69" i="1"/>
  <c r="KO69" i="1"/>
  <c r="KN69" i="1"/>
  <c r="KM69" i="1"/>
  <c r="KL69" i="1"/>
  <c r="KK69" i="1"/>
  <c r="KR67" i="1"/>
  <c r="KR66" i="1"/>
  <c r="KR68" i="1"/>
  <c r="KQ68" i="1"/>
  <c r="KP68" i="1"/>
  <c r="KO68" i="1"/>
  <c r="KN68" i="1"/>
  <c r="KM68" i="1"/>
  <c r="KL68" i="1"/>
  <c r="KK68" i="1"/>
  <c r="KJ68" i="1"/>
  <c r="KI68" i="1"/>
  <c r="KQ59" i="1"/>
  <c r="KQ58" i="1"/>
  <c r="KQ57" i="1"/>
  <c r="KQ56" i="1"/>
  <c r="KQ55" i="1"/>
  <c r="KP60" i="1"/>
  <c r="KP59" i="1"/>
  <c r="KP58" i="1"/>
  <c r="KP57" i="1"/>
  <c r="KP56" i="1"/>
  <c r="KP55" i="1"/>
  <c r="KP54" i="1"/>
  <c r="KM43" i="1"/>
  <c r="KL43" i="1"/>
  <c r="KK43" i="1"/>
  <c r="KM44" i="1"/>
  <c r="KL44" i="1"/>
  <c r="KK44" i="1"/>
  <c r="KJ44" i="1"/>
  <c r="KI44" i="1"/>
  <c r="KH44" i="1"/>
  <c r="KG44" i="1"/>
  <c r="KF44" i="1"/>
  <c r="KN46" i="1"/>
  <c r="KM46" i="1"/>
  <c r="KL46" i="1"/>
  <c r="KK46" i="1"/>
  <c r="KJ46" i="1"/>
  <c r="KI46" i="1"/>
  <c r="KH46" i="1"/>
  <c r="KG46" i="1"/>
  <c r="KF46" i="1"/>
  <c r="KE46" i="1"/>
  <c r="KD46" i="1"/>
  <c r="KN45" i="1"/>
  <c r="KM45" i="1"/>
  <c r="KL45" i="1"/>
  <c r="KK45" i="1"/>
  <c r="KJ45" i="1"/>
  <c r="KI45" i="1"/>
  <c r="KH45" i="1"/>
  <c r="KG45" i="1"/>
  <c r="KF45" i="1"/>
  <c r="KE45" i="1"/>
  <c r="KD45" i="1"/>
  <c r="KN48" i="1"/>
  <c r="KM48" i="1"/>
  <c r="KL48" i="1"/>
  <c r="KK48" i="1"/>
  <c r="KJ48" i="1"/>
  <c r="KI48" i="1"/>
  <c r="KH48" i="1"/>
  <c r="KG48" i="1"/>
  <c r="KF48" i="1"/>
  <c r="KE48" i="1"/>
  <c r="KD48" i="1"/>
  <c r="KC48" i="1"/>
  <c r="KN47" i="1"/>
  <c r="KM47" i="1"/>
  <c r="KL47" i="1"/>
  <c r="KK47" i="1"/>
  <c r="KJ47" i="1"/>
  <c r="KI47" i="1"/>
  <c r="KH47" i="1"/>
  <c r="KG47" i="1"/>
  <c r="KF47" i="1"/>
  <c r="KE47" i="1"/>
  <c r="KD47" i="1"/>
  <c r="KC47" i="1"/>
  <c r="KN49" i="1"/>
  <c r="KM49" i="1"/>
  <c r="KL49" i="1"/>
  <c r="KK49" i="1"/>
  <c r="KJ49" i="1"/>
  <c r="KI49" i="1"/>
  <c r="KH49" i="1"/>
  <c r="KG49" i="1"/>
  <c r="KF49" i="1"/>
  <c r="KE49" i="1"/>
  <c r="KD49" i="1"/>
  <c r="KC49" i="1"/>
  <c r="KB49" i="1"/>
  <c r="JZ51" i="1"/>
  <c r="JZ53" i="1"/>
  <c r="JY53" i="1"/>
  <c r="JZ52" i="1"/>
  <c r="JY52" i="1"/>
  <c r="JZ55" i="1"/>
  <c r="JZ58" i="1"/>
  <c r="JY58" i="1"/>
  <c r="JZ59" i="1"/>
  <c r="JY59" i="1"/>
  <c r="JX59" i="1"/>
  <c r="KO59" i="1"/>
  <c r="KN59" i="1"/>
  <c r="KM59" i="1"/>
  <c r="KL59" i="1"/>
  <c r="KK59" i="1"/>
  <c r="KJ59" i="1"/>
  <c r="KI59" i="1"/>
  <c r="KH59" i="1"/>
  <c r="KG59" i="1"/>
  <c r="KF59" i="1"/>
  <c r="KE59" i="1"/>
  <c r="KD59" i="1"/>
  <c r="KC59" i="1"/>
  <c r="KB59" i="1"/>
  <c r="KA59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KO53" i="1"/>
  <c r="KN53" i="1"/>
  <c r="KM53" i="1"/>
  <c r="KL53" i="1"/>
  <c r="KK53" i="1"/>
  <c r="KJ53" i="1"/>
  <c r="KI53" i="1"/>
  <c r="KH53" i="1"/>
  <c r="KG53" i="1"/>
  <c r="KF53" i="1"/>
  <c r="KE53" i="1"/>
  <c r="KD53" i="1"/>
  <c r="KC53" i="1"/>
  <c r="KB53" i="1"/>
  <c r="KA53" i="1"/>
  <c r="KO52" i="1"/>
  <c r="KN52" i="1"/>
  <c r="KM52" i="1"/>
  <c r="KL52" i="1"/>
  <c r="KK52" i="1"/>
  <c r="KJ52" i="1"/>
  <c r="KI52" i="1"/>
  <c r="KH52" i="1"/>
  <c r="KG52" i="1"/>
  <c r="KF52" i="1"/>
  <c r="KE52" i="1"/>
  <c r="KD52" i="1"/>
  <c r="KC52" i="1"/>
  <c r="KB52" i="1"/>
  <c r="KA52" i="1"/>
  <c r="KO51" i="1"/>
  <c r="KN51" i="1"/>
  <c r="KM51" i="1"/>
  <c r="KL51" i="1"/>
  <c r="KK51" i="1"/>
  <c r="KJ51" i="1"/>
  <c r="KI51" i="1"/>
  <c r="KH51" i="1"/>
  <c r="KG51" i="1"/>
  <c r="KF51" i="1"/>
  <c r="KE51" i="1"/>
  <c r="KD51" i="1"/>
  <c r="KC51" i="1"/>
  <c r="KB51" i="1"/>
  <c r="KA51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KQ60" i="1"/>
  <c r="KO60" i="1"/>
  <c r="KN60" i="1"/>
  <c r="KM60" i="1"/>
  <c r="KL60" i="1"/>
  <c r="KK60" i="1"/>
  <c r="KJ60" i="1"/>
  <c r="KI60" i="1"/>
  <c r="KH60" i="1"/>
  <c r="KG60" i="1"/>
  <c r="KF60" i="1"/>
  <c r="KE60" i="1"/>
  <c r="KD60" i="1"/>
  <c r="KC60" i="1"/>
  <c r="KB60" i="1"/>
  <c r="KA60" i="1"/>
  <c r="JZ60" i="1"/>
  <c r="JY60" i="1"/>
  <c r="JX60" i="1"/>
  <c r="JW60" i="1"/>
  <c r="KQ61" i="1"/>
  <c r="KP61" i="1"/>
  <c r="KO61" i="1"/>
  <c r="KN61" i="1"/>
  <c r="KM61" i="1"/>
  <c r="KL61" i="1"/>
  <c r="KK61" i="1"/>
  <c r="KJ61" i="1"/>
  <c r="KI61" i="1"/>
  <c r="KH61" i="1"/>
  <c r="KG61" i="1"/>
  <c r="KF61" i="1"/>
  <c r="KE61" i="1"/>
  <c r="KD61" i="1"/>
  <c r="KC61" i="1"/>
  <c r="KB61" i="1"/>
  <c r="KA61" i="1"/>
  <c r="JZ61" i="1"/>
  <c r="JY61" i="1"/>
  <c r="JX61" i="1"/>
  <c r="JW61" i="1"/>
  <c r="JV61" i="1"/>
  <c r="JU61" i="1"/>
  <c r="JT61" i="1"/>
  <c r="JS61" i="1"/>
  <c r="JR61" i="1"/>
  <c r="JQ61" i="1"/>
  <c r="JP61" i="1"/>
  <c r="JO61" i="1"/>
  <c r="JN61" i="1"/>
  <c r="JL72" i="1"/>
  <c r="JK72" i="1"/>
  <c r="JJ72" i="1"/>
  <c r="JQ71" i="1"/>
  <c r="JP71" i="1"/>
  <c r="JO71" i="1"/>
  <c r="JN71" i="1"/>
  <c r="JM71" i="1"/>
  <c r="JL71" i="1"/>
  <c r="JK71" i="1"/>
  <c r="JJ71" i="1"/>
  <c r="JI71" i="1"/>
  <c r="JV70" i="1"/>
  <c r="JU70" i="1"/>
  <c r="JT70" i="1"/>
  <c r="JS70" i="1"/>
  <c r="JR70" i="1"/>
  <c r="JQ70" i="1"/>
  <c r="JP70" i="1"/>
  <c r="JO70" i="1"/>
  <c r="JN70" i="1"/>
  <c r="JM70" i="1"/>
  <c r="JL70" i="1"/>
  <c r="JK70" i="1"/>
  <c r="JJ70" i="1"/>
  <c r="JI70" i="1"/>
  <c r="KA69" i="1"/>
  <c r="JZ69" i="1"/>
  <c r="JY69" i="1"/>
  <c r="JX69" i="1"/>
  <c r="JW69" i="1"/>
  <c r="JV69" i="1"/>
  <c r="JU69" i="1"/>
  <c r="JT69" i="1"/>
  <c r="JS69" i="1"/>
  <c r="JR69" i="1"/>
  <c r="JQ69" i="1"/>
  <c r="JP69" i="1"/>
  <c r="JO69" i="1"/>
  <c r="JN69" i="1"/>
  <c r="JM69" i="1"/>
  <c r="JL69" i="1"/>
  <c r="JK69" i="1"/>
  <c r="JJ69" i="1"/>
  <c r="KF68" i="1"/>
  <c r="KE68" i="1"/>
  <c r="KD68" i="1"/>
  <c r="KC68" i="1"/>
  <c r="KB68" i="1"/>
  <c r="KA68" i="1"/>
  <c r="JZ68" i="1"/>
  <c r="JY68" i="1"/>
  <c r="JX68" i="1"/>
  <c r="JW68" i="1"/>
  <c r="JV68" i="1"/>
  <c r="JU68" i="1"/>
  <c r="JT68" i="1"/>
  <c r="JS68" i="1"/>
  <c r="JR68" i="1"/>
  <c r="JQ68" i="1"/>
  <c r="JP68" i="1"/>
  <c r="JO68" i="1"/>
  <c r="JN68" i="1"/>
  <c r="JM68" i="1"/>
  <c r="JL68" i="1"/>
  <c r="JL67" i="1"/>
  <c r="JL64" i="1"/>
  <c r="JL63" i="1"/>
  <c r="JL62" i="1"/>
  <c r="KQ67" i="1"/>
  <c r="KP67" i="1"/>
  <c r="KO67" i="1"/>
  <c r="KN67" i="1"/>
  <c r="KM67" i="1"/>
  <c r="KL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Y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KQ66" i="1"/>
  <c r="KP66" i="1"/>
  <c r="KO66" i="1"/>
  <c r="KN66" i="1"/>
  <c r="KM66" i="1"/>
  <c r="KL66" i="1"/>
  <c r="KK66" i="1"/>
  <c r="KJ66" i="1"/>
  <c r="KI66" i="1"/>
  <c r="KH66" i="1"/>
  <c r="KG66" i="1"/>
  <c r="KF66" i="1"/>
  <c r="KE66" i="1"/>
  <c r="KD66" i="1"/>
  <c r="KC66" i="1"/>
  <c r="KB66" i="1"/>
  <c r="KA66" i="1"/>
  <c r="JZ66" i="1"/>
  <c r="JY66" i="1"/>
  <c r="JX66" i="1"/>
  <c r="JW66" i="1"/>
  <c r="JV66" i="1"/>
  <c r="JU66" i="1"/>
  <c r="JT66" i="1"/>
  <c r="JS66" i="1"/>
  <c r="JR66" i="1"/>
  <c r="JQ66" i="1"/>
  <c r="JP66" i="1"/>
  <c r="JO66" i="1"/>
  <c r="JN66" i="1"/>
  <c r="JM66" i="1"/>
  <c r="KQ65" i="1"/>
  <c r="KP65" i="1"/>
  <c r="KO65" i="1"/>
  <c r="KN65" i="1"/>
  <c r="KM65" i="1"/>
  <c r="KL65" i="1"/>
  <c r="KK65" i="1"/>
  <c r="KJ65" i="1"/>
  <c r="KI65" i="1"/>
  <c r="KH65" i="1"/>
  <c r="KG65" i="1"/>
  <c r="KF65" i="1"/>
  <c r="KE65" i="1"/>
  <c r="KD65" i="1"/>
  <c r="KC65" i="1"/>
  <c r="KB65" i="1"/>
  <c r="KA65" i="1"/>
  <c r="JZ65" i="1"/>
  <c r="JY65" i="1"/>
  <c r="JX65" i="1"/>
  <c r="JW65" i="1"/>
  <c r="JV65" i="1"/>
  <c r="JU65" i="1"/>
  <c r="JT65" i="1"/>
  <c r="JS65" i="1"/>
  <c r="JR65" i="1"/>
  <c r="JQ65" i="1"/>
  <c r="JP65" i="1"/>
  <c r="JO65" i="1"/>
  <c r="JN65" i="1"/>
  <c r="JM65" i="1"/>
  <c r="KQ64" i="1"/>
  <c r="KP64" i="1"/>
  <c r="KO64" i="1"/>
  <c r="KN64" i="1"/>
  <c r="KM64" i="1"/>
  <c r="KL64" i="1"/>
  <c r="KK64" i="1"/>
  <c r="KJ64" i="1"/>
  <c r="KI64" i="1"/>
  <c r="KH64" i="1"/>
  <c r="KG64" i="1"/>
  <c r="KF64" i="1"/>
  <c r="KE64" i="1"/>
  <c r="KD64" i="1"/>
  <c r="KC64" i="1"/>
  <c r="KB64" i="1"/>
  <c r="KA64" i="1"/>
  <c r="JZ64" i="1"/>
  <c r="JY64" i="1"/>
  <c r="JX64" i="1"/>
  <c r="JW64" i="1"/>
  <c r="JV64" i="1"/>
  <c r="JU64" i="1"/>
  <c r="JT64" i="1"/>
  <c r="JS64" i="1"/>
  <c r="JR64" i="1"/>
  <c r="JQ64" i="1"/>
  <c r="JP64" i="1"/>
  <c r="JO64" i="1"/>
  <c r="JN64" i="1"/>
  <c r="JM64" i="1"/>
  <c r="KQ63" i="1"/>
  <c r="KP63" i="1"/>
  <c r="KO63" i="1"/>
  <c r="KN63" i="1"/>
  <c r="KM63" i="1"/>
  <c r="KL63" i="1"/>
  <c r="KK63" i="1"/>
  <c r="KJ63" i="1"/>
  <c r="KI63" i="1"/>
  <c r="KH63" i="1"/>
  <c r="KG63" i="1"/>
  <c r="KF63" i="1"/>
  <c r="KE63" i="1"/>
  <c r="KD63" i="1"/>
  <c r="KC63" i="1"/>
  <c r="KB63" i="1"/>
  <c r="KA63" i="1"/>
  <c r="JZ63" i="1"/>
  <c r="JY63" i="1"/>
  <c r="JX63" i="1"/>
  <c r="JW63" i="1"/>
  <c r="JV63" i="1"/>
  <c r="JU63" i="1"/>
  <c r="JT63" i="1"/>
  <c r="JS63" i="1"/>
  <c r="JR63" i="1"/>
  <c r="JQ63" i="1"/>
  <c r="JO63" i="1"/>
  <c r="JN63" i="1"/>
  <c r="JM63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P63" i="1"/>
  <c r="JX75" i="1"/>
  <c r="JI72" i="1"/>
  <c r="JG72" i="1"/>
  <c r="JK90" i="1"/>
  <c r="JJ90" i="1"/>
  <c r="JI90" i="1"/>
  <c r="JP89" i="1"/>
  <c r="JO89" i="1"/>
  <c r="JN89" i="1"/>
  <c r="JM89" i="1"/>
  <c r="JL89" i="1"/>
  <c r="JK89" i="1"/>
  <c r="JJ89" i="1"/>
  <c r="JI89" i="1"/>
  <c r="JH89" i="1"/>
  <c r="JT88" i="1"/>
  <c r="JS88" i="1"/>
  <c r="JR88" i="1"/>
  <c r="JQ88" i="1"/>
  <c r="JP88" i="1"/>
  <c r="JO88" i="1"/>
  <c r="JN88" i="1"/>
  <c r="JM88" i="1"/>
  <c r="JL88" i="1"/>
  <c r="JK88" i="1"/>
  <c r="JJ88" i="1"/>
  <c r="JI88" i="1"/>
  <c r="JH88" i="1"/>
  <c r="JY87" i="1"/>
  <c r="JX87" i="1"/>
  <c r="JW87" i="1"/>
  <c r="JV87" i="1"/>
  <c r="JU87" i="1"/>
  <c r="JT87" i="1"/>
  <c r="JS87" i="1"/>
  <c r="JR87" i="1"/>
  <c r="JQ87" i="1"/>
  <c r="JP87" i="1"/>
  <c r="JO87" i="1"/>
  <c r="JN87" i="1"/>
  <c r="JM87" i="1"/>
  <c r="JL87" i="1"/>
  <c r="JK87" i="1"/>
  <c r="JJ87" i="1"/>
  <c r="JI87" i="1"/>
  <c r="JH87" i="1"/>
  <c r="KD86" i="1"/>
  <c r="KC86" i="1"/>
  <c r="KB86" i="1"/>
  <c r="KA86" i="1"/>
  <c r="JZ86" i="1"/>
  <c r="JY86" i="1"/>
  <c r="JX86" i="1"/>
  <c r="JW86" i="1"/>
  <c r="JV86" i="1"/>
  <c r="JU86" i="1"/>
  <c r="JT86" i="1"/>
  <c r="JS86" i="1"/>
  <c r="JR86" i="1"/>
  <c r="JQ86" i="1"/>
  <c r="JP86" i="1"/>
  <c r="JO86" i="1"/>
  <c r="JN86" i="1"/>
  <c r="JM86" i="1"/>
  <c r="JL86" i="1"/>
  <c r="JK86" i="1"/>
  <c r="JJ86" i="1"/>
  <c r="JI86" i="1"/>
  <c r="JH86" i="1"/>
  <c r="KI85" i="1"/>
  <c r="KH85" i="1"/>
  <c r="KG85" i="1"/>
  <c r="KF85" i="1"/>
  <c r="KE85" i="1"/>
  <c r="KD85" i="1"/>
  <c r="KC85" i="1"/>
  <c r="KB85" i="1"/>
  <c r="KA85" i="1"/>
  <c r="JZ85" i="1"/>
  <c r="JY85" i="1"/>
  <c r="JX85" i="1"/>
  <c r="JW85" i="1"/>
  <c r="JV85" i="1"/>
  <c r="JU85" i="1"/>
  <c r="JT85" i="1"/>
  <c r="JS85" i="1"/>
  <c r="JR85" i="1"/>
  <c r="JQ85" i="1"/>
  <c r="JP85" i="1"/>
  <c r="JO85" i="1"/>
  <c r="JN85" i="1"/>
  <c r="JM85" i="1"/>
  <c r="JL85" i="1"/>
  <c r="JK85" i="1"/>
  <c r="JJ85" i="1"/>
  <c r="JI85" i="1"/>
  <c r="JH85" i="1"/>
  <c r="KN81" i="1"/>
  <c r="KM82" i="1"/>
  <c r="KM81" i="1"/>
  <c r="KM80" i="1"/>
  <c r="KL83" i="1"/>
  <c r="KL82" i="1"/>
  <c r="KL81" i="1"/>
  <c r="KL80" i="1"/>
  <c r="KK84" i="1"/>
  <c r="KK83" i="1"/>
  <c r="KK82" i="1"/>
  <c r="KK81" i="1"/>
  <c r="KK80" i="1"/>
  <c r="KK79" i="1"/>
  <c r="KK76" i="1"/>
  <c r="KK74" i="1"/>
  <c r="KH68" i="1"/>
  <c r="KG68" i="1"/>
  <c r="KJ69" i="1"/>
  <c r="KI69" i="1"/>
  <c r="KH69" i="1"/>
  <c r="KG69" i="1"/>
  <c r="KF69" i="1"/>
  <c r="KE69" i="1"/>
  <c r="KD69" i="1"/>
  <c r="KC69" i="1"/>
  <c r="KB69" i="1"/>
  <c r="KJ70" i="1"/>
  <c r="KI70" i="1"/>
  <c r="KH70" i="1"/>
  <c r="KG70" i="1"/>
  <c r="KF70" i="1"/>
  <c r="KE70" i="1"/>
  <c r="KD70" i="1"/>
  <c r="KC70" i="1"/>
  <c r="KB70" i="1"/>
  <c r="KA70" i="1"/>
  <c r="JZ70" i="1"/>
  <c r="JY70" i="1"/>
  <c r="JX70" i="1"/>
  <c r="JW70" i="1"/>
  <c r="KJ71" i="1"/>
  <c r="KI71" i="1"/>
  <c r="KH71" i="1"/>
  <c r="KG71" i="1"/>
  <c r="KF71" i="1"/>
  <c r="KE71" i="1"/>
  <c r="KD71" i="1"/>
  <c r="KC71" i="1"/>
  <c r="KB71" i="1"/>
  <c r="KA71" i="1"/>
  <c r="JZ71" i="1"/>
  <c r="JY71" i="1"/>
  <c r="JX71" i="1"/>
  <c r="JW71" i="1"/>
  <c r="JV71" i="1"/>
  <c r="JU71" i="1"/>
  <c r="JT71" i="1"/>
  <c r="JS71" i="1"/>
  <c r="JR71" i="1"/>
  <c r="KL72" i="1"/>
  <c r="KK72" i="1"/>
  <c r="KJ72" i="1"/>
  <c r="KI72" i="1"/>
  <c r="KH72" i="1"/>
  <c r="KG72" i="1"/>
  <c r="KF72" i="1"/>
  <c r="KE72" i="1"/>
  <c r="KD72" i="1"/>
  <c r="KC72" i="1"/>
  <c r="KB72" i="1"/>
  <c r="KA72" i="1"/>
  <c r="JZ72" i="1"/>
  <c r="JY72" i="1"/>
  <c r="JX72" i="1"/>
  <c r="JW72" i="1"/>
  <c r="JV72" i="1"/>
  <c r="JU72" i="1"/>
  <c r="JT72" i="1"/>
  <c r="JS72" i="1"/>
  <c r="JR72" i="1"/>
  <c r="JQ72" i="1"/>
  <c r="JP72" i="1"/>
  <c r="JO72" i="1"/>
  <c r="JN72" i="1"/>
  <c r="JM72" i="1"/>
  <c r="JF80" i="1"/>
  <c r="JF79" i="1"/>
  <c r="JF78" i="1"/>
  <c r="JF77" i="1"/>
  <c r="JF76" i="1"/>
  <c r="JF75" i="1"/>
  <c r="JF74" i="1"/>
  <c r="JF73" i="1"/>
  <c r="JG84" i="1"/>
  <c r="JG83" i="1"/>
  <c r="JG82" i="1"/>
  <c r="JG81" i="1"/>
  <c r="JG80" i="1"/>
  <c r="JG79" i="1"/>
  <c r="JG78" i="1"/>
  <c r="JG77" i="1"/>
  <c r="JG76" i="1"/>
  <c r="JG75" i="1"/>
  <c r="JG74" i="1"/>
  <c r="JG73" i="1"/>
  <c r="JH71" i="1"/>
  <c r="JH72" i="1"/>
  <c r="KK73" i="1"/>
  <c r="KJ73" i="1"/>
  <c r="KI73" i="1"/>
  <c r="KH73" i="1"/>
  <c r="KG73" i="1"/>
  <c r="KF73" i="1"/>
  <c r="KE73" i="1"/>
  <c r="KD73" i="1"/>
  <c r="KC73" i="1"/>
  <c r="KB73" i="1"/>
  <c r="KA73" i="1"/>
  <c r="JZ73" i="1"/>
  <c r="JY73" i="1"/>
  <c r="JX73" i="1"/>
  <c r="JW73" i="1"/>
  <c r="JV73" i="1"/>
  <c r="JU73" i="1"/>
  <c r="JT73" i="1"/>
  <c r="JS73" i="1"/>
  <c r="JR73" i="1"/>
  <c r="JQ73" i="1"/>
  <c r="JP73" i="1"/>
  <c r="JO73" i="1"/>
  <c r="JN73" i="1"/>
  <c r="JM73" i="1"/>
  <c r="JL73" i="1"/>
  <c r="JK73" i="1"/>
  <c r="JJ73" i="1"/>
  <c r="JI73" i="1"/>
  <c r="JH73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KJ83" i="1"/>
  <c r="KI83" i="1"/>
  <c r="KH83" i="1"/>
  <c r="KG83" i="1"/>
  <c r="KF83" i="1"/>
  <c r="KE83" i="1"/>
  <c r="KD83" i="1"/>
  <c r="KC83" i="1"/>
  <c r="KB83" i="1"/>
  <c r="KA83" i="1"/>
  <c r="JZ83" i="1"/>
  <c r="JY83" i="1"/>
  <c r="JX83" i="1"/>
  <c r="JW83" i="1"/>
  <c r="JV83" i="1"/>
  <c r="JU83" i="1"/>
  <c r="JT83" i="1"/>
  <c r="JS83" i="1"/>
  <c r="JR83" i="1"/>
  <c r="JQ83" i="1"/>
  <c r="JP83" i="1"/>
  <c r="JO83" i="1"/>
  <c r="JN83" i="1"/>
  <c r="JM83" i="1"/>
  <c r="JL83" i="1"/>
  <c r="JK83" i="1"/>
  <c r="JJ83" i="1"/>
  <c r="JI83" i="1"/>
  <c r="JH83" i="1"/>
  <c r="KJ82" i="1"/>
  <c r="KI82" i="1"/>
  <c r="KH82" i="1"/>
  <c r="KG82" i="1"/>
  <c r="KF82" i="1"/>
  <c r="KE82" i="1"/>
  <c r="KD82" i="1"/>
  <c r="KC82" i="1"/>
  <c r="KB82" i="1"/>
  <c r="KA82" i="1"/>
  <c r="JZ82" i="1"/>
  <c r="JY82" i="1"/>
  <c r="JX82" i="1"/>
  <c r="JW82" i="1"/>
  <c r="JV82" i="1"/>
  <c r="JU82" i="1"/>
  <c r="JT82" i="1"/>
  <c r="JS82" i="1"/>
  <c r="JR82" i="1"/>
  <c r="JQ82" i="1"/>
  <c r="JP82" i="1"/>
  <c r="JO82" i="1"/>
  <c r="JN82" i="1"/>
  <c r="JM82" i="1"/>
  <c r="JL82" i="1"/>
  <c r="JK82" i="1"/>
  <c r="JJ82" i="1"/>
  <c r="JI82" i="1"/>
  <c r="JH82" i="1"/>
  <c r="KJ81" i="1"/>
  <c r="KI81" i="1"/>
  <c r="KH81" i="1"/>
  <c r="KG81" i="1"/>
  <c r="KF81" i="1"/>
  <c r="KE81" i="1"/>
  <c r="KD81" i="1"/>
  <c r="KC81" i="1"/>
  <c r="KB81" i="1"/>
  <c r="KA81" i="1"/>
  <c r="JZ81" i="1"/>
  <c r="JY81" i="1"/>
  <c r="JX81" i="1"/>
  <c r="JW81" i="1"/>
  <c r="JV81" i="1"/>
  <c r="JU81" i="1"/>
  <c r="JT81" i="1"/>
  <c r="JS81" i="1"/>
  <c r="JR81" i="1"/>
  <c r="JQ81" i="1"/>
  <c r="JP81" i="1"/>
  <c r="JO81" i="1"/>
  <c r="JN81" i="1"/>
  <c r="JM81" i="1"/>
  <c r="JL81" i="1"/>
  <c r="JK81" i="1"/>
  <c r="JJ81" i="1"/>
  <c r="JI81" i="1"/>
  <c r="JH81" i="1"/>
  <c r="KJ80" i="1"/>
  <c r="KI80" i="1"/>
  <c r="KH80" i="1"/>
  <c r="KG80" i="1"/>
  <c r="KF80" i="1"/>
  <c r="KE80" i="1"/>
  <c r="KD80" i="1"/>
  <c r="KC80" i="1"/>
  <c r="KB80" i="1"/>
  <c r="KA80" i="1"/>
  <c r="JZ80" i="1"/>
  <c r="JY80" i="1"/>
  <c r="JX80" i="1"/>
  <c r="JW80" i="1"/>
  <c r="JV80" i="1"/>
  <c r="JU80" i="1"/>
  <c r="JT80" i="1"/>
  <c r="JS80" i="1"/>
  <c r="JR80" i="1"/>
  <c r="JQ80" i="1"/>
  <c r="JP80" i="1"/>
  <c r="JO80" i="1"/>
  <c r="JN80" i="1"/>
  <c r="JM80" i="1"/>
  <c r="JL80" i="1"/>
  <c r="JK80" i="1"/>
  <c r="JJ80" i="1"/>
  <c r="JI80" i="1"/>
  <c r="JH80" i="1"/>
  <c r="KJ79" i="1"/>
  <c r="KI79" i="1"/>
  <c r="KH79" i="1"/>
  <c r="KG79" i="1"/>
  <c r="KF79" i="1"/>
  <c r="KE79" i="1"/>
  <c r="KD79" i="1"/>
  <c r="KC79" i="1"/>
  <c r="KB79" i="1"/>
  <c r="KA79" i="1"/>
  <c r="JZ79" i="1"/>
  <c r="JY79" i="1"/>
  <c r="JX79" i="1"/>
  <c r="JW79" i="1"/>
  <c r="JV79" i="1"/>
  <c r="JU79" i="1"/>
  <c r="JT79" i="1"/>
  <c r="JS79" i="1"/>
  <c r="JR79" i="1"/>
  <c r="JQ79" i="1"/>
  <c r="JP79" i="1"/>
  <c r="JO79" i="1"/>
  <c r="JN79" i="1"/>
  <c r="JM79" i="1"/>
  <c r="JL79" i="1"/>
  <c r="JK79" i="1"/>
  <c r="JJ79" i="1"/>
  <c r="JI79" i="1"/>
  <c r="JH79" i="1"/>
  <c r="KJ78" i="1"/>
  <c r="KI78" i="1"/>
  <c r="KH78" i="1"/>
  <c r="KG78" i="1"/>
  <c r="KF78" i="1"/>
  <c r="KE78" i="1"/>
  <c r="KD78" i="1"/>
  <c r="KC78" i="1"/>
  <c r="KB78" i="1"/>
  <c r="KA78" i="1"/>
  <c r="JZ78" i="1"/>
  <c r="JY78" i="1"/>
  <c r="JX78" i="1"/>
  <c r="JW78" i="1"/>
  <c r="JV78" i="1"/>
  <c r="JU78" i="1"/>
  <c r="JT78" i="1"/>
  <c r="JS78" i="1"/>
  <c r="JR78" i="1"/>
  <c r="JQ78" i="1"/>
  <c r="JP78" i="1"/>
  <c r="JO78" i="1"/>
  <c r="JN78" i="1"/>
  <c r="JM78" i="1"/>
  <c r="JL78" i="1"/>
  <c r="JK78" i="1"/>
  <c r="JJ78" i="1"/>
  <c r="JI78" i="1"/>
  <c r="JH78" i="1"/>
  <c r="KJ77" i="1"/>
  <c r="KI77" i="1"/>
  <c r="KH77" i="1"/>
  <c r="KG77" i="1"/>
  <c r="KF77" i="1"/>
  <c r="KE77" i="1"/>
  <c r="KD77" i="1"/>
  <c r="KC77" i="1"/>
  <c r="KB77" i="1"/>
  <c r="KA77" i="1"/>
  <c r="JZ77" i="1"/>
  <c r="JY77" i="1"/>
  <c r="JX77" i="1"/>
  <c r="JW77" i="1"/>
  <c r="JV77" i="1"/>
  <c r="JU77" i="1"/>
  <c r="JT77" i="1"/>
  <c r="JS77" i="1"/>
  <c r="JR77" i="1"/>
  <c r="JQ77" i="1"/>
  <c r="JP77" i="1"/>
  <c r="JO77" i="1"/>
  <c r="JN77" i="1"/>
  <c r="JM77" i="1"/>
  <c r="JL77" i="1"/>
  <c r="JK77" i="1"/>
  <c r="JJ77" i="1"/>
  <c r="JI77" i="1"/>
  <c r="JH77" i="1"/>
  <c r="KJ76" i="1"/>
  <c r="KI76" i="1"/>
  <c r="KH76" i="1"/>
  <c r="KG76" i="1"/>
  <c r="KF76" i="1"/>
  <c r="KE76" i="1"/>
  <c r="KD76" i="1"/>
  <c r="KC76" i="1"/>
  <c r="KB76" i="1"/>
  <c r="KA76" i="1"/>
  <c r="JZ76" i="1"/>
  <c r="JY76" i="1"/>
  <c r="JX76" i="1"/>
  <c r="JW76" i="1"/>
  <c r="JV76" i="1"/>
  <c r="JU76" i="1"/>
  <c r="JT76" i="1"/>
  <c r="JS76" i="1"/>
  <c r="JR76" i="1"/>
  <c r="JQ76" i="1"/>
  <c r="JP76" i="1"/>
  <c r="JO76" i="1"/>
  <c r="JN76" i="1"/>
  <c r="JM76" i="1"/>
  <c r="JL76" i="1"/>
  <c r="JK76" i="1"/>
  <c r="JJ76" i="1"/>
  <c r="JI76" i="1"/>
  <c r="JH76" i="1"/>
  <c r="KJ75" i="1"/>
  <c r="KI75" i="1"/>
  <c r="KH75" i="1"/>
  <c r="KG75" i="1"/>
  <c r="KF75" i="1"/>
  <c r="KE75" i="1"/>
  <c r="KD75" i="1"/>
  <c r="KC75" i="1"/>
  <c r="KB75" i="1"/>
  <c r="KA75" i="1"/>
  <c r="JZ75" i="1"/>
  <c r="JY75" i="1"/>
  <c r="JW75" i="1"/>
  <c r="JV75" i="1"/>
  <c r="JU75" i="1"/>
  <c r="JT75" i="1"/>
  <c r="JS75" i="1"/>
  <c r="JR75" i="1"/>
  <c r="JQ75" i="1"/>
  <c r="JP75" i="1"/>
  <c r="JO75" i="1"/>
  <c r="JN75" i="1"/>
  <c r="JM75" i="1"/>
  <c r="JL75" i="1"/>
  <c r="JK75" i="1"/>
  <c r="JJ75" i="1"/>
  <c r="JI75" i="1"/>
  <c r="KJ74" i="1"/>
  <c r="KI74" i="1"/>
  <c r="KH74" i="1"/>
  <c r="KG74" i="1"/>
  <c r="KF74" i="1"/>
  <c r="KE74" i="1"/>
  <c r="KD74" i="1"/>
  <c r="KC74" i="1"/>
  <c r="KB74" i="1"/>
  <c r="KA74" i="1"/>
  <c r="JZ74" i="1"/>
  <c r="JY74" i="1"/>
  <c r="JX74" i="1"/>
  <c r="JW74" i="1"/>
  <c r="JV74" i="1"/>
  <c r="JU74" i="1"/>
  <c r="JT74" i="1"/>
  <c r="JS74" i="1"/>
  <c r="JR74" i="1"/>
  <c r="JQ74" i="1"/>
  <c r="JP74" i="1"/>
  <c r="JO74" i="1"/>
  <c r="JN74" i="1"/>
  <c r="JM74" i="1"/>
  <c r="JL74" i="1"/>
  <c r="JK74" i="1"/>
  <c r="JJ74" i="1"/>
  <c r="JI74" i="1"/>
  <c r="JH74" i="1"/>
  <c r="JH75" i="1"/>
  <c r="JY91" i="1"/>
  <c r="JX92" i="1"/>
  <c r="JX91" i="1"/>
  <c r="JX90" i="1"/>
  <c r="JW91" i="1"/>
  <c r="JW90" i="1"/>
  <c r="JW89" i="1"/>
  <c r="JV91" i="1"/>
  <c r="JV90" i="1"/>
  <c r="JV89" i="1"/>
  <c r="JU92" i="1"/>
  <c r="JU91" i="1"/>
  <c r="JU90" i="1"/>
  <c r="JQ92" i="1"/>
  <c r="JQ94" i="1"/>
  <c r="JP94" i="1"/>
  <c r="JO94" i="1"/>
  <c r="JQ93" i="1"/>
  <c r="JP93" i="1"/>
  <c r="JO93" i="1"/>
  <c r="JT95" i="1"/>
  <c r="JT94" i="1"/>
  <c r="JT93" i="1"/>
  <c r="JT92" i="1"/>
  <c r="JT91" i="1"/>
  <c r="JT90" i="1"/>
  <c r="JS96" i="1"/>
  <c r="JS95" i="1"/>
  <c r="JS94" i="1"/>
  <c r="JS93" i="1"/>
  <c r="JS92" i="1"/>
  <c r="JS91" i="1"/>
  <c r="JS90" i="1"/>
  <c r="JR97" i="1"/>
  <c r="JR96" i="1"/>
  <c r="JR95" i="1"/>
  <c r="JR94" i="1"/>
  <c r="JR93" i="1"/>
  <c r="JR92" i="1"/>
  <c r="JR91" i="1"/>
  <c r="JQ99" i="1"/>
  <c r="JP99" i="1"/>
  <c r="JN90" i="1"/>
  <c r="JM90" i="1"/>
  <c r="JL90" i="1"/>
  <c r="JN95" i="1"/>
  <c r="JM95" i="1"/>
  <c r="JL95" i="1"/>
  <c r="JK95" i="1"/>
  <c r="JJ95" i="1"/>
  <c r="JI95" i="1"/>
  <c r="JN94" i="1"/>
  <c r="JM94" i="1"/>
  <c r="JL94" i="1"/>
  <c r="JK94" i="1"/>
  <c r="JJ94" i="1"/>
  <c r="JI94" i="1"/>
  <c r="JN93" i="1"/>
  <c r="JM93" i="1"/>
  <c r="JL93" i="1"/>
  <c r="JK93" i="1"/>
  <c r="JJ93" i="1"/>
  <c r="JI93" i="1"/>
  <c r="JN92" i="1"/>
  <c r="JM92" i="1"/>
  <c r="JL92" i="1"/>
  <c r="JK92" i="1"/>
  <c r="JJ92" i="1"/>
  <c r="JI92" i="1"/>
  <c r="JN91" i="1"/>
  <c r="JM91" i="1"/>
  <c r="JL91" i="1"/>
  <c r="JK91" i="1"/>
  <c r="JJ91" i="1"/>
  <c r="JI91" i="1"/>
  <c r="JH94" i="1"/>
  <c r="JH93" i="1"/>
  <c r="JH92" i="1"/>
  <c r="JH91" i="1"/>
  <c r="JH90" i="1"/>
  <c r="JD94" i="1"/>
  <c r="JE94" i="1"/>
  <c r="JE93" i="1"/>
  <c r="JF95" i="1"/>
  <c r="JF94" i="1"/>
  <c r="JF93" i="1"/>
  <c r="JF92" i="1"/>
  <c r="JG94" i="1"/>
  <c r="JG93" i="1"/>
  <c r="JG92" i="1"/>
  <c r="JG91" i="1"/>
  <c r="JG90" i="1"/>
  <c r="JG89" i="1"/>
  <c r="JG88" i="1"/>
  <c r="JG87" i="1"/>
  <c r="JG86" i="1"/>
  <c r="JG85" i="1"/>
  <c r="JM104" i="1"/>
  <c r="JM103" i="1"/>
  <c r="JN102" i="1"/>
  <c r="JM102" i="1"/>
  <c r="JN101" i="1"/>
  <c r="JM101" i="1"/>
  <c r="JN100" i="1"/>
  <c r="JM100" i="1"/>
  <c r="JN99" i="1"/>
  <c r="JM99" i="1"/>
  <c r="JQ98" i="1"/>
  <c r="JP98" i="1"/>
  <c r="JO98" i="1"/>
  <c r="JN98" i="1"/>
  <c r="JM98" i="1"/>
  <c r="JL98" i="1"/>
  <c r="JK98" i="1"/>
  <c r="JJ98" i="1"/>
  <c r="JI98" i="1"/>
  <c r="JH98" i="1"/>
  <c r="JG98" i="1"/>
  <c r="JF98" i="1"/>
  <c r="JE98" i="1"/>
  <c r="JD98" i="1"/>
  <c r="JC98" i="1"/>
  <c r="JB98" i="1"/>
  <c r="JQ97" i="1"/>
  <c r="JP97" i="1"/>
  <c r="JO97" i="1"/>
  <c r="JN97" i="1"/>
  <c r="JM97" i="1"/>
  <c r="JL97" i="1"/>
  <c r="JK97" i="1"/>
  <c r="JJ97" i="1"/>
  <c r="JI97" i="1"/>
  <c r="JH97" i="1"/>
  <c r="JG97" i="1"/>
  <c r="JF97" i="1"/>
  <c r="JE97" i="1"/>
  <c r="JD97" i="1"/>
  <c r="JC97" i="1"/>
  <c r="JB97" i="1"/>
  <c r="JQ96" i="1"/>
  <c r="JP96" i="1"/>
  <c r="JO96" i="1"/>
  <c r="JN96" i="1"/>
  <c r="JM96" i="1"/>
  <c r="JL96" i="1"/>
  <c r="JK96" i="1"/>
  <c r="JJ96" i="1"/>
  <c r="JI96" i="1"/>
  <c r="JH96" i="1"/>
  <c r="JG96" i="1"/>
  <c r="JF96" i="1"/>
  <c r="JE96" i="1"/>
  <c r="JD96" i="1"/>
  <c r="JC96" i="1"/>
  <c r="JB96" i="1"/>
  <c r="JQ95" i="1"/>
  <c r="JP95" i="1"/>
  <c r="JO95" i="1"/>
  <c r="JH95" i="1"/>
  <c r="JG95" i="1"/>
  <c r="JE95" i="1"/>
  <c r="JD95" i="1"/>
  <c r="JC95" i="1"/>
  <c r="JB95" i="1"/>
  <c r="JL108" i="1"/>
  <c r="JK108" i="1"/>
  <c r="JJ108" i="1"/>
  <c r="JI109" i="1"/>
  <c r="JH109" i="1"/>
  <c r="JG109" i="1"/>
  <c r="JF109" i="1"/>
  <c r="JE109" i="1"/>
  <c r="JD109" i="1"/>
  <c r="JC109" i="1"/>
  <c r="JB109" i="1"/>
  <c r="JA109" i="1"/>
  <c r="JI108" i="1"/>
  <c r="JH108" i="1"/>
  <c r="JG108" i="1"/>
  <c r="JF108" i="1"/>
  <c r="JE108" i="1"/>
  <c r="JD108" i="1"/>
  <c r="JC108" i="1"/>
  <c r="JB108" i="1"/>
  <c r="JA108" i="1"/>
  <c r="JH110" i="1"/>
  <c r="JG110" i="1"/>
  <c r="JF110" i="1"/>
  <c r="JE110" i="1"/>
  <c r="JD110" i="1"/>
  <c r="JC110" i="1"/>
  <c r="JB110" i="1"/>
  <c r="JE111" i="1"/>
  <c r="JD111" i="1"/>
  <c r="JC111" i="1"/>
  <c r="IY106" i="1"/>
  <c r="IY102" i="1"/>
  <c r="IY105" i="1"/>
  <c r="IX105" i="1"/>
  <c r="IY104" i="1"/>
  <c r="IX104" i="1"/>
  <c r="IY103" i="1"/>
  <c r="IX103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JL100" i="1"/>
  <c r="JK100" i="1"/>
  <c r="JJ100" i="1"/>
  <c r="JI100" i="1"/>
  <c r="JH100" i="1"/>
  <c r="JG100" i="1"/>
  <c r="JF100" i="1"/>
  <c r="JE100" i="1"/>
  <c r="JD100" i="1"/>
  <c r="JC100" i="1"/>
  <c r="JB100" i="1"/>
  <c r="JA100" i="1"/>
  <c r="IZ100" i="1"/>
  <c r="JL99" i="1"/>
  <c r="JK99" i="1"/>
  <c r="JJ99" i="1"/>
  <c r="JI99" i="1"/>
  <c r="JH99" i="1"/>
  <c r="JG99" i="1"/>
  <c r="JF99" i="1"/>
  <c r="JE99" i="1"/>
  <c r="JD99" i="1"/>
  <c r="JC99" i="1"/>
  <c r="JB99" i="1"/>
  <c r="JA99" i="1"/>
  <c r="IZ98" i="1"/>
  <c r="IZ99" i="1"/>
  <c r="IX102" i="1"/>
  <c r="IW102" i="1"/>
  <c r="IY101" i="1"/>
  <c r="IX101" i="1"/>
  <c r="IW101" i="1"/>
  <c r="IV101" i="1"/>
  <c r="IO102" i="1"/>
  <c r="IT101" i="1"/>
  <c r="IS101" i="1"/>
  <c r="IR101" i="1"/>
  <c r="IQ101" i="1"/>
  <c r="IP101" i="1"/>
  <c r="IO101" i="1"/>
  <c r="IN101" i="1"/>
  <c r="IM101" i="1"/>
  <c r="IL101" i="1"/>
  <c r="IY100" i="1"/>
  <c r="IX100" i="1"/>
  <c r="IW100" i="1"/>
  <c r="IV100" i="1"/>
  <c r="IU100" i="1"/>
  <c r="IT100" i="1"/>
  <c r="IS100" i="1"/>
  <c r="IR100" i="1"/>
  <c r="IQ100" i="1"/>
  <c r="IP100" i="1"/>
  <c r="IO100" i="1"/>
  <c r="IN100" i="1"/>
  <c r="IM100" i="1"/>
  <c r="IL100" i="1"/>
  <c r="JA98" i="1"/>
  <c r="JA97" i="1"/>
  <c r="IZ97" i="1"/>
  <c r="JA96" i="1"/>
  <c r="IZ96" i="1"/>
  <c r="JA95" i="1"/>
  <c r="IZ95" i="1"/>
  <c r="JC94" i="1"/>
  <c r="JB94" i="1"/>
  <c r="JA94" i="1"/>
  <c r="IZ94" i="1"/>
  <c r="JF91" i="1"/>
  <c r="JF90" i="1"/>
  <c r="JF89" i="1"/>
  <c r="JF88" i="1"/>
  <c r="JF87" i="1"/>
  <c r="JF86" i="1"/>
  <c r="JF85" i="1"/>
  <c r="JF84" i="1"/>
  <c r="JF83" i="1"/>
  <c r="JF82" i="1"/>
  <c r="JF81" i="1"/>
  <c r="JE92" i="1"/>
  <c r="JE91" i="1"/>
  <c r="JE90" i="1"/>
  <c r="JE89" i="1"/>
  <c r="JE88" i="1"/>
  <c r="JE87" i="1"/>
  <c r="JE86" i="1"/>
  <c r="JE85" i="1"/>
  <c r="JE84" i="1"/>
  <c r="JE83" i="1"/>
  <c r="JE82" i="1"/>
  <c r="JE81" i="1"/>
  <c r="JE80" i="1"/>
  <c r="JE79" i="1"/>
  <c r="JE78" i="1"/>
  <c r="JE74" i="1"/>
  <c r="JE75" i="1"/>
  <c r="JD75" i="1"/>
  <c r="JC75" i="1"/>
  <c r="JE76" i="1"/>
  <c r="JD76" i="1"/>
  <c r="JC76" i="1"/>
  <c r="JB76" i="1"/>
  <c r="JE77" i="1"/>
  <c r="JD77" i="1"/>
  <c r="JC77" i="1"/>
  <c r="JB77" i="1"/>
  <c r="JA77" i="1"/>
  <c r="JD93" i="1"/>
  <c r="JC93" i="1"/>
  <c r="JB93" i="1"/>
  <c r="JA93" i="1"/>
  <c r="IZ93" i="1"/>
  <c r="JD92" i="1"/>
  <c r="JC92" i="1"/>
  <c r="JB92" i="1"/>
  <c r="JA92" i="1"/>
  <c r="IZ92" i="1"/>
  <c r="JD91" i="1"/>
  <c r="JC91" i="1"/>
  <c r="JB91" i="1"/>
  <c r="JA91" i="1"/>
  <c r="IZ91" i="1"/>
  <c r="JD90" i="1"/>
  <c r="JC90" i="1"/>
  <c r="JB90" i="1"/>
  <c r="JA90" i="1"/>
  <c r="IZ90" i="1"/>
  <c r="JD89" i="1"/>
  <c r="JC89" i="1"/>
  <c r="JB89" i="1"/>
  <c r="JA89" i="1"/>
  <c r="IZ89" i="1"/>
  <c r="JD88" i="1"/>
  <c r="JC88" i="1"/>
  <c r="JB88" i="1"/>
  <c r="JA88" i="1"/>
  <c r="IZ88" i="1"/>
  <c r="JD87" i="1"/>
  <c r="JC87" i="1"/>
  <c r="JB87" i="1"/>
  <c r="JA87" i="1"/>
  <c r="IZ87" i="1"/>
  <c r="JD86" i="1"/>
  <c r="JC86" i="1"/>
  <c r="JB86" i="1"/>
  <c r="JA86" i="1"/>
  <c r="IZ86" i="1"/>
  <c r="JD85" i="1"/>
  <c r="JC85" i="1"/>
  <c r="JB85" i="1"/>
  <c r="JA85" i="1"/>
  <c r="IZ85" i="1"/>
  <c r="JD84" i="1"/>
  <c r="JC84" i="1"/>
  <c r="JB84" i="1"/>
  <c r="JA84" i="1"/>
  <c r="IZ84" i="1"/>
  <c r="JD83" i="1"/>
  <c r="JC83" i="1"/>
  <c r="JB83" i="1"/>
  <c r="JA83" i="1"/>
  <c r="IZ83" i="1"/>
  <c r="JD82" i="1"/>
  <c r="JC82" i="1"/>
  <c r="JB82" i="1"/>
  <c r="JA82" i="1"/>
  <c r="IZ82" i="1"/>
  <c r="JD81" i="1"/>
  <c r="JC81" i="1"/>
  <c r="JB81" i="1"/>
  <c r="JA81" i="1"/>
  <c r="IZ81" i="1"/>
  <c r="JD80" i="1"/>
  <c r="JC80" i="1"/>
  <c r="JB80" i="1"/>
  <c r="JA80" i="1"/>
  <c r="IZ80" i="1"/>
  <c r="JD79" i="1"/>
  <c r="JC79" i="1"/>
  <c r="JB79" i="1"/>
  <c r="JA79" i="1"/>
  <c r="IZ79" i="1"/>
  <c r="JD78" i="1"/>
  <c r="JC78" i="1"/>
  <c r="JB78" i="1"/>
  <c r="JA78" i="1"/>
  <c r="IZ78" i="1"/>
  <c r="IY79" i="1"/>
  <c r="IX79" i="1"/>
  <c r="IW79" i="1"/>
  <c r="IR79" i="1"/>
  <c r="IQ79" i="1"/>
  <c r="IP79" i="1"/>
  <c r="IO79" i="1"/>
  <c r="IN79" i="1"/>
  <c r="IM79" i="1"/>
  <c r="IL79" i="1"/>
  <c r="IK79" i="1"/>
  <c r="IJ79" i="1"/>
  <c r="IG90" i="1"/>
  <c r="IG89" i="1"/>
  <c r="IG88" i="1"/>
  <c r="IG87" i="1"/>
  <c r="IG86" i="1"/>
  <c r="IG85" i="1"/>
  <c r="IG84" i="1"/>
  <c r="IG83" i="1"/>
  <c r="IG82" i="1"/>
  <c r="IG81" i="1"/>
  <c r="IG80" i="1"/>
  <c r="IF83" i="1"/>
  <c r="IF82" i="1"/>
  <c r="IF81" i="1"/>
  <c r="IF80" i="1"/>
  <c r="IY99" i="1"/>
  <c r="IX99" i="1"/>
  <c r="IW99" i="1"/>
  <c r="IV99" i="1"/>
  <c r="IU99" i="1"/>
  <c r="IT99" i="1"/>
  <c r="IS99" i="1"/>
  <c r="IR99" i="1"/>
  <c r="IQ99" i="1"/>
  <c r="IP99" i="1"/>
  <c r="IO99" i="1"/>
  <c r="IN99" i="1"/>
  <c r="IM99" i="1"/>
  <c r="IL99" i="1"/>
  <c r="IK99" i="1"/>
  <c r="IJ99" i="1"/>
  <c r="II99" i="1"/>
  <c r="IH99" i="1"/>
  <c r="IY98" i="1"/>
  <c r="IX98" i="1"/>
  <c r="IW98" i="1"/>
  <c r="IV98" i="1"/>
  <c r="IU98" i="1"/>
  <c r="IT98" i="1"/>
  <c r="IS98" i="1"/>
  <c r="IR98" i="1"/>
  <c r="IQ98" i="1"/>
  <c r="IP98" i="1"/>
  <c r="IO98" i="1"/>
  <c r="IN98" i="1"/>
  <c r="IM98" i="1"/>
  <c r="IL98" i="1"/>
  <c r="IK98" i="1"/>
  <c r="IJ98" i="1"/>
  <c r="II98" i="1"/>
  <c r="IH98" i="1"/>
  <c r="IY97" i="1"/>
  <c r="IX97" i="1"/>
  <c r="IW97" i="1"/>
  <c r="IV97" i="1"/>
  <c r="IU97" i="1"/>
  <c r="IT97" i="1"/>
  <c r="IS97" i="1"/>
  <c r="IR97" i="1"/>
  <c r="IQ97" i="1"/>
  <c r="IP97" i="1"/>
  <c r="IO97" i="1"/>
  <c r="IN97" i="1"/>
  <c r="IM97" i="1"/>
  <c r="IL97" i="1"/>
  <c r="IK97" i="1"/>
  <c r="IJ97" i="1"/>
  <c r="II97" i="1"/>
  <c r="IH97" i="1"/>
  <c r="IY96" i="1"/>
  <c r="IX96" i="1"/>
  <c r="IW96" i="1"/>
  <c r="IV96" i="1"/>
  <c r="IU96" i="1"/>
  <c r="IT96" i="1"/>
  <c r="IS96" i="1"/>
  <c r="IR96" i="1"/>
  <c r="IQ96" i="1"/>
  <c r="IP96" i="1"/>
  <c r="IO96" i="1"/>
  <c r="IN96" i="1"/>
  <c r="IM96" i="1"/>
  <c r="IL96" i="1"/>
  <c r="IK96" i="1"/>
  <c r="IJ96" i="1"/>
  <c r="II96" i="1"/>
  <c r="IH96" i="1"/>
  <c r="IY95" i="1"/>
  <c r="IX95" i="1"/>
  <c r="IW95" i="1"/>
  <c r="IV95" i="1"/>
  <c r="IU95" i="1"/>
  <c r="IT95" i="1"/>
  <c r="IS95" i="1"/>
  <c r="IR95" i="1"/>
  <c r="IQ95" i="1"/>
  <c r="IP95" i="1"/>
  <c r="IO95" i="1"/>
  <c r="IN95" i="1"/>
  <c r="IM95" i="1"/>
  <c r="IL95" i="1"/>
  <c r="IK95" i="1"/>
  <c r="IJ95" i="1"/>
  <c r="II95" i="1"/>
  <c r="IH95" i="1"/>
  <c r="IY94" i="1"/>
  <c r="IX94" i="1"/>
  <c r="IW94" i="1"/>
  <c r="IV94" i="1"/>
  <c r="IU94" i="1"/>
  <c r="IT94" i="1"/>
  <c r="IS94" i="1"/>
  <c r="IR94" i="1"/>
  <c r="IQ94" i="1"/>
  <c r="IP94" i="1"/>
  <c r="IO94" i="1"/>
  <c r="IN94" i="1"/>
  <c r="IM94" i="1"/>
  <c r="IL94" i="1"/>
  <c r="IK94" i="1"/>
  <c r="IJ94" i="1"/>
  <c r="II94" i="1"/>
  <c r="IH94" i="1"/>
  <c r="IY93" i="1"/>
  <c r="IX93" i="1"/>
  <c r="IW93" i="1"/>
  <c r="IV93" i="1"/>
  <c r="IU93" i="1"/>
  <c r="IT93" i="1"/>
  <c r="IS93" i="1"/>
  <c r="IR93" i="1"/>
  <c r="IQ93" i="1"/>
  <c r="IP93" i="1"/>
  <c r="IO93" i="1"/>
  <c r="IN93" i="1"/>
  <c r="IM93" i="1"/>
  <c r="IL93" i="1"/>
  <c r="IK93" i="1"/>
  <c r="IJ93" i="1"/>
  <c r="II93" i="1"/>
  <c r="IH93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Y91" i="1"/>
  <c r="IX91" i="1"/>
  <c r="IW91" i="1"/>
  <c r="IV91" i="1"/>
  <c r="IU91" i="1"/>
  <c r="IT91" i="1"/>
  <c r="IS91" i="1"/>
  <c r="IR91" i="1"/>
  <c r="IQ91" i="1"/>
  <c r="IP91" i="1"/>
  <c r="IO91" i="1"/>
  <c r="IN91" i="1"/>
  <c r="IM91" i="1"/>
  <c r="IL91" i="1"/>
  <c r="IK91" i="1"/>
  <c r="IJ91" i="1"/>
  <c r="II91" i="1"/>
  <c r="IH91" i="1"/>
  <c r="IY90" i="1"/>
  <c r="IX90" i="1"/>
  <c r="IW90" i="1"/>
  <c r="IV90" i="1"/>
  <c r="IU90" i="1"/>
  <c r="IT90" i="1"/>
  <c r="IS90" i="1"/>
  <c r="IR90" i="1"/>
  <c r="IQ90" i="1"/>
  <c r="IP90" i="1"/>
  <c r="IO90" i="1"/>
  <c r="IN90" i="1"/>
  <c r="IM90" i="1"/>
  <c r="IL90" i="1"/>
  <c r="IK90" i="1"/>
  <c r="IJ90" i="1"/>
  <c r="II90" i="1"/>
  <c r="IH90" i="1"/>
  <c r="IY89" i="1"/>
  <c r="IX89" i="1"/>
  <c r="IW89" i="1"/>
  <c r="IV89" i="1"/>
  <c r="IU89" i="1"/>
  <c r="IT89" i="1"/>
  <c r="IS89" i="1"/>
  <c r="IR89" i="1"/>
  <c r="IQ89" i="1"/>
  <c r="IP89" i="1"/>
  <c r="IO89" i="1"/>
  <c r="IN89" i="1"/>
  <c r="IM89" i="1"/>
  <c r="IL89" i="1"/>
  <c r="IK89" i="1"/>
  <c r="IJ89" i="1"/>
  <c r="II89" i="1"/>
  <c r="IH89" i="1"/>
  <c r="IY88" i="1"/>
  <c r="IX88" i="1"/>
  <c r="IW88" i="1"/>
  <c r="IV88" i="1"/>
  <c r="IU88" i="1"/>
  <c r="IT88" i="1"/>
  <c r="IS88" i="1"/>
  <c r="IR88" i="1"/>
  <c r="IQ88" i="1"/>
  <c r="IP88" i="1"/>
  <c r="IO88" i="1"/>
  <c r="IN88" i="1"/>
  <c r="IM88" i="1"/>
  <c r="IL88" i="1"/>
  <c r="IK88" i="1"/>
  <c r="IJ88" i="1"/>
  <c r="II88" i="1"/>
  <c r="IH88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Y86" i="1"/>
  <c r="IX86" i="1"/>
  <c r="IW86" i="1"/>
  <c r="IV86" i="1"/>
  <c r="IU86" i="1"/>
  <c r="IT86" i="1"/>
  <c r="IS86" i="1"/>
  <c r="IR86" i="1"/>
  <c r="IQ86" i="1"/>
  <c r="IP86" i="1"/>
  <c r="IO86" i="1"/>
  <c r="IN86" i="1"/>
  <c r="IM86" i="1"/>
  <c r="IL86" i="1"/>
  <c r="IK86" i="1"/>
  <c r="IJ86" i="1"/>
  <c r="II86" i="1"/>
  <c r="IH86" i="1"/>
  <c r="IY85" i="1"/>
  <c r="IX85" i="1"/>
  <c r="IW85" i="1"/>
  <c r="IV85" i="1"/>
  <c r="IU85" i="1"/>
  <c r="IT85" i="1"/>
  <c r="IS85" i="1"/>
  <c r="IR85" i="1"/>
  <c r="IQ85" i="1"/>
  <c r="IP85" i="1"/>
  <c r="IO85" i="1"/>
  <c r="IN85" i="1"/>
  <c r="IM85" i="1"/>
  <c r="IL85" i="1"/>
  <c r="IK85" i="1"/>
  <c r="IJ85" i="1"/>
  <c r="II85" i="1"/>
  <c r="IH85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Y83" i="1"/>
  <c r="IX83" i="1"/>
  <c r="IW83" i="1"/>
  <c r="IV83" i="1"/>
  <c r="IU83" i="1"/>
  <c r="IT83" i="1"/>
  <c r="IS83" i="1"/>
  <c r="IR83" i="1"/>
  <c r="IQ83" i="1"/>
  <c r="IP83" i="1"/>
  <c r="IO83" i="1"/>
  <c r="IN83" i="1"/>
  <c r="IM83" i="1"/>
  <c r="IL83" i="1"/>
  <c r="IK83" i="1"/>
  <c r="IJ83" i="1"/>
  <c r="II83" i="1"/>
  <c r="IH83" i="1"/>
  <c r="IY82" i="1"/>
  <c r="IX82" i="1"/>
  <c r="IW82" i="1"/>
  <c r="IV82" i="1"/>
  <c r="IU82" i="1"/>
  <c r="IT82" i="1"/>
  <c r="IS82" i="1"/>
  <c r="IR82" i="1"/>
  <c r="IQ82" i="1"/>
  <c r="IP82" i="1"/>
  <c r="IO82" i="1"/>
  <c r="IN82" i="1"/>
  <c r="IM82" i="1"/>
  <c r="IL82" i="1"/>
  <c r="IK82" i="1"/>
  <c r="IJ82" i="1"/>
  <c r="II82" i="1"/>
  <c r="IH82" i="1"/>
  <c r="IY81" i="1"/>
  <c r="IX81" i="1"/>
  <c r="IW81" i="1"/>
  <c r="IV81" i="1"/>
  <c r="IU81" i="1"/>
  <c r="IT81" i="1"/>
  <c r="IS81" i="1"/>
  <c r="IR81" i="1"/>
  <c r="IQ81" i="1"/>
  <c r="IP81" i="1"/>
  <c r="IO81" i="1"/>
  <c r="IN81" i="1"/>
  <c r="IM81" i="1"/>
  <c r="IL81" i="1"/>
  <c r="IK81" i="1"/>
  <c r="IJ81" i="1"/>
  <c r="II81" i="1"/>
  <c r="IH81" i="1"/>
  <c r="IY80" i="1"/>
  <c r="IX80" i="1"/>
  <c r="IW80" i="1"/>
  <c r="IV80" i="1"/>
  <c r="IU80" i="1"/>
  <c r="IT80" i="1"/>
  <c r="IS80" i="1"/>
  <c r="IR80" i="1"/>
  <c r="IQ80" i="1"/>
  <c r="IP80" i="1"/>
  <c r="IO80" i="1"/>
  <c r="IN80" i="1"/>
  <c r="IM80" i="1"/>
  <c r="IL80" i="1"/>
  <c r="IK80" i="1"/>
  <c r="IJ80" i="1"/>
  <c r="IH80" i="1"/>
  <c r="II80" i="1"/>
  <c r="GX46" i="1"/>
  <c r="GW46" i="1"/>
  <c r="GV46" i="1"/>
  <c r="GX45" i="1"/>
  <c r="GW45" i="1"/>
  <c r="GV45" i="1"/>
  <c r="HC47" i="1"/>
  <c r="HB47" i="1"/>
  <c r="HA47" i="1"/>
  <c r="GZ47" i="1"/>
  <c r="GY47" i="1"/>
  <c r="GX47" i="1"/>
  <c r="GW47" i="1"/>
  <c r="GV47" i="1"/>
  <c r="GU47" i="1"/>
  <c r="GT47" i="1"/>
  <c r="GS47" i="1"/>
  <c r="GR47" i="1"/>
  <c r="GQ47" i="1"/>
  <c r="HG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GT48" i="1"/>
  <c r="HI49" i="1"/>
  <c r="HH49" i="1"/>
  <c r="HG49" i="1"/>
  <c r="HF49" i="1"/>
  <c r="HE49" i="1"/>
  <c r="HD49" i="1"/>
  <c r="HC49" i="1"/>
  <c r="HB49" i="1"/>
  <c r="HA49" i="1"/>
  <c r="GZ49" i="1"/>
  <c r="GY49" i="1"/>
  <c r="GX49" i="1"/>
  <c r="GW49" i="1"/>
  <c r="GV49" i="1"/>
  <c r="GU49" i="1"/>
  <c r="GT49" i="1"/>
  <c r="HO57" i="1"/>
  <c r="HP56" i="1"/>
  <c r="HO56" i="1"/>
  <c r="HP55" i="1"/>
  <c r="HO55" i="1"/>
  <c r="HP54" i="1"/>
  <c r="HP53" i="1"/>
  <c r="HM55" i="1"/>
  <c r="HM54" i="1"/>
  <c r="HL55" i="1"/>
  <c r="HL54" i="1"/>
  <c r="HL53" i="1"/>
  <c r="HM58" i="1"/>
  <c r="HN62" i="1"/>
  <c r="HN61" i="1"/>
  <c r="HN60" i="1"/>
  <c r="HN59" i="1"/>
  <c r="HN58" i="1"/>
  <c r="HN57" i="1"/>
  <c r="HN66" i="1"/>
  <c r="HM74" i="1"/>
  <c r="HL74" i="1"/>
  <c r="HM73" i="1"/>
  <c r="HL73" i="1"/>
  <c r="HM72" i="1"/>
  <c r="HL72" i="1"/>
  <c r="HM71" i="1"/>
  <c r="HL71" i="1"/>
  <c r="HM70" i="1"/>
  <c r="HL70" i="1"/>
  <c r="HM69" i="1"/>
  <c r="HL69" i="1"/>
  <c r="HM68" i="1"/>
  <c r="HL68" i="1"/>
  <c r="HM67" i="1"/>
  <c r="HL67" i="1"/>
  <c r="HM66" i="1"/>
  <c r="HL66" i="1"/>
  <c r="HM65" i="1"/>
  <c r="HL65" i="1"/>
  <c r="HM64" i="1"/>
  <c r="HL64" i="1"/>
  <c r="HM63" i="1"/>
  <c r="HL63" i="1"/>
  <c r="HM62" i="1"/>
  <c r="HL62" i="1"/>
  <c r="HM61" i="1"/>
  <c r="HL61" i="1"/>
  <c r="HM60" i="1"/>
  <c r="HL60" i="1"/>
  <c r="HM59" i="1"/>
  <c r="HL59" i="1"/>
  <c r="HN74" i="1"/>
  <c r="HK75" i="1"/>
  <c r="HJ75" i="1"/>
  <c r="HI75" i="1"/>
  <c r="HH75" i="1"/>
  <c r="HG75" i="1"/>
  <c r="HF75" i="1"/>
  <c r="HE75" i="1"/>
  <c r="HD75" i="1"/>
  <c r="HC75" i="1"/>
  <c r="HB75" i="1"/>
  <c r="HA75" i="1"/>
  <c r="GZ75" i="1"/>
  <c r="GY75" i="1"/>
  <c r="GX75" i="1"/>
  <c r="GW75" i="1"/>
  <c r="GU73" i="1"/>
  <c r="GU72" i="1"/>
  <c r="GP62" i="1"/>
  <c r="GQ63" i="1"/>
  <c r="GQ62" i="1"/>
  <c r="GR64" i="1"/>
  <c r="GR63" i="1"/>
  <c r="GR62" i="1"/>
  <c r="GS65" i="1"/>
  <c r="GS64" i="1"/>
  <c r="GS63" i="1"/>
  <c r="GS62" i="1"/>
  <c r="GT66" i="1"/>
  <c r="GT65" i="1"/>
  <c r="GT64" i="1"/>
  <c r="GT63" i="1"/>
  <c r="GT62" i="1"/>
  <c r="GU70" i="1"/>
  <c r="GU69" i="1"/>
  <c r="GU68" i="1"/>
  <c r="GU67" i="1"/>
  <c r="GU66" i="1"/>
  <c r="GU65" i="1"/>
  <c r="GU64" i="1"/>
  <c r="GU63" i="1"/>
  <c r="GU62" i="1"/>
  <c r="GU61" i="1"/>
  <c r="GU60" i="1"/>
  <c r="GU59" i="1"/>
  <c r="GU58" i="1"/>
  <c r="GU57" i="1"/>
  <c r="GU56" i="1"/>
  <c r="GU55" i="1"/>
  <c r="GU54" i="1"/>
  <c r="GU53" i="1"/>
  <c r="GU52" i="1"/>
  <c r="GU51" i="1"/>
  <c r="GU50" i="1"/>
  <c r="GU46" i="1"/>
  <c r="GU45" i="1"/>
  <c r="GK52" i="1"/>
  <c r="GK51" i="1"/>
  <c r="GL60" i="1"/>
  <c r="GL59" i="1"/>
  <c r="GL58" i="1"/>
  <c r="GL57" i="1"/>
  <c r="GL56" i="1"/>
  <c r="GL55" i="1"/>
  <c r="GL54" i="1"/>
  <c r="GL53" i="1"/>
  <c r="GL52" i="1"/>
  <c r="GL51" i="1"/>
  <c r="GL50" i="1"/>
  <c r="GM60" i="1"/>
  <c r="GM59" i="1"/>
  <c r="GM58" i="1"/>
  <c r="GM57" i="1"/>
  <c r="GM56" i="1"/>
  <c r="GM55" i="1"/>
  <c r="GM54" i="1"/>
  <c r="GM53" i="1"/>
  <c r="GM52" i="1"/>
  <c r="GM51" i="1"/>
  <c r="GM50" i="1"/>
  <c r="GM49" i="1"/>
  <c r="GT42" i="1"/>
  <c r="GU42" i="1"/>
  <c r="GU43" i="1"/>
  <c r="GT43" i="1"/>
  <c r="GS43" i="1"/>
  <c r="GR43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HK73" i="1"/>
  <c r="HJ73" i="1"/>
  <c r="HI73" i="1"/>
  <c r="HH73" i="1"/>
  <c r="HG73" i="1"/>
  <c r="HF73" i="1"/>
  <c r="HE73" i="1"/>
  <c r="HD73" i="1"/>
  <c r="HC73" i="1"/>
  <c r="HB73" i="1"/>
  <c r="HA73" i="1"/>
  <c r="GZ73" i="1"/>
  <c r="GY73" i="1"/>
  <c r="GX73" i="1"/>
  <c r="GW73" i="1"/>
  <c r="GV73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HK70" i="1"/>
  <c r="HJ70" i="1"/>
  <c r="HI70" i="1"/>
  <c r="HH70" i="1"/>
  <c r="HG70" i="1"/>
  <c r="HF70" i="1"/>
  <c r="HE70" i="1"/>
  <c r="HD70" i="1"/>
  <c r="HC70" i="1"/>
  <c r="HB70" i="1"/>
  <c r="HA70" i="1"/>
  <c r="GZ70" i="1"/>
  <c r="GY70" i="1"/>
  <c r="GX70" i="1"/>
  <c r="GW70" i="1"/>
  <c r="GV70" i="1"/>
  <c r="HK69" i="1"/>
  <c r="HJ69" i="1"/>
  <c r="HI69" i="1"/>
  <c r="HH69" i="1"/>
  <c r="HG69" i="1"/>
  <c r="HF69" i="1"/>
  <c r="HE69" i="1"/>
  <c r="HD69" i="1"/>
  <c r="HC69" i="1"/>
  <c r="HB69" i="1"/>
  <c r="HA69" i="1"/>
  <c r="GZ69" i="1"/>
  <c r="GY69" i="1"/>
  <c r="GX69" i="1"/>
  <c r="GW69" i="1"/>
  <c r="GV69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HK66" i="1"/>
  <c r="HJ66" i="1"/>
  <c r="HI66" i="1"/>
  <c r="HH66" i="1"/>
  <c r="HG66" i="1"/>
  <c r="HF66" i="1"/>
  <c r="HE66" i="1"/>
  <c r="HD66" i="1"/>
  <c r="HC66" i="1"/>
  <c r="HB66" i="1"/>
  <c r="HA66" i="1"/>
  <c r="GZ66" i="1"/>
  <c r="GY66" i="1"/>
  <c r="GX66" i="1"/>
  <c r="GW66" i="1"/>
  <c r="GV66" i="1"/>
  <c r="HK65" i="1"/>
  <c r="HJ65" i="1"/>
  <c r="HI65" i="1"/>
  <c r="HH65" i="1"/>
  <c r="HG65" i="1"/>
  <c r="HF65" i="1"/>
  <c r="HE65" i="1"/>
  <c r="HD65" i="1"/>
  <c r="HC65" i="1"/>
  <c r="HB65" i="1"/>
  <c r="HA65" i="1"/>
  <c r="GZ65" i="1"/>
  <c r="GY65" i="1"/>
  <c r="GX65" i="1"/>
  <c r="GW65" i="1"/>
  <c r="GV65" i="1"/>
  <c r="HK64" i="1"/>
  <c r="HJ64" i="1"/>
  <c r="HI64" i="1"/>
  <c r="HH64" i="1"/>
  <c r="HG64" i="1"/>
  <c r="HF64" i="1"/>
  <c r="HE64" i="1"/>
  <c r="HD64" i="1"/>
  <c r="HC64" i="1"/>
  <c r="HB64" i="1"/>
  <c r="HA64" i="1"/>
  <c r="GZ64" i="1"/>
  <c r="GY64" i="1"/>
  <c r="GX64" i="1"/>
  <c r="GW64" i="1"/>
  <c r="GV64" i="1"/>
  <c r="HK63" i="1"/>
  <c r="HJ63" i="1"/>
  <c r="HI63" i="1"/>
  <c r="HH63" i="1"/>
  <c r="HG63" i="1"/>
  <c r="HF63" i="1"/>
  <c r="HE63" i="1"/>
  <c r="HD63" i="1"/>
  <c r="HC63" i="1"/>
  <c r="HB63" i="1"/>
  <c r="HA63" i="1"/>
  <c r="GZ63" i="1"/>
  <c r="GY63" i="1"/>
  <c r="GX63" i="1"/>
  <c r="GW63" i="1"/>
  <c r="GV63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HK59" i="1"/>
  <c r="HJ59" i="1"/>
  <c r="HI59" i="1"/>
  <c r="HH59" i="1"/>
  <c r="HG59" i="1"/>
  <c r="HF59" i="1"/>
  <c r="HE59" i="1"/>
  <c r="HD59" i="1"/>
  <c r="HC59" i="1"/>
  <c r="HB59" i="1"/>
  <c r="HA59" i="1"/>
  <c r="GZ59" i="1"/>
  <c r="GY59" i="1"/>
  <c r="GX59" i="1"/>
  <c r="GW59" i="1"/>
  <c r="GV59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T61" i="1"/>
  <c r="GS61" i="1"/>
  <c r="GR61" i="1"/>
  <c r="GQ61" i="1"/>
  <c r="GP61" i="1"/>
  <c r="GO61" i="1"/>
  <c r="GN61" i="1"/>
  <c r="GT60" i="1"/>
  <c r="GS60" i="1"/>
  <c r="GR60" i="1"/>
  <c r="GQ60" i="1"/>
  <c r="GP60" i="1"/>
  <c r="GO60" i="1"/>
  <c r="GN60" i="1"/>
  <c r="GT59" i="1"/>
  <c r="GS59" i="1"/>
  <c r="GR59" i="1"/>
  <c r="GQ59" i="1"/>
  <c r="GP59" i="1"/>
  <c r="GO59" i="1"/>
  <c r="GN59" i="1"/>
  <c r="GT58" i="1"/>
  <c r="GS58" i="1"/>
  <c r="GR58" i="1"/>
  <c r="GQ58" i="1"/>
  <c r="GP58" i="1"/>
  <c r="GO58" i="1"/>
  <c r="GN58" i="1"/>
  <c r="GT57" i="1"/>
  <c r="GS57" i="1"/>
  <c r="GR57" i="1"/>
  <c r="GQ57" i="1"/>
  <c r="GP57" i="1"/>
  <c r="GO57" i="1"/>
  <c r="GN57" i="1"/>
  <c r="GT56" i="1"/>
  <c r="GS56" i="1"/>
  <c r="GR56" i="1"/>
  <c r="GQ56" i="1"/>
  <c r="GP56" i="1"/>
  <c r="GO56" i="1"/>
  <c r="GN56" i="1"/>
  <c r="GT55" i="1"/>
  <c r="GS55" i="1"/>
  <c r="GR55" i="1"/>
  <c r="GQ55" i="1"/>
  <c r="GP55" i="1"/>
  <c r="GO55" i="1"/>
  <c r="GN55" i="1"/>
  <c r="GT54" i="1"/>
  <c r="GS54" i="1"/>
  <c r="GR54" i="1"/>
  <c r="GQ54" i="1"/>
  <c r="GP54" i="1"/>
  <c r="GO54" i="1"/>
  <c r="GN54" i="1"/>
  <c r="GT53" i="1"/>
  <c r="GS53" i="1"/>
  <c r="GR53" i="1"/>
  <c r="GQ53" i="1"/>
  <c r="GP53" i="1"/>
  <c r="GO53" i="1"/>
  <c r="GN53" i="1"/>
  <c r="GT52" i="1"/>
  <c r="GS52" i="1"/>
  <c r="GR52" i="1"/>
  <c r="GQ52" i="1"/>
  <c r="GP52" i="1"/>
  <c r="GO52" i="1"/>
  <c r="GN52" i="1"/>
  <c r="GT51" i="1"/>
  <c r="GS51" i="1"/>
  <c r="GR51" i="1"/>
  <c r="GQ51" i="1"/>
  <c r="GO51" i="1"/>
  <c r="GN51" i="1"/>
  <c r="GT50" i="1"/>
  <c r="GS50" i="1"/>
  <c r="GR50" i="1"/>
  <c r="GQ50" i="1"/>
  <c r="GP50" i="1"/>
  <c r="GO50" i="1"/>
  <c r="GN50" i="1"/>
  <c r="GS49" i="1"/>
  <c r="GR49" i="1"/>
  <c r="GQ49" i="1"/>
  <c r="GP49" i="1"/>
  <c r="GO49" i="1"/>
  <c r="GN49" i="1"/>
  <c r="GS48" i="1"/>
  <c r="GR48" i="1"/>
  <c r="GQ48" i="1"/>
  <c r="GP48" i="1"/>
  <c r="GO48" i="1"/>
  <c r="GN48" i="1"/>
  <c r="GP47" i="1"/>
  <c r="GO47" i="1"/>
  <c r="GN47" i="1"/>
  <c r="GT46" i="1"/>
  <c r="GS46" i="1"/>
  <c r="GR46" i="1"/>
  <c r="GQ46" i="1"/>
  <c r="GP46" i="1"/>
  <c r="GO46" i="1"/>
  <c r="GN46" i="1"/>
  <c r="GT45" i="1"/>
  <c r="GS45" i="1"/>
  <c r="GR45" i="1"/>
  <c r="GQ45" i="1"/>
  <c r="GP45" i="1"/>
  <c r="GO45" i="1"/>
  <c r="GN45" i="1"/>
  <c r="GT44" i="1"/>
  <c r="GS44" i="1"/>
  <c r="GR44" i="1"/>
  <c r="GQ44" i="1"/>
  <c r="GP44" i="1"/>
  <c r="GO44" i="1"/>
  <c r="GN44" i="1"/>
  <c r="GP51" i="1"/>
  <c r="IH46" i="1"/>
  <c r="IH45" i="1"/>
  <c r="IG45" i="1"/>
  <c r="HY41" i="1"/>
  <c r="HX41" i="1"/>
  <c r="HY42" i="1"/>
  <c r="HX42" i="1"/>
  <c r="HW42" i="1"/>
  <c r="HV42" i="1"/>
  <c r="HU42" i="1"/>
  <c r="HT42" i="1"/>
  <c r="HS42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J37" i="1"/>
  <c r="HI37" i="1"/>
  <c r="HH37" i="1"/>
  <c r="HI38" i="1"/>
  <c r="HH38" i="1"/>
  <c r="HG38" i="1"/>
  <c r="HH39" i="1"/>
  <c r="HG39" i="1"/>
  <c r="HF39" i="1"/>
  <c r="HG40" i="1"/>
  <c r="HF40" i="1"/>
  <c r="HE40" i="1"/>
  <c r="HJ41" i="1"/>
  <c r="HI41" i="1"/>
  <c r="HF41" i="1"/>
  <c r="HE41" i="1"/>
  <c r="HD41" i="1"/>
  <c r="HK42" i="1"/>
  <c r="HJ42" i="1"/>
  <c r="HI42" i="1"/>
  <c r="HH42" i="1"/>
  <c r="HG42" i="1"/>
  <c r="HF42" i="1"/>
  <c r="HE42" i="1"/>
  <c r="HD42" i="1"/>
  <c r="HC42" i="1"/>
  <c r="HB42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HM53" i="1"/>
  <c r="HN52" i="1"/>
  <c r="HM52" i="1"/>
  <c r="HL52" i="1"/>
  <c r="HN51" i="1"/>
  <c r="HM51" i="1"/>
  <c r="HL51" i="1"/>
  <c r="HN50" i="1"/>
  <c r="HM50" i="1"/>
  <c r="HL50" i="1"/>
  <c r="HO49" i="1"/>
  <c r="HN49" i="1"/>
  <c r="HM49" i="1"/>
  <c r="HL49" i="1"/>
  <c r="HK49" i="1"/>
  <c r="HJ49" i="1"/>
  <c r="HQ49" i="1"/>
  <c r="HR48" i="1"/>
  <c r="HQ48" i="1"/>
  <c r="HP48" i="1"/>
  <c r="HO48" i="1"/>
  <c r="HN48" i="1"/>
  <c r="HM48" i="1"/>
  <c r="HL48" i="1"/>
  <c r="HK48" i="1"/>
  <c r="HJ48" i="1"/>
  <c r="HI48" i="1"/>
  <c r="HH48" i="1"/>
  <c r="HU47" i="1"/>
  <c r="HT47" i="1"/>
  <c r="HS47" i="1"/>
  <c r="HR47" i="1"/>
  <c r="HQ47" i="1"/>
  <c r="HP47" i="1"/>
  <c r="HO47" i="1"/>
  <c r="HN47" i="1"/>
  <c r="HM47" i="1"/>
  <c r="HL47" i="1"/>
  <c r="HK47" i="1"/>
  <c r="HJ47" i="1"/>
  <c r="HI47" i="1"/>
  <c r="HH47" i="1"/>
  <c r="HG47" i="1"/>
  <c r="HF47" i="1"/>
  <c r="HE47" i="1"/>
  <c r="HD47" i="1"/>
  <c r="HW46" i="1"/>
  <c r="HV46" i="1"/>
  <c r="HU46" i="1"/>
  <c r="HT46" i="1"/>
  <c r="HS46" i="1"/>
  <c r="HR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D46" i="1"/>
  <c r="HC46" i="1"/>
  <c r="HB46" i="1"/>
  <c r="HA46" i="1"/>
  <c r="GZ46" i="1"/>
  <c r="GY46" i="1"/>
  <c r="IB46" i="1"/>
  <c r="IA46" i="1"/>
  <c r="HZ46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IB48" i="1"/>
  <c r="IE49" i="1"/>
  <c r="ID49" i="1"/>
  <c r="IC49" i="1"/>
  <c r="IB49" i="1"/>
  <c r="IA49" i="1"/>
  <c r="IG50" i="1"/>
  <c r="IF50" i="1"/>
  <c r="IE50" i="1"/>
  <c r="ID50" i="1"/>
  <c r="IC50" i="1"/>
  <c r="IB50" i="1"/>
  <c r="IA50" i="1"/>
  <c r="IJ52" i="1"/>
  <c r="IK58" i="1"/>
  <c r="IK57" i="1"/>
  <c r="IK56" i="1"/>
  <c r="IK55" i="1"/>
  <c r="IJ60" i="1"/>
  <c r="IJ59" i="1"/>
  <c r="IJ58" i="1"/>
  <c r="IJ57" i="1"/>
  <c r="IJ56" i="1"/>
  <c r="IJ55" i="1"/>
  <c r="IJ54" i="1"/>
  <c r="IA56" i="1"/>
  <c r="HZ56" i="1"/>
  <c r="IA55" i="1"/>
  <c r="HZ55" i="1"/>
  <c r="IA54" i="1"/>
  <c r="HZ54" i="1"/>
  <c r="IA53" i="1"/>
  <c r="HZ53" i="1"/>
  <c r="IA52" i="1"/>
  <c r="HZ52" i="1"/>
  <c r="HY56" i="1"/>
  <c r="II61" i="1"/>
  <c r="IH61" i="1"/>
  <c r="IF61" i="1"/>
  <c r="IE61" i="1"/>
  <c r="ID61" i="1"/>
  <c r="IC61" i="1"/>
  <c r="IB61" i="1"/>
  <c r="II60" i="1"/>
  <c r="IH60" i="1"/>
  <c r="IG60" i="1"/>
  <c r="IF60" i="1"/>
  <c r="IE60" i="1"/>
  <c r="ID60" i="1"/>
  <c r="IC60" i="1"/>
  <c r="IB60" i="1"/>
  <c r="II59" i="1"/>
  <c r="IH59" i="1"/>
  <c r="IG59" i="1"/>
  <c r="IF59" i="1"/>
  <c r="IE59" i="1"/>
  <c r="ID59" i="1"/>
  <c r="IC59" i="1"/>
  <c r="IB59" i="1"/>
  <c r="II58" i="1"/>
  <c r="IH58" i="1"/>
  <c r="IG58" i="1"/>
  <c r="IF58" i="1"/>
  <c r="IE58" i="1"/>
  <c r="ID58" i="1"/>
  <c r="IC58" i="1"/>
  <c r="IB58" i="1"/>
  <c r="II57" i="1"/>
  <c r="IH57" i="1"/>
  <c r="IG57" i="1"/>
  <c r="IF57" i="1"/>
  <c r="IE57" i="1"/>
  <c r="ID57" i="1"/>
  <c r="IC57" i="1"/>
  <c r="IB57" i="1"/>
  <c r="II56" i="1"/>
  <c r="IH56" i="1"/>
  <c r="IG56" i="1"/>
  <c r="IF56" i="1"/>
  <c r="IE56" i="1"/>
  <c r="ID56" i="1"/>
  <c r="IC56" i="1"/>
  <c r="IB56" i="1"/>
  <c r="II55" i="1"/>
  <c r="IH55" i="1"/>
  <c r="IG55" i="1"/>
  <c r="IF55" i="1"/>
  <c r="IE55" i="1"/>
  <c r="ID55" i="1"/>
  <c r="IC55" i="1"/>
  <c r="IB55" i="1"/>
  <c r="II54" i="1"/>
  <c r="IH54" i="1"/>
  <c r="IG54" i="1"/>
  <c r="IF54" i="1"/>
  <c r="IE54" i="1"/>
  <c r="ID54" i="1"/>
  <c r="IC54" i="1"/>
  <c r="IB54" i="1"/>
  <c r="II53" i="1"/>
  <c r="IH53" i="1"/>
  <c r="IG53" i="1"/>
  <c r="IF53" i="1"/>
  <c r="IE53" i="1"/>
  <c r="ID53" i="1"/>
  <c r="IC53" i="1"/>
  <c r="IB53" i="1"/>
  <c r="II52" i="1"/>
  <c r="IH52" i="1"/>
  <c r="IG52" i="1"/>
  <c r="IF52" i="1"/>
  <c r="IE52" i="1"/>
  <c r="ID52" i="1"/>
  <c r="IC52" i="1"/>
  <c r="IB52" i="1"/>
  <c r="II51" i="1"/>
  <c r="IH51" i="1"/>
  <c r="IG51" i="1"/>
  <c r="IF51" i="1"/>
  <c r="IE51" i="1"/>
  <c r="ID51" i="1"/>
  <c r="IC51" i="1"/>
  <c r="IB51" i="1"/>
  <c r="HX53" i="1"/>
  <c r="HX54" i="1"/>
  <c r="HW54" i="1"/>
  <c r="HU68" i="1"/>
  <c r="HU67" i="1"/>
  <c r="HU66" i="1"/>
  <c r="HU65" i="1"/>
  <c r="HU64" i="1"/>
  <c r="HU63" i="1"/>
  <c r="HU62" i="1"/>
  <c r="HU61" i="1"/>
  <c r="HU60" i="1"/>
  <c r="HU59" i="1"/>
  <c r="HU58" i="1"/>
  <c r="HT66" i="1"/>
  <c r="HW76" i="1"/>
  <c r="HW75" i="1"/>
  <c r="HW74" i="1"/>
  <c r="HW73" i="1"/>
  <c r="HW72" i="1"/>
  <c r="HW71" i="1"/>
  <c r="HW79" i="1"/>
  <c r="HV79" i="1"/>
  <c r="HW78" i="1"/>
  <c r="HV78" i="1"/>
  <c r="HW77" i="1"/>
  <c r="HV77" i="1"/>
  <c r="HW80" i="1"/>
  <c r="HV80" i="1"/>
  <c r="HU80" i="1"/>
  <c r="IM78" i="1"/>
  <c r="IL78" i="1"/>
  <c r="IK78" i="1"/>
  <c r="IJ78" i="1"/>
  <c r="II78" i="1"/>
  <c r="IM77" i="1"/>
  <c r="IL77" i="1"/>
  <c r="IK77" i="1"/>
  <c r="IJ77" i="1"/>
  <c r="II77" i="1"/>
  <c r="IN76" i="1"/>
  <c r="IM76" i="1"/>
  <c r="IL76" i="1"/>
  <c r="IK76" i="1"/>
  <c r="IJ76" i="1"/>
  <c r="IN75" i="1"/>
  <c r="IM75" i="1"/>
  <c r="IL75" i="1"/>
  <c r="IK75" i="1"/>
  <c r="IJ75" i="1"/>
  <c r="IN74" i="1"/>
  <c r="IM74" i="1"/>
  <c r="IL74" i="1"/>
  <c r="IK74" i="1"/>
  <c r="IJ74" i="1"/>
  <c r="IO73" i="1"/>
  <c r="IN73" i="1"/>
  <c r="IM73" i="1"/>
  <c r="IL73" i="1"/>
  <c r="IK73" i="1"/>
  <c r="IJ73" i="1"/>
  <c r="IO72" i="1"/>
  <c r="IN72" i="1"/>
  <c r="IM72" i="1"/>
  <c r="IL72" i="1"/>
  <c r="IK72" i="1"/>
  <c r="IJ72" i="1"/>
  <c r="IQ71" i="1"/>
  <c r="IQ70" i="1"/>
  <c r="IQ69" i="1"/>
  <c r="IQ68" i="1"/>
  <c r="IQ67" i="1"/>
  <c r="IP64" i="1"/>
  <c r="IN60" i="1"/>
  <c r="IO64" i="1"/>
  <c r="IN64" i="1"/>
  <c r="IM64" i="1"/>
  <c r="IL64" i="1"/>
  <c r="IO63" i="1"/>
  <c r="IN63" i="1"/>
  <c r="IM63" i="1"/>
  <c r="IL63" i="1"/>
  <c r="IO62" i="1"/>
  <c r="IN62" i="1"/>
  <c r="IM62" i="1"/>
  <c r="IL62" i="1"/>
  <c r="IO61" i="1"/>
  <c r="IN61" i="1"/>
  <c r="IM61" i="1"/>
  <c r="IL61" i="1"/>
  <c r="IK64" i="1"/>
  <c r="IK63" i="1"/>
  <c r="IP71" i="1"/>
  <c r="IO71" i="1"/>
  <c r="IN71" i="1"/>
  <c r="IM71" i="1"/>
  <c r="IL71" i="1"/>
  <c r="IK71" i="1"/>
  <c r="IJ71" i="1"/>
  <c r="II71" i="1"/>
  <c r="IP70" i="1"/>
  <c r="IO70" i="1"/>
  <c r="IN70" i="1"/>
  <c r="IM70" i="1"/>
  <c r="IL70" i="1"/>
  <c r="IK70" i="1"/>
  <c r="IJ70" i="1"/>
  <c r="II70" i="1"/>
  <c r="IP69" i="1"/>
  <c r="IO69" i="1"/>
  <c r="IN69" i="1"/>
  <c r="IM69" i="1"/>
  <c r="IL69" i="1"/>
  <c r="IK69" i="1"/>
  <c r="IJ69" i="1"/>
  <c r="II69" i="1"/>
  <c r="IP68" i="1"/>
  <c r="IO68" i="1"/>
  <c r="IN68" i="1"/>
  <c r="IM68" i="1"/>
  <c r="IL68" i="1"/>
  <c r="IK68" i="1"/>
  <c r="IJ68" i="1"/>
  <c r="II68" i="1"/>
  <c r="IP67" i="1"/>
  <c r="IO67" i="1"/>
  <c r="IN67" i="1"/>
  <c r="IM67" i="1"/>
  <c r="IL67" i="1"/>
  <c r="IK67" i="1"/>
  <c r="IJ67" i="1"/>
  <c r="II67" i="1"/>
  <c r="IP66" i="1"/>
  <c r="IO66" i="1"/>
  <c r="IN66" i="1"/>
  <c r="IM66" i="1"/>
  <c r="IL66" i="1"/>
  <c r="IK66" i="1"/>
  <c r="IJ66" i="1"/>
  <c r="II66" i="1"/>
  <c r="IP65" i="1"/>
  <c r="IO65" i="1"/>
  <c r="IN65" i="1"/>
  <c r="IM65" i="1"/>
  <c r="IL65" i="1"/>
  <c r="IK65" i="1"/>
  <c r="IJ65" i="1"/>
  <c r="II65" i="1"/>
  <c r="II79" i="1"/>
  <c r="II76" i="1"/>
  <c r="II75" i="1"/>
  <c r="II74" i="1"/>
  <c r="II73" i="1"/>
  <c r="II72" i="1"/>
  <c r="II64" i="1"/>
  <c r="IH79" i="1"/>
  <c r="IG79" i="1"/>
  <c r="IF79" i="1"/>
  <c r="IE79" i="1"/>
  <c r="ID79" i="1"/>
  <c r="IC79" i="1"/>
  <c r="IB79" i="1"/>
  <c r="IA79" i="1"/>
  <c r="HZ79" i="1"/>
  <c r="HY79" i="1"/>
  <c r="HX79" i="1"/>
  <c r="IH78" i="1"/>
  <c r="IG78" i="1"/>
  <c r="IF78" i="1"/>
  <c r="IE78" i="1"/>
  <c r="ID78" i="1"/>
  <c r="IC78" i="1"/>
  <c r="IB78" i="1"/>
  <c r="IA78" i="1"/>
  <c r="HZ78" i="1"/>
  <c r="HY78" i="1"/>
  <c r="HX78" i="1"/>
  <c r="IH77" i="1"/>
  <c r="IG77" i="1"/>
  <c r="IF77" i="1"/>
  <c r="IE77" i="1"/>
  <c r="ID77" i="1"/>
  <c r="IC77" i="1"/>
  <c r="IB77" i="1"/>
  <c r="IA77" i="1"/>
  <c r="HZ77" i="1"/>
  <c r="HY77" i="1"/>
  <c r="HX77" i="1"/>
  <c r="IH76" i="1"/>
  <c r="IG76" i="1"/>
  <c r="IF76" i="1"/>
  <c r="IE76" i="1"/>
  <c r="ID76" i="1"/>
  <c r="IC76" i="1"/>
  <c r="IB76" i="1"/>
  <c r="IA76" i="1"/>
  <c r="HZ76" i="1"/>
  <c r="HY76" i="1"/>
  <c r="HX76" i="1"/>
  <c r="IH75" i="1"/>
  <c r="IG75" i="1"/>
  <c r="IF75" i="1"/>
  <c r="IE75" i="1"/>
  <c r="ID75" i="1"/>
  <c r="IC75" i="1"/>
  <c r="IB75" i="1"/>
  <c r="IA75" i="1"/>
  <c r="HZ75" i="1"/>
  <c r="HY75" i="1"/>
  <c r="HX75" i="1"/>
  <c r="IH74" i="1"/>
  <c r="IG74" i="1"/>
  <c r="IF74" i="1"/>
  <c r="IE74" i="1"/>
  <c r="ID74" i="1"/>
  <c r="IC74" i="1"/>
  <c r="IB74" i="1"/>
  <c r="IA74" i="1"/>
  <c r="HZ74" i="1"/>
  <c r="HY74" i="1"/>
  <c r="HX74" i="1"/>
  <c r="IH73" i="1"/>
  <c r="IG73" i="1"/>
  <c r="IF73" i="1"/>
  <c r="IE73" i="1"/>
  <c r="ID73" i="1"/>
  <c r="IC73" i="1"/>
  <c r="IB73" i="1"/>
  <c r="IA73" i="1"/>
  <c r="HZ73" i="1"/>
  <c r="HY73" i="1"/>
  <c r="HX73" i="1"/>
  <c r="IH72" i="1"/>
  <c r="IG72" i="1"/>
  <c r="IF72" i="1"/>
  <c r="IE72" i="1"/>
  <c r="ID72" i="1"/>
  <c r="IC72" i="1"/>
  <c r="IB72" i="1"/>
  <c r="IA72" i="1"/>
  <c r="HZ72" i="1"/>
  <c r="HY72" i="1"/>
  <c r="HX72" i="1"/>
  <c r="IH71" i="1"/>
  <c r="IG71" i="1"/>
  <c r="IF71" i="1"/>
  <c r="IE71" i="1"/>
  <c r="ID71" i="1"/>
  <c r="IC71" i="1"/>
  <c r="IB71" i="1"/>
  <c r="IA71" i="1"/>
  <c r="HZ71" i="1"/>
  <c r="HY71" i="1"/>
  <c r="HX71" i="1"/>
  <c r="IH70" i="1"/>
  <c r="IG70" i="1"/>
  <c r="IF70" i="1"/>
  <c r="IE70" i="1"/>
  <c r="ID70" i="1"/>
  <c r="IC70" i="1"/>
  <c r="IB70" i="1"/>
  <c r="IA70" i="1"/>
  <c r="HZ70" i="1"/>
  <c r="HY70" i="1"/>
  <c r="HX70" i="1"/>
  <c r="IH69" i="1"/>
  <c r="IG69" i="1"/>
  <c r="IF69" i="1"/>
  <c r="IE69" i="1"/>
  <c r="ID69" i="1"/>
  <c r="IC69" i="1"/>
  <c r="IB69" i="1"/>
  <c r="IA69" i="1"/>
  <c r="HZ69" i="1"/>
  <c r="HY69" i="1"/>
  <c r="HX69" i="1"/>
  <c r="IH68" i="1"/>
  <c r="IG68" i="1"/>
  <c r="IF68" i="1"/>
  <c r="IE68" i="1"/>
  <c r="ID68" i="1"/>
  <c r="IC68" i="1"/>
  <c r="IB68" i="1"/>
  <c r="IA68" i="1"/>
  <c r="HZ68" i="1"/>
  <c r="HY68" i="1"/>
  <c r="HX68" i="1"/>
  <c r="IH67" i="1"/>
  <c r="IG67" i="1"/>
  <c r="IF67" i="1"/>
  <c r="IE67" i="1"/>
  <c r="ID67" i="1"/>
  <c r="IC67" i="1"/>
  <c r="IB67" i="1"/>
  <c r="IA67" i="1"/>
  <c r="HZ67" i="1"/>
  <c r="HY67" i="1"/>
  <c r="HX67" i="1"/>
  <c r="IH66" i="1"/>
  <c r="IG66" i="1"/>
  <c r="IF66" i="1"/>
  <c r="IE66" i="1"/>
  <c r="ID66" i="1"/>
  <c r="IC66" i="1"/>
  <c r="IB66" i="1"/>
  <c r="IA66" i="1"/>
  <c r="HZ66" i="1"/>
  <c r="HY66" i="1"/>
  <c r="HX66" i="1"/>
  <c r="IH65" i="1"/>
  <c r="IG65" i="1"/>
  <c r="IF65" i="1"/>
  <c r="IE65" i="1"/>
  <c r="ID65" i="1"/>
  <c r="IC65" i="1"/>
  <c r="IB65" i="1"/>
  <c r="IA65" i="1"/>
  <c r="HZ65" i="1"/>
  <c r="HY65" i="1"/>
  <c r="HX65" i="1"/>
  <c r="IH64" i="1"/>
  <c r="IG64" i="1"/>
  <c r="IF64" i="1"/>
  <c r="IE64" i="1"/>
  <c r="ID64" i="1"/>
  <c r="IC64" i="1"/>
  <c r="IB64" i="1"/>
  <c r="IA64" i="1"/>
  <c r="HZ64" i="1"/>
  <c r="HY64" i="1"/>
  <c r="HX64" i="1"/>
  <c r="IH63" i="1"/>
  <c r="IG63" i="1"/>
  <c r="IF63" i="1"/>
  <c r="IE63" i="1"/>
  <c r="ID63" i="1"/>
  <c r="IC63" i="1"/>
  <c r="IB63" i="1"/>
  <c r="IA63" i="1"/>
  <c r="HZ63" i="1"/>
  <c r="HY63" i="1"/>
  <c r="HX63" i="1"/>
  <c r="IH62" i="1"/>
  <c r="IG62" i="1"/>
  <c r="IF62" i="1"/>
  <c r="IE62" i="1"/>
  <c r="ID62" i="1"/>
  <c r="IC62" i="1"/>
  <c r="IB62" i="1"/>
  <c r="IA62" i="1"/>
  <c r="HZ62" i="1"/>
  <c r="HY62" i="1"/>
  <c r="HX62" i="1"/>
  <c r="IG61" i="1"/>
  <c r="IA61" i="1"/>
  <c r="HZ61" i="1"/>
  <c r="HY61" i="1"/>
  <c r="HX61" i="1"/>
  <c r="IA60" i="1"/>
  <c r="HZ60" i="1"/>
  <c r="HY60" i="1"/>
  <c r="HX60" i="1"/>
  <c r="IA59" i="1"/>
  <c r="HZ59" i="1"/>
  <c r="HY59" i="1"/>
  <c r="HX59" i="1"/>
  <c r="IA58" i="1"/>
  <c r="HZ58" i="1"/>
  <c r="HY58" i="1"/>
  <c r="HX58" i="1"/>
  <c r="IA57" i="1"/>
  <c r="HZ57" i="1"/>
  <c r="HY57" i="1"/>
  <c r="HX57" i="1"/>
  <c r="HW70" i="1"/>
  <c r="HV70" i="1"/>
  <c r="HW69" i="1"/>
  <c r="HV69" i="1"/>
  <c r="HW68" i="1"/>
  <c r="HV68" i="1"/>
  <c r="HW67" i="1"/>
  <c r="HV67" i="1"/>
  <c r="HW66" i="1"/>
  <c r="HV66" i="1"/>
  <c r="HW65" i="1"/>
  <c r="HV65" i="1"/>
  <c r="HW64" i="1"/>
  <c r="HV64" i="1"/>
  <c r="HW63" i="1"/>
  <c r="HV63" i="1"/>
  <c r="HW62" i="1"/>
  <c r="HV62" i="1"/>
  <c r="HW61" i="1"/>
  <c r="HV61" i="1"/>
  <c r="HW60" i="1"/>
  <c r="HV60" i="1"/>
  <c r="HV59" i="1"/>
  <c r="HW58" i="1"/>
  <c r="HV58" i="1"/>
  <c r="HW57" i="1"/>
  <c r="HV57" i="1"/>
  <c r="HW56" i="1"/>
  <c r="HV56" i="1"/>
  <c r="HW55" i="1"/>
  <c r="HV55" i="1"/>
  <c r="HW59" i="1"/>
  <c r="IE80" i="1"/>
  <c r="ID80" i="1"/>
  <c r="IC80" i="1"/>
  <c r="IB80" i="1"/>
  <c r="IA80" i="1"/>
  <c r="HZ80" i="1"/>
  <c r="HY80" i="1"/>
  <c r="HX80" i="1"/>
  <c r="IF90" i="1"/>
  <c r="IF89" i="1"/>
  <c r="IF88" i="1"/>
  <c r="IF87" i="1"/>
  <c r="IF86" i="1"/>
  <c r="IF85" i="1"/>
  <c r="IF84" i="1"/>
  <c r="IG102" i="1"/>
  <c r="IF102" i="1"/>
  <c r="IG101" i="1"/>
  <c r="IF101" i="1"/>
  <c r="IG100" i="1"/>
  <c r="IF100" i="1"/>
  <c r="IG99" i="1"/>
  <c r="IF99" i="1"/>
  <c r="IG98" i="1"/>
  <c r="IF98" i="1"/>
  <c r="IG97" i="1"/>
  <c r="IF97" i="1"/>
  <c r="IG96" i="1"/>
  <c r="IF96" i="1"/>
  <c r="IG95" i="1"/>
  <c r="IF95" i="1"/>
  <c r="IG94" i="1"/>
  <c r="IF94" i="1"/>
  <c r="IG93" i="1"/>
  <c r="IF93" i="1"/>
  <c r="IG92" i="1"/>
  <c r="IF92" i="1"/>
  <c r="IG91" i="1"/>
  <c r="IF91" i="1"/>
  <c r="IC106" i="1"/>
  <c r="ID105" i="1"/>
  <c r="IC105" i="1"/>
  <c r="ID104" i="1"/>
  <c r="IC104" i="1"/>
  <c r="HX104" i="1"/>
  <c r="HW104" i="1"/>
  <c r="HV104" i="1"/>
  <c r="HU104" i="1"/>
  <c r="HT104" i="1"/>
  <c r="HS104" i="1"/>
  <c r="IB108" i="1"/>
  <c r="IA108" i="1"/>
  <c r="HZ108" i="1"/>
  <c r="HY108" i="1"/>
  <c r="IB107" i="1"/>
  <c r="IA107" i="1"/>
  <c r="HZ107" i="1"/>
  <c r="HY107" i="1"/>
  <c r="IB106" i="1"/>
  <c r="IA106" i="1"/>
  <c r="HZ106" i="1"/>
  <c r="HY106" i="1"/>
  <c r="IB105" i="1"/>
  <c r="IA105" i="1"/>
  <c r="HZ105" i="1"/>
  <c r="HY105" i="1"/>
  <c r="IB104" i="1"/>
  <c r="IA104" i="1"/>
  <c r="HZ104" i="1"/>
  <c r="HY104" i="1"/>
  <c r="HX110" i="1"/>
  <c r="HQ109" i="1"/>
  <c r="HQ108" i="1"/>
  <c r="HQ107" i="1"/>
  <c r="HV110" i="1"/>
  <c r="HU110" i="1"/>
  <c r="HT110" i="1"/>
  <c r="HS110" i="1"/>
  <c r="HR110" i="1"/>
  <c r="HQ110" i="1"/>
  <c r="HP110" i="1"/>
  <c r="HP111" i="1"/>
  <c r="HX109" i="1"/>
  <c r="HW109" i="1"/>
  <c r="HV109" i="1"/>
  <c r="HU109" i="1"/>
  <c r="HT109" i="1"/>
  <c r="HS109" i="1"/>
  <c r="HR109" i="1"/>
  <c r="HX108" i="1"/>
  <c r="HW108" i="1"/>
  <c r="HV108" i="1"/>
  <c r="HU108" i="1"/>
  <c r="HT108" i="1"/>
  <c r="HS108" i="1"/>
  <c r="HR108" i="1"/>
  <c r="HX107" i="1"/>
  <c r="HW107" i="1"/>
  <c r="HV107" i="1"/>
  <c r="HU107" i="1"/>
  <c r="HT107" i="1"/>
  <c r="HS107" i="1"/>
  <c r="HR107" i="1"/>
  <c r="HX106" i="1"/>
  <c r="HW106" i="1"/>
  <c r="HV106" i="1"/>
  <c r="HU106" i="1"/>
  <c r="HT106" i="1"/>
  <c r="HS106" i="1"/>
  <c r="HR106" i="1"/>
  <c r="HX105" i="1"/>
  <c r="HW105" i="1"/>
  <c r="HV105" i="1"/>
  <c r="HU105" i="1"/>
  <c r="HT105" i="1"/>
  <c r="HS105" i="1"/>
  <c r="HR105" i="1"/>
  <c r="HR102" i="1"/>
  <c r="HR101" i="1"/>
  <c r="HR100" i="1"/>
  <c r="HR99" i="1"/>
  <c r="HR98" i="1"/>
  <c r="HR97" i="1"/>
  <c r="HR96" i="1"/>
  <c r="HR95" i="1"/>
  <c r="HR94" i="1"/>
  <c r="HR93" i="1"/>
  <c r="HR92" i="1"/>
  <c r="HQ81" i="1"/>
  <c r="HR91" i="1"/>
  <c r="HQ91" i="1"/>
  <c r="HR90" i="1"/>
  <c r="HQ90" i="1"/>
  <c r="HR89" i="1"/>
  <c r="HQ89" i="1"/>
  <c r="HR88" i="1"/>
  <c r="HQ88" i="1"/>
  <c r="HR87" i="1"/>
  <c r="HQ87" i="1"/>
  <c r="HR86" i="1"/>
  <c r="HQ86" i="1"/>
  <c r="HR85" i="1"/>
  <c r="HQ85" i="1"/>
  <c r="HR84" i="1"/>
  <c r="HQ84" i="1"/>
  <c r="HR83" i="1"/>
  <c r="HQ83" i="1"/>
  <c r="HR82" i="1"/>
  <c r="HQ82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IE100" i="1"/>
  <c r="ID100" i="1"/>
  <c r="IC100" i="1"/>
  <c r="IB100" i="1"/>
  <c r="IA100" i="1"/>
  <c r="HZ100" i="1"/>
  <c r="HY100" i="1"/>
  <c r="HX100" i="1"/>
  <c r="HW100" i="1"/>
  <c r="HV100" i="1"/>
  <c r="HU100" i="1"/>
  <c r="HT100" i="1"/>
  <c r="HS100" i="1"/>
  <c r="IE99" i="1"/>
  <c r="ID99" i="1"/>
  <c r="IC99" i="1"/>
  <c r="IB99" i="1"/>
  <c r="IA99" i="1"/>
  <c r="HZ99" i="1"/>
  <c r="HY99" i="1"/>
  <c r="HX99" i="1"/>
  <c r="HW99" i="1"/>
  <c r="HV99" i="1"/>
  <c r="HU99" i="1"/>
  <c r="HT99" i="1"/>
  <c r="HS99" i="1"/>
  <c r="IE98" i="1"/>
  <c r="ID98" i="1"/>
  <c r="IC98" i="1"/>
  <c r="IB98" i="1"/>
  <c r="IA98" i="1"/>
  <c r="HZ98" i="1"/>
  <c r="HY98" i="1"/>
  <c r="HX98" i="1"/>
  <c r="HW98" i="1"/>
  <c r="HV98" i="1"/>
  <c r="HU98" i="1"/>
  <c r="HT98" i="1"/>
  <c r="HS98" i="1"/>
  <c r="IE97" i="1"/>
  <c r="ID97" i="1"/>
  <c r="IC97" i="1"/>
  <c r="IB97" i="1"/>
  <c r="IA97" i="1"/>
  <c r="HZ97" i="1"/>
  <c r="HY97" i="1"/>
  <c r="HX97" i="1"/>
  <c r="HW97" i="1"/>
  <c r="HV97" i="1"/>
  <c r="HU97" i="1"/>
  <c r="HT97" i="1"/>
  <c r="HS97" i="1"/>
  <c r="IE96" i="1"/>
  <c r="ID96" i="1"/>
  <c r="IC96" i="1"/>
  <c r="IB96" i="1"/>
  <c r="IA96" i="1"/>
  <c r="HZ96" i="1"/>
  <c r="HY96" i="1"/>
  <c r="HX96" i="1"/>
  <c r="HW96" i="1"/>
  <c r="HV96" i="1"/>
  <c r="HU96" i="1"/>
  <c r="HT96" i="1"/>
  <c r="HS96" i="1"/>
  <c r="IE95" i="1"/>
  <c r="ID95" i="1"/>
  <c r="IC95" i="1"/>
  <c r="IB95" i="1"/>
  <c r="IA95" i="1"/>
  <c r="HZ95" i="1"/>
  <c r="HY95" i="1"/>
  <c r="HX95" i="1"/>
  <c r="HW95" i="1"/>
  <c r="HV95" i="1"/>
  <c r="HU95" i="1"/>
  <c r="HT95" i="1"/>
  <c r="HS95" i="1"/>
  <c r="IE94" i="1"/>
  <c r="ID94" i="1"/>
  <c r="IC94" i="1"/>
  <c r="IB94" i="1"/>
  <c r="IA94" i="1"/>
  <c r="HZ94" i="1"/>
  <c r="HY94" i="1"/>
  <c r="HX94" i="1"/>
  <c r="HW94" i="1"/>
  <c r="HV94" i="1"/>
  <c r="HU94" i="1"/>
  <c r="HT94" i="1"/>
  <c r="HS94" i="1"/>
  <c r="IE93" i="1"/>
  <c r="ID93" i="1"/>
  <c r="IC93" i="1"/>
  <c r="IB93" i="1"/>
  <c r="IA93" i="1"/>
  <c r="HZ93" i="1"/>
  <c r="HY93" i="1"/>
  <c r="HX93" i="1"/>
  <c r="HW93" i="1"/>
  <c r="HV93" i="1"/>
  <c r="HU93" i="1"/>
  <c r="HT93" i="1"/>
  <c r="HS93" i="1"/>
  <c r="IE92" i="1"/>
  <c r="ID92" i="1"/>
  <c r="IC92" i="1"/>
  <c r="IB92" i="1"/>
  <c r="IA92" i="1"/>
  <c r="HZ92" i="1"/>
  <c r="HY92" i="1"/>
  <c r="HX92" i="1"/>
  <c r="HW92" i="1"/>
  <c r="HV92" i="1"/>
  <c r="HU92" i="1"/>
  <c r="HT92" i="1"/>
  <c r="HS92" i="1"/>
  <c r="IE91" i="1"/>
  <c r="ID91" i="1"/>
  <c r="IC91" i="1"/>
  <c r="IB91" i="1"/>
  <c r="IA91" i="1"/>
  <c r="HZ91" i="1"/>
  <c r="HY91" i="1"/>
  <c r="HX91" i="1"/>
  <c r="HW91" i="1"/>
  <c r="HV91" i="1"/>
  <c r="HU91" i="1"/>
  <c r="HT91" i="1"/>
  <c r="HS91" i="1"/>
  <c r="IE90" i="1"/>
  <c r="ID90" i="1"/>
  <c r="IC90" i="1"/>
  <c r="IB90" i="1"/>
  <c r="IA90" i="1"/>
  <c r="HZ90" i="1"/>
  <c r="HY90" i="1"/>
  <c r="HX90" i="1"/>
  <c r="HW90" i="1"/>
  <c r="HV90" i="1"/>
  <c r="HU90" i="1"/>
  <c r="HT90" i="1"/>
  <c r="HS90" i="1"/>
  <c r="IE89" i="1"/>
  <c r="ID89" i="1"/>
  <c r="IC89" i="1"/>
  <c r="IB89" i="1"/>
  <c r="IA89" i="1"/>
  <c r="HZ89" i="1"/>
  <c r="HY89" i="1"/>
  <c r="HX89" i="1"/>
  <c r="HW89" i="1"/>
  <c r="HV89" i="1"/>
  <c r="HU89" i="1"/>
  <c r="HT89" i="1"/>
  <c r="HS89" i="1"/>
  <c r="IE88" i="1"/>
  <c r="ID88" i="1"/>
  <c r="IC88" i="1"/>
  <c r="IB88" i="1"/>
  <c r="IA88" i="1"/>
  <c r="HZ88" i="1"/>
  <c r="HY88" i="1"/>
  <c r="HX88" i="1"/>
  <c r="HW88" i="1"/>
  <c r="HV88" i="1"/>
  <c r="HU88" i="1"/>
  <c r="HT88" i="1"/>
  <c r="HS88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IE86" i="1"/>
  <c r="ID86" i="1"/>
  <c r="IC86" i="1"/>
  <c r="IB86" i="1"/>
  <c r="IA86" i="1"/>
  <c r="HZ86" i="1"/>
  <c r="HY86" i="1"/>
  <c r="HX86" i="1"/>
  <c r="HW86" i="1"/>
  <c r="HV86" i="1"/>
  <c r="HU86" i="1"/>
  <c r="HT86" i="1"/>
  <c r="HS86" i="1"/>
  <c r="IE85" i="1"/>
  <c r="ID85" i="1"/>
  <c r="IC85" i="1"/>
  <c r="IB85" i="1"/>
  <c r="IA85" i="1"/>
  <c r="HZ85" i="1"/>
  <c r="HY85" i="1"/>
  <c r="HX85" i="1"/>
  <c r="HW85" i="1"/>
  <c r="HV85" i="1"/>
  <c r="HU85" i="1"/>
  <c r="HT85" i="1"/>
  <c r="HS85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IE83" i="1"/>
  <c r="ID83" i="1"/>
  <c r="IC83" i="1"/>
  <c r="IB83" i="1"/>
  <c r="IA83" i="1"/>
  <c r="HZ83" i="1"/>
  <c r="HY83" i="1"/>
  <c r="HX83" i="1"/>
  <c r="HW83" i="1"/>
  <c r="HV83" i="1"/>
  <c r="HU83" i="1"/>
  <c r="HT83" i="1"/>
  <c r="HS83" i="1"/>
  <c r="IE82" i="1"/>
  <c r="ID82" i="1"/>
  <c r="IC82" i="1"/>
  <c r="IB82" i="1"/>
  <c r="IA82" i="1"/>
  <c r="HZ82" i="1"/>
  <c r="HY82" i="1"/>
  <c r="HX82" i="1"/>
  <c r="HW82" i="1"/>
  <c r="HV82" i="1"/>
  <c r="HU82" i="1"/>
  <c r="HT82" i="1"/>
  <c r="HS82" i="1"/>
  <c r="IE81" i="1"/>
  <c r="ID81" i="1"/>
  <c r="IC81" i="1"/>
  <c r="IB81" i="1"/>
  <c r="IA81" i="1"/>
  <c r="HZ81" i="1"/>
  <c r="HY81" i="1"/>
  <c r="HX81" i="1"/>
  <c r="HW81" i="1"/>
  <c r="HV81" i="1"/>
  <c r="HU81" i="1"/>
  <c r="HT81" i="1"/>
  <c r="HS81" i="1"/>
  <c r="HR104" i="1"/>
  <c r="HR103" i="1"/>
  <c r="HQ106" i="1"/>
  <c r="HQ105" i="1"/>
  <c r="HQ104" i="1"/>
  <c r="HQ103" i="1"/>
  <c r="HQ102" i="1"/>
  <c r="HQ101" i="1"/>
  <c r="HQ100" i="1"/>
  <c r="HQ99" i="1"/>
  <c r="HQ98" i="1"/>
  <c r="HQ97" i="1"/>
  <c r="HQ96" i="1"/>
  <c r="HQ95" i="1"/>
  <c r="HQ94" i="1"/>
  <c r="HQ93" i="1"/>
  <c r="HQ92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7" i="1"/>
  <c r="HP96" i="1"/>
  <c r="HP95" i="1"/>
  <c r="HP94" i="1"/>
  <c r="HP93" i="1"/>
  <c r="HP92" i="1"/>
  <c r="HP91" i="1"/>
  <c r="HP90" i="1"/>
  <c r="HP89" i="1"/>
  <c r="HP88" i="1"/>
  <c r="HP87" i="1"/>
  <c r="HP86" i="1"/>
  <c r="HP85" i="1"/>
  <c r="HP84" i="1"/>
  <c r="HP83" i="1"/>
  <c r="HP82" i="1"/>
  <c r="HP81" i="1"/>
  <c r="HO104" i="1"/>
  <c r="HO103" i="1"/>
  <c r="HO102" i="1"/>
  <c r="HO101" i="1"/>
  <c r="HO100" i="1"/>
  <c r="HO99" i="1"/>
  <c r="HO98" i="1"/>
  <c r="HO97" i="1"/>
  <c r="HO96" i="1"/>
  <c r="HO95" i="1"/>
  <c r="HO94" i="1"/>
  <c r="HO93" i="1"/>
  <c r="HO92" i="1"/>
  <c r="HO91" i="1"/>
  <c r="HO90" i="1"/>
  <c r="HO89" i="1"/>
  <c r="HO88" i="1"/>
  <c r="HO87" i="1"/>
  <c r="HO86" i="1"/>
  <c r="HO85" i="1"/>
  <c r="HO84" i="1"/>
  <c r="HO83" i="1"/>
  <c r="HO82" i="1"/>
  <c r="HO81" i="1"/>
  <c r="HO80" i="1"/>
  <c r="HO79" i="1"/>
  <c r="HO78" i="1"/>
  <c r="HM117" i="1"/>
  <c r="HL117" i="1"/>
  <c r="HK117" i="1"/>
  <c r="HJ117" i="1"/>
  <c r="HI118" i="1"/>
  <c r="HH118" i="1"/>
  <c r="HI117" i="1"/>
  <c r="HH117" i="1"/>
  <c r="HM116" i="1"/>
  <c r="HL116" i="1"/>
  <c r="HK116" i="1"/>
  <c r="HJ116" i="1"/>
  <c r="HI116" i="1"/>
  <c r="HH116" i="1"/>
  <c r="HM115" i="1"/>
  <c r="HL115" i="1"/>
  <c r="HK115" i="1"/>
  <c r="HJ115" i="1"/>
  <c r="HI115" i="1"/>
  <c r="HH115" i="1"/>
  <c r="HO114" i="1"/>
  <c r="HN114" i="1"/>
  <c r="HM114" i="1"/>
  <c r="HL114" i="1"/>
  <c r="HK114" i="1"/>
  <c r="HJ114" i="1"/>
  <c r="HI114" i="1"/>
  <c r="HH114" i="1"/>
  <c r="HG114" i="1"/>
  <c r="HO113" i="1"/>
  <c r="HN113" i="1"/>
  <c r="HM113" i="1"/>
  <c r="HL113" i="1"/>
  <c r="HK113" i="1"/>
  <c r="HJ113" i="1"/>
  <c r="HI113" i="1"/>
  <c r="HH113" i="1"/>
  <c r="HG113" i="1"/>
  <c r="HO112" i="1"/>
  <c r="HN112" i="1"/>
  <c r="HM112" i="1"/>
  <c r="HL112" i="1"/>
  <c r="HK112" i="1"/>
  <c r="HJ112" i="1"/>
  <c r="HI112" i="1"/>
  <c r="HH112" i="1"/>
  <c r="HG112" i="1"/>
  <c r="HF112" i="1"/>
  <c r="HE112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10" i="1"/>
  <c r="HB109" i="1"/>
  <c r="HB108" i="1"/>
  <c r="HB107" i="1"/>
  <c r="GY101" i="1"/>
  <c r="GX101" i="1"/>
  <c r="GZ103" i="1"/>
  <c r="GZ102" i="1"/>
  <c r="GZ101" i="1"/>
  <c r="GZ100" i="1"/>
  <c r="GZ99" i="1"/>
  <c r="GZ98" i="1"/>
  <c r="GV99" i="1"/>
  <c r="GT95" i="1"/>
  <c r="GT94" i="1"/>
  <c r="GT93" i="1"/>
  <c r="GV98" i="1"/>
  <c r="GU98" i="1"/>
  <c r="GV97" i="1"/>
  <c r="GU97" i="1"/>
  <c r="GV96" i="1"/>
  <c r="GU96" i="1"/>
  <c r="GV95" i="1"/>
  <c r="GU95" i="1"/>
  <c r="GV94" i="1"/>
  <c r="GU94" i="1"/>
  <c r="GV93" i="1"/>
  <c r="GU93" i="1"/>
  <c r="GV92" i="1"/>
  <c r="GU92" i="1"/>
  <c r="GV91" i="1"/>
  <c r="GU91" i="1"/>
  <c r="GV90" i="1"/>
  <c r="GY100" i="1"/>
  <c r="GX100" i="1"/>
  <c r="GW100" i="1"/>
  <c r="GY99" i="1"/>
  <c r="GX99" i="1"/>
  <c r="GW99" i="1"/>
  <c r="GY98" i="1"/>
  <c r="GX98" i="1"/>
  <c r="GW98" i="1"/>
  <c r="GZ97" i="1"/>
  <c r="GY97" i="1"/>
  <c r="GX97" i="1"/>
  <c r="GW97" i="1"/>
  <c r="GZ96" i="1"/>
  <c r="GY96" i="1"/>
  <c r="GX96" i="1"/>
  <c r="GW96" i="1"/>
  <c r="GZ95" i="1"/>
  <c r="GY95" i="1"/>
  <c r="GX95" i="1"/>
  <c r="GW95" i="1"/>
  <c r="GZ94" i="1"/>
  <c r="GY94" i="1"/>
  <c r="GX94" i="1"/>
  <c r="GW94" i="1"/>
  <c r="GZ93" i="1"/>
  <c r="GY93" i="1"/>
  <c r="GX93" i="1"/>
  <c r="GW93" i="1"/>
  <c r="GZ92" i="1"/>
  <c r="GY92" i="1"/>
  <c r="GX92" i="1"/>
  <c r="GW92" i="1"/>
  <c r="GZ91" i="1"/>
  <c r="GY91" i="1"/>
  <c r="GX91" i="1"/>
  <c r="GW91" i="1"/>
  <c r="GZ90" i="1"/>
  <c r="GY90" i="1"/>
  <c r="GX90" i="1"/>
  <c r="GW90" i="1"/>
  <c r="GZ89" i="1"/>
  <c r="GY89" i="1"/>
  <c r="GX89" i="1"/>
  <c r="GW89" i="1"/>
  <c r="GZ88" i="1"/>
  <c r="GY88" i="1"/>
  <c r="GX88" i="1"/>
  <c r="GW88" i="1"/>
  <c r="GZ87" i="1"/>
  <c r="GY87" i="1"/>
  <c r="GX87" i="1"/>
  <c r="GW87" i="1"/>
  <c r="GZ86" i="1"/>
  <c r="GY86" i="1"/>
  <c r="GX86" i="1"/>
  <c r="GW86" i="1"/>
  <c r="GZ85" i="1"/>
  <c r="GY85" i="1"/>
  <c r="GX85" i="1"/>
  <c r="GW85" i="1"/>
  <c r="GV86" i="1"/>
  <c r="GZ84" i="1"/>
  <c r="GY84" i="1"/>
  <c r="GZ83" i="1"/>
  <c r="GZ78" i="1"/>
  <c r="GZ77" i="1"/>
  <c r="GY77" i="1"/>
  <c r="GZ76" i="1"/>
  <c r="GY76" i="1"/>
  <c r="GX76" i="1"/>
  <c r="HN75" i="1"/>
  <c r="HM75" i="1"/>
  <c r="HL75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HN100" i="1"/>
  <c r="HM100" i="1"/>
  <c r="HL100" i="1"/>
  <c r="HK100" i="1"/>
  <c r="HJ100" i="1"/>
  <c r="HI100" i="1"/>
  <c r="HH100" i="1"/>
  <c r="HG100" i="1"/>
  <c r="HF100" i="1"/>
  <c r="HE100" i="1"/>
  <c r="HD100" i="1"/>
  <c r="HC100" i="1"/>
  <c r="HB100" i="1"/>
  <c r="HA100" i="1"/>
  <c r="HN99" i="1"/>
  <c r="HM99" i="1"/>
  <c r="HL99" i="1"/>
  <c r="HK99" i="1"/>
  <c r="HJ99" i="1"/>
  <c r="HI99" i="1"/>
  <c r="HH99" i="1"/>
  <c r="HG99" i="1"/>
  <c r="HF99" i="1"/>
  <c r="HE99" i="1"/>
  <c r="HD99" i="1"/>
  <c r="HC99" i="1"/>
  <c r="HB99" i="1"/>
  <c r="HA99" i="1"/>
  <c r="HN98" i="1"/>
  <c r="HM98" i="1"/>
  <c r="HL98" i="1"/>
  <c r="HK98" i="1"/>
  <c r="HJ98" i="1"/>
  <c r="HI98" i="1"/>
  <c r="HH98" i="1"/>
  <c r="HG98" i="1"/>
  <c r="HF98" i="1"/>
  <c r="HE98" i="1"/>
  <c r="HD98" i="1"/>
  <c r="HC98" i="1"/>
  <c r="HB98" i="1"/>
  <c r="HA98" i="1"/>
  <c r="HN97" i="1"/>
  <c r="HM97" i="1"/>
  <c r="HL97" i="1"/>
  <c r="HK97" i="1"/>
  <c r="HJ97" i="1"/>
  <c r="HI97" i="1"/>
  <c r="HH97" i="1"/>
  <c r="HG97" i="1"/>
  <c r="HF97" i="1"/>
  <c r="HE97" i="1"/>
  <c r="HD97" i="1"/>
  <c r="HC97" i="1"/>
  <c r="HB97" i="1"/>
  <c r="HA97" i="1"/>
  <c r="HN96" i="1"/>
  <c r="HM96" i="1"/>
  <c r="HL96" i="1"/>
  <c r="HK96" i="1"/>
  <c r="HJ96" i="1"/>
  <c r="HI96" i="1"/>
  <c r="HH96" i="1"/>
  <c r="HG96" i="1"/>
  <c r="HF96" i="1"/>
  <c r="HE96" i="1"/>
  <c r="HD96" i="1"/>
  <c r="HC96" i="1"/>
  <c r="HB96" i="1"/>
  <c r="HA96" i="1"/>
  <c r="HN95" i="1"/>
  <c r="HM95" i="1"/>
  <c r="HL95" i="1"/>
  <c r="HK95" i="1"/>
  <c r="HJ95" i="1"/>
  <c r="HI95" i="1"/>
  <c r="HH95" i="1"/>
  <c r="HG95" i="1"/>
  <c r="HF95" i="1"/>
  <c r="HE95" i="1"/>
  <c r="HD95" i="1"/>
  <c r="HC95" i="1"/>
  <c r="HB95" i="1"/>
  <c r="HA95" i="1"/>
  <c r="HN94" i="1"/>
  <c r="HM94" i="1"/>
  <c r="HL94" i="1"/>
  <c r="HK94" i="1"/>
  <c r="HJ94" i="1"/>
  <c r="HI94" i="1"/>
  <c r="HH94" i="1"/>
  <c r="HG94" i="1"/>
  <c r="HF94" i="1"/>
  <c r="HE94" i="1"/>
  <c r="HD94" i="1"/>
  <c r="HC94" i="1"/>
  <c r="HB94" i="1"/>
  <c r="HA94" i="1"/>
  <c r="HN93" i="1"/>
  <c r="HM93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HN92" i="1"/>
  <c r="HM92" i="1"/>
  <c r="HL92" i="1"/>
  <c r="HK92" i="1"/>
  <c r="HJ92" i="1"/>
  <c r="HI92" i="1"/>
  <c r="HH92" i="1"/>
  <c r="HG92" i="1"/>
  <c r="HF92" i="1"/>
  <c r="HE92" i="1"/>
  <c r="HD92" i="1"/>
  <c r="HC92" i="1"/>
  <c r="HB92" i="1"/>
  <c r="HA92" i="1"/>
  <c r="HN91" i="1"/>
  <c r="HM91" i="1"/>
  <c r="HL91" i="1"/>
  <c r="HK91" i="1"/>
  <c r="HJ91" i="1"/>
  <c r="HI91" i="1"/>
  <c r="HH91" i="1"/>
  <c r="HG91" i="1"/>
  <c r="HF91" i="1"/>
  <c r="HE91" i="1"/>
  <c r="HD91" i="1"/>
  <c r="HC91" i="1"/>
  <c r="HB91" i="1"/>
  <c r="HA91" i="1"/>
  <c r="HN90" i="1"/>
  <c r="HM90" i="1"/>
  <c r="HL90" i="1"/>
  <c r="HK90" i="1"/>
  <c r="HJ90" i="1"/>
  <c r="HI90" i="1"/>
  <c r="HH90" i="1"/>
  <c r="HG90" i="1"/>
  <c r="HF90" i="1"/>
  <c r="HE90" i="1"/>
  <c r="HD90" i="1"/>
  <c r="HC90" i="1"/>
  <c r="HB90" i="1"/>
  <c r="HA90" i="1"/>
  <c r="HN89" i="1"/>
  <c r="HM89" i="1"/>
  <c r="HL89" i="1"/>
  <c r="HK89" i="1"/>
  <c r="HJ89" i="1"/>
  <c r="HI89" i="1"/>
  <c r="HH89" i="1"/>
  <c r="HG89" i="1"/>
  <c r="HF89" i="1"/>
  <c r="HE89" i="1"/>
  <c r="HD89" i="1"/>
  <c r="HC89" i="1"/>
  <c r="HB89" i="1"/>
  <c r="HA89" i="1"/>
  <c r="HN88" i="1"/>
  <c r="HM88" i="1"/>
  <c r="HL88" i="1"/>
  <c r="HK88" i="1"/>
  <c r="HJ88" i="1"/>
  <c r="HI88" i="1"/>
  <c r="HH88" i="1"/>
  <c r="HG88" i="1"/>
  <c r="HF88" i="1"/>
  <c r="HE88" i="1"/>
  <c r="HD88" i="1"/>
  <c r="HC88" i="1"/>
  <c r="HB88" i="1"/>
  <c r="HA88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HN86" i="1"/>
  <c r="HM86" i="1"/>
  <c r="HL86" i="1"/>
  <c r="HK86" i="1"/>
  <c r="HJ86" i="1"/>
  <c r="HI86" i="1"/>
  <c r="HH86" i="1"/>
  <c r="HG86" i="1"/>
  <c r="HF86" i="1"/>
  <c r="HE86" i="1"/>
  <c r="HD86" i="1"/>
  <c r="HC86" i="1"/>
  <c r="HB86" i="1"/>
  <c r="HA86" i="1"/>
  <c r="HN85" i="1"/>
  <c r="HM85" i="1"/>
  <c r="HL85" i="1"/>
  <c r="HK85" i="1"/>
  <c r="HJ85" i="1"/>
  <c r="HI85" i="1"/>
  <c r="HH85" i="1"/>
  <c r="HG85" i="1"/>
  <c r="HF85" i="1"/>
  <c r="HE85" i="1"/>
  <c r="HD85" i="1"/>
  <c r="HC85" i="1"/>
  <c r="HB85" i="1"/>
  <c r="HA85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HN83" i="1"/>
  <c r="HM83" i="1"/>
  <c r="HL83" i="1"/>
  <c r="HK83" i="1"/>
  <c r="HJ83" i="1"/>
  <c r="HI83" i="1"/>
  <c r="HH83" i="1"/>
  <c r="HG83" i="1"/>
  <c r="HF83" i="1"/>
  <c r="HE83" i="1"/>
  <c r="HD83" i="1"/>
  <c r="HC83" i="1"/>
  <c r="HB83" i="1"/>
  <c r="HA83" i="1"/>
  <c r="HN82" i="1"/>
  <c r="HM82" i="1"/>
  <c r="HL82" i="1"/>
  <c r="HK82" i="1"/>
  <c r="HJ82" i="1"/>
  <c r="HI82" i="1"/>
  <c r="HH82" i="1"/>
  <c r="HG82" i="1"/>
  <c r="HF82" i="1"/>
  <c r="HE82" i="1"/>
  <c r="HD82" i="1"/>
  <c r="HC82" i="1"/>
  <c r="HB82" i="1"/>
  <c r="HA82" i="1"/>
  <c r="HN81" i="1"/>
  <c r="HM81" i="1"/>
  <c r="HL81" i="1"/>
  <c r="HK81" i="1"/>
  <c r="HJ81" i="1"/>
  <c r="HI81" i="1"/>
  <c r="HH81" i="1"/>
  <c r="HG81" i="1"/>
  <c r="HF81" i="1"/>
  <c r="HE81" i="1"/>
  <c r="HD81" i="1"/>
  <c r="HC81" i="1"/>
  <c r="HB81" i="1"/>
  <c r="HA81" i="1"/>
  <c r="HN80" i="1"/>
  <c r="HM80" i="1"/>
  <c r="HL80" i="1"/>
  <c r="HK80" i="1"/>
  <c r="HJ80" i="1"/>
  <c r="HI80" i="1"/>
  <c r="HH80" i="1"/>
  <c r="HG80" i="1"/>
  <c r="HF80" i="1"/>
  <c r="HE80" i="1"/>
  <c r="HD80" i="1"/>
  <c r="HC80" i="1"/>
  <c r="HB80" i="1"/>
  <c r="HA80" i="1"/>
  <c r="HN79" i="1"/>
  <c r="HM79" i="1"/>
  <c r="HL79" i="1"/>
  <c r="HK79" i="1"/>
  <c r="HJ79" i="1"/>
  <c r="HI79" i="1"/>
  <c r="HH79" i="1"/>
  <c r="HG79" i="1"/>
  <c r="HF79" i="1"/>
  <c r="HE79" i="1"/>
  <c r="HD79" i="1"/>
  <c r="HC79" i="1"/>
  <c r="HB79" i="1"/>
  <c r="HA79" i="1"/>
  <c r="HN78" i="1"/>
  <c r="HM78" i="1"/>
  <c r="HL78" i="1"/>
  <c r="HK78" i="1"/>
  <c r="HJ78" i="1"/>
  <c r="HI78" i="1"/>
  <c r="HH78" i="1"/>
  <c r="HG78" i="1"/>
  <c r="HF78" i="1"/>
  <c r="HE78" i="1"/>
  <c r="HD78" i="1"/>
  <c r="HC78" i="1"/>
  <c r="HB78" i="1"/>
  <c r="HA78" i="1"/>
  <c r="HN77" i="1"/>
  <c r="HM77" i="1"/>
  <c r="HL77" i="1"/>
  <c r="HK77" i="1"/>
  <c r="HJ77" i="1"/>
  <c r="HI77" i="1"/>
  <c r="HH77" i="1"/>
  <c r="HG77" i="1"/>
  <c r="HF77" i="1"/>
  <c r="HE77" i="1"/>
  <c r="HD77" i="1"/>
  <c r="HC77" i="1"/>
  <c r="HB77" i="1"/>
  <c r="HA77" i="1"/>
  <c r="HN76" i="1"/>
  <c r="HM76" i="1"/>
  <c r="HL76" i="1"/>
  <c r="HK76" i="1"/>
  <c r="HJ76" i="1"/>
  <c r="HI76" i="1"/>
  <c r="HH76" i="1"/>
  <c r="HG76" i="1"/>
  <c r="HF76" i="1"/>
  <c r="HE76" i="1"/>
  <c r="HD76" i="1"/>
  <c r="HC76" i="1"/>
  <c r="HB76" i="1"/>
  <c r="HA76" i="1"/>
  <c r="HD112" i="1"/>
  <c r="HB106" i="1"/>
  <c r="HB105" i="1"/>
  <c r="HI120" i="1"/>
  <c r="HI119" i="1"/>
  <c r="HH121" i="1"/>
  <c r="HH120" i="1"/>
  <c r="HH119" i="1"/>
  <c r="HG124" i="1"/>
  <c r="HG123" i="1"/>
  <c r="HG122" i="1"/>
  <c r="HG121" i="1"/>
  <c r="HG120" i="1"/>
  <c r="HG119" i="1"/>
  <c r="HG118" i="1"/>
  <c r="HG117" i="1"/>
  <c r="HG116" i="1"/>
  <c r="HG115" i="1"/>
  <c r="HF126" i="1"/>
  <c r="HF125" i="1"/>
  <c r="HF124" i="1"/>
  <c r="HF123" i="1"/>
  <c r="HF122" i="1"/>
  <c r="HF121" i="1"/>
  <c r="HF120" i="1"/>
  <c r="HF119" i="1"/>
  <c r="HF118" i="1"/>
  <c r="HF117" i="1"/>
  <c r="HF116" i="1"/>
  <c r="HF115" i="1"/>
  <c r="HF114" i="1"/>
  <c r="HF113" i="1"/>
  <c r="HD126" i="1"/>
  <c r="HE126" i="1"/>
  <c r="HE125" i="1"/>
  <c r="HE124" i="1"/>
  <c r="HE123" i="1"/>
  <c r="HE122" i="1"/>
  <c r="HE121" i="1"/>
  <c r="HE120" i="1"/>
  <c r="HE119" i="1"/>
  <c r="HE118" i="1"/>
  <c r="HE117" i="1"/>
  <c r="HE116" i="1"/>
  <c r="HE115" i="1"/>
  <c r="HE114" i="1"/>
  <c r="HE113" i="1"/>
  <c r="HD122" i="1"/>
  <c r="HD121" i="1"/>
  <c r="HD120" i="1"/>
  <c r="HD119" i="1"/>
  <c r="HD118" i="1"/>
  <c r="HD117" i="1"/>
  <c r="HD116" i="1"/>
  <c r="HD115" i="1"/>
  <c r="HD114" i="1"/>
  <c r="HD113" i="1"/>
  <c r="HC122" i="1"/>
  <c r="HC121" i="1"/>
  <c r="HC120" i="1"/>
  <c r="HC119" i="1"/>
  <c r="HC118" i="1"/>
  <c r="HC117" i="1"/>
  <c r="HC116" i="1"/>
  <c r="HC115" i="1"/>
  <c r="HC114" i="1"/>
  <c r="HC113" i="1"/>
  <c r="HC112" i="1"/>
  <c r="HB122" i="1"/>
  <c r="HB121" i="1"/>
  <c r="HB120" i="1"/>
  <c r="HB119" i="1"/>
  <c r="HB118" i="1"/>
  <c r="HB117" i="1"/>
  <c r="HB116" i="1"/>
  <c r="HB115" i="1"/>
  <c r="HB114" i="1"/>
  <c r="HB113" i="1"/>
  <c r="HB112" i="1"/>
  <c r="HB111" i="1"/>
  <c r="GZ104" i="1"/>
  <c r="GY104" i="1"/>
  <c r="GY103" i="1"/>
  <c r="GY102" i="1"/>
  <c r="GX105" i="1"/>
  <c r="GX104" i="1"/>
  <c r="GX103" i="1"/>
  <c r="GX102" i="1"/>
  <c r="GW104" i="1"/>
  <c r="GW103" i="1"/>
  <c r="GW102" i="1"/>
  <c r="GW101" i="1"/>
  <c r="GV104" i="1"/>
  <c r="GV103" i="1"/>
  <c r="GV102" i="1"/>
  <c r="GV101" i="1"/>
  <c r="GV100" i="1"/>
  <c r="GU105" i="1"/>
  <c r="GU104" i="1"/>
  <c r="GU103" i="1"/>
  <c r="GU102" i="1"/>
  <c r="GU101" i="1"/>
  <c r="GU100" i="1"/>
  <c r="GU99" i="1"/>
  <c r="HA122" i="1"/>
  <c r="GZ122" i="1"/>
  <c r="GY122" i="1"/>
  <c r="GX122" i="1"/>
  <c r="GW122" i="1"/>
  <c r="GV122" i="1"/>
  <c r="GU122" i="1"/>
  <c r="HA121" i="1"/>
  <c r="GZ121" i="1"/>
  <c r="GY121" i="1"/>
  <c r="GX121" i="1"/>
  <c r="GW121" i="1"/>
  <c r="GV121" i="1"/>
  <c r="GU121" i="1"/>
  <c r="HA120" i="1"/>
  <c r="GZ120" i="1"/>
  <c r="GY120" i="1"/>
  <c r="GX120" i="1"/>
  <c r="GW120" i="1"/>
  <c r="GV120" i="1"/>
  <c r="GU120" i="1"/>
  <c r="HA119" i="1"/>
  <c r="GZ119" i="1"/>
  <c r="GY119" i="1"/>
  <c r="GX119" i="1"/>
  <c r="GW119" i="1"/>
  <c r="GV119" i="1"/>
  <c r="GU119" i="1"/>
  <c r="HA118" i="1"/>
  <c r="GZ118" i="1"/>
  <c r="GY118" i="1"/>
  <c r="GX118" i="1"/>
  <c r="GW118" i="1"/>
  <c r="GV118" i="1"/>
  <c r="GU118" i="1"/>
  <c r="HA117" i="1"/>
  <c r="GZ117" i="1"/>
  <c r="GY117" i="1"/>
  <c r="GX117" i="1"/>
  <c r="GW117" i="1"/>
  <c r="GV117" i="1"/>
  <c r="GU117" i="1"/>
  <c r="HA116" i="1"/>
  <c r="GZ116" i="1"/>
  <c r="GY116" i="1"/>
  <c r="GX116" i="1"/>
  <c r="GW116" i="1"/>
  <c r="GV116" i="1"/>
  <c r="GU116" i="1"/>
  <c r="HA115" i="1"/>
  <c r="GZ115" i="1"/>
  <c r="GY115" i="1"/>
  <c r="GX115" i="1"/>
  <c r="GW115" i="1"/>
  <c r="GV115" i="1"/>
  <c r="GU115" i="1"/>
  <c r="HA114" i="1"/>
  <c r="GZ114" i="1"/>
  <c r="GY114" i="1"/>
  <c r="GX114" i="1"/>
  <c r="GW114" i="1"/>
  <c r="GV114" i="1"/>
  <c r="GU114" i="1"/>
  <c r="HA113" i="1"/>
  <c r="GZ113" i="1"/>
  <c r="GY113" i="1"/>
  <c r="GX113" i="1"/>
  <c r="GW113" i="1"/>
  <c r="GV113" i="1"/>
  <c r="GU113" i="1"/>
  <c r="HA112" i="1"/>
  <c r="GZ112" i="1"/>
  <c r="GY112" i="1"/>
  <c r="GX112" i="1"/>
  <c r="GW112" i="1"/>
  <c r="GV112" i="1"/>
  <c r="GU112" i="1"/>
  <c r="HA111" i="1"/>
  <c r="GZ111" i="1"/>
  <c r="GY111" i="1"/>
  <c r="GX111" i="1"/>
  <c r="GW111" i="1"/>
  <c r="GV111" i="1"/>
  <c r="GU111" i="1"/>
  <c r="HA110" i="1"/>
  <c r="GZ110" i="1"/>
  <c r="GY110" i="1"/>
  <c r="GX110" i="1"/>
  <c r="GW110" i="1"/>
  <c r="GV110" i="1"/>
  <c r="GU110" i="1"/>
  <c r="HA109" i="1"/>
  <c r="GZ109" i="1"/>
  <c r="GY109" i="1"/>
  <c r="GX109" i="1"/>
  <c r="GW109" i="1"/>
  <c r="GV109" i="1"/>
  <c r="GU109" i="1"/>
  <c r="HA108" i="1"/>
  <c r="GZ108" i="1"/>
  <c r="GY108" i="1"/>
  <c r="GX108" i="1"/>
  <c r="GW108" i="1"/>
  <c r="GV108" i="1"/>
  <c r="GU108" i="1"/>
  <c r="HA107" i="1"/>
  <c r="GZ107" i="1"/>
  <c r="GY107" i="1"/>
  <c r="GX107" i="1"/>
  <c r="GW107" i="1"/>
  <c r="GV107" i="1"/>
  <c r="GU107" i="1"/>
  <c r="HA106" i="1"/>
  <c r="GZ106" i="1"/>
  <c r="GY106" i="1"/>
  <c r="GX106" i="1"/>
  <c r="GW106" i="1"/>
  <c r="GV106" i="1"/>
  <c r="GU106" i="1"/>
  <c r="HA105" i="1"/>
  <c r="GZ105" i="1"/>
  <c r="GY105" i="1"/>
  <c r="GW105" i="1"/>
  <c r="GV105" i="1"/>
  <c r="GT97" i="1"/>
  <c r="GT96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T117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T116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T115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T114" i="1"/>
  <c r="GS114" i="1"/>
  <c r="GR114" i="1"/>
  <c r="GQ114" i="1"/>
  <c r="GP114" i="1"/>
  <c r="GO114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106" i="1"/>
  <c r="GB105" i="1"/>
  <c r="GB104" i="1"/>
  <c r="GB103" i="1"/>
  <c r="GB102" i="1"/>
  <c r="GB101" i="1"/>
  <c r="GB100" i="1"/>
  <c r="GB99" i="1"/>
  <c r="GB98" i="1"/>
  <c r="GA102" i="1"/>
  <c r="GA101" i="1"/>
  <c r="GA100" i="1"/>
  <c r="GA99" i="1"/>
  <c r="GA98" i="1"/>
  <c r="FZ101" i="1"/>
  <c r="FZ100" i="1"/>
  <c r="FZ99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GT92" i="1"/>
  <c r="GV89" i="1"/>
  <c r="GV88" i="1"/>
  <c r="GV87" i="1"/>
  <c r="GZ82" i="1"/>
  <c r="GZ81" i="1"/>
  <c r="GZ80" i="1"/>
  <c r="GZ79" i="1"/>
  <c r="GY83" i="1"/>
  <c r="GY82" i="1"/>
  <c r="GY81" i="1"/>
  <c r="GY80" i="1"/>
  <c r="GY79" i="1"/>
  <c r="GY78" i="1"/>
  <c r="GX84" i="1"/>
  <c r="GX83" i="1"/>
  <c r="GX82" i="1"/>
  <c r="GX81" i="1"/>
  <c r="GX80" i="1"/>
  <c r="GX79" i="1"/>
  <c r="GX78" i="1"/>
  <c r="GX77" i="1"/>
  <c r="GW84" i="1"/>
  <c r="GW83" i="1"/>
  <c r="GW82" i="1"/>
  <c r="GW81" i="1"/>
  <c r="GW80" i="1"/>
  <c r="GW79" i="1"/>
  <c r="GW78" i="1"/>
  <c r="GW77" i="1"/>
  <c r="GW76" i="1"/>
  <c r="GV85" i="1"/>
  <c r="GV84" i="1"/>
  <c r="GV83" i="1"/>
  <c r="GV82" i="1"/>
  <c r="GV81" i="1"/>
  <c r="GV80" i="1"/>
  <c r="GV79" i="1"/>
  <c r="GV78" i="1"/>
  <c r="GV77" i="1"/>
  <c r="GV76" i="1"/>
  <c r="GV75" i="1"/>
  <c r="GU90" i="1"/>
  <c r="GU89" i="1"/>
  <c r="GU88" i="1"/>
  <c r="GU87" i="1"/>
  <c r="GU86" i="1"/>
  <c r="GU85" i="1"/>
  <c r="GU84" i="1"/>
  <c r="GU83" i="1"/>
  <c r="GU82" i="1"/>
  <c r="GU81" i="1"/>
  <c r="GU80" i="1"/>
  <c r="GU79" i="1"/>
  <c r="GU78" i="1"/>
  <c r="GU77" i="1"/>
  <c r="GU76" i="1"/>
  <c r="GU75" i="1"/>
  <c r="GU74" i="1"/>
  <c r="GU71" i="1"/>
  <c r="FP70" i="1"/>
  <c r="FP69" i="1"/>
  <c r="FQ71" i="1"/>
  <c r="FQ70" i="1"/>
  <c r="FQ69" i="1"/>
  <c r="FQ78" i="1"/>
  <c r="FQ77" i="1"/>
  <c r="FQ76" i="1"/>
  <c r="FQ75" i="1"/>
  <c r="FQ74" i="1"/>
  <c r="FQ73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T87" i="1"/>
  <c r="FT86" i="1"/>
  <c r="FT85" i="1"/>
  <c r="FT84" i="1"/>
  <c r="FT83" i="1"/>
  <c r="FT82" i="1"/>
  <c r="FT81" i="1"/>
  <c r="FT80" i="1"/>
  <c r="FT79" i="1"/>
  <c r="FT78" i="1"/>
  <c r="FT77" i="1"/>
  <c r="FT76" i="1"/>
  <c r="FT75" i="1"/>
  <c r="FT74" i="1"/>
  <c r="FT73" i="1"/>
  <c r="FT72" i="1"/>
  <c r="FT71" i="1"/>
  <c r="FT70" i="1"/>
  <c r="FT69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GT82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U77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U76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U75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U91" i="1"/>
  <c r="FU94" i="1"/>
  <c r="FU93" i="1"/>
  <c r="FU92" i="1"/>
  <c r="FV95" i="1"/>
  <c r="FU95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FS87" i="1"/>
  <c r="FS86" i="1"/>
  <c r="FS85" i="1"/>
  <c r="FS84" i="1"/>
  <c r="FR88" i="1"/>
  <c r="FR87" i="1"/>
  <c r="FR86" i="1"/>
  <c r="FR85" i="1"/>
  <c r="FR84" i="1"/>
  <c r="FR83" i="1"/>
  <c r="FR82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O87" i="1"/>
  <c r="FN87" i="1"/>
  <c r="FO86" i="1"/>
  <c r="FN86" i="1"/>
  <c r="FO85" i="1"/>
  <c r="FN85" i="1"/>
  <c r="FO84" i="1"/>
  <c r="FN84" i="1"/>
  <c r="FO83" i="1"/>
  <c r="FN83" i="1"/>
  <c r="FO82" i="1"/>
  <c r="FN82" i="1"/>
  <c r="FO81" i="1"/>
  <c r="FN81" i="1"/>
  <c r="FO80" i="1"/>
  <c r="FN80" i="1"/>
  <c r="FO79" i="1"/>
  <c r="FN79" i="1"/>
  <c r="FO78" i="1"/>
  <c r="FN78" i="1"/>
  <c r="FO77" i="1"/>
  <c r="FN77" i="1"/>
  <c r="FO76" i="1"/>
  <c r="FN76" i="1"/>
  <c r="FE73" i="1"/>
  <c r="FD73" i="1"/>
  <c r="FC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EI72" i="1"/>
  <c r="EH72" i="1"/>
  <c r="EG72" i="1"/>
  <c r="EF72" i="1"/>
  <c r="EE72" i="1"/>
  <c r="ED72" i="1"/>
  <c r="EC72" i="1"/>
  <c r="EB72" i="1"/>
  <c r="EA72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86" i="1"/>
  <c r="DZ85" i="1"/>
  <c r="DZ84" i="1"/>
  <c r="DZ83" i="1"/>
  <c r="DZ82" i="1"/>
  <c r="DZ81" i="1"/>
  <c r="DZ80" i="1"/>
  <c r="DZ79" i="1"/>
  <c r="DZ78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FT90" i="1"/>
  <c r="FS90" i="1"/>
  <c r="FR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FT89" i="1"/>
  <c r="FS89" i="1"/>
  <c r="FR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FT88" i="1"/>
  <c r="FS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F76" i="1"/>
  <c r="EE76" i="1"/>
  <c r="ED76" i="1"/>
  <c r="EC76" i="1"/>
  <c r="EB76" i="1"/>
  <c r="EA76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CR51" i="1"/>
  <c r="CQ51" i="1"/>
  <c r="CP51" i="1"/>
  <c r="CZ52" i="1"/>
  <c r="CY52" i="1"/>
  <c r="CX52" i="1"/>
  <c r="CW52" i="1"/>
  <c r="CV52" i="1"/>
  <c r="CU52" i="1"/>
  <c r="CT52" i="1"/>
  <c r="CS52" i="1"/>
  <c r="CR52" i="1"/>
  <c r="CQ52" i="1"/>
  <c r="CP52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EA64" i="1"/>
  <c r="EA63" i="1"/>
  <c r="EA62" i="1"/>
  <c r="EA61" i="1"/>
  <c r="EA60" i="1"/>
  <c r="EA59" i="1"/>
  <c r="EA58" i="1"/>
  <c r="EA57" i="1"/>
  <c r="EA56" i="1"/>
  <c r="DZ76" i="1"/>
  <c r="DZ75" i="1"/>
  <c r="DZ74" i="1"/>
  <c r="DZ73" i="1"/>
  <c r="DZ72" i="1"/>
  <c r="DZ71" i="1"/>
  <c r="DZ70" i="1"/>
  <c r="DZ69" i="1"/>
  <c r="DZ68" i="1"/>
  <c r="DZ67" i="1"/>
  <c r="DZ66" i="1"/>
  <c r="DZ65" i="1"/>
  <c r="DZ64" i="1"/>
  <c r="DZ63" i="1"/>
  <c r="DZ62" i="1"/>
  <c r="DZ61" i="1"/>
  <c r="DZ60" i="1"/>
  <c r="DZ59" i="1"/>
  <c r="DZ58" i="1"/>
  <c r="DZ57" i="1"/>
  <c r="DZ56" i="1"/>
  <c r="DY86" i="1"/>
  <c r="DX86" i="1"/>
  <c r="DW86" i="1"/>
  <c r="DV86" i="1"/>
  <c r="DU86" i="1"/>
  <c r="DT86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K82" i="1"/>
  <c r="CK81" i="1"/>
  <c r="CL82" i="1"/>
  <c r="CL81" i="1"/>
  <c r="CL80" i="1"/>
  <c r="CL79" i="1"/>
  <c r="CL78" i="1"/>
  <c r="CL77" i="1"/>
  <c r="CL76" i="1"/>
  <c r="CL75" i="1"/>
  <c r="CM82" i="1"/>
  <c r="CM81" i="1"/>
  <c r="CM80" i="1"/>
  <c r="CM79" i="1"/>
  <c r="CM78" i="1"/>
  <c r="CM77" i="1"/>
  <c r="CM76" i="1"/>
  <c r="CM75" i="1"/>
  <c r="CM74" i="1"/>
  <c r="CM73" i="1"/>
  <c r="CM72" i="1"/>
  <c r="CM71" i="1"/>
  <c r="CM70" i="1"/>
  <c r="CM69" i="1"/>
  <c r="CM68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EA118" i="1"/>
  <c r="EH118" i="1"/>
  <c r="EG118" i="1"/>
  <c r="EF118" i="1"/>
  <c r="EE118" i="1"/>
  <c r="ED118" i="1"/>
  <c r="EC118" i="1"/>
  <c r="EB118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Z87" i="1"/>
  <c r="DY87" i="1"/>
  <c r="EJ93" i="1"/>
  <c r="EJ92" i="1"/>
  <c r="EJ91" i="1"/>
  <c r="EJ90" i="1"/>
  <c r="EJ89" i="1"/>
  <c r="EJ88" i="1"/>
  <c r="EI110" i="1"/>
  <c r="EI109" i="1"/>
  <c r="EI108" i="1"/>
  <c r="EI107" i="1"/>
  <c r="EI106" i="1"/>
  <c r="EI105" i="1"/>
  <c r="EI104" i="1"/>
  <c r="EI103" i="1"/>
  <c r="EI102" i="1"/>
  <c r="EI101" i="1"/>
  <c r="EI100" i="1"/>
  <c r="EI99" i="1"/>
  <c r="EI98" i="1"/>
  <c r="EI97" i="1"/>
  <c r="EI96" i="1"/>
  <c r="EI95" i="1"/>
  <c r="EI94" i="1"/>
  <c r="EI93" i="1"/>
  <c r="EI92" i="1"/>
  <c r="EI91" i="1"/>
  <c r="EI90" i="1"/>
  <c r="EI89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X87" i="1"/>
  <c r="DW87" i="1"/>
  <c r="DV87" i="1"/>
  <c r="DU87" i="1"/>
  <c r="DT87" i="1"/>
  <c r="DA84" i="1"/>
  <c r="CZ84" i="1"/>
  <c r="CY84" i="1"/>
  <c r="CX84" i="1"/>
  <c r="CW84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99" i="1"/>
  <c r="CU98" i="1"/>
  <c r="CU97" i="1"/>
  <c r="CU96" i="1"/>
  <c r="CU95" i="1"/>
  <c r="CU94" i="1"/>
  <c r="CU93" i="1"/>
  <c r="CU107" i="1"/>
  <c r="CT107" i="1"/>
  <c r="CU106" i="1"/>
  <c r="CT106" i="1"/>
  <c r="CU105" i="1"/>
  <c r="CT105" i="1"/>
  <c r="CU104" i="1"/>
  <c r="CT104" i="1"/>
  <c r="CU103" i="1"/>
  <c r="CT103" i="1"/>
  <c r="CU102" i="1"/>
  <c r="CT102" i="1"/>
  <c r="CU101" i="1"/>
  <c r="CT101" i="1"/>
  <c r="CU100" i="1"/>
  <c r="CT100" i="1"/>
  <c r="CU113" i="1"/>
  <c r="CT113" i="1"/>
  <c r="CS113" i="1"/>
  <c r="CU112" i="1"/>
  <c r="CT112" i="1"/>
  <c r="CS112" i="1"/>
  <c r="CU111" i="1"/>
  <c r="CT111" i="1"/>
  <c r="CS111" i="1"/>
  <c r="CU110" i="1"/>
  <c r="CT110" i="1"/>
  <c r="CS110" i="1"/>
  <c r="CU109" i="1"/>
  <c r="CT109" i="1"/>
  <c r="CS109" i="1"/>
  <c r="CU108" i="1"/>
  <c r="CT108" i="1"/>
  <c r="CS108" i="1"/>
  <c r="CU114" i="1"/>
  <c r="CT114" i="1"/>
  <c r="CS114" i="1"/>
  <c r="CR114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BX71" i="1"/>
  <c r="BW71" i="1"/>
  <c r="BV71" i="1"/>
  <c r="CC72" i="1"/>
  <c r="CB72" i="1"/>
  <c r="CA72" i="1"/>
  <c r="BZ72" i="1"/>
  <c r="BY72" i="1"/>
  <c r="BX72" i="1"/>
  <c r="BW72" i="1"/>
  <c r="BV72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CL74" i="1"/>
  <c r="CK80" i="1"/>
  <c r="CK79" i="1"/>
  <c r="CK78" i="1"/>
  <c r="CK77" i="1"/>
  <c r="CK76" i="1"/>
  <c r="CK75" i="1"/>
  <c r="CK74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CV85" i="1"/>
  <c r="CV84" i="1"/>
  <c r="CU92" i="1"/>
  <c r="CU91" i="1"/>
  <c r="CU90" i="1"/>
  <c r="CU89" i="1"/>
  <c r="CU88" i="1"/>
  <c r="CU87" i="1"/>
  <c r="CU86" i="1"/>
  <c r="CU85" i="1"/>
  <c r="CU84" i="1"/>
  <c r="CT99" i="1"/>
  <c r="CT98" i="1"/>
  <c r="CT97" i="1"/>
  <c r="CT96" i="1"/>
  <c r="CT95" i="1"/>
  <c r="CT94" i="1"/>
  <c r="CT93" i="1"/>
  <c r="CT92" i="1"/>
  <c r="CT91" i="1"/>
  <c r="CT90" i="1"/>
  <c r="CT89" i="1"/>
  <c r="CT88" i="1"/>
  <c r="CT87" i="1"/>
  <c r="CT86" i="1"/>
  <c r="CT85" i="1"/>
  <c r="CT84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Q114" i="1"/>
  <c r="CP114" i="1"/>
  <c r="CO114" i="1"/>
  <c r="CN114" i="1"/>
  <c r="CM114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O110" i="1"/>
  <c r="BO109" i="1"/>
  <c r="BO108" i="1"/>
  <c r="BO107" i="1"/>
  <c r="BP110" i="1"/>
  <c r="BP109" i="1"/>
  <c r="BP108" i="1"/>
  <c r="BP107" i="1"/>
  <c r="BP106" i="1"/>
  <c r="BP105" i="1"/>
  <c r="BP104" i="1"/>
  <c r="BP103" i="1"/>
  <c r="BP102" i="1"/>
  <c r="BP10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P100" i="1"/>
  <c r="BP99" i="1"/>
  <c r="BP98" i="1"/>
  <c r="BP97" i="1"/>
  <c r="BP96" i="1"/>
  <c r="BO106" i="1"/>
  <c r="BO105" i="1"/>
  <c r="BO104" i="1"/>
  <c r="BO103" i="1"/>
  <c r="BO102" i="1"/>
  <c r="BO101" i="1"/>
  <c r="BO100" i="1"/>
  <c r="BO99" i="1"/>
  <c r="BO98" i="1"/>
  <c r="BO97" i="1"/>
  <c r="BO96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L117" i="1"/>
  <c r="BK117" i="1"/>
  <c r="BM116" i="1"/>
  <c r="BL116" i="1"/>
  <c r="BK116" i="1"/>
  <c r="BJ116" i="1"/>
  <c r="BG124" i="1"/>
  <c r="BF124" i="1"/>
  <c r="BG123" i="1"/>
  <c r="BF123" i="1"/>
  <c r="BG122" i="1"/>
  <c r="BF122" i="1"/>
  <c r="BE122" i="1"/>
  <c r="BG121" i="1"/>
  <c r="BF121" i="1"/>
  <c r="BE121" i="1"/>
  <c r="BD121" i="1"/>
  <c r="BG120" i="1"/>
  <c r="BF120" i="1"/>
  <c r="BE120" i="1"/>
  <c r="BD120" i="1"/>
  <c r="BG119" i="1"/>
  <c r="BF119" i="1"/>
  <c r="BE119" i="1"/>
  <c r="BD119" i="1"/>
  <c r="BC119" i="1"/>
  <c r="BG118" i="1"/>
  <c r="BF118" i="1"/>
  <c r="BE118" i="1"/>
  <c r="BD118" i="1"/>
  <c r="BC118" i="1"/>
  <c r="BB118" i="1"/>
  <c r="BG117" i="1"/>
  <c r="BF117" i="1"/>
  <c r="BE117" i="1"/>
  <c r="BD117" i="1"/>
  <c r="BC117" i="1"/>
  <c r="BB117" i="1"/>
  <c r="BH116" i="1"/>
  <c r="BG116" i="1"/>
  <c r="BF116" i="1"/>
  <c r="BE116" i="1"/>
  <c r="BD116" i="1"/>
  <c r="BC116" i="1"/>
  <c r="BB116" i="1"/>
  <c r="BA116" i="1"/>
  <c r="AY113" i="1"/>
  <c r="AY112" i="1"/>
  <c r="AX112" i="1"/>
  <c r="AY111" i="1"/>
  <c r="AX111" i="1"/>
  <c r="AY110" i="1"/>
  <c r="AX110" i="1"/>
  <c r="AV108" i="1"/>
  <c r="AV107" i="1"/>
  <c r="AU107" i="1"/>
  <c r="AV106" i="1"/>
  <c r="AU106" i="1"/>
  <c r="AV105" i="1"/>
  <c r="AU105" i="1"/>
  <c r="AT105" i="1"/>
  <c r="AV104" i="1"/>
  <c r="AU104" i="1"/>
  <c r="AT104" i="1"/>
  <c r="AS104" i="1"/>
  <c r="AW110" i="1"/>
  <c r="AY109" i="1"/>
  <c r="AX109" i="1"/>
  <c r="AW109" i="1"/>
  <c r="AY108" i="1"/>
  <c r="AX108" i="1"/>
  <c r="AW108" i="1"/>
  <c r="AY107" i="1"/>
  <c r="AX107" i="1"/>
  <c r="AW107" i="1"/>
  <c r="AY106" i="1"/>
  <c r="AX106" i="1"/>
  <c r="AW106" i="1"/>
  <c r="AY105" i="1"/>
  <c r="AX105" i="1"/>
  <c r="AW105" i="1"/>
  <c r="AY104" i="1"/>
  <c r="AX104" i="1"/>
  <c r="AW104" i="1"/>
  <c r="AY103" i="1"/>
  <c r="AX103" i="1"/>
  <c r="AW103" i="1"/>
  <c r="AV103" i="1"/>
  <c r="AU103" i="1"/>
  <c r="AT103" i="1"/>
  <c r="AS103" i="1"/>
  <c r="AR103" i="1"/>
  <c r="AY102" i="1"/>
  <c r="AX102" i="1"/>
  <c r="AW102" i="1"/>
  <c r="AV102" i="1"/>
  <c r="AU102" i="1"/>
  <c r="AT102" i="1"/>
  <c r="AS102" i="1"/>
  <c r="AR102" i="1"/>
  <c r="AY101" i="1"/>
  <c r="AX101" i="1"/>
  <c r="AW101" i="1"/>
  <c r="AV101" i="1"/>
  <c r="AU101" i="1"/>
  <c r="AT101" i="1"/>
  <c r="AS101" i="1"/>
  <c r="AR101" i="1"/>
  <c r="AQ101" i="1"/>
  <c r="AY100" i="1"/>
  <c r="AX100" i="1"/>
  <c r="AW100" i="1"/>
  <c r="AV100" i="1"/>
  <c r="AU100" i="1"/>
  <c r="AT100" i="1"/>
  <c r="AS100" i="1"/>
  <c r="AR100" i="1"/>
  <c r="AQ100" i="1"/>
  <c r="AP100" i="1"/>
  <c r="AY99" i="1"/>
  <c r="AX99" i="1"/>
  <c r="AW99" i="1"/>
  <c r="AV99" i="1"/>
  <c r="AU99" i="1"/>
  <c r="AT99" i="1"/>
  <c r="AS99" i="1"/>
  <c r="AR99" i="1"/>
  <c r="AQ99" i="1"/>
  <c r="AP99" i="1"/>
  <c r="AY98" i="1"/>
  <c r="AX98" i="1"/>
  <c r="AW98" i="1"/>
  <c r="AV98" i="1"/>
  <c r="AU98" i="1"/>
  <c r="AT98" i="1"/>
  <c r="AS98" i="1"/>
  <c r="AR98" i="1"/>
  <c r="AQ98" i="1"/>
  <c r="AP98" i="1"/>
  <c r="AO98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BU72" i="1"/>
  <c r="BU71" i="1"/>
  <c r="BT78" i="1"/>
  <c r="BT77" i="1"/>
  <c r="BT76" i="1"/>
  <c r="BT75" i="1"/>
  <c r="BT74" i="1"/>
  <c r="BT73" i="1"/>
  <c r="BT72" i="1"/>
  <c r="BT71" i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S71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Q70" i="1"/>
  <c r="BP70" i="1"/>
  <c r="BO70" i="1"/>
  <c r="BN70" i="1"/>
  <c r="BM70" i="1"/>
  <c r="BM69" i="1"/>
  <c r="BL71" i="1"/>
  <c r="BK71" i="1"/>
  <c r="BJ71" i="1"/>
  <c r="BL70" i="1"/>
  <c r="BK70" i="1"/>
  <c r="BJ70" i="1"/>
  <c r="BL69" i="1"/>
  <c r="BK69" i="1"/>
  <c r="BJ69" i="1"/>
  <c r="BE67" i="1"/>
  <c r="BD67" i="1"/>
  <c r="BC67" i="1"/>
  <c r="BB67" i="1"/>
  <c r="BA67" i="1"/>
  <c r="AZ67" i="1"/>
  <c r="AY67" i="1"/>
  <c r="AX67" i="1"/>
  <c r="AZ66" i="1"/>
  <c r="AY66" i="1"/>
  <c r="AX66" i="1"/>
  <c r="AW68" i="1"/>
  <c r="AV68" i="1"/>
  <c r="AU68" i="1"/>
  <c r="AT68" i="1"/>
  <c r="AS68" i="1"/>
  <c r="AW67" i="1"/>
  <c r="AV67" i="1"/>
  <c r="AU67" i="1"/>
  <c r="AT67" i="1"/>
  <c r="AS67" i="1"/>
  <c r="AW66" i="1"/>
  <c r="AV66" i="1"/>
  <c r="AU66" i="1"/>
  <c r="AT66" i="1"/>
  <c r="AS66" i="1"/>
  <c r="AW65" i="1"/>
  <c r="AV65" i="1"/>
  <c r="AU65" i="1"/>
  <c r="AT65" i="1"/>
  <c r="AS65" i="1"/>
  <c r="AR67" i="1"/>
  <c r="AQ67" i="1"/>
  <c r="AP67" i="1"/>
  <c r="AO67" i="1"/>
  <c r="AN67" i="1"/>
  <c r="AR66" i="1"/>
  <c r="AQ66" i="1"/>
  <c r="AP66" i="1"/>
  <c r="AO66" i="1"/>
  <c r="AN66" i="1"/>
  <c r="AR65" i="1"/>
  <c r="AQ65" i="1"/>
  <c r="AP65" i="1"/>
  <c r="AO65" i="1"/>
  <c r="AN65" i="1"/>
  <c r="AR64" i="1"/>
  <c r="AQ64" i="1"/>
  <c r="AP64" i="1"/>
  <c r="AO64" i="1"/>
  <c r="AN64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R68" i="1"/>
  <c r="AQ68" i="1"/>
  <c r="AP68" i="1"/>
  <c r="AO68" i="1"/>
  <c r="AN68" i="1"/>
  <c r="AM68" i="1"/>
  <c r="AH88" i="1"/>
  <c r="AH87" i="1"/>
  <c r="AH86" i="1"/>
  <c r="AI89" i="1"/>
  <c r="AI88" i="1"/>
  <c r="AI87" i="1"/>
  <c r="AI86" i="1"/>
  <c r="AI85" i="1"/>
  <c r="AI84" i="1"/>
  <c r="AI83" i="1"/>
  <c r="AI82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BQ71" i="1"/>
  <c r="BP71" i="1"/>
  <c r="BO71" i="1"/>
  <c r="BN71" i="1"/>
  <c r="BM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HA33" i="1"/>
  <c r="HF32" i="1"/>
  <c r="HE32" i="1"/>
  <c r="HE33" i="1"/>
  <c r="HD33" i="1"/>
  <c r="HC33" i="1"/>
  <c r="HA34" i="1"/>
  <c r="GZ34" i="1"/>
  <c r="GY35" i="1"/>
  <c r="GY34" i="1"/>
  <c r="GY33" i="1"/>
  <c r="GX35" i="1"/>
  <c r="GW35" i="1"/>
  <c r="GX34" i="1"/>
  <c r="GW34" i="1"/>
  <c r="GX33" i="1"/>
  <c r="GW33" i="1"/>
  <c r="GV36" i="1"/>
  <c r="GV35" i="1"/>
  <c r="GV34" i="1"/>
  <c r="GV33" i="1"/>
  <c r="GU37" i="1"/>
  <c r="GU36" i="1"/>
  <c r="GU35" i="1"/>
  <c r="GU34" i="1"/>
  <c r="GU33" i="1"/>
  <c r="GU32" i="1"/>
  <c r="GT38" i="1"/>
  <c r="GT37" i="1"/>
  <c r="GT36" i="1"/>
  <c r="GT35" i="1"/>
  <c r="GT34" i="1"/>
  <c r="GT33" i="1"/>
  <c r="GT32" i="1"/>
  <c r="GS39" i="1"/>
  <c r="GS38" i="1"/>
  <c r="GS37" i="1"/>
  <c r="GS36" i="1"/>
  <c r="GS35" i="1"/>
  <c r="GS34" i="1"/>
  <c r="GS33" i="1"/>
  <c r="GR40" i="1"/>
  <c r="GR39" i="1"/>
  <c r="GR38" i="1"/>
  <c r="GR37" i="1"/>
  <c r="GR36" i="1"/>
  <c r="GR35" i="1"/>
  <c r="GR34" i="1"/>
  <c r="GQ41" i="1"/>
  <c r="GQ40" i="1"/>
  <c r="GQ39" i="1"/>
  <c r="GQ38" i="1"/>
  <c r="GQ37" i="1"/>
  <c r="GQ36" i="1"/>
  <c r="GQ35" i="1"/>
  <c r="GQ34" i="1"/>
  <c r="GP42" i="1"/>
  <c r="GP41" i="1"/>
  <c r="GP40" i="1"/>
  <c r="GP39" i="1"/>
  <c r="GP38" i="1"/>
  <c r="GP37" i="1"/>
  <c r="GP36" i="1"/>
  <c r="GP35" i="1"/>
  <c r="GP34" i="1"/>
  <c r="GP33" i="1"/>
  <c r="GN31" i="1"/>
  <c r="GO32" i="1"/>
  <c r="GO42" i="1"/>
  <c r="GO41" i="1"/>
  <c r="GO40" i="1"/>
  <c r="GO39" i="1"/>
  <c r="GO38" i="1"/>
  <c r="GO37" i="1"/>
  <c r="GO36" i="1"/>
  <c r="GO35" i="1"/>
  <c r="GO34" i="1"/>
  <c r="GO33" i="1"/>
  <c r="GN43" i="1"/>
  <c r="GN42" i="1"/>
  <c r="GN41" i="1"/>
  <c r="GN40" i="1"/>
  <c r="GN39" i="1"/>
  <c r="GN38" i="1"/>
  <c r="GN37" i="1"/>
  <c r="GN36" i="1"/>
  <c r="GN35" i="1"/>
  <c r="GN34" i="1"/>
  <c r="GN33" i="1"/>
  <c r="GN32" i="1"/>
  <c r="GM48" i="1"/>
  <c r="GM47" i="1"/>
  <c r="GM46" i="1"/>
  <c r="GM45" i="1"/>
  <c r="GM44" i="1"/>
  <c r="GM43" i="1"/>
  <c r="GM42" i="1"/>
  <c r="GM41" i="1"/>
  <c r="GM40" i="1"/>
  <c r="GM39" i="1"/>
  <c r="GM38" i="1"/>
  <c r="GM37" i="1"/>
  <c r="GM36" i="1"/>
  <c r="GM35" i="1"/>
  <c r="GM34" i="1"/>
  <c r="GM33" i="1"/>
  <c r="GM32" i="1"/>
  <c r="GL49" i="1"/>
  <c r="GL48" i="1"/>
  <c r="GL47" i="1"/>
  <c r="GL46" i="1"/>
  <c r="GL45" i="1"/>
  <c r="GL44" i="1"/>
  <c r="GL43" i="1"/>
  <c r="GL42" i="1"/>
  <c r="GL41" i="1"/>
  <c r="GL40" i="1"/>
  <c r="GL39" i="1"/>
  <c r="GL38" i="1"/>
  <c r="GL37" i="1"/>
  <c r="GL36" i="1"/>
  <c r="GL35" i="1"/>
  <c r="GL34" i="1"/>
  <c r="GL33" i="1"/>
  <c r="GL32" i="1"/>
  <c r="GL31" i="1"/>
  <c r="GK50" i="1"/>
  <c r="GK49" i="1"/>
  <c r="GK48" i="1"/>
  <c r="GK47" i="1"/>
  <c r="GK46" i="1"/>
  <c r="GK45" i="1"/>
  <c r="GK44" i="1"/>
  <c r="GK43" i="1"/>
  <c r="GK42" i="1"/>
  <c r="GK41" i="1"/>
  <c r="GK40" i="1"/>
  <c r="GK39" i="1"/>
  <c r="GK38" i="1"/>
  <c r="GK37" i="1"/>
  <c r="GK36" i="1"/>
  <c r="GK35" i="1"/>
  <c r="GK34" i="1"/>
  <c r="GK33" i="1"/>
  <c r="GK32" i="1"/>
  <c r="GK31" i="1"/>
  <c r="GK60" i="1"/>
  <c r="GK59" i="1"/>
  <c r="GK58" i="1"/>
  <c r="GK57" i="1"/>
  <c r="GK56" i="1"/>
  <c r="GK55" i="1"/>
  <c r="GK54" i="1"/>
  <c r="GK53" i="1"/>
  <c r="GM61" i="1"/>
  <c r="GL61" i="1"/>
  <c r="GK61" i="1"/>
  <c r="GO62" i="1"/>
  <c r="GN62" i="1"/>
  <c r="GM62" i="1"/>
  <c r="GL62" i="1"/>
  <c r="GK62" i="1"/>
  <c r="GQ64" i="1"/>
  <c r="GR65" i="1"/>
  <c r="GQ65" i="1"/>
  <c r="GS66" i="1"/>
  <c r="GR66" i="1"/>
  <c r="GQ66" i="1"/>
  <c r="GT68" i="1"/>
  <c r="GS68" i="1"/>
  <c r="GR68" i="1"/>
  <c r="GQ68" i="1"/>
  <c r="GT67" i="1"/>
  <c r="GS67" i="1"/>
  <c r="GR67" i="1"/>
  <c r="GQ67" i="1"/>
  <c r="GP68" i="1"/>
  <c r="GO68" i="1"/>
  <c r="GN68" i="1"/>
  <c r="GM68" i="1"/>
  <c r="GL68" i="1"/>
  <c r="GK68" i="1"/>
  <c r="GP67" i="1"/>
  <c r="GO67" i="1"/>
  <c r="GN67" i="1"/>
  <c r="GM67" i="1"/>
  <c r="GL67" i="1"/>
  <c r="GK67" i="1"/>
  <c r="GP66" i="1"/>
  <c r="GO66" i="1"/>
  <c r="GN66" i="1"/>
  <c r="GM66" i="1"/>
  <c r="GL66" i="1"/>
  <c r="GK66" i="1"/>
  <c r="GP65" i="1"/>
  <c r="GO65" i="1"/>
  <c r="GN65" i="1"/>
  <c r="GM65" i="1"/>
  <c r="GL65" i="1"/>
  <c r="GK65" i="1"/>
  <c r="GP64" i="1"/>
  <c r="GO64" i="1"/>
  <c r="GN64" i="1"/>
  <c r="GM64" i="1"/>
  <c r="GL64" i="1"/>
  <c r="GK64" i="1"/>
  <c r="GP63" i="1"/>
  <c r="GO63" i="1"/>
  <c r="GN63" i="1"/>
  <c r="GM63" i="1"/>
  <c r="GL63" i="1"/>
  <c r="GK63" i="1"/>
  <c r="GB29" i="1"/>
  <c r="GA29" i="1"/>
  <c r="GJ30" i="1"/>
  <c r="GI30" i="1"/>
  <c r="GH30" i="1"/>
  <c r="GE30" i="1"/>
  <c r="GD30" i="1"/>
  <c r="GC30" i="1"/>
  <c r="GB30" i="1"/>
  <c r="GA30" i="1"/>
  <c r="FZ26" i="1"/>
  <c r="FY26" i="1"/>
  <c r="FX26" i="1"/>
  <c r="FY25" i="1"/>
  <c r="FX25" i="1"/>
  <c r="FY24" i="1"/>
  <c r="FX24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N34" i="1"/>
  <c r="FN33" i="1"/>
  <c r="FN32" i="1"/>
  <c r="FN31" i="1"/>
  <c r="FO39" i="1"/>
  <c r="FO38" i="1"/>
  <c r="FO37" i="1"/>
  <c r="FO36" i="1"/>
  <c r="FO35" i="1"/>
  <c r="FO34" i="1"/>
  <c r="FO33" i="1"/>
  <c r="FO32" i="1"/>
  <c r="FO31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54" i="1"/>
  <c r="FP53" i="1"/>
  <c r="FP52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T49" i="1"/>
  <c r="FS49" i="1"/>
  <c r="FR49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R68" i="1"/>
  <c r="EK72" i="1"/>
  <c r="EJ72" i="1"/>
  <c r="FP51" i="1"/>
  <c r="FP55" i="1"/>
  <c r="FQ68" i="1"/>
  <c r="FP68" i="1"/>
  <c r="FQ67" i="1"/>
  <c r="FP67" i="1"/>
  <c r="FQ66" i="1"/>
  <c r="FP66" i="1"/>
  <c r="FQ65" i="1"/>
  <c r="FP65" i="1"/>
  <c r="FQ64" i="1"/>
  <c r="FP64" i="1"/>
  <c r="FQ63" i="1"/>
  <c r="FP63" i="1"/>
  <c r="FQ62" i="1"/>
  <c r="FP62" i="1"/>
  <c r="FQ61" i="1"/>
  <c r="FP61" i="1"/>
  <c r="FQ60" i="1"/>
  <c r="FP60" i="1"/>
  <c r="FQ59" i="1"/>
  <c r="FP59" i="1"/>
  <c r="FQ58" i="1"/>
  <c r="FP58" i="1"/>
  <c r="FQ57" i="1"/>
  <c r="FP57" i="1"/>
  <c r="FQ56" i="1"/>
  <c r="FP56" i="1"/>
  <c r="FP71" i="1"/>
  <c r="FP76" i="1"/>
  <c r="FP75" i="1"/>
  <c r="FO75" i="1"/>
  <c r="FN75" i="1"/>
  <c r="FP74" i="1"/>
  <c r="FO74" i="1"/>
  <c r="FN74" i="1"/>
  <c r="FM74" i="1"/>
  <c r="FL74" i="1"/>
  <c r="FK74" i="1"/>
  <c r="FJ74" i="1"/>
  <c r="FI74" i="1"/>
  <c r="FH74" i="1"/>
  <c r="FP73" i="1"/>
  <c r="FO73" i="1"/>
  <c r="FN73" i="1"/>
  <c r="FM73" i="1"/>
  <c r="FL73" i="1"/>
  <c r="FK73" i="1"/>
  <c r="FJ73" i="1"/>
  <c r="FI73" i="1"/>
  <c r="FH73" i="1"/>
  <c r="FG73" i="1"/>
  <c r="FF73" i="1"/>
  <c r="FB73" i="1"/>
  <c r="FA73" i="1"/>
  <c r="EZ73" i="1"/>
  <c r="EY73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A71" i="1"/>
  <c r="EA70" i="1"/>
  <c r="EA69" i="1"/>
  <c r="EA68" i="1"/>
  <c r="EA67" i="1"/>
  <c r="EA66" i="1"/>
  <c r="EA65" i="1"/>
  <c r="EB71" i="1"/>
  <c r="EB70" i="1"/>
  <c r="EB69" i="1"/>
  <c r="EB68" i="1"/>
  <c r="EB67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D49" i="1"/>
  <c r="EC49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FP50" i="1"/>
  <c r="FP49" i="1"/>
  <c r="FP48" i="1"/>
  <c r="FP47" i="1"/>
  <c r="FO49" i="1"/>
  <c r="FO48" i="1"/>
  <c r="FO47" i="1"/>
  <c r="FO46" i="1"/>
  <c r="FO45" i="1"/>
  <c r="FO44" i="1"/>
  <c r="FO43" i="1"/>
  <c r="FO42" i="1"/>
  <c r="FO41" i="1"/>
  <c r="FO4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C48" i="1"/>
  <c r="EC47" i="1"/>
  <c r="EC46" i="1"/>
  <c r="EC45" i="1"/>
  <c r="EC44" i="1"/>
  <c r="EC43" i="1"/>
  <c r="ED48" i="1"/>
  <c r="ED47" i="1"/>
  <c r="ED46" i="1"/>
  <c r="ED45" i="1"/>
  <c r="ED44" i="1"/>
  <c r="ED43" i="1"/>
  <c r="ED42" i="1"/>
  <c r="ED41" i="1"/>
  <c r="ED40" i="1"/>
  <c r="ED39" i="1"/>
  <c r="ED38" i="1"/>
  <c r="ED37" i="1"/>
  <c r="ED36" i="1"/>
  <c r="ED35" i="1"/>
  <c r="ED34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G25" i="1"/>
  <c r="EF25" i="1"/>
  <c r="EE25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33" i="1"/>
  <c r="ED32" i="1"/>
  <c r="ED31" i="1"/>
  <c r="ED30" i="1"/>
  <c r="ED29" i="1"/>
  <c r="ED28" i="1"/>
  <c r="ED27" i="1"/>
  <c r="ED26" i="1"/>
  <c r="ED25" i="1"/>
  <c r="EC42" i="1"/>
  <c r="EC41" i="1"/>
  <c r="EC40" i="1"/>
  <c r="EC39" i="1"/>
  <c r="EC38" i="1"/>
  <c r="EC37" i="1"/>
  <c r="EC36" i="1"/>
  <c r="EC35" i="1"/>
  <c r="EC34" i="1"/>
  <c r="EC33" i="1"/>
  <c r="EC32" i="1"/>
  <c r="EC31" i="1"/>
  <c r="EC30" i="1"/>
  <c r="EC29" i="1"/>
  <c r="EC28" i="1"/>
  <c r="EC27" i="1"/>
  <c r="EC26" i="1"/>
  <c r="EC25" i="1"/>
  <c r="EB50" i="1"/>
  <c r="EB49" i="1"/>
  <c r="EB48" i="1"/>
  <c r="EB47" i="1"/>
  <c r="EB46" i="1"/>
  <c r="EB45" i="1"/>
  <c r="EB44" i="1"/>
  <c r="EB43" i="1"/>
  <c r="EB42" i="1"/>
  <c r="EB41" i="1"/>
  <c r="EB40" i="1"/>
  <c r="EB39" i="1"/>
  <c r="EB38" i="1"/>
  <c r="EB37" i="1"/>
  <c r="EB36" i="1"/>
  <c r="EB35" i="1"/>
  <c r="EB34" i="1"/>
  <c r="EB33" i="1"/>
  <c r="EB32" i="1"/>
  <c r="EB31" i="1"/>
  <c r="EB30" i="1"/>
  <c r="EB29" i="1"/>
  <c r="EB28" i="1"/>
  <c r="EB27" i="1"/>
  <c r="EB26" i="1"/>
  <c r="EB25" i="1"/>
  <c r="EA55" i="1"/>
  <c r="DZ55" i="1"/>
  <c r="DY55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M23" i="1"/>
  <c r="DL23" i="1"/>
  <c r="DK23" i="1"/>
  <c r="DJ23" i="1"/>
  <c r="DI23" i="1"/>
  <c r="DH23" i="1"/>
  <c r="DG23" i="1"/>
  <c r="DF23" i="1"/>
  <c r="CF18" i="1"/>
  <c r="CE18" i="1"/>
  <c r="CD18" i="1"/>
  <c r="CC18" i="1"/>
  <c r="CL19" i="1"/>
  <c r="CK19" i="1"/>
  <c r="CJ19" i="1"/>
  <c r="CI19" i="1"/>
  <c r="CH19" i="1"/>
  <c r="CG19" i="1"/>
  <c r="CF19" i="1"/>
  <c r="CE19" i="1"/>
  <c r="CD19" i="1"/>
  <c r="CC19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C29" i="1"/>
  <c r="CC28" i="1"/>
  <c r="CC27" i="1"/>
  <c r="CC26" i="1"/>
  <c r="CC25" i="1"/>
  <c r="CO54" i="1"/>
  <c r="CL54" i="1"/>
  <c r="CO53" i="1"/>
  <c r="CN53" i="1"/>
  <c r="CM53" i="1"/>
  <c r="CL53" i="1"/>
  <c r="CK53" i="1"/>
  <c r="CJ53" i="1"/>
  <c r="CI53" i="1"/>
  <c r="CH53" i="1"/>
  <c r="CG53" i="1"/>
  <c r="CF53" i="1"/>
  <c r="CO52" i="1"/>
  <c r="CN52" i="1"/>
  <c r="CM52" i="1"/>
  <c r="CL52" i="1"/>
  <c r="CK52" i="1"/>
  <c r="CJ52" i="1"/>
  <c r="CI52" i="1"/>
  <c r="CH52" i="1"/>
  <c r="CG52" i="1"/>
  <c r="CF52" i="1"/>
  <c r="CO51" i="1"/>
  <c r="CN51" i="1"/>
  <c r="CM51" i="1"/>
  <c r="CL51" i="1"/>
  <c r="CK51" i="1"/>
  <c r="CJ51" i="1"/>
  <c r="CI51" i="1"/>
  <c r="CH51" i="1"/>
  <c r="CG51" i="1"/>
  <c r="CF51" i="1"/>
  <c r="CE54" i="1"/>
  <c r="CE53" i="1"/>
  <c r="CE52" i="1"/>
  <c r="CE51" i="1"/>
  <c r="CB47" i="1"/>
  <c r="CB46" i="1"/>
  <c r="CB45" i="1"/>
  <c r="CB44" i="1"/>
  <c r="CC49" i="1"/>
  <c r="CC48" i="1"/>
  <c r="CC47" i="1"/>
  <c r="CC46" i="1"/>
  <c r="CC45" i="1"/>
  <c r="CC44" i="1"/>
  <c r="BX43" i="1"/>
  <c r="BX42" i="1"/>
  <c r="BY44" i="1"/>
  <c r="BY43" i="1"/>
  <c r="BY42" i="1"/>
  <c r="BY41" i="1"/>
  <c r="BY40" i="1"/>
  <c r="BZ43" i="1"/>
  <c r="BZ42" i="1"/>
  <c r="BZ41" i="1"/>
  <c r="BZ40" i="1"/>
  <c r="BZ39" i="1"/>
  <c r="BZ38" i="1"/>
  <c r="CC43" i="1"/>
  <c r="CB43" i="1"/>
  <c r="CA43" i="1"/>
  <c r="CC42" i="1"/>
  <c r="CB42" i="1"/>
  <c r="CA42" i="1"/>
  <c r="CC41" i="1"/>
  <c r="CB41" i="1"/>
  <c r="CA41" i="1"/>
  <c r="CC40" i="1"/>
  <c r="CB40" i="1"/>
  <c r="CA40" i="1"/>
  <c r="CC39" i="1"/>
  <c r="CB39" i="1"/>
  <c r="CA39" i="1"/>
  <c r="CC38" i="1"/>
  <c r="CB38" i="1"/>
  <c r="CA38" i="1"/>
  <c r="CC37" i="1"/>
  <c r="CB37" i="1"/>
  <c r="CA37" i="1"/>
  <c r="CC36" i="1"/>
  <c r="CB36" i="1"/>
  <c r="CA36" i="1"/>
  <c r="CC35" i="1"/>
  <c r="CB35" i="1"/>
  <c r="CA35" i="1"/>
  <c r="BZ35" i="1"/>
  <c r="CC34" i="1"/>
  <c r="CB34" i="1"/>
  <c r="CA34" i="1"/>
  <c r="BZ34" i="1"/>
  <c r="BY34" i="1"/>
  <c r="CC33" i="1"/>
  <c r="CB33" i="1"/>
  <c r="CA33" i="1"/>
  <c r="BZ33" i="1"/>
  <c r="BY33" i="1"/>
  <c r="BX33" i="1"/>
  <c r="CC32" i="1"/>
  <c r="CB32" i="1"/>
  <c r="CA32" i="1"/>
  <c r="BZ32" i="1"/>
  <c r="BY32" i="1"/>
  <c r="BX32" i="1"/>
  <c r="CC31" i="1"/>
  <c r="CB31" i="1"/>
  <c r="CA31" i="1"/>
  <c r="BZ31" i="1"/>
  <c r="BY31" i="1"/>
  <c r="BX31" i="1"/>
  <c r="CC30" i="1"/>
  <c r="CB30" i="1"/>
  <c r="CA30" i="1"/>
  <c r="BZ30" i="1"/>
  <c r="BY30" i="1"/>
  <c r="BX30" i="1"/>
  <c r="BW30" i="1"/>
  <c r="CB29" i="1"/>
  <c r="CA29" i="1"/>
  <c r="BZ29" i="1"/>
  <c r="BY29" i="1"/>
  <c r="BX29" i="1"/>
  <c r="BW29" i="1"/>
  <c r="BV29" i="1"/>
  <c r="BT23" i="1"/>
  <c r="BT22" i="1"/>
  <c r="BT21" i="1"/>
  <c r="BW16" i="1"/>
  <c r="BV16" i="1"/>
  <c r="CB28" i="1"/>
  <c r="CA28" i="1"/>
  <c r="BZ28" i="1"/>
  <c r="BY28" i="1"/>
  <c r="BX28" i="1"/>
  <c r="BW28" i="1"/>
  <c r="BV28" i="1"/>
  <c r="BU28" i="1"/>
  <c r="CB27" i="1"/>
  <c r="CA27" i="1"/>
  <c r="BZ27" i="1"/>
  <c r="BY27" i="1"/>
  <c r="BX27" i="1"/>
  <c r="BW27" i="1"/>
  <c r="BV27" i="1"/>
  <c r="BU27" i="1"/>
  <c r="CB26" i="1"/>
  <c r="CA26" i="1"/>
  <c r="BZ26" i="1"/>
  <c r="BY26" i="1"/>
  <c r="BX26" i="1"/>
  <c r="BW26" i="1"/>
  <c r="BV26" i="1"/>
  <c r="BU26" i="1"/>
  <c r="CB25" i="1"/>
  <c r="CA25" i="1"/>
  <c r="BZ25" i="1"/>
  <c r="BY25" i="1"/>
  <c r="BX25" i="1"/>
  <c r="BW25" i="1"/>
  <c r="BV25" i="1"/>
  <c r="BU25" i="1"/>
  <c r="CB24" i="1"/>
  <c r="CA24" i="1"/>
  <c r="BZ24" i="1"/>
  <c r="BY24" i="1"/>
  <c r="BX24" i="1"/>
  <c r="BW24" i="1"/>
  <c r="BV24" i="1"/>
  <c r="BU24" i="1"/>
  <c r="CB23" i="1"/>
  <c r="CA23" i="1"/>
  <c r="BZ23" i="1"/>
  <c r="BY23" i="1"/>
  <c r="BX23" i="1"/>
  <c r="BW23" i="1"/>
  <c r="BV23" i="1"/>
  <c r="BU23" i="1"/>
  <c r="CB22" i="1"/>
  <c r="CA22" i="1"/>
  <c r="BZ22" i="1"/>
  <c r="BY22" i="1"/>
  <c r="BX22" i="1"/>
  <c r="BW22" i="1"/>
  <c r="BV22" i="1"/>
  <c r="BU22" i="1"/>
  <c r="CB21" i="1"/>
  <c r="CA21" i="1"/>
  <c r="BZ21" i="1"/>
  <c r="BY21" i="1"/>
  <c r="BX21" i="1"/>
  <c r="BW21" i="1"/>
  <c r="BV21" i="1"/>
  <c r="BU21" i="1"/>
  <c r="CB20" i="1"/>
  <c r="CA20" i="1"/>
  <c r="BZ20" i="1"/>
  <c r="BY20" i="1"/>
  <c r="BX20" i="1"/>
  <c r="BW20" i="1"/>
  <c r="BV20" i="1"/>
  <c r="BU20" i="1"/>
  <c r="CB19" i="1"/>
  <c r="CA19" i="1"/>
  <c r="BZ19" i="1"/>
  <c r="BY19" i="1"/>
  <c r="BX19" i="1"/>
  <c r="BW19" i="1"/>
  <c r="BV19" i="1"/>
  <c r="BU19" i="1"/>
  <c r="CB18" i="1"/>
  <c r="CA18" i="1"/>
  <c r="BZ18" i="1"/>
  <c r="BY18" i="1"/>
  <c r="BX18" i="1"/>
  <c r="BW18" i="1"/>
  <c r="BV18" i="1"/>
  <c r="BU18" i="1"/>
  <c r="CB17" i="1"/>
  <c r="CA17" i="1"/>
  <c r="BZ17" i="1"/>
  <c r="BY17" i="1"/>
  <c r="BX17" i="1"/>
  <c r="BW17" i="1"/>
  <c r="BV17" i="1"/>
  <c r="BU17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G26" i="1"/>
  <c r="CF26" i="1"/>
  <c r="CE26" i="1"/>
  <c r="CD26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H26" i="1"/>
  <c r="CL73" i="1"/>
  <c r="CK73" i="1"/>
  <c r="CJ73" i="1"/>
  <c r="CI73" i="1"/>
  <c r="CH73" i="1"/>
  <c r="CL72" i="1"/>
  <c r="CK72" i="1"/>
  <c r="CJ72" i="1"/>
  <c r="CI72" i="1"/>
  <c r="CH72" i="1"/>
  <c r="CG72" i="1"/>
  <c r="CF72" i="1"/>
  <c r="CE72" i="1"/>
  <c r="CD72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M68" i="1"/>
  <c r="BL68" i="1"/>
  <c r="BK68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CM67" i="1"/>
  <c r="CO55" i="1"/>
  <c r="CN60" i="1"/>
  <c r="CN59" i="1"/>
  <c r="CN58" i="1"/>
  <c r="CM66" i="1"/>
  <c r="CM65" i="1"/>
  <c r="CM64" i="1"/>
  <c r="CM63" i="1"/>
  <c r="CM62" i="1"/>
  <c r="CM61" i="1"/>
  <c r="CM60" i="1"/>
  <c r="CM59" i="1"/>
  <c r="CM58" i="1"/>
  <c r="CN57" i="1"/>
  <c r="CM57" i="1"/>
  <c r="CN56" i="1"/>
  <c r="CM56" i="1"/>
  <c r="CN55" i="1"/>
  <c r="CM55" i="1"/>
  <c r="CL70" i="1"/>
  <c r="CL69" i="1"/>
  <c r="CL68" i="1"/>
  <c r="CL67" i="1"/>
  <c r="CL66" i="1"/>
  <c r="CL65" i="1"/>
  <c r="CL64" i="1"/>
  <c r="CL63" i="1"/>
  <c r="CL62" i="1"/>
  <c r="CL61" i="1"/>
  <c r="CL60" i="1"/>
  <c r="CL59" i="1"/>
  <c r="CL58" i="1"/>
  <c r="CL57" i="1"/>
  <c r="CL56" i="1"/>
  <c r="CL55" i="1"/>
  <c r="CN54" i="1"/>
  <c r="CM54" i="1"/>
  <c r="CK54" i="1"/>
  <c r="CJ54" i="1"/>
  <c r="CI54" i="1"/>
  <c r="CH54" i="1"/>
  <c r="CG54" i="1"/>
  <c r="CF54" i="1"/>
  <c r="CD54" i="1"/>
  <c r="CC54" i="1"/>
  <c r="CD53" i="1"/>
  <c r="CC53" i="1"/>
  <c r="CD52" i="1"/>
  <c r="CC52" i="1"/>
  <c r="CD51" i="1"/>
  <c r="CC51" i="1"/>
  <c r="CC50" i="1"/>
  <c r="CB54" i="1"/>
  <c r="CB53" i="1"/>
  <c r="CB52" i="1"/>
  <c r="CB51" i="1"/>
  <c r="CB50" i="1"/>
  <c r="CB49" i="1"/>
  <c r="CB48" i="1"/>
  <c r="CA44" i="1"/>
  <c r="BZ44" i="1"/>
  <c r="CA54" i="1"/>
  <c r="BZ54" i="1"/>
  <c r="BY54" i="1"/>
  <c r="CA53" i="1"/>
  <c r="BZ53" i="1"/>
  <c r="BY53" i="1"/>
  <c r="CA52" i="1"/>
  <c r="BZ52" i="1"/>
  <c r="BY52" i="1"/>
  <c r="CA51" i="1"/>
  <c r="BZ51" i="1"/>
  <c r="BY51" i="1"/>
  <c r="CA50" i="1"/>
  <c r="BZ50" i="1"/>
  <c r="BY50" i="1"/>
  <c r="CA49" i="1"/>
  <c r="BZ49" i="1"/>
  <c r="BY49" i="1"/>
  <c r="CA48" i="1"/>
  <c r="BZ48" i="1"/>
  <c r="BY48" i="1"/>
  <c r="CA47" i="1"/>
  <c r="BZ47" i="1"/>
  <c r="BY47" i="1"/>
  <c r="CA46" i="1"/>
  <c r="BZ46" i="1"/>
  <c r="BY46" i="1"/>
  <c r="CA45" i="1"/>
  <c r="BZ45" i="1"/>
  <c r="BY45" i="1"/>
  <c r="BZ37" i="1"/>
  <c r="BZ36" i="1"/>
  <c r="BY39" i="1"/>
  <c r="BY38" i="1"/>
  <c r="BY37" i="1"/>
  <c r="BY36" i="1"/>
  <c r="BY35" i="1"/>
  <c r="BX54" i="1"/>
  <c r="BX53" i="1"/>
  <c r="BX52" i="1"/>
  <c r="BX51" i="1"/>
  <c r="BX50" i="1"/>
  <c r="BX49" i="1"/>
  <c r="BX48" i="1"/>
  <c r="BX47" i="1"/>
  <c r="BX46" i="1"/>
  <c r="BX45" i="1"/>
  <c r="BX44" i="1"/>
  <c r="BX41" i="1"/>
  <c r="BX40" i="1"/>
  <c r="BX39" i="1"/>
  <c r="BX38" i="1"/>
  <c r="BX37" i="1"/>
  <c r="BX36" i="1"/>
  <c r="BX35" i="1"/>
  <c r="BX34" i="1"/>
  <c r="BW54" i="1"/>
  <c r="BW53" i="1"/>
  <c r="BW52" i="1"/>
  <c r="BW51" i="1"/>
  <c r="BW50" i="1"/>
  <c r="BW49" i="1"/>
  <c r="BW48" i="1"/>
  <c r="BW47" i="1"/>
  <c r="BW46" i="1"/>
  <c r="BW45" i="1"/>
  <c r="BW44" i="1"/>
  <c r="BW43" i="1"/>
  <c r="BW42" i="1"/>
  <c r="BW41" i="1"/>
  <c r="BW40" i="1"/>
  <c r="BW39" i="1"/>
  <c r="BW38" i="1"/>
  <c r="BW37" i="1"/>
  <c r="BW36" i="1"/>
  <c r="BW35" i="1"/>
  <c r="BW34" i="1"/>
  <c r="BW33" i="1"/>
  <c r="BW32" i="1"/>
  <c r="BW31" i="1"/>
  <c r="BV54" i="1"/>
  <c r="BV53" i="1"/>
  <c r="BV52" i="1"/>
  <c r="BV51" i="1"/>
  <c r="BV50" i="1"/>
  <c r="BV49" i="1"/>
  <c r="BV48" i="1"/>
  <c r="BV47" i="1"/>
  <c r="BV46" i="1"/>
  <c r="BV45" i="1"/>
  <c r="BV44" i="1"/>
  <c r="BV43" i="1"/>
  <c r="BV42" i="1"/>
  <c r="BV41" i="1"/>
  <c r="BV40" i="1"/>
  <c r="BV39" i="1"/>
  <c r="BV38" i="1"/>
  <c r="BV37" i="1"/>
  <c r="BV36" i="1"/>
  <c r="BV35" i="1"/>
  <c r="BV34" i="1"/>
  <c r="BV33" i="1"/>
  <c r="BV32" i="1"/>
  <c r="BV31" i="1"/>
  <c r="BV30" i="1"/>
  <c r="BU54" i="1"/>
  <c r="BU53" i="1"/>
  <c r="BU52" i="1"/>
  <c r="BU51" i="1"/>
  <c r="BU50" i="1"/>
  <c r="BU49" i="1"/>
  <c r="BU48" i="1"/>
  <c r="BU47" i="1"/>
  <c r="BU46" i="1"/>
  <c r="BU45" i="1"/>
  <c r="BU44" i="1"/>
  <c r="BU43" i="1"/>
  <c r="BU42" i="1"/>
  <c r="BU41" i="1"/>
  <c r="BU40" i="1"/>
  <c r="BU39" i="1"/>
  <c r="BU38" i="1"/>
  <c r="BU37" i="1"/>
  <c r="BU36" i="1"/>
  <c r="BU35" i="1"/>
  <c r="BU34" i="1"/>
  <c r="BU33" i="1"/>
  <c r="BU32" i="1"/>
  <c r="BU31" i="1"/>
  <c r="BU30" i="1"/>
  <c r="BU29" i="1"/>
  <c r="BT55" i="1"/>
  <c r="BT54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Q15" i="1"/>
  <c r="BU16" i="1"/>
  <c r="BT16" i="1"/>
  <c r="BS16" i="1"/>
  <c r="BR16" i="1"/>
  <c r="BQ16" i="1"/>
  <c r="BT20" i="1"/>
  <c r="BS20" i="1"/>
  <c r="BR20" i="1"/>
  <c r="BQ20" i="1"/>
  <c r="BP20" i="1"/>
  <c r="BT19" i="1"/>
  <c r="BS19" i="1"/>
  <c r="BR19" i="1"/>
  <c r="BQ19" i="1"/>
  <c r="BP19" i="1"/>
  <c r="BT18" i="1"/>
  <c r="BS18" i="1"/>
  <c r="BR18" i="1"/>
  <c r="BQ18" i="1"/>
  <c r="BP18" i="1"/>
  <c r="BT17" i="1"/>
  <c r="BS17" i="1"/>
  <c r="BR17" i="1"/>
  <c r="BQ17" i="1"/>
  <c r="BP17" i="1"/>
  <c r="BE66" i="1"/>
  <c r="BE65" i="1"/>
  <c r="BE64" i="1"/>
  <c r="BF67" i="1"/>
  <c r="BF66" i="1"/>
  <c r="BF65" i="1"/>
  <c r="BF64" i="1"/>
  <c r="BF63" i="1"/>
  <c r="BF62" i="1"/>
  <c r="BF61" i="1"/>
  <c r="BF60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0" i="1"/>
  <c r="BH49" i="1"/>
  <c r="BH48" i="1"/>
  <c r="BM42" i="1"/>
  <c r="BM44" i="1"/>
  <c r="BL44" i="1"/>
  <c r="BM43" i="1"/>
  <c r="BL43" i="1"/>
  <c r="BM45" i="1"/>
  <c r="BL45" i="1"/>
  <c r="BK45" i="1"/>
  <c r="BM46" i="1"/>
  <c r="BL46" i="1"/>
  <c r="BK46" i="1"/>
  <c r="BJ46" i="1"/>
  <c r="BM67" i="1"/>
  <c r="BL67" i="1"/>
  <c r="BK67" i="1"/>
  <c r="BJ67" i="1"/>
  <c r="BI67" i="1"/>
  <c r="BM66" i="1"/>
  <c r="BL66" i="1"/>
  <c r="BK66" i="1"/>
  <c r="BJ66" i="1"/>
  <c r="BI66" i="1"/>
  <c r="BM65" i="1"/>
  <c r="BL65" i="1"/>
  <c r="BK65" i="1"/>
  <c r="BJ65" i="1"/>
  <c r="BI65" i="1"/>
  <c r="BM64" i="1"/>
  <c r="BL64" i="1"/>
  <c r="BK64" i="1"/>
  <c r="BJ64" i="1"/>
  <c r="BI64" i="1"/>
  <c r="BM63" i="1"/>
  <c r="BL63" i="1"/>
  <c r="BK63" i="1"/>
  <c r="BJ63" i="1"/>
  <c r="BI63" i="1"/>
  <c r="BM62" i="1"/>
  <c r="BL62" i="1"/>
  <c r="BK62" i="1"/>
  <c r="BJ62" i="1"/>
  <c r="BI62" i="1"/>
  <c r="BM61" i="1"/>
  <c r="BL61" i="1"/>
  <c r="BK61" i="1"/>
  <c r="BJ61" i="1"/>
  <c r="BI61" i="1"/>
  <c r="BM60" i="1"/>
  <c r="BL60" i="1"/>
  <c r="BK60" i="1"/>
  <c r="BJ60" i="1"/>
  <c r="BI60" i="1"/>
  <c r="BM59" i="1"/>
  <c r="BL59" i="1"/>
  <c r="BK59" i="1"/>
  <c r="BJ59" i="1"/>
  <c r="BI59" i="1"/>
  <c r="BM58" i="1"/>
  <c r="BL58" i="1"/>
  <c r="BK58" i="1"/>
  <c r="BJ58" i="1"/>
  <c r="BI58" i="1"/>
  <c r="BM57" i="1"/>
  <c r="BL57" i="1"/>
  <c r="BK57" i="1"/>
  <c r="BJ57" i="1"/>
  <c r="BI57" i="1"/>
  <c r="BM56" i="1"/>
  <c r="BL56" i="1"/>
  <c r="BK56" i="1"/>
  <c r="BJ56" i="1"/>
  <c r="BI56" i="1"/>
  <c r="BM55" i="1"/>
  <c r="BL55" i="1"/>
  <c r="BK55" i="1"/>
  <c r="BJ55" i="1"/>
  <c r="BI55" i="1"/>
  <c r="BM54" i="1"/>
  <c r="BL54" i="1"/>
  <c r="BK54" i="1"/>
  <c r="BJ54" i="1"/>
  <c r="BI54" i="1"/>
  <c r="BM53" i="1"/>
  <c r="BL53" i="1"/>
  <c r="BK53" i="1"/>
  <c r="BJ53" i="1"/>
  <c r="BI53" i="1"/>
  <c r="BM52" i="1"/>
  <c r="BL52" i="1"/>
  <c r="BK52" i="1"/>
  <c r="BJ52" i="1"/>
  <c r="BI52" i="1"/>
  <c r="BM51" i="1"/>
  <c r="BL51" i="1"/>
  <c r="BK51" i="1"/>
  <c r="BJ51" i="1"/>
  <c r="BI51" i="1"/>
  <c r="BM50" i="1"/>
  <c r="BL50" i="1"/>
  <c r="BK50" i="1"/>
  <c r="BJ50" i="1"/>
  <c r="BI50" i="1"/>
  <c r="BM49" i="1"/>
  <c r="BL49" i="1"/>
  <c r="BK49" i="1"/>
  <c r="BJ49" i="1"/>
  <c r="BI49" i="1"/>
  <c r="BM48" i="1"/>
  <c r="BL48" i="1"/>
  <c r="BK48" i="1"/>
  <c r="BJ48" i="1"/>
  <c r="BI48" i="1"/>
  <c r="BM47" i="1"/>
  <c r="BL47" i="1"/>
  <c r="BK47" i="1"/>
  <c r="BJ47" i="1"/>
  <c r="BI47" i="1"/>
  <c r="BL37" i="1"/>
  <c r="BL36" i="1"/>
  <c r="BM39" i="1"/>
  <c r="BM38" i="1"/>
  <c r="BM37" i="1"/>
  <c r="BM36" i="1"/>
  <c r="BM35" i="1"/>
  <c r="BM34" i="1"/>
  <c r="BM33" i="1"/>
  <c r="BM32" i="1"/>
  <c r="BM31" i="1"/>
  <c r="BM30" i="1"/>
  <c r="BP54" i="1"/>
  <c r="BO54" i="1"/>
  <c r="BN54" i="1"/>
  <c r="BP53" i="1"/>
  <c r="BO53" i="1"/>
  <c r="BN53" i="1"/>
  <c r="BP52" i="1"/>
  <c r="BO52" i="1"/>
  <c r="BN52" i="1"/>
  <c r="BP51" i="1"/>
  <c r="BO51" i="1"/>
  <c r="BN51" i="1"/>
  <c r="BP50" i="1"/>
  <c r="BO50" i="1"/>
  <c r="BN50" i="1"/>
  <c r="BP49" i="1"/>
  <c r="BO49" i="1"/>
  <c r="BN49" i="1"/>
  <c r="BP48" i="1"/>
  <c r="BO48" i="1"/>
  <c r="BN48" i="1"/>
  <c r="BP47" i="1"/>
  <c r="BO47" i="1"/>
  <c r="BN47" i="1"/>
  <c r="BP46" i="1"/>
  <c r="BO46" i="1"/>
  <c r="BN46" i="1"/>
  <c r="BP45" i="1"/>
  <c r="BO45" i="1"/>
  <c r="BN45" i="1"/>
  <c r="BP44" i="1"/>
  <c r="BO44" i="1"/>
  <c r="BN44" i="1"/>
  <c r="BP43" i="1"/>
  <c r="BO43" i="1"/>
  <c r="BN43" i="1"/>
  <c r="BP42" i="1"/>
  <c r="BO42" i="1"/>
  <c r="BN42" i="1"/>
  <c r="BP41" i="1"/>
  <c r="BO41" i="1"/>
  <c r="BN41" i="1"/>
  <c r="BP40" i="1"/>
  <c r="BO40" i="1"/>
  <c r="BN40" i="1"/>
  <c r="BP39" i="1"/>
  <c r="BO39" i="1"/>
  <c r="BN39" i="1"/>
  <c r="BP38" i="1"/>
  <c r="BO38" i="1"/>
  <c r="BN38" i="1"/>
  <c r="BP37" i="1"/>
  <c r="BO37" i="1"/>
  <c r="BN37" i="1"/>
  <c r="BP36" i="1"/>
  <c r="BO36" i="1"/>
  <c r="BN36" i="1"/>
  <c r="BP35" i="1"/>
  <c r="BO35" i="1"/>
  <c r="BN35" i="1"/>
  <c r="BP34" i="1"/>
  <c r="BO34" i="1"/>
  <c r="BN34" i="1"/>
  <c r="BP33" i="1"/>
  <c r="BO33" i="1"/>
  <c r="BN33" i="1"/>
  <c r="BP32" i="1"/>
  <c r="BO32" i="1"/>
  <c r="BN32" i="1"/>
  <c r="BP31" i="1"/>
  <c r="BO31" i="1"/>
  <c r="BN31" i="1"/>
  <c r="BP30" i="1"/>
  <c r="BO30" i="1"/>
  <c r="BN30" i="1"/>
  <c r="BP29" i="1"/>
  <c r="BO29" i="1"/>
  <c r="BN29" i="1"/>
  <c r="BP28" i="1"/>
  <c r="BO28" i="1"/>
  <c r="BN28" i="1"/>
  <c r="BP27" i="1"/>
  <c r="BO27" i="1"/>
  <c r="BN27" i="1"/>
  <c r="BP26" i="1"/>
  <c r="BO26" i="1"/>
  <c r="BN26" i="1"/>
  <c r="BS54" i="1"/>
  <c r="BR54" i="1"/>
  <c r="BQ54" i="1"/>
  <c r="BS53" i="1"/>
  <c r="BR53" i="1"/>
  <c r="BQ53" i="1"/>
  <c r="BS52" i="1"/>
  <c r="BR52" i="1"/>
  <c r="BQ52" i="1"/>
  <c r="BS51" i="1"/>
  <c r="BR51" i="1"/>
  <c r="BQ51" i="1"/>
  <c r="BS50" i="1"/>
  <c r="BR50" i="1"/>
  <c r="BQ50" i="1"/>
  <c r="BS49" i="1"/>
  <c r="BR49" i="1"/>
  <c r="BQ49" i="1"/>
  <c r="BS48" i="1"/>
  <c r="BR48" i="1"/>
  <c r="BQ48" i="1"/>
  <c r="BS47" i="1"/>
  <c r="BR47" i="1"/>
  <c r="BQ47" i="1"/>
  <c r="BS46" i="1"/>
  <c r="BR46" i="1"/>
  <c r="BQ46" i="1"/>
  <c r="BS45" i="1"/>
  <c r="BR45" i="1"/>
  <c r="BQ45" i="1"/>
  <c r="BS44" i="1"/>
  <c r="BR44" i="1"/>
  <c r="BQ44" i="1"/>
  <c r="BS43" i="1"/>
  <c r="BR43" i="1"/>
  <c r="BQ43" i="1"/>
  <c r="BS42" i="1"/>
  <c r="BR42" i="1"/>
  <c r="BQ42" i="1"/>
  <c r="BS41" i="1"/>
  <c r="BR41" i="1"/>
  <c r="BQ41" i="1"/>
  <c r="BS40" i="1"/>
  <c r="BR40" i="1"/>
  <c r="BQ40" i="1"/>
  <c r="BS39" i="1"/>
  <c r="BR39" i="1"/>
  <c r="BQ39" i="1"/>
  <c r="BS38" i="1"/>
  <c r="BR38" i="1"/>
  <c r="BQ38" i="1"/>
  <c r="BS37" i="1"/>
  <c r="BR37" i="1"/>
  <c r="BQ37" i="1"/>
  <c r="BS36" i="1"/>
  <c r="BR36" i="1"/>
  <c r="BQ36" i="1"/>
  <c r="BS35" i="1"/>
  <c r="BR35" i="1"/>
  <c r="BQ35" i="1"/>
  <c r="BS34" i="1"/>
  <c r="BR34" i="1"/>
  <c r="BQ34" i="1"/>
  <c r="BS33" i="1"/>
  <c r="BR33" i="1"/>
  <c r="BQ33" i="1"/>
  <c r="BS32" i="1"/>
  <c r="BR32" i="1"/>
  <c r="BQ32" i="1"/>
  <c r="BS31" i="1"/>
  <c r="BR31" i="1"/>
  <c r="BQ31" i="1"/>
  <c r="BS30" i="1"/>
  <c r="BR30" i="1"/>
  <c r="BQ30" i="1"/>
  <c r="BS29" i="1"/>
  <c r="BR29" i="1"/>
  <c r="BQ29" i="1"/>
  <c r="BS28" i="1"/>
  <c r="BR28" i="1"/>
  <c r="BQ28" i="1"/>
  <c r="BS27" i="1"/>
  <c r="BR27" i="1"/>
  <c r="BQ27" i="1"/>
  <c r="BS26" i="1"/>
  <c r="BR26" i="1"/>
  <c r="BQ26" i="1"/>
  <c r="BS25" i="1"/>
  <c r="BR25" i="1"/>
  <c r="BQ25" i="1"/>
  <c r="BP25" i="1"/>
  <c r="BO25" i="1"/>
  <c r="BS24" i="1"/>
  <c r="BR24" i="1"/>
  <c r="BQ24" i="1"/>
  <c r="BP24" i="1"/>
  <c r="BO24" i="1"/>
  <c r="BS23" i="1"/>
  <c r="BR23" i="1"/>
  <c r="BQ23" i="1"/>
  <c r="BP23" i="1"/>
  <c r="BO23" i="1"/>
  <c r="BS22" i="1"/>
  <c r="BR22" i="1"/>
  <c r="BQ22" i="1"/>
  <c r="BP22" i="1"/>
  <c r="BO22" i="1"/>
  <c r="BS21" i="1"/>
  <c r="BR21" i="1"/>
  <c r="BQ21" i="1"/>
  <c r="BP21" i="1"/>
  <c r="BO21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S55" i="1"/>
  <c r="BR55" i="1"/>
  <c r="BQ55" i="1"/>
  <c r="BP55" i="1"/>
  <c r="BO55" i="1"/>
  <c r="BN55" i="1"/>
  <c r="CK55" i="1"/>
  <c r="KD94" i="1"/>
  <c r="KD93" i="1"/>
  <c r="KJ103" i="1"/>
  <c r="KJ102" i="1"/>
  <c r="KJ101" i="1"/>
  <c r="KJ100" i="1"/>
  <c r="KJ105" i="1"/>
  <c r="KK107" i="1"/>
  <c r="KJ107" i="1"/>
  <c r="KK106" i="1"/>
  <c r="KJ106" i="1"/>
  <c r="KM108" i="1"/>
  <c r="KL108" i="1"/>
  <c r="KK108" i="1"/>
  <c r="KJ108" i="1"/>
  <c r="KN109" i="1"/>
  <c r="KM109" i="1"/>
  <c r="KL109" i="1"/>
  <c r="KK109" i="1"/>
  <c r="KJ109" i="1"/>
  <c r="KJ110" i="1"/>
  <c r="KH99" i="1"/>
  <c r="KG99" i="1"/>
  <c r="KF99" i="1"/>
  <c r="KE99" i="1"/>
  <c r="KD99" i="1"/>
  <c r="KH98" i="1"/>
  <c r="KG98" i="1"/>
  <c r="KF98" i="1"/>
  <c r="KE98" i="1"/>
  <c r="KD98" i="1"/>
  <c r="JZ91" i="1"/>
  <c r="JZ92" i="1"/>
  <c r="JY92" i="1"/>
  <c r="JW92" i="1"/>
  <c r="JV92" i="1"/>
  <c r="KC93" i="1"/>
  <c r="KB93" i="1"/>
  <c r="KA93" i="1"/>
  <c r="JZ93" i="1"/>
  <c r="JY93" i="1"/>
  <c r="JX93" i="1"/>
  <c r="JW93" i="1"/>
  <c r="JV93" i="1"/>
  <c r="JU93" i="1"/>
  <c r="KC94" i="1"/>
  <c r="KB94" i="1"/>
  <c r="KA94" i="1"/>
  <c r="JZ94" i="1"/>
  <c r="JY94" i="1"/>
  <c r="JX94" i="1"/>
  <c r="JW94" i="1"/>
  <c r="JV94" i="1"/>
  <c r="JU94" i="1"/>
  <c r="KC95" i="1"/>
  <c r="KB95" i="1"/>
  <c r="KA95" i="1"/>
  <c r="JZ95" i="1"/>
  <c r="JY95" i="1"/>
  <c r="JX95" i="1"/>
  <c r="JW95" i="1"/>
  <c r="JV95" i="1"/>
  <c r="JU95" i="1"/>
  <c r="KC96" i="1"/>
  <c r="KB96" i="1"/>
  <c r="KA96" i="1"/>
  <c r="JZ96" i="1"/>
  <c r="JY96" i="1"/>
  <c r="JX96" i="1"/>
  <c r="JW96" i="1"/>
  <c r="JV96" i="1"/>
  <c r="JU96" i="1"/>
  <c r="JT96" i="1"/>
  <c r="JR98" i="1"/>
  <c r="KC99" i="1"/>
  <c r="KB99" i="1"/>
  <c r="KA99" i="1"/>
  <c r="JZ99" i="1"/>
  <c r="JY99" i="1"/>
  <c r="JX99" i="1"/>
  <c r="JW99" i="1"/>
  <c r="JV99" i="1"/>
  <c r="JU99" i="1"/>
  <c r="JT99" i="1"/>
  <c r="JS99" i="1"/>
  <c r="KC98" i="1"/>
  <c r="KB98" i="1"/>
  <c r="KA98" i="1"/>
  <c r="JZ98" i="1"/>
  <c r="JY98" i="1"/>
  <c r="JX98" i="1"/>
  <c r="JW98" i="1"/>
  <c r="JV98" i="1"/>
  <c r="JU98" i="1"/>
  <c r="JT98" i="1"/>
  <c r="JS98" i="1"/>
  <c r="KC97" i="1"/>
  <c r="KB97" i="1"/>
  <c r="KA97" i="1"/>
  <c r="JZ97" i="1"/>
  <c r="JY97" i="1"/>
  <c r="JX97" i="1"/>
  <c r="JW97" i="1"/>
  <c r="JV97" i="1"/>
  <c r="JU97" i="1"/>
  <c r="JT97" i="1"/>
  <c r="JS97" i="1"/>
  <c r="JR99" i="1"/>
  <c r="JO99" i="1"/>
  <c r="JN103" i="1"/>
  <c r="JN104" i="1"/>
  <c r="JN105" i="1"/>
  <c r="JM105" i="1"/>
  <c r="JN106" i="1"/>
  <c r="JM106" i="1"/>
  <c r="JN107" i="1"/>
  <c r="JM107" i="1"/>
  <c r="JO108" i="1"/>
  <c r="JN108" i="1"/>
  <c r="JM108" i="1"/>
  <c r="JN109" i="1"/>
  <c r="JM109" i="1"/>
  <c r="JL109" i="1"/>
  <c r="JK109" i="1"/>
  <c r="JJ109" i="1"/>
  <c r="JN110" i="1"/>
  <c r="JM110" i="1"/>
  <c r="JL110" i="1"/>
  <c r="JK110" i="1"/>
  <c r="JJ110" i="1"/>
  <c r="JI110" i="1"/>
  <c r="JG111" i="1"/>
  <c r="KA112" i="1"/>
  <c r="JZ112" i="1"/>
  <c r="JY112" i="1"/>
  <c r="JX112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F111" i="1"/>
  <c r="JB111" i="1"/>
  <c r="JA111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3" i="1"/>
  <c r="JQ114" i="1"/>
  <c r="JP114" i="1"/>
  <c r="JO114" i="1"/>
  <c r="JN114" i="1"/>
  <c r="JM114" i="1"/>
  <c r="JL114" i="1"/>
  <c r="JK114" i="1"/>
  <c r="JJ115" i="1"/>
  <c r="JI115" i="1"/>
  <c r="JH115" i="1"/>
  <c r="JG115" i="1"/>
  <c r="JF115" i="1"/>
  <c r="JE115" i="1"/>
  <c r="JD115" i="1"/>
  <c r="JC115" i="1"/>
  <c r="JB115" i="1"/>
  <c r="JA115" i="1"/>
  <c r="IZ115" i="1"/>
  <c r="IY115" i="1"/>
  <c r="IX115" i="1"/>
  <c r="JJ114" i="1"/>
  <c r="JI114" i="1"/>
  <c r="JH114" i="1"/>
  <c r="JG114" i="1"/>
  <c r="JF114" i="1"/>
  <c r="JE114" i="1"/>
  <c r="JD114" i="1"/>
  <c r="JC114" i="1"/>
  <c r="JB114" i="1"/>
  <c r="JA114" i="1"/>
  <c r="IZ114" i="1"/>
  <c r="IY114" i="1"/>
  <c r="IX114" i="1"/>
  <c r="JC116" i="1"/>
  <c r="JB116" i="1"/>
  <c r="JA116" i="1"/>
  <c r="IZ116" i="1"/>
  <c r="IY116" i="1"/>
  <c r="IX116" i="1"/>
  <c r="IW116" i="1"/>
  <c r="IV116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KI108" i="1"/>
  <c r="KH108" i="1"/>
  <c r="KG108" i="1"/>
  <c r="KF108" i="1"/>
  <c r="KE108" i="1"/>
  <c r="KD108" i="1"/>
  <c r="KC108" i="1"/>
  <c r="KB108" i="1"/>
  <c r="KA108" i="1"/>
  <c r="JZ108" i="1"/>
  <c r="JX108" i="1"/>
  <c r="JW108" i="1"/>
  <c r="JV108" i="1"/>
  <c r="JU108" i="1"/>
  <c r="JT108" i="1"/>
  <c r="JS108" i="1"/>
  <c r="JR108" i="1"/>
  <c r="JQ108" i="1"/>
  <c r="JP108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KI105" i="1"/>
  <c r="KH105" i="1"/>
  <c r="KG105" i="1"/>
  <c r="KF105" i="1"/>
  <c r="KE105" i="1"/>
  <c r="KD105" i="1"/>
  <c r="KC105" i="1"/>
  <c r="KB105" i="1"/>
  <c r="KA105" i="1"/>
  <c r="JZ105" i="1"/>
  <c r="JY105" i="1"/>
  <c r="JX105" i="1"/>
  <c r="JW105" i="1"/>
  <c r="JV105" i="1"/>
  <c r="JU105" i="1"/>
  <c r="JT105" i="1"/>
  <c r="JS105" i="1"/>
  <c r="JR105" i="1"/>
  <c r="JQ105" i="1"/>
  <c r="JP105" i="1"/>
  <c r="JO105" i="1"/>
  <c r="KI104" i="1"/>
  <c r="KH104" i="1"/>
  <c r="KG104" i="1"/>
  <c r="KF104" i="1"/>
  <c r="KE104" i="1"/>
  <c r="KD104" i="1"/>
  <c r="KC104" i="1"/>
  <c r="KB104" i="1"/>
  <c r="KA104" i="1"/>
  <c r="JZ104" i="1"/>
  <c r="JY104" i="1"/>
  <c r="JX104" i="1"/>
  <c r="JW104" i="1"/>
  <c r="JV104" i="1"/>
  <c r="JU104" i="1"/>
  <c r="JT104" i="1"/>
  <c r="JS104" i="1"/>
  <c r="JR104" i="1"/>
  <c r="JQ104" i="1"/>
  <c r="JP104" i="1"/>
  <c r="JO104" i="1"/>
  <c r="KI103" i="1"/>
  <c r="KH103" i="1"/>
  <c r="KG103" i="1"/>
  <c r="KF103" i="1"/>
  <c r="KE103" i="1"/>
  <c r="KD103" i="1"/>
  <c r="KC103" i="1"/>
  <c r="KB103" i="1"/>
  <c r="KA103" i="1"/>
  <c r="JZ103" i="1"/>
  <c r="JY103" i="1"/>
  <c r="JX103" i="1"/>
  <c r="JW103" i="1"/>
  <c r="JV103" i="1"/>
  <c r="JU103" i="1"/>
  <c r="JT103" i="1"/>
  <c r="JS103" i="1"/>
  <c r="JR103" i="1"/>
  <c r="JQ103" i="1"/>
  <c r="JP103" i="1"/>
  <c r="JO103" i="1"/>
  <c r="KI102" i="1"/>
  <c r="KH102" i="1"/>
  <c r="KG102" i="1"/>
  <c r="KF102" i="1"/>
  <c r="KE102" i="1"/>
  <c r="KD102" i="1"/>
  <c r="KC102" i="1"/>
  <c r="KB102" i="1"/>
  <c r="KA102" i="1"/>
  <c r="JZ102" i="1"/>
  <c r="JY102" i="1"/>
  <c r="JX102" i="1"/>
  <c r="JW102" i="1"/>
  <c r="JV102" i="1"/>
  <c r="JU102" i="1"/>
  <c r="JT102" i="1"/>
  <c r="JS102" i="1"/>
  <c r="JR102" i="1"/>
  <c r="JQ102" i="1"/>
  <c r="JP102" i="1"/>
  <c r="JO102" i="1"/>
  <c r="KI101" i="1"/>
  <c r="KH101" i="1"/>
  <c r="KG101" i="1"/>
  <c r="KF101" i="1"/>
  <c r="KE101" i="1"/>
  <c r="KD101" i="1"/>
  <c r="KC101" i="1"/>
  <c r="KB101" i="1"/>
  <c r="KA101" i="1"/>
  <c r="JZ101" i="1"/>
  <c r="JY101" i="1"/>
  <c r="JX101" i="1"/>
  <c r="JW101" i="1"/>
  <c r="JV101" i="1"/>
  <c r="JU101" i="1"/>
  <c r="JT101" i="1"/>
  <c r="JS101" i="1"/>
  <c r="JR101" i="1"/>
  <c r="JQ101" i="1"/>
  <c r="JP101" i="1"/>
  <c r="JO101" i="1"/>
  <c r="KI100" i="1"/>
  <c r="KH100" i="1"/>
  <c r="KG100" i="1"/>
  <c r="KF100" i="1"/>
  <c r="KE100" i="1"/>
  <c r="KD100" i="1"/>
  <c r="KC100" i="1"/>
  <c r="KB100" i="1"/>
  <c r="KA100" i="1"/>
  <c r="JZ100" i="1"/>
  <c r="JY100" i="1"/>
  <c r="JX100" i="1"/>
  <c r="JW100" i="1"/>
  <c r="JV100" i="1"/>
  <c r="JU100" i="1"/>
  <c r="JT100" i="1"/>
  <c r="JS100" i="1"/>
  <c r="JR100" i="1"/>
  <c r="JQ100" i="1"/>
  <c r="JP100" i="1"/>
  <c r="JO100" i="1"/>
  <c r="JY108" i="1"/>
  <c r="HU111" i="1"/>
  <c r="IU116" i="1"/>
  <c r="IT116" i="1"/>
  <c r="IW115" i="1"/>
  <c r="IV115" i="1"/>
  <c r="IU115" i="1"/>
  <c r="IT115" i="1"/>
  <c r="IW114" i="1"/>
  <c r="IV114" i="1"/>
  <c r="IU114" i="1"/>
  <c r="IT114" i="1"/>
  <c r="IX113" i="1"/>
  <c r="IW113" i="1"/>
  <c r="IV113" i="1"/>
  <c r="IU113" i="1"/>
  <c r="IT113" i="1"/>
  <c r="IY112" i="1"/>
  <c r="IX112" i="1"/>
  <c r="IW112" i="1"/>
  <c r="IV112" i="1"/>
  <c r="IU112" i="1"/>
  <c r="IT112" i="1"/>
  <c r="IY107" i="1"/>
  <c r="IU101" i="1"/>
  <c r="IK100" i="1"/>
  <c r="IJ100" i="1"/>
  <c r="II100" i="1"/>
  <c r="IH100" i="1"/>
  <c r="IK101" i="1"/>
  <c r="IJ101" i="1"/>
  <c r="II101" i="1"/>
  <c r="IH101" i="1"/>
  <c r="IN102" i="1"/>
  <c r="IM102" i="1"/>
  <c r="IL102" i="1"/>
  <c r="IK102" i="1"/>
  <c r="IJ102" i="1"/>
  <c r="II102" i="1"/>
  <c r="IH102" i="1"/>
  <c r="IV102" i="1"/>
  <c r="IU102" i="1"/>
  <c r="IT102" i="1"/>
  <c r="IS102" i="1"/>
  <c r="IR102" i="1"/>
  <c r="IQ102" i="1"/>
  <c r="IP102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W110" i="1"/>
  <c r="HV111" i="1"/>
  <c r="HT111" i="1"/>
  <c r="HS111" i="1"/>
  <c r="HR111" i="1"/>
  <c r="HQ111" i="1"/>
  <c r="HO117" i="1"/>
  <c r="HO116" i="1"/>
  <c r="HO115" i="1"/>
  <c r="HN117" i="1"/>
  <c r="HN116" i="1"/>
  <c r="HN115" i="1"/>
  <c r="HP121" i="1"/>
  <c r="HO121" i="1"/>
  <c r="HN121" i="1"/>
  <c r="HM121" i="1"/>
  <c r="HL121" i="1"/>
  <c r="HK121" i="1"/>
  <c r="HJ121" i="1"/>
  <c r="HI121" i="1"/>
  <c r="HS120" i="1"/>
  <c r="HR120" i="1"/>
  <c r="HQ120" i="1"/>
  <c r="HP120" i="1"/>
  <c r="HO120" i="1"/>
  <c r="HN120" i="1"/>
  <c r="HM120" i="1"/>
  <c r="HL120" i="1"/>
  <c r="HK120" i="1"/>
  <c r="HJ120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IK118" i="1"/>
  <c r="IJ118" i="1"/>
  <c r="II118" i="1"/>
  <c r="IH118" i="1"/>
  <c r="IG118" i="1"/>
  <c r="IF118" i="1"/>
  <c r="IE118" i="1"/>
  <c r="ID118" i="1"/>
  <c r="IC118" i="1"/>
  <c r="IB118" i="1"/>
  <c r="IA118" i="1"/>
  <c r="HZ118" i="1"/>
  <c r="HY118" i="1"/>
  <c r="HX118" i="1"/>
  <c r="HW118" i="1"/>
  <c r="HV118" i="1"/>
  <c r="HU118" i="1"/>
  <c r="HT118" i="1"/>
  <c r="HS118" i="1"/>
  <c r="HR118" i="1"/>
  <c r="HQ118" i="1"/>
  <c r="HP118" i="1"/>
  <c r="HO118" i="1"/>
  <c r="HN118" i="1"/>
  <c r="HM118" i="1"/>
  <c r="HL118" i="1"/>
  <c r="HK118" i="1"/>
  <c r="HJ118" i="1"/>
  <c r="IS117" i="1"/>
  <c r="IR117" i="1"/>
  <c r="IQ117" i="1"/>
  <c r="IP117" i="1"/>
  <c r="IO117" i="1"/>
  <c r="IN117" i="1"/>
  <c r="IM117" i="1"/>
  <c r="IL117" i="1"/>
  <c r="IK117" i="1"/>
  <c r="IJ117" i="1"/>
  <c r="II117" i="1"/>
  <c r="IH117" i="1"/>
  <c r="IG117" i="1"/>
  <c r="IF117" i="1"/>
  <c r="IE117" i="1"/>
  <c r="ID117" i="1"/>
  <c r="IC117" i="1"/>
  <c r="IB117" i="1"/>
  <c r="IA117" i="1"/>
  <c r="HZ117" i="1"/>
  <c r="HY117" i="1"/>
  <c r="HX117" i="1"/>
  <c r="HW117" i="1"/>
  <c r="HV117" i="1"/>
  <c r="HU117" i="1"/>
  <c r="HT117" i="1"/>
  <c r="HS117" i="1"/>
  <c r="HR117" i="1"/>
  <c r="HQ117" i="1"/>
  <c r="HP117" i="1"/>
  <c r="IS116" i="1"/>
  <c r="IR116" i="1"/>
  <c r="IQ116" i="1"/>
  <c r="IP116" i="1"/>
  <c r="IO116" i="1"/>
  <c r="IN116" i="1"/>
  <c r="IM116" i="1"/>
  <c r="IL116" i="1"/>
  <c r="IK116" i="1"/>
  <c r="IJ116" i="1"/>
  <c r="II116" i="1"/>
  <c r="IH116" i="1"/>
  <c r="IG116" i="1"/>
  <c r="IF116" i="1"/>
  <c r="IE116" i="1"/>
  <c r="ID116" i="1"/>
  <c r="IC116" i="1"/>
  <c r="IB116" i="1"/>
  <c r="IA116" i="1"/>
  <c r="HZ116" i="1"/>
  <c r="HY116" i="1"/>
  <c r="HX116" i="1"/>
  <c r="HW116" i="1"/>
  <c r="HV116" i="1"/>
  <c r="HU116" i="1"/>
  <c r="HT116" i="1"/>
  <c r="HS116" i="1"/>
  <c r="HR116" i="1"/>
  <c r="HQ116" i="1"/>
  <c r="HP116" i="1"/>
  <c r="IS115" i="1"/>
  <c r="IR115" i="1"/>
  <c r="IQ115" i="1"/>
  <c r="IP115" i="1"/>
  <c r="IO115" i="1"/>
  <c r="IN115" i="1"/>
  <c r="IM115" i="1"/>
  <c r="IL115" i="1"/>
  <c r="IK115" i="1"/>
  <c r="IJ115" i="1"/>
  <c r="II115" i="1"/>
  <c r="IH115" i="1"/>
  <c r="IG115" i="1"/>
  <c r="IF115" i="1"/>
  <c r="IE115" i="1"/>
  <c r="ID115" i="1"/>
  <c r="IC115" i="1"/>
  <c r="IB115" i="1"/>
  <c r="IA115" i="1"/>
  <c r="HZ115" i="1"/>
  <c r="HY115" i="1"/>
  <c r="HX115" i="1"/>
  <c r="HW115" i="1"/>
  <c r="HV115" i="1"/>
  <c r="HU115" i="1"/>
  <c r="HT115" i="1"/>
  <c r="HS115" i="1"/>
  <c r="HR115" i="1"/>
  <c r="HQ115" i="1"/>
  <c r="HP115" i="1"/>
  <c r="IS114" i="1"/>
  <c r="IR114" i="1"/>
  <c r="IQ114" i="1"/>
  <c r="IP114" i="1"/>
  <c r="IO114" i="1"/>
  <c r="IN114" i="1"/>
  <c r="IM114" i="1"/>
  <c r="IL114" i="1"/>
  <c r="IK114" i="1"/>
  <c r="IJ114" i="1"/>
  <c r="II114" i="1"/>
  <c r="IH114" i="1"/>
  <c r="IG114" i="1"/>
  <c r="IF114" i="1"/>
  <c r="IE114" i="1"/>
  <c r="ID114" i="1"/>
  <c r="IC114" i="1"/>
  <c r="IB114" i="1"/>
  <c r="IA114" i="1"/>
  <c r="HZ114" i="1"/>
  <c r="HY114" i="1"/>
  <c r="HX114" i="1"/>
  <c r="HW114" i="1"/>
  <c r="HV114" i="1"/>
  <c r="HT114" i="1"/>
  <c r="HS114" i="1"/>
  <c r="HR114" i="1"/>
  <c r="HQ114" i="1"/>
  <c r="HP114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U114" i="1"/>
  <c r="ID126" i="1"/>
  <c r="IP128" i="1"/>
  <c r="IQ127" i="1"/>
  <c r="IP127" i="1"/>
  <c r="IR126" i="1"/>
  <c r="IQ126" i="1"/>
  <c r="IP126" i="1"/>
  <c r="IT125" i="1"/>
  <c r="IS125" i="1"/>
  <c r="IR125" i="1"/>
  <c r="IQ125" i="1"/>
  <c r="IP125" i="1"/>
  <c r="IU124" i="1"/>
  <c r="IT124" i="1"/>
  <c r="IS124" i="1"/>
  <c r="IR124" i="1"/>
  <c r="IQ124" i="1"/>
  <c r="IP124" i="1"/>
  <c r="IW123" i="1"/>
  <c r="IV123" i="1"/>
  <c r="IU123" i="1"/>
  <c r="IT123" i="1"/>
  <c r="IS123" i="1"/>
  <c r="IR123" i="1"/>
  <c r="IQ123" i="1"/>
  <c r="IP123" i="1"/>
  <c r="IW122" i="1"/>
  <c r="IV122" i="1"/>
  <c r="IU122" i="1"/>
  <c r="IT122" i="1"/>
  <c r="IS122" i="1"/>
  <c r="IR122" i="1"/>
  <c r="IQ122" i="1"/>
  <c r="IP122" i="1"/>
  <c r="JD116" i="1"/>
  <c r="JD117" i="1"/>
  <c r="JC117" i="1"/>
  <c r="JB117" i="1"/>
  <c r="JA117" i="1"/>
  <c r="IZ117" i="1"/>
  <c r="IY117" i="1"/>
  <c r="IX117" i="1"/>
  <c r="IW117" i="1"/>
  <c r="IV117" i="1"/>
  <c r="IU117" i="1"/>
  <c r="IT117" i="1"/>
  <c r="JC118" i="1"/>
  <c r="JB118" i="1"/>
  <c r="JA118" i="1"/>
  <c r="IZ118" i="1"/>
  <c r="IY118" i="1"/>
  <c r="IX118" i="1"/>
  <c r="IW118" i="1"/>
  <c r="IV118" i="1"/>
  <c r="IU118" i="1"/>
  <c r="IT118" i="1"/>
  <c r="IS118" i="1"/>
  <c r="IR118" i="1"/>
  <c r="IQ118" i="1"/>
  <c r="IP118" i="1"/>
  <c r="IO118" i="1"/>
  <c r="IN118" i="1"/>
  <c r="IM118" i="1"/>
  <c r="IL118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JA120" i="1"/>
  <c r="IZ120" i="1"/>
  <c r="IY120" i="1"/>
  <c r="IX120" i="1"/>
  <c r="IW120" i="1"/>
  <c r="IV120" i="1"/>
  <c r="IU120" i="1"/>
  <c r="IT120" i="1"/>
  <c r="IS120" i="1"/>
  <c r="IR120" i="1"/>
  <c r="IQ120" i="1"/>
  <c r="IP120" i="1"/>
  <c r="IO120" i="1"/>
  <c r="IN120" i="1"/>
  <c r="IM120" i="1"/>
  <c r="IL120" i="1"/>
  <c r="IK120" i="1"/>
  <c r="IJ120" i="1"/>
  <c r="II120" i="1"/>
  <c r="IH120" i="1"/>
  <c r="IG120" i="1"/>
  <c r="IF120" i="1"/>
  <c r="IE120" i="1"/>
  <c r="ID120" i="1"/>
  <c r="IC120" i="1"/>
  <c r="IB120" i="1"/>
  <c r="IA120" i="1"/>
  <c r="HZ120" i="1"/>
  <c r="HY120" i="1"/>
  <c r="HX120" i="1"/>
  <c r="HW120" i="1"/>
  <c r="HV120" i="1"/>
  <c r="HU120" i="1"/>
  <c r="HT120" i="1"/>
  <c r="IX121" i="1"/>
  <c r="IW121" i="1"/>
  <c r="IV121" i="1"/>
  <c r="IU121" i="1"/>
  <c r="IT121" i="1"/>
  <c r="IS121" i="1"/>
  <c r="IR121" i="1"/>
  <c r="IQ121" i="1"/>
  <c r="IP121" i="1"/>
  <c r="IO121" i="1"/>
  <c r="IN121" i="1"/>
  <c r="IM121" i="1"/>
  <c r="IL121" i="1"/>
  <c r="IK121" i="1"/>
  <c r="IJ121" i="1"/>
  <c r="II121" i="1"/>
  <c r="IH121" i="1"/>
  <c r="IG121" i="1"/>
  <c r="IF121" i="1"/>
  <c r="IE121" i="1"/>
  <c r="ID121" i="1"/>
  <c r="IC121" i="1"/>
  <c r="IB121" i="1"/>
  <c r="IA121" i="1"/>
  <c r="HZ121" i="1"/>
  <c r="HY121" i="1"/>
  <c r="HX121" i="1"/>
  <c r="HW121" i="1"/>
  <c r="HV121" i="1"/>
  <c r="HU121" i="1"/>
  <c r="HT121" i="1"/>
  <c r="HS121" i="1"/>
  <c r="HR121" i="1"/>
  <c r="HQ121" i="1"/>
  <c r="HK133" i="1"/>
  <c r="HJ133" i="1"/>
  <c r="HI133" i="1"/>
  <c r="HH133" i="1"/>
  <c r="HW132" i="1"/>
  <c r="HV132" i="1"/>
  <c r="HU132" i="1"/>
  <c r="HT132" i="1"/>
  <c r="HS132" i="1"/>
  <c r="HR132" i="1"/>
  <c r="HQ132" i="1"/>
  <c r="HP132" i="1"/>
  <c r="HO132" i="1"/>
  <c r="HN132" i="1"/>
  <c r="HM132" i="1"/>
  <c r="HL132" i="1"/>
  <c r="HK132" i="1"/>
  <c r="HJ132" i="1"/>
  <c r="HI132" i="1"/>
  <c r="HH132" i="1"/>
  <c r="IG131" i="1"/>
  <c r="IF131" i="1"/>
  <c r="IE131" i="1"/>
  <c r="ID131" i="1"/>
  <c r="IC131" i="1"/>
  <c r="IB131" i="1"/>
  <c r="IA131" i="1"/>
  <c r="HZ131" i="1"/>
  <c r="HY131" i="1"/>
  <c r="HX131" i="1"/>
  <c r="HW131" i="1"/>
  <c r="HV131" i="1"/>
  <c r="HU131" i="1"/>
  <c r="HT131" i="1"/>
  <c r="HS131" i="1"/>
  <c r="HR131" i="1"/>
  <c r="HQ131" i="1"/>
  <c r="HP131" i="1"/>
  <c r="HO131" i="1"/>
  <c r="HN131" i="1"/>
  <c r="HM131" i="1"/>
  <c r="HL131" i="1"/>
  <c r="HK131" i="1"/>
  <c r="HJ131" i="1"/>
  <c r="HI131" i="1"/>
  <c r="HH131" i="1"/>
  <c r="HE132" i="1"/>
  <c r="HE131" i="1"/>
  <c r="HE130" i="1"/>
  <c r="HF133" i="1"/>
  <c r="HF132" i="1"/>
  <c r="HF131" i="1"/>
  <c r="HF130" i="1"/>
  <c r="HF129" i="1"/>
  <c r="HG133" i="1"/>
  <c r="HG132" i="1"/>
  <c r="HG131" i="1"/>
  <c r="HG130" i="1"/>
  <c r="HG129" i="1"/>
  <c r="HG128" i="1"/>
  <c r="HG127" i="1"/>
  <c r="HG126" i="1"/>
  <c r="HG125" i="1"/>
  <c r="IO130" i="1"/>
  <c r="IN130" i="1"/>
  <c r="IM130" i="1"/>
  <c r="IL130" i="1"/>
  <c r="IK130" i="1"/>
  <c r="IJ130" i="1"/>
  <c r="II130" i="1"/>
  <c r="IH130" i="1"/>
  <c r="IG130" i="1"/>
  <c r="IF130" i="1"/>
  <c r="IE130" i="1"/>
  <c r="ID130" i="1"/>
  <c r="IC130" i="1"/>
  <c r="IB130" i="1"/>
  <c r="IA130" i="1"/>
  <c r="HZ130" i="1"/>
  <c r="HY130" i="1"/>
  <c r="HX130" i="1"/>
  <c r="HW130" i="1"/>
  <c r="HV130" i="1"/>
  <c r="HU130" i="1"/>
  <c r="HT130" i="1"/>
  <c r="HS130" i="1"/>
  <c r="HR130" i="1"/>
  <c r="HQ130" i="1"/>
  <c r="HP130" i="1"/>
  <c r="HO130" i="1"/>
  <c r="HN130" i="1"/>
  <c r="HM130" i="1"/>
  <c r="HL130" i="1"/>
  <c r="HK130" i="1"/>
  <c r="HJ130" i="1"/>
  <c r="HI130" i="1"/>
  <c r="HH130" i="1"/>
  <c r="IO129" i="1"/>
  <c r="IN129" i="1"/>
  <c r="IM129" i="1"/>
  <c r="IL129" i="1"/>
  <c r="IK129" i="1"/>
  <c r="IJ129" i="1"/>
  <c r="II129" i="1"/>
  <c r="IH129" i="1"/>
  <c r="IG129" i="1"/>
  <c r="IF129" i="1"/>
  <c r="IE129" i="1"/>
  <c r="ID129" i="1"/>
  <c r="IC129" i="1"/>
  <c r="IB129" i="1"/>
  <c r="IA129" i="1"/>
  <c r="HZ129" i="1"/>
  <c r="HY129" i="1"/>
  <c r="HX129" i="1"/>
  <c r="HW129" i="1"/>
  <c r="HV129" i="1"/>
  <c r="HU129" i="1"/>
  <c r="HT129" i="1"/>
  <c r="HS129" i="1"/>
  <c r="HR129" i="1"/>
  <c r="HQ129" i="1"/>
  <c r="HP129" i="1"/>
  <c r="HO129" i="1"/>
  <c r="HN129" i="1"/>
  <c r="HM129" i="1"/>
  <c r="HL129" i="1"/>
  <c r="HK129" i="1"/>
  <c r="HJ129" i="1"/>
  <c r="HI129" i="1"/>
  <c r="HH129" i="1"/>
  <c r="IO128" i="1"/>
  <c r="IN128" i="1"/>
  <c r="IM128" i="1"/>
  <c r="IL128" i="1"/>
  <c r="IK128" i="1"/>
  <c r="IJ128" i="1"/>
  <c r="II128" i="1"/>
  <c r="IH128" i="1"/>
  <c r="IG128" i="1"/>
  <c r="IF128" i="1"/>
  <c r="IE128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J128" i="1"/>
  <c r="HI128" i="1"/>
  <c r="HH128" i="1"/>
  <c r="IO127" i="1"/>
  <c r="IN127" i="1"/>
  <c r="IM127" i="1"/>
  <c r="IL127" i="1"/>
  <c r="IK127" i="1"/>
  <c r="IJ127" i="1"/>
  <c r="II127" i="1"/>
  <c r="IH127" i="1"/>
  <c r="IG127" i="1"/>
  <c r="IF127" i="1"/>
  <c r="IE127" i="1"/>
  <c r="ID127" i="1"/>
  <c r="IC127" i="1"/>
  <c r="IB127" i="1"/>
  <c r="IA127" i="1"/>
  <c r="HZ127" i="1"/>
  <c r="HY127" i="1"/>
  <c r="HX127" i="1"/>
  <c r="HW127" i="1"/>
  <c r="HV127" i="1"/>
  <c r="HU127" i="1"/>
  <c r="HT127" i="1"/>
  <c r="HS127" i="1"/>
  <c r="HR127" i="1"/>
  <c r="HQ127" i="1"/>
  <c r="HP127" i="1"/>
  <c r="HO127" i="1"/>
  <c r="HN127" i="1"/>
  <c r="HM127" i="1"/>
  <c r="HL127" i="1"/>
  <c r="HK127" i="1"/>
  <c r="HJ127" i="1"/>
  <c r="HI127" i="1"/>
  <c r="HH127" i="1"/>
  <c r="IO126" i="1"/>
  <c r="IN126" i="1"/>
  <c r="IM126" i="1"/>
  <c r="IL126" i="1"/>
  <c r="IK126" i="1"/>
  <c r="IJ126" i="1"/>
  <c r="II126" i="1"/>
  <c r="IH126" i="1"/>
  <c r="IG126" i="1"/>
  <c r="IF126" i="1"/>
  <c r="IE126" i="1"/>
  <c r="IC126" i="1"/>
  <c r="IB126" i="1"/>
  <c r="IA126" i="1"/>
  <c r="HZ126" i="1"/>
  <c r="HY126" i="1"/>
  <c r="HX126" i="1"/>
  <c r="HW126" i="1"/>
  <c r="HV126" i="1"/>
  <c r="HU126" i="1"/>
  <c r="HT126" i="1"/>
  <c r="HS126" i="1"/>
  <c r="HR126" i="1"/>
  <c r="HQ126" i="1"/>
  <c r="HP126" i="1"/>
  <c r="HO126" i="1"/>
  <c r="HN126" i="1"/>
  <c r="HM126" i="1"/>
  <c r="HL126" i="1"/>
  <c r="HK126" i="1"/>
  <c r="HJ126" i="1"/>
  <c r="HI126" i="1"/>
  <c r="HH126" i="1"/>
  <c r="IO125" i="1"/>
  <c r="IN125" i="1"/>
  <c r="IM125" i="1"/>
  <c r="IL125" i="1"/>
  <c r="IK125" i="1"/>
  <c r="IJ125" i="1"/>
  <c r="II125" i="1"/>
  <c r="IH125" i="1"/>
  <c r="IG125" i="1"/>
  <c r="IF125" i="1"/>
  <c r="IE125" i="1"/>
  <c r="ID125" i="1"/>
  <c r="IC125" i="1"/>
  <c r="IB125" i="1"/>
  <c r="IA125" i="1"/>
  <c r="HZ125" i="1"/>
  <c r="HY125" i="1"/>
  <c r="HX125" i="1"/>
  <c r="HW125" i="1"/>
  <c r="HV125" i="1"/>
  <c r="HU125" i="1"/>
  <c r="HT125" i="1"/>
  <c r="HS125" i="1"/>
  <c r="HR125" i="1"/>
  <c r="HQ125" i="1"/>
  <c r="HP125" i="1"/>
  <c r="HO125" i="1"/>
  <c r="HN125" i="1"/>
  <c r="HM125" i="1"/>
  <c r="HL125" i="1"/>
  <c r="HK125" i="1"/>
  <c r="HJ125" i="1"/>
  <c r="HI125" i="1"/>
  <c r="HH125" i="1"/>
  <c r="IO124" i="1"/>
  <c r="IN124" i="1"/>
  <c r="IM124" i="1"/>
  <c r="IL124" i="1"/>
  <c r="IK124" i="1"/>
  <c r="IJ124" i="1"/>
  <c r="II124" i="1"/>
  <c r="IH124" i="1"/>
  <c r="IG124" i="1"/>
  <c r="IF124" i="1"/>
  <c r="IE124" i="1"/>
  <c r="ID124" i="1"/>
  <c r="IC124" i="1"/>
  <c r="IB124" i="1"/>
  <c r="IA124" i="1"/>
  <c r="HZ124" i="1"/>
  <c r="HY124" i="1"/>
  <c r="HW124" i="1"/>
  <c r="HV124" i="1"/>
  <c r="HU124" i="1"/>
  <c r="HT124" i="1"/>
  <c r="HS124" i="1"/>
  <c r="HR124" i="1"/>
  <c r="HQ124" i="1"/>
  <c r="HP124" i="1"/>
  <c r="HO124" i="1"/>
  <c r="HN124" i="1"/>
  <c r="HM124" i="1"/>
  <c r="HL124" i="1"/>
  <c r="HK124" i="1"/>
  <c r="HJ124" i="1"/>
  <c r="HI124" i="1"/>
  <c r="HH124" i="1"/>
  <c r="IO123" i="1"/>
  <c r="IN123" i="1"/>
  <c r="IM123" i="1"/>
  <c r="IL123" i="1"/>
  <c r="IK123" i="1"/>
  <c r="IJ123" i="1"/>
  <c r="II123" i="1"/>
  <c r="IH123" i="1"/>
  <c r="IG123" i="1"/>
  <c r="IF123" i="1"/>
  <c r="IE123" i="1"/>
  <c r="ID123" i="1"/>
  <c r="IC123" i="1"/>
  <c r="IB123" i="1"/>
  <c r="IA123" i="1"/>
  <c r="HZ123" i="1"/>
  <c r="HY123" i="1"/>
  <c r="HX123" i="1"/>
  <c r="HW123" i="1"/>
  <c r="HV123" i="1"/>
  <c r="HU123" i="1"/>
  <c r="HT123" i="1"/>
  <c r="HS123" i="1"/>
  <c r="HR123" i="1"/>
  <c r="HQ123" i="1"/>
  <c r="HP123" i="1"/>
  <c r="HO123" i="1"/>
  <c r="HN123" i="1"/>
  <c r="HM123" i="1"/>
  <c r="HL123" i="1"/>
  <c r="HK123" i="1"/>
  <c r="HJ123" i="1"/>
  <c r="HI123" i="1"/>
  <c r="HH123" i="1"/>
  <c r="IO122" i="1"/>
  <c r="IN122" i="1"/>
  <c r="IM122" i="1"/>
  <c r="IL122" i="1"/>
  <c r="IK122" i="1"/>
  <c r="IJ122" i="1"/>
  <c r="II122" i="1"/>
  <c r="IH122" i="1"/>
  <c r="IG122" i="1"/>
  <c r="IF122" i="1"/>
  <c r="IE122" i="1"/>
  <c r="ID122" i="1"/>
  <c r="IC122" i="1"/>
  <c r="IB122" i="1"/>
  <c r="IA122" i="1"/>
  <c r="HZ122" i="1"/>
  <c r="HY122" i="1"/>
  <c r="HX122" i="1"/>
  <c r="HW122" i="1"/>
  <c r="HV122" i="1"/>
  <c r="HU122" i="1"/>
  <c r="HT122" i="1"/>
  <c r="HS122" i="1"/>
  <c r="HR122" i="1"/>
  <c r="HQ122" i="1"/>
  <c r="HP122" i="1"/>
  <c r="HO122" i="1"/>
  <c r="HN122" i="1"/>
  <c r="HM122" i="1"/>
  <c r="HL122" i="1"/>
  <c r="HK122" i="1"/>
  <c r="HJ122" i="1"/>
  <c r="HI122" i="1"/>
  <c r="HH122" i="1"/>
  <c r="HX124" i="1"/>
  <c r="KN119" i="1"/>
  <c r="KM119" i="1"/>
  <c r="KO122" i="1"/>
  <c r="KN124" i="1"/>
  <c r="KN123" i="1"/>
  <c r="KM125" i="1"/>
  <c r="KM124" i="1"/>
  <c r="KM123" i="1"/>
  <c r="KL125" i="1"/>
  <c r="KL124" i="1"/>
  <c r="KL123" i="1"/>
  <c r="KL122" i="1"/>
  <c r="KL121" i="1"/>
  <c r="KL120" i="1"/>
  <c r="KL119" i="1"/>
  <c r="KO118" i="1"/>
  <c r="KN118" i="1"/>
  <c r="KM118" i="1"/>
  <c r="KL118" i="1"/>
  <c r="KO117" i="1"/>
  <c r="KN117" i="1"/>
  <c r="KM117" i="1"/>
  <c r="KL117" i="1"/>
  <c r="KK125" i="1"/>
  <c r="KK124" i="1"/>
  <c r="KK123" i="1"/>
  <c r="KK122" i="1"/>
  <c r="KK121" i="1"/>
  <c r="KK120" i="1"/>
  <c r="KK119" i="1"/>
  <c r="KK118" i="1"/>
  <c r="KK117" i="1"/>
  <c r="KJ125" i="1"/>
  <c r="KJ124" i="1"/>
  <c r="KJ123" i="1"/>
  <c r="KJ122" i="1"/>
  <c r="KJ121" i="1"/>
  <c r="KJ120" i="1"/>
  <c r="KJ119" i="1"/>
  <c r="KJ118" i="1"/>
  <c r="KJ117" i="1"/>
  <c r="KP116" i="1"/>
  <c r="KO116" i="1"/>
  <c r="KN116" i="1"/>
  <c r="KM116" i="1"/>
  <c r="KL116" i="1"/>
  <c r="KK116" i="1"/>
  <c r="KJ116" i="1"/>
  <c r="KN110" i="1"/>
  <c r="KM110" i="1"/>
  <c r="KL110" i="1"/>
  <c r="KK110" i="1"/>
  <c r="KO111" i="1"/>
  <c r="KN111" i="1"/>
  <c r="KM111" i="1"/>
  <c r="KL111" i="1"/>
  <c r="KK111" i="1"/>
  <c r="KJ111" i="1"/>
  <c r="KI111" i="1"/>
  <c r="KH111" i="1"/>
  <c r="KG111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KQ114" i="1"/>
  <c r="KP114" i="1"/>
  <c r="KO114" i="1"/>
  <c r="KN114" i="1"/>
  <c r="KM114" i="1"/>
  <c r="KL114" i="1"/>
  <c r="KK114" i="1"/>
  <c r="KJ114" i="1"/>
  <c r="KI114" i="1"/>
  <c r="KH114" i="1"/>
  <c r="KG114" i="1"/>
  <c r="KF114" i="1"/>
  <c r="KE114" i="1"/>
  <c r="KD114" i="1"/>
  <c r="KC114" i="1"/>
  <c r="KB114" i="1"/>
  <c r="KA114" i="1"/>
  <c r="JZ114" i="1"/>
  <c r="JY114" i="1"/>
  <c r="JX114" i="1"/>
  <c r="JW114" i="1"/>
  <c r="JV114" i="1"/>
  <c r="JU114" i="1"/>
  <c r="JT114" i="1"/>
  <c r="JS114" i="1"/>
  <c r="JR114" i="1"/>
  <c r="KP115" i="1"/>
  <c r="KO115" i="1"/>
  <c r="KN115" i="1"/>
  <c r="KM115" i="1"/>
  <c r="KL115" i="1"/>
  <c r="KK115" i="1"/>
  <c r="KJ115" i="1"/>
  <c r="KI115" i="1"/>
  <c r="KH115" i="1"/>
  <c r="KG115" i="1"/>
  <c r="KF115" i="1"/>
  <c r="KE115" i="1"/>
  <c r="KD115" i="1"/>
  <c r="KC115" i="1"/>
  <c r="KB115" i="1"/>
  <c r="KA115" i="1"/>
  <c r="JZ115" i="1"/>
  <c r="JY115" i="1"/>
  <c r="JX115" i="1"/>
  <c r="JW115" i="1"/>
  <c r="JV115" i="1"/>
  <c r="JU115" i="1"/>
  <c r="JT115" i="1"/>
  <c r="JS115" i="1"/>
  <c r="JR115" i="1"/>
  <c r="JQ115" i="1"/>
  <c r="JP115" i="1"/>
  <c r="JO115" i="1"/>
  <c r="JN115" i="1"/>
  <c r="JM115" i="1"/>
  <c r="JL115" i="1"/>
  <c r="JK115" i="1"/>
  <c r="KB133" i="1"/>
  <c r="KE132" i="1"/>
  <c r="KD132" i="1"/>
  <c r="KC132" i="1"/>
  <c r="KB132" i="1"/>
  <c r="KA132" i="1"/>
  <c r="KE131" i="1"/>
  <c r="KD131" i="1"/>
  <c r="KC131" i="1"/>
  <c r="KB131" i="1"/>
  <c r="KA131" i="1"/>
  <c r="JZ131" i="1"/>
  <c r="JY131" i="1"/>
  <c r="KF130" i="1"/>
  <c r="KE130" i="1"/>
  <c r="KD130" i="1"/>
  <c r="KC130" i="1"/>
  <c r="KB130" i="1"/>
  <c r="KA130" i="1"/>
  <c r="JZ130" i="1"/>
  <c r="JY130" i="1"/>
  <c r="JX130" i="1"/>
  <c r="KF129" i="1"/>
  <c r="KE129" i="1"/>
  <c r="KD129" i="1"/>
  <c r="KC129" i="1"/>
  <c r="KB129" i="1"/>
  <c r="KA129" i="1"/>
  <c r="JZ129" i="1"/>
  <c r="JY129" i="1"/>
  <c r="JX129" i="1"/>
  <c r="JW129" i="1"/>
  <c r="JV129" i="1"/>
  <c r="KG128" i="1"/>
  <c r="KF128" i="1"/>
  <c r="KE128" i="1"/>
  <c r="KD128" i="1"/>
  <c r="KC128" i="1"/>
  <c r="KB128" i="1"/>
  <c r="KA128" i="1"/>
  <c r="JZ128" i="1"/>
  <c r="JY128" i="1"/>
  <c r="JX128" i="1"/>
  <c r="JW128" i="1"/>
  <c r="JV128" i="1"/>
  <c r="JU128" i="1"/>
  <c r="KH127" i="1"/>
  <c r="KG127" i="1"/>
  <c r="KF127" i="1"/>
  <c r="KE127" i="1"/>
  <c r="KD127" i="1"/>
  <c r="KC127" i="1"/>
  <c r="KB127" i="1"/>
  <c r="KA127" i="1"/>
  <c r="JZ127" i="1"/>
  <c r="JY127" i="1"/>
  <c r="JX127" i="1"/>
  <c r="JW127" i="1"/>
  <c r="JV127" i="1"/>
  <c r="JU127" i="1"/>
  <c r="JT127" i="1"/>
  <c r="JS127" i="1"/>
  <c r="JR127" i="1"/>
  <c r="JQ127" i="1"/>
  <c r="JP127" i="1"/>
  <c r="JO127" i="1"/>
  <c r="JN127" i="1"/>
  <c r="JM127" i="1"/>
  <c r="JL127" i="1"/>
  <c r="JN128" i="1"/>
  <c r="JM128" i="1"/>
  <c r="IP129" i="1"/>
  <c r="IQ129" i="1"/>
  <c r="IQ128" i="1"/>
  <c r="IR129" i="1"/>
  <c r="IR128" i="1"/>
  <c r="IR127" i="1"/>
  <c r="IS129" i="1"/>
  <c r="IS128" i="1"/>
  <c r="IS127" i="1"/>
  <c r="IS126" i="1"/>
  <c r="IT129" i="1"/>
  <c r="IT128" i="1"/>
  <c r="IT127" i="1"/>
  <c r="IT126" i="1"/>
  <c r="IU129" i="1"/>
  <c r="IU128" i="1"/>
  <c r="IU127" i="1"/>
  <c r="IU126" i="1"/>
  <c r="IU125" i="1"/>
  <c r="IV129" i="1"/>
  <c r="IV128" i="1"/>
  <c r="IV127" i="1"/>
  <c r="IV126" i="1"/>
  <c r="IV125" i="1"/>
  <c r="IV124" i="1"/>
  <c r="IW129" i="1"/>
  <c r="IW128" i="1"/>
  <c r="IW127" i="1"/>
  <c r="IW126" i="1"/>
  <c r="IW125" i="1"/>
  <c r="IW124" i="1"/>
  <c r="IX128" i="1"/>
  <c r="IX127" i="1"/>
  <c r="IX126" i="1"/>
  <c r="IX125" i="1"/>
  <c r="IX124" i="1"/>
  <c r="IX123" i="1"/>
  <c r="IX122" i="1"/>
  <c r="IY128" i="1"/>
  <c r="IY127" i="1"/>
  <c r="IY126" i="1"/>
  <c r="IY125" i="1"/>
  <c r="IY124" i="1"/>
  <c r="IY123" i="1"/>
  <c r="IY122" i="1"/>
  <c r="IY121" i="1"/>
  <c r="IZ128" i="1"/>
  <c r="IZ127" i="1"/>
  <c r="IZ126" i="1"/>
  <c r="IZ125" i="1"/>
  <c r="IZ124" i="1"/>
  <c r="IZ123" i="1"/>
  <c r="IZ122" i="1"/>
  <c r="IZ121" i="1"/>
  <c r="JA127" i="1"/>
  <c r="JA126" i="1"/>
  <c r="JA125" i="1"/>
  <c r="JA124" i="1"/>
  <c r="JA123" i="1"/>
  <c r="JA122" i="1"/>
  <c r="JA121" i="1"/>
  <c r="JB127" i="1"/>
  <c r="JB126" i="1"/>
  <c r="JB125" i="1"/>
  <c r="JB124" i="1"/>
  <c r="JB123" i="1"/>
  <c r="JB122" i="1"/>
  <c r="JB121" i="1"/>
  <c r="JB120" i="1"/>
  <c r="JC126" i="1"/>
  <c r="JC125" i="1"/>
  <c r="JC124" i="1"/>
  <c r="JC123" i="1"/>
  <c r="JC122" i="1"/>
  <c r="JC121" i="1"/>
  <c r="JC120" i="1"/>
  <c r="JC119" i="1"/>
  <c r="JD126" i="1"/>
  <c r="JD125" i="1"/>
  <c r="JD124" i="1"/>
  <c r="JD123" i="1"/>
  <c r="JD122" i="1"/>
  <c r="JD121" i="1"/>
  <c r="JD120" i="1"/>
  <c r="JD119" i="1"/>
  <c r="JD118" i="1"/>
  <c r="KI126" i="1"/>
  <c r="KH126" i="1"/>
  <c r="KG126" i="1"/>
  <c r="KF126" i="1"/>
  <c r="KE126" i="1"/>
  <c r="KD126" i="1"/>
  <c r="KC126" i="1"/>
  <c r="KB126" i="1"/>
  <c r="KA126" i="1"/>
  <c r="JZ126" i="1"/>
  <c r="JY126" i="1"/>
  <c r="JX126" i="1"/>
  <c r="JW126" i="1"/>
  <c r="JV126" i="1"/>
  <c r="JU126" i="1"/>
  <c r="JT126" i="1"/>
  <c r="JS126" i="1"/>
  <c r="JR126" i="1"/>
  <c r="JQ126" i="1"/>
  <c r="JP126" i="1"/>
  <c r="JO126" i="1"/>
  <c r="JN126" i="1"/>
  <c r="JM126" i="1"/>
  <c r="JL126" i="1"/>
  <c r="JK126" i="1"/>
  <c r="JJ126" i="1"/>
  <c r="JI126" i="1"/>
  <c r="JH126" i="1"/>
  <c r="JG126" i="1"/>
  <c r="JF126" i="1"/>
  <c r="JE126" i="1"/>
  <c r="KI125" i="1"/>
  <c r="KH125" i="1"/>
  <c r="KG125" i="1"/>
  <c r="KF125" i="1"/>
  <c r="KE125" i="1"/>
  <c r="KD125" i="1"/>
  <c r="KC125" i="1"/>
  <c r="KB125" i="1"/>
  <c r="KA125" i="1"/>
  <c r="JZ125" i="1"/>
  <c r="JY125" i="1"/>
  <c r="JX125" i="1"/>
  <c r="JW125" i="1"/>
  <c r="JV125" i="1"/>
  <c r="JU125" i="1"/>
  <c r="JT125" i="1"/>
  <c r="JS125" i="1"/>
  <c r="JR125" i="1"/>
  <c r="JQ125" i="1"/>
  <c r="JP125" i="1"/>
  <c r="JO125" i="1"/>
  <c r="JN125" i="1"/>
  <c r="JM125" i="1"/>
  <c r="JL125" i="1"/>
  <c r="JK125" i="1"/>
  <c r="JJ125" i="1"/>
  <c r="JI125" i="1"/>
  <c r="JH125" i="1"/>
  <c r="JG125" i="1"/>
  <c r="JF125" i="1"/>
  <c r="JE125" i="1"/>
  <c r="KI124" i="1"/>
  <c r="KH124" i="1"/>
  <c r="KG124" i="1"/>
  <c r="KF124" i="1"/>
  <c r="KE124" i="1"/>
  <c r="KD124" i="1"/>
  <c r="KC124" i="1"/>
  <c r="KB124" i="1"/>
  <c r="KA124" i="1"/>
  <c r="JZ124" i="1"/>
  <c r="JY124" i="1"/>
  <c r="JX124" i="1"/>
  <c r="JW124" i="1"/>
  <c r="JV124" i="1"/>
  <c r="JU124" i="1"/>
  <c r="JT124" i="1"/>
  <c r="JS124" i="1"/>
  <c r="JR124" i="1"/>
  <c r="JQ124" i="1"/>
  <c r="JP124" i="1"/>
  <c r="JO124" i="1"/>
  <c r="JN124" i="1"/>
  <c r="JM124" i="1"/>
  <c r="JL124" i="1"/>
  <c r="JK124" i="1"/>
  <c r="JJ124" i="1"/>
  <c r="JI124" i="1"/>
  <c r="JH124" i="1"/>
  <c r="JG124" i="1"/>
  <c r="JF124" i="1"/>
  <c r="JE124" i="1"/>
  <c r="KI123" i="1"/>
  <c r="KH123" i="1"/>
  <c r="KG123" i="1"/>
  <c r="KF123" i="1"/>
  <c r="KE123" i="1"/>
  <c r="KD123" i="1"/>
  <c r="KC123" i="1"/>
  <c r="KB123" i="1"/>
  <c r="KA123" i="1"/>
  <c r="JZ123" i="1"/>
  <c r="JY123" i="1"/>
  <c r="JX123" i="1"/>
  <c r="JW123" i="1"/>
  <c r="JV123" i="1"/>
  <c r="JU123" i="1"/>
  <c r="JT123" i="1"/>
  <c r="JS123" i="1"/>
  <c r="JR123" i="1"/>
  <c r="JQ123" i="1"/>
  <c r="JP123" i="1"/>
  <c r="JO123" i="1"/>
  <c r="JN123" i="1"/>
  <c r="JM123" i="1"/>
  <c r="JL123" i="1"/>
  <c r="JK123" i="1"/>
  <c r="JJ123" i="1"/>
  <c r="JI123" i="1"/>
  <c r="JH123" i="1"/>
  <c r="JG123" i="1"/>
  <c r="JF123" i="1"/>
  <c r="JE123" i="1"/>
  <c r="KI122" i="1"/>
  <c r="KH122" i="1"/>
  <c r="KG122" i="1"/>
  <c r="KF122" i="1"/>
  <c r="KE122" i="1"/>
  <c r="KD122" i="1"/>
  <c r="KC122" i="1"/>
  <c r="KB122" i="1"/>
  <c r="KA122" i="1"/>
  <c r="JZ122" i="1"/>
  <c r="JY122" i="1"/>
  <c r="JX122" i="1"/>
  <c r="JW122" i="1"/>
  <c r="JV122" i="1"/>
  <c r="JU122" i="1"/>
  <c r="JT122" i="1"/>
  <c r="JS122" i="1"/>
  <c r="JR122" i="1"/>
  <c r="JQ122" i="1"/>
  <c r="JP122" i="1"/>
  <c r="JO122" i="1"/>
  <c r="JN122" i="1"/>
  <c r="JM122" i="1"/>
  <c r="JL122" i="1"/>
  <c r="JK122" i="1"/>
  <c r="JJ122" i="1"/>
  <c r="JI122" i="1"/>
  <c r="JH122" i="1"/>
  <c r="JG122" i="1"/>
  <c r="JF122" i="1"/>
  <c r="JE122" i="1"/>
  <c r="KI121" i="1"/>
  <c r="KH121" i="1"/>
  <c r="KG121" i="1"/>
  <c r="KF121" i="1"/>
  <c r="KE121" i="1"/>
  <c r="KD121" i="1"/>
  <c r="KC121" i="1"/>
  <c r="KB121" i="1"/>
  <c r="KA121" i="1"/>
  <c r="JZ121" i="1"/>
  <c r="JY121" i="1"/>
  <c r="JX121" i="1"/>
  <c r="JW121" i="1"/>
  <c r="JV121" i="1"/>
  <c r="JU121" i="1"/>
  <c r="JT121" i="1"/>
  <c r="JS121" i="1"/>
  <c r="JR121" i="1"/>
  <c r="JQ121" i="1"/>
  <c r="JP121" i="1"/>
  <c r="JO121" i="1"/>
  <c r="JN121" i="1"/>
  <c r="JM121" i="1"/>
  <c r="JL121" i="1"/>
  <c r="JK121" i="1"/>
  <c r="JJ121" i="1"/>
  <c r="JI121" i="1"/>
  <c r="JH121" i="1"/>
  <c r="JG121" i="1"/>
  <c r="JF121" i="1"/>
  <c r="JE121" i="1"/>
  <c r="KI120" i="1"/>
  <c r="KH120" i="1"/>
  <c r="KG120" i="1"/>
  <c r="KF120" i="1"/>
  <c r="KE120" i="1"/>
  <c r="KD120" i="1"/>
  <c r="KC120" i="1"/>
  <c r="KB120" i="1"/>
  <c r="KA120" i="1"/>
  <c r="JZ120" i="1"/>
  <c r="JY120" i="1"/>
  <c r="JX120" i="1"/>
  <c r="JW120" i="1"/>
  <c r="JV120" i="1"/>
  <c r="JU120" i="1"/>
  <c r="JT120" i="1"/>
  <c r="JS120" i="1"/>
  <c r="JR120" i="1"/>
  <c r="JQ120" i="1"/>
  <c r="JP120" i="1"/>
  <c r="JO120" i="1"/>
  <c r="JN120" i="1"/>
  <c r="JM120" i="1"/>
  <c r="JL120" i="1"/>
  <c r="JK120" i="1"/>
  <c r="JJ120" i="1"/>
  <c r="JI120" i="1"/>
  <c r="JH120" i="1"/>
  <c r="JG120" i="1"/>
  <c r="JF120" i="1"/>
  <c r="JE120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O119" i="1"/>
  <c r="JN119" i="1"/>
  <c r="JM119" i="1"/>
  <c r="JL119" i="1"/>
  <c r="JK119" i="1"/>
  <c r="JJ119" i="1"/>
  <c r="JI119" i="1"/>
  <c r="JH119" i="1"/>
  <c r="JG119" i="1"/>
  <c r="JF119" i="1"/>
  <c r="JE119" i="1"/>
  <c r="KI118" i="1"/>
  <c r="KH118" i="1"/>
  <c r="KG118" i="1"/>
  <c r="KF118" i="1"/>
  <c r="KE118" i="1"/>
  <c r="KD118" i="1"/>
  <c r="KC118" i="1"/>
  <c r="KB118" i="1"/>
  <c r="KA118" i="1"/>
  <c r="JZ118" i="1"/>
  <c r="JY118" i="1"/>
  <c r="JX118" i="1"/>
  <c r="JW118" i="1"/>
  <c r="JV118" i="1"/>
  <c r="JU118" i="1"/>
  <c r="JT118" i="1"/>
  <c r="JS118" i="1"/>
  <c r="JR118" i="1"/>
  <c r="JQ118" i="1"/>
  <c r="JP118" i="1"/>
  <c r="JO118" i="1"/>
  <c r="JN118" i="1"/>
  <c r="JM118" i="1"/>
  <c r="JL118" i="1"/>
  <c r="JK118" i="1"/>
  <c r="JJ118" i="1"/>
  <c r="JI118" i="1"/>
  <c r="JH118" i="1"/>
  <c r="JG118" i="1"/>
  <c r="JF118" i="1"/>
  <c r="JE118" i="1"/>
  <c r="KI117" i="1"/>
  <c r="KH117" i="1"/>
  <c r="KG117" i="1"/>
  <c r="KF117" i="1"/>
  <c r="KE117" i="1"/>
  <c r="KD117" i="1"/>
  <c r="KC117" i="1"/>
  <c r="KB117" i="1"/>
  <c r="KA117" i="1"/>
  <c r="JZ117" i="1"/>
  <c r="JY117" i="1"/>
  <c r="JX117" i="1"/>
  <c r="JW117" i="1"/>
  <c r="JV117" i="1"/>
  <c r="JU117" i="1"/>
  <c r="JT117" i="1"/>
  <c r="JS117" i="1"/>
  <c r="JR117" i="1"/>
  <c r="JQ117" i="1"/>
  <c r="JP117" i="1"/>
  <c r="JO117" i="1"/>
  <c r="JN117" i="1"/>
  <c r="JM117" i="1"/>
  <c r="JL117" i="1"/>
  <c r="JK117" i="1"/>
  <c r="JJ117" i="1"/>
  <c r="JI117" i="1"/>
  <c r="JH117" i="1"/>
  <c r="JG117" i="1"/>
  <c r="JF117" i="1"/>
  <c r="JE117" i="1"/>
  <c r="KI116" i="1"/>
  <c r="KH116" i="1"/>
  <c r="KG116" i="1"/>
  <c r="KF116" i="1"/>
  <c r="KE116" i="1"/>
  <c r="KD116" i="1"/>
  <c r="KC116" i="1"/>
  <c r="KB116" i="1"/>
  <c r="KA116" i="1"/>
  <c r="JZ116" i="1"/>
  <c r="JY116" i="1"/>
  <c r="JX116" i="1"/>
  <c r="JW116" i="1"/>
  <c r="JV116" i="1"/>
  <c r="JU116" i="1"/>
  <c r="JT116" i="1"/>
  <c r="JS116" i="1"/>
  <c r="JR116" i="1"/>
  <c r="JQ116" i="1"/>
  <c r="JP116" i="1"/>
  <c r="JO116" i="1"/>
  <c r="JN116" i="1"/>
  <c r="JM116" i="1"/>
  <c r="JL116" i="1"/>
  <c r="JK116" i="1"/>
  <c r="JJ116" i="1"/>
  <c r="JI116" i="1"/>
  <c r="JH116" i="1"/>
  <c r="JG116" i="1"/>
  <c r="JF116" i="1"/>
  <c r="JE116" i="1"/>
  <c r="JP119" i="1"/>
  <c r="JO128" i="1"/>
  <c r="JT128" i="1"/>
  <c r="JS128" i="1"/>
  <c r="JR128" i="1"/>
  <c r="JQ128" i="1"/>
  <c r="JP128" i="1"/>
  <c r="JK127" i="1"/>
  <c r="JJ127" i="1"/>
  <c r="JI127" i="1"/>
  <c r="JH127" i="1"/>
  <c r="JG127" i="1"/>
  <c r="JF127" i="1"/>
  <c r="JE127" i="1"/>
  <c r="JD127" i="1"/>
  <c r="JC127" i="1"/>
  <c r="JL128" i="1"/>
  <c r="JK128" i="1"/>
  <c r="JJ128" i="1"/>
  <c r="JI128" i="1"/>
  <c r="JH128" i="1"/>
  <c r="JG128" i="1"/>
  <c r="JF128" i="1"/>
  <c r="JE128" i="1"/>
  <c r="JD128" i="1"/>
  <c r="JC128" i="1"/>
  <c r="JB128" i="1"/>
  <c r="JA128" i="1"/>
  <c r="JU129" i="1"/>
  <c r="JT129" i="1"/>
  <c r="JS129" i="1"/>
  <c r="JR129" i="1"/>
  <c r="JQ129" i="1"/>
  <c r="JP129" i="1"/>
  <c r="JO129" i="1"/>
  <c r="JN129" i="1"/>
  <c r="JM129" i="1"/>
  <c r="JL129" i="1"/>
  <c r="JK129" i="1"/>
  <c r="JJ129" i="1"/>
  <c r="JI129" i="1"/>
  <c r="JH129" i="1"/>
  <c r="JG129" i="1"/>
  <c r="JF129" i="1"/>
  <c r="JE129" i="1"/>
  <c r="JD129" i="1"/>
  <c r="JC129" i="1"/>
  <c r="JB129" i="1"/>
  <c r="JA129" i="1"/>
  <c r="IZ129" i="1"/>
  <c r="IY129" i="1"/>
  <c r="IX129" i="1"/>
  <c r="JA134" i="1"/>
  <c r="JA133" i="1"/>
  <c r="IZ133" i="1"/>
  <c r="JA132" i="1"/>
  <c r="IZ132" i="1"/>
  <c r="IY132" i="1"/>
  <c r="IX132" i="1"/>
  <c r="JA131" i="1"/>
  <c r="IZ131" i="1"/>
  <c r="IY131" i="1"/>
  <c r="IX131" i="1"/>
  <c r="IW131" i="1"/>
  <c r="JW130" i="1"/>
  <c r="JV130" i="1"/>
  <c r="JU130" i="1"/>
  <c r="JT130" i="1"/>
  <c r="JS130" i="1"/>
  <c r="JR130" i="1"/>
  <c r="JQ130" i="1"/>
  <c r="JP130" i="1"/>
  <c r="JO130" i="1"/>
  <c r="JN130" i="1"/>
  <c r="JM130" i="1"/>
  <c r="JL130" i="1"/>
  <c r="JK130" i="1"/>
  <c r="JJ130" i="1"/>
  <c r="JI130" i="1"/>
  <c r="JH130" i="1"/>
  <c r="JG130" i="1"/>
  <c r="JF130" i="1"/>
  <c r="JE130" i="1"/>
  <c r="JD130" i="1"/>
  <c r="JC130" i="1"/>
  <c r="JB130" i="1"/>
  <c r="JA130" i="1"/>
  <c r="IZ130" i="1"/>
  <c r="IY130" i="1"/>
  <c r="IX130" i="1"/>
  <c r="KA134" i="1"/>
  <c r="KA133" i="1"/>
  <c r="JZ135" i="1"/>
  <c r="JZ134" i="1"/>
  <c r="JZ133" i="1"/>
  <c r="JZ132" i="1"/>
  <c r="JY136" i="1"/>
  <c r="JY135" i="1"/>
  <c r="JY134" i="1"/>
  <c r="JY133" i="1"/>
  <c r="JY132" i="1"/>
  <c r="JO150" i="1"/>
  <c r="JP149" i="1"/>
  <c r="JO149" i="1"/>
  <c r="JN149" i="1"/>
  <c r="JQ148" i="1"/>
  <c r="JP148" i="1"/>
  <c r="JO148" i="1"/>
  <c r="JN148" i="1"/>
  <c r="JQ147" i="1"/>
  <c r="JP147" i="1"/>
  <c r="JO147" i="1"/>
  <c r="JN147" i="1"/>
  <c r="JM147" i="1"/>
  <c r="JQ146" i="1"/>
  <c r="JP146" i="1"/>
  <c r="JO146" i="1"/>
  <c r="JN146" i="1"/>
  <c r="JM146" i="1"/>
  <c r="JL146" i="1"/>
  <c r="JS145" i="1"/>
  <c r="JR145" i="1"/>
  <c r="JQ145" i="1"/>
  <c r="JP145" i="1"/>
  <c r="JO145" i="1"/>
  <c r="JN145" i="1"/>
  <c r="JM145" i="1"/>
  <c r="JL145" i="1"/>
  <c r="JK145" i="1"/>
  <c r="JT144" i="1"/>
  <c r="JS144" i="1"/>
  <c r="JR144" i="1"/>
  <c r="JQ144" i="1"/>
  <c r="JP144" i="1"/>
  <c r="JO144" i="1"/>
  <c r="JN144" i="1"/>
  <c r="JM144" i="1"/>
  <c r="JL144" i="1"/>
  <c r="JK144" i="1"/>
  <c r="JU143" i="1"/>
  <c r="JT143" i="1"/>
  <c r="JS143" i="1"/>
  <c r="JR143" i="1"/>
  <c r="JQ143" i="1"/>
  <c r="JP143" i="1"/>
  <c r="JO143" i="1"/>
  <c r="JN143" i="1"/>
  <c r="JM143" i="1"/>
  <c r="JL143" i="1"/>
  <c r="JK143" i="1"/>
  <c r="JJ143" i="1"/>
  <c r="JV142" i="1"/>
  <c r="JU142" i="1"/>
  <c r="JT142" i="1"/>
  <c r="JS142" i="1"/>
  <c r="JR142" i="1"/>
  <c r="JQ142" i="1"/>
  <c r="JP142" i="1"/>
  <c r="JO142" i="1"/>
  <c r="JN142" i="1"/>
  <c r="JM142" i="1"/>
  <c r="JL142" i="1"/>
  <c r="JK142" i="1"/>
  <c r="JJ142" i="1"/>
  <c r="JI142" i="1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X140" i="1"/>
  <c r="JW140" i="1"/>
  <c r="JV140" i="1"/>
  <c r="JU140" i="1"/>
  <c r="JT140" i="1"/>
  <c r="JS140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X139" i="1"/>
  <c r="JW139" i="1"/>
  <c r="JV139" i="1"/>
  <c r="JU139" i="1"/>
  <c r="JT139" i="1"/>
  <c r="JS139" i="1"/>
  <c r="JR139" i="1"/>
  <c r="JQ139" i="1"/>
  <c r="JP139" i="1"/>
  <c r="JO139" i="1"/>
  <c r="JN139" i="1"/>
  <c r="JM139" i="1"/>
  <c r="JL139" i="1"/>
  <c r="JK139" i="1"/>
  <c r="JJ139" i="1"/>
  <c r="JI139" i="1"/>
  <c r="JH139" i="1"/>
  <c r="JG139" i="1"/>
  <c r="JF139" i="1"/>
  <c r="JX138" i="1"/>
  <c r="JW138" i="1"/>
  <c r="JV138" i="1"/>
  <c r="JU138" i="1"/>
  <c r="JT138" i="1"/>
  <c r="JS138" i="1"/>
  <c r="JR138" i="1"/>
  <c r="JQ138" i="1"/>
  <c r="JP138" i="1"/>
  <c r="JO138" i="1"/>
  <c r="JN138" i="1"/>
  <c r="JM138" i="1"/>
  <c r="JL138" i="1"/>
  <c r="JK138" i="1"/>
  <c r="JJ138" i="1"/>
  <c r="JI138" i="1"/>
  <c r="JH138" i="1"/>
  <c r="JG138" i="1"/>
  <c r="JF138" i="1"/>
  <c r="JE138" i="1"/>
  <c r="JY137" i="1"/>
  <c r="JX137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X136" i="1"/>
  <c r="JW136" i="1"/>
  <c r="JV136" i="1"/>
  <c r="JU136" i="1"/>
  <c r="JT136" i="1"/>
  <c r="JS136" i="1"/>
  <c r="JR136" i="1"/>
  <c r="JQ136" i="1"/>
  <c r="JP136" i="1"/>
  <c r="JO136" i="1"/>
  <c r="JN136" i="1"/>
  <c r="JM136" i="1"/>
  <c r="JL136" i="1"/>
  <c r="JK136" i="1"/>
  <c r="JJ136" i="1"/>
  <c r="JI136" i="1"/>
  <c r="JH136" i="1"/>
  <c r="JG136" i="1"/>
  <c r="JF136" i="1"/>
  <c r="JE136" i="1"/>
  <c r="JD136" i="1"/>
  <c r="JC136" i="1"/>
  <c r="JB136" i="1"/>
  <c r="JX135" i="1"/>
  <c r="JW135" i="1"/>
  <c r="JV135" i="1"/>
  <c r="JU135" i="1"/>
  <c r="JT135" i="1"/>
  <c r="JS135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X134" i="1"/>
  <c r="JW134" i="1"/>
  <c r="JV134" i="1"/>
  <c r="JU134" i="1"/>
  <c r="JT134" i="1"/>
  <c r="JS134" i="1"/>
  <c r="JR134" i="1"/>
  <c r="JQ134" i="1"/>
  <c r="JP134" i="1"/>
  <c r="JO134" i="1"/>
  <c r="JN134" i="1"/>
  <c r="JM134" i="1"/>
  <c r="JL134" i="1"/>
  <c r="JK134" i="1"/>
  <c r="JJ134" i="1"/>
  <c r="JI134" i="1"/>
  <c r="JH134" i="1"/>
  <c r="JG134" i="1"/>
  <c r="JF134" i="1"/>
  <c r="JE134" i="1"/>
  <c r="JD134" i="1"/>
  <c r="JC134" i="1"/>
  <c r="JB134" i="1"/>
  <c r="JX133" i="1"/>
  <c r="JW133" i="1"/>
  <c r="JV133" i="1"/>
  <c r="JU133" i="1"/>
  <c r="JT133" i="1"/>
  <c r="JS133" i="1"/>
  <c r="JR133" i="1"/>
  <c r="JQ133" i="1"/>
  <c r="JP133" i="1"/>
  <c r="JO133" i="1"/>
  <c r="JN133" i="1"/>
  <c r="JM133" i="1"/>
  <c r="JL133" i="1"/>
  <c r="JK133" i="1"/>
  <c r="JJ133" i="1"/>
  <c r="JI133" i="1"/>
  <c r="JH133" i="1"/>
  <c r="JG133" i="1"/>
  <c r="JF133" i="1"/>
  <c r="JE133" i="1"/>
  <c r="JD133" i="1"/>
  <c r="JC133" i="1"/>
  <c r="JB133" i="1"/>
  <c r="JX132" i="1"/>
  <c r="JW132" i="1"/>
  <c r="JV132" i="1"/>
  <c r="JU132" i="1"/>
  <c r="JT132" i="1"/>
  <c r="JS132" i="1"/>
  <c r="JR132" i="1"/>
  <c r="JQ132" i="1"/>
  <c r="JP132" i="1"/>
  <c r="JO132" i="1"/>
  <c r="JN132" i="1"/>
  <c r="JM132" i="1"/>
  <c r="JL132" i="1"/>
  <c r="JK132" i="1"/>
  <c r="JJ132" i="1"/>
  <c r="JI132" i="1"/>
  <c r="JH132" i="1"/>
  <c r="JG132" i="1"/>
  <c r="JF132" i="1"/>
  <c r="JE132" i="1"/>
  <c r="JD132" i="1"/>
  <c r="JC132" i="1"/>
  <c r="JB132" i="1"/>
  <c r="JX131" i="1"/>
  <c r="JW131" i="1"/>
  <c r="JV131" i="1"/>
  <c r="JU131" i="1"/>
  <c r="JT131" i="1"/>
  <c r="JS131" i="1"/>
  <c r="JR131" i="1"/>
  <c r="JQ131" i="1"/>
  <c r="JP131" i="1"/>
  <c r="JO131" i="1"/>
  <c r="JN131" i="1"/>
  <c r="JM131" i="1"/>
  <c r="JL131" i="1"/>
  <c r="JK131" i="1"/>
  <c r="JJ131" i="1"/>
  <c r="JI131" i="1"/>
  <c r="JH131" i="1"/>
  <c r="JG131" i="1"/>
  <c r="JF131" i="1"/>
  <c r="JD131" i="1"/>
  <c r="JC131" i="1"/>
  <c r="JB131" i="1"/>
  <c r="JE131" i="1"/>
  <c r="JO151" i="1"/>
  <c r="JN155" i="1"/>
  <c r="JN154" i="1"/>
  <c r="JN153" i="1"/>
  <c r="JN152" i="1"/>
  <c r="JN151" i="1"/>
  <c r="JN150" i="1"/>
  <c r="JK146" i="1"/>
  <c r="JL147" i="1"/>
  <c r="JK147" i="1"/>
  <c r="JJ144" i="1"/>
  <c r="JJ145" i="1"/>
  <c r="JJ146" i="1"/>
  <c r="JJ147" i="1"/>
  <c r="JM160" i="1"/>
  <c r="JL160" i="1"/>
  <c r="JK160" i="1"/>
  <c r="JJ160" i="1"/>
  <c r="JM159" i="1"/>
  <c r="JL159" i="1"/>
  <c r="JK159" i="1"/>
  <c r="JJ159" i="1"/>
  <c r="JM158" i="1"/>
  <c r="JL158" i="1"/>
  <c r="JK158" i="1"/>
  <c r="JJ158" i="1"/>
  <c r="JM157" i="1"/>
  <c r="JL157" i="1"/>
  <c r="JK157" i="1"/>
  <c r="JJ157" i="1"/>
  <c r="JM156" i="1"/>
  <c r="JL156" i="1"/>
  <c r="JK156" i="1"/>
  <c r="JJ156" i="1"/>
  <c r="JM155" i="1"/>
  <c r="JL155" i="1"/>
  <c r="JK155" i="1"/>
  <c r="JJ155" i="1"/>
  <c r="JM154" i="1"/>
  <c r="JL154" i="1"/>
  <c r="JK154" i="1"/>
  <c r="JJ154" i="1"/>
  <c r="JM153" i="1"/>
  <c r="JL153" i="1"/>
  <c r="JK153" i="1"/>
  <c r="JJ153" i="1"/>
  <c r="JM152" i="1"/>
  <c r="JL152" i="1"/>
  <c r="JK152" i="1"/>
  <c r="JJ152" i="1"/>
  <c r="JM151" i="1"/>
  <c r="JL151" i="1"/>
  <c r="JK151" i="1"/>
  <c r="JJ151" i="1"/>
  <c r="JM150" i="1"/>
  <c r="JL150" i="1"/>
  <c r="JK150" i="1"/>
  <c r="JJ150" i="1"/>
  <c r="JM149" i="1"/>
  <c r="JL149" i="1"/>
  <c r="JK149" i="1"/>
  <c r="JJ149" i="1"/>
  <c r="JM148" i="1"/>
  <c r="JL148" i="1"/>
  <c r="JK148" i="1"/>
  <c r="JJ148" i="1"/>
  <c r="IP130" i="1"/>
  <c r="IQ130" i="1"/>
  <c r="IR130" i="1"/>
  <c r="IS130" i="1"/>
  <c r="IT130" i="1"/>
  <c r="IU130" i="1"/>
  <c r="IV130" i="1"/>
  <c r="IW130" i="1"/>
  <c r="II134" i="1"/>
  <c r="II133" i="1"/>
  <c r="II132" i="1"/>
  <c r="II131" i="1"/>
  <c r="IJ136" i="1"/>
  <c r="IJ135" i="1"/>
  <c r="IJ134" i="1"/>
  <c r="IJ133" i="1"/>
  <c r="IJ132" i="1"/>
  <c r="IJ131" i="1"/>
  <c r="IK140" i="1"/>
  <c r="IK139" i="1"/>
  <c r="IK138" i="1"/>
  <c r="IK137" i="1"/>
  <c r="IK136" i="1"/>
  <c r="IK135" i="1"/>
  <c r="IK134" i="1"/>
  <c r="IK133" i="1"/>
  <c r="IK132" i="1"/>
  <c r="IK131" i="1"/>
  <c r="JH142" i="1"/>
  <c r="JG143" i="1"/>
  <c r="JG142" i="1"/>
  <c r="JG141" i="1"/>
  <c r="JF143" i="1"/>
  <c r="JF142" i="1"/>
  <c r="JF141" i="1"/>
  <c r="JF140" i="1"/>
  <c r="JE143" i="1"/>
  <c r="JE142" i="1"/>
  <c r="JE141" i="1"/>
  <c r="JE140" i="1"/>
  <c r="JE139" i="1"/>
  <c r="JD143" i="1"/>
  <c r="JD142" i="1"/>
  <c r="JD141" i="1"/>
  <c r="JD140" i="1"/>
  <c r="JD139" i="1"/>
  <c r="JD138" i="1"/>
  <c r="JC143" i="1"/>
  <c r="JC142" i="1"/>
  <c r="JC141" i="1"/>
  <c r="JC140" i="1"/>
  <c r="JC139" i="1"/>
  <c r="JC138" i="1"/>
  <c r="JB143" i="1"/>
  <c r="JB142" i="1"/>
  <c r="JB141" i="1"/>
  <c r="JB140" i="1"/>
  <c r="JB139" i="1"/>
  <c r="JB138" i="1"/>
  <c r="JB137" i="1"/>
  <c r="JA143" i="1"/>
  <c r="JA142" i="1"/>
  <c r="JA141" i="1"/>
  <c r="JA140" i="1"/>
  <c r="JA139" i="1"/>
  <c r="JA138" i="1"/>
  <c r="JA137" i="1"/>
  <c r="JA136" i="1"/>
  <c r="JA135" i="1"/>
  <c r="IZ143" i="1"/>
  <c r="IZ142" i="1"/>
  <c r="IZ141" i="1"/>
  <c r="IZ140" i="1"/>
  <c r="IZ139" i="1"/>
  <c r="IZ138" i="1"/>
  <c r="IZ137" i="1"/>
  <c r="IZ136" i="1"/>
  <c r="IZ135" i="1"/>
  <c r="IZ134" i="1"/>
  <c r="IY143" i="1"/>
  <c r="IY142" i="1"/>
  <c r="IY141" i="1"/>
  <c r="IY140" i="1"/>
  <c r="IY139" i="1"/>
  <c r="IY138" i="1"/>
  <c r="IY137" i="1"/>
  <c r="IY136" i="1"/>
  <c r="IY135" i="1"/>
  <c r="IY134" i="1"/>
  <c r="IY133" i="1"/>
  <c r="IX143" i="1"/>
  <c r="IX142" i="1"/>
  <c r="IX141" i="1"/>
  <c r="IX140" i="1"/>
  <c r="IX139" i="1"/>
  <c r="IX138" i="1"/>
  <c r="IX137" i="1"/>
  <c r="IX136" i="1"/>
  <c r="IX135" i="1"/>
  <c r="IX134" i="1"/>
  <c r="IX133" i="1"/>
  <c r="IW143" i="1"/>
  <c r="IW142" i="1"/>
  <c r="IW141" i="1"/>
  <c r="IW140" i="1"/>
  <c r="IW139" i="1"/>
  <c r="IW138" i="1"/>
  <c r="IW137" i="1"/>
  <c r="IW136" i="1"/>
  <c r="IW135" i="1"/>
  <c r="IW134" i="1"/>
  <c r="IW133" i="1"/>
  <c r="IW132" i="1"/>
  <c r="IV142" i="1"/>
  <c r="IU142" i="1"/>
  <c r="IT142" i="1"/>
  <c r="IS142" i="1"/>
  <c r="IR142" i="1"/>
  <c r="IQ142" i="1"/>
  <c r="IP142" i="1"/>
  <c r="IO142" i="1"/>
  <c r="IN142" i="1"/>
  <c r="IM142" i="1"/>
  <c r="IL142" i="1"/>
  <c r="IV141" i="1"/>
  <c r="IU141" i="1"/>
  <c r="IT141" i="1"/>
  <c r="IS141" i="1"/>
  <c r="IR141" i="1"/>
  <c r="IQ141" i="1"/>
  <c r="IP141" i="1"/>
  <c r="IO141" i="1"/>
  <c r="IN141" i="1"/>
  <c r="IM141" i="1"/>
  <c r="IL141" i="1"/>
  <c r="IV140" i="1"/>
  <c r="IU140" i="1"/>
  <c r="IT140" i="1"/>
  <c r="IS140" i="1"/>
  <c r="IR140" i="1"/>
  <c r="IQ140" i="1"/>
  <c r="IP140" i="1"/>
  <c r="IO140" i="1"/>
  <c r="IN140" i="1"/>
  <c r="IM140" i="1"/>
  <c r="IL140" i="1"/>
  <c r="IV139" i="1"/>
  <c r="IU139" i="1"/>
  <c r="IT139" i="1"/>
  <c r="IS139" i="1"/>
  <c r="IR139" i="1"/>
  <c r="IQ139" i="1"/>
  <c r="IP139" i="1"/>
  <c r="IO139" i="1"/>
  <c r="IN139" i="1"/>
  <c r="IM139" i="1"/>
  <c r="IL139" i="1"/>
  <c r="IV138" i="1"/>
  <c r="IU138" i="1"/>
  <c r="IT138" i="1"/>
  <c r="IS138" i="1"/>
  <c r="IR138" i="1"/>
  <c r="IQ138" i="1"/>
  <c r="IP138" i="1"/>
  <c r="IO138" i="1"/>
  <c r="IN138" i="1"/>
  <c r="IM138" i="1"/>
  <c r="IL138" i="1"/>
  <c r="IV137" i="1"/>
  <c r="IU137" i="1"/>
  <c r="IT137" i="1"/>
  <c r="IS137" i="1"/>
  <c r="IR137" i="1"/>
  <c r="IQ137" i="1"/>
  <c r="IP137" i="1"/>
  <c r="IO137" i="1"/>
  <c r="IN137" i="1"/>
  <c r="IM137" i="1"/>
  <c r="IL137" i="1"/>
  <c r="IV136" i="1"/>
  <c r="IU136" i="1"/>
  <c r="IT136" i="1"/>
  <c r="IS136" i="1"/>
  <c r="IR136" i="1"/>
  <c r="IQ136" i="1"/>
  <c r="IP136" i="1"/>
  <c r="IO136" i="1"/>
  <c r="IN136" i="1"/>
  <c r="IM136" i="1"/>
  <c r="IL136" i="1"/>
  <c r="IV135" i="1"/>
  <c r="IU135" i="1"/>
  <c r="IT135" i="1"/>
  <c r="IS135" i="1"/>
  <c r="IR135" i="1"/>
  <c r="IQ135" i="1"/>
  <c r="IP135" i="1"/>
  <c r="IO135" i="1"/>
  <c r="IN135" i="1"/>
  <c r="IM135" i="1"/>
  <c r="IL135" i="1"/>
  <c r="IV134" i="1"/>
  <c r="IU134" i="1"/>
  <c r="IT134" i="1"/>
  <c r="IS134" i="1"/>
  <c r="IR134" i="1"/>
  <c r="IQ134" i="1"/>
  <c r="IP134" i="1"/>
  <c r="IO134" i="1"/>
  <c r="IN134" i="1"/>
  <c r="IM134" i="1"/>
  <c r="IL134" i="1"/>
  <c r="IV133" i="1"/>
  <c r="IU133" i="1"/>
  <c r="IT133" i="1"/>
  <c r="IS133" i="1"/>
  <c r="IR133" i="1"/>
  <c r="IQ133" i="1"/>
  <c r="IP133" i="1"/>
  <c r="IO133" i="1"/>
  <c r="IN133" i="1"/>
  <c r="IM133" i="1"/>
  <c r="IL133" i="1"/>
  <c r="IV132" i="1"/>
  <c r="IU132" i="1"/>
  <c r="IT132" i="1"/>
  <c r="IS132" i="1"/>
  <c r="IR132" i="1"/>
  <c r="IQ132" i="1"/>
  <c r="IP132" i="1"/>
  <c r="IO132" i="1"/>
  <c r="IN132" i="1"/>
  <c r="IM132" i="1"/>
  <c r="IL132" i="1"/>
  <c r="IV131" i="1"/>
  <c r="IU131" i="1"/>
  <c r="IT131" i="1"/>
  <c r="IS131" i="1"/>
  <c r="IR131" i="1"/>
  <c r="IQ131" i="1"/>
  <c r="IP131" i="1"/>
  <c r="IO131" i="1"/>
  <c r="IN131" i="1"/>
  <c r="IM131" i="1"/>
  <c r="IL131" i="1"/>
  <c r="IL144" i="1"/>
  <c r="IL143" i="1"/>
  <c r="IM148" i="1"/>
  <c r="IM147" i="1"/>
  <c r="IM146" i="1"/>
  <c r="IM145" i="1"/>
  <c r="IM144" i="1"/>
  <c r="IM143" i="1"/>
  <c r="IN149" i="1"/>
  <c r="IN148" i="1"/>
  <c r="IN147" i="1"/>
  <c r="IN146" i="1"/>
  <c r="IN145" i="1"/>
  <c r="IN144" i="1"/>
  <c r="IN143" i="1"/>
  <c r="IO151" i="1"/>
  <c r="IO150" i="1"/>
  <c r="IO149" i="1"/>
  <c r="IO148" i="1"/>
  <c r="IO147" i="1"/>
  <c r="IO146" i="1"/>
  <c r="IO145" i="1"/>
  <c r="IO144" i="1"/>
  <c r="IO143" i="1"/>
  <c r="IP159" i="1"/>
  <c r="IP158" i="1"/>
  <c r="IP157" i="1"/>
  <c r="IP156" i="1"/>
  <c r="IP155" i="1"/>
  <c r="IP154" i="1"/>
  <c r="IP153" i="1"/>
  <c r="IP152" i="1"/>
  <c r="IP151" i="1"/>
  <c r="IP150" i="1"/>
  <c r="IP149" i="1"/>
  <c r="IP148" i="1"/>
  <c r="IP147" i="1"/>
  <c r="IP146" i="1"/>
  <c r="IP145" i="1"/>
  <c r="IP144" i="1"/>
  <c r="IP143" i="1"/>
  <c r="IO160" i="1"/>
  <c r="IO159" i="1"/>
  <c r="IO158" i="1"/>
  <c r="IO157" i="1"/>
  <c r="IO156" i="1"/>
  <c r="IO155" i="1"/>
  <c r="IO154" i="1"/>
  <c r="IO153" i="1"/>
  <c r="IP162" i="1"/>
  <c r="IP161" i="1"/>
  <c r="IP160" i="1"/>
  <c r="JI163" i="1"/>
  <c r="JJ164" i="1"/>
  <c r="JJ163" i="1"/>
  <c r="JE163" i="1"/>
  <c r="JD163" i="1"/>
  <c r="JC163" i="1"/>
  <c r="JB163" i="1"/>
  <c r="JA163" i="1"/>
  <c r="IZ163" i="1"/>
  <c r="IY163" i="1"/>
  <c r="IX163" i="1"/>
  <c r="IW163" i="1"/>
  <c r="IV163" i="1"/>
  <c r="IU163" i="1"/>
  <c r="IT163" i="1"/>
  <c r="IS163" i="1"/>
  <c r="IR163" i="1"/>
  <c r="IQ163" i="1"/>
  <c r="JI162" i="1"/>
  <c r="JH162" i="1"/>
  <c r="JG162" i="1"/>
  <c r="JF162" i="1"/>
  <c r="JE162" i="1"/>
  <c r="JD162" i="1"/>
  <c r="JC162" i="1"/>
  <c r="JB162" i="1"/>
  <c r="JA162" i="1"/>
  <c r="IZ162" i="1"/>
  <c r="IY162" i="1"/>
  <c r="IX162" i="1"/>
  <c r="IW162" i="1"/>
  <c r="IV162" i="1"/>
  <c r="IU162" i="1"/>
  <c r="IT162" i="1"/>
  <c r="IS162" i="1"/>
  <c r="IR162" i="1"/>
  <c r="IQ162" i="1"/>
  <c r="JI161" i="1"/>
  <c r="JH161" i="1"/>
  <c r="JG161" i="1"/>
  <c r="JF161" i="1"/>
  <c r="JE161" i="1"/>
  <c r="JD161" i="1"/>
  <c r="JC161" i="1"/>
  <c r="JB161" i="1"/>
  <c r="JA161" i="1"/>
  <c r="IZ161" i="1"/>
  <c r="IY161" i="1"/>
  <c r="IX161" i="1"/>
  <c r="IW161" i="1"/>
  <c r="IV161" i="1"/>
  <c r="IU161" i="1"/>
  <c r="IT161" i="1"/>
  <c r="IS161" i="1"/>
  <c r="IR161" i="1"/>
  <c r="IQ161" i="1"/>
  <c r="JI160" i="1"/>
  <c r="JH160" i="1"/>
  <c r="JG160" i="1"/>
  <c r="JF160" i="1"/>
  <c r="JE160" i="1"/>
  <c r="JD160" i="1"/>
  <c r="JC160" i="1"/>
  <c r="JB160" i="1"/>
  <c r="JA160" i="1"/>
  <c r="IZ160" i="1"/>
  <c r="IY160" i="1"/>
  <c r="IX160" i="1"/>
  <c r="IW160" i="1"/>
  <c r="IV160" i="1"/>
  <c r="IU160" i="1"/>
  <c r="IT160" i="1"/>
  <c r="IS160" i="1"/>
  <c r="IR160" i="1"/>
  <c r="JI159" i="1"/>
  <c r="JH159" i="1"/>
  <c r="JG159" i="1"/>
  <c r="JF159" i="1"/>
  <c r="JE159" i="1"/>
  <c r="JD159" i="1"/>
  <c r="JC159" i="1"/>
  <c r="JB159" i="1"/>
  <c r="JA159" i="1"/>
  <c r="IZ159" i="1"/>
  <c r="IY159" i="1"/>
  <c r="IX159" i="1"/>
  <c r="IW159" i="1"/>
  <c r="IV159" i="1"/>
  <c r="IU159" i="1"/>
  <c r="IT159" i="1"/>
  <c r="IS159" i="1"/>
  <c r="IR159" i="1"/>
  <c r="IQ159" i="1"/>
  <c r="JI158" i="1"/>
  <c r="JH158" i="1"/>
  <c r="JG158" i="1"/>
  <c r="JF158" i="1"/>
  <c r="JE158" i="1"/>
  <c r="JD158" i="1"/>
  <c r="JC158" i="1"/>
  <c r="JB158" i="1"/>
  <c r="JA158" i="1"/>
  <c r="IZ158" i="1"/>
  <c r="IY158" i="1"/>
  <c r="IX158" i="1"/>
  <c r="IW158" i="1"/>
  <c r="IV158" i="1"/>
  <c r="IU158" i="1"/>
  <c r="IT158" i="1"/>
  <c r="IS158" i="1"/>
  <c r="IR158" i="1"/>
  <c r="IQ158" i="1"/>
  <c r="JI157" i="1"/>
  <c r="JH157" i="1"/>
  <c r="JG157" i="1"/>
  <c r="JF157" i="1"/>
  <c r="JE157" i="1"/>
  <c r="JD157" i="1"/>
  <c r="JC157" i="1"/>
  <c r="JB157" i="1"/>
  <c r="JA157" i="1"/>
  <c r="IZ157" i="1"/>
  <c r="IY157" i="1"/>
  <c r="IX157" i="1"/>
  <c r="IW157" i="1"/>
  <c r="IV157" i="1"/>
  <c r="IU157" i="1"/>
  <c r="IT157" i="1"/>
  <c r="IS157" i="1"/>
  <c r="IR157" i="1"/>
  <c r="IQ157" i="1"/>
  <c r="JI156" i="1"/>
  <c r="JH156" i="1"/>
  <c r="JG156" i="1"/>
  <c r="JF156" i="1"/>
  <c r="JE156" i="1"/>
  <c r="JD156" i="1"/>
  <c r="JC156" i="1"/>
  <c r="JB156" i="1"/>
  <c r="JA156" i="1"/>
  <c r="IZ156" i="1"/>
  <c r="IY156" i="1"/>
  <c r="IX156" i="1"/>
  <c r="IW156" i="1"/>
  <c r="IV156" i="1"/>
  <c r="IU156" i="1"/>
  <c r="IT156" i="1"/>
  <c r="IS156" i="1"/>
  <c r="IR156" i="1"/>
  <c r="IQ156" i="1"/>
  <c r="JI155" i="1"/>
  <c r="JH155" i="1"/>
  <c r="JG155" i="1"/>
  <c r="JF155" i="1"/>
  <c r="JE155" i="1"/>
  <c r="JD155" i="1"/>
  <c r="JC155" i="1"/>
  <c r="JB155" i="1"/>
  <c r="JA155" i="1"/>
  <c r="IZ155" i="1"/>
  <c r="IY155" i="1"/>
  <c r="IX155" i="1"/>
  <c r="IW155" i="1"/>
  <c r="IV155" i="1"/>
  <c r="IU155" i="1"/>
  <c r="IT155" i="1"/>
  <c r="IS155" i="1"/>
  <c r="IR155" i="1"/>
  <c r="IQ155" i="1"/>
  <c r="JI154" i="1"/>
  <c r="JH154" i="1"/>
  <c r="JG154" i="1"/>
  <c r="JF154" i="1"/>
  <c r="JE154" i="1"/>
  <c r="JD154" i="1"/>
  <c r="JC154" i="1"/>
  <c r="JB154" i="1"/>
  <c r="JA154" i="1"/>
  <c r="IZ154" i="1"/>
  <c r="IY154" i="1"/>
  <c r="IX154" i="1"/>
  <c r="IW154" i="1"/>
  <c r="IV154" i="1"/>
  <c r="IU154" i="1"/>
  <c r="IT154" i="1"/>
  <c r="IS154" i="1"/>
  <c r="IR154" i="1"/>
  <c r="IQ154" i="1"/>
  <c r="JI153" i="1"/>
  <c r="JH153" i="1"/>
  <c r="JG153" i="1"/>
  <c r="JF153" i="1"/>
  <c r="JE153" i="1"/>
  <c r="JD153" i="1"/>
  <c r="JC153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JI152" i="1"/>
  <c r="JH152" i="1"/>
  <c r="JG152" i="1"/>
  <c r="JF152" i="1"/>
  <c r="JE152" i="1"/>
  <c r="JD152" i="1"/>
  <c r="JC152" i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JI151" i="1"/>
  <c r="JH151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JI150" i="1"/>
  <c r="JH150" i="1"/>
  <c r="JG150" i="1"/>
  <c r="JF150" i="1"/>
  <c r="JE150" i="1"/>
  <c r="JD150" i="1"/>
  <c r="JC150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JI149" i="1"/>
  <c r="JH149" i="1"/>
  <c r="JG149" i="1"/>
  <c r="JF149" i="1"/>
  <c r="JE149" i="1"/>
  <c r="JD149" i="1"/>
  <c r="JC149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JI148" i="1"/>
  <c r="JH148" i="1"/>
  <c r="JG148" i="1"/>
  <c r="JF148" i="1"/>
  <c r="JE148" i="1"/>
  <c r="JD148" i="1"/>
  <c r="JC148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JI146" i="1"/>
  <c r="JH146" i="1"/>
  <c r="JG146" i="1"/>
  <c r="JF146" i="1"/>
  <c r="JE146" i="1"/>
  <c r="JD146" i="1"/>
  <c r="JC146" i="1"/>
  <c r="JB146" i="1"/>
  <c r="JA146" i="1"/>
  <c r="IZ146" i="1"/>
  <c r="IY146" i="1"/>
  <c r="IX146" i="1"/>
  <c r="IW146" i="1"/>
  <c r="IV146" i="1"/>
  <c r="IU146" i="1"/>
  <c r="IT146" i="1"/>
  <c r="IS146" i="1"/>
  <c r="IR146" i="1"/>
  <c r="IQ146" i="1"/>
  <c r="JI145" i="1"/>
  <c r="JH145" i="1"/>
  <c r="JG145" i="1"/>
  <c r="JF145" i="1"/>
  <c r="JE145" i="1"/>
  <c r="JD145" i="1"/>
  <c r="JC145" i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JI144" i="1"/>
  <c r="JH144" i="1"/>
  <c r="JG144" i="1"/>
  <c r="JF144" i="1"/>
  <c r="JE144" i="1"/>
  <c r="JD144" i="1"/>
  <c r="JC144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JI143" i="1"/>
  <c r="JH143" i="1"/>
  <c r="IV143" i="1"/>
  <c r="IU143" i="1"/>
  <c r="IT143" i="1"/>
  <c r="IS143" i="1"/>
  <c r="IR143" i="1"/>
  <c r="IQ143" i="1"/>
  <c r="IQ160" i="1"/>
  <c r="KB196" i="1"/>
  <c r="KB195" i="1"/>
  <c r="KB194" i="1"/>
  <c r="KB193" i="1"/>
  <c r="KB192" i="1"/>
  <c r="KB191" i="1"/>
  <c r="KB190" i="1"/>
  <c r="KA201" i="1"/>
  <c r="KA200" i="1"/>
  <c r="KA199" i="1"/>
  <c r="KA198" i="1"/>
  <c r="KA197" i="1"/>
  <c r="KA196" i="1"/>
  <c r="KA195" i="1"/>
  <c r="KA194" i="1"/>
  <c r="KA193" i="1"/>
  <c r="KA192" i="1"/>
  <c r="KA191" i="1"/>
  <c r="KA190" i="1"/>
  <c r="KA189" i="1"/>
  <c r="KA188" i="1"/>
  <c r="JZ201" i="1"/>
  <c r="JZ200" i="1"/>
  <c r="JZ199" i="1"/>
  <c r="JZ198" i="1"/>
  <c r="JZ197" i="1"/>
  <c r="JZ196" i="1"/>
  <c r="JZ195" i="1"/>
  <c r="JZ194" i="1"/>
  <c r="JZ193" i="1"/>
  <c r="JZ192" i="1"/>
  <c r="JZ191" i="1"/>
  <c r="JZ190" i="1"/>
  <c r="JZ189" i="1"/>
  <c r="JZ188" i="1"/>
  <c r="JZ187" i="1"/>
  <c r="JZ186" i="1"/>
  <c r="JY201" i="1"/>
  <c r="JY200" i="1"/>
  <c r="JY199" i="1"/>
  <c r="JY198" i="1"/>
  <c r="JY197" i="1"/>
  <c r="JY196" i="1"/>
  <c r="JY195" i="1"/>
  <c r="JY194" i="1"/>
  <c r="JY193" i="1"/>
  <c r="JY192" i="1"/>
  <c r="JY191" i="1"/>
  <c r="JY190" i="1"/>
  <c r="JY189" i="1"/>
  <c r="JY188" i="1"/>
  <c r="JY187" i="1"/>
  <c r="JY186" i="1"/>
  <c r="JY185" i="1"/>
  <c r="JY184" i="1"/>
  <c r="JX202" i="1"/>
  <c r="JX201" i="1"/>
  <c r="JX200" i="1"/>
  <c r="JX199" i="1"/>
  <c r="JX198" i="1"/>
  <c r="JX197" i="1"/>
  <c r="JX196" i="1"/>
  <c r="JX195" i="1"/>
  <c r="JX194" i="1"/>
  <c r="JX193" i="1"/>
  <c r="JX192" i="1"/>
  <c r="JX191" i="1"/>
  <c r="JX190" i="1"/>
  <c r="JX189" i="1"/>
  <c r="JX188" i="1"/>
  <c r="JX187" i="1"/>
  <c r="JX186" i="1"/>
  <c r="JX185" i="1"/>
  <c r="JX184" i="1"/>
  <c r="JX183" i="1"/>
  <c r="JX182" i="1"/>
  <c r="JV200" i="1"/>
  <c r="JW202" i="1"/>
  <c r="JW201" i="1"/>
  <c r="JW200" i="1"/>
  <c r="JW199" i="1"/>
  <c r="JW198" i="1"/>
  <c r="JW197" i="1"/>
  <c r="JW196" i="1"/>
  <c r="JW195" i="1"/>
  <c r="JW194" i="1"/>
  <c r="JW193" i="1"/>
  <c r="JW192" i="1"/>
  <c r="JW191" i="1"/>
  <c r="JW190" i="1"/>
  <c r="JW189" i="1"/>
  <c r="JW188" i="1"/>
  <c r="JW187" i="1"/>
  <c r="JW186" i="1"/>
  <c r="JW185" i="1"/>
  <c r="JW184" i="1"/>
  <c r="JW183" i="1"/>
  <c r="JW182" i="1"/>
  <c r="JW181" i="1"/>
  <c r="JV199" i="1"/>
  <c r="JV198" i="1"/>
  <c r="JV197" i="1"/>
  <c r="JV196" i="1"/>
  <c r="JV195" i="1"/>
  <c r="JV194" i="1"/>
  <c r="JV193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U198" i="1"/>
  <c r="JU197" i="1"/>
  <c r="JU196" i="1"/>
  <c r="JU195" i="1"/>
  <c r="JU194" i="1"/>
  <c r="JU193" i="1"/>
  <c r="JU192" i="1"/>
  <c r="JU191" i="1"/>
  <c r="JU190" i="1"/>
  <c r="JU189" i="1"/>
  <c r="JU188" i="1"/>
  <c r="JU187" i="1"/>
  <c r="JU186" i="1"/>
  <c r="JU185" i="1"/>
  <c r="JU184" i="1"/>
  <c r="JU183" i="1"/>
  <c r="JU182" i="1"/>
  <c r="JU181" i="1"/>
  <c r="JU180" i="1"/>
  <c r="JU179" i="1"/>
  <c r="JU178" i="1"/>
  <c r="JU177" i="1"/>
  <c r="JU176" i="1"/>
  <c r="JU175" i="1"/>
  <c r="JS197" i="1"/>
  <c r="JR197" i="1"/>
  <c r="JQ197" i="1"/>
  <c r="JS196" i="1"/>
  <c r="JR196" i="1"/>
  <c r="JQ196" i="1"/>
  <c r="JS195" i="1"/>
  <c r="JR195" i="1"/>
  <c r="JQ195" i="1"/>
  <c r="JT198" i="1"/>
  <c r="JT197" i="1"/>
  <c r="JT196" i="1"/>
  <c r="JT195" i="1"/>
  <c r="JT194" i="1"/>
  <c r="JT193" i="1"/>
  <c r="JT192" i="1"/>
  <c r="JT191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5" i="1"/>
  <c r="JT174" i="1"/>
  <c r="JP194" i="1"/>
  <c r="JP193" i="1"/>
  <c r="JO193" i="1"/>
  <c r="JN193" i="1"/>
  <c r="JP192" i="1"/>
  <c r="JO192" i="1"/>
  <c r="JN192" i="1"/>
  <c r="JM192" i="1"/>
  <c r="JP191" i="1"/>
  <c r="JO191" i="1"/>
  <c r="JN191" i="1"/>
  <c r="JM191" i="1"/>
  <c r="JJ187" i="1"/>
  <c r="JJ186" i="1"/>
  <c r="JJ185" i="1"/>
  <c r="JP190" i="1"/>
  <c r="JO190" i="1"/>
  <c r="JN190" i="1"/>
  <c r="JM190" i="1"/>
  <c r="JL190" i="1"/>
  <c r="JH184" i="1"/>
  <c r="JH183" i="1"/>
  <c r="JK188" i="1"/>
  <c r="JK187" i="1"/>
  <c r="JK186" i="1"/>
  <c r="JK185" i="1"/>
  <c r="JK184" i="1"/>
  <c r="JK183" i="1"/>
  <c r="JR172" i="1"/>
  <c r="JQ172" i="1"/>
  <c r="JQ171" i="1"/>
  <c r="JQ170" i="1"/>
  <c r="JG174" i="1"/>
  <c r="JG173" i="1"/>
  <c r="JF173" i="1"/>
  <c r="JE173" i="1"/>
  <c r="JG172" i="1"/>
  <c r="JF172" i="1"/>
  <c r="JE172" i="1"/>
  <c r="JD172" i="1"/>
  <c r="JG171" i="1"/>
  <c r="JF171" i="1"/>
  <c r="JE171" i="1"/>
  <c r="JD171" i="1"/>
  <c r="JC171" i="1"/>
  <c r="JB171" i="1"/>
  <c r="JG170" i="1"/>
  <c r="JF170" i="1"/>
  <c r="JE170" i="1"/>
  <c r="JD170" i="1"/>
  <c r="JC170" i="1"/>
  <c r="JB170" i="1"/>
  <c r="JG169" i="1"/>
  <c r="JF169" i="1"/>
  <c r="JE169" i="1"/>
  <c r="JD169" i="1"/>
  <c r="JC169" i="1"/>
  <c r="JB169" i="1"/>
  <c r="JA169" i="1"/>
  <c r="JK182" i="1"/>
  <c r="JJ182" i="1"/>
  <c r="JI182" i="1"/>
  <c r="JH182" i="1"/>
  <c r="JK181" i="1"/>
  <c r="JJ181" i="1"/>
  <c r="JI181" i="1"/>
  <c r="JH181" i="1"/>
  <c r="JK180" i="1"/>
  <c r="JJ180" i="1"/>
  <c r="JI180" i="1"/>
  <c r="JH180" i="1"/>
  <c r="JK179" i="1"/>
  <c r="JJ179" i="1"/>
  <c r="JI179" i="1"/>
  <c r="JH179" i="1"/>
  <c r="JK178" i="1"/>
  <c r="JJ178" i="1"/>
  <c r="JI178" i="1"/>
  <c r="JH178" i="1"/>
  <c r="JK177" i="1"/>
  <c r="JJ177" i="1"/>
  <c r="JI177" i="1"/>
  <c r="JH177" i="1"/>
  <c r="JK176" i="1"/>
  <c r="JJ176" i="1"/>
  <c r="JI176" i="1"/>
  <c r="JH176" i="1"/>
  <c r="JK175" i="1"/>
  <c r="JJ175" i="1"/>
  <c r="JI175" i="1"/>
  <c r="JH175" i="1"/>
  <c r="JK174" i="1"/>
  <c r="JJ174" i="1"/>
  <c r="JI174" i="1"/>
  <c r="JH174" i="1"/>
  <c r="JK173" i="1"/>
  <c r="JJ173" i="1"/>
  <c r="JI173" i="1"/>
  <c r="JH173" i="1"/>
  <c r="JK172" i="1"/>
  <c r="JJ172" i="1"/>
  <c r="JI172" i="1"/>
  <c r="JH172" i="1"/>
  <c r="JK171" i="1"/>
  <c r="JJ171" i="1"/>
  <c r="JI171" i="1"/>
  <c r="JH171" i="1"/>
  <c r="JK170" i="1"/>
  <c r="JJ170" i="1"/>
  <c r="JI170" i="1"/>
  <c r="JH170" i="1"/>
  <c r="JK169" i="1"/>
  <c r="JJ169" i="1"/>
  <c r="JI169" i="1"/>
  <c r="JH169" i="1"/>
  <c r="JS194" i="1"/>
  <c r="JR194" i="1"/>
  <c r="JQ194" i="1"/>
  <c r="JS193" i="1"/>
  <c r="JR193" i="1"/>
  <c r="JQ193" i="1"/>
  <c r="JS192" i="1"/>
  <c r="JR192" i="1"/>
  <c r="JQ192" i="1"/>
  <c r="JS191" i="1"/>
  <c r="JR191" i="1"/>
  <c r="JQ191" i="1"/>
  <c r="JS190" i="1"/>
  <c r="JR190" i="1"/>
  <c r="JQ190" i="1"/>
  <c r="JS189" i="1"/>
  <c r="JR189" i="1"/>
  <c r="JQ189" i="1"/>
  <c r="JS188" i="1"/>
  <c r="JR188" i="1"/>
  <c r="JQ188" i="1"/>
  <c r="JS187" i="1"/>
  <c r="JR187" i="1"/>
  <c r="JQ187" i="1"/>
  <c r="JS186" i="1"/>
  <c r="JR186" i="1"/>
  <c r="JQ186" i="1"/>
  <c r="JS185" i="1"/>
  <c r="JR185" i="1"/>
  <c r="JQ185" i="1"/>
  <c r="JS184" i="1"/>
  <c r="JR184" i="1"/>
  <c r="JQ184" i="1"/>
  <c r="JS183" i="1"/>
  <c r="JR183" i="1"/>
  <c r="JQ183" i="1"/>
  <c r="JS182" i="1"/>
  <c r="JR182" i="1"/>
  <c r="JQ182" i="1"/>
  <c r="JS181" i="1"/>
  <c r="JR181" i="1"/>
  <c r="JQ181" i="1"/>
  <c r="JS180" i="1"/>
  <c r="JR180" i="1"/>
  <c r="JQ180" i="1"/>
  <c r="JS179" i="1"/>
  <c r="JR179" i="1"/>
  <c r="JQ179" i="1"/>
  <c r="JS178" i="1"/>
  <c r="JR178" i="1"/>
  <c r="JQ178" i="1"/>
  <c r="JS177" i="1"/>
  <c r="JR177" i="1"/>
  <c r="JQ177" i="1"/>
  <c r="JS176" i="1"/>
  <c r="JR176" i="1"/>
  <c r="JQ176" i="1"/>
  <c r="JS175" i="1"/>
  <c r="JR175" i="1"/>
  <c r="JQ175" i="1"/>
  <c r="JS174" i="1"/>
  <c r="JR174" i="1"/>
  <c r="JQ174" i="1"/>
  <c r="JS173" i="1"/>
  <c r="JR173" i="1"/>
  <c r="JQ173" i="1"/>
  <c r="JP189" i="1"/>
  <c r="JO189" i="1"/>
  <c r="JN189" i="1"/>
  <c r="JM189" i="1"/>
  <c r="JL189" i="1"/>
  <c r="JP188" i="1"/>
  <c r="JO188" i="1"/>
  <c r="JN188" i="1"/>
  <c r="JM188" i="1"/>
  <c r="JL188" i="1"/>
  <c r="JP187" i="1"/>
  <c r="JO187" i="1"/>
  <c r="JN187" i="1"/>
  <c r="JM187" i="1"/>
  <c r="JL187" i="1"/>
  <c r="JP186" i="1"/>
  <c r="JO186" i="1"/>
  <c r="JN186" i="1"/>
  <c r="JM186" i="1"/>
  <c r="JL186" i="1"/>
  <c r="JP185" i="1"/>
  <c r="JO185" i="1"/>
  <c r="JN185" i="1"/>
  <c r="JM185" i="1"/>
  <c r="JL185" i="1"/>
  <c r="JP184" i="1"/>
  <c r="JO184" i="1"/>
  <c r="JN184" i="1"/>
  <c r="JM184" i="1"/>
  <c r="JL184" i="1"/>
  <c r="JP183" i="1"/>
  <c r="JO183" i="1"/>
  <c r="JN183" i="1"/>
  <c r="JM183" i="1"/>
  <c r="JL183" i="1"/>
  <c r="JP182" i="1"/>
  <c r="JO182" i="1"/>
  <c r="JN182" i="1"/>
  <c r="JM182" i="1"/>
  <c r="JL182" i="1"/>
  <c r="JP181" i="1"/>
  <c r="JO181" i="1"/>
  <c r="JN181" i="1"/>
  <c r="JM181" i="1"/>
  <c r="JL181" i="1"/>
  <c r="JP180" i="1"/>
  <c r="JO180" i="1"/>
  <c r="JN180" i="1"/>
  <c r="JM180" i="1"/>
  <c r="JL180" i="1"/>
  <c r="JP179" i="1"/>
  <c r="JO179" i="1"/>
  <c r="JN179" i="1"/>
  <c r="JM179" i="1"/>
  <c r="JL179" i="1"/>
  <c r="JP178" i="1"/>
  <c r="JO178" i="1"/>
  <c r="JN178" i="1"/>
  <c r="JM178" i="1"/>
  <c r="JL178" i="1"/>
  <c r="JP177" i="1"/>
  <c r="JO177" i="1"/>
  <c r="JN177" i="1"/>
  <c r="JM177" i="1"/>
  <c r="JL177" i="1"/>
  <c r="JP176" i="1"/>
  <c r="JO176" i="1"/>
  <c r="JN176" i="1"/>
  <c r="JM176" i="1"/>
  <c r="JL176" i="1"/>
  <c r="JP175" i="1"/>
  <c r="JO175" i="1"/>
  <c r="JN175" i="1"/>
  <c r="JM175" i="1"/>
  <c r="JL175" i="1"/>
  <c r="JP174" i="1"/>
  <c r="JO174" i="1"/>
  <c r="JN174" i="1"/>
  <c r="JM174" i="1"/>
  <c r="JL174" i="1"/>
  <c r="JP173" i="1"/>
  <c r="JO173" i="1"/>
  <c r="JN173" i="1"/>
  <c r="JM173" i="1"/>
  <c r="JL173" i="1"/>
  <c r="JP172" i="1"/>
  <c r="JO172" i="1"/>
  <c r="JN172" i="1"/>
  <c r="JM172" i="1"/>
  <c r="JL172" i="1"/>
  <c r="JP171" i="1"/>
  <c r="JO171" i="1"/>
  <c r="JN171" i="1"/>
  <c r="JM171" i="1"/>
  <c r="JL171" i="1"/>
  <c r="JP170" i="1"/>
  <c r="JO170" i="1"/>
  <c r="JN170" i="1"/>
  <c r="JM170" i="1"/>
  <c r="JL170" i="1"/>
  <c r="JP169" i="1"/>
  <c r="JO169" i="1"/>
  <c r="JN169" i="1"/>
  <c r="JM169" i="1"/>
  <c r="JL169" i="1"/>
  <c r="JP168" i="1"/>
  <c r="JO168" i="1"/>
  <c r="JN168" i="1"/>
  <c r="JM168" i="1"/>
  <c r="JL168" i="1"/>
  <c r="JK168" i="1"/>
  <c r="JJ168" i="1"/>
  <c r="JI168" i="1"/>
  <c r="JH168" i="1"/>
  <c r="JG168" i="1"/>
  <c r="JF168" i="1"/>
  <c r="JE168" i="1"/>
  <c r="JD168" i="1"/>
  <c r="JC168" i="1"/>
  <c r="JB168" i="1"/>
  <c r="JA168" i="1"/>
  <c r="IZ168" i="1"/>
  <c r="IY168" i="1"/>
  <c r="JN164" i="1"/>
  <c r="JM164" i="1"/>
  <c r="JL164" i="1"/>
  <c r="JK164" i="1"/>
  <c r="JN163" i="1"/>
  <c r="JM163" i="1"/>
  <c r="JL163" i="1"/>
  <c r="JK163" i="1"/>
  <c r="JM162" i="1"/>
  <c r="JL162" i="1"/>
  <c r="JK162" i="1"/>
  <c r="JJ162" i="1"/>
  <c r="JM161" i="1"/>
  <c r="JL161" i="1"/>
  <c r="JK161" i="1"/>
  <c r="JJ161" i="1"/>
  <c r="JF163" i="1"/>
  <c r="JG163" i="1"/>
  <c r="JH163" i="1"/>
  <c r="JI164" i="1"/>
  <c r="IR171" i="1"/>
  <c r="IQ171" i="1"/>
  <c r="IP171" i="1"/>
  <c r="IO171" i="1"/>
  <c r="IS170" i="1"/>
  <c r="IR170" i="1"/>
  <c r="IQ170" i="1"/>
  <c r="IP170" i="1"/>
  <c r="IO170" i="1"/>
  <c r="IN170" i="1"/>
  <c r="IT169" i="1"/>
  <c r="IS169" i="1"/>
  <c r="IR169" i="1"/>
  <c r="IQ169" i="1"/>
  <c r="IP169" i="1"/>
  <c r="IO169" i="1"/>
  <c r="IN169" i="1"/>
  <c r="IM169" i="1"/>
  <c r="IT168" i="1"/>
  <c r="IS168" i="1"/>
  <c r="IR168" i="1"/>
  <c r="IQ168" i="1"/>
  <c r="IP168" i="1"/>
  <c r="IO168" i="1"/>
  <c r="IN168" i="1"/>
  <c r="IM168" i="1"/>
  <c r="IL168" i="1"/>
  <c r="IK168" i="1"/>
  <c r="IA168" i="1"/>
  <c r="HZ168" i="1"/>
  <c r="JO167" i="1"/>
  <c r="JN167" i="1"/>
  <c r="JM167" i="1"/>
  <c r="JL167" i="1"/>
  <c r="JK167" i="1"/>
  <c r="JJ167" i="1"/>
  <c r="JI167" i="1"/>
  <c r="JH167" i="1"/>
  <c r="JG167" i="1"/>
  <c r="JF167" i="1"/>
  <c r="JE167" i="1"/>
  <c r="JD167" i="1"/>
  <c r="JC167" i="1"/>
  <c r="JB167" i="1"/>
  <c r="JA167" i="1"/>
  <c r="IZ167" i="1"/>
  <c r="IY167" i="1"/>
  <c r="IX167" i="1"/>
  <c r="IW167" i="1"/>
  <c r="IV167" i="1"/>
  <c r="IU167" i="1"/>
  <c r="IT167" i="1"/>
  <c r="IS167" i="1"/>
  <c r="IR167" i="1"/>
  <c r="IQ167" i="1"/>
  <c r="IP167" i="1"/>
  <c r="IO167" i="1"/>
  <c r="IN167" i="1"/>
  <c r="IM167" i="1"/>
  <c r="IL167" i="1"/>
  <c r="IK167" i="1"/>
  <c r="IJ167" i="1"/>
  <c r="II167" i="1"/>
  <c r="IH167" i="1"/>
  <c r="IE167" i="1"/>
  <c r="ID167" i="1"/>
  <c r="IC167" i="1"/>
  <c r="IB167" i="1"/>
  <c r="IA167" i="1"/>
  <c r="HZ167" i="1"/>
  <c r="JO166" i="1"/>
  <c r="JN166" i="1"/>
  <c r="JM166" i="1"/>
  <c r="JL166" i="1"/>
  <c r="JK166" i="1"/>
  <c r="JJ166" i="1"/>
  <c r="JI166" i="1"/>
  <c r="JH166" i="1"/>
  <c r="JG166" i="1"/>
  <c r="JF166" i="1"/>
  <c r="JE166" i="1"/>
  <c r="JD166" i="1"/>
  <c r="JC166" i="1"/>
  <c r="JB166" i="1"/>
  <c r="JA166" i="1"/>
  <c r="IZ166" i="1"/>
  <c r="IY166" i="1"/>
  <c r="IX166" i="1"/>
  <c r="IW166" i="1"/>
  <c r="IV166" i="1"/>
  <c r="IU166" i="1"/>
  <c r="IT166" i="1"/>
  <c r="IS166" i="1"/>
  <c r="IR166" i="1"/>
  <c r="IQ166" i="1"/>
  <c r="IP166" i="1"/>
  <c r="IO166" i="1"/>
  <c r="IN166" i="1"/>
  <c r="IM166" i="1"/>
  <c r="IL166" i="1"/>
  <c r="IK166" i="1"/>
  <c r="IJ166" i="1"/>
  <c r="II166" i="1"/>
  <c r="IH166" i="1"/>
  <c r="IG166" i="1"/>
  <c r="IF166" i="1"/>
  <c r="IE166" i="1"/>
  <c r="ID166" i="1"/>
  <c r="IC166" i="1"/>
  <c r="IB166" i="1"/>
  <c r="IA166" i="1"/>
  <c r="HZ166" i="1"/>
  <c r="JN165" i="1"/>
  <c r="JM165" i="1"/>
  <c r="JL165" i="1"/>
  <c r="JK165" i="1"/>
  <c r="JJ165" i="1"/>
  <c r="JI165" i="1"/>
  <c r="JH165" i="1"/>
  <c r="JG165" i="1"/>
  <c r="JF165" i="1"/>
  <c r="JE165" i="1"/>
  <c r="JD165" i="1"/>
  <c r="JC165" i="1"/>
  <c r="JB165" i="1"/>
  <c r="JA165" i="1"/>
  <c r="IZ165" i="1"/>
  <c r="IY165" i="1"/>
  <c r="IX165" i="1"/>
  <c r="IW165" i="1"/>
  <c r="IV165" i="1"/>
  <c r="IU165" i="1"/>
  <c r="IT165" i="1"/>
  <c r="IS165" i="1"/>
  <c r="IR165" i="1"/>
  <c r="IQ165" i="1"/>
  <c r="IP165" i="1"/>
  <c r="IO165" i="1"/>
  <c r="IN165" i="1"/>
  <c r="IM165" i="1"/>
  <c r="IL165" i="1"/>
  <c r="IK165" i="1"/>
  <c r="IJ165" i="1"/>
  <c r="II165" i="1"/>
  <c r="IH165" i="1"/>
  <c r="IG165" i="1"/>
  <c r="IF165" i="1"/>
  <c r="IE165" i="1"/>
  <c r="ID165" i="1"/>
  <c r="IC165" i="1"/>
  <c r="IB165" i="1"/>
  <c r="IA165" i="1"/>
  <c r="HZ165" i="1"/>
  <c r="JH164" i="1"/>
  <c r="JG164" i="1"/>
  <c r="JF164" i="1"/>
  <c r="JE164" i="1"/>
  <c r="JD164" i="1"/>
  <c r="JC164" i="1"/>
  <c r="JB164" i="1"/>
  <c r="JA164" i="1"/>
  <c r="IZ164" i="1"/>
  <c r="IY164" i="1"/>
  <c r="IX164" i="1"/>
  <c r="IW164" i="1"/>
  <c r="IV164" i="1"/>
  <c r="IU164" i="1"/>
  <c r="IT164" i="1"/>
  <c r="IS164" i="1"/>
  <c r="IR164" i="1"/>
  <c r="IQ164" i="1"/>
  <c r="IP164" i="1"/>
  <c r="IO164" i="1"/>
  <c r="IN164" i="1"/>
  <c r="IM164" i="1"/>
  <c r="IL164" i="1"/>
  <c r="IK164" i="1"/>
  <c r="IJ164" i="1"/>
  <c r="II164" i="1"/>
  <c r="IH164" i="1"/>
  <c r="IG164" i="1"/>
  <c r="IE164" i="1"/>
  <c r="ID164" i="1"/>
  <c r="IC164" i="1"/>
  <c r="IB164" i="1"/>
  <c r="IA164" i="1"/>
  <c r="HZ164" i="1"/>
  <c r="HY164" i="1"/>
  <c r="IP163" i="1"/>
  <c r="IO163" i="1"/>
  <c r="IN163" i="1"/>
  <c r="IM163" i="1"/>
  <c r="IL163" i="1"/>
  <c r="IK163" i="1"/>
  <c r="IJ163" i="1"/>
  <c r="II163" i="1"/>
  <c r="IH163" i="1"/>
  <c r="IG163" i="1"/>
  <c r="IF163" i="1"/>
  <c r="IE163" i="1"/>
  <c r="ID163" i="1"/>
  <c r="IC163" i="1"/>
  <c r="IB163" i="1"/>
  <c r="IA163" i="1"/>
  <c r="IO162" i="1"/>
  <c r="IN162" i="1"/>
  <c r="IM162" i="1"/>
  <c r="IL162" i="1"/>
  <c r="IK162" i="1"/>
  <c r="IJ162" i="1"/>
  <c r="II162" i="1"/>
  <c r="IH162" i="1"/>
  <c r="IF164" i="1"/>
  <c r="IH131" i="1" l="1"/>
  <c r="IH132" i="1"/>
  <c r="IG132" i="1"/>
  <c r="IF132" i="1"/>
  <c r="IE132" i="1"/>
  <c r="ID132" i="1"/>
  <c r="IC132" i="1"/>
  <c r="IB132" i="1"/>
  <c r="IA132" i="1"/>
  <c r="HZ132" i="1"/>
  <c r="HY132" i="1"/>
  <c r="HX132" i="1"/>
  <c r="HX169" i="1"/>
  <c r="HY168" i="1"/>
  <c r="HX168" i="1"/>
  <c r="HY167" i="1"/>
  <c r="HX167" i="1"/>
  <c r="HY166" i="1"/>
  <c r="HX166" i="1"/>
  <c r="HV166" i="1"/>
  <c r="HY165" i="1"/>
  <c r="HX165" i="1"/>
  <c r="HW165" i="1"/>
  <c r="HV165" i="1"/>
  <c r="HU168" i="1"/>
  <c r="HU167" i="1"/>
  <c r="HU166" i="1"/>
  <c r="HU165" i="1"/>
  <c r="HX164" i="1"/>
  <c r="HW164" i="1"/>
  <c r="HV164" i="1"/>
  <c r="HU164" i="1"/>
  <c r="HT164" i="1"/>
  <c r="HZ163" i="1"/>
  <c r="HY163" i="1"/>
  <c r="HX163" i="1"/>
  <c r="HW163" i="1"/>
  <c r="HV163" i="1"/>
  <c r="HU163" i="1"/>
  <c r="HT163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IH161" i="1"/>
  <c r="IG161" i="1"/>
  <c r="IF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IH160" i="1"/>
  <c r="IG160" i="1"/>
  <c r="IF160" i="1"/>
  <c r="IE160" i="1"/>
  <c r="ID160" i="1"/>
  <c r="IC160" i="1"/>
  <c r="IB160" i="1"/>
  <c r="IA160" i="1"/>
  <c r="HZ160" i="1"/>
  <c r="HY160" i="1"/>
  <c r="HX160" i="1"/>
  <c r="HW160" i="1"/>
  <c r="HV160" i="1"/>
  <c r="HU160" i="1"/>
  <c r="HT160" i="1"/>
  <c r="IH159" i="1"/>
  <c r="IG159" i="1"/>
  <c r="IF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IO161" i="1"/>
  <c r="IO152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L161" i="1"/>
  <c r="IL160" i="1"/>
  <c r="IL159" i="1"/>
  <c r="IL158" i="1"/>
  <c r="IL157" i="1"/>
  <c r="IL156" i="1"/>
  <c r="IL155" i="1"/>
  <c r="IL154" i="1"/>
  <c r="IL153" i="1"/>
  <c r="IL152" i="1"/>
  <c r="IL151" i="1"/>
  <c r="IL150" i="1"/>
  <c r="IL149" i="1"/>
  <c r="IL148" i="1"/>
  <c r="IL147" i="1"/>
  <c r="IL146" i="1"/>
  <c r="IL145" i="1"/>
  <c r="IK161" i="1"/>
  <c r="IK160" i="1"/>
  <c r="IK159" i="1"/>
  <c r="IK158" i="1"/>
  <c r="IK157" i="1"/>
  <c r="IK156" i="1"/>
  <c r="IK155" i="1"/>
  <c r="IK154" i="1"/>
  <c r="IK153" i="1"/>
  <c r="IK152" i="1"/>
  <c r="IK151" i="1"/>
  <c r="IK150" i="1"/>
  <c r="IK149" i="1"/>
  <c r="IK148" i="1"/>
  <c r="IK147" i="1"/>
  <c r="IK146" i="1"/>
  <c r="IK145" i="1"/>
  <c r="IK144" i="1"/>
  <c r="IK143" i="1"/>
  <c r="IK142" i="1"/>
  <c r="IK141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8" i="1"/>
  <c r="IJ147" i="1"/>
  <c r="IJ146" i="1"/>
  <c r="IJ145" i="1"/>
  <c r="IJ144" i="1"/>
  <c r="IJ143" i="1"/>
  <c r="IJ142" i="1"/>
  <c r="IJ141" i="1"/>
  <c r="IJ140" i="1"/>
  <c r="IJ139" i="1"/>
  <c r="IJ138" i="1"/>
  <c r="IJ137" i="1"/>
  <c r="II161" i="1"/>
  <c r="II160" i="1"/>
  <c r="II159" i="1"/>
  <c r="II158" i="1"/>
  <c r="II157" i="1"/>
  <c r="II156" i="1"/>
  <c r="II155" i="1"/>
  <c r="II154" i="1"/>
  <c r="II153" i="1"/>
  <c r="II152" i="1"/>
  <c r="II151" i="1"/>
  <c r="II150" i="1"/>
  <c r="II149" i="1"/>
  <c r="II148" i="1"/>
  <c r="II147" i="1"/>
  <c r="II146" i="1"/>
  <c r="II145" i="1"/>
  <c r="II144" i="1"/>
  <c r="II143" i="1"/>
  <c r="II142" i="1"/>
  <c r="II141" i="1"/>
  <c r="II140" i="1"/>
  <c r="II139" i="1"/>
  <c r="II138" i="1"/>
  <c r="II137" i="1"/>
  <c r="II136" i="1"/>
  <c r="II135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IH157" i="1"/>
  <c r="IG157" i="1"/>
  <c r="IF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IH156" i="1"/>
  <c r="IG156" i="1"/>
  <c r="IF156" i="1"/>
  <c r="IE156" i="1"/>
  <c r="ID156" i="1"/>
  <c r="IC156" i="1"/>
  <c r="IB156" i="1"/>
  <c r="IA156" i="1"/>
  <c r="HZ156" i="1"/>
  <c r="HY156" i="1"/>
  <c r="HX156" i="1"/>
  <c r="HW156" i="1"/>
  <c r="HV156" i="1"/>
  <c r="HU156" i="1"/>
  <c r="HT156" i="1"/>
  <c r="HS156" i="1"/>
  <c r="IH155" i="1"/>
  <c r="IG155" i="1"/>
  <c r="IF155" i="1"/>
  <c r="IE155" i="1"/>
  <c r="ID155" i="1"/>
  <c r="IC155" i="1"/>
  <c r="IB155" i="1"/>
  <c r="IA155" i="1"/>
  <c r="HZ155" i="1"/>
  <c r="HY155" i="1"/>
  <c r="HX155" i="1"/>
  <c r="HW155" i="1"/>
  <c r="HV155" i="1"/>
  <c r="HU155" i="1"/>
  <c r="HT155" i="1"/>
  <c r="HS155" i="1"/>
  <c r="IH154" i="1"/>
  <c r="IG154" i="1"/>
  <c r="IF154" i="1"/>
  <c r="IE154" i="1"/>
  <c r="ID154" i="1"/>
  <c r="IC154" i="1"/>
  <c r="IB154" i="1"/>
  <c r="IA154" i="1"/>
  <c r="HZ154" i="1"/>
  <c r="HY154" i="1"/>
  <c r="HX154" i="1"/>
  <c r="HW154" i="1"/>
  <c r="HV154" i="1"/>
  <c r="HU154" i="1"/>
  <c r="HT154" i="1"/>
  <c r="HS154" i="1"/>
  <c r="IH153" i="1"/>
  <c r="IG153" i="1"/>
  <c r="IF153" i="1"/>
  <c r="IE153" i="1"/>
  <c r="ID153" i="1"/>
  <c r="IC153" i="1"/>
  <c r="IB153" i="1"/>
  <c r="IA153" i="1"/>
  <c r="HZ153" i="1"/>
  <c r="HY153" i="1"/>
  <c r="HX153" i="1"/>
  <c r="HW153" i="1"/>
  <c r="HV153" i="1"/>
  <c r="HU153" i="1"/>
  <c r="HT153" i="1"/>
  <c r="HS153" i="1"/>
  <c r="IH152" i="1"/>
  <c r="IG152" i="1"/>
  <c r="IF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IH149" i="1"/>
  <c r="IG149" i="1"/>
  <c r="IF149" i="1"/>
  <c r="IE149" i="1"/>
  <c r="ID149" i="1"/>
  <c r="IC149" i="1"/>
  <c r="IB149" i="1"/>
  <c r="IA149" i="1"/>
  <c r="HZ149" i="1"/>
  <c r="HY149" i="1"/>
  <c r="HX149" i="1"/>
  <c r="HW149" i="1"/>
  <c r="HV149" i="1"/>
  <c r="HU149" i="1"/>
  <c r="HT149" i="1"/>
  <c r="HS149" i="1"/>
  <c r="IH148" i="1"/>
  <c r="IG148" i="1"/>
  <c r="IF148" i="1"/>
  <c r="IE148" i="1"/>
  <c r="ID148" i="1"/>
  <c r="IC148" i="1"/>
  <c r="IB148" i="1"/>
  <c r="IA148" i="1"/>
  <c r="HZ148" i="1"/>
  <c r="HY148" i="1"/>
  <c r="HX148" i="1"/>
  <c r="HW148" i="1"/>
  <c r="HV148" i="1"/>
  <c r="HU148" i="1"/>
  <c r="HT148" i="1"/>
  <c r="HS148" i="1"/>
  <c r="IH147" i="1"/>
  <c r="IG147" i="1"/>
  <c r="IF147" i="1"/>
  <c r="IE147" i="1"/>
  <c r="ID147" i="1"/>
  <c r="IC147" i="1"/>
  <c r="IB147" i="1"/>
  <c r="IA147" i="1"/>
  <c r="HZ147" i="1"/>
  <c r="HY147" i="1"/>
  <c r="HX147" i="1"/>
  <c r="HW147" i="1"/>
  <c r="HV147" i="1"/>
  <c r="HU147" i="1"/>
  <c r="HT147" i="1"/>
  <c r="HS147" i="1"/>
  <c r="IH146" i="1"/>
  <c r="IG146" i="1"/>
  <c r="IF146" i="1"/>
  <c r="IE146" i="1"/>
  <c r="ID146" i="1"/>
  <c r="IC146" i="1"/>
  <c r="IB146" i="1"/>
  <c r="IA146" i="1"/>
  <c r="HZ146" i="1"/>
  <c r="HY146" i="1"/>
  <c r="HX146" i="1"/>
  <c r="HW146" i="1"/>
  <c r="HV146" i="1"/>
  <c r="HU146" i="1"/>
  <c r="HT146" i="1"/>
  <c r="HS146" i="1"/>
  <c r="IH145" i="1"/>
  <c r="IG145" i="1"/>
  <c r="IF145" i="1"/>
  <c r="IE145" i="1"/>
  <c r="ID145" i="1"/>
  <c r="IC145" i="1"/>
  <c r="IB145" i="1"/>
  <c r="IA145" i="1"/>
  <c r="HZ145" i="1"/>
  <c r="HY145" i="1"/>
  <c r="HX145" i="1"/>
  <c r="HW145" i="1"/>
  <c r="HV145" i="1"/>
  <c r="HU145" i="1"/>
  <c r="HT145" i="1"/>
  <c r="HS145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IH143" i="1"/>
  <c r="IG143" i="1"/>
  <c r="IF143" i="1"/>
  <c r="IE143" i="1"/>
  <c r="ID143" i="1"/>
  <c r="IC143" i="1"/>
  <c r="IB143" i="1"/>
  <c r="IA143" i="1"/>
  <c r="HZ143" i="1"/>
  <c r="HY143" i="1"/>
  <c r="HX143" i="1"/>
  <c r="HW143" i="1"/>
  <c r="HV143" i="1"/>
  <c r="HU143" i="1"/>
  <c r="HT143" i="1"/>
  <c r="HS143" i="1"/>
  <c r="IH142" i="1"/>
  <c r="IG142" i="1"/>
  <c r="IF142" i="1"/>
  <c r="IE142" i="1"/>
  <c r="ID142" i="1"/>
  <c r="IC142" i="1"/>
  <c r="IB142" i="1"/>
  <c r="IA142" i="1"/>
  <c r="HZ142" i="1"/>
  <c r="HY142" i="1"/>
  <c r="HX142" i="1"/>
  <c r="HW142" i="1"/>
  <c r="HV142" i="1"/>
  <c r="HU142" i="1"/>
  <c r="HT142" i="1"/>
  <c r="HS142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IH140" i="1"/>
  <c r="IG140" i="1"/>
  <c r="IF140" i="1"/>
  <c r="IE140" i="1"/>
  <c r="ID140" i="1"/>
  <c r="IC140" i="1"/>
  <c r="IB140" i="1"/>
  <c r="IA140" i="1"/>
  <c r="HZ140" i="1"/>
  <c r="HY140" i="1"/>
  <c r="HX140" i="1"/>
  <c r="HW140" i="1"/>
  <c r="HV140" i="1"/>
  <c r="HU140" i="1"/>
  <c r="HT140" i="1"/>
  <c r="HS140" i="1"/>
  <c r="IH139" i="1"/>
  <c r="IG139" i="1"/>
  <c r="IF139" i="1"/>
  <c r="IE139" i="1"/>
  <c r="ID139" i="1"/>
  <c r="IC139" i="1"/>
  <c r="IB139" i="1"/>
  <c r="IA139" i="1"/>
  <c r="HZ139" i="1"/>
  <c r="HY139" i="1"/>
  <c r="HX139" i="1"/>
  <c r="HW139" i="1"/>
  <c r="HV139" i="1"/>
  <c r="HU139" i="1"/>
  <c r="HT139" i="1"/>
  <c r="HS139" i="1"/>
  <c r="IH138" i="1"/>
  <c r="IG138" i="1"/>
  <c r="IF138" i="1"/>
  <c r="IE138" i="1"/>
  <c r="ID138" i="1"/>
  <c r="IC138" i="1"/>
  <c r="IB138" i="1"/>
  <c r="IA138" i="1"/>
  <c r="HZ138" i="1"/>
  <c r="HY138" i="1"/>
  <c r="HX138" i="1"/>
  <c r="HW138" i="1"/>
  <c r="HV138" i="1"/>
  <c r="HU138" i="1"/>
  <c r="HT138" i="1"/>
  <c r="HS138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IH136" i="1"/>
  <c r="IG136" i="1"/>
  <c r="IF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IH135" i="1"/>
  <c r="IG135" i="1"/>
  <c r="IF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IH134" i="1"/>
  <c r="IG134" i="1"/>
  <c r="IF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IH133" i="1"/>
  <c r="IG133" i="1"/>
  <c r="IF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M169" i="1"/>
  <c r="HT168" i="1"/>
  <c r="HS168" i="1"/>
  <c r="HR168" i="1"/>
  <c r="HQ168" i="1"/>
  <c r="HP168" i="1"/>
  <c r="HO168" i="1"/>
  <c r="HN168" i="1"/>
  <c r="HM168" i="1"/>
  <c r="HL168" i="1"/>
  <c r="HS164" i="1"/>
  <c r="HS163" i="1"/>
  <c r="HS162" i="1"/>
  <c r="HS161" i="1"/>
  <c r="HS160" i="1"/>
  <c r="HS159" i="1"/>
  <c r="HT167" i="1"/>
  <c r="HS167" i="1"/>
  <c r="HR167" i="1"/>
  <c r="HQ167" i="1"/>
  <c r="HP167" i="1"/>
  <c r="HO167" i="1"/>
  <c r="HN167" i="1"/>
  <c r="HM167" i="1"/>
  <c r="HL167" i="1"/>
  <c r="HK167" i="1"/>
  <c r="HT166" i="1"/>
  <c r="HS166" i="1"/>
  <c r="HR166" i="1"/>
  <c r="HQ166" i="1"/>
  <c r="HP166" i="1"/>
  <c r="HO166" i="1"/>
  <c r="HN166" i="1"/>
  <c r="HM166" i="1"/>
  <c r="HL166" i="1"/>
  <c r="HK166" i="1"/>
  <c r="HT165" i="1"/>
  <c r="HS165" i="1"/>
  <c r="HR165" i="1"/>
  <c r="HQ165" i="1"/>
  <c r="HP165" i="1"/>
  <c r="HO165" i="1"/>
  <c r="HN165" i="1"/>
  <c r="HM165" i="1"/>
  <c r="HL165" i="1"/>
  <c r="HK165" i="1"/>
  <c r="HR133" i="1"/>
  <c r="HQ133" i="1"/>
  <c r="HP133" i="1"/>
  <c r="HO133" i="1"/>
  <c r="HN133" i="1"/>
  <c r="HM133" i="1"/>
  <c r="HL133" i="1"/>
  <c r="HR134" i="1"/>
  <c r="HQ134" i="1"/>
  <c r="HP134" i="1"/>
  <c r="HO134" i="1"/>
  <c r="HN134" i="1"/>
  <c r="HM134" i="1"/>
  <c r="HL134" i="1"/>
  <c r="HK134" i="1"/>
  <c r="HJ134" i="1"/>
  <c r="HI134" i="1"/>
  <c r="HH134" i="1"/>
  <c r="HG134" i="1"/>
  <c r="HF134" i="1"/>
  <c r="HD137" i="1"/>
  <c r="HD136" i="1"/>
  <c r="HD139" i="1"/>
  <c r="HC139" i="1"/>
  <c r="HD138" i="1"/>
  <c r="HC138" i="1"/>
  <c r="HR139" i="1"/>
  <c r="HQ139" i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R138" i="1"/>
  <c r="HQ138" i="1"/>
  <c r="HP138" i="1"/>
  <c r="HO138" i="1"/>
  <c r="HN138" i="1"/>
  <c r="HM138" i="1"/>
  <c r="HL138" i="1"/>
  <c r="HK138" i="1"/>
  <c r="HJ138" i="1"/>
  <c r="HI138" i="1"/>
  <c r="HH138" i="1"/>
  <c r="HG138" i="1"/>
  <c r="HF138" i="1"/>
  <c r="HE138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R136" i="1"/>
  <c r="HQ136" i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A152" i="1"/>
  <c r="HA151" i="1"/>
  <c r="HA150" i="1"/>
  <c r="HA149" i="1"/>
  <c r="HA148" i="1"/>
  <c r="HA147" i="1"/>
  <c r="HA146" i="1"/>
  <c r="HA145" i="1"/>
  <c r="HA144" i="1"/>
  <c r="HA143" i="1"/>
  <c r="HA142" i="1"/>
  <c r="GZ159" i="1"/>
  <c r="HA159" i="1"/>
  <c r="HA158" i="1"/>
  <c r="HA157" i="1"/>
  <c r="HA164" i="1"/>
  <c r="GZ164" i="1"/>
  <c r="GY164" i="1"/>
  <c r="HA163" i="1"/>
  <c r="GZ163" i="1"/>
  <c r="GY163" i="1"/>
  <c r="HA162" i="1"/>
  <c r="GZ162" i="1"/>
  <c r="GY162" i="1"/>
  <c r="HA161" i="1"/>
  <c r="GZ161" i="1"/>
  <c r="GY161" i="1"/>
  <c r="HA160" i="1"/>
  <c r="GZ160" i="1"/>
  <c r="GY160" i="1"/>
  <c r="HR164" i="1"/>
  <c r="HQ164" i="1"/>
  <c r="HP164" i="1"/>
  <c r="HO164" i="1"/>
  <c r="HN164" i="1"/>
  <c r="HM164" i="1"/>
  <c r="HL164" i="1"/>
  <c r="HK164" i="1"/>
  <c r="HJ164" i="1"/>
  <c r="HI164" i="1"/>
  <c r="HH164" i="1"/>
  <c r="HG164" i="1"/>
  <c r="HF164" i="1"/>
  <c r="HE164" i="1"/>
  <c r="HD164" i="1"/>
  <c r="HC164" i="1"/>
  <c r="HR163" i="1"/>
  <c r="HQ163" i="1"/>
  <c r="HP163" i="1"/>
  <c r="HO163" i="1"/>
  <c r="HN163" i="1"/>
  <c r="HM163" i="1"/>
  <c r="HL163" i="1"/>
  <c r="HK163" i="1"/>
  <c r="HJ163" i="1"/>
  <c r="HI163" i="1"/>
  <c r="HH163" i="1"/>
  <c r="HG163" i="1"/>
  <c r="HF163" i="1"/>
  <c r="HE163" i="1"/>
  <c r="HD163" i="1"/>
  <c r="HC163" i="1"/>
  <c r="HB163" i="1"/>
  <c r="HR162" i="1"/>
  <c r="HQ162" i="1"/>
  <c r="HP162" i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R160" i="1"/>
  <c r="HQ160" i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R157" i="1"/>
  <c r="HQ157" i="1"/>
  <c r="HP157" i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R156" i="1"/>
  <c r="HQ156" i="1"/>
  <c r="HP156" i="1"/>
  <c r="HO156" i="1"/>
  <c r="HN156" i="1"/>
  <c r="HM156" i="1"/>
  <c r="HL156" i="1"/>
  <c r="HK156" i="1"/>
  <c r="HJ156" i="1"/>
  <c r="HI156" i="1"/>
  <c r="HH156" i="1"/>
  <c r="HG156" i="1"/>
  <c r="HF156" i="1"/>
  <c r="HE156" i="1"/>
  <c r="HD156" i="1"/>
  <c r="HC156" i="1"/>
  <c r="HB156" i="1"/>
  <c r="HR155" i="1"/>
  <c r="HQ155" i="1"/>
  <c r="HP155" i="1"/>
  <c r="HO155" i="1"/>
  <c r="HN155" i="1"/>
  <c r="HM155" i="1"/>
  <c r="HL155" i="1"/>
  <c r="HK155" i="1"/>
  <c r="HJ155" i="1"/>
  <c r="HI155" i="1"/>
  <c r="HH155" i="1"/>
  <c r="HG155" i="1"/>
  <c r="HF155" i="1"/>
  <c r="HE155" i="1"/>
  <c r="HD155" i="1"/>
  <c r="HC155" i="1"/>
  <c r="HB155" i="1"/>
  <c r="HR154" i="1"/>
  <c r="HQ154" i="1"/>
  <c r="HP154" i="1"/>
  <c r="HO154" i="1"/>
  <c r="HN154" i="1"/>
  <c r="HM154" i="1"/>
  <c r="HL154" i="1"/>
  <c r="HK154" i="1"/>
  <c r="HJ154" i="1"/>
  <c r="HI154" i="1"/>
  <c r="HH154" i="1"/>
  <c r="HG154" i="1"/>
  <c r="HF154" i="1"/>
  <c r="HE154" i="1"/>
  <c r="HD154" i="1"/>
  <c r="HC154" i="1"/>
  <c r="HB154" i="1"/>
  <c r="HR153" i="1"/>
  <c r="HQ153" i="1"/>
  <c r="HP153" i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R152" i="1"/>
  <c r="HQ152" i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R151" i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R148" i="1"/>
  <c r="HQ148" i="1"/>
  <c r="HP148" i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R147" i="1"/>
  <c r="HQ147" i="1"/>
  <c r="HP147" i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R146" i="1"/>
  <c r="HQ146" i="1"/>
  <c r="HP146" i="1"/>
  <c r="HO146" i="1"/>
  <c r="HN146" i="1"/>
  <c r="HM146" i="1"/>
  <c r="HL146" i="1"/>
  <c r="HK146" i="1"/>
  <c r="HJ146" i="1"/>
  <c r="HI146" i="1"/>
  <c r="HH146" i="1"/>
  <c r="HG146" i="1"/>
  <c r="HF146" i="1"/>
  <c r="HE146" i="1"/>
  <c r="HD146" i="1"/>
  <c r="HC146" i="1"/>
  <c r="HB146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R143" i="1"/>
  <c r="HQ143" i="1"/>
  <c r="HP143" i="1"/>
  <c r="HO143" i="1"/>
  <c r="HN143" i="1"/>
  <c r="HM143" i="1"/>
  <c r="HL143" i="1"/>
  <c r="HK143" i="1"/>
  <c r="HJ143" i="1"/>
  <c r="HI143" i="1"/>
  <c r="HH143" i="1"/>
  <c r="HG143" i="1"/>
  <c r="HF143" i="1"/>
  <c r="HE143" i="1"/>
  <c r="HD143" i="1"/>
  <c r="HC143" i="1"/>
  <c r="HB143" i="1"/>
  <c r="HR142" i="1"/>
  <c r="HQ142" i="1"/>
  <c r="HP142" i="1"/>
  <c r="HO142" i="1"/>
  <c r="HN142" i="1"/>
  <c r="HM142" i="1"/>
  <c r="HL142" i="1"/>
  <c r="HK142" i="1"/>
  <c r="HJ142" i="1"/>
  <c r="HI142" i="1"/>
  <c r="HH142" i="1"/>
  <c r="HG142" i="1"/>
  <c r="HF142" i="1"/>
  <c r="HE142" i="1"/>
  <c r="HD142" i="1"/>
  <c r="HC142" i="1"/>
  <c r="HB142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R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B164" i="1"/>
  <c r="HA156" i="1"/>
  <c r="HA155" i="1"/>
  <c r="HA154" i="1"/>
  <c r="HA153" i="1"/>
  <c r="GY159" i="1"/>
  <c r="GZ158" i="1"/>
  <c r="GY158" i="1"/>
  <c r="GZ157" i="1"/>
  <c r="GY157" i="1"/>
  <c r="GZ156" i="1"/>
  <c r="GY156" i="1"/>
  <c r="GZ155" i="1"/>
  <c r="GY155" i="1"/>
  <c r="GZ154" i="1"/>
  <c r="GY154" i="1"/>
  <c r="GZ153" i="1"/>
  <c r="GY153" i="1"/>
  <c r="GZ152" i="1"/>
  <c r="GY152" i="1"/>
  <c r="GZ151" i="1"/>
  <c r="GY151" i="1"/>
  <c r="GZ150" i="1"/>
  <c r="GY150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HM172" i="1"/>
  <c r="HN173" i="1"/>
  <c r="HN172" i="1"/>
  <c r="HM174" i="1"/>
  <c r="HM173" i="1"/>
  <c r="HL174" i="1"/>
  <c r="HL173" i="1"/>
  <c r="HL170" i="1"/>
  <c r="HL169" i="1"/>
  <c r="HK175" i="1"/>
  <c r="HK174" i="1"/>
  <c r="HK173" i="1"/>
  <c r="HK172" i="1"/>
  <c r="HK171" i="1"/>
  <c r="HK170" i="1"/>
  <c r="HK169" i="1"/>
  <c r="HK168" i="1"/>
  <c r="HI172" i="1"/>
  <c r="HQ178" i="1"/>
  <c r="HP178" i="1"/>
  <c r="HO178" i="1"/>
  <c r="HN178" i="1"/>
  <c r="HP177" i="1"/>
  <c r="HO177" i="1"/>
  <c r="HN177" i="1"/>
  <c r="HM177" i="1"/>
  <c r="HL177" i="1"/>
  <c r="HJ178" i="1"/>
  <c r="HI179" i="1"/>
  <c r="HI178" i="1"/>
  <c r="HF179" i="1"/>
  <c r="HE179" i="1"/>
  <c r="HD179" i="1"/>
  <c r="HC179" i="1"/>
  <c r="HG178" i="1"/>
  <c r="HF178" i="1"/>
  <c r="HE178" i="1"/>
  <c r="HD178" i="1"/>
  <c r="HC178" i="1"/>
  <c r="HB178" i="1"/>
  <c r="HJ177" i="1"/>
  <c r="HI177" i="1"/>
  <c r="HH177" i="1"/>
  <c r="HG177" i="1"/>
  <c r="HF177" i="1"/>
  <c r="HE177" i="1"/>
  <c r="HD177" i="1"/>
  <c r="HC177" i="1"/>
  <c r="HB177" i="1"/>
  <c r="HL176" i="1"/>
  <c r="HK176" i="1"/>
  <c r="HJ176" i="1"/>
  <c r="HI176" i="1"/>
  <c r="HH176" i="1"/>
  <c r="HG176" i="1"/>
  <c r="HF176" i="1"/>
  <c r="HE176" i="1"/>
  <c r="HD176" i="1"/>
  <c r="HC176" i="1"/>
  <c r="HB176" i="1"/>
  <c r="HA176" i="1"/>
  <c r="GZ176" i="1"/>
  <c r="HL175" i="1"/>
  <c r="HJ175" i="1"/>
  <c r="HI175" i="1"/>
  <c r="HH175" i="1"/>
  <c r="HG175" i="1"/>
  <c r="HF175" i="1"/>
  <c r="HE175" i="1"/>
  <c r="HD175" i="1"/>
  <c r="HC175" i="1"/>
  <c r="HB175" i="1"/>
  <c r="HA175" i="1"/>
  <c r="GZ175" i="1"/>
  <c r="GX176" i="1"/>
  <c r="GW176" i="1"/>
  <c r="GV176" i="1"/>
  <c r="GU176" i="1"/>
  <c r="GT176" i="1"/>
  <c r="GS176" i="1"/>
  <c r="GR176" i="1"/>
  <c r="GU175" i="1"/>
  <c r="GT175" i="1"/>
  <c r="GS175" i="1"/>
  <c r="GR175" i="1"/>
  <c r="GQ175" i="1"/>
  <c r="GP175" i="1"/>
  <c r="GI175" i="1"/>
  <c r="GI174" i="1"/>
  <c r="GI173" i="1"/>
  <c r="GJ174" i="1"/>
  <c r="GJ173" i="1"/>
  <c r="GJ172" i="1"/>
  <c r="GJ171" i="1"/>
  <c r="GJ170" i="1"/>
  <c r="GJ169" i="1"/>
  <c r="GJ168" i="1"/>
  <c r="GJ167" i="1"/>
  <c r="GJ166" i="1"/>
  <c r="GJ163" i="1"/>
  <c r="GJ162" i="1"/>
  <c r="GJ161" i="1"/>
  <c r="GI161" i="1"/>
  <c r="GJ160" i="1"/>
  <c r="GI160" i="1"/>
  <c r="GJ159" i="1"/>
  <c r="GI159" i="1"/>
  <c r="GJ158" i="1"/>
  <c r="GI158" i="1"/>
  <c r="GH158" i="1"/>
  <c r="GJ157" i="1"/>
  <c r="GI157" i="1"/>
  <c r="GH157" i="1"/>
  <c r="GG157" i="1"/>
  <c r="GJ156" i="1"/>
  <c r="GI156" i="1"/>
  <c r="GH156" i="1"/>
  <c r="GG156" i="1"/>
  <c r="GJ155" i="1"/>
  <c r="GI155" i="1"/>
  <c r="GH155" i="1"/>
  <c r="GG155" i="1"/>
  <c r="GJ154" i="1"/>
  <c r="GI154" i="1"/>
  <c r="GH154" i="1"/>
  <c r="GG154" i="1"/>
  <c r="GJ153" i="1"/>
  <c r="GI153" i="1"/>
  <c r="GH153" i="1"/>
  <c r="GG153" i="1"/>
  <c r="GJ152" i="1"/>
  <c r="GI152" i="1"/>
  <c r="GH152" i="1"/>
  <c r="GG152" i="1"/>
  <c r="GJ151" i="1"/>
  <c r="GI151" i="1"/>
  <c r="GH151" i="1"/>
  <c r="GG151" i="1"/>
  <c r="GJ150" i="1"/>
  <c r="GI150" i="1"/>
  <c r="GH150" i="1"/>
  <c r="GG150" i="1"/>
  <c r="HJ174" i="1"/>
  <c r="HI174" i="1"/>
  <c r="HH174" i="1"/>
  <c r="HG174" i="1"/>
  <c r="HF174" i="1"/>
  <c r="HE174" i="1"/>
  <c r="HD174" i="1"/>
  <c r="HC174" i="1"/>
  <c r="HB174" i="1"/>
  <c r="HA174" i="1"/>
  <c r="GZ174" i="1"/>
  <c r="GY174" i="1"/>
  <c r="HJ173" i="1"/>
  <c r="HI173" i="1"/>
  <c r="HH173" i="1"/>
  <c r="HG173" i="1"/>
  <c r="HF173" i="1"/>
  <c r="HE173" i="1"/>
  <c r="HD173" i="1"/>
  <c r="HC173" i="1"/>
  <c r="HB173" i="1"/>
  <c r="HA173" i="1"/>
  <c r="GZ173" i="1"/>
  <c r="GY173" i="1"/>
  <c r="HJ172" i="1"/>
  <c r="HH172" i="1"/>
  <c r="HG172" i="1"/>
  <c r="HF172" i="1"/>
  <c r="HE172" i="1"/>
  <c r="HD172" i="1"/>
  <c r="HC172" i="1"/>
  <c r="HB172" i="1"/>
  <c r="HA172" i="1"/>
  <c r="GZ172" i="1"/>
  <c r="GY172" i="1"/>
  <c r="HJ171" i="1"/>
  <c r="HI171" i="1"/>
  <c r="HH171" i="1"/>
  <c r="HG171" i="1"/>
  <c r="HF171" i="1"/>
  <c r="HE171" i="1"/>
  <c r="HD171" i="1"/>
  <c r="HC171" i="1"/>
  <c r="HB171" i="1"/>
  <c r="HA171" i="1"/>
  <c r="GZ171" i="1"/>
  <c r="GY171" i="1"/>
  <c r="HJ170" i="1"/>
  <c r="HI170" i="1"/>
  <c r="HH170" i="1"/>
  <c r="HG170" i="1"/>
  <c r="HF170" i="1"/>
  <c r="HE170" i="1"/>
  <c r="HD170" i="1"/>
  <c r="HC170" i="1"/>
  <c r="HB170" i="1"/>
  <c r="HA170" i="1"/>
  <c r="GZ170" i="1"/>
  <c r="GY170" i="1"/>
  <c r="HJ169" i="1"/>
  <c r="HI169" i="1"/>
  <c r="HH169" i="1"/>
  <c r="HG169" i="1"/>
  <c r="HF169" i="1"/>
  <c r="HE169" i="1"/>
  <c r="HD169" i="1"/>
  <c r="HC169" i="1"/>
  <c r="HB169" i="1"/>
  <c r="HA169" i="1"/>
  <c r="GZ169" i="1"/>
  <c r="GY169" i="1"/>
  <c r="HJ168" i="1"/>
  <c r="HI168" i="1"/>
  <c r="HH168" i="1"/>
  <c r="HG168" i="1"/>
  <c r="HF168" i="1"/>
  <c r="HE168" i="1"/>
  <c r="HD168" i="1"/>
  <c r="HC168" i="1"/>
  <c r="HB168" i="1"/>
  <c r="HA168" i="1"/>
  <c r="GZ168" i="1"/>
  <c r="GY168" i="1"/>
  <c r="HJ167" i="1"/>
  <c r="HI167" i="1"/>
  <c r="HH167" i="1"/>
  <c r="HG167" i="1"/>
  <c r="HF167" i="1"/>
  <c r="HE167" i="1"/>
  <c r="HD167" i="1"/>
  <c r="HC167" i="1"/>
  <c r="HB167" i="1"/>
  <c r="HA167" i="1"/>
  <c r="GZ167" i="1"/>
  <c r="GY167" i="1"/>
  <c r="HJ166" i="1"/>
  <c r="HI166" i="1"/>
  <c r="HH166" i="1"/>
  <c r="HG166" i="1"/>
  <c r="HF166" i="1"/>
  <c r="HE166" i="1"/>
  <c r="HD166" i="1"/>
  <c r="HC166" i="1"/>
  <c r="HB166" i="1"/>
  <c r="HA166" i="1"/>
  <c r="GZ166" i="1"/>
  <c r="GY166" i="1"/>
  <c r="HJ165" i="1"/>
  <c r="HI165" i="1"/>
  <c r="HH165" i="1"/>
  <c r="HG165" i="1"/>
  <c r="HF165" i="1"/>
  <c r="HE165" i="1"/>
  <c r="HD165" i="1"/>
  <c r="HC165" i="1"/>
  <c r="HB165" i="1"/>
  <c r="HA165" i="1"/>
  <c r="GZ165" i="1"/>
  <c r="GY165" i="1"/>
  <c r="GX174" i="1"/>
  <c r="GW174" i="1"/>
  <c r="GV174" i="1"/>
  <c r="GU174" i="1"/>
  <c r="GT174" i="1"/>
  <c r="GS174" i="1"/>
  <c r="GR174" i="1"/>
  <c r="GQ174" i="1"/>
  <c r="GP174" i="1"/>
  <c r="GO174" i="1"/>
  <c r="GN174" i="1"/>
  <c r="GM174" i="1"/>
  <c r="GL174" i="1"/>
  <c r="GK174" i="1"/>
  <c r="GX173" i="1"/>
  <c r="GW173" i="1"/>
  <c r="GV173" i="1"/>
  <c r="GU173" i="1"/>
  <c r="GT173" i="1"/>
  <c r="GS173" i="1"/>
  <c r="GR173" i="1"/>
  <c r="GQ173" i="1"/>
  <c r="GP173" i="1"/>
  <c r="GO173" i="1"/>
  <c r="GN173" i="1"/>
  <c r="GM173" i="1"/>
  <c r="GL173" i="1"/>
  <c r="GK173" i="1"/>
  <c r="GX172" i="1"/>
  <c r="GW172" i="1"/>
  <c r="GV172" i="1"/>
  <c r="GU172" i="1"/>
  <c r="GT172" i="1"/>
  <c r="GS172" i="1"/>
  <c r="GR172" i="1"/>
  <c r="GQ172" i="1"/>
  <c r="GP172" i="1"/>
  <c r="GO172" i="1"/>
  <c r="GN172" i="1"/>
  <c r="GM172" i="1"/>
  <c r="GL172" i="1"/>
  <c r="GK172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GX170" i="1"/>
  <c r="GW170" i="1"/>
  <c r="GV170" i="1"/>
  <c r="GU170" i="1"/>
  <c r="GT170" i="1"/>
  <c r="GS170" i="1"/>
  <c r="GR170" i="1"/>
  <c r="GQ170" i="1"/>
  <c r="GP170" i="1"/>
  <c r="GO170" i="1"/>
  <c r="GN170" i="1"/>
  <c r="GM170" i="1"/>
  <c r="GL170" i="1"/>
  <c r="GK170" i="1"/>
  <c r="GX169" i="1"/>
  <c r="GW169" i="1"/>
  <c r="GV169" i="1"/>
  <c r="GU169" i="1"/>
  <c r="GT169" i="1"/>
  <c r="GS169" i="1"/>
  <c r="GR169" i="1"/>
  <c r="GQ169" i="1"/>
  <c r="GP169" i="1"/>
  <c r="GO169" i="1"/>
  <c r="GN169" i="1"/>
  <c r="GM169" i="1"/>
  <c r="GL169" i="1"/>
  <c r="GK169" i="1"/>
  <c r="GX168" i="1"/>
  <c r="GW168" i="1"/>
  <c r="GV168" i="1"/>
  <c r="GU168" i="1"/>
  <c r="GT168" i="1"/>
  <c r="GS168" i="1"/>
  <c r="GR168" i="1"/>
  <c r="GQ168" i="1"/>
  <c r="GP168" i="1"/>
  <c r="GO168" i="1"/>
  <c r="GN168" i="1"/>
  <c r="GM168" i="1"/>
  <c r="GL168" i="1"/>
  <c r="GK168" i="1"/>
  <c r="GX167" i="1"/>
  <c r="GW167" i="1"/>
  <c r="GV167" i="1"/>
  <c r="GU167" i="1"/>
  <c r="GT167" i="1"/>
  <c r="GS167" i="1"/>
  <c r="GR167" i="1"/>
  <c r="GQ167" i="1"/>
  <c r="GP167" i="1"/>
  <c r="GO167" i="1"/>
  <c r="GN167" i="1"/>
  <c r="GM167" i="1"/>
  <c r="GL167" i="1"/>
  <c r="GK167" i="1"/>
  <c r="GX166" i="1"/>
  <c r="GW166" i="1"/>
  <c r="GV166" i="1"/>
  <c r="GU166" i="1"/>
  <c r="GT166" i="1"/>
  <c r="GS166" i="1"/>
  <c r="GR166" i="1"/>
  <c r="GQ166" i="1"/>
  <c r="GP166" i="1"/>
  <c r="GO166" i="1"/>
  <c r="GN166" i="1"/>
  <c r="GM166" i="1"/>
  <c r="GL166" i="1"/>
  <c r="GK166" i="1"/>
  <c r="GX165" i="1"/>
  <c r="GW165" i="1"/>
  <c r="GV165" i="1"/>
  <c r="GU165" i="1"/>
  <c r="GT165" i="1"/>
  <c r="GS165" i="1"/>
  <c r="GR165" i="1"/>
  <c r="GQ165" i="1"/>
  <c r="GP165" i="1"/>
  <c r="GO165" i="1"/>
  <c r="GN165" i="1"/>
  <c r="GM165" i="1"/>
  <c r="GL165" i="1"/>
  <c r="GK165" i="1"/>
  <c r="GX164" i="1"/>
  <c r="GW164" i="1"/>
  <c r="GV164" i="1"/>
  <c r="GU164" i="1"/>
  <c r="GT164" i="1"/>
  <c r="GS164" i="1"/>
  <c r="GR164" i="1"/>
  <c r="GQ164" i="1"/>
  <c r="GP164" i="1"/>
  <c r="GO164" i="1"/>
  <c r="GN164" i="1"/>
  <c r="GM164" i="1"/>
  <c r="GL164" i="1"/>
  <c r="GK164" i="1"/>
  <c r="GX163" i="1"/>
  <c r="GW163" i="1"/>
  <c r="GV163" i="1"/>
  <c r="GU163" i="1"/>
  <c r="GT163" i="1"/>
  <c r="GS163" i="1"/>
  <c r="GR163" i="1"/>
  <c r="GQ163" i="1"/>
  <c r="GP163" i="1"/>
  <c r="GO163" i="1"/>
  <c r="GN163" i="1"/>
  <c r="GM163" i="1"/>
  <c r="GL163" i="1"/>
  <c r="GK163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X156" i="1"/>
  <c r="GW156" i="1"/>
  <c r="GV156" i="1"/>
  <c r="GU156" i="1"/>
  <c r="GT156" i="1"/>
  <c r="GS156" i="1"/>
  <c r="GR156" i="1"/>
  <c r="GQ156" i="1"/>
  <c r="GP156" i="1"/>
  <c r="GO156" i="1"/>
  <c r="GN156" i="1"/>
  <c r="GM156" i="1"/>
  <c r="GL156" i="1"/>
  <c r="GK156" i="1"/>
  <c r="GX155" i="1"/>
  <c r="GW155" i="1"/>
  <c r="GV155" i="1"/>
  <c r="GU155" i="1"/>
  <c r="GT155" i="1"/>
  <c r="GS155" i="1"/>
  <c r="GR155" i="1"/>
  <c r="GQ155" i="1"/>
  <c r="GP155" i="1"/>
  <c r="GO155" i="1"/>
  <c r="GN155" i="1"/>
  <c r="GM155" i="1"/>
  <c r="GL155" i="1"/>
  <c r="GK155" i="1"/>
  <c r="GX154" i="1"/>
  <c r="GW154" i="1"/>
  <c r="GV154" i="1"/>
  <c r="GU154" i="1"/>
  <c r="GT154" i="1"/>
  <c r="GS154" i="1"/>
  <c r="GR154" i="1"/>
  <c r="GQ154" i="1"/>
  <c r="GP154" i="1"/>
  <c r="GO154" i="1"/>
  <c r="GN154" i="1"/>
  <c r="GM154" i="1"/>
  <c r="GL154" i="1"/>
  <c r="GK154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I148" i="1"/>
  <c r="GN149" i="1"/>
  <c r="GM149" i="1"/>
  <c r="GL149" i="1"/>
  <c r="GK149" i="1"/>
  <c r="GJ149" i="1"/>
  <c r="GI149" i="1"/>
  <c r="GH149" i="1"/>
  <c r="GG149" i="1"/>
  <c r="HD123" i="1"/>
  <c r="HC123" i="1"/>
  <c r="HB123" i="1"/>
  <c r="HA123" i="1"/>
  <c r="GZ123" i="1"/>
  <c r="GY123" i="1"/>
  <c r="GX123" i="1"/>
  <c r="GW123" i="1"/>
  <c r="GV123" i="1"/>
  <c r="GU123" i="1"/>
  <c r="HF128" i="1"/>
  <c r="HF127" i="1"/>
  <c r="HE129" i="1"/>
  <c r="HE128" i="1"/>
  <c r="HE127" i="1"/>
  <c r="HE134" i="1"/>
  <c r="HE133" i="1"/>
  <c r="HD135" i="1"/>
  <c r="HD134" i="1"/>
  <c r="HD133" i="1"/>
  <c r="HD132" i="1"/>
  <c r="HD131" i="1"/>
  <c r="HD130" i="1"/>
  <c r="HD129" i="1"/>
  <c r="HD128" i="1"/>
  <c r="HD127" i="1"/>
  <c r="HC137" i="1"/>
  <c r="HC136" i="1"/>
  <c r="HC135" i="1"/>
  <c r="HC134" i="1"/>
  <c r="HC133" i="1"/>
  <c r="HC132" i="1"/>
  <c r="HC131" i="1"/>
  <c r="HC130" i="1"/>
  <c r="HC129" i="1"/>
  <c r="HC128" i="1"/>
  <c r="HC127" i="1"/>
  <c r="HC126" i="1"/>
  <c r="HA141" i="1"/>
  <c r="HA140" i="1"/>
  <c r="GZ148" i="1"/>
  <c r="GZ147" i="1"/>
  <c r="GZ146" i="1"/>
  <c r="GZ145" i="1"/>
  <c r="GZ144" i="1"/>
  <c r="GZ143" i="1"/>
  <c r="GZ142" i="1"/>
  <c r="GZ141" i="1"/>
  <c r="GZ140" i="1"/>
  <c r="HB139" i="1"/>
  <c r="HA139" i="1"/>
  <c r="GZ139" i="1"/>
  <c r="HB138" i="1"/>
  <c r="HA138" i="1"/>
  <c r="GZ138" i="1"/>
  <c r="HB137" i="1"/>
  <c r="HA137" i="1"/>
  <c r="GZ137" i="1"/>
  <c r="HB136" i="1"/>
  <c r="HA136" i="1"/>
  <c r="GZ136" i="1"/>
  <c r="HB135" i="1"/>
  <c r="HA135" i="1"/>
  <c r="GZ135" i="1"/>
  <c r="HB134" i="1"/>
  <c r="HA134" i="1"/>
  <c r="GZ134" i="1"/>
  <c r="HB133" i="1"/>
  <c r="HA133" i="1"/>
  <c r="GZ133" i="1"/>
  <c r="HB132" i="1"/>
  <c r="HA132" i="1"/>
  <c r="GZ132" i="1"/>
  <c r="HB131" i="1"/>
  <c r="HA131" i="1"/>
  <c r="GZ131" i="1"/>
  <c r="HB130" i="1"/>
  <c r="HA130" i="1"/>
  <c r="GZ130" i="1"/>
  <c r="HB129" i="1"/>
  <c r="HA129" i="1"/>
  <c r="GZ129" i="1"/>
  <c r="HB128" i="1"/>
  <c r="HA128" i="1"/>
  <c r="GZ128" i="1"/>
  <c r="HB127" i="1"/>
  <c r="HA127" i="1"/>
  <c r="GZ127" i="1"/>
  <c r="HB126" i="1"/>
  <c r="HA126" i="1"/>
  <c r="GZ126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H148" i="1"/>
  <c r="GG148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Y143" i="1"/>
  <c r="GX143" i="1"/>
  <c r="GW143" i="1"/>
  <c r="GV143" i="1"/>
  <c r="GU143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Y142" i="1"/>
  <c r="GX142" i="1"/>
  <c r="GW142" i="1"/>
  <c r="GV142" i="1"/>
  <c r="GU142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Y132" i="1"/>
  <c r="GX132" i="1"/>
  <c r="GW132" i="1"/>
  <c r="GV132" i="1"/>
  <c r="GU132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Y131" i="1"/>
  <c r="GX131" i="1"/>
  <c r="GW131" i="1"/>
  <c r="GV131" i="1"/>
  <c r="GU131" i="1"/>
  <c r="GT131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Y130" i="1"/>
  <c r="GX130" i="1"/>
  <c r="GW130" i="1"/>
  <c r="GV130" i="1"/>
  <c r="GU130" i="1"/>
  <c r="GT130" i="1"/>
  <c r="GS130" i="1"/>
  <c r="GR130" i="1"/>
  <c r="GQ130" i="1"/>
  <c r="GP130" i="1"/>
  <c r="GO130" i="1"/>
  <c r="GN130" i="1"/>
  <c r="GM130" i="1"/>
  <c r="GL130" i="1"/>
  <c r="GK130" i="1"/>
  <c r="GJ130" i="1"/>
  <c r="GI130" i="1"/>
  <c r="GH130" i="1"/>
  <c r="GG130" i="1"/>
  <c r="GF130" i="1"/>
  <c r="GE130" i="1"/>
  <c r="GD130" i="1"/>
  <c r="GY129" i="1"/>
  <c r="GX129" i="1"/>
  <c r="GW129" i="1"/>
  <c r="GV129" i="1"/>
  <c r="GU129" i="1"/>
  <c r="GT129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GD129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Y127" i="1"/>
  <c r="GX127" i="1"/>
  <c r="GW127" i="1"/>
  <c r="GV127" i="1"/>
  <c r="GU127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Y126" i="1"/>
  <c r="GX126" i="1"/>
  <c r="GW126" i="1"/>
  <c r="GV126" i="1"/>
  <c r="GU126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HD125" i="1"/>
  <c r="HC125" i="1"/>
  <c r="HB125" i="1"/>
  <c r="HA125" i="1"/>
  <c r="GZ125" i="1"/>
  <c r="GY125" i="1"/>
  <c r="GX125" i="1"/>
  <c r="GW125" i="1"/>
  <c r="GV125" i="1"/>
  <c r="GU125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HD124" i="1"/>
  <c r="HC124" i="1"/>
  <c r="HB124" i="1"/>
  <c r="HA124" i="1"/>
  <c r="GZ124" i="1"/>
  <c r="GY124" i="1"/>
  <c r="GX124" i="1"/>
  <c r="GW124" i="1"/>
  <c r="GV124" i="1"/>
  <c r="GU124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ET96" i="1"/>
  <c r="ES96" i="1"/>
  <c r="ER96" i="1"/>
  <c r="EQ96" i="1"/>
  <c r="EP96" i="1"/>
  <c r="EO96" i="1"/>
  <c r="EN96" i="1"/>
  <c r="EM96" i="1"/>
  <c r="EL96" i="1"/>
  <c r="EK96" i="1"/>
  <c r="EJ96" i="1"/>
  <c r="FZ98" i="1"/>
  <c r="GA106" i="1"/>
  <c r="GA105" i="1"/>
  <c r="GA104" i="1"/>
  <c r="GA103" i="1"/>
  <c r="FZ106" i="1"/>
  <c r="FZ105" i="1"/>
  <c r="FZ104" i="1"/>
  <c r="FZ103" i="1"/>
  <c r="FZ102" i="1"/>
  <c r="FY106" i="1"/>
  <c r="FY105" i="1"/>
  <c r="FY104" i="1"/>
  <c r="FY103" i="1"/>
  <c r="FY102" i="1"/>
  <c r="FY101" i="1"/>
  <c r="FY100" i="1"/>
  <c r="FY99" i="1"/>
  <c r="FY98" i="1"/>
  <c r="GB118" i="1"/>
  <c r="GA118" i="1"/>
  <c r="FZ118" i="1"/>
  <c r="FY118" i="1"/>
  <c r="GB117" i="1"/>
  <c r="GA117" i="1"/>
  <c r="FZ117" i="1"/>
  <c r="FY117" i="1"/>
  <c r="GB116" i="1"/>
  <c r="GA116" i="1"/>
  <c r="FZ116" i="1"/>
  <c r="FY116" i="1"/>
  <c r="GB115" i="1"/>
  <c r="GA115" i="1"/>
  <c r="FZ115" i="1"/>
  <c r="FY115" i="1"/>
  <c r="GB114" i="1"/>
  <c r="GA114" i="1"/>
  <c r="FZ114" i="1"/>
  <c r="FY114" i="1"/>
  <c r="GB113" i="1"/>
  <c r="GA113" i="1"/>
  <c r="FZ113" i="1"/>
  <c r="FY113" i="1"/>
  <c r="GB112" i="1"/>
  <c r="GA112" i="1"/>
  <c r="FZ112" i="1"/>
  <c r="FY112" i="1"/>
  <c r="GB111" i="1"/>
  <c r="GA111" i="1"/>
  <c r="FZ111" i="1"/>
  <c r="FY111" i="1"/>
  <c r="GB110" i="1"/>
  <c r="GA110" i="1"/>
  <c r="FZ110" i="1"/>
  <c r="FY110" i="1"/>
  <c r="GB109" i="1"/>
  <c r="GA109" i="1"/>
  <c r="FZ109" i="1"/>
  <c r="FY109" i="1"/>
  <c r="GB108" i="1"/>
  <c r="GA108" i="1"/>
  <c r="FZ108" i="1"/>
  <c r="FY108" i="1"/>
  <c r="GB107" i="1"/>
  <c r="GA107" i="1"/>
  <c r="FZ107" i="1"/>
  <c r="FY107" i="1"/>
  <c r="GB120" i="1"/>
  <c r="GA120" i="1"/>
  <c r="FZ120" i="1"/>
  <c r="FY120" i="1"/>
  <c r="FX120" i="1"/>
  <c r="FW120" i="1"/>
  <c r="FV120" i="1"/>
  <c r="FU120" i="1"/>
  <c r="FT120" i="1"/>
  <c r="FS120" i="1"/>
  <c r="FR120" i="1"/>
  <c r="FQ120" i="1"/>
  <c r="FP120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I118" i="1"/>
  <c r="EI117" i="1"/>
  <c r="EI116" i="1"/>
  <c r="EI115" i="1"/>
  <c r="EI114" i="1"/>
  <c r="EI113" i="1"/>
  <c r="EI112" i="1"/>
  <c r="EI111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U139" i="1"/>
  <c r="EU138" i="1"/>
  <c r="EU137" i="1"/>
  <c r="EU136" i="1"/>
  <c r="EU135" i="1"/>
  <c r="EU134" i="1"/>
  <c r="EU133" i="1"/>
  <c r="EU132" i="1"/>
  <c r="EU131" i="1"/>
  <c r="EU130" i="1"/>
  <c r="EU129" i="1"/>
  <c r="EU128" i="1"/>
  <c r="EU127" i="1"/>
  <c r="EU126" i="1"/>
  <c r="EU125" i="1"/>
  <c r="EU124" i="1"/>
  <c r="GC146" i="1"/>
  <c r="GC145" i="1"/>
  <c r="GC144" i="1"/>
  <c r="GC143" i="1"/>
  <c r="GC142" i="1"/>
  <c r="GC141" i="1"/>
  <c r="GC140" i="1"/>
  <c r="GC139" i="1"/>
  <c r="GC138" i="1"/>
  <c r="GC137" i="1"/>
  <c r="GC136" i="1"/>
  <c r="GC135" i="1"/>
  <c r="GC134" i="1"/>
  <c r="GC133" i="1"/>
  <c r="GC132" i="1"/>
  <c r="GC131" i="1"/>
  <c r="GC130" i="1"/>
  <c r="GC129" i="1"/>
  <c r="GC128" i="1"/>
  <c r="GC127" i="1"/>
  <c r="GC126" i="1"/>
  <c r="GB145" i="1"/>
  <c r="GA145" i="1"/>
  <c r="FS145" i="1"/>
  <c r="FR145" i="1"/>
  <c r="FQ145" i="1"/>
  <c r="FM145" i="1"/>
  <c r="FL145" i="1"/>
  <c r="FK145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GB142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GB132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GB131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GB130" i="1"/>
  <c r="GA130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EX130" i="1"/>
  <c r="EW130" i="1"/>
  <c r="EV130" i="1"/>
  <c r="GB129" i="1"/>
  <c r="GA129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Y129" i="1"/>
  <c r="EX129" i="1"/>
  <c r="EW129" i="1"/>
  <c r="EV129" i="1"/>
  <c r="GB128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GB127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GB126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GB125" i="1"/>
  <c r="GA125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GB124" i="1"/>
  <c r="GA124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GB123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GB122" i="1"/>
  <c r="GA122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GB121" i="1"/>
  <c r="GA121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FJ205" i="1"/>
  <c r="FK204" i="1"/>
  <c r="FJ204" i="1"/>
  <c r="FI204" i="1"/>
  <c r="FJ203" i="1"/>
  <c r="FI203" i="1"/>
  <c r="FH203" i="1"/>
  <c r="FG203" i="1"/>
  <c r="FF203" i="1"/>
  <c r="FE203" i="1"/>
  <c r="FJ202" i="1"/>
  <c r="FI202" i="1"/>
  <c r="FH202" i="1"/>
  <c r="FG202" i="1"/>
  <c r="FF202" i="1"/>
  <c r="FE202" i="1"/>
  <c r="FD202" i="1"/>
  <c r="FC202" i="1"/>
  <c r="FB202" i="1"/>
  <c r="FJ201" i="1"/>
  <c r="FI201" i="1"/>
  <c r="FH201" i="1"/>
  <c r="FG201" i="1"/>
  <c r="FF201" i="1"/>
  <c r="FE201" i="1"/>
  <c r="FD201" i="1"/>
  <c r="FC201" i="1"/>
  <c r="FB201" i="1"/>
  <c r="FA201" i="1"/>
  <c r="EZ201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V196" i="1"/>
  <c r="EV194" i="1"/>
  <c r="EV193" i="1"/>
  <c r="EV192" i="1"/>
  <c r="EV191" i="1"/>
  <c r="ES188" i="1"/>
  <c r="ES187" i="1"/>
  <c r="ER187" i="1"/>
  <c r="ES186" i="1"/>
  <c r="ER186" i="1"/>
  <c r="EQ186" i="1"/>
  <c r="ES185" i="1"/>
  <c r="ER185" i="1"/>
  <c r="EQ185" i="1"/>
  <c r="ES184" i="1"/>
  <c r="ER184" i="1"/>
  <c r="EQ184" i="1"/>
  <c r="EP184" i="1"/>
  <c r="ES183" i="1"/>
  <c r="ER183" i="1"/>
  <c r="EQ183" i="1"/>
  <c r="EP183" i="1"/>
  <c r="ES182" i="1"/>
  <c r="ER182" i="1"/>
  <c r="EQ182" i="1"/>
  <c r="EP182" i="1"/>
  <c r="EO182" i="1"/>
  <c r="ES181" i="1"/>
  <c r="ER181" i="1"/>
  <c r="EQ181" i="1"/>
  <c r="EP181" i="1"/>
  <c r="EO181" i="1"/>
  <c r="ES180" i="1"/>
  <c r="ER180" i="1"/>
  <c r="EQ180" i="1"/>
  <c r="EP180" i="1"/>
  <c r="EO180" i="1"/>
  <c r="ES179" i="1"/>
  <c r="ER179" i="1"/>
  <c r="EQ179" i="1"/>
  <c r="EP179" i="1"/>
  <c r="EO179" i="1"/>
  <c r="EN179" i="1"/>
  <c r="ES178" i="1"/>
  <c r="ER178" i="1"/>
  <c r="EQ178" i="1"/>
  <c r="EP178" i="1"/>
  <c r="EO178" i="1"/>
  <c r="EN178" i="1"/>
  <c r="ET177" i="1"/>
  <c r="ES177" i="1"/>
  <c r="ER177" i="1"/>
  <c r="EQ177" i="1"/>
  <c r="EP177" i="1"/>
  <c r="EO177" i="1"/>
  <c r="EN177" i="1"/>
  <c r="EM177" i="1"/>
  <c r="ET176" i="1"/>
  <c r="ES176" i="1"/>
  <c r="ER176" i="1"/>
  <c r="EQ176" i="1"/>
  <c r="EP176" i="1"/>
  <c r="EO176" i="1"/>
  <c r="EN176" i="1"/>
  <c r="EM176" i="1"/>
  <c r="EL176" i="1"/>
  <c r="ES175" i="1"/>
  <c r="ER175" i="1"/>
  <c r="EQ175" i="1"/>
  <c r="EP175" i="1"/>
  <c r="EO175" i="1"/>
  <c r="EN175" i="1"/>
  <c r="EM175" i="1"/>
  <c r="EL175" i="1"/>
  <c r="EK175" i="1"/>
  <c r="ET174" i="1"/>
  <c r="ES174" i="1"/>
  <c r="ER174" i="1"/>
  <c r="EQ174" i="1"/>
  <c r="EP174" i="1"/>
  <c r="EO174" i="1"/>
  <c r="EN174" i="1"/>
  <c r="EM174" i="1"/>
  <c r="EL174" i="1"/>
  <c r="EK174" i="1"/>
  <c r="EJ174" i="1"/>
  <c r="FJ195" i="1"/>
  <c r="FJ194" i="1"/>
  <c r="FJ193" i="1"/>
  <c r="FJ192" i="1"/>
  <c r="FJ191" i="1"/>
  <c r="FJ190" i="1"/>
  <c r="FL189" i="1"/>
  <c r="FK189" i="1"/>
  <c r="FJ189" i="1"/>
  <c r="FM188" i="1"/>
  <c r="FL188" i="1"/>
  <c r="FK188" i="1"/>
  <c r="FJ188" i="1"/>
  <c r="FO187" i="1"/>
  <c r="FN187" i="1"/>
  <c r="FM187" i="1"/>
  <c r="FL187" i="1"/>
  <c r="FK187" i="1"/>
  <c r="FJ187" i="1"/>
  <c r="FI187" i="1"/>
  <c r="FP186" i="1"/>
  <c r="FO186" i="1"/>
  <c r="FN186" i="1"/>
  <c r="FM186" i="1"/>
  <c r="FL186" i="1"/>
  <c r="FK186" i="1"/>
  <c r="FJ186" i="1"/>
  <c r="FR185" i="1"/>
  <c r="FQ185" i="1"/>
  <c r="FP185" i="1"/>
  <c r="FO185" i="1"/>
  <c r="FN185" i="1"/>
  <c r="FM185" i="1"/>
  <c r="FL185" i="1"/>
  <c r="FK185" i="1"/>
  <c r="FJ185" i="1"/>
  <c r="FV183" i="1"/>
  <c r="FU183" i="1"/>
  <c r="FW182" i="1"/>
  <c r="FV182" i="1"/>
  <c r="FU182" i="1"/>
  <c r="FY181" i="1"/>
  <c r="FX181" i="1"/>
  <c r="FW181" i="1"/>
  <c r="FV181" i="1"/>
  <c r="FU181" i="1"/>
  <c r="FZ180" i="1"/>
  <c r="FY180" i="1"/>
  <c r="FX180" i="1"/>
  <c r="FW180" i="1"/>
  <c r="FV180" i="1"/>
  <c r="FU180" i="1"/>
  <c r="GA179" i="1"/>
  <c r="FZ179" i="1"/>
  <c r="FY179" i="1"/>
  <c r="FX179" i="1"/>
  <c r="FW179" i="1"/>
  <c r="FV179" i="1"/>
  <c r="FU179" i="1"/>
  <c r="GB178" i="1"/>
  <c r="GA178" i="1"/>
  <c r="FZ178" i="1"/>
  <c r="FY178" i="1"/>
  <c r="FX178" i="1"/>
  <c r="FW178" i="1"/>
  <c r="FV178" i="1"/>
  <c r="FU178" i="1"/>
  <c r="GD177" i="1"/>
  <c r="GC177" i="1"/>
  <c r="GB177" i="1"/>
  <c r="GA177" i="1"/>
  <c r="FZ177" i="1"/>
  <c r="FY177" i="1"/>
  <c r="FX177" i="1"/>
  <c r="FW177" i="1"/>
  <c r="FV177" i="1"/>
  <c r="FU177" i="1"/>
  <c r="FT184" i="1"/>
  <c r="FS184" i="1"/>
  <c r="FR184" i="1"/>
  <c r="FQ184" i="1"/>
  <c r="FP184" i="1"/>
  <c r="FO184" i="1"/>
  <c r="FN184" i="1"/>
  <c r="FM184" i="1"/>
  <c r="FL184" i="1"/>
  <c r="FK184" i="1"/>
  <c r="FJ184" i="1"/>
  <c r="FT183" i="1"/>
  <c r="FS183" i="1"/>
  <c r="FR183" i="1"/>
  <c r="FQ183" i="1"/>
  <c r="FP183" i="1"/>
  <c r="FO183" i="1"/>
  <c r="FN183" i="1"/>
  <c r="FM183" i="1"/>
  <c r="FL183" i="1"/>
  <c r="FK183" i="1"/>
  <c r="FJ183" i="1"/>
  <c r="FT182" i="1"/>
  <c r="FS182" i="1"/>
  <c r="FR182" i="1"/>
  <c r="FQ182" i="1"/>
  <c r="FP182" i="1"/>
  <c r="FO182" i="1"/>
  <c r="FN182" i="1"/>
  <c r="FM182" i="1"/>
  <c r="FL182" i="1"/>
  <c r="FK182" i="1"/>
  <c r="FJ182" i="1"/>
  <c r="FT181" i="1"/>
  <c r="FS181" i="1"/>
  <c r="FR181" i="1"/>
  <c r="FQ181" i="1"/>
  <c r="FP181" i="1"/>
  <c r="FO181" i="1"/>
  <c r="FN181" i="1"/>
  <c r="FM181" i="1"/>
  <c r="FL181" i="1"/>
  <c r="FK181" i="1"/>
  <c r="FJ181" i="1"/>
  <c r="FT180" i="1"/>
  <c r="FS180" i="1"/>
  <c r="FR180" i="1"/>
  <c r="FQ180" i="1"/>
  <c r="FP180" i="1"/>
  <c r="FO180" i="1"/>
  <c r="FN180" i="1"/>
  <c r="FM180" i="1"/>
  <c r="FL180" i="1"/>
  <c r="FK180" i="1"/>
  <c r="FJ180" i="1"/>
  <c r="FT179" i="1"/>
  <c r="FS179" i="1"/>
  <c r="FR179" i="1"/>
  <c r="FQ179" i="1"/>
  <c r="FP179" i="1"/>
  <c r="FO179" i="1"/>
  <c r="FN179" i="1"/>
  <c r="FM179" i="1"/>
  <c r="FL179" i="1"/>
  <c r="FK179" i="1"/>
  <c r="FJ179" i="1"/>
  <c r="FT178" i="1"/>
  <c r="FS178" i="1"/>
  <c r="FR178" i="1"/>
  <c r="FQ178" i="1"/>
  <c r="FP178" i="1"/>
  <c r="FO178" i="1"/>
  <c r="FN178" i="1"/>
  <c r="FM178" i="1"/>
  <c r="FL178" i="1"/>
  <c r="FK178" i="1"/>
  <c r="FJ178" i="1"/>
  <c r="FT177" i="1"/>
  <c r="FS177" i="1"/>
  <c r="FR177" i="1"/>
  <c r="FQ177" i="1"/>
  <c r="FP177" i="1"/>
  <c r="FO177" i="1"/>
  <c r="FN177" i="1"/>
  <c r="FM177" i="1"/>
  <c r="FL177" i="1"/>
  <c r="FK177" i="1"/>
  <c r="FJ177" i="1"/>
  <c r="GI172" i="1"/>
  <c r="GJ165" i="1"/>
  <c r="GJ164" i="1"/>
  <c r="GI171" i="1"/>
  <c r="GI170" i="1"/>
  <c r="GI169" i="1"/>
  <c r="GI168" i="1"/>
  <c r="GI167" i="1"/>
  <c r="GI166" i="1"/>
  <c r="GI165" i="1"/>
  <c r="GI164" i="1"/>
  <c r="GI163" i="1"/>
  <c r="GI162" i="1"/>
  <c r="GG158" i="1"/>
  <c r="GH175" i="1"/>
  <c r="GG175" i="1"/>
  <c r="GH174" i="1"/>
  <c r="GG174" i="1"/>
  <c r="GH173" i="1"/>
  <c r="GG173" i="1"/>
  <c r="GH172" i="1"/>
  <c r="GG172" i="1"/>
  <c r="GH171" i="1"/>
  <c r="GG171" i="1"/>
  <c r="GH170" i="1"/>
  <c r="GG170" i="1"/>
  <c r="GH169" i="1"/>
  <c r="GG169" i="1"/>
  <c r="GH168" i="1"/>
  <c r="GG168" i="1"/>
  <c r="GH167" i="1"/>
  <c r="GG167" i="1"/>
  <c r="GH166" i="1"/>
  <c r="GG166" i="1"/>
  <c r="GH165" i="1"/>
  <c r="GG165" i="1"/>
  <c r="GH164" i="1"/>
  <c r="GG164" i="1"/>
  <c r="GH163" i="1"/>
  <c r="GG163" i="1"/>
  <c r="GH162" i="1"/>
  <c r="GG162" i="1"/>
  <c r="GH161" i="1"/>
  <c r="GG161" i="1"/>
  <c r="GH160" i="1"/>
  <c r="GG160" i="1"/>
  <c r="GH159" i="1"/>
  <c r="GG159" i="1"/>
  <c r="FZ145" i="1"/>
  <c r="FY145" i="1"/>
  <c r="FX145" i="1"/>
  <c r="FW145" i="1"/>
  <c r="FV145" i="1"/>
  <c r="FU145" i="1"/>
  <c r="FT145" i="1"/>
  <c r="FP145" i="1"/>
  <c r="FO145" i="1"/>
  <c r="FN145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J145" i="1"/>
  <c r="GF176" i="1"/>
  <c r="GE176" i="1"/>
  <c r="GD176" i="1"/>
  <c r="GC176" i="1"/>
  <c r="GB176" i="1"/>
  <c r="GA176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L176" i="1"/>
  <c r="FK176" i="1"/>
  <c r="FJ176" i="1"/>
  <c r="GF175" i="1"/>
  <c r="GE175" i="1"/>
  <c r="GD175" i="1"/>
  <c r="GC175" i="1"/>
  <c r="GB175" i="1"/>
  <c r="GA175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GF174" i="1"/>
  <c r="GE174" i="1"/>
  <c r="GD174" i="1"/>
  <c r="GC174" i="1"/>
  <c r="GB174" i="1"/>
  <c r="GA174" i="1"/>
  <c r="FZ174" i="1"/>
  <c r="FY174" i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L174" i="1"/>
  <c r="FK174" i="1"/>
  <c r="FJ174" i="1"/>
  <c r="GF173" i="1"/>
  <c r="GE173" i="1"/>
  <c r="GD173" i="1"/>
  <c r="GC173" i="1"/>
  <c r="GB173" i="1"/>
  <c r="GA173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GF172" i="1"/>
  <c r="GE172" i="1"/>
  <c r="GD172" i="1"/>
  <c r="GC172" i="1"/>
  <c r="GB172" i="1"/>
  <c r="GA172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GF171" i="1"/>
  <c r="GE171" i="1"/>
  <c r="GD171" i="1"/>
  <c r="GC171" i="1"/>
  <c r="GB171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GF170" i="1"/>
  <c r="GE170" i="1"/>
  <c r="GD170" i="1"/>
  <c r="GC170" i="1"/>
  <c r="GB170" i="1"/>
  <c r="GA170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L170" i="1"/>
  <c r="FK170" i="1"/>
  <c r="FJ170" i="1"/>
  <c r="GF169" i="1"/>
  <c r="GE169" i="1"/>
  <c r="GD169" i="1"/>
  <c r="GC169" i="1"/>
  <c r="GB169" i="1"/>
  <c r="GA169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L169" i="1"/>
  <c r="FK169" i="1"/>
  <c r="FJ169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L168" i="1"/>
  <c r="FK168" i="1"/>
  <c r="FJ168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L167" i="1"/>
  <c r="FK167" i="1"/>
  <c r="FJ167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L163" i="1"/>
  <c r="FK163" i="1"/>
  <c r="FJ163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L156" i="1"/>
  <c r="FK156" i="1"/>
  <c r="FJ156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L155" i="1"/>
  <c r="FK155" i="1"/>
  <c r="FJ155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G144" i="1"/>
  <c r="FF144" i="1"/>
  <c r="FE144" i="1"/>
  <c r="FD144" i="1"/>
  <c r="FC144" i="1"/>
  <c r="FF143" i="1"/>
  <c r="FE143" i="1"/>
  <c r="FD143" i="1"/>
  <c r="FC143" i="1"/>
  <c r="FB144" i="1"/>
  <c r="FA144" i="1"/>
  <c r="EZ144" i="1"/>
  <c r="FB143" i="1"/>
  <c r="FA143" i="1"/>
  <c r="EZ143" i="1"/>
  <c r="FB142" i="1"/>
  <c r="FA142" i="1"/>
  <c r="EZ142" i="1"/>
  <c r="EY144" i="1"/>
  <c r="EX144" i="1"/>
  <c r="EW144" i="1"/>
  <c r="EY143" i="1"/>
  <c r="EX143" i="1"/>
  <c r="EW143" i="1"/>
  <c r="EY142" i="1"/>
  <c r="EX142" i="1"/>
  <c r="EW142" i="1"/>
  <c r="EY141" i="1"/>
  <c r="EX141" i="1"/>
  <c r="EW141" i="1"/>
  <c r="EY140" i="1"/>
  <c r="EX140" i="1"/>
  <c r="EW140" i="1"/>
  <c r="EV140" i="1"/>
  <c r="EU140" i="1"/>
  <c r="EV190" i="1"/>
  <c r="EU190" i="1"/>
  <c r="EV189" i="1"/>
  <c r="EU189" i="1"/>
  <c r="EV188" i="1"/>
  <c r="EU188" i="1"/>
  <c r="EV187" i="1"/>
  <c r="EU187" i="1"/>
  <c r="EV186" i="1"/>
  <c r="EU186" i="1"/>
  <c r="EV185" i="1"/>
  <c r="EU185" i="1"/>
  <c r="EV184" i="1"/>
  <c r="EU184" i="1"/>
  <c r="EV183" i="1"/>
  <c r="EU183" i="1"/>
  <c r="EV182" i="1"/>
  <c r="EU182" i="1"/>
  <c r="EV181" i="1"/>
  <c r="EU181" i="1"/>
  <c r="EV180" i="1"/>
  <c r="EU180" i="1"/>
  <c r="EV179" i="1"/>
  <c r="EU179" i="1"/>
  <c r="EV178" i="1"/>
  <c r="EU178" i="1"/>
  <c r="EV177" i="1"/>
  <c r="EU177" i="1"/>
  <c r="EV176" i="1"/>
  <c r="EU176" i="1"/>
  <c r="EV175" i="1"/>
  <c r="EU175" i="1"/>
  <c r="EV174" i="1"/>
  <c r="EU174" i="1"/>
  <c r="EV173" i="1"/>
  <c r="EU173" i="1"/>
  <c r="EV172" i="1"/>
  <c r="EU172" i="1"/>
  <c r="EV171" i="1"/>
  <c r="EU171" i="1"/>
  <c r="EV170" i="1"/>
  <c r="EU170" i="1"/>
  <c r="EV169" i="1"/>
  <c r="EU169" i="1"/>
  <c r="EV168" i="1"/>
  <c r="EU168" i="1"/>
  <c r="EV167" i="1"/>
  <c r="EU167" i="1"/>
  <c r="EV166" i="1"/>
  <c r="EU166" i="1"/>
  <c r="EV165" i="1"/>
  <c r="EU165" i="1"/>
  <c r="EV164" i="1"/>
  <c r="EU164" i="1"/>
  <c r="EV163" i="1"/>
  <c r="EU163" i="1"/>
  <c r="EV162" i="1"/>
  <c r="EU162" i="1"/>
  <c r="EV161" i="1"/>
  <c r="EU161" i="1"/>
  <c r="EV160" i="1"/>
  <c r="EU160" i="1"/>
  <c r="EV159" i="1"/>
  <c r="EU159" i="1"/>
  <c r="EV158" i="1"/>
  <c r="EU158" i="1"/>
  <c r="EV157" i="1"/>
  <c r="EU157" i="1"/>
  <c r="EV156" i="1"/>
  <c r="EU156" i="1"/>
  <c r="EV155" i="1"/>
  <c r="EU155" i="1"/>
  <c r="EV154" i="1"/>
  <c r="EU154" i="1"/>
  <c r="EV153" i="1"/>
  <c r="EU153" i="1"/>
  <c r="EV152" i="1"/>
  <c r="EU152" i="1"/>
  <c r="EV151" i="1"/>
  <c r="EU151" i="1"/>
  <c r="EV150" i="1"/>
  <c r="EU150" i="1"/>
  <c r="EV149" i="1"/>
  <c r="EU149" i="1"/>
  <c r="EV148" i="1"/>
  <c r="EU148" i="1"/>
  <c r="EV147" i="1"/>
  <c r="EU147" i="1"/>
  <c r="EV146" i="1"/>
  <c r="EU146" i="1"/>
  <c r="EV145" i="1"/>
  <c r="EU145" i="1"/>
  <c r="EV144" i="1"/>
  <c r="EU144" i="1"/>
  <c r="EV143" i="1"/>
  <c r="EU143" i="1"/>
  <c r="EV142" i="1"/>
  <c r="EU142" i="1"/>
  <c r="EV141" i="1"/>
  <c r="EU141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FI179" i="1"/>
  <c r="FH179" i="1"/>
  <c r="FG179" i="1"/>
  <c r="FF179" i="1"/>
  <c r="FE179" i="1"/>
  <c r="FD179" i="1"/>
  <c r="FC179" i="1"/>
  <c r="FB179" i="1"/>
  <c r="FA179" i="1"/>
  <c r="EZ179" i="1"/>
  <c r="EY179" i="1"/>
  <c r="EX179" i="1"/>
  <c r="EW179" i="1"/>
  <c r="FI178" i="1"/>
  <c r="FH178" i="1"/>
  <c r="FG178" i="1"/>
  <c r="FF178" i="1"/>
  <c r="FE178" i="1"/>
  <c r="FD178" i="1"/>
  <c r="FC178" i="1"/>
  <c r="FB178" i="1"/>
  <c r="FA178" i="1"/>
  <c r="EZ178" i="1"/>
  <c r="EY178" i="1"/>
  <c r="EX178" i="1"/>
  <c r="EW178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T190" i="1"/>
  <c r="ET189" i="1"/>
  <c r="ET188" i="1"/>
  <c r="ET187" i="1"/>
  <c r="ET186" i="1"/>
  <c r="ET185" i="1"/>
  <c r="ET184" i="1"/>
  <c r="ET183" i="1"/>
  <c r="ET182" i="1"/>
  <c r="ET181" i="1"/>
  <c r="ET180" i="1"/>
  <c r="ET179" i="1"/>
  <c r="ET178" i="1"/>
  <c r="ET175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DW179" i="1"/>
  <c r="DW178" i="1"/>
  <c r="DV178" i="1"/>
  <c r="DU178" i="1"/>
  <c r="DT177" i="1"/>
  <c r="DX177" i="1"/>
  <c r="DW177" i="1"/>
  <c r="DV177" i="1"/>
  <c r="DU177" i="1"/>
  <c r="DQ175" i="1"/>
  <c r="DQ174" i="1"/>
  <c r="DP174" i="1"/>
  <c r="DQ173" i="1"/>
  <c r="DP173" i="1"/>
  <c r="DO173" i="1"/>
  <c r="DM167" i="1"/>
  <c r="DM166" i="1"/>
  <c r="DM165" i="1"/>
  <c r="DL165" i="1"/>
  <c r="DM164" i="1"/>
  <c r="DL164" i="1"/>
  <c r="DK164" i="1"/>
  <c r="DQ172" i="1"/>
  <c r="DP172" i="1"/>
  <c r="DO172" i="1"/>
  <c r="DN172" i="1"/>
  <c r="DQ171" i="1"/>
  <c r="DP171" i="1"/>
  <c r="DO171" i="1"/>
  <c r="DN171" i="1"/>
  <c r="DQ170" i="1"/>
  <c r="DP170" i="1"/>
  <c r="DO170" i="1"/>
  <c r="DN170" i="1"/>
  <c r="DQ169" i="1"/>
  <c r="DP169" i="1"/>
  <c r="DO169" i="1"/>
  <c r="DN169" i="1"/>
  <c r="DQ168" i="1"/>
  <c r="DP168" i="1"/>
  <c r="DO168" i="1"/>
  <c r="DN168" i="1"/>
  <c r="DQ167" i="1"/>
  <c r="DP167" i="1"/>
  <c r="DO167" i="1"/>
  <c r="DN167" i="1"/>
  <c r="DQ166" i="1"/>
  <c r="DP166" i="1"/>
  <c r="DO166" i="1"/>
  <c r="DN166" i="1"/>
  <c r="DQ165" i="1"/>
  <c r="DP165" i="1"/>
  <c r="DO165" i="1"/>
  <c r="DN165" i="1"/>
  <c r="DQ164" i="1"/>
  <c r="DP164" i="1"/>
  <c r="DO164" i="1"/>
  <c r="DN164" i="1"/>
  <c r="DH161" i="1"/>
  <c r="DH160" i="1"/>
  <c r="DG160" i="1"/>
  <c r="DI159" i="1"/>
  <c r="DH159" i="1"/>
  <c r="DG159" i="1"/>
  <c r="DH158" i="1"/>
  <c r="DG158" i="1"/>
  <c r="DF158" i="1"/>
  <c r="DE158" i="1"/>
  <c r="DQ163" i="1"/>
  <c r="DP163" i="1"/>
  <c r="DO163" i="1"/>
  <c r="DN163" i="1"/>
  <c r="DM163" i="1"/>
  <c r="DL163" i="1"/>
  <c r="DK163" i="1"/>
  <c r="DJ163" i="1"/>
  <c r="DI163" i="1"/>
  <c r="DQ162" i="1"/>
  <c r="DP162" i="1"/>
  <c r="DO162" i="1"/>
  <c r="DN162" i="1"/>
  <c r="DM162" i="1"/>
  <c r="DL162" i="1"/>
  <c r="DK162" i="1"/>
  <c r="DJ162" i="1"/>
  <c r="DI162" i="1"/>
  <c r="DQ161" i="1"/>
  <c r="DP161" i="1"/>
  <c r="DO161" i="1"/>
  <c r="DN161" i="1"/>
  <c r="DM161" i="1"/>
  <c r="DL161" i="1"/>
  <c r="DK161" i="1"/>
  <c r="DJ161" i="1"/>
  <c r="DI161" i="1"/>
  <c r="DQ160" i="1"/>
  <c r="DP160" i="1"/>
  <c r="DO160" i="1"/>
  <c r="DN160" i="1"/>
  <c r="DM160" i="1"/>
  <c r="DL160" i="1"/>
  <c r="DK160" i="1"/>
  <c r="DJ160" i="1"/>
  <c r="DI160" i="1"/>
  <c r="DQ159" i="1"/>
  <c r="DP159" i="1"/>
  <c r="DO159" i="1"/>
  <c r="DN159" i="1"/>
  <c r="DM159" i="1"/>
  <c r="DL159" i="1"/>
  <c r="DK159" i="1"/>
  <c r="DJ159" i="1"/>
  <c r="DQ158" i="1"/>
  <c r="DP158" i="1"/>
  <c r="DO158" i="1"/>
  <c r="DN158" i="1"/>
  <c r="DM158" i="1"/>
  <c r="DL158" i="1"/>
  <c r="DK158" i="1"/>
  <c r="DJ158" i="1"/>
  <c r="DI158" i="1"/>
  <c r="DQ157" i="1"/>
  <c r="DP157" i="1"/>
  <c r="DO157" i="1"/>
  <c r="DN157" i="1"/>
  <c r="DM157" i="1"/>
  <c r="DL157" i="1"/>
  <c r="DK157" i="1"/>
  <c r="DJ157" i="1"/>
  <c r="DI157" i="1"/>
  <c r="DY176" i="1"/>
  <c r="DX176" i="1"/>
  <c r="DW176" i="1"/>
  <c r="DV176" i="1"/>
  <c r="DU176" i="1"/>
  <c r="DT176" i="1"/>
  <c r="DS176" i="1"/>
  <c r="DR176" i="1"/>
  <c r="DY175" i="1"/>
  <c r="DX175" i="1"/>
  <c r="DW175" i="1"/>
  <c r="DV175" i="1"/>
  <c r="DU175" i="1"/>
  <c r="DT175" i="1"/>
  <c r="DS175" i="1"/>
  <c r="DR175" i="1"/>
  <c r="DY174" i="1"/>
  <c r="DX174" i="1"/>
  <c r="DW174" i="1"/>
  <c r="DV174" i="1"/>
  <c r="DU174" i="1"/>
  <c r="DT174" i="1"/>
  <c r="DS174" i="1"/>
  <c r="DR174" i="1"/>
  <c r="DY173" i="1"/>
  <c r="DX173" i="1"/>
  <c r="DW173" i="1"/>
  <c r="DV173" i="1"/>
  <c r="DU173" i="1"/>
  <c r="DT173" i="1"/>
  <c r="DS173" i="1"/>
  <c r="DR173" i="1"/>
  <c r="DY172" i="1"/>
  <c r="DX172" i="1"/>
  <c r="DW172" i="1"/>
  <c r="DV172" i="1"/>
  <c r="DU172" i="1"/>
  <c r="DT172" i="1"/>
  <c r="DS172" i="1"/>
  <c r="DR172" i="1"/>
  <c r="DY171" i="1"/>
  <c r="DX171" i="1"/>
  <c r="DW171" i="1"/>
  <c r="DV171" i="1"/>
  <c r="DU171" i="1"/>
  <c r="DT171" i="1"/>
  <c r="DS171" i="1"/>
  <c r="DR171" i="1"/>
  <c r="DY170" i="1"/>
  <c r="DX170" i="1"/>
  <c r="DW170" i="1"/>
  <c r="DV170" i="1"/>
  <c r="DU170" i="1"/>
  <c r="DT170" i="1"/>
  <c r="DS170" i="1"/>
  <c r="DR170" i="1"/>
  <c r="DY169" i="1"/>
  <c r="DX169" i="1"/>
  <c r="DW169" i="1"/>
  <c r="DV169" i="1"/>
  <c r="DU169" i="1"/>
  <c r="DT169" i="1"/>
  <c r="DS169" i="1"/>
  <c r="DR169" i="1"/>
  <c r="DY168" i="1"/>
  <c r="DX168" i="1"/>
  <c r="DW168" i="1"/>
  <c r="DV168" i="1"/>
  <c r="DU168" i="1"/>
  <c r="DT168" i="1"/>
  <c r="DS168" i="1"/>
  <c r="DR168" i="1"/>
  <c r="DY167" i="1"/>
  <c r="DX167" i="1"/>
  <c r="DW167" i="1"/>
  <c r="DV167" i="1"/>
  <c r="DU167" i="1"/>
  <c r="DT167" i="1"/>
  <c r="DS167" i="1"/>
  <c r="DR167" i="1"/>
  <c r="DY166" i="1"/>
  <c r="DX166" i="1"/>
  <c r="DW166" i="1"/>
  <c r="DV166" i="1"/>
  <c r="DU166" i="1"/>
  <c r="DT166" i="1"/>
  <c r="DS166" i="1"/>
  <c r="DR166" i="1"/>
  <c r="DY165" i="1"/>
  <c r="DX165" i="1"/>
  <c r="DW165" i="1"/>
  <c r="DV165" i="1"/>
  <c r="DU165" i="1"/>
  <c r="DT165" i="1"/>
  <c r="DS165" i="1"/>
  <c r="DR165" i="1"/>
  <c r="DY164" i="1"/>
  <c r="DX164" i="1"/>
  <c r="DW164" i="1"/>
  <c r="DV164" i="1"/>
  <c r="DU164" i="1"/>
  <c r="DT164" i="1"/>
  <c r="DS164" i="1"/>
  <c r="DR164" i="1"/>
  <c r="DY163" i="1"/>
  <c r="DX163" i="1"/>
  <c r="DW163" i="1"/>
  <c r="DV163" i="1"/>
  <c r="DU163" i="1"/>
  <c r="DT163" i="1"/>
  <c r="DS163" i="1"/>
  <c r="DR163" i="1"/>
  <c r="DY162" i="1"/>
  <c r="DX162" i="1"/>
  <c r="DW162" i="1"/>
  <c r="DV162" i="1"/>
  <c r="DU162" i="1"/>
  <c r="DT162" i="1"/>
  <c r="DS162" i="1"/>
  <c r="DR162" i="1"/>
  <c r="DY161" i="1"/>
  <c r="DX161" i="1"/>
  <c r="DW161" i="1"/>
  <c r="DV161" i="1"/>
  <c r="DU161" i="1"/>
  <c r="DT161" i="1"/>
  <c r="DS161" i="1"/>
  <c r="DR161" i="1"/>
  <c r="DY160" i="1"/>
  <c r="DX160" i="1"/>
  <c r="DW160" i="1"/>
  <c r="DV160" i="1"/>
  <c r="DU160" i="1"/>
  <c r="DT160" i="1"/>
  <c r="DS160" i="1"/>
  <c r="DR160" i="1"/>
  <c r="DY159" i="1"/>
  <c r="DX159" i="1"/>
  <c r="DW159" i="1"/>
  <c r="DV159" i="1"/>
  <c r="DU159" i="1"/>
  <c r="DT159" i="1"/>
  <c r="DS159" i="1"/>
  <c r="DR159" i="1"/>
  <c r="DY158" i="1"/>
  <c r="DX158" i="1"/>
  <c r="DW158" i="1"/>
  <c r="DV158" i="1"/>
  <c r="DU158" i="1"/>
  <c r="DT158" i="1"/>
  <c r="DS158" i="1"/>
  <c r="DR158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F154" i="1"/>
  <c r="DE154" i="1"/>
  <c r="DD154" i="1"/>
  <c r="DC154" i="1"/>
  <c r="DB154" i="1"/>
  <c r="DY157" i="1"/>
  <c r="DX157" i="1"/>
  <c r="DW157" i="1"/>
  <c r="DV157" i="1"/>
  <c r="DU157" i="1"/>
  <c r="DT157" i="1"/>
  <c r="DS157" i="1"/>
  <c r="DR157" i="1"/>
  <c r="DH157" i="1"/>
  <c r="DG157" i="1"/>
  <c r="DF157" i="1"/>
  <c r="DE157" i="1"/>
  <c r="DD157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Z174" i="1"/>
  <c r="DZ173" i="1"/>
  <c r="DZ172" i="1"/>
  <c r="DZ171" i="1"/>
  <c r="DZ170" i="1"/>
  <c r="DZ169" i="1"/>
  <c r="DZ168" i="1"/>
  <c r="DZ167" i="1"/>
  <c r="DZ166" i="1"/>
  <c r="DZ165" i="1"/>
  <c r="DZ164" i="1"/>
  <c r="DZ163" i="1"/>
  <c r="DZ162" i="1"/>
  <c r="DZ161" i="1"/>
  <c r="DZ160" i="1"/>
  <c r="DZ159" i="1"/>
  <c r="DZ158" i="1"/>
  <c r="DZ157" i="1"/>
  <c r="DZ156" i="1"/>
  <c r="DZ155" i="1"/>
  <c r="DZ154" i="1"/>
  <c r="DZ153" i="1"/>
  <c r="DZ152" i="1"/>
  <c r="DZ151" i="1"/>
  <c r="DZ150" i="1"/>
  <c r="EA173" i="1"/>
  <c r="EA172" i="1"/>
  <c r="EA171" i="1"/>
  <c r="EA170" i="1"/>
  <c r="EA169" i="1"/>
  <c r="EA168" i="1"/>
  <c r="EA167" i="1"/>
  <c r="EA166" i="1"/>
  <c r="EA165" i="1"/>
  <c r="EA164" i="1"/>
  <c r="EA163" i="1"/>
  <c r="EA162" i="1"/>
  <c r="EA161" i="1"/>
  <c r="EA160" i="1"/>
  <c r="EA159" i="1"/>
  <c r="EA158" i="1"/>
  <c r="EA157" i="1"/>
  <c r="EA156" i="1"/>
  <c r="EA155" i="1"/>
  <c r="EA154" i="1"/>
  <c r="EA153" i="1"/>
  <c r="EA152" i="1"/>
  <c r="EA151" i="1"/>
  <c r="EA150" i="1"/>
  <c r="EA149" i="1"/>
  <c r="EA148" i="1"/>
  <c r="EA147" i="1"/>
  <c r="EA146" i="1"/>
  <c r="EA145" i="1"/>
  <c r="EA144" i="1"/>
  <c r="EA143" i="1"/>
  <c r="EA142" i="1"/>
  <c r="EA141" i="1"/>
  <c r="EA140" i="1"/>
  <c r="EA139" i="1"/>
  <c r="EA138" i="1"/>
  <c r="EA137" i="1"/>
  <c r="EA136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T130" i="1"/>
  <c r="ES130" i="1"/>
  <c r="ER130" i="1"/>
  <c r="EQ130" i="1"/>
  <c r="EP130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T129" i="1"/>
  <c r="ES129" i="1"/>
  <c r="ER129" i="1"/>
  <c r="EQ129" i="1"/>
  <c r="EP129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DY155" i="1"/>
  <c r="DX155" i="1"/>
  <c r="DW155" i="1"/>
  <c r="DV155" i="1"/>
  <c r="DU155" i="1"/>
  <c r="DT155" i="1"/>
  <c r="DS155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A155" i="1"/>
  <c r="CZ155" i="1"/>
  <c r="CQ157" i="1"/>
  <c r="CQ156" i="1"/>
  <c r="CQ155" i="1"/>
  <c r="DA154" i="1"/>
  <c r="CZ154" i="1"/>
  <c r="CY154" i="1"/>
  <c r="CX154" i="1"/>
  <c r="CW154" i="1"/>
  <c r="CV154" i="1"/>
  <c r="CU154" i="1"/>
  <c r="CT154" i="1"/>
  <c r="CS154" i="1"/>
  <c r="CR154" i="1"/>
  <c r="CQ154" i="1"/>
  <c r="CL157" i="1"/>
  <c r="CL156" i="1"/>
  <c r="CL155" i="1"/>
  <c r="CM157" i="1"/>
  <c r="CM156" i="1"/>
  <c r="CM155" i="1"/>
  <c r="CM154" i="1"/>
  <c r="CM153" i="1"/>
  <c r="CM152" i="1"/>
  <c r="CM151" i="1"/>
  <c r="CM150" i="1"/>
  <c r="CM149" i="1"/>
  <c r="CM148" i="1"/>
  <c r="CN157" i="1"/>
  <c r="CN156" i="1"/>
  <c r="CN155" i="1"/>
  <c r="CN154" i="1"/>
  <c r="CN153" i="1"/>
  <c r="CN152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O157" i="1"/>
  <c r="CO156" i="1"/>
  <c r="CO155" i="1"/>
  <c r="CO154" i="1"/>
  <c r="CO153" i="1"/>
  <c r="CO152" i="1"/>
  <c r="CO151" i="1"/>
  <c r="CO150" i="1"/>
  <c r="CO149" i="1"/>
  <c r="CO148" i="1"/>
  <c r="CO147" i="1"/>
  <c r="CO146" i="1"/>
  <c r="CO145" i="1"/>
  <c r="CO144" i="1"/>
  <c r="CO143" i="1"/>
  <c r="CO142" i="1"/>
  <c r="CO141" i="1"/>
  <c r="CO140" i="1"/>
  <c r="CO139" i="1"/>
  <c r="CO138" i="1"/>
  <c r="CO137" i="1"/>
  <c r="CO136" i="1"/>
  <c r="CO135" i="1"/>
  <c r="CO134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EA135" i="1"/>
  <c r="EA134" i="1"/>
  <c r="EA133" i="1"/>
  <c r="EA132" i="1"/>
  <c r="EA131" i="1"/>
  <c r="EA130" i="1"/>
  <c r="EA129" i="1"/>
  <c r="EA128" i="1"/>
  <c r="EA127" i="1"/>
  <c r="EA126" i="1"/>
  <c r="EA125" i="1"/>
  <c r="EA124" i="1"/>
  <c r="EA123" i="1"/>
  <c r="EB123" i="1"/>
  <c r="DZ149" i="1"/>
  <c r="DZ148" i="1"/>
  <c r="DZ147" i="1"/>
  <c r="DZ146" i="1"/>
  <c r="DZ145" i="1"/>
  <c r="DZ144" i="1"/>
  <c r="DZ143" i="1"/>
  <c r="DZ142" i="1"/>
  <c r="DZ141" i="1"/>
  <c r="DZ140" i="1"/>
  <c r="DZ139" i="1"/>
  <c r="DZ138" i="1"/>
  <c r="DZ137" i="1"/>
  <c r="DZ136" i="1"/>
  <c r="DZ135" i="1"/>
  <c r="DZ134" i="1"/>
  <c r="DZ133" i="1"/>
  <c r="DZ132" i="1"/>
  <c r="DZ131" i="1"/>
  <c r="DZ130" i="1"/>
  <c r="DZ129" i="1"/>
  <c r="DZ128" i="1"/>
  <c r="DZ127" i="1"/>
  <c r="DZ126" i="1"/>
  <c r="DZ125" i="1"/>
  <c r="DZ124" i="1"/>
  <c r="DZ123" i="1"/>
  <c r="DZ122" i="1"/>
  <c r="DZ121" i="1"/>
  <c r="DZ120" i="1"/>
  <c r="EB122" i="1"/>
  <c r="EA122" i="1"/>
  <c r="EB121" i="1"/>
  <c r="EA121" i="1"/>
  <c r="EB120" i="1"/>
  <c r="EA120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Z118" i="1"/>
  <c r="DY118" i="1"/>
  <c r="DX118" i="1"/>
  <c r="DW118" i="1"/>
  <c r="DV118" i="1"/>
  <c r="DU118" i="1"/>
  <c r="DT118" i="1"/>
  <c r="DS118" i="1"/>
  <c r="DR118" i="1"/>
  <c r="DQ118" i="1"/>
  <c r="DP118" i="1"/>
  <c r="DO119" i="1"/>
  <c r="DN119" i="1"/>
  <c r="DM119" i="1"/>
  <c r="DL119" i="1"/>
  <c r="DK119" i="1"/>
  <c r="DJ119" i="1"/>
  <c r="DI119" i="1"/>
  <c r="DH119" i="1"/>
  <c r="DO118" i="1"/>
  <c r="DN118" i="1"/>
  <c r="DM118" i="1"/>
  <c r="DL118" i="1"/>
  <c r="DK118" i="1"/>
  <c r="DJ118" i="1"/>
  <c r="DI118" i="1"/>
  <c r="DH118" i="1"/>
  <c r="DO117" i="1"/>
  <c r="DN117" i="1"/>
  <c r="DM117" i="1"/>
  <c r="DL117" i="1"/>
  <c r="DK117" i="1"/>
  <c r="DJ117" i="1"/>
  <c r="DI117" i="1"/>
  <c r="DH117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9" i="1"/>
  <c r="CT119" i="1"/>
  <c r="CS119" i="1"/>
  <c r="CU118" i="1"/>
  <c r="CT118" i="1"/>
  <c r="CS118" i="1"/>
  <c r="CU117" i="1"/>
  <c r="CT117" i="1"/>
  <c r="CS117" i="1"/>
  <c r="CU116" i="1"/>
  <c r="CT116" i="1"/>
  <c r="CS116" i="1"/>
  <c r="CU115" i="1"/>
  <c r="CT115" i="1"/>
  <c r="CS115" i="1"/>
  <c r="CR119" i="1"/>
  <c r="CR118" i="1"/>
  <c r="CR117" i="1"/>
  <c r="CR116" i="1"/>
  <c r="CR115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T126" i="1"/>
  <c r="CS126" i="1"/>
  <c r="CR126" i="1"/>
  <c r="CQ126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CU120" i="1"/>
  <c r="CT120" i="1"/>
  <c r="CS120" i="1"/>
  <c r="CR120" i="1"/>
  <c r="CQ120" i="1"/>
  <c r="CU126" i="1"/>
  <c r="CO133" i="1"/>
  <c r="CN139" i="1"/>
  <c r="CM147" i="1"/>
  <c r="CL154" i="1"/>
  <c r="CL153" i="1"/>
  <c r="CL152" i="1"/>
  <c r="CL151" i="1"/>
  <c r="CK157" i="1"/>
  <c r="CK156" i="1"/>
  <c r="CJ156" i="1"/>
  <c r="CI156" i="1"/>
  <c r="CH156" i="1"/>
  <c r="CG156" i="1"/>
  <c r="CF156" i="1"/>
  <c r="CE156" i="1"/>
  <c r="CD156" i="1"/>
  <c r="CC156" i="1"/>
  <c r="CB156" i="1"/>
  <c r="BR151" i="1"/>
  <c r="BS151" i="1"/>
  <c r="BT152" i="1"/>
  <c r="BT151" i="1"/>
  <c r="BU153" i="1"/>
  <c r="BU152" i="1"/>
  <c r="BU151" i="1"/>
  <c r="BV153" i="1"/>
  <c r="BV152" i="1"/>
  <c r="BV151" i="1"/>
  <c r="BW154" i="1"/>
  <c r="BW153" i="1"/>
  <c r="BW152" i="1"/>
  <c r="BW151" i="1"/>
  <c r="BP150" i="1"/>
  <c r="BP149" i="1"/>
  <c r="BO149" i="1"/>
  <c r="BP148" i="1"/>
  <c r="BO148" i="1"/>
  <c r="BN148" i="1"/>
  <c r="BM148" i="1"/>
  <c r="BP147" i="1"/>
  <c r="BO147" i="1"/>
  <c r="BN147" i="1"/>
  <c r="BM147" i="1"/>
  <c r="BL147" i="1"/>
  <c r="BK147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C142" i="1"/>
  <c r="BC141" i="1"/>
  <c r="BD143" i="1"/>
  <c r="BD142" i="1"/>
  <c r="BD141" i="1"/>
  <c r="BE143" i="1"/>
  <c r="BE142" i="1"/>
  <c r="BE141" i="1"/>
  <c r="BE140" i="1"/>
  <c r="BE138" i="1"/>
  <c r="BD138" i="1"/>
  <c r="BE137" i="1"/>
  <c r="BD137" i="1"/>
  <c r="BF144" i="1"/>
  <c r="BF143" i="1"/>
  <c r="BF142" i="1"/>
  <c r="BF141" i="1"/>
  <c r="BF140" i="1"/>
  <c r="BF139" i="1"/>
  <c r="BF138" i="1"/>
  <c r="BF137" i="1"/>
  <c r="BF136" i="1"/>
  <c r="BF135" i="1"/>
  <c r="BF134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I145" i="1"/>
  <c r="BI144" i="1"/>
  <c r="BI143" i="1"/>
  <c r="BI142" i="1"/>
  <c r="BI141" i="1"/>
  <c r="BI140" i="1"/>
  <c r="BI139" i="1"/>
  <c r="BI138" i="1"/>
  <c r="BI137" i="1"/>
  <c r="BI136" i="1"/>
  <c r="BI135" i="1"/>
  <c r="BI134" i="1"/>
  <c r="BI133" i="1"/>
  <c r="BI132" i="1"/>
  <c r="BI131" i="1"/>
  <c r="BI130" i="1"/>
  <c r="BI129" i="1"/>
  <c r="BI128" i="1"/>
  <c r="BI127" i="1"/>
  <c r="BI126" i="1"/>
  <c r="BI125" i="1"/>
  <c r="BI124" i="1"/>
  <c r="BI123" i="1"/>
  <c r="BI122" i="1"/>
  <c r="BI121" i="1"/>
  <c r="BI120" i="1"/>
  <c r="BI119" i="1"/>
  <c r="BI118" i="1"/>
  <c r="BG126" i="1"/>
  <c r="BG125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I116" i="1"/>
  <c r="BJ117" i="1"/>
  <c r="BI117" i="1"/>
  <c r="BM117" i="1"/>
  <c r="BQ111" i="1"/>
  <c r="BP111" i="1"/>
  <c r="BO111" i="1"/>
  <c r="CQ119" i="1"/>
  <c r="CQ118" i="1"/>
  <c r="CP126" i="1"/>
  <c r="CP125" i="1"/>
  <c r="CP124" i="1"/>
  <c r="CP123" i="1"/>
  <c r="CP122" i="1"/>
  <c r="CP121" i="1"/>
  <c r="CP120" i="1"/>
  <c r="CP119" i="1"/>
  <c r="CP118" i="1"/>
  <c r="CO132" i="1"/>
  <c r="CO131" i="1"/>
  <c r="CO130" i="1"/>
  <c r="CO129" i="1"/>
  <c r="CO128" i="1"/>
  <c r="CO127" i="1"/>
  <c r="CO126" i="1"/>
  <c r="CO125" i="1"/>
  <c r="CO124" i="1"/>
  <c r="CO123" i="1"/>
  <c r="CO122" i="1"/>
  <c r="CO121" i="1"/>
  <c r="CO120" i="1"/>
  <c r="CO119" i="1"/>
  <c r="CO118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8" i="1"/>
  <c r="CQ117" i="1"/>
  <c r="CP117" i="1"/>
  <c r="CO117" i="1"/>
  <c r="CN117" i="1"/>
  <c r="CM117" i="1"/>
  <c r="CQ116" i="1"/>
  <c r="CP116" i="1"/>
  <c r="CO116" i="1"/>
  <c r="CN116" i="1"/>
  <c r="CM116" i="1"/>
  <c r="CQ115" i="1"/>
  <c r="CP115" i="1"/>
  <c r="CO115" i="1"/>
  <c r="CN115" i="1"/>
  <c r="CM115" i="1"/>
  <c r="CL118" i="1"/>
  <c r="CK118" i="1"/>
  <c r="CJ118" i="1"/>
  <c r="CI118" i="1"/>
  <c r="CH118" i="1"/>
  <c r="CG118" i="1"/>
  <c r="CF118" i="1"/>
  <c r="CL117" i="1"/>
  <c r="CK117" i="1"/>
  <c r="CJ117" i="1"/>
  <c r="CI117" i="1"/>
  <c r="CH117" i="1"/>
  <c r="CG117" i="1"/>
  <c r="CF117" i="1"/>
  <c r="CL116" i="1"/>
  <c r="CK116" i="1"/>
  <c r="CJ116" i="1"/>
  <c r="CI116" i="1"/>
  <c r="CH116" i="1"/>
  <c r="CG116" i="1"/>
  <c r="CF116" i="1"/>
  <c r="CL115" i="1"/>
  <c r="CK115" i="1"/>
  <c r="CJ115" i="1"/>
  <c r="CI115" i="1"/>
  <c r="CH115" i="1"/>
  <c r="CG115" i="1"/>
  <c r="CF115" i="1"/>
  <c r="CL114" i="1"/>
  <c r="CK114" i="1"/>
  <c r="CJ114" i="1"/>
  <c r="CI114" i="1"/>
  <c r="CH114" i="1"/>
  <c r="CG114" i="1"/>
  <c r="CF114" i="1"/>
  <c r="CE118" i="1"/>
  <c r="CD118" i="1"/>
  <c r="CC118" i="1"/>
  <c r="CB118" i="1"/>
  <c r="CA118" i="1"/>
  <c r="BZ118" i="1"/>
  <c r="CE117" i="1"/>
  <c r="CD117" i="1"/>
  <c r="CC117" i="1"/>
  <c r="CB117" i="1"/>
  <c r="CA117" i="1"/>
  <c r="BZ117" i="1"/>
  <c r="CE116" i="1"/>
  <c r="CD116" i="1"/>
  <c r="CC116" i="1"/>
  <c r="CB116" i="1"/>
  <c r="CA116" i="1"/>
  <c r="BZ116" i="1"/>
  <c r="CE115" i="1"/>
  <c r="CD115" i="1"/>
  <c r="CC115" i="1"/>
  <c r="CB115" i="1"/>
  <c r="CA115" i="1"/>
  <c r="BZ115" i="1"/>
  <c r="CE114" i="1"/>
  <c r="CD114" i="1"/>
  <c r="CC114" i="1"/>
  <c r="CB114" i="1"/>
  <c r="CA114" i="1"/>
  <c r="BZ114" i="1"/>
  <c r="CE113" i="1"/>
  <c r="CD113" i="1"/>
  <c r="CC113" i="1"/>
  <c r="CB113" i="1"/>
  <c r="CA113" i="1"/>
  <c r="BZ113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CM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H131" i="1"/>
  <c r="BH130" i="1"/>
  <c r="BH129" i="1"/>
  <c r="BG132" i="1"/>
  <c r="BG131" i="1"/>
  <c r="BG130" i="1"/>
  <c r="BG129" i="1"/>
  <c r="BG128" i="1"/>
  <c r="BG127" i="1"/>
  <c r="BF133" i="1"/>
  <c r="BF132" i="1"/>
  <c r="BF131" i="1"/>
  <c r="BF130" i="1"/>
  <c r="BF129" i="1"/>
  <c r="BF128" i="1"/>
  <c r="BF127" i="1"/>
  <c r="BF126" i="1"/>
  <c r="BF125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D136" i="1"/>
  <c r="BD135" i="1"/>
  <c r="BD134" i="1"/>
  <c r="BD133" i="1"/>
  <c r="BD132" i="1"/>
  <c r="BD131" i="1"/>
  <c r="BD130" i="1"/>
  <c r="BD129" i="1"/>
  <c r="BD128" i="1"/>
  <c r="BD127" i="1"/>
  <c r="BD140" i="1"/>
  <c r="BC140" i="1"/>
  <c r="BB140" i="1"/>
  <c r="BA140" i="1"/>
  <c r="AZ140" i="1"/>
  <c r="AY140" i="1"/>
  <c r="AX140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M133" i="1"/>
  <c r="AM132" i="1"/>
  <c r="AM131" i="1"/>
  <c r="AL131" i="1"/>
  <c r="AM130" i="1"/>
  <c r="AL130" i="1"/>
  <c r="AK130" i="1"/>
  <c r="AI130" i="1"/>
  <c r="AH130" i="1"/>
  <c r="AM129" i="1"/>
  <c r="AL129" i="1"/>
  <c r="AK129" i="1"/>
  <c r="AJ129" i="1"/>
  <c r="AI129" i="1"/>
  <c r="AH129" i="1"/>
  <c r="AM128" i="1"/>
  <c r="AL128" i="1"/>
  <c r="AK128" i="1"/>
  <c r="AJ128" i="1"/>
  <c r="AI128" i="1"/>
  <c r="AH128" i="1"/>
  <c r="AM127" i="1"/>
  <c r="AL127" i="1"/>
  <c r="AK127" i="1"/>
  <c r="AJ127" i="1"/>
  <c r="AI127" i="1"/>
  <c r="AH127" i="1"/>
  <c r="AG127" i="1"/>
  <c r="AF127" i="1"/>
  <c r="AC124" i="1"/>
  <c r="AC123" i="1"/>
  <c r="AB123" i="1"/>
  <c r="AC122" i="1"/>
  <c r="AB122" i="1"/>
  <c r="AA122" i="1"/>
  <c r="Z122" i="1"/>
  <c r="BC122" i="1"/>
  <c r="BC121" i="1"/>
  <c r="BC120" i="1"/>
  <c r="BB121" i="1"/>
  <c r="BB120" i="1"/>
  <c r="BB119" i="1"/>
  <c r="BA121" i="1"/>
  <c r="BA120" i="1"/>
  <c r="BA119" i="1"/>
  <c r="BA118" i="1"/>
  <c r="BA117" i="1"/>
  <c r="AZ121" i="1"/>
  <c r="AZ120" i="1"/>
  <c r="AZ119" i="1"/>
  <c r="AZ118" i="1"/>
  <c r="AZ117" i="1"/>
  <c r="AZ116" i="1"/>
  <c r="AY121" i="1"/>
  <c r="AY120" i="1"/>
  <c r="AY119" i="1"/>
  <c r="AY118" i="1"/>
  <c r="AY117" i="1"/>
  <c r="AY116" i="1"/>
  <c r="AY115" i="1"/>
  <c r="AY114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U113" i="1"/>
  <c r="U112" i="1"/>
  <c r="V115" i="1"/>
  <c r="V114" i="1"/>
  <c r="V113" i="1"/>
  <c r="V112" i="1"/>
  <c r="V121" i="1"/>
  <c r="V120" i="1"/>
  <c r="V119" i="1"/>
  <c r="V118" i="1"/>
  <c r="V117" i="1"/>
  <c r="S109" i="1"/>
  <c r="Q104" i="1"/>
  <c r="Q103" i="1"/>
  <c r="R106" i="1"/>
  <c r="R105" i="1"/>
  <c r="R104" i="1"/>
  <c r="R103" i="1"/>
  <c r="R102" i="1"/>
  <c r="AV110" i="1"/>
  <c r="AV109" i="1"/>
  <c r="AU110" i="1"/>
  <c r="AU109" i="1"/>
  <c r="AU108" i="1"/>
  <c r="AT110" i="1"/>
  <c r="AT109" i="1"/>
  <c r="AT108" i="1"/>
  <c r="AT107" i="1"/>
  <c r="AT106" i="1"/>
  <c r="AS110" i="1"/>
  <c r="AS109" i="1"/>
  <c r="AS108" i="1"/>
  <c r="AS107" i="1"/>
  <c r="AS106" i="1"/>
  <c r="AS105" i="1"/>
  <c r="AR111" i="1"/>
  <c r="AR110" i="1"/>
  <c r="AR109" i="1"/>
  <c r="AR108" i="1"/>
  <c r="AR107" i="1"/>
  <c r="AR106" i="1"/>
  <c r="AR105" i="1"/>
  <c r="AR104" i="1"/>
  <c r="AQ111" i="1"/>
  <c r="AQ110" i="1"/>
  <c r="AQ109" i="1"/>
  <c r="AQ108" i="1"/>
  <c r="AQ107" i="1"/>
  <c r="AQ106" i="1"/>
  <c r="AQ105" i="1"/>
  <c r="AQ104" i="1"/>
  <c r="AQ103" i="1"/>
  <c r="AQ102" i="1"/>
  <c r="AP111" i="1"/>
  <c r="AP110" i="1"/>
  <c r="AP109" i="1"/>
  <c r="AP108" i="1"/>
  <c r="AP107" i="1"/>
  <c r="AP106" i="1"/>
  <c r="AP105" i="1"/>
  <c r="AP104" i="1"/>
  <c r="AP103" i="1"/>
  <c r="AP102" i="1"/>
  <c r="AP101" i="1"/>
  <c r="AO99" i="1"/>
  <c r="AN99" i="1"/>
  <c r="AN98" i="1"/>
  <c r="AM99" i="1"/>
  <c r="AM98" i="1"/>
  <c r="AM97" i="1"/>
  <c r="AM96" i="1"/>
  <c r="AL99" i="1"/>
  <c r="AL98" i="1"/>
  <c r="AL97" i="1"/>
  <c r="AL96" i="1"/>
  <c r="AL95" i="1"/>
  <c r="AK100" i="1"/>
  <c r="AK99" i="1"/>
  <c r="AK98" i="1"/>
  <c r="AK97" i="1"/>
  <c r="AK96" i="1"/>
  <c r="AK95" i="1"/>
  <c r="AK94" i="1"/>
  <c r="AK93" i="1"/>
  <c r="AJ99" i="1"/>
  <c r="AJ98" i="1"/>
  <c r="AJ97" i="1"/>
  <c r="AJ96" i="1"/>
  <c r="AJ95" i="1"/>
  <c r="AJ94" i="1"/>
  <c r="AJ93" i="1"/>
  <c r="AJ92" i="1"/>
  <c r="AJ91" i="1"/>
  <c r="AI100" i="1"/>
  <c r="AI99" i="1"/>
  <c r="AI98" i="1"/>
  <c r="AI97" i="1"/>
  <c r="AI96" i="1"/>
  <c r="AI95" i="1"/>
  <c r="AI94" i="1"/>
  <c r="AI93" i="1"/>
  <c r="AI92" i="1"/>
  <c r="AI91" i="1"/>
  <c r="AI90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5" i="1"/>
  <c r="AH84" i="1"/>
  <c r="AH83" i="1"/>
  <c r="AH82" i="1"/>
  <c r="AL71" i="1"/>
  <c r="AL70" i="1"/>
  <c r="AL69" i="1"/>
  <c r="AL68" i="1"/>
  <c r="AM67" i="1"/>
  <c r="AL67" i="1"/>
  <c r="AM66" i="1"/>
  <c r="AL66" i="1"/>
  <c r="AM65" i="1"/>
  <c r="AL65" i="1"/>
  <c r="AM64" i="1"/>
  <c r="AL64" i="1"/>
  <c r="AM63" i="1"/>
  <c r="AL63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I81" i="1"/>
  <c r="AH81" i="1"/>
  <c r="AG81" i="1"/>
  <c r="AF81" i="1"/>
  <c r="AE81" i="1"/>
  <c r="AI80" i="1"/>
  <c r="AH80" i="1"/>
  <c r="AG80" i="1"/>
  <c r="AF80" i="1"/>
  <c r="AE80" i="1"/>
  <c r="AI79" i="1"/>
  <c r="AH79" i="1"/>
  <c r="AG79" i="1"/>
  <c r="AF79" i="1"/>
  <c r="AE79" i="1"/>
  <c r="AI78" i="1"/>
  <c r="AH78" i="1"/>
  <c r="AG78" i="1"/>
  <c r="AF78" i="1"/>
  <c r="AE78" i="1"/>
  <c r="AI77" i="1"/>
  <c r="AH77" i="1"/>
  <c r="AG77" i="1"/>
  <c r="AF77" i="1"/>
  <c r="AE77" i="1"/>
  <c r="AI76" i="1"/>
  <c r="AH76" i="1"/>
  <c r="AG76" i="1"/>
  <c r="AF76" i="1"/>
  <c r="AE76" i="1"/>
  <c r="AI75" i="1"/>
  <c r="AH75" i="1"/>
  <c r="AG75" i="1"/>
  <c r="AF75" i="1"/>
  <c r="AE75" i="1"/>
  <c r="AI74" i="1"/>
  <c r="AH74" i="1"/>
  <c r="AG74" i="1"/>
  <c r="AF74" i="1"/>
  <c r="AE74" i="1"/>
  <c r="AI73" i="1"/>
  <c r="AH73" i="1"/>
  <c r="AG73" i="1"/>
  <c r="AF73" i="1"/>
  <c r="AE73" i="1"/>
  <c r="AI72" i="1"/>
  <c r="AH72" i="1"/>
  <c r="AG72" i="1"/>
  <c r="AF72" i="1"/>
  <c r="AE72" i="1"/>
  <c r="AI71" i="1"/>
  <c r="AH71" i="1"/>
  <c r="AG71" i="1"/>
  <c r="AF71" i="1"/>
  <c r="AE71" i="1"/>
  <c r="AI70" i="1"/>
  <c r="AH70" i="1"/>
  <c r="AG70" i="1"/>
  <c r="AF70" i="1"/>
  <c r="AE70" i="1"/>
  <c r="AI69" i="1"/>
  <c r="AH69" i="1"/>
  <c r="AG69" i="1"/>
  <c r="AF69" i="1"/>
  <c r="AE69" i="1"/>
  <c r="AI68" i="1"/>
  <c r="AH68" i="1"/>
  <c r="AG68" i="1"/>
  <c r="AF68" i="1"/>
  <c r="AE68" i="1"/>
  <c r="AI67" i="1"/>
  <c r="AH67" i="1"/>
  <c r="AG67" i="1"/>
  <c r="AF67" i="1"/>
  <c r="AE67" i="1"/>
  <c r="AI66" i="1"/>
  <c r="AH66" i="1"/>
  <c r="AG66" i="1"/>
  <c r="AF66" i="1"/>
  <c r="AE66" i="1"/>
  <c r="AI65" i="1"/>
  <c r="AH65" i="1"/>
  <c r="AG65" i="1"/>
  <c r="AF65" i="1"/>
  <c r="AE65" i="1"/>
  <c r="AI64" i="1"/>
  <c r="AH64" i="1"/>
  <c r="AG64" i="1"/>
  <c r="AF64" i="1"/>
  <c r="AE64" i="1"/>
  <c r="AI63" i="1"/>
  <c r="AH63" i="1"/>
  <c r="AG63" i="1"/>
  <c r="AF63" i="1"/>
  <c r="AE63" i="1"/>
  <c r="AI62" i="1"/>
  <c r="AH62" i="1"/>
  <c r="AG62" i="1"/>
  <c r="AF62" i="1"/>
  <c r="AE62" i="1"/>
  <c r="AD62" i="1"/>
  <c r="AC62" i="1"/>
  <c r="AB62" i="1"/>
  <c r="AA62" i="1"/>
  <c r="AD61" i="1"/>
  <c r="AC61" i="1"/>
  <c r="AB61" i="1"/>
  <c r="AA61" i="1"/>
  <c r="Z63" i="1"/>
  <c r="Y63" i="1"/>
  <c r="X63" i="1"/>
  <c r="W63" i="1"/>
  <c r="Z62" i="1"/>
  <c r="Y62" i="1"/>
  <c r="X62" i="1"/>
  <c r="W62" i="1"/>
  <c r="Z61" i="1"/>
  <c r="Y61" i="1"/>
  <c r="X61" i="1"/>
  <c r="W61" i="1"/>
  <c r="Z60" i="1"/>
  <c r="Y60" i="1"/>
  <c r="X60" i="1"/>
  <c r="W60" i="1"/>
  <c r="V64" i="1"/>
  <c r="U64" i="1"/>
  <c r="T64" i="1"/>
  <c r="S64" i="1"/>
  <c r="V63" i="1"/>
  <c r="U63" i="1"/>
  <c r="T63" i="1"/>
  <c r="S63" i="1"/>
  <c r="V62" i="1"/>
  <c r="U62" i="1"/>
  <c r="T62" i="1"/>
  <c r="S62" i="1"/>
  <c r="V61" i="1"/>
  <c r="U61" i="1"/>
  <c r="T61" i="1"/>
  <c r="S61" i="1"/>
  <c r="V60" i="1"/>
  <c r="U60" i="1"/>
  <c r="T60" i="1"/>
  <c r="S60" i="1"/>
  <c r="V59" i="1"/>
  <c r="U59" i="1"/>
  <c r="T59" i="1"/>
  <c r="S59" i="1"/>
  <c r="R63" i="1"/>
  <c r="R62" i="1"/>
  <c r="R61" i="1"/>
  <c r="R60" i="1"/>
  <c r="R59" i="1"/>
  <c r="R58" i="1"/>
  <c r="V111" i="1" l="1"/>
  <c r="U111" i="1"/>
  <c r="T111" i="1"/>
  <c r="V110" i="1"/>
  <c r="U110" i="1"/>
  <c r="T110" i="1"/>
  <c r="V109" i="1"/>
  <c r="U109" i="1"/>
  <c r="T109" i="1"/>
  <c r="V108" i="1"/>
  <c r="U108" i="1"/>
  <c r="T108" i="1"/>
  <c r="S108" i="1"/>
  <c r="V107" i="1"/>
  <c r="U107" i="1"/>
  <c r="T107" i="1"/>
  <c r="S107" i="1"/>
  <c r="V106" i="1"/>
  <c r="U106" i="1"/>
  <c r="T106" i="1"/>
  <c r="S106" i="1"/>
  <c r="V105" i="1"/>
  <c r="U105" i="1"/>
  <c r="T105" i="1"/>
  <c r="S105" i="1"/>
  <c r="V104" i="1"/>
  <c r="U104" i="1"/>
  <c r="T104" i="1"/>
  <c r="S104" i="1"/>
  <c r="V103" i="1"/>
  <c r="U103" i="1"/>
  <c r="T103" i="1"/>
  <c r="S103" i="1"/>
  <c r="V102" i="1"/>
  <c r="U102" i="1"/>
  <c r="T102" i="1"/>
  <c r="S102" i="1"/>
  <c r="V101" i="1"/>
  <c r="U101" i="1"/>
  <c r="T101" i="1"/>
  <c r="S101" i="1"/>
  <c r="V100" i="1"/>
  <c r="U100" i="1"/>
  <c r="T100" i="1"/>
  <c r="S100" i="1"/>
  <c r="P96" i="1"/>
  <c r="P95" i="1"/>
  <c r="P94" i="1"/>
  <c r="L81" i="1"/>
  <c r="L71" i="1"/>
  <c r="L70" i="1"/>
  <c r="L69" i="1"/>
  <c r="M83" i="1"/>
  <c r="M82" i="1"/>
  <c r="M81" i="1"/>
  <c r="M80" i="1"/>
  <c r="M79" i="1"/>
  <c r="M78" i="1"/>
  <c r="M73" i="1"/>
  <c r="M72" i="1"/>
  <c r="M71" i="1"/>
  <c r="M70" i="1"/>
  <c r="M69" i="1"/>
  <c r="M68" i="1"/>
  <c r="M67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AW121" i="1"/>
  <c r="AV121" i="1"/>
  <c r="AU121" i="1"/>
  <c r="AT121" i="1"/>
  <c r="AS121" i="1"/>
  <c r="AR121" i="1"/>
  <c r="AQ121" i="1"/>
  <c r="AP121" i="1"/>
  <c r="AW120" i="1"/>
  <c r="AV120" i="1"/>
  <c r="AU120" i="1"/>
  <c r="AT120" i="1"/>
  <c r="AS120" i="1"/>
  <c r="AR120" i="1"/>
  <c r="AQ120" i="1"/>
  <c r="AP120" i="1"/>
  <c r="AW119" i="1"/>
  <c r="AV119" i="1"/>
  <c r="AU119" i="1"/>
  <c r="AT119" i="1"/>
  <c r="AS119" i="1"/>
  <c r="AR119" i="1"/>
  <c r="AQ119" i="1"/>
  <c r="AP119" i="1"/>
  <c r="AW118" i="1"/>
  <c r="AV118" i="1"/>
  <c r="AU118" i="1"/>
  <c r="AT118" i="1"/>
  <c r="AS118" i="1"/>
  <c r="AR118" i="1"/>
  <c r="AQ118" i="1"/>
  <c r="AP118" i="1"/>
  <c r="AW117" i="1"/>
  <c r="AV117" i="1"/>
  <c r="AU117" i="1"/>
  <c r="AT117" i="1"/>
  <c r="AS117" i="1"/>
  <c r="AR117" i="1"/>
  <c r="AQ117" i="1"/>
  <c r="AP117" i="1"/>
  <c r="AW116" i="1"/>
  <c r="AV116" i="1"/>
  <c r="AU116" i="1"/>
  <c r="AT116" i="1"/>
  <c r="AS116" i="1"/>
  <c r="AR116" i="1"/>
  <c r="AQ116" i="1"/>
  <c r="AP116" i="1"/>
  <c r="AW115" i="1"/>
  <c r="AV115" i="1"/>
  <c r="AU115" i="1"/>
  <c r="AT115" i="1"/>
  <c r="AS115" i="1"/>
  <c r="AR115" i="1"/>
  <c r="AQ115" i="1"/>
  <c r="AP115" i="1"/>
  <c r="AW114" i="1"/>
  <c r="AV114" i="1"/>
  <c r="AU114" i="1"/>
  <c r="AT114" i="1"/>
  <c r="AS114" i="1"/>
  <c r="AR114" i="1"/>
  <c r="AQ114" i="1"/>
  <c r="AP114" i="1"/>
  <c r="AW113" i="1"/>
  <c r="AV113" i="1"/>
  <c r="AU113" i="1"/>
  <c r="AT113" i="1"/>
  <c r="AS113" i="1"/>
  <c r="AR113" i="1"/>
  <c r="AQ113" i="1"/>
  <c r="AP113" i="1"/>
  <c r="AW112" i="1"/>
  <c r="AV112" i="1"/>
  <c r="AU112" i="1"/>
  <c r="AT112" i="1"/>
  <c r="AS112" i="1"/>
  <c r="AR112" i="1"/>
  <c r="AQ112" i="1"/>
  <c r="AP112" i="1"/>
  <c r="AW111" i="1"/>
  <c r="AV111" i="1"/>
  <c r="AU111" i="1"/>
  <c r="AT111" i="1"/>
  <c r="AS111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BD124" i="1"/>
  <c r="BC124" i="1"/>
  <c r="BB124" i="1"/>
  <c r="BA124" i="1"/>
  <c r="AZ124" i="1"/>
  <c r="AY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BD123" i="1"/>
  <c r="BC123" i="1"/>
  <c r="BB123" i="1"/>
  <c r="BA123" i="1"/>
  <c r="AZ123" i="1"/>
  <c r="AY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BD122" i="1"/>
  <c r="BB122" i="1"/>
  <c r="BA122" i="1"/>
  <c r="AZ122" i="1"/>
  <c r="AY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AO100" i="1"/>
  <c r="AN100" i="1"/>
  <c r="AM100" i="1"/>
  <c r="AL100" i="1"/>
  <c r="AJ100" i="1"/>
  <c r="AG100" i="1"/>
  <c r="AF100" i="1"/>
  <c r="AE100" i="1"/>
  <c r="AD100" i="1"/>
  <c r="AC100" i="1"/>
  <c r="AB100" i="1"/>
  <c r="AA100" i="1"/>
  <c r="Z100" i="1"/>
  <c r="Y100" i="1"/>
  <c r="X100" i="1"/>
  <c r="W100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AD64" i="1"/>
  <c r="AC64" i="1"/>
  <c r="AB64" i="1"/>
  <c r="AA64" i="1"/>
  <c r="Z64" i="1"/>
  <c r="Y64" i="1"/>
  <c r="X64" i="1"/>
  <c r="W64" i="1"/>
  <c r="R64" i="1"/>
  <c r="AD63" i="1"/>
  <c r="AC63" i="1"/>
  <c r="AB63" i="1"/>
  <c r="AA63" i="1"/>
  <c r="AW64" i="1"/>
  <c r="AV64" i="1"/>
  <c r="AU64" i="1"/>
  <c r="AT64" i="1"/>
  <c r="AS64" i="1"/>
  <c r="BE63" i="1"/>
  <c r="BE62" i="1"/>
  <c r="BE61" i="1"/>
  <c r="BE60" i="1"/>
  <c r="BD66" i="1"/>
  <c r="BC66" i="1"/>
  <c r="BB66" i="1"/>
  <c r="BA66" i="1"/>
  <c r="AP63" i="1"/>
  <c r="AO63" i="1"/>
  <c r="AN63" i="1"/>
  <c r="AP62" i="1"/>
  <c r="AO62" i="1"/>
  <c r="AN62" i="1"/>
  <c r="AM62" i="1"/>
  <c r="AL62" i="1"/>
  <c r="AK62" i="1"/>
  <c r="AJ62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AW63" i="1"/>
  <c r="AV63" i="1"/>
  <c r="AU63" i="1"/>
  <c r="AT63" i="1"/>
  <c r="AS63" i="1"/>
  <c r="AR63" i="1"/>
  <c r="AQ63" i="1"/>
  <c r="AW62" i="1"/>
  <c r="AV62" i="1"/>
  <c r="AU62" i="1"/>
  <c r="AT62" i="1"/>
  <c r="AS62" i="1"/>
  <c r="AR62" i="1"/>
  <c r="AQ62" i="1"/>
  <c r="AW61" i="1"/>
  <c r="AV61" i="1"/>
  <c r="AU61" i="1"/>
  <c r="AT61" i="1"/>
  <c r="AS61" i="1"/>
  <c r="AR61" i="1"/>
  <c r="AQ61" i="1"/>
  <c r="AW60" i="1"/>
  <c r="AV60" i="1"/>
  <c r="AU60" i="1"/>
  <c r="AT60" i="1"/>
  <c r="AS60" i="1"/>
  <c r="AR60" i="1"/>
  <c r="AQ60" i="1"/>
  <c r="BD65" i="1"/>
  <c r="BC65" i="1"/>
  <c r="BB65" i="1"/>
  <c r="BA65" i="1"/>
  <c r="AZ65" i="1"/>
  <c r="AY65" i="1"/>
  <c r="AX65" i="1"/>
  <c r="BD64" i="1"/>
  <c r="BC64" i="1"/>
  <c r="BB64" i="1"/>
  <c r="BA64" i="1"/>
  <c r="AZ64" i="1"/>
  <c r="AY64" i="1"/>
  <c r="AX64" i="1"/>
  <c r="BD63" i="1"/>
  <c r="BC63" i="1"/>
  <c r="BB63" i="1"/>
  <c r="BA63" i="1"/>
  <c r="AZ63" i="1"/>
  <c r="AY63" i="1"/>
  <c r="AX63" i="1"/>
  <c r="BD62" i="1"/>
  <c r="BC62" i="1"/>
  <c r="BB62" i="1"/>
  <c r="BA62" i="1"/>
  <c r="AZ62" i="1"/>
  <c r="AY62" i="1"/>
  <c r="AX62" i="1"/>
  <c r="BD61" i="1"/>
  <c r="BC61" i="1"/>
  <c r="BB61" i="1"/>
  <c r="BA61" i="1"/>
  <c r="AZ61" i="1"/>
  <c r="AY61" i="1"/>
  <c r="AX61" i="1"/>
  <c r="BD60" i="1"/>
  <c r="BC60" i="1"/>
  <c r="BB60" i="1"/>
  <c r="BA60" i="1"/>
  <c r="AZ60" i="1"/>
  <c r="AY60" i="1"/>
  <c r="AX60" i="1"/>
  <c r="BH52" i="1"/>
  <c r="BH51" i="1"/>
  <c r="BM41" i="1"/>
  <c r="BM40" i="1"/>
  <c r="BL42" i="1"/>
  <c r="BL41" i="1"/>
  <c r="BL40" i="1"/>
  <c r="BL39" i="1"/>
  <c r="BL38" i="1"/>
  <c r="BK44" i="1"/>
  <c r="BK43" i="1"/>
  <c r="BK42" i="1"/>
  <c r="BK41" i="1"/>
  <c r="BK40" i="1"/>
  <c r="BK39" i="1"/>
  <c r="BK38" i="1"/>
  <c r="BI46" i="1"/>
  <c r="BH46" i="1"/>
  <c r="BH47" i="1"/>
  <c r="BJ45" i="1"/>
  <c r="BI45" i="1"/>
  <c r="BH45" i="1"/>
  <c r="BJ44" i="1"/>
  <c r="BI44" i="1"/>
  <c r="BH44" i="1"/>
  <c r="BJ43" i="1"/>
  <c r="BI43" i="1"/>
  <c r="BH43" i="1"/>
  <c r="BJ42" i="1"/>
  <c r="BI42" i="1"/>
  <c r="BH42" i="1"/>
  <c r="BJ41" i="1"/>
  <c r="BI41" i="1"/>
  <c r="BH41" i="1"/>
  <c r="BJ40" i="1"/>
  <c r="BI40" i="1"/>
  <c r="BH40" i="1"/>
  <c r="BJ39" i="1"/>
  <c r="BI39" i="1"/>
  <c r="BH39" i="1"/>
  <c r="BJ38" i="1"/>
  <c r="BI38" i="1"/>
  <c r="BH38" i="1"/>
  <c r="BJ37" i="1"/>
  <c r="BI37" i="1"/>
  <c r="BH37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Q57" i="1"/>
  <c r="Q56" i="1"/>
  <c r="Q55" i="1"/>
  <c r="Q54" i="1"/>
  <c r="Q53" i="1"/>
  <c r="Q52" i="1"/>
  <c r="Q51" i="1"/>
  <c r="Q50" i="1"/>
  <c r="R57" i="1"/>
  <c r="R56" i="1"/>
  <c r="R55" i="1"/>
  <c r="R54" i="1"/>
  <c r="R53" i="1"/>
  <c r="R52" i="1"/>
  <c r="R51" i="1"/>
  <c r="R50" i="1"/>
  <c r="R49" i="1"/>
  <c r="S58" i="1"/>
  <c r="S57" i="1"/>
  <c r="S56" i="1"/>
  <c r="S55" i="1"/>
  <c r="S54" i="1"/>
  <c r="S53" i="1"/>
  <c r="S52" i="1"/>
  <c r="S51" i="1"/>
  <c r="S50" i="1"/>
  <c r="S49" i="1"/>
  <c r="S48" i="1"/>
  <c r="S47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Y35" i="1"/>
  <c r="Y34" i="1"/>
  <c r="Z35" i="1"/>
  <c r="Z34" i="1"/>
  <c r="Z33" i="1"/>
  <c r="Z32" i="1"/>
  <c r="Z31" i="1"/>
  <c r="AD27" i="1"/>
  <c r="AC27" i="1"/>
  <c r="AB27" i="1"/>
  <c r="AF28" i="1"/>
  <c r="AE28" i="1"/>
  <c r="AD28" i="1"/>
  <c r="AC28" i="1"/>
  <c r="AB28" i="1"/>
  <c r="AA28" i="1"/>
  <c r="AM33" i="1"/>
  <c r="AL33" i="1"/>
  <c r="AK33" i="1"/>
  <c r="AH33" i="1"/>
  <c r="AG33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O34" i="1"/>
  <c r="AN34" i="1"/>
  <c r="AM34" i="1"/>
  <c r="AL34" i="1"/>
  <c r="AK34" i="1"/>
  <c r="AJ34" i="1"/>
  <c r="AI34" i="1"/>
  <c r="AH34" i="1"/>
  <c r="AG34" i="1"/>
  <c r="AF35" i="1"/>
  <c r="AE35" i="1"/>
  <c r="AD35" i="1"/>
  <c r="AC35" i="1"/>
  <c r="AB35" i="1"/>
  <c r="AA35" i="1"/>
  <c r="AF34" i="1"/>
  <c r="AE34" i="1"/>
  <c r="AD34" i="1"/>
  <c r="AC34" i="1"/>
  <c r="AB34" i="1"/>
  <c r="AA34" i="1"/>
  <c r="AF33" i="1"/>
  <c r="AE33" i="1"/>
  <c r="AD33" i="1"/>
  <c r="AC33" i="1"/>
  <c r="AB33" i="1"/>
  <c r="AA33" i="1"/>
  <c r="AF32" i="1"/>
  <c r="AE32" i="1"/>
  <c r="AD32" i="1"/>
  <c r="AC32" i="1"/>
  <c r="AB32" i="1"/>
  <c r="AA32" i="1"/>
  <c r="AF31" i="1"/>
  <c r="AE31" i="1"/>
  <c r="AD31" i="1"/>
  <c r="AC31" i="1"/>
  <c r="AB31" i="1"/>
  <c r="AA31" i="1"/>
  <c r="AF30" i="1"/>
  <c r="AE30" i="1"/>
  <c r="AD30" i="1"/>
  <c r="AC30" i="1"/>
  <c r="AB30" i="1"/>
  <c r="AA30" i="1"/>
  <c r="AF29" i="1"/>
  <c r="AE29" i="1"/>
  <c r="AD29" i="1"/>
  <c r="AC29" i="1"/>
  <c r="AB29" i="1"/>
  <c r="AA2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AN15" i="1"/>
  <c r="AB26" i="1"/>
  <c r="AB25" i="1"/>
  <c r="AC26" i="1"/>
  <c r="AC25" i="1"/>
  <c r="AC24" i="1"/>
  <c r="AC23" i="1"/>
  <c r="AC22" i="1"/>
  <c r="AC21" i="1"/>
  <c r="AI13" i="1"/>
  <c r="AH13" i="1"/>
  <c r="AG13" i="1"/>
  <c r="AN14" i="1"/>
  <c r="AN16" i="1"/>
  <c r="AM12" i="1"/>
  <c r="AL13" i="1"/>
  <c r="AM15" i="1"/>
  <c r="AM16" i="1"/>
  <c r="AB12" i="1"/>
  <c r="AL11" i="1"/>
  <c r="AK10" i="1"/>
  <c r="AL10" i="1"/>
  <c r="AO8" i="1"/>
  <c r="AN8" i="1"/>
  <c r="AS9" i="1"/>
  <c r="AR9" i="1"/>
  <c r="AQ9" i="1"/>
  <c r="AP9" i="1"/>
  <c r="AO9" i="1"/>
  <c r="AN9" i="1"/>
  <c r="AW10" i="1"/>
  <c r="AV10" i="1"/>
  <c r="AU10" i="1"/>
  <c r="AT10" i="1"/>
  <c r="AS10" i="1"/>
  <c r="AR10" i="1"/>
  <c r="AQ10" i="1"/>
  <c r="AP10" i="1"/>
  <c r="AO10" i="1"/>
  <c r="BH13" i="1"/>
  <c r="BG13" i="1"/>
  <c r="BF13" i="1"/>
  <c r="BE13" i="1"/>
  <c r="BD13" i="1"/>
  <c r="BD12" i="1"/>
  <c r="BC13" i="1"/>
  <c r="BC12" i="1"/>
  <c r="BB13" i="1"/>
  <c r="BB12" i="1"/>
  <c r="BA13" i="1"/>
  <c r="BA12" i="1"/>
  <c r="AZ13" i="1"/>
  <c r="AZ12" i="1"/>
  <c r="AZ11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BP16" i="1"/>
  <c r="BP15" i="1"/>
  <c r="BO20" i="1"/>
  <c r="BO19" i="1"/>
  <c r="BO18" i="1"/>
  <c r="BO17" i="1"/>
  <c r="BO16" i="1"/>
  <c r="BO15" i="1"/>
  <c r="BN25" i="1"/>
  <c r="BN24" i="1"/>
  <c r="BN23" i="1"/>
  <c r="BN22" i="1"/>
  <c r="BN21" i="1"/>
  <c r="BN20" i="1"/>
  <c r="BN19" i="1"/>
  <c r="BN18" i="1"/>
  <c r="BN17" i="1"/>
  <c r="BN16" i="1"/>
  <c r="BN15" i="1"/>
  <c r="BM29" i="1"/>
  <c r="BM28" i="1"/>
  <c r="BM27" i="1"/>
  <c r="BM26" i="1"/>
  <c r="BM25" i="1"/>
  <c r="BM24" i="1"/>
  <c r="BM23" i="1"/>
  <c r="BM22" i="1"/>
  <c r="BM21" i="1"/>
  <c r="BM20" i="1"/>
  <c r="BM19" i="1"/>
  <c r="BM18" i="1"/>
  <c r="BM17" i="1"/>
  <c r="BM16" i="1"/>
  <c r="BM15" i="1"/>
  <c r="BM14" i="1"/>
  <c r="BK37" i="1"/>
  <c r="BK36" i="1"/>
  <c r="BJ36" i="1"/>
  <c r="BI36" i="1"/>
  <c r="BH36" i="1"/>
  <c r="BL35" i="1"/>
  <c r="BK35" i="1"/>
  <c r="BJ35" i="1"/>
  <c r="BI35" i="1"/>
  <c r="BH35" i="1"/>
  <c r="BG35" i="1"/>
  <c r="BF35" i="1"/>
  <c r="BE35" i="1"/>
  <c r="BD35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J33" i="1"/>
  <c r="AI33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X16" i="1"/>
  <c r="AW16" i="1"/>
  <c r="AV16" i="1"/>
  <c r="AU16" i="1"/>
  <c r="AT16" i="1"/>
  <c r="AS16" i="1"/>
  <c r="AR16" i="1"/>
  <c r="AQ16" i="1"/>
  <c r="AP16" i="1"/>
  <c r="AO16" i="1"/>
  <c r="AX15" i="1"/>
  <c r="AW15" i="1"/>
  <c r="AV15" i="1"/>
  <c r="AU15" i="1"/>
  <c r="AT15" i="1"/>
  <c r="AS15" i="1"/>
  <c r="AR15" i="1"/>
  <c r="AQ15" i="1"/>
  <c r="AP15" i="1"/>
  <c r="AO15" i="1"/>
  <c r="AX14" i="1"/>
  <c r="AW14" i="1"/>
  <c r="AV14" i="1"/>
  <c r="AU14" i="1"/>
  <c r="AT14" i="1"/>
  <c r="AS14" i="1"/>
  <c r="AR14" i="1"/>
  <c r="AQ14" i="1"/>
  <c r="AP14" i="1"/>
  <c r="AO14" i="1"/>
  <c r="AY13" i="1"/>
  <c r="AX13" i="1"/>
  <c r="AW13" i="1"/>
  <c r="AV13" i="1"/>
  <c r="AU13" i="1"/>
  <c r="AT13" i="1"/>
  <c r="AS13" i="1"/>
  <c r="AR13" i="1"/>
  <c r="AQ13" i="1"/>
  <c r="AP13" i="1"/>
  <c r="AO13" i="1"/>
  <c r="AY12" i="1"/>
  <c r="AX12" i="1"/>
  <c r="AW12" i="1"/>
  <c r="AV12" i="1"/>
  <c r="AU12" i="1"/>
  <c r="AT12" i="1"/>
  <c r="AS12" i="1"/>
  <c r="AR12" i="1"/>
  <c r="AQ12" i="1"/>
  <c r="AP12" i="1"/>
  <c r="AO12" i="1"/>
  <c r="AY11" i="1"/>
  <c r="AX11" i="1"/>
  <c r="AW11" i="1"/>
  <c r="AV11" i="1"/>
  <c r="AU11" i="1"/>
  <c r="AT11" i="1"/>
  <c r="AS11" i="1"/>
  <c r="AR11" i="1"/>
  <c r="AQ11" i="1"/>
  <c r="AP11" i="1"/>
  <c r="AO11" i="1"/>
  <c r="AL16" i="1"/>
  <c r="AK16" i="1"/>
  <c r="AJ16" i="1"/>
  <c r="AI16" i="1"/>
  <c r="AH16" i="1"/>
  <c r="AG16" i="1"/>
  <c r="AL15" i="1"/>
  <c r="AK15" i="1"/>
  <c r="AJ15" i="1"/>
  <c r="AI15" i="1"/>
  <c r="AH15" i="1"/>
  <c r="AG15" i="1"/>
  <c r="AL14" i="1"/>
  <c r="AK14" i="1"/>
  <c r="AJ14" i="1"/>
  <c r="AI14" i="1"/>
  <c r="AH14" i="1"/>
  <c r="AG14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C19" i="1"/>
  <c r="AC18" i="1"/>
  <c r="AC17" i="1"/>
  <c r="AC16" i="1"/>
  <c r="AC15" i="1"/>
  <c r="AC14" i="1"/>
  <c r="AC13" i="1"/>
  <c r="AC12" i="1"/>
  <c r="AC11" i="1"/>
  <c r="AC10" i="1"/>
</calcChain>
</file>

<file path=xl/sharedStrings.xml><?xml version="1.0" encoding="utf-8"?>
<sst xmlns="http://schemas.openxmlformats.org/spreadsheetml/2006/main" count="163" uniqueCount="108">
  <si>
    <t>WA</t>
  </si>
  <si>
    <t>OR</t>
  </si>
  <si>
    <t>CA</t>
  </si>
  <si>
    <t>AZ</t>
  </si>
  <si>
    <t>NM</t>
  </si>
  <si>
    <t>TX</t>
  </si>
  <si>
    <t>OK</t>
  </si>
  <si>
    <t>Alabama</t>
  </si>
  <si>
    <t>AL</t>
  </si>
  <si>
    <t>Alaska</t>
  </si>
  <si>
    <t>AK</t>
  </si>
  <si>
    <t>Arizona</t>
  </si>
  <si>
    <t>Arkansas</t>
  </si>
  <si>
    <t>AR</t>
  </si>
  <si>
    <t>California</t>
  </si>
  <si>
    <t>Colorado</t>
  </si>
  <si>
    <t>CO</t>
  </si>
  <si>
    <t>Connecticut</t>
  </si>
  <si>
    <t>CT</t>
  </si>
  <si>
    <t>Delaware</t>
  </si>
  <si>
    <t>DE</t>
  </si>
  <si>
    <t>District of Columbia</t>
  </si>
  <si>
    <t>DC</t>
  </si>
  <si>
    <t>Florida</t>
  </si>
  <si>
    <t>FL</t>
  </si>
  <si>
    <t>Georgia</t>
  </si>
  <si>
    <t>GA</t>
  </si>
  <si>
    <t>Hawaii</t>
  </si>
  <si>
    <t>HI</t>
  </si>
  <si>
    <t>Idaho</t>
  </si>
  <si>
    <t>ID</t>
  </si>
  <si>
    <t>Illinois</t>
  </si>
  <si>
    <t>IL</t>
  </si>
  <si>
    <t>Indiana</t>
  </si>
  <si>
    <t>IN</t>
  </si>
  <si>
    <t>Iowa</t>
  </si>
  <si>
    <t>IA</t>
  </si>
  <si>
    <t>Kansas</t>
  </si>
  <si>
    <t>KS</t>
  </si>
  <si>
    <t>Kentucky</t>
  </si>
  <si>
    <t>KY</t>
  </si>
  <si>
    <t>Louisiana</t>
  </si>
  <si>
    <t>LA</t>
  </si>
  <si>
    <t>Maine</t>
  </si>
  <si>
    <t>ME</t>
  </si>
  <si>
    <t>Maryland</t>
  </si>
  <si>
    <t>MD</t>
  </si>
  <si>
    <t>Massachusetts</t>
  </si>
  <si>
    <t>MA</t>
  </si>
  <si>
    <t>MS</t>
  </si>
  <si>
    <t>Michigan</t>
  </si>
  <si>
    <t>MI</t>
  </si>
  <si>
    <t>Minnesota</t>
  </si>
  <si>
    <t>MN</t>
  </si>
  <si>
    <t>Mississippi</t>
  </si>
  <si>
    <t>Missouri</t>
  </si>
  <si>
    <t>MO</t>
  </si>
  <si>
    <t>Montana</t>
  </si>
  <si>
    <t>MT</t>
  </si>
  <si>
    <t>Nebraska</t>
  </si>
  <si>
    <t>NE</t>
  </si>
  <si>
    <t>Nevada</t>
  </si>
  <si>
    <t>NV</t>
  </si>
  <si>
    <t>New Hampshire</t>
  </si>
  <si>
    <t>NH</t>
  </si>
  <si>
    <t>New Jersey</t>
  </si>
  <si>
    <t>NJ</t>
  </si>
  <si>
    <t>New Mexico</t>
  </si>
  <si>
    <t>New York</t>
  </si>
  <si>
    <t>NY</t>
  </si>
  <si>
    <t>North Carolina</t>
  </si>
  <si>
    <t>NC</t>
  </si>
  <si>
    <t>North Dakota</t>
  </si>
  <si>
    <t>ND</t>
  </si>
  <si>
    <t>Ohio</t>
  </si>
  <si>
    <t>OH</t>
  </si>
  <si>
    <t>Oklahoma</t>
  </si>
  <si>
    <t>Oregon</t>
  </si>
  <si>
    <t>Pennsylvania</t>
  </si>
  <si>
    <t>PA</t>
  </si>
  <si>
    <t>Rhode Island</t>
  </si>
  <si>
    <t>RI</t>
  </si>
  <si>
    <t>South Carolina</t>
  </si>
  <si>
    <t>SC</t>
  </si>
  <si>
    <t>South Dakota</t>
  </si>
  <si>
    <t>SD</t>
  </si>
  <si>
    <t>Tennessee</t>
  </si>
  <si>
    <t>TN</t>
  </si>
  <si>
    <t>Texas</t>
  </si>
  <si>
    <t>Utah</t>
  </si>
  <si>
    <t>UT</t>
  </si>
  <si>
    <t>Vermont</t>
  </si>
  <si>
    <t>VT</t>
  </si>
  <si>
    <t>Virginia</t>
  </si>
  <si>
    <t>VA</t>
  </si>
  <si>
    <t>Washington</t>
  </si>
  <si>
    <t>West Virginia</t>
  </si>
  <si>
    <t>WV</t>
  </si>
  <si>
    <t>Wisconsin</t>
  </si>
  <si>
    <t>WI</t>
  </si>
  <si>
    <t>Wyoming</t>
  </si>
  <si>
    <t>WY</t>
  </si>
  <si>
    <t>State and District of Columbia</t>
  </si>
  <si>
    <t>Obese adults</t>
  </si>
  <si>
    <t>Overweight (incl. obese) adults</t>
  </si>
  <si>
    <t>Obese children and adolescents</t>
  </si>
  <si>
    <t>COD</t>
  </si>
  <si>
    <t>Active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</si>
</sst>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0" fontId="0" fillId="28" borderId="0" xfId="0" applyFill="1"/>
    <xf numFmtId="0" fontId="0" fillId="29" borderId="0" xfId="0" applyFill="1"/>
    <xf numFmtId="0" fontId="1" fillId="2" borderId="0" xfId="0" applyFont="1" applyFill="1"/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0" xfId="0" applyFill="1" applyBorder="1"/>
    <xf numFmtId="0" fontId="0" fillId="0" borderId="6" xfId="0" applyFill="1" applyBorder="1"/>
    <xf numFmtId="0" fontId="1" fillId="0" borderId="0" xfId="0" applyFont="1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4" fillId="31" borderId="1" xfId="0" applyFont="1" applyFill="1" applyBorder="1" applyAlignment="1">
      <alignment horizontal="center" vertical="center" wrapText="1"/>
    </xf>
    <xf numFmtId="0" fontId="2" fillId="30" borderId="1" xfId="0" applyFont="1" applyFill="1" applyBorder="1" applyAlignment="1">
      <alignment vertical="center" wrapText="1"/>
    </xf>
    <xf numFmtId="10" fontId="2" fillId="30" borderId="1" xfId="0" applyNumberFormat="1" applyFont="1" applyFill="1" applyBorder="1" applyAlignment="1">
      <alignment vertical="center" wrapText="1"/>
    </xf>
    <xf numFmtId="0" fontId="0" fillId="0" borderId="0" xfId="0" applyAlignment="1"/>
    <xf numFmtId="9" fontId="2" fillId="30" borderId="1" xfId="1" applyFont="1" applyFill="1" applyBorder="1" applyAlignment="1">
      <alignment vertical="center" wrapText="1"/>
    </xf>
    <xf numFmtId="0" fontId="0" fillId="0" borderId="0" xfId="0" applyFill="1" applyBorder="1" applyAlignment="1"/>
    <xf numFmtId="0" fontId="6" fillId="32" borderId="0" xfId="0" applyFont="1" applyFill="1" applyAlignment="1">
      <alignment horizontal="left"/>
    </xf>
    <xf numFmtId="9" fontId="5" fillId="0" borderId="0" xfId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</xdr:row>
          <xdr:rowOff>0</xdr:rowOff>
        </xdr:from>
        <xdr:to>
          <xdr:col>7</xdr:col>
          <xdr:colOff>428625</xdr:colOff>
          <xdr:row>18</xdr:row>
          <xdr:rowOff>145100</xdr:rowOff>
        </xdr:to>
        <xdr:pic>
          <xdr:nvPicPr>
            <xdr:cNvPr id="2" name="Picture 1"/>
            <xdr:cNvPicPr>
              <a:picLocks noChangeAspect="1" noChangeArrowheads="1"/>
              <a:extLst>
                <a:ext uri="{84589F7E-364E-4C9E-8A38-B11213B215E9}">
                  <a14:cameraTool cellRange="SourceMap!$C$6:$LX$219" spid="_x0000_s41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25" y="676275"/>
              <a:ext cx="4686300" cy="30026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86</xdr:col>
      <xdr:colOff>0</xdr:colOff>
      <xdr:row>185</xdr:row>
      <xdr:rowOff>9525</xdr:rowOff>
    </xdr:from>
    <xdr:to>
      <xdr:col>126</xdr:col>
      <xdr:colOff>9525</xdr:colOff>
      <xdr:row>211</xdr:row>
      <xdr:rowOff>9525</xdr:rowOff>
    </xdr:to>
    <xdr:sp macro="" textlink="">
      <xdr:nvSpPr>
        <xdr:cNvPr id="2" name="Freeform 4"/>
        <xdr:cNvSpPr>
          <a:spLocks noEditPoints="1"/>
        </xdr:cNvSpPr>
      </xdr:nvSpPr>
      <xdr:spPr bwMode="auto">
        <a:xfrm>
          <a:off x="2457450" y="5295900"/>
          <a:ext cx="1152525" cy="742950"/>
        </a:xfrm>
        <a:custGeom>
          <a:avLst/>
          <a:gdLst>
            <a:gd name="T0" fmla="*/ 33 w 1939"/>
            <a:gd name="T1" fmla="*/ 96 h 1239"/>
            <a:gd name="T2" fmla="*/ 77 w 1939"/>
            <a:gd name="T3" fmla="*/ 105 h 1239"/>
            <a:gd name="T4" fmla="*/ 0 w 1939"/>
            <a:gd name="T5" fmla="*/ 157 h 1239"/>
            <a:gd name="T6" fmla="*/ 278 w 1939"/>
            <a:gd name="T7" fmla="*/ 138 h 1239"/>
            <a:gd name="T8" fmla="*/ 341 w 1939"/>
            <a:gd name="T9" fmla="*/ 67 h 1239"/>
            <a:gd name="T10" fmla="*/ 259 w 1939"/>
            <a:gd name="T11" fmla="*/ 0 h 1239"/>
            <a:gd name="T12" fmla="*/ 174 w 1939"/>
            <a:gd name="T13" fmla="*/ 94 h 1239"/>
            <a:gd name="T14" fmla="*/ 761 w 1939"/>
            <a:gd name="T15" fmla="*/ 359 h 1239"/>
            <a:gd name="T16" fmla="*/ 821 w 1939"/>
            <a:gd name="T17" fmla="*/ 345 h 1239"/>
            <a:gd name="T18" fmla="*/ 910 w 1939"/>
            <a:gd name="T19" fmla="*/ 364 h 1239"/>
            <a:gd name="T20" fmla="*/ 877 w 1939"/>
            <a:gd name="T21" fmla="*/ 309 h 1239"/>
            <a:gd name="T22" fmla="*/ 807 w 1939"/>
            <a:gd name="T23" fmla="*/ 185 h 1239"/>
            <a:gd name="T24" fmla="*/ 697 w 1939"/>
            <a:gd name="T25" fmla="*/ 265 h 1239"/>
            <a:gd name="T26" fmla="*/ 1064 w 1939"/>
            <a:gd name="T27" fmla="*/ 383 h 1239"/>
            <a:gd name="T28" fmla="*/ 1155 w 1939"/>
            <a:gd name="T29" fmla="*/ 392 h 1239"/>
            <a:gd name="T30" fmla="*/ 1255 w 1939"/>
            <a:gd name="T31" fmla="*/ 425 h 1239"/>
            <a:gd name="T32" fmla="*/ 1136 w 1939"/>
            <a:gd name="T33" fmla="*/ 444 h 1239"/>
            <a:gd name="T34" fmla="*/ 1134 w 1939"/>
            <a:gd name="T35" fmla="*/ 505 h 1239"/>
            <a:gd name="T36" fmla="*/ 1219 w 1939"/>
            <a:gd name="T37" fmla="*/ 552 h 1239"/>
            <a:gd name="T38" fmla="*/ 1197 w 1939"/>
            <a:gd name="T39" fmla="*/ 489 h 1239"/>
            <a:gd name="T40" fmla="*/ 1134 w 1939"/>
            <a:gd name="T41" fmla="*/ 505 h 1239"/>
            <a:gd name="T42" fmla="*/ 1290 w 1939"/>
            <a:gd name="T43" fmla="*/ 436 h 1239"/>
            <a:gd name="T44" fmla="*/ 1445 w 1939"/>
            <a:gd name="T45" fmla="*/ 496 h 1239"/>
            <a:gd name="T46" fmla="*/ 1520 w 1939"/>
            <a:gd name="T47" fmla="*/ 576 h 1239"/>
            <a:gd name="T48" fmla="*/ 1376 w 1939"/>
            <a:gd name="T49" fmla="*/ 623 h 1239"/>
            <a:gd name="T50" fmla="*/ 1252 w 1939"/>
            <a:gd name="T51" fmla="*/ 486 h 1239"/>
            <a:gd name="T52" fmla="*/ 1563 w 1939"/>
            <a:gd name="T53" fmla="*/ 729 h 1239"/>
            <a:gd name="T54" fmla="*/ 1751 w 1939"/>
            <a:gd name="T55" fmla="*/ 816 h 1239"/>
            <a:gd name="T56" fmla="*/ 1836 w 1939"/>
            <a:gd name="T57" fmla="*/ 894 h 1239"/>
            <a:gd name="T58" fmla="*/ 1939 w 1939"/>
            <a:gd name="T59" fmla="*/ 1013 h 1239"/>
            <a:gd name="T60" fmla="*/ 1867 w 1939"/>
            <a:gd name="T61" fmla="*/ 1089 h 1239"/>
            <a:gd name="T62" fmla="*/ 1770 w 1939"/>
            <a:gd name="T63" fmla="*/ 1103 h 1239"/>
            <a:gd name="T64" fmla="*/ 1676 w 1939"/>
            <a:gd name="T65" fmla="*/ 1190 h 1239"/>
            <a:gd name="T66" fmla="*/ 1608 w 1939"/>
            <a:gd name="T67" fmla="*/ 1237 h 1239"/>
            <a:gd name="T68" fmla="*/ 1542 w 1939"/>
            <a:gd name="T69" fmla="*/ 1115 h 1239"/>
            <a:gd name="T70" fmla="*/ 1525 w 1939"/>
            <a:gd name="T71" fmla="*/ 976 h 1239"/>
            <a:gd name="T72" fmla="*/ 1487 w 1939"/>
            <a:gd name="T73" fmla="*/ 903 h 1239"/>
            <a:gd name="T74" fmla="*/ 1561 w 1939"/>
            <a:gd name="T75" fmla="*/ 833 h 1239"/>
            <a:gd name="T76" fmla="*/ 1542 w 1939"/>
            <a:gd name="T77" fmla="*/ 787 h 12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</a:cxnLst>
          <a:rect l="0" t="0" r="r" b="b"/>
          <a:pathLst>
            <a:path w="1939" h="1239">
              <a:moveTo>
                <a:pt x="0" y="157"/>
              </a:moveTo>
              <a:lnTo>
                <a:pt x="33" y="96"/>
              </a:lnTo>
              <a:lnTo>
                <a:pt x="71" y="91"/>
              </a:lnTo>
              <a:lnTo>
                <a:pt x="77" y="105"/>
              </a:lnTo>
              <a:lnTo>
                <a:pt x="40" y="157"/>
              </a:lnTo>
              <a:lnTo>
                <a:pt x="0" y="157"/>
              </a:lnTo>
              <a:close/>
              <a:moveTo>
                <a:pt x="174" y="94"/>
              </a:moveTo>
              <a:lnTo>
                <a:pt x="278" y="138"/>
              </a:lnTo>
              <a:lnTo>
                <a:pt x="314" y="133"/>
              </a:lnTo>
              <a:lnTo>
                <a:pt x="341" y="67"/>
              </a:lnTo>
              <a:lnTo>
                <a:pt x="331" y="8"/>
              </a:lnTo>
              <a:lnTo>
                <a:pt x="259" y="0"/>
              </a:lnTo>
              <a:lnTo>
                <a:pt x="190" y="30"/>
              </a:lnTo>
              <a:lnTo>
                <a:pt x="174" y="94"/>
              </a:lnTo>
              <a:close/>
              <a:moveTo>
                <a:pt x="697" y="265"/>
              </a:moveTo>
              <a:lnTo>
                <a:pt x="761" y="359"/>
              </a:lnTo>
              <a:lnTo>
                <a:pt x="802" y="353"/>
              </a:lnTo>
              <a:lnTo>
                <a:pt x="821" y="345"/>
              </a:lnTo>
              <a:lnTo>
                <a:pt x="847" y="367"/>
              </a:lnTo>
              <a:lnTo>
                <a:pt x="910" y="364"/>
              </a:lnTo>
              <a:lnTo>
                <a:pt x="927" y="340"/>
              </a:lnTo>
              <a:lnTo>
                <a:pt x="877" y="309"/>
              </a:lnTo>
              <a:lnTo>
                <a:pt x="844" y="246"/>
              </a:lnTo>
              <a:lnTo>
                <a:pt x="807" y="185"/>
              </a:lnTo>
              <a:lnTo>
                <a:pt x="708" y="235"/>
              </a:lnTo>
              <a:lnTo>
                <a:pt x="697" y="265"/>
              </a:lnTo>
              <a:close/>
              <a:moveTo>
                <a:pt x="1042" y="416"/>
              </a:moveTo>
              <a:lnTo>
                <a:pt x="1064" y="383"/>
              </a:lnTo>
              <a:lnTo>
                <a:pt x="1144" y="400"/>
              </a:lnTo>
              <a:lnTo>
                <a:pt x="1155" y="392"/>
              </a:lnTo>
              <a:lnTo>
                <a:pt x="1261" y="403"/>
              </a:lnTo>
              <a:lnTo>
                <a:pt x="1255" y="425"/>
              </a:lnTo>
              <a:lnTo>
                <a:pt x="1210" y="449"/>
              </a:lnTo>
              <a:lnTo>
                <a:pt x="1136" y="444"/>
              </a:lnTo>
              <a:lnTo>
                <a:pt x="1042" y="416"/>
              </a:lnTo>
              <a:close/>
              <a:moveTo>
                <a:pt x="1134" y="505"/>
              </a:moveTo>
              <a:lnTo>
                <a:pt x="1167" y="571"/>
              </a:lnTo>
              <a:lnTo>
                <a:pt x="1219" y="552"/>
              </a:lnTo>
              <a:lnTo>
                <a:pt x="1224" y="524"/>
              </a:lnTo>
              <a:lnTo>
                <a:pt x="1197" y="489"/>
              </a:lnTo>
              <a:lnTo>
                <a:pt x="1134" y="483"/>
              </a:lnTo>
              <a:lnTo>
                <a:pt x="1134" y="505"/>
              </a:lnTo>
              <a:close/>
              <a:moveTo>
                <a:pt x="1252" y="486"/>
              </a:moveTo>
              <a:lnTo>
                <a:pt x="1290" y="436"/>
              </a:lnTo>
              <a:lnTo>
                <a:pt x="1370" y="477"/>
              </a:lnTo>
              <a:lnTo>
                <a:pt x="1445" y="496"/>
              </a:lnTo>
              <a:lnTo>
                <a:pt x="1520" y="543"/>
              </a:lnTo>
              <a:lnTo>
                <a:pt x="1520" y="576"/>
              </a:lnTo>
              <a:lnTo>
                <a:pt x="1459" y="607"/>
              </a:lnTo>
              <a:lnTo>
                <a:pt x="1376" y="623"/>
              </a:lnTo>
              <a:lnTo>
                <a:pt x="1335" y="599"/>
              </a:lnTo>
              <a:lnTo>
                <a:pt x="1252" y="486"/>
              </a:lnTo>
              <a:close/>
              <a:moveTo>
                <a:pt x="1536" y="750"/>
              </a:moveTo>
              <a:lnTo>
                <a:pt x="1563" y="729"/>
              </a:lnTo>
              <a:lnTo>
                <a:pt x="1622" y="756"/>
              </a:lnTo>
              <a:lnTo>
                <a:pt x="1751" y="816"/>
              </a:lnTo>
              <a:lnTo>
                <a:pt x="1809" y="853"/>
              </a:lnTo>
              <a:lnTo>
                <a:pt x="1836" y="894"/>
              </a:lnTo>
              <a:lnTo>
                <a:pt x="1869" y="969"/>
              </a:lnTo>
              <a:lnTo>
                <a:pt x="1939" y="1013"/>
              </a:lnTo>
              <a:lnTo>
                <a:pt x="1933" y="1035"/>
              </a:lnTo>
              <a:lnTo>
                <a:pt x="1867" y="1089"/>
              </a:lnTo>
              <a:lnTo>
                <a:pt x="1795" y="1115"/>
              </a:lnTo>
              <a:lnTo>
                <a:pt x="1770" y="1103"/>
              </a:lnTo>
              <a:lnTo>
                <a:pt x="1718" y="1134"/>
              </a:lnTo>
              <a:lnTo>
                <a:pt x="1676" y="1190"/>
              </a:lnTo>
              <a:lnTo>
                <a:pt x="1638" y="1239"/>
              </a:lnTo>
              <a:lnTo>
                <a:pt x="1608" y="1237"/>
              </a:lnTo>
              <a:lnTo>
                <a:pt x="1547" y="1192"/>
              </a:lnTo>
              <a:lnTo>
                <a:pt x="1542" y="1115"/>
              </a:lnTo>
              <a:lnTo>
                <a:pt x="1553" y="1073"/>
              </a:lnTo>
              <a:lnTo>
                <a:pt x="1525" y="976"/>
              </a:lnTo>
              <a:lnTo>
                <a:pt x="1489" y="947"/>
              </a:lnTo>
              <a:lnTo>
                <a:pt x="1487" y="903"/>
              </a:lnTo>
              <a:lnTo>
                <a:pt x="1525" y="886"/>
              </a:lnTo>
              <a:lnTo>
                <a:pt x="1561" y="833"/>
              </a:lnTo>
              <a:lnTo>
                <a:pt x="1569" y="816"/>
              </a:lnTo>
              <a:lnTo>
                <a:pt x="1542" y="787"/>
              </a:lnTo>
              <a:lnTo>
                <a:pt x="1536" y="750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5</xdr:col>
      <xdr:colOff>0</xdr:colOff>
      <xdr:row>158</xdr:row>
      <xdr:rowOff>0</xdr:rowOff>
    </xdr:from>
    <xdr:to>
      <xdr:col>79</xdr:col>
      <xdr:colOff>19050</xdr:colOff>
      <xdr:row>213</xdr:row>
      <xdr:rowOff>9525</xdr:rowOff>
    </xdr:to>
    <xdr:sp macro="" textlink="">
      <xdr:nvSpPr>
        <xdr:cNvPr id="3" name="Freeform 5"/>
        <xdr:cNvSpPr>
          <a:spLocks noEditPoints="1"/>
        </xdr:cNvSpPr>
      </xdr:nvSpPr>
      <xdr:spPr bwMode="auto">
        <a:xfrm>
          <a:off x="142875" y="4514850"/>
          <a:ext cx="2133600" cy="1581150"/>
        </a:xfrm>
        <a:custGeom>
          <a:avLst/>
          <a:gdLst>
            <a:gd name="T0" fmla="*/ 2740 w 3570"/>
            <a:gd name="T1" fmla="*/ 1807 h 2656"/>
            <a:gd name="T2" fmla="*/ 2944 w 3570"/>
            <a:gd name="T3" fmla="*/ 1929 h 2656"/>
            <a:gd name="T4" fmla="*/ 3118 w 3570"/>
            <a:gd name="T5" fmla="*/ 1978 h 2656"/>
            <a:gd name="T6" fmla="*/ 3371 w 3570"/>
            <a:gd name="T7" fmla="*/ 2329 h 2656"/>
            <a:gd name="T8" fmla="*/ 3524 w 3570"/>
            <a:gd name="T9" fmla="*/ 2618 h 2656"/>
            <a:gd name="T10" fmla="*/ 3405 w 3570"/>
            <a:gd name="T11" fmla="*/ 2569 h 2656"/>
            <a:gd name="T12" fmla="*/ 3350 w 3570"/>
            <a:gd name="T13" fmla="*/ 2642 h 2656"/>
            <a:gd name="T14" fmla="*/ 3262 w 3570"/>
            <a:gd name="T15" fmla="*/ 2543 h 2656"/>
            <a:gd name="T16" fmla="*/ 3229 w 3570"/>
            <a:gd name="T17" fmla="*/ 2477 h 2656"/>
            <a:gd name="T18" fmla="*/ 3154 w 3570"/>
            <a:gd name="T19" fmla="*/ 2331 h 2656"/>
            <a:gd name="T20" fmla="*/ 3024 w 3570"/>
            <a:gd name="T21" fmla="*/ 2306 h 2656"/>
            <a:gd name="T22" fmla="*/ 2985 w 3570"/>
            <a:gd name="T23" fmla="*/ 2108 h 2656"/>
            <a:gd name="T24" fmla="*/ 2709 w 3570"/>
            <a:gd name="T25" fmla="*/ 1884 h 2656"/>
            <a:gd name="T26" fmla="*/ 2376 w 3570"/>
            <a:gd name="T27" fmla="*/ 1842 h 2656"/>
            <a:gd name="T28" fmla="*/ 2050 w 3570"/>
            <a:gd name="T29" fmla="*/ 1710 h 2656"/>
            <a:gd name="T30" fmla="*/ 2135 w 3570"/>
            <a:gd name="T31" fmla="*/ 1799 h 2656"/>
            <a:gd name="T32" fmla="*/ 1949 w 3570"/>
            <a:gd name="T33" fmla="*/ 1809 h 2656"/>
            <a:gd name="T34" fmla="*/ 1782 w 3570"/>
            <a:gd name="T35" fmla="*/ 1868 h 2656"/>
            <a:gd name="T36" fmla="*/ 1802 w 3570"/>
            <a:gd name="T37" fmla="*/ 1682 h 2656"/>
            <a:gd name="T38" fmla="*/ 1769 w 3570"/>
            <a:gd name="T39" fmla="*/ 1663 h 2656"/>
            <a:gd name="T40" fmla="*/ 1549 w 3570"/>
            <a:gd name="T41" fmla="*/ 1901 h 2656"/>
            <a:gd name="T42" fmla="*/ 1275 w 3570"/>
            <a:gd name="T43" fmla="*/ 2171 h 2656"/>
            <a:gd name="T44" fmla="*/ 1043 w 3570"/>
            <a:gd name="T45" fmla="*/ 2279 h 2656"/>
            <a:gd name="T46" fmla="*/ 854 w 3570"/>
            <a:gd name="T47" fmla="*/ 2317 h 2656"/>
            <a:gd name="T48" fmla="*/ 591 w 3570"/>
            <a:gd name="T49" fmla="*/ 2359 h 2656"/>
            <a:gd name="T50" fmla="*/ 517 w 3570"/>
            <a:gd name="T51" fmla="*/ 2293 h 2656"/>
            <a:gd name="T52" fmla="*/ 861 w 3570"/>
            <a:gd name="T53" fmla="*/ 2218 h 2656"/>
            <a:gd name="T54" fmla="*/ 1076 w 3570"/>
            <a:gd name="T55" fmla="*/ 2155 h 2656"/>
            <a:gd name="T56" fmla="*/ 1264 w 3570"/>
            <a:gd name="T57" fmla="*/ 1934 h 2656"/>
            <a:gd name="T58" fmla="*/ 1179 w 3570"/>
            <a:gd name="T59" fmla="*/ 1851 h 2656"/>
            <a:gd name="T60" fmla="*/ 1068 w 3570"/>
            <a:gd name="T61" fmla="*/ 1829 h 2656"/>
            <a:gd name="T62" fmla="*/ 947 w 3570"/>
            <a:gd name="T63" fmla="*/ 1743 h 2656"/>
            <a:gd name="T64" fmla="*/ 955 w 3570"/>
            <a:gd name="T65" fmla="*/ 1569 h 2656"/>
            <a:gd name="T66" fmla="*/ 765 w 3570"/>
            <a:gd name="T67" fmla="*/ 1429 h 2656"/>
            <a:gd name="T68" fmla="*/ 768 w 3570"/>
            <a:gd name="T69" fmla="*/ 1313 h 2656"/>
            <a:gd name="T70" fmla="*/ 1030 w 3570"/>
            <a:gd name="T71" fmla="*/ 1079 h 2656"/>
            <a:gd name="T72" fmla="*/ 1203 w 3570"/>
            <a:gd name="T73" fmla="*/ 1095 h 2656"/>
            <a:gd name="T74" fmla="*/ 1289 w 3570"/>
            <a:gd name="T75" fmla="*/ 924 h 2656"/>
            <a:gd name="T76" fmla="*/ 991 w 3570"/>
            <a:gd name="T77" fmla="*/ 877 h 2656"/>
            <a:gd name="T78" fmla="*/ 889 w 3570"/>
            <a:gd name="T79" fmla="*/ 599 h 2656"/>
            <a:gd name="T80" fmla="*/ 1132 w 3570"/>
            <a:gd name="T81" fmla="*/ 568 h 2656"/>
            <a:gd name="T82" fmla="*/ 1300 w 3570"/>
            <a:gd name="T83" fmla="*/ 712 h 2656"/>
            <a:gd name="T84" fmla="*/ 1226 w 3570"/>
            <a:gd name="T85" fmla="*/ 500 h 2656"/>
            <a:gd name="T86" fmla="*/ 1234 w 3570"/>
            <a:gd name="T87" fmla="*/ 220 h 2656"/>
            <a:gd name="T88" fmla="*/ 1509 w 3570"/>
            <a:gd name="T89" fmla="*/ 91 h 2656"/>
            <a:gd name="T90" fmla="*/ 1780 w 3570"/>
            <a:gd name="T91" fmla="*/ 0 h 2656"/>
            <a:gd name="T92" fmla="*/ 1923 w 3570"/>
            <a:gd name="T93" fmla="*/ 88 h 2656"/>
            <a:gd name="T94" fmla="*/ 2283 w 3570"/>
            <a:gd name="T95" fmla="*/ 248 h 2656"/>
            <a:gd name="T96" fmla="*/ 633 w 3570"/>
            <a:gd name="T97" fmla="*/ 844 h 2656"/>
            <a:gd name="T98" fmla="*/ 514 w 3570"/>
            <a:gd name="T99" fmla="*/ 853 h 2656"/>
            <a:gd name="T100" fmla="*/ 588 w 3570"/>
            <a:gd name="T101" fmla="*/ 1415 h 2656"/>
            <a:gd name="T102" fmla="*/ 591 w 3570"/>
            <a:gd name="T103" fmla="*/ 1462 h 2656"/>
            <a:gd name="T104" fmla="*/ 219 w 3570"/>
            <a:gd name="T105" fmla="*/ 1208 h 2656"/>
            <a:gd name="T106" fmla="*/ 160 w 3570"/>
            <a:gd name="T107" fmla="*/ 2373 h 2656"/>
            <a:gd name="T108" fmla="*/ 327 w 3570"/>
            <a:gd name="T109" fmla="*/ 2381 h 2656"/>
            <a:gd name="T110" fmla="*/ 21 w 3570"/>
            <a:gd name="T111" fmla="*/ 2433 h 2656"/>
            <a:gd name="T112" fmla="*/ 837 w 3570"/>
            <a:gd name="T113" fmla="*/ 2345 h 2656"/>
            <a:gd name="T114" fmla="*/ 1289 w 3570"/>
            <a:gd name="T115" fmla="*/ 2364 h 2656"/>
            <a:gd name="T116" fmla="*/ 1457 w 3570"/>
            <a:gd name="T117" fmla="*/ 2251 h 2656"/>
            <a:gd name="T118" fmla="*/ 1612 w 3570"/>
            <a:gd name="T119" fmla="*/ 2110 h 2656"/>
            <a:gd name="T120" fmla="*/ 1656 w 3570"/>
            <a:gd name="T121" fmla="*/ 2022 h 2656"/>
            <a:gd name="T122" fmla="*/ 2161 w 3570"/>
            <a:gd name="T123" fmla="*/ 1813 h 265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3570" h="2656">
              <a:moveTo>
                <a:pt x="2596" y="350"/>
              </a:moveTo>
              <a:lnTo>
                <a:pt x="2591" y="1807"/>
              </a:lnTo>
              <a:lnTo>
                <a:pt x="2619" y="1823"/>
              </a:lnTo>
              <a:lnTo>
                <a:pt x="2671" y="1826"/>
              </a:lnTo>
              <a:lnTo>
                <a:pt x="2696" y="1807"/>
              </a:lnTo>
              <a:lnTo>
                <a:pt x="2740" y="1807"/>
              </a:lnTo>
              <a:lnTo>
                <a:pt x="2743" y="1856"/>
              </a:lnTo>
              <a:lnTo>
                <a:pt x="2862" y="1973"/>
              </a:lnTo>
              <a:lnTo>
                <a:pt x="2870" y="2016"/>
              </a:lnTo>
              <a:lnTo>
                <a:pt x="2928" y="1983"/>
              </a:lnTo>
              <a:lnTo>
                <a:pt x="2938" y="1981"/>
              </a:lnTo>
              <a:lnTo>
                <a:pt x="2944" y="1929"/>
              </a:lnTo>
              <a:lnTo>
                <a:pt x="2969" y="1901"/>
              </a:lnTo>
              <a:lnTo>
                <a:pt x="2989" y="1898"/>
              </a:lnTo>
              <a:lnTo>
                <a:pt x="3022" y="1873"/>
              </a:lnTo>
              <a:lnTo>
                <a:pt x="3074" y="1909"/>
              </a:lnTo>
              <a:lnTo>
                <a:pt x="3085" y="1959"/>
              </a:lnTo>
              <a:lnTo>
                <a:pt x="3118" y="1978"/>
              </a:lnTo>
              <a:lnTo>
                <a:pt x="3137" y="2020"/>
              </a:lnTo>
              <a:lnTo>
                <a:pt x="3203" y="2049"/>
              </a:lnTo>
              <a:lnTo>
                <a:pt x="3262" y="2152"/>
              </a:lnTo>
              <a:lnTo>
                <a:pt x="3309" y="2218"/>
              </a:lnTo>
              <a:lnTo>
                <a:pt x="3347" y="2265"/>
              </a:lnTo>
              <a:lnTo>
                <a:pt x="3371" y="2329"/>
              </a:lnTo>
              <a:lnTo>
                <a:pt x="3457" y="2359"/>
              </a:lnTo>
              <a:lnTo>
                <a:pt x="3545" y="2395"/>
              </a:lnTo>
              <a:lnTo>
                <a:pt x="3562" y="2470"/>
              </a:lnTo>
              <a:lnTo>
                <a:pt x="3570" y="2522"/>
              </a:lnTo>
              <a:lnTo>
                <a:pt x="3554" y="2580"/>
              </a:lnTo>
              <a:lnTo>
                <a:pt x="3524" y="2618"/>
              </a:lnTo>
              <a:lnTo>
                <a:pt x="3496" y="2604"/>
              </a:lnTo>
              <a:lnTo>
                <a:pt x="3471" y="2552"/>
              </a:lnTo>
              <a:lnTo>
                <a:pt x="3424" y="2527"/>
              </a:lnTo>
              <a:lnTo>
                <a:pt x="3394" y="2508"/>
              </a:lnTo>
              <a:lnTo>
                <a:pt x="3380" y="2522"/>
              </a:lnTo>
              <a:lnTo>
                <a:pt x="3405" y="2569"/>
              </a:lnTo>
              <a:lnTo>
                <a:pt x="3408" y="2632"/>
              </a:lnTo>
              <a:lnTo>
                <a:pt x="3389" y="2640"/>
              </a:lnTo>
              <a:lnTo>
                <a:pt x="3355" y="2607"/>
              </a:lnTo>
              <a:lnTo>
                <a:pt x="3319" y="2585"/>
              </a:lnTo>
              <a:lnTo>
                <a:pt x="3328" y="2613"/>
              </a:lnTo>
              <a:lnTo>
                <a:pt x="3350" y="2642"/>
              </a:lnTo>
              <a:lnTo>
                <a:pt x="3336" y="2656"/>
              </a:lnTo>
              <a:lnTo>
                <a:pt x="3328" y="2653"/>
              </a:lnTo>
              <a:lnTo>
                <a:pt x="3314" y="2640"/>
              </a:lnTo>
              <a:lnTo>
                <a:pt x="3293" y="2607"/>
              </a:lnTo>
              <a:lnTo>
                <a:pt x="3278" y="2583"/>
              </a:lnTo>
              <a:lnTo>
                <a:pt x="3262" y="2543"/>
              </a:lnTo>
              <a:lnTo>
                <a:pt x="3257" y="2554"/>
              </a:lnTo>
              <a:lnTo>
                <a:pt x="3245" y="2560"/>
              </a:lnTo>
              <a:lnTo>
                <a:pt x="3230" y="2545"/>
              </a:lnTo>
              <a:lnTo>
                <a:pt x="3223" y="2536"/>
              </a:lnTo>
              <a:lnTo>
                <a:pt x="3253" y="2503"/>
              </a:lnTo>
              <a:lnTo>
                <a:pt x="3229" y="2477"/>
              </a:lnTo>
              <a:lnTo>
                <a:pt x="3229" y="2392"/>
              </a:lnTo>
              <a:lnTo>
                <a:pt x="3215" y="2392"/>
              </a:lnTo>
              <a:lnTo>
                <a:pt x="3201" y="2449"/>
              </a:lnTo>
              <a:lnTo>
                <a:pt x="3182" y="2458"/>
              </a:lnTo>
              <a:lnTo>
                <a:pt x="3165" y="2395"/>
              </a:lnTo>
              <a:lnTo>
                <a:pt x="3154" y="2331"/>
              </a:lnTo>
              <a:lnTo>
                <a:pt x="3140" y="2322"/>
              </a:lnTo>
              <a:lnTo>
                <a:pt x="3145" y="2420"/>
              </a:lnTo>
              <a:lnTo>
                <a:pt x="3145" y="2439"/>
              </a:lnTo>
              <a:lnTo>
                <a:pt x="3121" y="2416"/>
              </a:lnTo>
              <a:lnTo>
                <a:pt x="3060" y="2315"/>
              </a:lnTo>
              <a:lnTo>
                <a:pt x="3024" y="2306"/>
              </a:lnTo>
              <a:lnTo>
                <a:pt x="3013" y="2242"/>
              </a:lnTo>
              <a:lnTo>
                <a:pt x="2985" y="2193"/>
              </a:lnTo>
              <a:lnTo>
                <a:pt x="2958" y="2174"/>
              </a:lnTo>
              <a:lnTo>
                <a:pt x="2958" y="2136"/>
              </a:lnTo>
              <a:lnTo>
                <a:pt x="2994" y="2113"/>
              </a:lnTo>
              <a:lnTo>
                <a:pt x="2985" y="2108"/>
              </a:lnTo>
              <a:lnTo>
                <a:pt x="2942" y="2119"/>
              </a:lnTo>
              <a:lnTo>
                <a:pt x="2883" y="2077"/>
              </a:lnTo>
              <a:lnTo>
                <a:pt x="2839" y="2028"/>
              </a:lnTo>
              <a:lnTo>
                <a:pt x="2756" y="1983"/>
              </a:lnTo>
              <a:lnTo>
                <a:pt x="2688" y="1940"/>
              </a:lnTo>
              <a:lnTo>
                <a:pt x="2709" y="1884"/>
              </a:lnTo>
              <a:lnTo>
                <a:pt x="2709" y="1856"/>
              </a:lnTo>
              <a:lnTo>
                <a:pt x="2679" y="1884"/>
              </a:lnTo>
              <a:lnTo>
                <a:pt x="2629" y="1903"/>
              </a:lnTo>
              <a:lnTo>
                <a:pt x="2566" y="1884"/>
              </a:lnTo>
              <a:lnTo>
                <a:pt x="2469" y="1842"/>
              </a:lnTo>
              <a:lnTo>
                <a:pt x="2376" y="1842"/>
              </a:lnTo>
              <a:lnTo>
                <a:pt x="2365" y="1851"/>
              </a:lnTo>
              <a:lnTo>
                <a:pt x="2255" y="1785"/>
              </a:lnTo>
              <a:lnTo>
                <a:pt x="2219" y="1780"/>
              </a:lnTo>
              <a:lnTo>
                <a:pt x="2172" y="1680"/>
              </a:lnTo>
              <a:lnTo>
                <a:pt x="2111" y="1686"/>
              </a:lnTo>
              <a:lnTo>
                <a:pt x="2050" y="1710"/>
              </a:lnTo>
              <a:lnTo>
                <a:pt x="2059" y="1788"/>
              </a:lnTo>
              <a:lnTo>
                <a:pt x="2078" y="1738"/>
              </a:lnTo>
              <a:lnTo>
                <a:pt x="2095" y="1743"/>
              </a:lnTo>
              <a:lnTo>
                <a:pt x="2069" y="1818"/>
              </a:lnTo>
              <a:lnTo>
                <a:pt x="2125" y="1771"/>
              </a:lnTo>
              <a:lnTo>
                <a:pt x="2135" y="1799"/>
              </a:lnTo>
              <a:lnTo>
                <a:pt x="2069" y="1873"/>
              </a:lnTo>
              <a:lnTo>
                <a:pt x="2048" y="1868"/>
              </a:lnTo>
              <a:lnTo>
                <a:pt x="2039" y="1835"/>
              </a:lnTo>
              <a:lnTo>
                <a:pt x="2017" y="1821"/>
              </a:lnTo>
              <a:lnTo>
                <a:pt x="1996" y="1840"/>
              </a:lnTo>
              <a:lnTo>
                <a:pt x="1949" y="1809"/>
              </a:lnTo>
              <a:lnTo>
                <a:pt x="1896" y="1846"/>
              </a:lnTo>
              <a:lnTo>
                <a:pt x="1866" y="1882"/>
              </a:lnTo>
              <a:lnTo>
                <a:pt x="1808" y="1917"/>
              </a:lnTo>
              <a:lnTo>
                <a:pt x="1728" y="1915"/>
              </a:lnTo>
              <a:lnTo>
                <a:pt x="1720" y="1879"/>
              </a:lnTo>
              <a:lnTo>
                <a:pt x="1782" y="1868"/>
              </a:lnTo>
              <a:lnTo>
                <a:pt x="1782" y="1846"/>
              </a:lnTo>
              <a:lnTo>
                <a:pt x="1744" y="1835"/>
              </a:lnTo>
              <a:lnTo>
                <a:pt x="1761" y="1793"/>
              </a:lnTo>
              <a:lnTo>
                <a:pt x="1800" y="1727"/>
              </a:lnTo>
              <a:lnTo>
                <a:pt x="1800" y="1696"/>
              </a:lnTo>
              <a:lnTo>
                <a:pt x="1802" y="1682"/>
              </a:lnTo>
              <a:lnTo>
                <a:pt x="1876" y="1644"/>
              </a:lnTo>
              <a:lnTo>
                <a:pt x="1893" y="1666"/>
              </a:lnTo>
              <a:lnTo>
                <a:pt x="1940" y="1666"/>
              </a:lnTo>
              <a:lnTo>
                <a:pt x="1918" y="1622"/>
              </a:lnTo>
              <a:lnTo>
                <a:pt x="1855" y="1616"/>
              </a:lnTo>
              <a:lnTo>
                <a:pt x="1769" y="1663"/>
              </a:lnTo>
              <a:lnTo>
                <a:pt x="1728" y="1722"/>
              </a:lnTo>
              <a:lnTo>
                <a:pt x="1697" y="1766"/>
              </a:lnTo>
              <a:lnTo>
                <a:pt x="1678" y="1804"/>
              </a:lnTo>
              <a:lnTo>
                <a:pt x="1606" y="1829"/>
              </a:lnTo>
              <a:lnTo>
                <a:pt x="1554" y="1873"/>
              </a:lnTo>
              <a:lnTo>
                <a:pt x="1549" y="1901"/>
              </a:lnTo>
              <a:lnTo>
                <a:pt x="1587" y="1917"/>
              </a:lnTo>
              <a:lnTo>
                <a:pt x="1601" y="1953"/>
              </a:lnTo>
              <a:lnTo>
                <a:pt x="1554" y="2009"/>
              </a:lnTo>
              <a:lnTo>
                <a:pt x="1443" y="2080"/>
              </a:lnTo>
              <a:lnTo>
                <a:pt x="1311" y="2152"/>
              </a:lnTo>
              <a:lnTo>
                <a:pt x="1275" y="2171"/>
              </a:lnTo>
              <a:lnTo>
                <a:pt x="1184" y="2190"/>
              </a:lnTo>
              <a:lnTo>
                <a:pt x="1094" y="2229"/>
              </a:lnTo>
              <a:lnTo>
                <a:pt x="1123" y="2251"/>
              </a:lnTo>
              <a:lnTo>
                <a:pt x="1099" y="2276"/>
              </a:lnTo>
              <a:lnTo>
                <a:pt x="1090" y="2296"/>
              </a:lnTo>
              <a:lnTo>
                <a:pt x="1043" y="2279"/>
              </a:lnTo>
              <a:lnTo>
                <a:pt x="988" y="2282"/>
              </a:lnTo>
              <a:lnTo>
                <a:pt x="975" y="2320"/>
              </a:lnTo>
              <a:lnTo>
                <a:pt x="958" y="2320"/>
              </a:lnTo>
              <a:lnTo>
                <a:pt x="963" y="2279"/>
              </a:lnTo>
              <a:lnTo>
                <a:pt x="903" y="2301"/>
              </a:lnTo>
              <a:lnTo>
                <a:pt x="854" y="2317"/>
              </a:lnTo>
              <a:lnTo>
                <a:pt x="795" y="2296"/>
              </a:lnTo>
              <a:lnTo>
                <a:pt x="746" y="2329"/>
              </a:lnTo>
              <a:lnTo>
                <a:pt x="690" y="2329"/>
              </a:lnTo>
              <a:lnTo>
                <a:pt x="654" y="2350"/>
              </a:lnTo>
              <a:lnTo>
                <a:pt x="627" y="2364"/>
              </a:lnTo>
              <a:lnTo>
                <a:pt x="591" y="2359"/>
              </a:lnTo>
              <a:lnTo>
                <a:pt x="548" y="2340"/>
              </a:lnTo>
              <a:lnTo>
                <a:pt x="508" y="2350"/>
              </a:lnTo>
              <a:lnTo>
                <a:pt x="492" y="2367"/>
              </a:lnTo>
              <a:lnTo>
                <a:pt x="464" y="2348"/>
              </a:lnTo>
              <a:lnTo>
                <a:pt x="464" y="2315"/>
              </a:lnTo>
              <a:lnTo>
                <a:pt x="517" y="2293"/>
              </a:lnTo>
              <a:lnTo>
                <a:pt x="624" y="2303"/>
              </a:lnTo>
              <a:lnTo>
                <a:pt x="699" y="2276"/>
              </a:lnTo>
              <a:lnTo>
                <a:pt x="734" y="2240"/>
              </a:lnTo>
              <a:lnTo>
                <a:pt x="784" y="2229"/>
              </a:lnTo>
              <a:lnTo>
                <a:pt x="815" y="2216"/>
              </a:lnTo>
              <a:lnTo>
                <a:pt x="861" y="2218"/>
              </a:lnTo>
              <a:lnTo>
                <a:pt x="889" y="2240"/>
              </a:lnTo>
              <a:lnTo>
                <a:pt x="906" y="2235"/>
              </a:lnTo>
              <a:lnTo>
                <a:pt x="944" y="2188"/>
              </a:lnTo>
              <a:lnTo>
                <a:pt x="996" y="2171"/>
              </a:lnTo>
              <a:lnTo>
                <a:pt x="1055" y="2160"/>
              </a:lnTo>
              <a:lnTo>
                <a:pt x="1076" y="2155"/>
              </a:lnTo>
              <a:lnTo>
                <a:pt x="1088" y="2162"/>
              </a:lnTo>
              <a:lnTo>
                <a:pt x="1102" y="2162"/>
              </a:lnTo>
              <a:lnTo>
                <a:pt x="1123" y="2100"/>
              </a:lnTo>
              <a:lnTo>
                <a:pt x="1193" y="2075"/>
              </a:lnTo>
              <a:lnTo>
                <a:pt x="1226" y="2011"/>
              </a:lnTo>
              <a:lnTo>
                <a:pt x="1264" y="1934"/>
              </a:lnTo>
              <a:lnTo>
                <a:pt x="1292" y="1909"/>
              </a:lnTo>
              <a:lnTo>
                <a:pt x="1297" y="1865"/>
              </a:lnTo>
              <a:lnTo>
                <a:pt x="1269" y="1887"/>
              </a:lnTo>
              <a:lnTo>
                <a:pt x="1212" y="1898"/>
              </a:lnTo>
              <a:lnTo>
                <a:pt x="1201" y="1856"/>
              </a:lnTo>
              <a:lnTo>
                <a:pt x="1179" y="1851"/>
              </a:lnTo>
              <a:lnTo>
                <a:pt x="1162" y="1868"/>
              </a:lnTo>
              <a:lnTo>
                <a:pt x="1160" y="1917"/>
              </a:lnTo>
              <a:lnTo>
                <a:pt x="1135" y="1915"/>
              </a:lnTo>
              <a:lnTo>
                <a:pt x="1110" y="1815"/>
              </a:lnTo>
              <a:lnTo>
                <a:pt x="1088" y="1837"/>
              </a:lnTo>
              <a:lnTo>
                <a:pt x="1068" y="1829"/>
              </a:lnTo>
              <a:lnTo>
                <a:pt x="1063" y="1796"/>
              </a:lnTo>
              <a:lnTo>
                <a:pt x="994" y="1799"/>
              </a:lnTo>
              <a:lnTo>
                <a:pt x="958" y="1818"/>
              </a:lnTo>
              <a:lnTo>
                <a:pt x="914" y="1813"/>
              </a:lnTo>
              <a:lnTo>
                <a:pt x="939" y="1788"/>
              </a:lnTo>
              <a:lnTo>
                <a:pt x="947" y="1743"/>
              </a:lnTo>
              <a:lnTo>
                <a:pt x="936" y="1710"/>
              </a:lnTo>
              <a:lnTo>
                <a:pt x="961" y="1694"/>
              </a:lnTo>
              <a:lnTo>
                <a:pt x="983" y="1691"/>
              </a:lnTo>
              <a:lnTo>
                <a:pt x="972" y="1661"/>
              </a:lnTo>
              <a:lnTo>
                <a:pt x="972" y="1586"/>
              </a:lnTo>
              <a:lnTo>
                <a:pt x="955" y="1569"/>
              </a:lnTo>
              <a:lnTo>
                <a:pt x="941" y="1595"/>
              </a:lnTo>
              <a:lnTo>
                <a:pt x="837" y="1595"/>
              </a:lnTo>
              <a:lnTo>
                <a:pt x="812" y="1573"/>
              </a:lnTo>
              <a:lnTo>
                <a:pt x="801" y="1506"/>
              </a:lnTo>
              <a:lnTo>
                <a:pt x="765" y="1446"/>
              </a:lnTo>
              <a:lnTo>
                <a:pt x="765" y="1429"/>
              </a:lnTo>
              <a:lnTo>
                <a:pt x="801" y="1415"/>
              </a:lnTo>
              <a:lnTo>
                <a:pt x="803" y="1380"/>
              </a:lnTo>
              <a:lnTo>
                <a:pt x="823" y="1360"/>
              </a:lnTo>
              <a:lnTo>
                <a:pt x="809" y="1352"/>
              </a:lnTo>
              <a:lnTo>
                <a:pt x="787" y="1360"/>
              </a:lnTo>
              <a:lnTo>
                <a:pt x="768" y="1313"/>
              </a:lnTo>
              <a:lnTo>
                <a:pt x="784" y="1228"/>
              </a:lnTo>
              <a:lnTo>
                <a:pt x="861" y="1173"/>
              </a:lnTo>
              <a:lnTo>
                <a:pt x="906" y="1145"/>
              </a:lnTo>
              <a:lnTo>
                <a:pt x="939" y="1081"/>
              </a:lnTo>
              <a:lnTo>
                <a:pt x="986" y="1060"/>
              </a:lnTo>
              <a:lnTo>
                <a:pt x="1030" y="1079"/>
              </a:lnTo>
              <a:lnTo>
                <a:pt x="1035" y="1120"/>
              </a:lnTo>
              <a:lnTo>
                <a:pt x="1076" y="1114"/>
              </a:lnTo>
              <a:lnTo>
                <a:pt x="1132" y="1073"/>
              </a:lnTo>
              <a:lnTo>
                <a:pt x="1160" y="1084"/>
              </a:lnTo>
              <a:lnTo>
                <a:pt x="1176" y="1095"/>
              </a:lnTo>
              <a:lnTo>
                <a:pt x="1203" y="1095"/>
              </a:lnTo>
              <a:lnTo>
                <a:pt x="1242" y="1073"/>
              </a:lnTo>
              <a:lnTo>
                <a:pt x="1256" y="999"/>
              </a:lnTo>
              <a:lnTo>
                <a:pt x="1260" y="973"/>
              </a:lnTo>
              <a:lnTo>
                <a:pt x="1273" y="941"/>
              </a:lnTo>
              <a:lnTo>
                <a:pt x="1285" y="929"/>
              </a:lnTo>
              <a:lnTo>
                <a:pt x="1289" y="924"/>
              </a:lnTo>
              <a:lnTo>
                <a:pt x="1269" y="891"/>
              </a:lnTo>
              <a:lnTo>
                <a:pt x="1226" y="905"/>
              </a:lnTo>
              <a:lnTo>
                <a:pt x="1170" y="919"/>
              </a:lnTo>
              <a:lnTo>
                <a:pt x="1137" y="910"/>
              </a:lnTo>
              <a:lnTo>
                <a:pt x="1076" y="880"/>
              </a:lnTo>
              <a:lnTo>
                <a:pt x="991" y="877"/>
              </a:lnTo>
              <a:lnTo>
                <a:pt x="930" y="814"/>
              </a:lnTo>
              <a:lnTo>
                <a:pt x="939" y="747"/>
              </a:lnTo>
              <a:lnTo>
                <a:pt x="950" y="706"/>
              </a:lnTo>
              <a:lnTo>
                <a:pt x="914" y="676"/>
              </a:lnTo>
              <a:lnTo>
                <a:pt x="881" y="613"/>
              </a:lnTo>
              <a:lnTo>
                <a:pt x="889" y="599"/>
              </a:lnTo>
              <a:lnTo>
                <a:pt x="1005" y="590"/>
              </a:lnTo>
              <a:lnTo>
                <a:pt x="1041" y="590"/>
              </a:lnTo>
              <a:lnTo>
                <a:pt x="1057" y="607"/>
              </a:lnTo>
              <a:lnTo>
                <a:pt x="1068" y="607"/>
              </a:lnTo>
              <a:lnTo>
                <a:pt x="1066" y="580"/>
              </a:lnTo>
              <a:lnTo>
                <a:pt x="1132" y="568"/>
              </a:lnTo>
              <a:lnTo>
                <a:pt x="1176" y="574"/>
              </a:lnTo>
              <a:lnTo>
                <a:pt x="1201" y="593"/>
              </a:lnTo>
              <a:lnTo>
                <a:pt x="1176" y="629"/>
              </a:lnTo>
              <a:lnTo>
                <a:pt x="1168" y="654"/>
              </a:lnTo>
              <a:lnTo>
                <a:pt x="1215" y="681"/>
              </a:lnTo>
              <a:lnTo>
                <a:pt x="1300" y="712"/>
              </a:lnTo>
              <a:lnTo>
                <a:pt x="1330" y="695"/>
              </a:lnTo>
              <a:lnTo>
                <a:pt x="1292" y="620"/>
              </a:lnTo>
              <a:lnTo>
                <a:pt x="1275" y="566"/>
              </a:lnTo>
              <a:lnTo>
                <a:pt x="1292" y="552"/>
              </a:lnTo>
              <a:lnTo>
                <a:pt x="1234" y="519"/>
              </a:lnTo>
              <a:lnTo>
                <a:pt x="1226" y="500"/>
              </a:lnTo>
              <a:lnTo>
                <a:pt x="1234" y="472"/>
              </a:lnTo>
              <a:lnTo>
                <a:pt x="1220" y="406"/>
              </a:lnTo>
              <a:lnTo>
                <a:pt x="1170" y="326"/>
              </a:lnTo>
              <a:lnTo>
                <a:pt x="1129" y="253"/>
              </a:lnTo>
              <a:lnTo>
                <a:pt x="1179" y="220"/>
              </a:lnTo>
              <a:lnTo>
                <a:pt x="1234" y="220"/>
              </a:lnTo>
              <a:lnTo>
                <a:pt x="1264" y="232"/>
              </a:lnTo>
              <a:lnTo>
                <a:pt x="1336" y="229"/>
              </a:lnTo>
              <a:lnTo>
                <a:pt x="1400" y="168"/>
              </a:lnTo>
              <a:lnTo>
                <a:pt x="1419" y="116"/>
              </a:lnTo>
              <a:lnTo>
                <a:pt x="1482" y="74"/>
              </a:lnTo>
              <a:lnTo>
                <a:pt x="1509" y="91"/>
              </a:lnTo>
              <a:lnTo>
                <a:pt x="1556" y="80"/>
              </a:lnTo>
              <a:lnTo>
                <a:pt x="1620" y="44"/>
              </a:lnTo>
              <a:lnTo>
                <a:pt x="1640" y="41"/>
              </a:lnTo>
              <a:lnTo>
                <a:pt x="1656" y="55"/>
              </a:lnTo>
              <a:lnTo>
                <a:pt x="1733" y="53"/>
              </a:lnTo>
              <a:lnTo>
                <a:pt x="1780" y="0"/>
              </a:lnTo>
              <a:lnTo>
                <a:pt x="1800" y="0"/>
              </a:lnTo>
              <a:lnTo>
                <a:pt x="1860" y="41"/>
              </a:lnTo>
              <a:lnTo>
                <a:pt x="1893" y="77"/>
              </a:lnTo>
              <a:lnTo>
                <a:pt x="1885" y="96"/>
              </a:lnTo>
              <a:lnTo>
                <a:pt x="1896" y="116"/>
              </a:lnTo>
              <a:lnTo>
                <a:pt x="1923" y="88"/>
              </a:lnTo>
              <a:lnTo>
                <a:pt x="1989" y="93"/>
              </a:lnTo>
              <a:lnTo>
                <a:pt x="1996" y="157"/>
              </a:lnTo>
              <a:lnTo>
                <a:pt x="2029" y="182"/>
              </a:lnTo>
              <a:lnTo>
                <a:pt x="2149" y="193"/>
              </a:lnTo>
              <a:lnTo>
                <a:pt x="2257" y="265"/>
              </a:lnTo>
              <a:lnTo>
                <a:pt x="2283" y="248"/>
              </a:lnTo>
              <a:lnTo>
                <a:pt x="2370" y="293"/>
              </a:lnTo>
              <a:lnTo>
                <a:pt x="2406" y="281"/>
              </a:lnTo>
              <a:lnTo>
                <a:pt x="2439" y="267"/>
              </a:lnTo>
              <a:lnTo>
                <a:pt x="2523" y="300"/>
              </a:lnTo>
              <a:lnTo>
                <a:pt x="2596" y="350"/>
              </a:lnTo>
              <a:close/>
              <a:moveTo>
                <a:pt x="633" y="844"/>
              </a:moveTo>
              <a:lnTo>
                <a:pt x="668" y="935"/>
              </a:lnTo>
              <a:lnTo>
                <a:pt x="666" y="952"/>
              </a:lnTo>
              <a:lnTo>
                <a:pt x="616" y="946"/>
              </a:lnTo>
              <a:lnTo>
                <a:pt x="586" y="877"/>
              </a:lnTo>
              <a:lnTo>
                <a:pt x="555" y="853"/>
              </a:lnTo>
              <a:lnTo>
                <a:pt x="514" y="853"/>
              </a:lnTo>
              <a:lnTo>
                <a:pt x="511" y="808"/>
              </a:lnTo>
              <a:lnTo>
                <a:pt x="541" y="767"/>
              </a:lnTo>
              <a:lnTo>
                <a:pt x="561" y="808"/>
              </a:lnTo>
              <a:lnTo>
                <a:pt x="586" y="833"/>
              </a:lnTo>
              <a:lnTo>
                <a:pt x="633" y="844"/>
              </a:lnTo>
              <a:close/>
              <a:moveTo>
                <a:pt x="588" y="1415"/>
              </a:moveTo>
              <a:lnTo>
                <a:pt x="652" y="1429"/>
              </a:lnTo>
              <a:lnTo>
                <a:pt x="715" y="1446"/>
              </a:lnTo>
              <a:lnTo>
                <a:pt x="729" y="1462"/>
              </a:lnTo>
              <a:lnTo>
                <a:pt x="701" y="1526"/>
              </a:lnTo>
              <a:lnTo>
                <a:pt x="649" y="1522"/>
              </a:lnTo>
              <a:lnTo>
                <a:pt x="591" y="1462"/>
              </a:lnTo>
              <a:lnTo>
                <a:pt x="588" y="1415"/>
              </a:lnTo>
              <a:close/>
              <a:moveTo>
                <a:pt x="235" y="1175"/>
              </a:moveTo>
              <a:lnTo>
                <a:pt x="254" y="1220"/>
              </a:lnTo>
              <a:lnTo>
                <a:pt x="274" y="1247"/>
              </a:lnTo>
              <a:lnTo>
                <a:pt x="254" y="1261"/>
              </a:lnTo>
              <a:lnTo>
                <a:pt x="219" y="1208"/>
              </a:lnTo>
              <a:lnTo>
                <a:pt x="219" y="1175"/>
              </a:lnTo>
              <a:lnTo>
                <a:pt x="235" y="1175"/>
              </a:lnTo>
              <a:close/>
              <a:moveTo>
                <a:pt x="0" y="2423"/>
              </a:moveTo>
              <a:lnTo>
                <a:pt x="59" y="2383"/>
              </a:lnTo>
              <a:lnTo>
                <a:pt x="117" y="2367"/>
              </a:lnTo>
              <a:lnTo>
                <a:pt x="160" y="2373"/>
              </a:lnTo>
              <a:lnTo>
                <a:pt x="169" y="2400"/>
              </a:lnTo>
              <a:lnTo>
                <a:pt x="202" y="2409"/>
              </a:lnTo>
              <a:lnTo>
                <a:pt x="235" y="2376"/>
              </a:lnTo>
              <a:lnTo>
                <a:pt x="230" y="2348"/>
              </a:lnTo>
              <a:lnTo>
                <a:pt x="277" y="2336"/>
              </a:lnTo>
              <a:lnTo>
                <a:pt x="327" y="2381"/>
              </a:lnTo>
              <a:lnTo>
                <a:pt x="308" y="2411"/>
              </a:lnTo>
              <a:lnTo>
                <a:pt x="233" y="2430"/>
              </a:lnTo>
              <a:lnTo>
                <a:pt x="186" y="2423"/>
              </a:lnTo>
              <a:lnTo>
                <a:pt x="122" y="2402"/>
              </a:lnTo>
              <a:lnTo>
                <a:pt x="47" y="2428"/>
              </a:lnTo>
              <a:lnTo>
                <a:pt x="21" y="2433"/>
              </a:lnTo>
              <a:lnTo>
                <a:pt x="0" y="2423"/>
              </a:lnTo>
              <a:close/>
              <a:moveTo>
                <a:pt x="837" y="2345"/>
              </a:moveTo>
              <a:lnTo>
                <a:pt x="864" y="2378"/>
              </a:lnTo>
              <a:lnTo>
                <a:pt x="900" y="2350"/>
              </a:lnTo>
              <a:lnTo>
                <a:pt x="875" y="2329"/>
              </a:lnTo>
              <a:lnTo>
                <a:pt x="837" y="2345"/>
              </a:lnTo>
              <a:close/>
              <a:moveTo>
                <a:pt x="887" y="2397"/>
              </a:moveTo>
              <a:lnTo>
                <a:pt x="906" y="2359"/>
              </a:lnTo>
              <a:lnTo>
                <a:pt x="941" y="2364"/>
              </a:lnTo>
              <a:lnTo>
                <a:pt x="928" y="2397"/>
              </a:lnTo>
              <a:lnTo>
                <a:pt x="887" y="2397"/>
              </a:lnTo>
              <a:close/>
              <a:moveTo>
                <a:pt x="1289" y="2364"/>
              </a:moveTo>
              <a:lnTo>
                <a:pt x="1314" y="2395"/>
              </a:lnTo>
              <a:lnTo>
                <a:pt x="1330" y="2376"/>
              </a:lnTo>
              <a:lnTo>
                <a:pt x="1316" y="2343"/>
              </a:lnTo>
              <a:lnTo>
                <a:pt x="1289" y="2364"/>
              </a:lnTo>
              <a:close/>
              <a:moveTo>
                <a:pt x="1438" y="2152"/>
              </a:moveTo>
              <a:lnTo>
                <a:pt x="1457" y="2251"/>
              </a:lnTo>
              <a:lnTo>
                <a:pt x="1507" y="2265"/>
              </a:lnTo>
              <a:lnTo>
                <a:pt x="1593" y="2216"/>
              </a:lnTo>
              <a:lnTo>
                <a:pt x="1667" y="2171"/>
              </a:lnTo>
              <a:lnTo>
                <a:pt x="1640" y="2129"/>
              </a:lnTo>
              <a:lnTo>
                <a:pt x="1648" y="2089"/>
              </a:lnTo>
              <a:lnTo>
                <a:pt x="1612" y="2110"/>
              </a:lnTo>
              <a:lnTo>
                <a:pt x="1562" y="2096"/>
              </a:lnTo>
              <a:lnTo>
                <a:pt x="1589" y="2077"/>
              </a:lnTo>
              <a:lnTo>
                <a:pt x="1622" y="2091"/>
              </a:lnTo>
              <a:lnTo>
                <a:pt x="1689" y="2061"/>
              </a:lnTo>
              <a:lnTo>
                <a:pt x="1697" y="2036"/>
              </a:lnTo>
              <a:lnTo>
                <a:pt x="1656" y="2022"/>
              </a:lnTo>
              <a:lnTo>
                <a:pt x="1669" y="1989"/>
              </a:lnTo>
              <a:lnTo>
                <a:pt x="1622" y="2022"/>
              </a:lnTo>
              <a:lnTo>
                <a:pt x="1543" y="2082"/>
              </a:lnTo>
              <a:lnTo>
                <a:pt x="1460" y="2133"/>
              </a:lnTo>
              <a:lnTo>
                <a:pt x="1438" y="2152"/>
              </a:lnTo>
              <a:close/>
              <a:moveTo>
                <a:pt x="2161" y="1813"/>
              </a:moveTo>
              <a:lnTo>
                <a:pt x="2203" y="1788"/>
              </a:lnTo>
              <a:lnTo>
                <a:pt x="2186" y="1757"/>
              </a:lnTo>
              <a:lnTo>
                <a:pt x="2156" y="1774"/>
              </a:lnTo>
              <a:lnTo>
                <a:pt x="2161" y="181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307</xdr:col>
      <xdr:colOff>0</xdr:colOff>
      <xdr:row>37</xdr:row>
      <xdr:rowOff>0</xdr:rowOff>
    </xdr:from>
    <xdr:to>
      <xdr:col>317</xdr:col>
      <xdr:colOff>0</xdr:colOff>
      <xdr:row>58</xdr:row>
      <xdr:rowOff>0</xdr:rowOff>
    </xdr:to>
    <xdr:sp macro="" textlink="">
      <xdr:nvSpPr>
        <xdr:cNvPr id="5" name="Freeform 7"/>
        <xdr:cNvSpPr>
          <a:spLocks/>
        </xdr:cNvSpPr>
      </xdr:nvSpPr>
      <xdr:spPr bwMode="auto">
        <a:xfrm>
          <a:off x="8772525" y="1057275"/>
          <a:ext cx="285750" cy="600075"/>
        </a:xfrm>
        <a:custGeom>
          <a:avLst/>
          <a:gdLst>
            <a:gd name="T0" fmla="*/ 441 w 475"/>
            <a:gd name="T1" fmla="*/ 857 h 1017"/>
            <a:gd name="T2" fmla="*/ 456 w 475"/>
            <a:gd name="T3" fmla="*/ 838 h 1017"/>
            <a:gd name="T4" fmla="*/ 475 w 475"/>
            <a:gd name="T5" fmla="*/ 783 h 1017"/>
            <a:gd name="T6" fmla="*/ 431 w 475"/>
            <a:gd name="T7" fmla="*/ 767 h 1017"/>
            <a:gd name="T8" fmla="*/ 423 w 475"/>
            <a:gd name="T9" fmla="*/ 714 h 1017"/>
            <a:gd name="T10" fmla="*/ 356 w 475"/>
            <a:gd name="T11" fmla="*/ 695 h 1017"/>
            <a:gd name="T12" fmla="*/ 351 w 475"/>
            <a:gd name="T13" fmla="*/ 648 h 1017"/>
            <a:gd name="T14" fmla="*/ 227 w 475"/>
            <a:gd name="T15" fmla="*/ 248 h 1017"/>
            <a:gd name="T16" fmla="*/ 148 w 475"/>
            <a:gd name="T17" fmla="*/ 0 h 1017"/>
            <a:gd name="T18" fmla="*/ 133 w 475"/>
            <a:gd name="T19" fmla="*/ 0 h 1017"/>
            <a:gd name="T20" fmla="*/ 122 w 475"/>
            <a:gd name="T21" fmla="*/ 27 h 1017"/>
            <a:gd name="T22" fmla="*/ 111 w 475"/>
            <a:gd name="T23" fmla="*/ 19 h 1017"/>
            <a:gd name="T24" fmla="*/ 95 w 475"/>
            <a:gd name="T25" fmla="*/ 3 h 1017"/>
            <a:gd name="T26" fmla="*/ 70 w 475"/>
            <a:gd name="T27" fmla="*/ 36 h 1017"/>
            <a:gd name="T28" fmla="*/ 70 w 475"/>
            <a:gd name="T29" fmla="*/ 121 h 1017"/>
            <a:gd name="T30" fmla="*/ 74 w 475"/>
            <a:gd name="T31" fmla="*/ 218 h 1017"/>
            <a:gd name="T32" fmla="*/ 108 w 475"/>
            <a:gd name="T33" fmla="*/ 265 h 1017"/>
            <a:gd name="T34" fmla="*/ 108 w 475"/>
            <a:gd name="T35" fmla="*/ 334 h 1017"/>
            <a:gd name="T36" fmla="*/ 44 w 475"/>
            <a:gd name="T37" fmla="*/ 420 h 1017"/>
            <a:gd name="T38" fmla="*/ 0 w 475"/>
            <a:gd name="T39" fmla="*/ 440 h 1017"/>
            <a:gd name="T40" fmla="*/ 0 w 475"/>
            <a:gd name="T41" fmla="*/ 459 h 1017"/>
            <a:gd name="T42" fmla="*/ 19 w 475"/>
            <a:gd name="T43" fmla="*/ 489 h 1017"/>
            <a:gd name="T44" fmla="*/ 19 w 475"/>
            <a:gd name="T45" fmla="*/ 635 h 1017"/>
            <a:gd name="T46" fmla="*/ 6 w 475"/>
            <a:gd name="T47" fmla="*/ 793 h 1017"/>
            <a:gd name="T48" fmla="*/ 2 w 475"/>
            <a:gd name="T49" fmla="*/ 875 h 1017"/>
            <a:gd name="T50" fmla="*/ 19 w 475"/>
            <a:gd name="T51" fmla="*/ 898 h 1017"/>
            <a:gd name="T52" fmla="*/ 16 w 475"/>
            <a:gd name="T53" fmla="*/ 975 h 1017"/>
            <a:gd name="T54" fmla="*/ 8 w 475"/>
            <a:gd name="T55" fmla="*/ 1006 h 1017"/>
            <a:gd name="T56" fmla="*/ 25 w 475"/>
            <a:gd name="T57" fmla="*/ 1017 h 1017"/>
            <a:gd name="T58" fmla="*/ 312 w 475"/>
            <a:gd name="T59" fmla="*/ 942 h 1017"/>
            <a:gd name="T60" fmla="*/ 348 w 475"/>
            <a:gd name="T61" fmla="*/ 932 h 1017"/>
            <a:gd name="T62" fmla="*/ 380 w 475"/>
            <a:gd name="T63" fmla="*/ 884 h 1017"/>
            <a:gd name="T64" fmla="*/ 441 w 475"/>
            <a:gd name="T65" fmla="*/ 857 h 101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475" h="1017">
              <a:moveTo>
                <a:pt x="441" y="857"/>
              </a:moveTo>
              <a:lnTo>
                <a:pt x="456" y="838"/>
              </a:lnTo>
              <a:lnTo>
                <a:pt x="475" y="783"/>
              </a:lnTo>
              <a:lnTo>
                <a:pt x="431" y="767"/>
              </a:lnTo>
              <a:lnTo>
                <a:pt x="423" y="714"/>
              </a:lnTo>
              <a:lnTo>
                <a:pt x="356" y="695"/>
              </a:lnTo>
              <a:lnTo>
                <a:pt x="351" y="648"/>
              </a:lnTo>
              <a:lnTo>
                <a:pt x="227" y="248"/>
              </a:lnTo>
              <a:lnTo>
                <a:pt x="148" y="0"/>
              </a:lnTo>
              <a:lnTo>
                <a:pt x="133" y="0"/>
              </a:lnTo>
              <a:lnTo>
                <a:pt x="122" y="27"/>
              </a:lnTo>
              <a:lnTo>
                <a:pt x="111" y="19"/>
              </a:lnTo>
              <a:lnTo>
                <a:pt x="95" y="3"/>
              </a:lnTo>
              <a:lnTo>
                <a:pt x="70" y="36"/>
              </a:lnTo>
              <a:lnTo>
                <a:pt x="70" y="121"/>
              </a:lnTo>
              <a:lnTo>
                <a:pt x="74" y="218"/>
              </a:lnTo>
              <a:lnTo>
                <a:pt x="108" y="265"/>
              </a:lnTo>
              <a:lnTo>
                <a:pt x="108" y="334"/>
              </a:lnTo>
              <a:lnTo>
                <a:pt x="44" y="420"/>
              </a:lnTo>
              <a:lnTo>
                <a:pt x="0" y="440"/>
              </a:lnTo>
              <a:lnTo>
                <a:pt x="0" y="459"/>
              </a:lnTo>
              <a:lnTo>
                <a:pt x="19" y="489"/>
              </a:lnTo>
              <a:lnTo>
                <a:pt x="19" y="635"/>
              </a:lnTo>
              <a:lnTo>
                <a:pt x="6" y="793"/>
              </a:lnTo>
              <a:lnTo>
                <a:pt x="2" y="875"/>
              </a:lnTo>
              <a:lnTo>
                <a:pt x="19" y="898"/>
              </a:lnTo>
              <a:lnTo>
                <a:pt x="16" y="975"/>
              </a:lnTo>
              <a:lnTo>
                <a:pt x="8" y="1006"/>
              </a:lnTo>
              <a:lnTo>
                <a:pt x="25" y="1017"/>
              </a:lnTo>
              <a:lnTo>
                <a:pt x="312" y="942"/>
              </a:lnTo>
              <a:lnTo>
                <a:pt x="348" y="932"/>
              </a:lnTo>
              <a:lnTo>
                <a:pt x="380" y="884"/>
              </a:lnTo>
              <a:lnTo>
                <a:pt x="441" y="85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227</xdr:col>
      <xdr:colOff>9525</xdr:colOff>
      <xdr:row>47</xdr:row>
      <xdr:rowOff>9525</xdr:rowOff>
    </xdr:from>
    <xdr:to>
      <xdr:col>251</xdr:col>
      <xdr:colOff>9525</xdr:colOff>
      <xdr:row>79</xdr:row>
      <xdr:rowOff>19050</xdr:rowOff>
    </xdr:to>
    <xdr:sp macro="" textlink="">
      <xdr:nvSpPr>
        <xdr:cNvPr id="6" name="Freeform 10"/>
        <xdr:cNvSpPr>
          <a:spLocks/>
        </xdr:cNvSpPr>
      </xdr:nvSpPr>
      <xdr:spPr bwMode="auto">
        <a:xfrm>
          <a:off x="6496050" y="1352550"/>
          <a:ext cx="685800" cy="923925"/>
        </a:xfrm>
        <a:custGeom>
          <a:avLst/>
          <a:gdLst>
            <a:gd name="T0" fmla="*/ 1082 w 1143"/>
            <a:gd name="T1" fmla="*/ 812 h 1551"/>
            <a:gd name="T2" fmla="*/ 1002 w 1143"/>
            <a:gd name="T3" fmla="*/ 601 h 1551"/>
            <a:gd name="T4" fmla="*/ 929 w 1143"/>
            <a:gd name="T5" fmla="*/ 591 h 1551"/>
            <a:gd name="T6" fmla="*/ 830 w 1143"/>
            <a:gd name="T7" fmla="*/ 706 h 1551"/>
            <a:gd name="T8" fmla="*/ 764 w 1143"/>
            <a:gd name="T9" fmla="*/ 781 h 1551"/>
            <a:gd name="T10" fmla="*/ 718 w 1143"/>
            <a:gd name="T11" fmla="*/ 756 h 1551"/>
            <a:gd name="T12" fmla="*/ 703 w 1143"/>
            <a:gd name="T13" fmla="*/ 687 h 1551"/>
            <a:gd name="T14" fmla="*/ 764 w 1143"/>
            <a:gd name="T15" fmla="*/ 626 h 1551"/>
            <a:gd name="T16" fmla="*/ 790 w 1143"/>
            <a:gd name="T17" fmla="*/ 525 h 1551"/>
            <a:gd name="T18" fmla="*/ 825 w 1143"/>
            <a:gd name="T19" fmla="*/ 325 h 1551"/>
            <a:gd name="T20" fmla="*/ 776 w 1143"/>
            <a:gd name="T21" fmla="*/ 273 h 1551"/>
            <a:gd name="T22" fmla="*/ 776 w 1143"/>
            <a:gd name="T23" fmla="*/ 224 h 1551"/>
            <a:gd name="T24" fmla="*/ 806 w 1143"/>
            <a:gd name="T25" fmla="*/ 201 h 1551"/>
            <a:gd name="T26" fmla="*/ 743 w 1143"/>
            <a:gd name="T27" fmla="*/ 118 h 1551"/>
            <a:gd name="T28" fmla="*/ 621 w 1143"/>
            <a:gd name="T29" fmla="*/ 94 h 1551"/>
            <a:gd name="T30" fmla="*/ 480 w 1143"/>
            <a:gd name="T31" fmla="*/ 36 h 1551"/>
            <a:gd name="T32" fmla="*/ 453 w 1143"/>
            <a:gd name="T33" fmla="*/ 38 h 1551"/>
            <a:gd name="T34" fmla="*/ 350 w 1143"/>
            <a:gd name="T35" fmla="*/ 31 h 1551"/>
            <a:gd name="T36" fmla="*/ 306 w 1143"/>
            <a:gd name="T37" fmla="*/ 130 h 1551"/>
            <a:gd name="T38" fmla="*/ 359 w 1143"/>
            <a:gd name="T39" fmla="*/ 144 h 1551"/>
            <a:gd name="T40" fmla="*/ 322 w 1143"/>
            <a:gd name="T41" fmla="*/ 171 h 1551"/>
            <a:gd name="T42" fmla="*/ 254 w 1143"/>
            <a:gd name="T43" fmla="*/ 207 h 1551"/>
            <a:gd name="T44" fmla="*/ 254 w 1143"/>
            <a:gd name="T45" fmla="*/ 271 h 1551"/>
            <a:gd name="T46" fmla="*/ 199 w 1143"/>
            <a:gd name="T47" fmla="*/ 400 h 1551"/>
            <a:gd name="T48" fmla="*/ 188 w 1143"/>
            <a:gd name="T49" fmla="*/ 325 h 1551"/>
            <a:gd name="T50" fmla="*/ 221 w 1143"/>
            <a:gd name="T51" fmla="*/ 243 h 1551"/>
            <a:gd name="T52" fmla="*/ 174 w 1143"/>
            <a:gd name="T53" fmla="*/ 243 h 1551"/>
            <a:gd name="T54" fmla="*/ 110 w 1143"/>
            <a:gd name="T55" fmla="*/ 334 h 1551"/>
            <a:gd name="T56" fmla="*/ 77 w 1143"/>
            <a:gd name="T57" fmla="*/ 384 h 1551"/>
            <a:gd name="T58" fmla="*/ 77 w 1143"/>
            <a:gd name="T59" fmla="*/ 441 h 1551"/>
            <a:gd name="T60" fmla="*/ 39 w 1143"/>
            <a:gd name="T61" fmla="*/ 469 h 1551"/>
            <a:gd name="T62" fmla="*/ 33 w 1143"/>
            <a:gd name="T63" fmla="*/ 615 h 1551"/>
            <a:gd name="T64" fmla="*/ 16 w 1143"/>
            <a:gd name="T65" fmla="*/ 765 h 1551"/>
            <a:gd name="T66" fmla="*/ 11 w 1143"/>
            <a:gd name="T67" fmla="*/ 825 h 1551"/>
            <a:gd name="T68" fmla="*/ 0 w 1143"/>
            <a:gd name="T69" fmla="*/ 885 h 1551"/>
            <a:gd name="T70" fmla="*/ 110 w 1143"/>
            <a:gd name="T71" fmla="*/ 1099 h 1551"/>
            <a:gd name="T72" fmla="*/ 122 w 1143"/>
            <a:gd name="T73" fmla="*/ 1261 h 1551"/>
            <a:gd name="T74" fmla="*/ 63 w 1143"/>
            <a:gd name="T75" fmla="*/ 1452 h 1551"/>
            <a:gd name="T76" fmla="*/ 2 w 1143"/>
            <a:gd name="T77" fmla="*/ 1551 h 1551"/>
            <a:gd name="T78" fmla="*/ 443 w 1143"/>
            <a:gd name="T79" fmla="*/ 1509 h 1551"/>
            <a:gd name="T80" fmla="*/ 569 w 1143"/>
            <a:gd name="T81" fmla="*/ 1521 h 1551"/>
            <a:gd name="T82" fmla="*/ 862 w 1143"/>
            <a:gd name="T83" fmla="*/ 1475 h 1551"/>
            <a:gd name="T84" fmla="*/ 929 w 1143"/>
            <a:gd name="T85" fmla="*/ 1457 h 1551"/>
            <a:gd name="T86" fmla="*/ 969 w 1143"/>
            <a:gd name="T87" fmla="*/ 1368 h 1551"/>
            <a:gd name="T88" fmla="*/ 999 w 1143"/>
            <a:gd name="T89" fmla="*/ 1252 h 1551"/>
            <a:gd name="T90" fmla="*/ 1044 w 1143"/>
            <a:gd name="T91" fmla="*/ 1219 h 1551"/>
            <a:gd name="T92" fmla="*/ 1074 w 1143"/>
            <a:gd name="T93" fmla="*/ 1107 h 1551"/>
            <a:gd name="T94" fmla="*/ 1096 w 1143"/>
            <a:gd name="T95" fmla="*/ 1128 h 1551"/>
            <a:gd name="T96" fmla="*/ 1143 w 1143"/>
            <a:gd name="T97" fmla="*/ 1115 h 155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1143" h="1551">
              <a:moveTo>
                <a:pt x="1136" y="951"/>
              </a:moveTo>
              <a:lnTo>
                <a:pt x="1082" y="812"/>
              </a:lnTo>
              <a:lnTo>
                <a:pt x="1043" y="657"/>
              </a:lnTo>
              <a:lnTo>
                <a:pt x="1002" y="601"/>
              </a:lnTo>
              <a:lnTo>
                <a:pt x="957" y="572"/>
              </a:lnTo>
              <a:lnTo>
                <a:pt x="929" y="591"/>
              </a:lnTo>
              <a:lnTo>
                <a:pt x="863" y="621"/>
              </a:lnTo>
              <a:lnTo>
                <a:pt x="830" y="706"/>
              </a:lnTo>
              <a:lnTo>
                <a:pt x="783" y="770"/>
              </a:lnTo>
              <a:lnTo>
                <a:pt x="764" y="781"/>
              </a:lnTo>
              <a:lnTo>
                <a:pt x="739" y="770"/>
              </a:lnTo>
              <a:lnTo>
                <a:pt x="718" y="756"/>
              </a:lnTo>
              <a:lnTo>
                <a:pt x="698" y="734"/>
              </a:lnTo>
              <a:lnTo>
                <a:pt x="703" y="687"/>
              </a:lnTo>
              <a:lnTo>
                <a:pt x="706" y="648"/>
              </a:lnTo>
              <a:lnTo>
                <a:pt x="764" y="626"/>
              </a:lnTo>
              <a:lnTo>
                <a:pt x="778" y="568"/>
              </a:lnTo>
              <a:lnTo>
                <a:pt x="790" y="525"/>
              </a:lnTo>
              <a:lnTo>
                <a:pt x="830" y="497"/>
              </a:lnTo>
              <a:lnTo>
                <a:pt x="825" y="325"/>
              </a:lnTo>
              <a:lnTo>
                <a:pt x="797" y="287"/>
              </a:lnTo>
              <a:lnTo>
                <a:pt x="776" y="273"/>
              </a:lnTo>
              <a:lnTo>
                <a:pt x="762" y="238"/>
              </a:lnTo>
              <a:lnTo>
                <a:pt x="776" y="224"/>
              </a:lnTo>
              <a:lnTo>
                <a:pt x="802" y="229"/>
              </a:lnTo>
              <a:lnTo>
                <a:pt x="806" y="201"/>
              </a:lnTo>
              <a:lnTo>
                <a:pt x="764" y="163"/>
              </a:lnTo>
              <a:lnTo>
                <a:pt x="743" y="118"/>
              </a:lnTo>
              <a:lnTo>
                <a:pt x="698" y="118"/>
              </a:lnTo>
              <a:lnTo>
                <a:pt x="621" y="94"/>
              </a:lnTo>
              <a:lnTo>
                <a:pt x="527" y="36"/>
              </a:lnTo>
              <a:lnTo>
                <a:pt x="480" y="36"/>
              </a:lnTo>
              <a:lnTo>
                <a:pt x="470" y="47"/>
              </a:lnTo>
              <a:lnTo>
                <a:pt x="453" y="38"/>
              </a:lnTo>
              <a:lnTo>
                <a:pt x="400" y="0"/>
              </a:lnTo>
              <a:lnTo>
                <a:pt x="350" y="31"/>
              </a:lnTo>
              <a:lnTo>
                <a:pt x="301" y="69"/>
              </a:lnTo>
              <a:lnTo>
                <a:pt x="306" y="130"/>
              </a:lnTo>
              <a:lnTo>
                <a:pt x="322" y="135"/>
              </a:lnTo>
              <a:lnTo>
                <a:pt x="359" y="144"/>
              </a:lnTo>
              <a:lnTo>
                <a:pt x="367" y="158"/>
              </a:lnTo>
              <a:lnTo>
                <a:pt x="322" y="171"/>
              </a:lnTo>
              <a:lnTo>
                <a:pt x="279" y="177"/>
              </a:lnTo>
              <a:lnTo>
                <a:pt x="254" y="207"/>
              </a:lnTo>
              <a:lnTo>
                <a:pt x="249" y="243"/>
              </a:lnTo>
              <a:lnTo>
                <a:pt x="254" y="271"/>
              </a:lnTo>
              <a:lnTo>
                <a:pt x="260" y="365"/>
              </a:lnTo>
              <a:lnTo>
                <a:pt x="199" y="400"/>
              </a:lnTo>
              <a:lnTo>
                <a:pt x="188" y="398"/>
              </a:lnTo>
              <a:lnTo>
                <a:pt x="188" y="325"/>
              </a:lnTo>
              <a:lnTo>
                <a:pt x="209" y="285"/>
              </a:lnTo>
              <a:lnTo>
                <a:pt x="221" y="243"/>
              </a:lnTo>
              <a:lnTo>
                <a:pt x="207" y="229"/>
              </a:lnTo>
              <a:lnTo>
                <a:pt x="174" y="243"/>
              </a:lnTo>
              <a:lnTo>
                <a:pt x="157" y="315"/>
              </a:lnTo>
              <a:lnTo>
                <a:pt x="110" y="334"/>
              </a:lnTo>
              <a:lnTo>
                <a:pt x="80" y="367"/>
              </a:lnTo>
              <a:lnTo>
                <a:pt x="77" y="384"/>
              </a:lnTo>
              <a:lnTo>
                <a:pt x="89" y="398"/>
              </a:lnTo>
              <a:lnTo>
                <a:pt x="77" y="441"/>
              </a:lnTo>
              <a:lnTo>
                <a:pt x="39" y="450"/>
              </a:lnTo>
              <a:lnTo>
                <a:pt x="39" y="469"/>
              </a:lnTo>
              <a:lnTo>
                <a:pt x="53" y="511"/>
              </a:lnTo>
              <a:lnTo>
                <a:pt x="33" y="615"/>
              </a:lnTo>
              <a:lnTo>
                <a:pt x="6" y="685"/>
              </a:lnTo>
              <a:lnTo>
                <a:pt x="16" y="765"/>
              </a:lnTo>
              <a:lnTo>
                <a:pt x="25" y="784"/>
              </a:lnTo>
              <a:lnTo>
                <a:pt x="11" y="825"/>
              </a:lnTo>
              <a:lnTo>
                <a:pt x="6" y="838"/>
              </a:lnTo>
              <a:lnTo>
                <a:pt x="0" y="885"/>
              </a:lnTo>
              <a:lnTo>
                <a:pt x="61" y="988"/>
              </a:lnTo>
              <a:lnTo>
                <a:pt x="110" y="1099"/>
              </a:lnTo>
              <a:lnTo>
                <a:pt x="136" y="1181"/>
              </a:lnTo>
              <a:lnTo>
                <a:pt x="122" y="1261"/>
              </a:lnTo>
              <a:lnTo>
                <a:pt x="105" y="1363"/>
              </a:lnTo>
              <a:lnTo>
                <a:pt x="63" y="1452"/>
              </a:lnTo>
              <a:lnTo>
                <a:pt x="58" y="1499"/>
              </a:lnTo>
              <a:lnTo>
                <a:pt x="2" y="1551"/>
              </a:lnTo>
              <a:lnTo>
                <a:pt x="78" y="1548"/>
              </a:lnTo>
              <a:lnTo>
                <a:pt x="443" y="1509"/>
              </a:lnTo>
              <a:lnTo>
                <a:pt x="568" y="1492"/>
              </a:lnTo>
              <a:lnTo>
                <a:pt x="569" y="1521"/>
              </a:lnTo>
              <a:lnTo>
                <a:pt x="686" y="1501"/>
              </a:lnTo>
              <a:lnTo>
                <a:pt x="862" y="1475"/>
              </a:lnTo>
              <a:lnTo>
                <a:pt x="927" y="1467"/>
              </a:lnTo>
              <a:lnTo>
                <a:pt x="929" y="1457"/>
              </a:lnTo>
              <a:lnTo>
                <a:pt x="932" y="1432"/>
              </a:lnTo>
              <a:lnTo>
                <a:pt x="969" y="1368"/>
              </a:lnTo>
              <a:lnTo>
                <a:pt x="1003" y="1339"/>
              </a:lnTo>
              <a:lnTo>
                <a:pt x="999" y="1252"/>
              </a:lnTo>
              <a:lnTo>
                <a:pt x="1026" y="1225"/>
              </a:lnTo>
              <a:lnTo>
                <a:pt x="1044" y="1219"/>
              </a:lnTo>
              <a:lnTo>
                <a:pt x="1049" y="1158"/>
              </a:lnTo>
              <a:lnTo>
                <a:pt x="1074" y="1107"/>
              </a:lnTo>
              <a:lnTo>
                <a:pt x="1092" y="1118"/>
              </a:lnTo>
              <a:lnTo>
                <a:pt x="1096" y="1128"/>
              </a:lnTo>
              <a:lnTo>
                <a:pt x="1109" y="1132"/>
              </a:lnTo>
              <a:lnTo>
                <a:pt x="1143" y="1115"/>
              </a:lnTo>
              <a:lnTo>
                <a:pt x="1136" y="951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204</xdr:col>
      <xdr:colOff>19050</xdr:colOff>
      <xdr:row>30</xdr:row>
      <xdr:rowOff>19050</xdr:rowOff>
    </xdr:from>
    <xdr:to>
      <xdr:col>242</xdr:col>
      <xdr:colOff>9525</xdr:colOff>
      <xdr:row>53</xdr:row>
      <xdr:rowOff>19050</xdr:rowOff>
    </xdr:to>
    <xdr:sp macro="" textlink="">
      <xdr:nvSpPr>
        <xdr:cNvPr id="7" name="Freeform 11"/>
        <xdr:cNvSpPr>
          <a:spLocks noEditPoints="1"/>
        </xdr:cNvSpPr>
      </xdr:nvSpPr>
      <xdr:spPr bwMode="auto">
        <a:xfrm>
          <a:off x="5848350" y="876300"/>
          <a:ext cx="1076325" cy="657225"/>
        </a:xfrm>
        <a:custGeom>
          <a:avLst/>
          <a:gdLst>
            <a:gd name="T0" fmla="*/ 271 w 1800"/>
            <a:gd name="T1" fmla="*/ 90 h 1105"/>
            <a:gd name="T2" fmla="*/ 400 w 1800"/>
            <a:gd name="T3" fmla="*/ 10 h 1105"/>
            <a:gd name="T4" fmla="*/ 447 w 1800"/>
            <a:gd name="T5" fmla="*/ 7 h 1105"/>
            <a:gd name="T6" fmla="*/ 303 w 1800"/>
            <a:gd name="T7" fmla="*/ 129 h 1105"/>
            <a:gd name="T8" fmla="*/ 241 w 1800"/>
            <a:gd name="T9" fmla="*/ 125 h 1105"/>
            <a:gd name="T10" fmla="*/ 1722 w 1800"/>
            <a:gd name="T11" fmla="*/ 716 h 1105"/>
            <a:gd name="T12" fmla="*/ 1800 w 1800"/>
            <a:gd name="T13" fmla="*/ 698 h 1105"/>
            <a:gd name="T14" fmla="*/ 1792 w 1800"/>
            <a:gd name="T15" fmla="*/ 671 h 1105"/>
            <a:gd name="T16" fmla="*/ 1764 w 1800"/>
            <a:gd name="T17" fmla="*/ 639 h 1105"/>
            <a:gd name="T18" fmla="*/ 1700 w 1800"/>
            <a:gd name="T19" fmla="*/ 645 h 1105"/>
            <a:gd name="T20" fmla="*/ 1711 w 1800"/>
            <a:gd name="T21" fmla="*/ 673 h 1105"/>
            <a:gd name="T22" fmla="*/ 12 w 1800"/>
            <a:gd name="T23" fmla="*/ 612 h 1105"/>
            <a:gd name="T24" fmla="*/ 119 w 1800"/>
            <a:gd name="T25" fmla="*/ 560 h 1105"/>
            <a:gd name="T26" fmla="*/ 131 w 1800"/>
            <a:gd name="T27" fmla="*/ 532 h 1105"/>
            <a:gd name="T28" fmla="*/ 274 w 1800"/>
            <a:gd name="T29" fmla="*/ 483 h 1105"/>
            <a:gd name="T30" fmla="*/ 351 w 1800"/>
            <a:gd name="T31" fmla="*/ 425 h 1105"/>
            <a:gd name="T32" fmla="*/ 414 w 1800"/>
            <a:gd name="T33" fmla="*/ 362 h 1105"/>
            <a:gd name="T34" fmla="*/ 475 w 1800"/>
            <a:gd name="T35" fmla="*/ 292 h 1105"/>
            <a:gd name="T36" fmla="*/ 630 w 1800"/>
            <a:gd name="T37" fmla="*/ 243 h 1105"/>
            <a:gd name="T38" fmla="*/ 644 w 1800"/>
            <a:gd name="T39" fmla="*/ 278 h 1105"/>
            <a:gd name="T40" fmla="*/ 555 w 1800"/>
            <a:gd name="T41" fmla="*/ 348 h 1105"/>
            <a:gd name="T42" fmla="*/ 508 w 1800"/>
            <a:gd name="T43" fmla="*/ 403 h 1105"/>
            <a:gd name="T44" fmla="*/ 461 w 1800"/>
            <a:gd name="T45" fmla="*/ 502 h 1105"/>
            <a:gd name="T46" fmla="*/ 492 w 1800"/>
            <a:gd name="T47" fmla="*/ 492 h 1105"/>
            <a:gd name="T48" fmla="*/ 574 w 1800"/>
            <a:gd name="T49" fmla="*/ 464 h 1105"/>
            <a:gd name="T50" fmla="*/ 668 w 1800"/>
            <a:gd name="T51" fmla="*/ 480 h 1105"/>
            <a:gd name="T52" fmla="*/ 718 w 1800"/>
            <a:gd name="T53" fmla="*/ 551 h 1105"/>
            <a:gd name="T54" fmla="*/ 831 w 1800"/>
            <a:gd name="T55" fmla="*/ 596 h 1105"/>
            <a:gd name="T56" fmla="*/ 884 w 1800"/>
            <a:gd name="T57" fmla="*/ 602 h 1105"/>
            <a:gd name="T58" fmla="*/ 933 w 1800"/>
            <a:gd name="T59" fmla="*/ 596 h 1105"/>
            <a:gd name="T60" fmla="*/ 980 w 1800"/>
            <a:gd name="T61" fmla="*/ 579 h 1105"/>
            <a:gd name="T62" fmla="*/ 1106 w 1800"/>
            <a:gd name="T63" fmla="*/ 499 h 1105"/>
            <a:gd name="T64" fmla="*/ 1297 w 1800"/>
            <a:gd name="T65" fmla="*/ 461 h 1105"/>
            <a:gd name="T66" fmla="*/ 1367 w 1800"/>
            <a:gd name="T67" fmla="*/ 442 h 1105"/>
            <a:gd name="T68" fmla="*/ 1374 w 1800"/>
            <a:gd name="T69" fmla="*/ 544 h 1105"/>
            <a:gd name="T70" fmla="*/ 1457 w 1800"/>
            <a:gd name="T71" fmla="*/ 549 h 1105"/>
            <a:gd name="T72" fmla="*/ 1581 w 1800"/>
            <a:gd name="T73" fmla="*/ 502 h 1105"/>
            <a:gd name="T74" fmla="*/ 1607 w 1800"/>
            <a:gd name="T75" fmla="*/ 629 h 1105"/>
            <a:gd name="T76" fmla="*/ 1683 w 1800"/>
            <a:gd name="T77" fmla="*/ 692 h 1105"/>
            <a:gd name="T78" fmla="*/ 1683 w 1800"/>
            <a:gd name="T79" fmla="*/ 715 h 1105"/>
            <a:gd name="T80" fmla="*/ 1607 w 1800"/>
            <a:gd name="T81" fmla="*/ 701 h 1105"/>
            <a:gd name="T82" fmla="*/ 1532 w 1800"/>
            <a:gd name="T83" fmla="*/ 709 h 1105"/>
            <a:gd name="T84" fmla="*/ 1447 w 1800"/>
            <a:gd name="T85" fmla="*/ 734 h 1105"/>
            <a:gd name="T86" fmla="*/ 1259 w 1800"/>
            <a:gd name="T87" fmla="*/ 715 h 1105"/>
            <a:gd name="T88" fmla="*/ 1106 w 1800"/>
            <a:gd name="T89" fmla="*/ 770 h 1105"/>
            <a:gd name="T90" fmla="*/ 1047 w 1800"/>
            <a:gd name="T91" fmla="*/ 836 h 1105"/>
            <a:gd name="T92" fmla="*/ 1016 w 1800"/>
            <a:gd name="T93" fmla="*/ 852 h 1105"/>
            <a:gd name="T94" fmla="*/ 913 w 1800"/>
            <a:gd name="T95" fmla="*/ 866 h 1105"/>
            <a:gd name="T96" fmla="*/ 884 w 1800"/>
            <a:gd name="T97" fmla="*/ 838 h 1105"/>
            <a:gd name="T98" fmla="*/ 837 w 1800"/>
            <a:gd name="T99" fmla="*/ 916 h 1105"/>
            <a:gd name="T100" fmla="*/ 766 w 1800"/>
            <a:gd name="T101" fmla="*/ 1105 h 1105"/>
            <a:gd name="T102" fmla="*/ 723 w 1800"/>
            <a:gd name="T103" fmla="*/ 1069 h 1105"/>
            <a:gd name="T104" fmla="*/ 629 w 1800"/>
            <a:gd name="T105" fmla="*/ 870 h 1105"/>
            <a:gd name="T106" fmla="*/ 387 w 1800"/>
            <a:gd name="T107" fmla="*/ 784 h 1105"/>
            <a:gd name="T108" fmla="*/ 198 w 1800"/>
            <a:gd name="T109" fmla="*/ 730 h 1105"/>
            <a:gd name="T110" fmla="*/ 0 w 1800"/>
            <a:gd name="T111" fmla="*/ 623 h 110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</a:cxnLst>
          <a:rect l="0" t="0" r="r" b="b"/>
          <a:pathLst>
            <a:path w="1800" h="1105">
              <a:moveTo>
                <a:pt x="241" y="125"/>
              </a:moveTo>
              <a:lnTo>
                <a:pt x="271" y="90"/>
              </a:lnTo>
              <a:lnTo>
                <a:pt x="309" y="76"/>
              </a:lnTo>
              <a:lnTo>
                <a:pt x="400" y="10"/>
              </a:lnTo>
              <a:lnTo>
                <a:pt x="440" y="0"/>
              </a:lnTo>
              <a:lnTo>
                <a:pt x="447" y="7"/>
              </a:lnTo>
              <a:lnTo>
                <a:pt x="360" y="96"/>
              </a:lnTo>
              <a:lnTo>
                <a:pt x="303" y="129"/>
              </a:lnTo>
              <a:lnTo>
                <a:pt x="268" y="144"/>
              </a:lnTo>
              <a:lnTo>
                <a:pt x="241" y="125"/>
              </a:lnTo>
              <a:close/>
              <a:moveTo>
                <a:pt x="1711" y="673"/>
              </a:moveTo>
              <a:lnTo>
                <a:pt x="1722" y="716"/>
              </a:lnTo>
              <a:lnTo>
                <a:pt x="1777" y="719"/>
              </a:lnTo>
              <a:lnTo>
                <a:pt x="1800" y="698"/>
              </a:lnTo>
              <a:lnTo>
                <a:pt x="1798" y="686"/>
              </a:lnTo>
              <a:lnTo>
                <a:pt x="1792" y="671"/>
              </a:lnTo>
              <a:lnTo>
                <a:pt x="1776" y="654"/>
              </a:lnTo>
              <a:lnTo>
                <a:pt x="1764" y="639"/>
              </a:lnTo>
              <a:lnTo>
                <a:pt x="1727" y="643"/>
              </a:lnTo>
              <a:lnTo>
                <a:pt x="1700" y="645"/>
              </a:lnTo>
              <a:lnTo>
                <a:pt x="1694" y="665"/>
              </a:lnTo>
              <a:lnTo>
                <a:pt x="1711" y="673"/>
              </a:lnTo>
              <a:close/>
              <a:moveTo>
                <a:pt x="0" y="623"/>
              </a:moveTo>
              <a:lnTo>
                <a:pt x="12" y="612"/>
              </a:lnTo>
              <a:lnTo>
                <a:pt x="59" y="598"/>
              </a:lnTo>
              <a:lnTo>
                <a:pt x="119" y="560"/>
              </a:lnTo>
              <a:lnTo>
                <a:pt x="119" y="544"/>
              </a:lnTo>
              <a:lnTo>
                <a:pt x="131" y="532"/>
              </a:lnTo>
              <a:lnTo>
                <a:pt x="232" y="516"/>
              </a:lnTo>
              <a:lnTo>
                <a:pt x="274" y="483"/>
              </a:lnTo>
              <a:lnTo>
                <a:pt x="348" y="447"/>
              </a:lnTo>
              <a:lnTo>
                <a:pt x="351" y="425"/>
              </a:lnTo>
              <a:lnTo>
                <a:pt x="384" y="375"/>
              </a:lnTo>
              <a:lnTo>
                <a:pt x="414" y="362"/>
              </a:lnTo>
              <a:lnTo>
                <a:pt x="437" y="332"/>
              </a:lnTo>
              <a:lnTo>
                <a:pt x="475" y="292"/>
              </a:lnTo>
              <a:lnTo>
                <a:pt x="550" y="251"/>
              </a:lnTo>
              <a:lnTo>
                <a:pt x="630" y="243"/>
              </a:lnTo>
              <a:lnTo>
                <a:pt x="649" y="262"/>
              </a:lnTo>
              <a:lnTo>
                <a:pt x="644" y="278"/>
              </a:lnTo>
              <a:lnTo>
                <a:pt x="580" y="295"/>
              </a:lnTo>
              <a:lnTo>
                <a:pt x="555" y="348"/>
              </a:lnTo>
              <a:lnTo>
                <a:pt x="517" y="362"/>
              </a:lnTo>
              <a:lnTo>
                <a:pt x="508" y="403"/>
              </a:lnTo>
              <a:lnTo>
                <a:pt x="467" y="458"/>
              </a:lnTo>
              <a:lnTo>
                <a:pt x="461" y="502"/>
              </a:lnTo>
              <a:lnTo>
                <a:pt x="475" y="511"/>
              </a:lnTo>
              <a:lnTo>
                <a:pt x="492" y="492"/>
              </a:lnTo>
              <a:lnTo>
                <a:pt x="553" y="442"/>
              </a:lnTo>
              <a:lnTo>
                <a:pt x="574" y="464"/>
              </a:lnTo>
              <a:lnTo>
                <a:pt x="613" y="464"/>
              </a:lnTo>
              <a:lnTo>
                <a:pt x="668" y="480"/>
              </a:lnTo>
              <a:lnTo>
                <a:pt x="693" y="499"/>
              </a:lnTo>
              <a:lnTo>
                <a:pt x="718" y="551"/>
              </a:lnTo>
              <a:lnTo>
                <a:pt x="765" y="598"/>
              </a:lnTo>
              <a:lnTo>
                <a:pt x="831" y="596"/>
              </a:lnTo>
              <a:lnTo>
                <a:pt x="856" y="579"/>
              </a:lnTo>
              <a:lnTo>
                <a:pt x="884" y="602"/>
              </a:lnTo>
              <a:lnTo>
                <a:pt x="911" y="610"/>
              </a:lnTo>
              <a:lnTo>
                <a:pt x="933" y="596"/>
              </a:lnTo>
              <a:lnTo>
                <a:pt x="953" y="596"/>
              </a:lnTo>
              <a:lnTo>
                <a:pt x="980" y="579"/>
              </a:lnTo>
              <a:lnTo>
                <a:pt x="1049" y="518"/>
              </a:lnTo>
              <a:lnTo>
                <a:pt x="1106" y="499"/>
              </a:lnTo>
              <a:lnTo>
                <a:pt x="1220" y="494"/>
              </a:lnTo>
              <a:lnTo>
                <a:pt x="1297" y="461"/>
              </a:lnTo>
              <a:lnTo>
                <a:pt x="1341" y="438"/>
              </a:lnTo>
              <a:lnTo>
                <a:pt x="1367" y="442"/>
              </a:lnTo>
              <a:lnTo>
                <a:pt x="1367" y="538"/>
              </a:lnTo>
              <a:lnTo>
                <a:pt x="1374" y="544"/>
              </a:lnTo>
              <a:lnTo>
                <a:pt x="1424" y="558"/>
              </a:lnTo>
              <a:lnTo>
                <a:pt x="1457" y="549"/>
              </a:lnTo>
              <a:lnTo>
                <a:pt x="1562" y="522"/>
              </a:lnTo>
              <a:lnTo>
                <a:pt x="1581" y="502"/>
              </a:lnTo>
              <a:lnTo>
                <a:pt x="1607" y="511"/>
              </a:lnTo>
              <a:lnTo>
                <a:pt x="1607" y="629"/>
              </a:lnTo>
              <a:lnTo>
                <a:pt x="1661" y="682"/>
              </a:lnTo>
              <a:lnTo>
                <a:pt x="1683" y="692"/>
              </a:lnTo>
              <a:lnTo>
                <a:pt x="1706" y="709"/>
              </a:lnTo>
              <a:lnTo>
                <a:pt x="1683" y="715"/>
              </a:lnTo>
              <a:lnTo>
                <a:pt x="1670" y="709"/>
              </a:lnTo>
              <a:lnTo>
                <a:pt x="1607" y="701"/>
              </a:lnTo>
              <a:lnTo>
                <a:pt x="1570" y="711"/>
              </a:lnTo>
              <a:lnTo>
                <a:pt x="1532" y="709"/>
              </a:lnTo>
              <a:lnTo>
                <a:pt x="1477" y="734"/>
              </a:lnTo>
              <a:lnTo>
                <a:pt x="1447" y="734"/>
              </a:lnTo>
              <a:lnTo>
                <a:pt x="1346" y="711"/>
              </a:lnTo>
              <a:lnTo>
                <a:pt x="1259" y="715"/>
              </a:lnTo>
              <a:lnTo>
                <a:pt x="1226" y="758"/>
              </a:lnTo>
              <a:lnTo>
                <a:pt x="1106" y="770"/>
              </a:lnTo>
              <a:lnTo>
                <a:pt x="1066" y="784"/>
              </a:lnTo>
              <a:lnTo>
                <a:pt x="1047" y="836"/>
              </a:lnTo>
              <a:lnTo>
                <a:pt x="1024" y="855"/>
              </a:lnTo>
              <a:lnTo>
                <a:pt x="1016" y="852"/>
              </a:lnTo>
              <a:lnTo>
                <a:pt x="991" y="825"/>
              </a:lnTo>
              <a:lnTo>
                <a:pt x="913" y="866"/>
              </a:lnTo>
              <a:lnTo>
                <a:pt x="903" y="866"/>
              </a:lnTo>
              <a:lnTo>
                <a:pt x="884" y="838"/>
              </a:lnTo>
              <a:lnTo>
                <a:pt x="870" y="842"/>
              </a:lnTo>
              <a:lnTo>
                <a:pt x="837" y="916"/>
              </a:lnTo>
              <a:lnTo>
                <a:pt x="820" y="986"/>
              </a:lnTo>
              <a:lnTo>
                <a:pt x="766" y="1105"/>
              </a:lnTo>
              <a:lnTo>
                <a:pt x="746" y="1087"/>
              </a:lnTo>
              <a:lnTo>
                <a:pt x="723" y="1069"/>
              </a:lnTo>
              <a:lnTo>
                <a:pt x="689" y="894"/>
              </a:lnTo>
              <a:lnTo>
                <a:pt x="629" y="870"/>
              </a:lnTo>
              <a:lnTo>
                <a:pt x="594" y="831"/>
              </a:lnTo>
              <a:lnTo>
                <a:pt x="387" y="784"/>
              </a:lnTo>
              <a:lnTo>
                <a:pt x="339" y="767"/>
              </a:lnTo>
              <a:lnTo>
                <a:pt x="198" y="730"/>
              </a:lnTo>
              <a:lnTo>
                <a:pt x="63" y="710"/>
              </a:lnTo>
              <a:lnTo>
                <a:pt x="0" y="62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299</xdr:col>
      <xdr:colOff>0</xdr:colOff>
      <xdr:row>39</xdr:row>
      <xdr:rowOff>9525</xdr:rowOff>
    </xdr:from>
    <xdr:to>
      <xdr:col>309</xdr:col>
      <xdr:colOff>9525</xdr:colOff>
      <xdr:row>59</xdr:row>
      <xdr:rowOff>0</xdr:rowOff>
    </xdr:to>
    <xdr:sp macro="" textlink="">
      <xdr:nvSpPr>
        <xdr:cNvPr id="8" name="Freeform 12"/>
        <xdr:cNvSpPr>
          <a:spLocks/>
        </xdr:cNvSpPr>
      </xdr:nvSpPr>
      <xdr:spPr bwMode="auto">
        <a:xfrm>
          <a:off x="8543925" y="1123950"/>
          <a:ext cx="295275" cy="561975"/>
        </a:xfrm>
        <a:custGeom>
          <a:avLst/>
          <a:gdLst>
            <a:gd name="T0" fmla="*/ 203 w 489"/>
            <a:gd name="T1" fmla="*/ 933 h 933"/>
            <a:gd name="T2" fmla="*/ 209 w 489"/>
            <a:gd name="T3" fmla="*/ 841 h 933"/>
            <a:gd name="T4" fmla="*/ 159 w 489"/>
            <a:gd name="T5" fmla="*/ 657 h 933"/>
            <a:gd name="T6" fmla="*/ 149 w 489"/>
            <a:gd name="T7" fmla="*/ 651 h 933"/>
            <a:gd name="T8" fmla="*/ 99 w 489"/>
            <a:gd name="T9" fmla="*/ 630 h 933"/>
            <a:gd name="T10" fmla="*/ 112 w 489"/>
            <a:gd name="T11" fmla="*/ 580 h 933"/>
            <a:gd name="T12" fmla="*/ 99 w 489"/>
            <a:gd name="T13" fmla="*/ 544 h 933"/>
            <a:gd name="T14" fmla="*/ 53 w 489"/>
            <a:gd name="T15" fmla="*/ 464 h 933"/>
            <a:gd name="T16" fmla="*/ 70 w 489"/>
            <a:gd name="T17" fmla="*/ 398 h 933"/>
            <a:gd name="T18" fmla="*/ 56 w 489"/>
            <a:gd name="T19" fmla="*/ 310 h 933"/>
            <a:gd name="T20" fmla="*/ 14 w 489"/>
            <a:gd name="T21" fmla="*/ 200 h 933"/>
            <a:gd name="T22" fmla="*/ 0 w 489"/>
            <a:gd name="T23" fmla="*/ 116 h 933"/>
            <a:gd name="T24" fmla="*/ 452 w 489"/>
            <a:gd name="T25" fmla="*/ 0 h 933"/>
            <a:gd name="T26" fmla="*/ 457 w 489"/>
            <a:gd name="T27" fmla="*/ 95 h 933"/>
            <a:gd name="T28" fmla="*/ 489 w 489"/>
            <a:gd name="T29" fmla="*/ 142 h 933"/>
            <a:gd name="T30" fmla="*/ 489 w 489"/>
            <a:gd name="T31" fmla="*/ 211 h 933"/>
            <a:gd name="T32" fmla="*/ 426 w 489"/>
            <a:gd name="T33" fmla="*/ 297 h 933"/>
            <a:gd name="T34" fmla="*/ 382 w 489"/>
            <a:gd name="T35" fmla="*/ 317 h 933"/>
            <a:gd name="T36" fmla="*/ 381 w 489"/>
            <a:gd name="T37" fmla="*/ 336 h 933"/>
            <a:gd name="T38" fmla="*/ 404 w 489"/>
            <a:gd name="T39" fmla="*/ 362 h 933"/>
            <a:gd name="T40" fmla="*/ 398 w 489"/>
            <a:gd name="T41" fmla="*/ 500 h 933"/>
            <a:gd name="T42" fmla="*/ 389 w 489"/>
            <a:gd name="T43" fmla="*/ 659 h 933"/>
            <a:gd name="T44" fmla="*/ 384 w 489"/>
            <a:gd name="T45" fmla="*/ 752 h 933"/>
            <a:gd name="T46" fmla="*/ 401 w 489"/>
            <a:gd name="T47" fmla="*/ 775 h 933"/>
            <a:gd name="T48" fmla="*/ 398 w 489"/>
            <a:gd name="T49" fmla="*/ 853 h 933"/>
            <a:gd name="T50" fmla="*/ 390 w 489"/>
            <a:gd name="T51" fmla="*/ 881 h 933"/>
            <a:gd name="T52" fmla="*/ 407 w 489"/>
            <a:gd name="T53" fmla="*/ 894 h 933"/>
            <a:gd name="T54" fmla="*/ 280 w 489"/>
            <a:gd name="T55" fmla="*/ 920 h 933"/>
            <a:gd name="T56" fmla="*/ 203 w 489"/>
            <a:gd name="T57" fmla="*/ 933 h 93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</a:cxnLst>
          <a:rect l="0" t="0" r="r" b="b"/>
          <a:pathLst>
            <a:path w="489" h="933">
              <a:moveTo>
                <a:pt x="203" y="933"/>
              </a:moveTo>
              <a:lnTo>
                <a:pt x="209" y="841"/>
              </a:lnTo>
              <a:lnTo>
                <a:pt x="159" y="657"/>
              </a:lnTo>
              <a:lnTo>
                <a:pt x="149" y="651"/>
              </a:lnTo>
              <a:lnTo>
                <a:pt x="99" y="630"/>
              </a:lnTo>
              <a:lnTo>
                <a:pt x="112" y="580"/>
              </a:lnTo>
              <a:lnTo>
                <a:pt x="99" y="544"/>
              </a:lnTo>
              <a:lnTo>
                <a:pt x="53" y="464"/>
              </a:lnTo>
              <a:lnTo>
                <a:pt x="70" y="398"/>
              </a:lnTo>
              <a:lnTo>
                <a:pt x="56" y="310"/>
              </a:lnTo>
              <a:lnTo>
                <a:pt x="14" y="200"/>
              </a:lnTo>
              <a:lnTo>
                <a:pt x="0" y="116"/>
              </a:lnTo>
              <a:lnTo>
                <a:pt x="452" y="0"/>
              </a:lnTo>
              <a:lnTo>
                <a:pt x="457" y="95"/>
              </a:lnTo>
              <a:lnTo>
                <a:pt x="489" y="142"/>
              </a:lnTo>
              <a:lnTo>
                <a:pt x="489" y="211"/>
              </a:lnTo>
              <a:lnTo>
                <a:pt x="426" y="297"/>
              </a:lnTo>
              <a:lnTo>
                <a:pt x="382" y="317"/>
              </a:lnTo>
              <a:lnTo>
                <a:pt x="381" y="336"/>
              </a:lnTo>
              <a:lnTo>
                <a:pt x="404" y="362"/>
              </a:lnTo>
              <a:lnTo>
                <a:pt x="398" y="500"/>
              </a:lnTo>
              <a:lnTo>
                <a:pt x="389" y="659"/>
              </a:lnTo>
              <a:lnTo>
                <a:pt x="384" y="752"/>
              </a:lnTo>
              <a:lnTo>
                <a:pt x="401" y="775"/>
              </a:lnTo>
              <a:lnTo>
                <a:pt x="398" y="853"/>
              </a:lnTo>
              <a:lnTo>
                <a:pt x="390" y="881"/>
              </a:lnTo>
              <a:lnTo>
                <a:pt x="407" y="894"/>
              </a:lnTo>
              <a:lnTo>
                <a:pt x="280" y="920"/>
              </a:lnTo>
              <a:lnTo>
                <a:pt x="203" y="93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310</xdr:col>
      <xdr:colOff>0</xdr:colOff>
      <xdr:row>17</xdr:row>
      <xdr:rowOff>19050</xdr:rowOff>
    </xdr:from>
    <xdr:to>
      <xdr:col>332</xdr:col>
      <xdr:colOff>19050</xdr:colOff>
      <xdr:row>53</xdr:row>
      <xdr:rowOff>9525</xdr:rowOff>
    </xdr:to>
    <xdr:sp macro="" textlink="">
      <xdr:nvSpPr>
        <xdr:cNvPr id="9" name="Freeform 13"/>
        <xdr:cNvSpPr>
          <a:spLocks noEditPoints="1"/>
        </xdr:cNvSpPr>
      </xdr:nvSpPr>
      <xdr:spPr bwMode="auto">
        <a:xfrm>
          <a:off x="8858250" y="504825"/>
          <a:ext cx="647700" cy="1019175"/>
        </a:xfrm>
        <a:custGeom>
          <a:avLst/>
          <a:gdLst>
            <a:gd name="T0" fmla="*/ 1044 w 1083"/>
            <a:gd name="T1" fmla="*/ 731 h 1712"/>
            <a:gd name="T2" fmla="*/ 1083 w 1083"/>
            <a:gd name="T3" fmla="*/ 828 h 1712"/>
            <a:gd name="T4" fmla="*/ 1013 w 1083"/>
            <a:gd name="T5" fmla="*/ 918 h 1712"/>
            <a:gd name="T6" fmla="*/ 873 w 1083"/>
            <a:gd name="T7" fmla="*/ 1064 h 1712"/>
            <a:gd name="T8" fmla="*/ 851 w 1083"/>
            <a:gd name="T9" fmla="*/ 1064 h 1712"/>
            <a:gd name="T10" fmla="*/ 834 w 1083"/>
            <a:gd name="T11" fmla="*/ 1028 h 1712"/>
            <a:gd name="T12" fmla="*/ 787 w 1083"/>
            <a:gd name="T13" fmla="*/ 1056 h 1712"/>
            <a:gd name="T14" fmla="*/ 730 w 1083"/>
            <a:gd name="T15" fmla="*/ 1106 h 1712"/>
            <a:gd name="T16" fmla="*/ 749 w 1083"/>
            <a:gd name="T17" fmla="*/ 1142 h 1712"/>
            <a:gd name="T18" fmla="*/ 707 w 1083"/>
            <a:gd name="T19" fmla="*/ 1186 h 1712"/>
            <a:gd name="T20" fmla="*/ 702 w 1083"/>
            <a:gd name="T21" fmla="*/ 1136 h 1712"/>
            <a:gd name="T22" fmla="*/ 647 w 1083"/>
            <a:gd name="T23" fmla="*/ 1087 h 1712"/>
            <a:gd name="T24" fmla="*/ 633 w 1083"/>
            <a:gd name="T25" fmla="*/ 1134 h 1712"/>
            <a:gd name="T26" fmla="*/ 625 w 1083"/>
            <a:gd name="T27" fmla="*/ 1175 h 1712"/>
            <a:gd name="T28" fmla="*/ 633 w 1083"/>
            <a:gd name="T29" fmla="*/ 1255 h 1712"/>
            <a:gd name="T30" fmla="*/ 556 w 1083"/>
            <a:gd name="T31" fmla="*/ 1308 h 1712"/>
            <a:gd name="T32" fmla="*/ 459 w 1083"/>
            <a:gd name="T33" fmla="*/ 1409 h 1712"/>
            <a:gd name="T34" fmla="*/ 410 w 1083"/>
            <a:gd name="T35" fmla="*/ 1393 h 1712"/>
            <a:gd name="T36" fmla="*/ 374 w 1083"/>
            <a:gd name="T37" fmla="*/ 1509 h 1712"/>
            <a:gd name="T38" fmla="*/ 346 w 1083"/>
            <a:gd name="T39" fmla="*/ 1605 h 1712"/>
            <a:gd name="T40" fmla="*/ 285 w 1083"/>
            <a:gd name="T41" fmla="*/ 1693 h 1712"/>
            <a:gd name="T42" fmla="*/ 210 w 1083"/>
            <a:gd name="T43" fmla="*/ 1620 h 1712"/>
            <a:gd name="T44" fmla="*/ 81 w 1083"/>
            <a:gd name="T45" fmla="*/ 1173 h 1712"/>
            <a:gd name="T46" fmla="*/ 25 w 1083"/>
            <a:gd name="T47" fmla="*/ 922 h 1712"/>
            <a:gd name="T48" fmla="*/ 50 w 1083"/>
            <a:gd name="T49" fmla="*/ 884 h 1712"/>
            <a:gd name="T50" fmla="*/ 118 w 1083"/>
            <a:gd name="T51" fmla="*/ 728 h 1712"/>
            <a:gd name="T52" fmla="*/ 109 w 1083"/>
            <a:gd name="T53" fmla="*/ 618 h 1712"/>
            <a:gd name="T54" fmla="*/ 123 w 1083"/>
            <a:gd name="T55" fmla="*/ 499 h 1712"/>
            <a:gd name="T56" fmla="*/ 134 w 1083"/>
            <a:gd name="T57" fmla="*/ 428 h 1712"/>
            <a:gd name="T58" fmla="*/ 161 w 1083"/>
            <a:gd name="T59" fmla="*/ 261 h 1712"/>
            <a:gd name="T60" fmla="*/ 247 w 1083"/>
            <a:gd name="T61" fmla="*/ 38 h 1712"/>
            <a:gd name="T62" fmla="*/ 292 w 1083"/>
            <a:gd name="T63" fmla="*/ 40 h 1712"/>
            <a:gd name="T64" fmla="*/ 313 w 1083"/>
            <a:gd name="T65" fmla="*/ 99 h 1712"/>
            <a:gd name="T66" fmla="*/ 374 w 1083"/>
            <a:gd name="T67" fmla="*/ 96 h 1712"/>
            <a:gd name="T68" fmla="*/ 443 w 1083"/>
            <a:gd name="T69" fmla="*/ 30 h 1712"/>
            <a:gd name="T70" fmla="*/ 498 w 1083"/>
            <a:gd name="T71" fmla="*/ 2 h 1712"/>
            <a:gd name="T72" fmla="*/ 633 w 1083"/>
            <a:gd name="T73" fmla="*/ 61 h 1712"/>
            <a:gd name="T74" fmla="*/ 890 w 1083"/>
            <a:gd name="T75" fmla="*/ 571 h 1712"/>
            <a:gd name="T76" fmla="*/ 906 w 1083"/>
            <a:gd name="T77" fmla="*/ 687 h 1712"/>
            <a:gd name="T78" fmla="*/ 970 w 1083"/>
            <a:gd name="T79" fmla="*/ 725 h 1712"/>
            <a:gd name="T80" fmla="*/ 964 w 1083"/>
            <a:gd name="T81" fmla="*/ 698 h 1712"/>
            <a:gd name="T82" fmla="*/ 654 w 1083"/>
            <a:gd name="T83" fmla="*/ 1210 h 1712"/>
            <a:gd name="T84" fmla="*/ 703 w 1083"/>
            <a:gd name="T85" fmla="*/ 1201 h 1712"/>
            <a:gd name="T86" fmla="*/ 684 w 1083"/>
            <a:gd name="T87" fmla="*/ 1258 h 1712"/>
            <a:gd name="T88" fmla="*/ 768 w 1083"/>
            <a:gd name="T89" fmla="*/ 1108 h 1712"/>
            <a:gd name="T90" fmla="*/ 810 w 1083"/>
            <a:gd name="T91" fmla="*/ 1140 h 1712"/>
            <a:gd name="T92" fmla="*/ 823 w 1083"/>
            <a:gd name="T93" fmla="*/ 1117 h 1712"/>
            <a:gd name="T94" fmla="*/ 840 w 1083"/>
            <a:gd name="T95" fmla="*/ 1088 h 1712"/>
            <a:gd name="T96" fmla="*/ 792 w 1083"/>
            <a:gd name="T97" fmla="*/ 1070 h 171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1083" h="1712">
              <a:moveTo>
                <a:pt x="1011" y="694"/>
              </a:moveTo>
              <a:lnTo>
                <a:pt x="1044" y="731"/>
              </a:lnTo>
              <a:lnTo>
                <a:pt x="1083" y="795"/>
              </a:lnTo>
              <a:lnTo>
                <a:pt x="1083" y="828"/>
              </a:lnTo>
              <a:lnTo>
                <a:pt x="1047" y="908"/>
              </a:lnTo>
              <a:lnTo>
                <a:pt x="1013" y="918"/>
              </a:lnTo>
              <a:lnTo>
                <a:pt x="956" y="971"/>
              </a:lnTo>
              <a:lnTo>
                <a:pt x="873" y="1064"/>
              </a:lnTo>
              <a:lnTo>
                <a:pt x="866" y="1064"/>
              </a:lnTo>
              <a:lnTo>
                <a:pt x="851" y="1064"/>
              </a:lnTo>
              <a:lnTo>
                <a:pt x="839" y="1046"/>
              </a:lnTo>
              <a:lnTo>
                <a:pt x="834" y="1028"/>
              </a:lnTo>
              <a:lnTo>
                <a:pt x="804" y="1031"/>
              </a:lnTo>
              <a:lnTo>
                <a:pt x="787" y="1056"/>
              </a:lnTo>
              <a:lnTo>
                <a:pt x="746" y="1082"/>
              </a:lnTo>
              <a:lnTo>
                <a:pt x="730" y="1106"/>
              </a:lnTo>
              <a:lnTo>
                <a:pt x="758" y="1131"/>
              </a:lnTo>
              <a:lnTo>
                <a:pt x="749" y="1142"/>
              </a:lnTo>
              <a:lnTo>
                <a:pt x="740" y="1188"/>
              </a:lnTo>
              <a:lnTo>
                <a:pt x="707" y="1186"/>
              </a:lnTo>
              <a:lnTo>
                <a:pt x="707" y="1158"/>
              </a:lnTo>
              <a:lnTo>
                <a:pt x="702" y="1136"/>
              </a:lnTo>
              <a:lnTo>
                <a:pt x="678" y="1142"/>
              </a:lnTo>
              <a:lnTo>
                <a:pt x="647" y="1087"/>
              </a:lnTo>
              <a:lnTo>
                <a:pt x="611" y="1108"/>
              </a:lnTo>
              <a:lnTo>
                <a:pt x="633" y="1134"/>
              </a:lnTo>
              <a:lnTo>
                <a:pt x="638" y="1153"/>
              </a:lnTo>
              <a:lnTo>
                <a:pt x="625" y="1175"/>
              </a:lnTo>
              <a:lnTo>
                <a:pt x="631" y="1228"/>
              </a:lnTo>
              <a:lnTo>
                <a:pt x="633" y="1255"/>
              </a:lnTo>
              <a:lnTo>
                <a:pt x="605" y="1299"/>
              </a:lnTo>
              <a:lnTo>
                <a:pt x="556" y="1308"/>
              </a:lnTo>
              <a:lnTo>
                <a:pt x="551" y="1357"/>
              </a:lnTo>
              <a:lnTo>
                <a:pt x="459" y="1409"/>
              </a:lnTo>
              <a:lnTo>
                <a:pt x="438" y="1418"/>
              </a:lnTo>
              <a:lnTo>
                <a:pt x="410" y="1393"/>
              </a:lnTo>
              <a:lnTo>
                <a:pt x="358" y="1454"/>
              </a:lnTo>
              <a:lnTo>
                <a:pt x="374" y="1509"/>
              </a:lnTo>
              <a:lnTo>
                <a:pt x="349" y="1531"/>
              </a:lnTo>
              <a:lnTo>
                <a:pt x="346" y="1605"/>
              </a:lnTo>
              <a:lnTo>
                <a:pt x="327" y="1712"/>
              </a:lnTo>
              <a:lnTo>
                <a:pt x="285" y="1693"/>
              </a:lnTo>
              <a:lnTo>
                <a:pt x="277" y="1640"/>
              </a:lnTo>
              <a:lnTo>
                <a:pt x="210" y="1620"/>
              </a:lnTo>
              <a:lnTo>
                <a:pt x="205" y="1573"/>
              </a:lnTo>
              <a:lnTo>
                <a:pt x="81" y="1173"/>
              </a:lnTo>
              <a:lnTo>
                <a:pt x="0" y="924"/>
              </a:lnTo>
              <a:lnTo>
                <a:pt x="25" y="922"/>
              </a:lnTo>
              <a:lnTo>
                <a:pt x="50" y="929"/>
              </a:lnTo>
              <a:lnTo>
                <a:pt x="50" y="884"/>
              </a:lnTo>
              <a:lnTo>
                <a:pt x="73" y="808"/>
              </a:lnTo>
              <a:lnTo>
                <a:pt x="118" y="728"/>
              </a:lnTo>
              <a:lnTo>
                <a:pt x="142" y="659"/>
              </a:lnTo>
              <a:lnTo>
                <a:pt x="109" y="618"/>
              </a:lnTo>
              <a:lnTo>
                <a:pt x="109" y="515"/>
              </a:lnTo>
              <a:lnTo>
                <a:pt x="123" y="499"/>
              </a:lnTo>
              <a:lnTo>
                <a:pt x="137" y="452"/>
              </a:lnTo>
              <a:lnTo>
                <a:pt x="134" y="428"/>
              </a:lnTo>
              <a:lnTo>
                <a:pt x="132" y="344"/>
              </a:lnTo>
              <a:lnTo>
                <a:pt x="161" y="261"/>
              </a:lnTo>
              <a:lnTo>
                <a:pt x="212" y="110"/>
              </a:lnTo>
              <a:lnTo>
                <a:pt x="247" y="38"/>
              </a:lnTo>
              <a:lnTo>
                <a:pt x="269" y="38"/>
              </a:lnTo>
              <a:lnTo>
                <a:pt x="292" y="40"/>
              </a:lnTo>
              <a:lnTo>
                <a:pt x="292" y="61"/>
              </a:lnTo>
              <a:lnTo>
                <a:pt x="313" y="99"/>
              </a:lnTo>
              <a:lnTo>
                <a:pt x="360" y="110"/>
              </a:lnTo>
              <a:lnTo>
                <a:pt x="374" y="96"/>
              </a:lnTo>
              <a:lnTo>
                <a:pt x="374" y="80"/>
              </a:lnTo>
              <a:lnTo>
                <a:pt x="443" y="30"/>
              </a:lnTo>
              <a:lnTo>
                <a:pt x="473" y="0"/>
              </a:lnTo>
              <a:lnTo>
                <a:pt x="498" y="2"/>
              </a:lnTo>
              <a:lnTo>
                <a:pt x="600" y="44"/>
              </a:lnTo>
              <a:lnTo>
                <a:pt x="633" y="61"/>
              </a:lnTo>
              <a:lnTo>
                <a:pt x="787" y="571"/>
              </a:lnTo>
              <a:lnTo>
                <a:pt x="890" y="571"/>
              </a:lnTo>
              <a:lnTo>
                <a:pt x="904" y="604"/>
              </a:lnTo>
              <a:lnTo>
                <a:pt x="906" y="687"/>
              </a:lnTo>
              <a:lnTo>
                <a:pt x="956" y="725"/>
              </a:lnTo>
              <a:lnTo>
                <a:pt x="970" y="725"/>
              </a:lnTo>
              <a:lnTo>
                <a:pt x="972" y="717"/>
              </a:lnTo>
              <a:lnTo>
                <a:pt x="964" y="698"/>
              </a:lnTo>
              <a:lnTo>
                <a:pt x="1011" y="694"/>
              </a:lnTo>
              <a:close/>
              <a:moveTo>
                <a:pt x="654" y="1210"/>
              </a:moveTo>
              <a:lnTo>
                <a:pt x="680" y="1183"/>
              </a:lnTo>
              <a:lnTo>
                <a:pt x="703" y="1201"/>
              </a:lnTo>
              <a:lnTo>
                <a:pt x="713" y="1243"/>
              </a:lnTo>
              <a:lnTo>
                <a:pt x="684" y="1258"/>
              </a:lnTo>
              <a:lnTo>
                <a:pt x="654" y="1210"/>
              </a:lnTo>
              <a:close/>
              <a:moveTo>
                <a:pt x="768" y="1108"/>
              </a:moveTo>
              <a:lnTo>
                <a:pt x="799" y="1140"/>
              </a:lnTo>
              <a:lnTo>
                <a:pt x="810" y="1140"/>
              </a:lnTo>
              <a:lnTo>
                <a:pt x="820" y="1136"/>
              </a:lnTo>
              <a:lnTo>
                <a:pt x="823" y="1117"/>
              </a:lnTo>
              <a:lnTo>
                <a:pt x="825" y="1102"/>
              </a:lnTo>
              <a:lnTo>
                <a:pt x="840" y="1088"/>
              </a:lnTo>
              <a:lnTo>
                <a:pt x="826" y="1058"/>
              </a:lnTo>
              <a:lnTo>
                <a:pt x="792" y="1070"/>
              </a:lnTo>
              <a:lnTo>
                <a:pt x="768" y="1108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312</xdr:col>
      <xdr:colOff>9525</xdr:colOff>
      <xdr:row>61</xdr:row>
      <xdr:rowOff>19050</xdr:rowOff>
    </xdr:from>
    <xdr:to>
      <xdr:col>317</xdr:col>
      <xdr:colOff>19050</xdr:colOff>
      <xdr:row>67</xdr:row>
      <xdr:rowOff>19050</xdr:rowOff>
    </xdr:to>
    <xdr:sp macro="" textlink="">
      <xdr:nvSpPr>
        <xdr:cNvPr id="10" name="Freeform 14"/>
        <xdr:cNvSpPr>
          <a:spLocks/>
        </xdr:cNvSpPr>
      </xdr:nvSpPr>
      <xdr:spPr bwMode="auto">
        <a:xfrm>
          <a:off x="8924925" y="1762125"/>
          <a:ext cx="152400" cy="171450"/>
        </a:xfrm>
        <a:custGeom>
          <a:avLst/>
          <a:gdLst>
            <a:gd name="T0" fmla="*/ 63 w 246"/>
            <a:gd name="T1" fmla="*/ 287 h 287"/>
            <a:gd name="T2" fmla="*/ 0 w 246"/>
            <a:gd name="T3" fmla="*/ 32 h 287"/>
            <a:gd name="T4" fmla="*/ 106 w 246"/>
            <a:gd name="T5" fmla="*/ 0 h 287"/>
            <a:gd name="T6" fmla="*/ 144 w 246"/>
            <a:gd name="T7" fmla="*/ 33 h 287"/>
            <a:gd name="T8" fmla="*/ 200 w 246"/>
            <a:gd name="T9" fmla="*/ 107 h 287"/>
            <a:gd name="T10" fmla="*/ 246 w 246"/>
            <a:gd name="T11" fmla="*/ 183 h 287"/>
            <a:gd name="T12" fmla="*/ 195 w 246"/>
            <a:gd name="T13" fmla="*/ 210 h 287"/>
            <a:gd name="T14" fmla="*/ 172 w 246"/>
            <a:gd name="T15" fmla="*/ 207 h 287"/>
            <a:gd name="T16" fmla="*/ 153 w 246"/>
            <a:gd name="T17" fmla="*/ 237 h 287"/>
            <a:gd name="T18" fmla="*/ 112 w 246"/>
            <a:gd name="T19" fmla="*/ 271 h 287"/>
            <a:gd name="T20" fmla="*/ 63 w 246"/>
            <a:gd name="T21" fmla="*/ 287 h 28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246" h="287">
              <a:moveTo>
                <a:pt x="63" y="287"/>
              </a:moveTo>
              <a:lnTo>
                <a:pt x="0" y="32"/>
              </a:lnTo>
              <a:lnTo>
                <a:pt x="106" y="0"/>
              </a:lnTo>
              <a:lnTo>
                <a:pt x="144" y="33"/>
              </a:lnTo>
              <a:lnTo>
                <a:pt x="200" y="107"/>
              </a:lnTo>
              <a:lnTo>
                <a:pt x="246" y="183"/>
              </a:lnTo>
              <a:lnTo>
                <a:pt x="195" y="210"/>
              </a:lnTo>
              <a:lnTo>
                <a:pt x="172" y="207"/>
              </a:lnTo>
              <a:lnTo>
                <a:pt x="153" y="237"/>
              </a:lnTo>
              <a:lnTo>
                <a:pt x="112" y="271"/>
              </a:lnTo>
              <a:lnTo>
                <a:pt x="63" y="28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268</xdr:col>
      <xdr:colOff>9525</xdr:colOff>
      <xdr:row>41</xdr:row>
      <xdr:rowOff>19050</xdr:rowOff>
    </xdr:from>
    <xdr:to>
      <xdr:col>313</xdr:col>
      <xdr:colOff>9525</xdr:colOff>
      <xdr:row>76</xdr:row>
      <xdr:rowOff>9525</xdr:rowOff>
    </xdr:to>
    <xdr:sp macro="" textlink="">
      <xdr:nvSpPr>
        <xdr:cNvPr id="11" name="Freeform 15"/>
        <xdr:cNvSpPr>
          <a:spLocks/>
        </xdr:cNvSpPr>
      </xdr:nvSpPr>
      <xdr:spPr bwMode="auto">
        <a:xfrm>
          <a:off x="7667625" y="1190625"/>
          <a:ext cx="1285875" cy="990600"/>
        </a:xfrm>
        <a:custGeom>
          <a:avLst/>
          <a:gdLst>
            <a:gd name="T0" fmla="*/ 1417 w 2168"/>
            <a:gd name="T1" fmla="*/ 1395 h 1661"/>
            <a:gd name="T2" fmla="*/ 1334 w 2168"/>
            <a:gd name="T3" fmla="*/ 1358 h 1661"/>
            <a:gd name="T4" fmla="*/ 1247 w 2168"/>
            <a:gd name="T5" fmla="*/ 1256 h 1661"/>
            <a:gd name="T6" fmla="*/ 874 w 2168"/>
            <a:gd name="T7" fmla="*/ 1285 h 1661"/>
            <a:gd name="T8" fmla="*/ 12 w 2168"/>
            <a:gd name="T9" fmla="*/ 1454 h 1661"/>
            <a:gd name="T10" fmla="*/ 24 w 2168"/>
            <a:gd name="T11" fmla="*/ 1324 h 1661"/>
            <a:gd name="T12" fmla="*/ 62 w 2168"/>
            <a:gd name="T13" fmla="*/ 1278 h 1661"/>
            <a:gd name="T14" fmla="*/ 126 w 2168"/>
            <a:gd name="T15" fmla="*/ 1228 h 1661"/>
            <a:gd name="T16" fmla="*/ 170 w 2168"/>
            <a:gd name="T17" fmla="*/ 1154 h 1661"/>
            <a:gd name="T18" fmla="*/ 187 w 2168"/>
            <a:gd name="T19" fmla="*/ 1120 h 1661"/>
            <a:gd name="T20" fmla="*/ 134 w 2168"/>
            <a:gd name="T21" fmla="*/ 1065 h 1661"/>
            <a:gd name="T22" fmla="*/ 151 w 2168"/>
            <a:gd name="T23" fmla="*/ 931 h 1661"/>
            <a:gd name="T24" fmla="*/ 294 w 2168"/>
            <a:gd name="T25" fmla="*/ 884 h 1661"/>
            <a:gd name="T26" fmla="*/ 457 w 2168"/>
            <a:gd name="T27" fmla="*/ 872 h 1661"/>
            <a:gd name="T28" fmla="*/ 518 w 2168"/>
            <a:gd name="T29" fmla="*/ 898 h 1661"/>
            <a:gd name="T30" fmla="*/ 598 w 2168"/>
            <a:gd name="T31" fmla="*/ 856 h 1661"/>
            <a:gd name="T32" fmla="*/ 722 w 2168"/>
            <a:gd name="T33" fmla="*/ 818 h 1661"/>
            <a:gd name="T34" fmla="*/ 780 w 2168"/>
            <a:gd name="T35" fmla="*/ 729 h 1661"/>
            <a:gd name="T36" fmla="*/ 848 w 2168"/>
            <a:gd name="T37" fmla="*/ 710 h 1661"/>
            <a:gd name="T38" fmla="*/ 827 w 2168"/>
            <a:gd name="T39" fmla="*/ 635 h 1661"/>
            <a:gd name="T40" fmla="*/ 841 w 2168"/>
            <a:gd name="T41" fmla="*/ 574 h 1661"/>
            <a:gd name="T42" fmla="*/ 810 w 2168"/>
            <a:gd name="T43" fmla="*/ 550 h 1661"/>
            <a:gd name="T44" fmla="*/ 766 w 2168"/>
            <a:gd name="T45" fmla="*/ 517 h 1661"/>
            <a:gd name="T46" fmla="*/ 862 w 2168"/>
            <a:gd name="T47" fmla="*/ 378 h 1661"/>
            <a:gd name="T48" fmla="*/ 899 w 2168"/>
            <a:gd name="T49" fmla="*/ 315 h 1661"/>
            <a:gd name="T50" fmla="*/ 995 w 2168"/>
            <a:gd name="T51" fmla="*/ 174 h 1661"/>
            <a:gd name="T52" fmla="*/ 1072 w 2168"/>
            <a:gd name="T53" fmla="*/ 102 h 1661"/>
            <a:gd name="T54" fmla="*/ 1219 w 2168"/>
            <a:gd name="T55" fmla="*/ 58 h 1661"/>
            <a:gd name="T56" fmla="*/ 1351 w 2168"/>
            <a:gd name="T57" fmla="*/ 37 h 1661"/>
            <a:gd name="T58" fmla="*/ 1488 w 2168"/>
            <a:gd name="T59" fmla="*/ 86 h 1661"/>
            <a:gd name="T60" fmla="*/ 1544 w 2168"/>
            <a:gd name="T61" fmla="*/ 284 h 1661"/>
            <a:gd name="T62" fmla="*/ 1572 w 2168"/>
            <a:gd name="T63" fmla="*/ 428 h 1661"/>
            <a:gd name="T64" fmla="*/ 1572 w 2168"/>
            <a:gd name="T65" fmla="*/ 514 h 1661"/>
            <a:gd name="T66" fmla="*/ 1632 w 2168"/>
            <a:gd name="T67" fmla="*/ 541 h 1661"/>
            <a:gd name="T68" fmla="*/ 1675 w 2168"/>
            <a:gd name="T69" fmla="*/ 815 h 1661"/>
            <a:gd name="T70" fmla="*/ 1681 w 2168"/>
            <a:gd name="T71" fmla="*/ 1094 h 1661"/>
            <a:gd name="T72" fmla="*/ 1720 w 2168"/>
            <a:gd name="T73" fmla="*/ 1278 h 1661"/>
            <a:gd name="T74" fmla="*/ 1701 w 2168"/>
            <a:gd name="T75" fmla="*/ 1455 h 1661"/>
            <a:gd name="T76" fmla="*/ 1745 w 2168"/>
            <a:gd name="T77" fmla="*/ 1518 h 1661"/>
            <a:gd name="T78" fmla="*/ 1718 w 2168"/>
            <a:gd name="T79" fmla="*/ 1571 h 1661"/>
            <a:gd name="T80" fmla="*/ 1765 w 2168"/>
            <a:gd name="T81" fmla="*/ 1543 h 1661"/>
            <a:gd name="T82" fmla="*/ 1822 w 2168"/>
            <a:gd name="T83" fmla="*/ 1487 h 1661"/>
            <a:gd name="T84" fmla="*/ 1888 w 2168"/>
            <a:gd name="T85" fmla="*/ 1501 h 1661"/>
            <a:gd name="T86" fmla="*/ 2074 w 2168"/>
            <a:gd name="T87" fmla="*/ 1388 h 1661"/>
            <a:gd name="T88" fmla="*/ 2168 w 2168"/>
            <a:gd name="T89" fmla="*/ 1391 h 1661"/>
            <a:gd name="T90" fmla="*/ 2043 w 2168"/>
            <a:gd name="T91" fmla="*/ 1501 h 1661"/>
            <a:gd name="T92" fmla="*/ 1878 w 2168"/>
            <a:gd name="T93" fmla="*/ 1609 h 1661"/>
            <a:gd name="T94" fmla="*/ 1709 w 2168"/>
            <a:gd name="T95" fmla="*/ 1661 h 1661"/>
            <a:gd name="T96" fmla="*/ 1686 w 2168"/>
            <a:gd name="T97" fmla="*/ 1589 h 1661"/>
            <a:gd name="T98" fmla="*/ 1691 w 2168"/>
            <a:gd name="T99" fmla="*/ 1507 h 1661"/>
            <a:gd name="T100" fmla="*/ 1565 w 2168"/>
            <a:gd name="T101" fmla="*/ 1461 h 1661"/>
            <a:gd name="T102" fmla="*/ 1436 w 2168"/>
            <a:gd name="T103" fmla="*/ 1412 h 166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</a:cxnLst>
          <a:rect l="0" t="0" r="r" b="b"/>
          <a:pathLst>
            <a:path w="2168" h="1661">
              <a:moveTo>
                <a:pt x="1436" y="1412"/>
              </a:moveTo>
              <a:lnTo>
                <a:pt x="1417" y="1395"/>
              </a:lnTo>
              <a:lnTo>
                <a:pt x="1372" y="1392"/>
              </a:lnTo>
              <a:lnTo>
                <a:pt x="1334" y="1358"/>
              </a:lnTo>
              <a:lnTo>
                <a:pt x="1306" y="1254"/>
              </a:lnTo>
              <a:lnTo>
                <a:pt x="1247" y="1256"/>
              </a:lnTo>
              <a:lnTo>
                <a:pt x="1206" y="1210"/>
              </a:lnTo>
              <a:lnTo>
                <a:pt x="874" y="1285"/>
              </a:lnTo>
              <a:lnTo>
                <a:pt x="140" y="1433"/>
              </a:lnTo>
              <a:lnTo>
                <a:pt x="12" y="1454"/>
              </a:lnTo>
              <a:lnTo>
                <a:pt x="0" y="1343"/>
              </a:lnTo>
              <a:lnTo>
                <a:pt x="24" y="1324"/>
              </a:lnTo>
              <a:lnTo>
                <a:pt x="46" y="1305"/>
              </a:lnTo>
              <a:lnTo>
                <a:pt x="62" y="1278"/>
              </a:lnTo>
              <a:lnTo>
                <a:pt x="93" y="1258"/>
              </a:lnTo>
              <a:lnTo>
                <a:pt x="126" y="1228"/>
              </a:lnTo>
              <a:lnTo>
                <a:pt x="134" y="1200"/>
              </a:lnTo>
              <a:lnTo>
                <a:pt x="170" y="1154"/>
              </a:lnTo>
              <a:lnTo>
                <a:pt x="189" y="1138"/>
              </a:lnTo>
              <a:lnTo>
                <a:pt x="187" y="1120"/>
              </a:lnTo>
              <a:lnTo>
                <a:pt x="165" y="1068"/>
              </a:lnTo>
              <a:lnTo>
                <a:pt x="134" y="1065"/>
              </a:lnTo>
              <a:lnTo>
                <a:pt x="101" y="960"/>
              </a:lnTo>
              <a:lnTo>
                <a:pt x="151" y="931"/>
              </a:lnTo>
              <a:lnTo>
                <a:pt x="226" y="905"/>
              </a:lnTo>
              <a:lnTo>
                <a:pt x="294" y="884"/>
              </a:lnTo>
              <a:lnTo>
                <a:pt x="349" y="875"/>
              </a:lnTo>
              <a:lnTo>
                <a:pt x="457" y="872"/>
              </a:lnTo>
              <a:lnTo>
                <a:pt x="490" y="894"/>
              </a:lnTo>
              <a:lnTo>
                <a:pt x="518" y="898"/>
              </a:lnTo>
              <a:lnTo>
                <a:pt x="554" y="875"/>
              </a:lnTo>
              <a:lnTo>
                <a:pt x="598" y="856"/>
              </a:lnTo>
              <a:lnTo>
                <a:pt x="686" y="847"/>
              </a:lnTo>
              <a:lnTo>
                <a:pt x="722" y="818"/>
              </a:lnTo>
              <a:lnTo>
                <a:pt x="752" y="762"/>
              </a:lnTo>
              <a:lnTo>
                <a:pt x="780" y="729"/>
              </a:lnTo>
              <a:lnTo>
                <a:pt x="815" y="729"/>
              </a:lnTo>
              <a:lnTo>
                <a:pt x="848" y="710"/>
              </a:lnTo>
              <a:lnTo>
                <a:pt x="852" y="670"/>
              </a:lnTo>
              <a:lnTo>
                <a:pt x="827" y="635"/>
              </a:lnTo>
              <a:lnTo>
                <a:pt x="821" y="611"/>
              </a:lnTo>
              <a:lnTo>
                <a:pt x="841" y="574"/>
              </a:lnTo>
              <a:lnTo>
                <a:pt x="841" y="550"/>
              </a:lnTo>
              <a:lnTo>
                <a:pt x="810" y="550"/>
              </a:lnTo>
              <a:lnTo>
                <a:pt x="780" y="536"/>
              </a:lnTo>
              <a:lnTo>
                <a:pt x="766" y="517"/>
              </a:lnTo>
              <a:lnTo>
                <a:pt x="763" y="472"/>
              </a:lnTo>
              <a:lnTo>
                <a:pt x="862" y="378"/>
              </a:lnTo>
              <a:lnTo>
                <a:pt x="874" y="364"/>
              </a:lnTo>
              <a:lnTo>
                <a:pt x="899" y="315"/>
              </a:lnTo>
              <a:lnTo>
                <a:pt x="948" y="237"/>
              </a:lnTo>
              <a:lnTo>
                <a:pt x="995" y="174"/>
              </a:lnTo>
              <a:lnTo>
                <a:pt x="1031" y="133"/>
              </a:lnTo>
              <a:lnTo>
                <a:pt x="1072" y="102"/>
              </a:lnTo>
              <a:lnTo>
                <a:pt x="1125" y="80"/>
              </a:lnTo>
              <a:lnTo>
                <a:pt x="1219" y="58"/>
              </a:lnTo>
              <a:lnTo>
                <a:pt x="1274" y="61"/>
              </a:lnTo>
              <a:lnTo>
                <a:pt x="1351" y="37"/>
              </a:lnTo>
              <a:lnTo>
                <a:pt x="1480" y="0"/>
              </a:lnTo>
              <a:lnTo>
                <a:pt x="1488" y="86"/>
              </a:lnTo>
              <a:lnTo>
                <a:pt x="1530" y="197"/>
              </a:lnTo>
              <a:lnTo>
                <a:pt x="1544" y="284"/>
              </a:lnTo>
              <a:lnTo>
                <a:pt x="1528" y="350"/>
              </a:lnTo>
              <a:lnTo>
                <a:pt x="1572" y="428"/>
              </a:lnTo>
              <a:lnTo>
                <a:pt x="1585" y="463"/>
              </a:lnTo>
              <a:lnTo>
                <a:pt x="1572" y="514"/>
              </a:lnTo>
              <a:lnTo>
                <a:pt x="1622" y="536"/>
              </a:lnTo>
              <a:lnTo>
                <a:pt x="1632" y="541"/>
              </a:lnTo>
              <a:lnTo>
                <a:pt x="1685" y="729"/>
              </a:lnTo>
              <a:lnTo>
                <a:pt x="1675" y="815"/>
              </a:lnTo>
              <a:lnTo>
                <a:pt x="1667" y="1000"/>
              </a:lnTo>
              <a:lnTo>
                <a:pt x="1681" y="1094"/>
              </a:lnTo>
              <a:lnTo>
                <a:pt x="1695" y="1155"/>
              </a:lnTo>
              <a:lnTo>
                <a:pt x="1720" y="1278"/>
              </a:lnTo>
              <a:lnTo>
                <a:pt x="1720" y="1417"/>
              </a:lnTo>
              <a:lnTo>
                <a:pt x="1701" y="1455"/>
              </a:lnTo>
              <a:lnTo>
                <a:pt x="1731" y="1490"/>
              </a:lnTo>
              <a:lnTo>
                <a:pt x="1745" y="1518"/>
              </a:lnTo>
              <a:lnTo>
                <a:pt x="1712" y="1548"/>
              </a:lnTo>
              <a:lnTo>
                <a:pt x="1718" y="1571"/>
              </a:lnTo>
              <a:lnTo>
                <a:pt x="1740" y="1565"/>
              </a:lnTo>
              <a:lnTo>
                <a:pt x="1765" y="1543"/>
              </a:lnTo>
              <a:lnTo>
                <a:pt x="1803" y="1498"/>
              </a:lnTo>
              <a:lnTo>
                <a:pt x="1822" y="1487"/>
              </a:lnTo>
              <a:lnTo>
                <a:pt x="1850" y="1498"/>
              </a:lnTo>
              <a:lnTo>
                <a:pt x="1888" y="1501"/>
              </a:lnTo>
              <a:lnTo>
                <a:pt x="2024" y="1435"/>
              </a:lnTo>
              <a:lnTo>
                <a:pt x="2074" y="1388"/>
              </a:lnTo>
              <a:lnTo>
                <a:pt x="2095" y="1364"/>
              </a:lnTo>
              <a:lnTo>
                <a:pt x="2168" y="1391"/>
              </a:lnTo>
              <a:lnTo>
                <a:pt x="2109" y="1451"/>
              </a:lnTo>
              <a:lnTo>
                <a:pt x="2043" y="1501"/>
              </a:lnTo>
              <a:lnTo>
                <a:pt x="1921" y="1592"/>
              </a:lnTo>
              <a:lnTo>
                <a:pt x="1878" y="1609"/>
              </a:lnTo>
              <a:lnTo>
                <a:pt x="1778" y="1642"/>
              </a:lnTo>
              <a:lnTo>
                <a:pt x="1709" y="1661"/>
              </a:lnTo>
              <a:lnTo>
                <a:pt x="1690" y="1653"/>
              </a:lnTo>
              <a:lnTo>
                <a:pt x="1686" y="1589"/>
              </a:lnTo>
              <a:lnTo>
                <a:pt x="1693" y="1543"/>
              </a:lnTo>
              <a:lnTo>
                <a:pt x="1691" y="1507"/>
              </a:lnTo>
              <a:lnTo>
                <a:pt x="1643" y="1478"/>
              </a:lnTo>
              <a:lnTo>
                <a:pt x="1565" y="1461"/>
              </a:lnTo>
              <a:lnTo>
                <a:pt x="1499" y="1442"/>
              </a:lnTo>
              <a:lnTo>
                <a:pt x="1436" y="1412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264</xdr:col>
      <xdr:colOff>9525</xdr:colOff>
      <xdr:row>66</xdr:row>
      <xdr:rowOff>28014</xdr:rowOff>
    </xdr:from>
    <xdr:to>
      <xdr:col>299</xdr:col>
      <xdr:colOff>19050</xdr:colOff>
      <xdr:row>90</xdr:row>
      <xdr:rowOff>0</xdr:rowOff>
    </xdr:to>
    <xdr:sp macro="" textlink="">
      <xdr:nvSpPr>
        <xdr:cNvPr id="12" name="Freeform 16"/>
        <xdr:cNvSpPr>
          <a:spLocks/>
        </xdr:cNvSpPr>
      </xdr:nvSpPr>
      <xdr:spPr bwMode="auto">
        <a:xfrm>
          <a:off x="7553325" y="1913964"/>
          <a:ext cx="1009650" cy="657786"/>
        </a:xfrm>
        <a:custGeom>
          <a:avLst/>
          <a:gdLst>
            <a:gd name="T0" fmla="*/ 1531 w 1697"/>
            <a:gd name="T1" fmla="*/ 815 h 1101"/>
            <a:gd name="T2" fmla="*/ 1554 w 1697"/>
            <a:gd name="T3" fmla="*/ 810 h 1101"/>
            <a:gd name="T4" fmla="*/ 1593 w 1697"/>
            <a:gd name="T5" fmla="*/ 788 h 1101"/>
            <a:gd name="T6" fmla="*/ 1614 w 1697"/>
            <a:gd name="T7" fmla="*/ 747 h 1101"/>
            <a:gd name="T8" fmla="*/ 1641 w 1697"/>
            <a:gd name="T9" fmla="*/ 707 h 1101"/>
            <a:gd name="T10" fmla="*/ 1697 w 1697"/>
            <a:gd name="T11" fmla="*/ 655 h 1101"/>
            <a:gd name="T12" fmla="*/ 1697 w 1697"/>
            <a:gd name="T13" fmla="*/ 641 h 1101"/>
            <a:gd name="T14" fmla="*/ 1655 w 1697"/>
            <a:gd name="T15" fmla="*/ 614 h 1101"/>
            <a:gd name="T16" fmla="*/ 1594 w 1697"/>
            <a:gd name="T17" fmla="*/ 573 h 1101"/>
            <a:gd name="T18" fmla="*/ 1578 w 1697"/>
            <a:gd name="T19" fmla="*/ 528 h 1101"/>
            <a:gd name="T20" fmla="*/ 1531 w 1697"/>
            <a:gd name="T21" fmla="*/ 523 h 1101"/>
            <a:gd name="T22" fmla="*/ 1528 w 1697"/>
            <a:gd name="T23" fmla="*/ 504 h 1101"/>
            <a:gd name="T24" fmla="*/ 1514 w 1697"/>
            <a:gd name="T25" fmla="*/ 457 h 1101"/>
            <a:gd name="T26" fmla="*/ 1553 w 1697"/>
            <a:gd name="T27" fmla="*/ 437 h 1101"/>
            <a:gd name="T28" fmla="*/ 1556 w 1697"/>
            <a:gd name="T29" fmla="*/ 396 h 1101"/>
            <a:gd name="T30" fmla="*/ 1534 w 1697"/>
            <a:gd name="T31" fmla="*/ 373 h 1101"/>
            <a:gd name="T32" fmla="*/ 1537 w 1697"/>
            <a:gd name="T33" fmla="*/ 347 h 1101"/>
            <a:gd name="T34" fmla="*/ 1570 w 1697"/>
            <a:gd name="T35" fmla="*/ 293 h 1101"/>
            <a:gd name="T36" fmla="*/ 1570 w 1697"/>
            <a:gd name="T37" fmla="*/ 241 h 1101"/>
            <a:gd name="T38" fmla="*/ 1616 w 1697"/>
            <a:gd name="T39" fmla="*/ 196 h 1101"/>
            <a:gd name="T40" fmla="*/ 1600 w 1697"/>
            <a:gd name="T41" fmla="*/ 185 h 1101"/>
            <a:gd name="T42" fmla="*/ 1557 w 1697"/>
            <a:gd name="T43" fmla="*/ 181 h 1101"/>
            <a:gd name="T44" fmla="*/ 1518 w 1697"/>
            <a:gd name="T45" fmla="*/ 148 h 1101"/>
            <a:gd name="T46" fmla="*/ 1491 w 1697"/>
            <a:gd name="T47" fmla="*/ 44 h 1101"/>
            <a:gd name="T48" fmla="*/ 1431 w 1697"/>
            <a:gd name="T49" fmla="*/ 46 h 1101"/>
            <a:gd name="T50" fmla="*/ 1390 w 1697"/>
            <a:gd name="T51" fmla="*/ 0 h 1101"/>
            <a:gd name="T52" fmla="*/ 1081 w 1697"/>
            <a:gd name="T53" fmla="*/ 72 h 1101"/>
            <a:gd name="T54" fmla="*/ 348 w 1697"/>
            <a:gd name="T55" fmla="*/ 220 h 1101"/>
            <a:gd name="T56" fmla="*/ 195 w 1697"/>
            <a:gd name="T57" fmla="*/ 245 h 1101"/>
            <a:gd name="T58" fmla="*/ 185 w 1697"/>
            <a:gd name="T59" fmla="*/ 133 h 1101"/>
            <a:gd name="T60" fmla="*/ 94 w 1697"/>
            <a:gd name="T61" fmla="*/ 220 h 1101"/>
            <a:gd name="T62" fmla="*/ 72 w 1697"/>
            <a:gd name="T63" fmla="*/ 228 h 1101"/>
            <a:gd name="T64" fmla="*/ 0 w 1697"/>
            <a:gd name="T65" fmla="*/ 280 h 1101"/>
            <a:gd name="T66" fmla="*/ 49 w 1697"/>
            <a:gd name="T67" fmla="*/ 607 h 1101"/>
            <a:gd name="T68" fmla="*/ 92 w 1697"/>
            <a:gd name="T69" fmla="*/ 772 h 1101"/>
            <a:gd name="T70" fmla="*/ 153 w 1697"/>
            <a:gd name="T71" fmla="*/ 1101 h 1101"/>
            <a:gd name="T72" fmla="*/ 208 w 1697"/>
            <a:gd name="T73" fmla="*/ 1090 h 1101"/>
            <a:gd name="T74" fmla="*/ 413 w 1697"/>
            <a:gd name="T75" fmla="*/ 1065 h 1101"/>
            <a:gd name="T76" fmla="*/ 1059 w 1697"/>
            <a:gd name="T77" fmla="*/ 933 h 1101"/>
            <a:gd name="T78" fmla="*/ 1313 w 1697"/>
            <a:gd name="T79" fmla="*/ 885 h 1101"/>
            <a:gd name="T80" fmla="*/ 1455 w 1697"/>
            <a:gd name="T81" fmla="*/ 858 h 1101"/>
            <a:gd name="T82" fmla="*/ 1459 w 1697"/>
            <a:gd name="T83" fmla="*/ 854 h 1101"/>
            <a:gd name="T84" fmla="*/ 1495 w 1697"/>
            <a:gd name="T85" fmla="*/ 827 h 1101"/>
            <a:gd name="T86" fmla="*/ 1531 w 1697"/>
            <a:gd name="T87" fmla="*/ 815 h 110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</a:cxnLst>
          <a:rect l="0" t="0" r="r" b="b"/>
          <a:pathLst>
            <a:path w="1697" h="1101">
              <a:moveTo>
                <a:pt x="1531" y="815"/>
              </a:moveTo>
              <a:lnTo>
                <a:pt x="1554" y="810"/>
              </a:lnTo>
              <a:lnTo>
                <a:pt x="1593" y="788"/>
              </a:lnTo>
              <a:lnTo>
                <a:pt x="1614" y="747"/>
              </a:lnTo>
              <a:lnTo>
                <a:pt x="1641" y="707"/>
              </a:lnTo>
              <a:lnTo>
                <a:pt x="1697" y="655"/>
              </a:lnTo>
              <a:lnTo>
                <a:pt x="1697" y="641"/>
              </a:lnTo>
              <a:lnTo>
                <a:pt x="1655" y="614"/>
              </a:lnTo>
              <a:lnTo>
                <a:pt x="1594" y="573"/>
              </a:lnTo>
              <a:lnTo>
                <a:pt x="1578" y="528"/>
              </a:lnTo>
              <a:lnTo>
                <a:pt x="1531" y="523"/>
              </a:lnTo>
              <a:lnTo>
                <a:pt x="1528" y="504"/>
              </a:lnTo>
              <a:lnTo>
                <a:pt x="1514" y="457"/>
              </a:lnTo>
              <a:lnTo>
                <a:pt x="1553" y="437"/>
              </a:lnTo>
              <a:lnTo>
                <a:pt x="1556" y="396"/>
              </a:lnTo>
              <a:lnTo>
                <a:pt x="1534" y="373"/>
              </a:lnTo>
              <a:lnTo>
                <a:pt x="1537" y="347"/>
              </a:lnTo>
              <a:lnTo>
                <a:pt x="1570" y="293"/>
              </a:lnTo>
              <a:lnTo>
                <a:pt x="1570" y="241"/>
              </a:lnTo>
              <a:lnTo>
                <a:pt x="1616" y="196"/>
              </a:lnTo>
              <a:lnTo>
                <a:pt x="1600" y="185"/>
              </a:lnTo>
              <a:lnTo>
                <a:pt x="1557" y="181"/>
              </a:lnTo>
              <a:lnTo>
                <a:pt x="1518" y="148"/>
              </a:lnTo>
              <a:lnTo>
                <a:pt x="1491" y="44"/>
              </a:lnTo>
              <a:lnTo>
                <a:pt x="1431" y="46"/>
              </a:lnTo>
              <a:lnTo>
                <a:pt x="1390" y="0"/>
              </a:lnTo>
              <a:lnTo>
                <a:pt x="1081" y="72"/>
              </a:lnTo>
              <a:lnTo>
                <a:pt x="348" y="220"/>
              </a:lnTo>
              <a:lnTo>
                <a:pt x="195" y="245"/>
              </a:lnTo>
              <a:lnTo>
                <a:pt x="185" y="133"/>
              </a:lnTo>
              <a:lnTo>
                <a:pt x="94" y="220"/>
              </a:lnTo>
              <a:lnTo>
                <a:pt x="72" y="228"/>
              </a:lnTo>
              <a:lnTo>
                <a:pt x="0" y="280"/>
              </a:lnTo>
              <a:lnTo>
                <a:pt x="49" y="607"/>
              </a:lnTo>
              <a:lnTo>
                <a:pt x="92" y="772"/>
              </a:lnTo>
              <a:lnTo>
                <a:pt x="153" y="1101"/>
              </a:lnTo>
              <a:lnTo>
                <a:pt x="208" y="1090"/>
              </a:lnTo>
              <a:lnTo>
                <a:pt x="413" y="1065"/>
              </a:lnTo>
              <a:lnTo>
                <a:pt x="1059" y="933"/>
              </a:lnTo>
              <a:lnTo>
                <a:pt x="1313" y="885"/>
              </a:lnTo>
              <a:lnTo>
                <a:pt x="1455" y="858"/>
              </a:lnTo>
              <a:lnTo>
                <a:pt x="1459" y="854"/>
              </a:lnTo>
              <a:lnTo>
                <a:pt x="1495" y="827"/>
              </a:lnTo>
              <a:lnTo>
                <a:pt x="1531" y="815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294</xdr:col>
      <xdr:colOff>28014</xdr:colOff>
      <xdr:row>83</xdr:row>
      <xdr:rowOff>28014</xdr:rowOff>
    </xdr:from>
    <xdr:to>
      <xdr:col>301</xdr:col>
      <xdr:colOff>19050</xdr:colOff>
      <xdr:row>94</xdr:row>
      <xdr:rowOff>9525</xdr:rowOff>
    </xdr:to>
    <xdr:sp macro="" textlink="">
      <xdr:nvSpPr>
        <xdr:cNvPr id="14" name="Freeform 18"/>
        <xdr:cNvSpPr>
          <a:spLocks/>
        </xdr:cNvSpPr>
      </xdr:nvSpPr>
      <xdr:spPr bwMode="auto">
        <a:xfrm>
          <a:off x="8429064" y="2399739"/>
          <a:ext cx="191061" cy="295836"/>
        </a:xfrm>
        <a:custGeom>
          <a:avLst/>
          <a:gdLst>
            <a:gd name="T0" fmla="*/ 80 w 321"/>
            <a:gd name="T1" fmla="*/ 65 h 500"/>
            <a:gd name="T2" fmla="*/ 86 w 321"/>
            <a:gd name="T3" fmla="*/ 29 h 500"/>
            <a:gd name="T4" fmla="*/ 93 w 321"/>
            <a:gd name="T5" fmla="*/ 0 h 500"/>
            <a:gd name="T6" fmla="*/ 65 w 321"/>
            <a:gd name="T7" fmla="*/ 6 h 500"/>
            <a:gd name="T8" fmla="*/ 37 w 321"/>
            <a:gd name="T9" fmla="*/ 15 h 500"/>
            <a:gd name="T10" fmla="*/ 0 w 321"/>
            <a:gd name="T11" fmla="*/ 45 h 500"/>
            <a:gd name="T12" fmla="*/ 29 w 321"/>
            <a:gd name="T13" fmla="*/ 131 h 500"/>
            <a:gd name="T14" fmla="*/ 67 w 321"/>
            <a:gd name="T15" fmla="*/ 227 h 500"/>
            <a:gd name="T16" fmla="*/ 103 w 321"/>
            <a:gd name="T17" fmla="*/ 392 h 500"/>
            <a:gd name="T18" fmla="*/ 131 w 321"/>
            <a:gd name="T19" fmla="*/ 500 h 500"/>
            <a:gd name="T20" fmla="*/ 217 w 321"/>
            <a:gd name="T21" fmla="*/ 498 h 500"/>
            <a:gd name="T22" fmla="*/ 321 w 321"/>
            <a:gd name="T23" fmla="*/ 478 h 500"/>
            <a:gd name="T24" fmla="*/ 283 w 321"/>
            <a:gd name="T25" fmla="*/ 351 h 500"/>
            <a:gd name="T26" fmla="*/ 266 w 321"/>
            <a:gd name="T27" fmla="*/ 359 h 500"/>
            <a:gd name="T28" fmla="*/ 206 w 321"/>
            <a:gd name="T29" fmla="*/ 318 h 500"/>
            <a:gd name="T30" fmla="*/ 175 w 321"/>
            <a:gd name="T31" fmla="*/ 238 h 500"/>
            <a:gd name="T32" fmla="*/ 142 w 321"/>
            <a:gd name="T33" fmla="*/ 178 h 500"/>
            <a:gd name="T34" fmla="*/ 89 w 321"/>
            <a:gd name="T35" fmla="*/ 129 h 500"/>
            <a:gd name="T36" fmla="*/ 74 w 321"/>
            <a:gd name="T37" fmla="*/ 93 h 500"/>
            <a:gd name="T38" fmla="*/ 80 w 321"/>
            <a:gd name="T39" fmla="*/ 65 h 5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</a:cxnLst>
          <a:rect l="0" t="0" r="r" b="b"/>
          <a:pathLst>
            <a:path w="321" h="500">
              <a:moveTo>
                <a:pt x="80" y="65"/>
              </a:moveTo>
              <a:lnTo>
                <a:pt x="86" y="29"/>
              </a:lnTo>
              <a:lnTo>
                <a:pt x="93" y="0"/>
              </a:lnTo>
              <a:lnTo>
                <a:pt x="65" y="6"/>
              </a:lnTo>
              <a:lnTo>
                <a:pt x="37" y="15"/>
              </a:lnTo>
              <a:lnTo>
                <a:pt x="0" y="45"/>
              </a:lnTo>
              <a:lnTo>
                <a:pt x="29" y="131"/>
              </a:lnTo>
              <a:lnTo>
                <a:pt x="67" y="227"/>
              </a:lnTo>
              <a:lnTo>
                <a:pt x="103" y="392"/>
              </a:lnTo>
              <a:lnTo>
                <a:pt x="131" y="500"/>
              </a:lnTo>
              <a:lnTo>
                <a:pt x="217" y="498"/>
              </a:lnTo>
              <a:lnTo>
                <a:pt x="321" y="478"/>
              </a:lnTo>
              <a:lnTo>
                <a:pt x="283" y="351"/>
              </a:lnTo>
              <a:lnTo>
                <a:pt x="266" y="359"/>
              </a:lnTo>
              <a:lnTo>
                <a:pt x="206" y="318"/>
              </a:lnTo>
              <a:lnTo>
                <a:pt x="175" y="238"/>
              </a:lnTo>
              <a:lnTo>
                <a:pt x="142" y="178"/>
              </a:lnTo>
              <a:lnTo>
                <a:pt x="89" y="129"/>
              </a:lnTo>
              <a:lnTo>
                <a:pt x="74" y="93"/>
              </a:lnTo>
              <a:lnTo>
                <a:pt x="80" y="65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273</xdr:col>
      <xdr:colOff>19050</xdr:colOff>
      <xdr:row>84</xdr:row>
      <xdr:rowOff>19050</xdr:rowOff>
    </xdr:from>
    <xdr:to>
      <xdr:col>301</xdr:col>
      <xdr:colOff>19050</xdr:colOff>
      <xdr:row>99</xdr:row>
      <xdr:rowOff>9525</xdr:rowOff>
    </xdr:to>
    <xdr:sp macro="" textlink="">
      <xdr:nvSpPr>
        <xdr:cNvPr id="15" name="Freeform 19"/>
        <xdr:cNvSpPr>
          <a:spLocks noEditPoints="1"/>
        </xdr:cNvSpPr>
      </xdr:nvSpPr>
      <xdr:spPr bwMode="auto">
        <a:xfrm>
          <a:off x="7820025" y="2419350"/>
          <a:ext cx="800100" cy="419100"/>
        </a:xfrm>
        <a:custGeom>
          <a:avLst/>
          <a:gdLst>
            <a:gd name="T0" fmla="*/ 1240 w 1350"/>
            <a:gd name="T1" fmla="*/ 454 h 693"/>
            <a:gd name="T2" fmla="*/ 1120 w 1350"/>
            <a:gd name="T3" fmla="*/ 338 h 693"/>
            <a:gd name="T4" fmla="*/ 1043 w 1350"/>
            <a:gd name="T5" fmla="*/ 76 h 693"/>
            <a:gd name="T6" fmla="*/ 893 w 1350"/>
            <a:gd name="T7" fmla="*/ 28 h 693"/>
            <a:gd name="T8" fmla="*/ 0 w 1350"/>
            <a:gd name="T9" fmla="*/ 205 h 693"/>
            <a:gd name="T10" fmla="*/ 37 w 1350"/>
            <a:gd name="T11" fmla="*/ 388 h 693"/>
            <a:gd name="T12" fmla="*/ 77 w 1350"/>
            <a:gd name="T13" fmla="*/ 341 h 693"/>
            <a:gd name="T14" fmla="*/ 157 w 1350"/>
            <a:gd name="T15" fmla="*/ 285 h 693"/>
            <a:gd name="T16" fmla="*/ 213 w 1350"/>
            <a:gd name="T17" fmla="*/ 216 h 693"/>
            <a:gd name="T18" fmla="*/ 284 w 1350"/>
            <a:gd name="T19" fmla="*/ 222 h 693"/>
            <a:gd name="T20" fmla="*/ 363 w 1350"/>
            <a:gd name="T21" fmla="*/ 162 h 693"/>
            <a:gd name="T22" fmla="*/ 423 w 1350"/>
            <a:gd name="T23" fmla="*/ 172 h 693"/>
            <a:gd name="T24" fmla="*/ 505 w 1350"/>
            <a:gd name="T25" fmla="*/ 228 h 693"/>
            <a:gd name="T26" fmla="*/ 597 w 1350"/>
            <a:gd name="T27" fmla="*/ 283 h 693"/>
            <a:gd name="T28" fmla="*/ 690 w 1350"/>
            <a:gd name="T29" fmla="*/ 355 h 693"/>
            <a:gd name="T30" fmla="*/ 734 w 1350"/>
            <a:gd name="T31" fmla="*/ 329 h 693"/>
            <a:gd name="T32" fmla="*/ 761 w 1350"/>
            <a:gd name="T33" fmla="*/ 405 h 693"/>
            <a:gd name="T34" fmla="*/ 718 w 1350"/>
            <a:gd name="T35" fmla="*/ 517 h 693"/>
            <a:gd name="T36" fmla="*/ 729 w 1350"/>
            <a:gd name="T37" fmla="*/ 583 h 693"/>
            <a:gd name="T38" fmla="*/ 889 w 1350"/>
            <a:gd name="T39" fmla="*/ 605 h 693"/>
            <a:gd name="T40" fmla="*/ 977 w 1350"/>
            <a:gd name="T41" fmla="*/ 628 h 693"/>
            <a:gd name="T42" fmla="*/ 969 w 1350"/>
            <a:gd name="T43" fmla="*/ 556 h 693"/>
            <a:gd name="T44" fmla="*/ 927 w 1350"/>
            <a:gd name="T45" fmla="*/ 490 h 693"/>
            <a:gd name="T46" fmla="*/ 913 w 1350"/>
            <a:gd name="T47" fmla="*/ 304 h 693"/>
            <a:gd name="T48" fmla="*/ 889 w 1350"/>
            <a:gd name="T49" fmla="*/ 247 h 693"/>
            <a:gd name="T50" fmla="*/ 913 w 1350"/>
            <a:gd name="T51" fmla="*/ 208 h 693"/>
            <a:gd name="T52" fmla="*/ 922 w 1350"/>
            <a:gd name="T53" fmla="*/ 172 h 693"/>
            <a:gd name="T54" fmla="*/ 988 w 1350"/>
            <a:gd name="T55" fmla="*/ 122 h 693"/>
            <a:gd name="T56" fmla="*/ 971 w 1350"/>
            <a:gd name="T57" fmla="*/ 167 h 693"/>
            <a:gd name="T58" fmla="*/ 955 w 1350"/>
            <a:gd name="T59" fmla="*/ 249 h 693"/>
            <a:gd name="T60" fmla="*/ 993 w 1350"/>
            <a:gd name="T61" fmla="*/ 349 h 693"/>
            <a:gd name="T62" fmla="*/ 963 w 1350"/>
            <a:gd name="T63" fmla="*/ 426 h 693"/>
            <a:gd name="T64" fmla="*/ 991 w 1350"/>
            <a:gd name="T65" fmla="*/ 390 h 693"/>
            <a:gd name="T66" fmla="*/ 991 w 1350"/>
            <a:gd name="T67" fmla="*/ 443 h 693"/>
            <a:gd name="T68" fmla="*/ 1030 w 1350"/>
            <a:gd name="T69" fmla="*/ 558 h 693"/>
            <a:gd name="T70" fmla="*/ 1123 w 1350"/>
            <a:gd name="T71" fmla="*/ 553 h 693"/>
            <a:gd name="T72" fmla="*/ 1201 w 1350"/>
            <a:gd name="T73" fmla="*/ 634 h 693"/>
            <a:gd name="T74" fmla="*/ 1350 w 1350"/>
            <a:gd name="T75" fmla="*/ 517 h 693"/>
            <a:gd name="T76" fmla="*/ 1069 w 1350"/>
            <a:gd name="T77" fmla="*/ 587 h 693"/>
            <a:gd name="T78" fmla="*/ 1091 w 1350"/>
            <a:gd name="T79" fmla="*/ 661 h 693"/>
            <a:gd name="T80" fmla="*/ 1118 w 1350"/>
            <a:gd name="T81" fmla="*/ 684 h 693"/>
            <a:gd name="T82" fmla="*/ 1120 w 1350"/>
            <a:gd name="T83" fmla="*/ 644 h 693"/>
            <a:gd name="T84" fmla="*/ 1101 w 1350"/>
            <a:gd name="T85" fmla="*/ 580 h 69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</a:cxnLst>
          <a:rect l="0" t="0" r="r" b="b"/>
          <a:pathLst>
            <a:path w="1350" h="693">
              <a:moveTo>
                <a:pt x="1342" y="434"/>
              </a:moveTo>
              <a:lnTo>
                <a:pt x="1240" y="454"/>
              </a:lnTo>
              <a:lnTo>
                <a:pt x="1151" y="456"/>
              </a:lnTo>
              <a:lnTo>
                <a:pt x="1120" y="338"/>
              </a:lnTo>
              <a:lnTo>
                <a:pt x="1087" y="182"/>
              </a:lnTo>
              <a:lnTo>
                <a:pt x="1043" y="76"/>
              </a:lnTo>
              <a:lnTo>
                <a:pt x="1021" y="0"/>
              </a:lnTo>
              <a:lnTo>
                <a:pt x="893" y="28"/>
              </a:lnTo>
              <a:lnTo>
                <a:pt x="639" y="76"/>
              </a:lnTo>
              <a:lnTo>
                <a:pt x="0" y="205"/>
              </a:lnTo>
              <a:lnTo>
                <a:pt x="20" y="291"/>
              </a:lnTo>
              <a:lnTo>
                <a:pt x="37" y="388"/>
              </a:lnTo>
              <a:lnTo>
                <a:pt x="42" y="382"/>
              </a:lnTo>
              <a:lnTo>
                <a:pt x="77" y="341"/>
              </a:lnTo>
              <a:lnTo>
                <a:pt x="117" y="296"/>
              </a:lnTo>
              <a:lnTo>
                <a:pt x="157" y="285"/>
              </a:lnTo>
              <a:lnTo>
                <a:pt x="183" y="261"/>
              </a:lnTo>
              <a:lnTo>
                <a:pt x="213" y="216"/>
              </a:lnTo>
              <a:lnTo>
                <a:pt x="235" y="228"/>
              </a:lnTo>
              <a:lnTo>
                <a:pt x="284" y="222"/>
              </a:lnTo>
              <a:lnTo>
                <a:pt x="329" y="186"/>
              </a:lnTo>
              <a:lnTo>
                <a:pt x="363" y="162"/>
              </a:lnTo>
              <a:lnTo>
                <a:pt x="394" y="153"/>
              </a:lnTo>
              <a:lnTo>
                <a:pt x="423" y="172"/>
              </a:lnTo>
              <a:lnTo>
                <a:pt x="472" y="197"/>
              </a:lnTo>
              <a:lnTo>
                <a:pt x="505" y="228"/>
              </a:lnTo>
              <a:lnTo>
                <a:pt x="526" y="253"/>
              </a:lnTo>
              <a:lnTo>
                <a:pt x="597" y="283"/>
              </a:lnTo>
              <a:lnTo>
                <a:pt x="597" y="332"/>
              </a:lnTo>
              <a:lnTo>
                <a:pt x="690" y="355"/>
              </a:lnTo>
              <a:lnTo>
                <a:pt x="710" y="363"/>
              </a:lnTo>
              <a:lnTo>
                <a:pt x="734" y="329"/>
              </a:lnTo>
              <a:lnTo>
                <a:pt x="783" y="362"/>
              </a:lnTo>
              <a:lnTo>
                <a:pt x="761" y="405"/>
              </a:lnTo>
              <a:lnTo>
                <a:pt x="748" y="473"/>
              </a:lnTo>
              <a:lnTo>
                <a:pt x="718" y="517"/>
              </a:lnTo>
              <a:lnTo>
                <a:pt x="718" y="553"/>
              </a:lnTo>
              <a:lnTo>
                <a:pt x="729" y="583"/>
              </a:lnTo>
              <a:lnTo>
                <a:pt x="815" y="606"/>
              </a:lnTo>
              <a:lnTo>
                <a:pt x="889" y="605"/>
              </a:lnTo>
              <a:lnTo>
                <a:pt x="941" y="622"/>
              </a:lnTo>
              <a:lnTo>
                <a:pt x="977" y="628"/>
              </a:lnTo>
              <a:lnTo>
                <a:pt x="993" y="591"/>
              </a:lnTo>
              <a:lnTo>
                <a:pt x="969" y="556"/>
              </a:lnTo>
              <a:lnTo>
                <a:pt x="969" y="525"/>
              </a:lnTo>
              <a:lnTo>
                <a:pt x="927" y="490"/>
              </a:lnTo>
              <a:lnTo>
                <a:pt x="891" y="396"/>
              </a:lnTo>
              <a:lnTo>
                <a:pt x="913" y="304"/>
              </a:lnTo>
              <a:lnTo>
                <a:pt x="911" y="269"/>
              </a:lnTo>
              <a:lnTo>
                <a:pt x="889" y="247"/>
              </a:lnTo>
              <a:lnTo>
                <a:pt x="902" y="232"/>
              </a:lnTo>
              <a:lnTo>
                <a:pt x="913" y="208"/>
              </a:lnTo>
              <a:lnTo>
                <a:pt x="918" y="186"/>
              </a:lnTo>
              <a:lnTo>
                <a:pt x="922" y="172"/>
              </a:lnTo>
              <a:lnTo>
                <a:pt x="955" y="150"/>
              </a:lnTo>
              <a:lnTo>
                <a:pt x="988" y="122"/>
              </a:lnTo>
              <a:lnTo>
                <a:pt x="997" y="139"/>
              </a:lnTo>
              <a:lnTo>
                <a:pt x="971" y="167"/>
              </a:lnTo>
              <a:lnTo>
                <a:pt x="950" y="230"/>
              </a:lnTo>
              <a:lnTo>
                <a:pt x="955" y="249"/>
              </a:lnTo>
              <a:lnTo>
                <a:pt x="985" y="255"/>
              </a:lnTo>
              <a:lnTo>
                <a:pt x="993" y="349"/>
              </a:lnTo>
              <a:lnTo>
                <a:pt x="958" y="365"/>
              </a:lnTo>
              <a:lnTo>
                <a:pt x="963" y="426"/>
              </a:lnTo>
              <a:lnTo>
                <a:pt x="971" y="423"/>
              </a:lnTo>
              <a:lnTo>
                <a:pt x="991" y="390"/>
              </a:lnTo>
              <a:lnTo>
                <a:pt x="1018" y="421"/>
              </a:lnTo>
              <a:lnTo>
                <a:pt x="991" y="443"/>
              </a:lnTo>
              <a:lnTo>
                <a:pt x="985" y="501"/>
              </a:lnTo>
              <a:lnTo>
                <a:pt x="1030" y="558"/>
              </a:lnTo>
              <a:lnTo>
                <a:pt x="1096" y="567"/>
              </a:lnTo>
              <a:lnTo>
                <a:pt x="1123" y="553"/>
              </a:lnTo>
              <a:lnTo>
                <a:pt x="1179" y="624"/>
              </a:lnTo>
              <a:lnTo>
                <a:pt x="1201" y="634"/>
              </a:lnTo>
              <a:lnTo>
                <a:pt x="1315" y="586"/>
              </a:lnTo>
              <a:lnTo>
                <a:pt x="1350" y="517"/>
              </a:lnTo>
              <a:lnTo>
                <a:pt x="1342" y="434"/>
              </a:lnTo>
              <a:close/>
              <a:moveTo>
                <a:pt x="1069" y="587"/>
              </a:moveTo>
              <a:lnTo>
                <a:pt x="1088" y="630"/>
              </a:lnTo>
              <a:lnTo>
                <a:pt x="1091" y="661"/>
              </a:lnTo>
              <a:lnTo>
                <a:pt x="1111" y="693"/>
              </a:lnTo>
              <a:lnTo>
                <a:pt x="1118" y="684"/>
              </a:lnTo>
              <a:lnTo>
                <a:pt x="1126" y="671"/>
              </a:lnTo>
              <a:lnTo>
                <a:pt x="1120" y="644"/>
              </a:lnTo>
              <a:lnTo>
                <a:pt x="1114" y="619"/>
              </a:lnTo>
              <a:lnTo>
                <a:pt x="1101" y="580"/>
              </a:lnTo>
              <a:lnTo>
                <a:pt x="1069" y="58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253</xdr:col>
      <xdr:colOff>0</xdr:colOff>
      <xdr:row>90</xdr:row>
      <xdr:rowOff>0</xdr:rowOff>
    </xdr:from>
    <xdr:to>
      <xdr:col>300</xdr:col>
      <xdr:colOff>28014</xdr:colOff>
      <xdr:row>116</xdr:row>
      <xdr:rowOff>19050</xdr:rowOff>
    </xdr:to>
    <xdr:sp macro="" textlink="">
      <xdr:nvSpPr>
        <xdr:cNvPr id="16" name="Freeform 20"/>
        <xdr:cNvSpPr>
          <a:spLocks noEditPoints="1"/>
        </xdr:cNvSpPr>
      </xdr:nvSpPr>
      <xdr:spPr bwMode="auto">
        <a:xfrm>
          <a:off x="7229475" y="2571750"/>
          <a:ext cx="1371039" cy="762000"/>
        </a:xfrm>
        <a:custGeom>
          <a:avLst/>
          <a:gdLst>
            <a:gd name="T0" fmla="*/ 2184 w 2294"/>
            <a:gd name="T1" fmla="*/ 378 h 1274"/>
            <a:gd name="T2" fmla="*/ 2281 w 2294"/>
            <a:gd name="T3" fmla="*/ 390 h 1274"/>
            <a:gd name="T4" fmla="*/ 2225 w 2294"/>
            <a:gd name="T5" fmla="*/ 533 h 1274"/>
            <a:gd name="T6" fmla="*/ 2201 w 2294"/>
            <a:gd name="T7" fmla="*/ 676 h 1274"/>
            <a:gd name="T8" fmla="*/ 2139 w 2294"/>
            <a:gd name="T9" fmla="*/ 629 h 1274"/>
            <a:gd name="T10" fmla="*/ 2174 w 2294"/>
            <a:gd name="T11" fmla="*/ 464 h 1274"/>
            <a:gd name="T12" fmla="*/ 2244 w 2294"/>
            <a:gd name="T13" fmla="*/ 894 h 1274"/>
            <a:gd name="T14" fmla="*/ 612 w 2294"/>
            <a:gd name="T15" fmla="*/ 1199 h 1274"/>
            <a:gd name="T16" fmla="*/ 454 w 2294"/>
            <a:gd name="T17" fmla="*/ 1226 h 1274"/>
            <a:gd name="T18" fmla="*/ 186 w 2294"/>
            <a:gd name="T19" fmla="*/ 1246 h 1274"/>
            <a:gd name="T20" fmla="*/ 178 w 2294"/>
            <a:gd name="T21" fmla="*/ 1178 h 1274"/>
            <a:gd name="T22" fmla="*/ 204 w 2294"/>
            <a:gd name="T23" fmla="*/ 1105 h 1274"/>
            <a:gd name="T24" fmla="*/ 451 w 2294"/>
            <a:gd name="T25" fmla="*/ 986 h 1274"/>
            <a:gd name="T26" fmla="*/ 560 w 2294"/>
            <a:gd name="T27" fmla="*/ 983 h 1274"/>
            <a:gd name="T28" fmla="*/ 641 w 2294"/>
            <a:gd name="T29" fmla="*/ 984 h 1274"/>
            <a:gd name="T30" fmla="*/ 740 w 2294"/>
            <a:gd name="T31" fmla="*/ 881 h 1274"/>
            <a:gd name="T32" fmla="*/ 833 w 2294"/>
            <a:gd name="T33" fmla="*/ 854 h 1274"/>
            <a:gd name="T34" fmla="*/ 912 w 2294"/>
            <a:gd name="T35" fmla="*/ 799 h 1274"/>
            <a:gd name="T36" fmla="*/ 901 w 2294"/>
            <a:gd name="T37" fmla="*/ 743 h 1274"/>
            <a:gd name="T38" fmla="*/ 1009 w 2294"/>
            <a:gd name="T39" fmla="*/ 501 h 1274"/>
            <a:gd name="T40" fmla="*/ 1040 w 2294"/>
            <a:gd name="T41" fmla="*/ 394 h 1274"/>
            <a:gd name="T42" fmla="*/ 1144 w 2294"/>
            <a:gd name="T43" fmla="*/ 431 h 1274"/>
            <a:gd name="T44" fmla="*/ 1225 w 2294"/>
            <a:gd name="T45" fmla="*/ 292 h 1274"/>
            <a:gd name="T46" fmla="*/ 1287 w 2294"/>
            <a:gd name="T47" fmla="*/ 205 h 1274"/>
            <a:gd name="T48" fmla="*/ 1335 w 2294"/>
            <a:gd name="T49" fmla="*/ 22 h 1274"/>
            <a:gd name="T50" fmla="*/ 1514 w 2294"/>
            <a:gd name="T51" fmla="*/ 46 h 1274"/>
            <a:gd name="T52" fmla="*/ 1580 w 2294"/>
            <a:gd name="T53" fmla="*/ 28 h 1274"/>
            <a:gd name="T54" fmla="*/ 1680 w 2294"/>
            <a:gd name="T55" fmla="*/ 101 h 1274"/>
            <a:gd name="T56" fmla="*/ 1745 w 2294"/>
            <a:gd name="T57" fmla="*/ 155 h 1274"/>
            <a:gd name="T58" fmla="*/ 1700 w 2294"/>
            <a:gd name="T59" fmla="*/ 262 h 1274"/>
            <a:gd name="T60" fmla="*/ 1712 w 2294"/>
            <a:gd name="T61" fmla="*/ 329 h 1274"/>
            <a:gd name="T62" fmla="*/ 1873 w 2294"/>
            <a:gd name="T63" fmla="*/ 351 h 1274"/>
            <a:gd name="T64" fmla="*/ 1958 w 2294"/>
            <a:gd name="T65" fmla="*/ 373 h 1274"/>
            <a:gd name="T66" fmla="*/ 2025 w 2294"/>
            <a:gd name="T67" fmla="*/ 432 h 1274"/>
            <a:gd name="T68" fmla="*/ 2033 w 2294"/>
            <a:gd name="T69" fmla="*/ 533 h 1274"/>
            <a:gd name="T70" fmla="*/ 2048 w 2294"/>
            <a:gd name="T71" fmla="*/ 585 h 1274"/>
            <a:gd name="T72" fmla="*/ 2065 w 2294"/>
            <a:gd name="T73" fmla="*/ 621 h 1274"/>
            <a:gd name="T74" fmla="*/ 2020 w 2294"/>
            <a:gd name="T75" fmla="*/ 648 h 1274"/>
            <a:gd name="T76" fmla="*/ 2062 w 2294"/>
            <a:gd name="T77" fmla="*/ 698 h 1274"/>
            <a:gd name="T78" fmla="*/ 2100 w 2294"/>
            <a:gd name="T79" fmla="*/ 772 h 1274"/>
            <a:gd name="T80" fmla="*/ 2083 w 2294"/>
            <a:gd name="T81" fmla="*/ 821 h 1274"/>
            <a:gd name="T82" fmla="*/ 2244 w 2294"/>
            <a:gd name="T83" fmla="*/ 894 h 127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2294" h="1274">
              <a:moveTo>
                <a:pt x="2186" y="411"/>
              </a:moveTo>
              <a:lnTo>
                <a:pt x="2184" y="378"/>
              </a:lnTo>
              <a:lnTo>
                <a:pt x="2294" y="334"/>
              </a:lnTo>
              <a:lnTo>
                <a:pt x="2281" y="390"/>
              </a:lnTo>
              <a:lnTo>
                <a:pt x="2231" y="454"/>
              </a:lnTo>
              <a:lnTo>
                <a:pt x="2225" y="533"/>
              </a:lnTo>
              <a:lnTo>
                <a:pt x="2232" y="590"/>
              </a:lnTo>
              <a:lnTo>
                <a:pt x="2201" y="676"/>
              </a:lnTo>
              <a:lnTo>
                <a:pt x="2164" y="708"/>
              </a:lnTo>
              <a:lnTo>
                <a:pt x="2139" y="629"/>
              </a:lnTo>
              <a:lnTo>
                <a:pt x="2147" y="536"/>
              </a:lnTo>
              <a:lnTo>
                <a:pt x="2174" y="464"/>
              </a:lnTo>
              <a:lnTo>
                <a:pt x="2186" y="411"/>
              </a:lnTo>
              <a:close/>
              <a:moveTo>
                <a:pt x="2244" y="894"/>
              </a:moveTo>
              <a:lnTo>
                <a:pt x="1251" y="1109"/>
              </a:lnTo>
              <a:lnTo>
                <a:pt x="612" y="1199"/>
              </a:lnTo>
              <a:lnTo>
                <a:pt x="498" y="1193"/>
              </a:lnTo>
              <a:lnTo>
                <a:pt x="454" y="1226"/>
              </a:lnTo>
              <a:lnTo>
                <a:pt x="330" y="1229"/>
              </a:lnTo>
              <a:lnTo>
                <a:pt x="186" y="1246"/>
              </a:lnTo>
              <a:lnTo>
                <a:pt x="0" y="1274"/>
              </a:lnTo>
              <a:lnTo>
                <a:pt x="178" y="1178"/>
              </a:lnTo>
              <a:lnTo>
                <a:pt x="178" y="1143"/>
              </a:lnTo>
              <a:lnTo>
                <a:pt x="204" y="1105"/>
              </a:lnTo>
              <a:lnTo>
                <a:pt x="384" y="909"/>
              </a:lnTo>
              <a:lnTo>
                <a:pt x="451" y="986"/>
              </a:lnTo>
              <a:lnTo>
                <a:pt x="516" y="1002"/>
              </a:lnTo>
              <a:lnTo>
                <a:pt x="560" y="983"/>
              </a:lnTo>
              <a:lnTo>
                <a:pt x="598" y="960"/>
              </a:lnTo>
              <a:lnTo>
                <a:pt x="641" y="984"/>
              </a:lnTo>
              <a:lnTo>
                <a:pt x="708" y="959"/>
              </a:lnTo>
              <a:lnTo>
                <a:pt x="740" y="881"/>
              </a:lnTo>
              <a:lnTo>
                <a:pt x="784" y="891"/>
              </a:lnTo>
              <a:lnTo>
                <a:pt x="833" y="854"/>
              </a:lnTo>
              <a:lnTo>
                <a:pt x="864" y="862"/>
              </a:lnTo>
              <a:lnTo>
                <a:pt x="912" y="799"/>
              </a:lnTo>
              <a:lnTo>
                <a:pt x="918" y="764"/>
              </a:lnTo>
              <a:lnTo>
                <a:pt x="901" y="743"/>
              </a:lnTo>
              <a:lnTo>
                <a:pt x="918" y="711"/>
              </a:lnTo>
              <a:lnTo>
                <a:pt x="1009" y="501"/>
              </a:lnTo>
              <a:lnTo>
                <a:pt x="1020" y="404"/>
              </a:lnTo>
              <a:lnTo>
                <a:pt x="1040" y="394"/>
              </a:lnTo>
              <a:lnTo>
                <a:pt x="1077" y="436"/>
              </a:lnTo>
              <a:lnTo>
                <a:pt x="1144" y="431"/>
              </a:lnTo>
              <a:lnTo>
                <a:pt x="1177" y="301"/>
              </a:lnTo>
              <a:lnTo>
                <a:pt x="1225" y="292"/>
              </a:lnTo>
              <a:lnTo>
                <a:pt x="1243" y="246"/>
              </a:lnTo>
              <a:lnTo>
                <a:pt x="1287" y="205"/>
              </a:lnTo>
              <a:lnTo>
                <a:pt x="1334" y="108"/>
              </a:lnTo>
              <a:lnTo>
                <a:pt x="1335" y="22"/>
              </a:lnTo>
              <a:lnTo>
                <a:pt x="1504" y="87"/>
              </a:lnTo>
              <a:lnTo>
                <a:pt x="1514" y="46"/>
              </a:lnTo>
              <a:lnTo>
                <a:pt x="1518" y="0"/>
              </a:lnTo>
              <a:lnTo>
                <a:pt x="1580" y="28"/>
              </a:lnTo>
              <a:lnTo>
                <a:pt x="1581" y="78"/>
              </a:lnTo>
              <a:lnTo>
                <a:pt x="1680" y="101"/>
              </a:lnTo>
              <a:lnTo>
                <a:pt x="1716" y="120"/>
              </a:lnTo>
              <a:lnTo>
                <a:pt x="1745" y="155"/>
              </a:lnTo>
              <a:lnTo>
                <a:pt x="1733" y="218"/>
              </a:lnTo>
              <a:lnTo>
                <a:pt x="1700" y="262"/>
              </a:lnTo>
              <a:lnTo>
                <a:pt x="1702" y="297"/>
              </a:lnTo>
              <a:lnTo>
                <a:pt x="1712" y="329"/>
              </a:lnTo>
              <a:lnTo>
                <a:pt x="1797" y="350"/>
              </a:lnTo>
              <a:lnTo>
                <a:pt x="1873" y="351"/>
              </a:lnTo>
              <a:lnTo>
                <a:pt x="1925" y="367"/>
              </a:lnTo>
              <a:lnTo>
                <a:pt x="1958" y="373"/>
              </a:lnTo>
              <a:lnTo>
                <a:pt x="1971" y="425"/>
              </a:lnTo>
              <a:lnTo>
                <a:pt x="2025" y="432"/>
              </a:lnTo>
              <a:lnTo>
                <a:pt x="2040" y="453"/>
              </a:lnTo>
              <a:lnTo>
                <a:pt x="2033" y="533"/>
              </a:lnTo>
              <a:lnTo>
                <a:pt x="2056" y="552"/>
              </a:lnTo>
              <a:lnTo>
                <a:pt x="2048" y="585"/>
              </a:lnTo>
              <a:lnTo>
                <a:pt x="2069" y="598"/>
              </a:lnTo>
              <a:lnTo>
                <a:pt x="2065" y="621"/>
              </a:lnTo>
              <a:lnTo>
                <a:pt x="2019" y="620"/>
              </a:lnTo>
              <a:lnTo>
                <a:pt x="2020" y="648"/>
              </a:lnTo>
              <a:lnTo>
                <a:pt x="2059" y="673"/>
              </a:lnTo>
              <a:lnTo>
                <a:pt x="2062" y="698"/>
              </a:lnTo>
              <a:lnTo>
                <a:pt x="2091" y="729"/>
              </a:lnTo>
              <a:lnTo>
                <a:pt x="2100" y="772"/>
              </a:lnTo>
              <a:lnTo>
                <a:pt x="2056" y="795"/>
              </a:lnTo>
              <a:lnTo>
                <a:pt x="2083" y="821"/>
              </a:lnTo>
              <a:lnTo>
                <a:pt x="2182" y="792"/>
              </a:lnTo>
              <a:lnTo>
                <a:pt x="2244" y="894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256</xdr:col>
      <xdr:colOff>19050</xdr:colOff>
      <xdr:row>83</xdr:row>
      <xdr:rowOff>0</xdr:rowOff>
    </xdr:from>
    <xdr:to>
      <xdr:col>284</xdr:col>
      <xdr:colOff>19050</xdr:colOff>
      <xdr:row>110</xdr:row>
      <xdr:rowOff>28014</xdr:rowOff>
    </xdr:to>
    <xdr:sp macro="" textlink="">
      <xdr:nvSpPr>
        <xdr:cNvPr id="17" name="Freeform 21"/>
        <xdr:cNvSpPr>
          <a:spLocks/>
        </xdr:cNvSpPr>
      </xdr:nvSpPr>
      <xdr:spPr bwMode="auto">
        <a:xfrm>
          <a:off x="7334250" y="2371725"/>
          <a:ext cx="800100" cy="799539"/>
        </a:xfrm>
        <a:custGeom>
          <a:avLst/>
          <a:gdLst>
            <a:gd name="T0" fmla="*/ 836 w 1353"/>
            <a:gd name="T1" fmla="*/ 378 h 1348"/>
            <a:gd name="T2" fmla="*/ 891 w 1353"/>
            <a:gd name="T3" fmla="*/ 438 h 1348"/>
            <a:gd name="T4" fmla="*/ 973 w 1353"/>
            <a:gd name="T5" fmla="*/ 375 h 1348"/>
            <a:gd name="T6" fmla="*/ 1028 w 1353"/>
            <a:gd name="T7" fmla="*/ 306 h 1348"/>
            <a:gd name="T8" fmla="*/ 1102 w 1353"/>
            <a:gd name="T9" fmla="*/ 311 h 1348"/>
            <a:gd name="T10" fmla="*/ 1181 w 1353"/>
            <a:gd name="T11" fmla="*/ 250 h 1348"/>
            <a:gd name="T12" fmla="*/ 1234 w 1353"/>
            <a:gd name="T13" fmla="*/ 260 h 1348"/>
            <a:gd name="T14" fmla="*/ 1329 w 1353"/>
            <a:gd name="T15" fmla="*/ 321 h 1348"/>
            <a:gd name="T16" fmla="*/ 1340 w 1353"/>
            <a:gd name="T17" fmla="*/ 438 h 1348"/>
            <a:gd name="T18" fmla="*/ 1168 w 1353"/>
            <a:gd name="T19" fmla="*/ 367 h 1348"/>
            <a:gd name="T20" fmla="*/ 1119 w 1353"/>
            <a:gd name="T21" fmla="*/ 550 h 1348"/>
            <a:gd name="T22" fmla="*/ 1056 w 1353"/>
            <a:gd name="T23" fmla="*/ 638 h 1348"/>
            <a:gd name="T24" fmla="*/ 996 w 1353"/>
            <a:gd name="T25" fmla="*/ 708 h 1348"/>
            <a:gd name="T26" fmla="*/ 910 w 1353"/>
            <a:gd name="T27" fmla="*/ 782 h 1348"/>
            <a:gd name="T28" fmla="*/ 853 w 1353"/>
            <a:gd name="T29" fmla="*/ 750 h 1348"/>
            <a:gd name="T30" fmla="*/ 819 w 1353"/>
            <a:gd name="T31" fmla="*/ 903 h 1348"/>
            <a:gd name="T32" fmla="*/ 749 w 1353"/>
            <a:gd name="T33" fmla="*/ 1110 h 1348"/>
            <a:gd name="T34" fmla="*/ 698 w 1353"/>
            <a:gd name="T35" fmla="*/ 1208 h 1348"/>
            <a:gd name="T36" fmla="*/ 616 w 1353"/>
            <a:gd name="T37" fmla="*/ 1236 h 1348"/>
            <a:gd name="T38" fmla="*/ 539 w 1353"/>
            <a:gd name="T39" fmla="*/ 1304 h 1348"/>
            <a:gd name="T40" fmla="*/ 472 w 1353"/>
            <a:gd name="T41" fmla="*/ 1328 h 1348"/>
            <a:gd name="T42" fmla="*/ 429 w 1353"/>
            <a:gd name="T43" fmla="*/ 1306 h 1348"/>
            <a:gd name="T44" fmla="*/ 348 w 1353"/>
            <a:gd name="T45" fmla="*/ 1348 h 1348"/>
            <a:gd name="T46" fmla="*/ 265 w 1353"/>
            <a:gd name="T47" fmla="*/ 1313 h 1348"/>
            <a:gd name="T48" fmla="*/ 174 w 1353"/>
            <a:gd name="T49" fmla="*/ 1226 h 1348"/>
            <a:gd name="T50" fmla="*/ 72 w 1353"/>
            <a:gd name="T51" fmla="*/ 1106 h 1348"/>
            <a:gd name="T52" fmla="*/ 17 w 1353"/>
            <a:gd name="T53" fmla="*/ 1042 h 1348"/>
            <a:gd name="T54" fmla="*/ 0 w 1353"/>
            <a:gd name="T55" fmla="*/ 926 h 1348"/>
            <a:gd name="T56" fmla="*/ 70 w 1353"/>
            <a:gd name="T57" fmla="*/ 910 h 1348"/>
            <a:gd name="T58" fmla="*/ 100 w 1353"/>
            <a:gd name="T59" fmla="*/ 838 h 1348"/>
            <a:gd name="T60" fmla="*/ 119 w 1353"/>
            <a:gd name="T61" fmla="*/ 687 h 1348"/>
            <a:gd name="T62" fmla="*/ 163 w 1353"/>
            <a:gd name="T63" fmla="*/ 695 h 1348"/>
            <a:gd name="T64" fmla="*/ 202 w 1353"/>
            <a:gd name="T65" fmla="*/ 709 h 1348"/>
            <a:gd name="T66" fmla="*/ 190 w 1353"/>
            <a:gd name="T67" fmla="*/ 650 h 1348"/>
            <a:gd name="T68" fmla="*/ 207 w 1353"/>
            <a:gd name="T69" fmla="*/ 588 h 1348"/>
            <a:gd name="T70" fmla="*/ 268 w 1353"/>
            <a:gd name="T71" fmla="*/ 504 h 1348"/>
            <a:gd name="T72" fmla="*/ 343 w 1353"/>
            <a:gd name="T73" fmla="*/ 485 h 1348"/>
            <a:gd name="T74" fmla="*/ 434 w 1353"/>
            <a:gd name="T75" fmla="*/ 361 h 1348"/>
            <a:gd name="T76" fmla="*/ 447 w 1353"/>
            <a:gd name="T77" fmla="*/ 179 h 1348"/>
            <a:gd name="T78" fmla="*/ 428 w 1353"/>
            <a:gd name="T79" fmla="*/ 47 h 1348"/>
            <a:gd name="T80" fmla="*/ 467 w 1353"/>
            <a:gd name="T81" fmla="*/ 0 h 1348"/>
            <a:gd name="T82" fmla="*/ 605 w 1353"/>
            <a:gd name="T83" fmla="*/ 325 h 134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1353" h="1348">
              <a:moveTo>
                <a:pt x="818" y="294"/>
              </a:moveTo>
              <a:lnTo>
                <a:pt x="836" y="378"/>
              </a:lnTo>
              <a:lnTo>
                <a:pt x="855" y="482"/>
              </a:lnTo>
              <a:lnTo>
                <a:pt x="891" y="438"/>
              </a:lnTo>
              <a:lnTo>
                <a:pt x="929" y="385"/>
              </a:lnTo>
              <a:lnTo>
                <a:pt x="973" y="375"/>
              </a:lnTo>
              <a:lnTo>
                <a:pt x="998" y="350"/>
              </a:lnTo>
              <a:lnTo>
                <a:pt x="1028" y="306"/>
              </a:lnTo>
              <a:lnTo>
                <a:pt x="1053" y="317"/>
              </a:lnTo>
              <a:lnTo>
                <a:pt x="1102" y="311"/>
              </a:lnTo>
              <a:lnTo>
                <a:pt x="1147" y="275"/>
              </a:lnTo>
              <a:lnTo>
                <a:pt x="1181" y="250"/>
              </a:lnTo>
              <a:lnTo>
                <a:pt x="1212" y="242"/>
              </a:lnTo>
              <a:lnTo>
                <a:pt x="1234" y="260"/>
              </a:lnTo>
              <a:lnTo>
                <a:pt x="1296" y="291"/>
              </a:lnTo>
              <a:lnTo>
                <a:pt x="1329" y="321"/>
              </a:lnTo>
              <a:lnTo>
                <a:pt x="1353" y="343"/>
              </a:lnTo>
              <a:lnTo>
                <a:pt x="1340" y="438"/>
              </a:lnTo>
              <a:lnTo>
                <a:pt x="1241" y="394"/>
              </a:lnTo>
              <a:lnTo>
                <a:pt x="1168" y="367"/>
              </a:lnTo>
              <a:lnTo>
                <a:pt x="1166" y="455"/>
              </a:lnTo>
              <a:lnTo>
                <a:pt x="1119" y="550"/>
              </a:lnTo>
              <a:lnTo>
                <a:pt x="1077" y="591"/>
              </a:lnTo>
              <a:lnTo>
                <a:pt x="1056" y="638"/>
              </a:lnTo>
              <a:lnTo>
                <a:pt x="1011" y="646"/>
              </a:lnTo>
              <a:lnTo>
                <a:pt x="996" y="708"/>
              </a:lnTo>
              <a:lnTo>
                <a:pt x="977" y="775"/>
              </a:lnTo>
              <a:lnTo>
                <a:pt x="910" y="782"/>
              </a:lnTo>
              <a:lnTo>
                <a:pt x="871" y="740"/>
              </a:lnTo>
              <a:lnTo>
                <a:pt x="853" y="750"/>
              </a:lnTo>
              <a:lnTo>
                <a:pt x="841" y="842"/>
              </a:lnTo>
              <a:lnTo>
                <a:pt x="819" y="903"/>
              </a:lnTo>
              <a:lnTo>
                <a:pt x="733" y="1090"/>
              </a:lnTo>
              <a:lnTo>
                <a:pt x="749" y="1110"/>
              </a:lnTo>
              <a:lnTo>
                <a:pt x="746" y="1142"/>
              </a:lnTo>
              <a:lnTo>
                <a:pt x="698" y="1208"/>
              </a:lnTo>
              <a:lnTo>
                <a:pt x="667" y="1200"/>
              </a:lnTo>
              <a:lnTo>
                <a:pt x="616" y="1236"/>
              </a:lnTo>
              <a:lnTo>
                <a:pt x="573" y="1226"/>
              </a:lnTo>
              <a:lnTo>
                <a:pt x="539" y="1304"/>
              </a:lnTo>
              <a:lnTo>
                <a:pt x="509" y="1316"/>
              </a:lnTo>
              <a:lnTo>
                <a:pt x="472" y="1328"/>
              </a:lnTo>
              <a:lnTo>
                <a:pt x="450" y="1317"/>
              </a:lnTo>
              <a:lnTo>
                <a:pt x="429" y="1306"/>
              </a:lnTo>
              <a:lnTo>
                <a:pt x="390" y="1330"/>
              </a:lnTo>
              <a:lnTo>
                <a:pt x="348" y="1348"/>
              </a:lnTo>
              <a:lnTo>
                <a:pt x="284" y="1332"/>
              </a:lnTo>
              <a:lnTo>
                <a:pt x="265" y="1313"/>
              </a:lnTo>
              <a:lnTo>
                <a:pt x="228" y="1261"/>
              </a:lnTo>
              <a:lnTo>
                <a:pt x="174" y="1226"/>
              </a:lnTo>
              <a:lnTo>
                <a:pt x="146" y="1165"/>
              </a:lnTo>
              <a:lnTo>
                <a:pt x="72" y="1106"/>
              </a:lnTo>
              <a:lnTo>
                <a:pt x="61" y="1068"/>
              </a:lnTo>
              <a:lnTo>
                <a:pt x="17" y="1042"/>
              </a:lnTo>
              <a:lnTo>
                <a:pt x="3" y="1015"/>
              </a:lnTo>
              <a:lnTo>
                <a:pt x="0" y="926"/>
              </a:lnTo>
              <a:lnTo>
                <a:pt x="37" y="924"/>
              </a:lnTo>
              <a:lnTo>
                <a:pt x="70" y="910"/>
              </a:lnTo>
              <a:lnTo>
                <a:pt x="72" y="863"/>
              </a:lnTo>
              <a:lnTo>
                <a:pt x="100" y="838"/>
              </a:lnTo>
              <a:lnTo>
                <a:pt x="103" y="753"/>
              </a:lnTo>
              <a:lnTo>
                <a:pt x="119" y="687"/>
              </a:lnTo>
              <a:lnTo>
                <a:pt x="141" y="675"/>
              </a:lnTo>
              <a:lnTo>
                <a:pt x="163" y="695"/>
              </a:lnTo>
              <a:lnTo>
                <a:pt x="171" y="725"/>
              </a:lnTo>
              <a:lnTo>
                <a:pt x="202" y="709"/>
              </a:lnTo>
              <a:lnTo>
                <a:pt x="210" y="681"/>
              </a:lnTo>
              <a:lnTo>
                <a:pt x="190" y="650"/>
              </a:lnTo>
              <a:lnTo>
                <a:pt x="190" y="609"/>
              </a:lnTo>
              <a:lnTo>
                <a:pt x="207" y="588"/>
              </a:lnTo>
              <a:lnTo>
                <a:pt x="246" y="529"/>
              </a:lnTo>
              <a:lnTo>
                <a:pt x="268" y="504"/>
              </a:lnTo>
              <a:lnTo>
                <a:pt x="303" y="513"/>
              </a:lnTo>
              <a:lnTo>
                <a:pt x="343" y="485"/>
              </a:lnTo>
              <a:lnTo>
                <a:pt x="395" y="428"/>
              </a:lnTo>
              <a:lnTo>
                <a:pt x="434" y="361"/>
              </a:lnTo>
              <a:lnTo>
                <a:pt x="439" y="264"/>
              </a:lnTo>
              <a:lnTo>
                <a:pt x="447" y="179"/>
              </a:lnTo>
              <a:lnTo>
                <a:pt x="447" y="99"/>
              </a:lnTo>
              <a:lnTo>
                <a:pt x="428" y="47"/>
              </a:lnTo>
              <a:lnTo>
                <a:pt x="444" y="21"/>
              </a:lnTo>
              <a:lnTo>
                <a:pt x="467" y="0"/>
              </a:lnTo>
              <a:lnTo>
                <a:pt x="526" y="338"/>
              </a:lnTo>
              <a:lnTo>
                <a:pt x="605" y="325"/>
              </a:lnTo>
              <a:lnTo>
                <a:pt x="818" y="294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239</xdr:col>
      <xdr:colOff>9525</xdr:colOff>
      <xdr:row>73</xdr:row>
      <xdr:rowOff>0</xdr:rowOff>
    </xdr:from>
    <xdr:to>
      <xdr:col>266</xdr:col>
      <xdr:colOff>9525</xdr:colOff>
      <xdr:row>102</xdr:row>
      <xdr:rowOff>0</xdr:rowOff>
    </xdr:to>
    <xdr:sp macro="" textlink="">
      <xdr:nvSpPr>
        <xdr:cNvPr id="18" name="Freeform 22"/>
        <xdr:cNvSpPr>
          <a:spLocks/>
        </xdr:cNvSpPr>
      </xdr:nvSpPr>
      <xdr:spPr bwMode="auto">
        <a:xfrm>
          <a:off x="6838950" y="2085975"/>
          <a:ext cx="771525" cy="828675"/>
        </a:xfrm>
        <a:custGeom>
          <a:avLst/>
          <a:gdLst>
            <a:gd name="T0" fmla="*/ 1106 w 1300"/>
            <a:gd name="T1" fmla="*/ 69 h 1404"/>
            <a:gd name="T2" fmla="*/ 983 w 1300"/>
            <a:gd name="T3" fmla="*/ 171 h 1404"/>
            <a:gd name="T4" fmla="*/ 859 w 1300"/>
            <a:gd name="T5" fmla="*/ 251 h 1404"/>
            <a:gd name="T6" fmla="*/ 715 w 1300"/>
            <a:gd name="T7" fmla="*/ 304 h 1404"/>
            <a:gd name="T8" fmla="*/ 621 w 1300"/>
            <a:gd name="T9" fmla="*/ 253 h 1404"/>
            <a:gd name="T10" fmla="*/ 489 w 1300"/>
            <a:gd name="T11" fmla="*/ 240 h 1404"/>
            <a:gd name="T12" fmla="*/ 365 w 1300"/>
            <a:gd name="T13" fmla="*/ 229 h 1404"/>
            <a:gd name="T14" fmla="*/ 0 w 1300"/>
            <a:gd name="T15" fmla="*/ 294 h 1404"/>
            <a:gd name="T16" fmla="*/ 53 w 1300"/>
            <a:gd name="T17" fmla="*/ 778 h 1404"/>
            <a:gd name="T18" fmla="*/ 106 w 1300"/>
            <a:gd name="T19" fmla="*/ 1260 h 1404"/>
            <a:gd name="T20" fmla="*/ 218 w 1300"/>
            <a:gd name="T21" fmla="*/ 1244 h 1404"/>
            <a:gd name="T22" fmla="*/ 311 w 1300"/>
            <a:gd name="T23" fmla="*/ 1345 h 1404"/>
            <a:gd name="T24" fmla="*/ 430 w 1300"/>
            <a:gd name="T25" fmla="*/ 1380 h 1404"/>
            <a:gd name="T26" fmla="*/ 504 w 1300"/>
            <a:gd name="T27" fmla="*/ 1356 h 1404"/>
            <a:gd name="T28" fmla="*/ 639 w 1300"/>
            <a:gd name="T29" fmla="*/ 1371 h 1404"/>
            <a:gd name="T30" fmla="*/ 709 w 1300"/>
            <a:gd name="T31" fmla="*/ 1313 h 1404"/>
            <a:gd name="T32" fmla="*/ 755 w 1300"/>
            <a:gd name="T33" fmla="*/ 1348 h 1404"/>
            <a:gd name="T34" fmla="*/ 844 w 1300"/>
            <a:gd name="T35" fmla="*/ 1404 h 1404"/>
            <a:gd name="T36" fmla="*/ 905 w 1300"/>
            <a:gd name="T37" fmla="*/ 1395 h 1404"/>
            <a:gd name="T38" fmla="*/ 935 w 1300"/>
            <a:gd name="T39" fmla="*/ 1322 h 1404"/>
            <a:gd name="T40" fmla="*/ 945 w 1300"/>
            <a:gd name="T41" fmla="*/ 1206 h 1404"/>
            <a:gd name="T42" fmla="*/ 976 w 1300"/>
            <a:gd name="T43" fmla="*/ 1160 h 1404"/>
            <a:gd name="T44" fmla="*/ 1008 w 1300"/>
            <a:gd name="T45" fmla="*/ 1209 h 1404"/>
            <a:gd name="T46" fmla="*/ 1045 w 1300"/>
            <a:gd name="T47" fmla="*/ 1166 h 1404"/>
            <a:gd name="T48" fmla="*/ 1027 w 1300"/>
            <a:gd name="T49" fmla="*/ 1094 h 1404"/>
            <a:gd name="T50" fmla="*/ 1077 w 1300"/>
            <a:gd name="T51" fmla="*/ 1019 h 1404"/>
            <a:gd name="T52" fmla="*/ 1130 w 1300"/>
            <a:gd name="T53" fmla="*/ 1001 h 1404"/>
            <a:gd name="T54" fmla="*/ 1221 w 1300"/>
            <a:gd name="T55" fmla="*/ 916 h 1404"/>
            <a:gd name="T56" fmla="*/ 1274 w 1300"/>
            <a:gd name="T57" fmla="*/ 760 h 1404"/>
            <a:gd name="T58" fmla="*/ 1279 w 1300"/>
            <a:gd name="T59" fmla="*/ 584 h 1404"/>
            <a:gd name="T60" fmla="*/ 1269 w 1300"/>
            <a:gd name="T61" fmla="*/ 515 h 1404"/>
            <a:gd name="T62" fmla="*/ 1260 w 1300"/>
            <a:gd name="T63" fmla="*/ 330 h 140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1300" h="1404">
              <a:moveTo>
                <a:pt x="1211" y="0"/>
              </a:moveTo>
              <a:lnTo>
                <a:pt x="1106" y="69"/>
              </a:lnTo>
              <a:lnTo>
                <a:pt x="1040" y="107"/>
              </a:lnTo>
              <a:lnTo>
                <a:pt x="983" y="171"/>
              </a:lnTo>
              <a:lnTo>
                <a:pt x="913" y="237"/>
              </a:lnTo>
              <a:lnTo>
                <a:pt x="859" y="251"/>
              </a:lnTo>
              <a:lnTo>
                <a:pt x="809" y="259"/>
              </a:lnTo>
              <a:lnTo>
                <a:pt x="715" y="304"/>
              </a:lnTo>
              <a:lnTo>
                <a:pt x="679" y="306"/>
              </a:lnTo>
              <a:lnTo>
                <a:pt x="621" y="253"/>
              </a:lnTo>
              <a:lnTo>
                <a:pt x="533" y="264"/>
              </a:lnTo>
              <a:lnTo>
                <a:pt x="489" y="240"/>
              </a:lnTo>
              <a:lnTo>
                <a:pt x="448" y="217"/>
              </a:lnTo>
              <a:lnTo>
                <a:pt x="365" y="229"/>
              </a:lnTo>
              <a:lnTo>
                <a:pt x="191" y="257"/>
              </a:lnTo>
              <a:lnTo>
                <a:pt x="0" y="294"/>
              </a:lnTo>
              <a:lnTo>
                <a:pt x="22" y="544"/>
              </a:lnTo>
              <a:lnTo>
                <a:pt x="53" y="778"/>
              </a:lnTo>
              <a:lnTo>
                <a:pt x="97" y="1178"/>
              </a:lnTo>
              <a:lnTo>
                <a:pt x="106" y="1260"/>
              </a:lnTo>
              <a:lnTo>
                <a:pt x="177" y="1258"/>
              </a:lnTo>
              <a:lnTo>
                <a:pt x="218" y="1244"/>
              </a:lnTo>
              <a:lnTo>
                <a:pt x="276" y="1270"/>
              </a:lnTo>
              <a:lnTo>
                <a:pt x="311" y="1345"/>
              </a:lnTo>
              <a:lnTo>
                <a:pt x="398" y="1345"/>
              </a:lnTo>
              <a:lnTo>
                <a:pt x="430" y="1380"/>
              </a:lnTo>
              <a:lnTo>
                <a:pt x="460" y="1379"/>
              </a:lnTo>
              <a:lnTo>
                <a:pt x="504" y="1356"/>
              </a:lnTo>
              <a:lnTo>
                <a:pt x="547" y="1363"/>
              </a:lnTo>
              <a:lnTo>
                <a:pt x="639" y="1371"/>
              </a:lnTo>
              <a:lnTo>
                <a:pt x="668" y="1334"/>
              </a:lnTo>
              <a:lnTo>
                <a:pt x="709" y="1313"/>
              </a:lnTo>
              <a:lnTo>
                <a:pt x="744" y="1301"/>
              </a:lnTo>
              <a:lnTo>
                <a:pt x="755" y="1348"/>
              </a:lnTo>
              <a:lnTo>
                <a:pt x="785" y="1364"/>
              </a:lnTo>
              <a:lnTo>
                <a:pt x="844" y="1404"/>
              </a:lnTo>
              <a:lnTo>
                <a:pt x="881" y="1403"/>
              </a:lnTo>
              <a:lnTo>
                <a:pt x="905" y="1395"/>
              </a:lnTo>
              <a:lnTo>
                <a:pt x="908" y="1348"/>
              </a:lnTo>
              <a:lnTo>
                <a:pt x="935" y="1322"/>
              </a:lnTo>
              <a:lnTo>
                <a:pt x="937" y="1241"/>
              </a:lnTo>
              <a:lnTo>
                <a:pt x="945" y="1206"/>
              </a:lnTo>
              <a:lnTo>
                <a:pt x="954" y="1171"/>
              </a:lnTo>
              <a:lnTo>
                <a:pt x="976" y="1160"/>
              </a:lnTo>
              <a:lnTo>
                <a:pt x="999" y="1180"/>
              </a:lnTo>
              <a:lnTo>
                <a:pt x="1008" y="1209"/>
              </a:lnTo>
              <a:lnTo>
                <a:pt x="1037" y="1191"/>
              </a:lnTo>
              <a:lnTo>
                <a:pt x="1045" y="1166"/>
              </a:lnTo>
              <a:lnTo>
                <a:pt x="1025" y="1133"/>
              </a:lnTo>
              <a:lnTo>
                <a:pt x="1027" y="1094"/>
              </a:lnTo>
              <a:lnTo>
                <a:pt x="1039" y="1076"/>
              </a:lnTo>
              <a:lnTo>
                <a:pt x="1077" y="1019"/>
              </a:lnTo>
              <a:lnTo>
                <a:pt x="1094" y="994"/>
              </a:lnTo>
              <a:lnTo>
                <a:pt x="1130" y="1001"/>
              </a:lnTo>
              <a:lnTo>
                <a:pt x="1168" y="973"/>
              </a:lnTo>
              <a:lnTo>
                <a:pt x="1221" y="916"/>
              </a:lnTo>
              <a:lnTo>
                <a:pt x="1269" y="846"/>
              </a:lnTo>
              <a:lnTo>
                <a:pt x="1274" y="760"/>
              </a:lnTo>
              <a:lnTo>
                <a:pt x="1282" y="675"/>
              </a:lnTo>
              <a:lnTo>
                <a:pt x="1279" y="584"/>
              </a:lnTo>
              <a:lnTo>
                <a:pt x="1263" y="535"/>
              </a:lnTo>
              <a:lnTo>
                <a:pt x="1269" y="515"/>
              </a:lnTo>
              <a:lnTo>
                <a:pt x="1300" y="485"/>
              </a:lnTo>
              <a:lnTo>
                <a:pt x="1260" y="330"/>
              </a:lnTo>
              <a:lnTo>
                <a:pt x="1211" y="0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223</xdr:col>
      <xdr:colOff>9525</xdr:colOff>
      <xdr:row>78</xdr:row>
      <xdr:rowOff>19050</xdr:rowOff>
    </xdr:from>
    <xdr:to>
      <xdr:col>241</xdr:col>
      <xdr:colOff>19050</xdr:colOff>
      <xdr:row>110</xdr:row>
      <xdr:rowOff>19050</xdr:rowOff>
    </xdr:to>
    <xdr:sp macro="" textlink="">
      <xdr:nvSpPr>
        <xdr:cNvPr id="19" name="Freeform 23"/>
        <xdr:cNvSpPr>
          <a:spLocks/>
        </xdr:cNvSpPr>
      </xdr:nvSpPr>
      <xdr:spPr bwMode="auto">
        <a:xfrm>
          <a:off x="6381750" y="2247900"/>
          <a:ext cx="523875" cy="914400"/>
        </a:xfrm>
        <a:custGeom>
          <a:avLst/>
          <a:gdLst>
            <a:gd name="T0" fmla="*/ 0 w 885"/>
            <a:gd name="T1" fmla="*/ 1547 h 1547"/>
            <a:gd name="T2" fmla="*/ 1 w 885"/>
            <a:gd name="T3" fmla="*/ 1499 h 1547"/>
            <a:gd name="T4" fmla="*/ 10 w 885"/>
            <a:gd name="T5" fmla="*/ 1421 h 1547"/>
            <a:gd name="T6" fmla="*/ 48 w 885"/>
            <a:gd name="T7" fmla="*/ 1372 h 1547"/>
            <a:gd name="T8" fmla="*/ 78 w 885"/>
            <a:gd name="T9" fmla="*/ 1305 h 1547"/>
            <a:gd name="T10" fmla="*/ 123 w 885"/>
            <a:gd name="T11" fmla="*/ 1234 h 1547"/>
            <a:gd name="T12" fmla="*/ 114 w 885"/>
            <a:gd name="T13" fmla="*/ 1134 h 1547"/>
            <a:gd name="T14" fmla="*/ 83 w 885"/>
            <a:gd name="T15" fmla="*/ 1088 h 1547"/>
            <a:gd name="T16" fmla="*/ 78 w 885"/>
            <a:gd name="T17" fmla="*/ 1032 h 1547"/>
            <a:gd name="T18" fmla="*/ 92 w 885"/>
            <a:gd name="T19" fmla="*/ 938 h 1547"/>
            <a:gd name="T20" fmla="*/ 83 w 885"/>
            <a:gd name="T21" fmla="*/ 820 h 1547"/>
            <a:gd name="T22" fmla="*/ 62 w 885"/>
            <a:gd name="T23" fmla="*/ 547 h 1547"/>
            <a:gd name="T24" fmla="*/ 39 w 885"/>
            <a:gd name="T25" fmla="*/ 284 h 1547"/>
            <a:gd name="T26" fmla="*/ 23 w 885"/>
            <a:gd name="T27" fmla="*/ 85 h 1547"/>
            <a:gd name="T28" fmla="*/ 76 w 885"/>
            <a:gd name="T29" fmla="*/ 100 h 1547"/>
            <a:gd name="T30" fmla="*/ 100 w 885"/>
            <a:gd name="T31" fmla="*/ 117 h 1547"/>
            <a:gd name="T32" fmla="*/ 119 w 885"/>
            <a:gd name="T33" fmla="*/ 110 h 1547"/>
            <a:gd name="T34" fmla="*/ 156 w 885"/>
            <a:gd name="T35" fmla="*/ 77 h 1547"/>
            <a:gd name="T36" fmla="*/ 204 w 885"/>
            <a:gd name="T37" fmla="*/ 51 h 1547"/>
            <a:gd name="T38" fmla="*/ 290 w 885"/>
            <a:gd name="T39" fmla="*/ 48 h 1547"/>
            <a:gd name="T40" fmla="*/ 665 w 885"/>
            <a:gd name="T41" fmla="*/ 9 h 1547"/>
            <a:gd name="T42" fmla="*/ 760 w 885"/>
            <a:gd name="T43" fmla="*/ 0 h 1547"/>
            <a:gd name="T44" fmla="*/ 786 w 885"/>
            <a:gd name="T45" fmla="*/ 273 h 1547"/>
            <a:gd name="T46" fmla="*/ 859 w 885"/>
            <a:gd name="T47" fmla="*/ 901 h 1547"/>
            <a:gd name="T48" fmla="*/ 869 w 885"/>
            <a:gd name="T49" fmla="*/ 999 h 1547"/>
            <a:gd name="T50" fmla="*/ 863 w 885"/>
            <a:gd name="T51" fmla="*/ 1038 h 1547"/>
            <a:gd name="T52" fmla="*/ 884 w 885"/>
            <a:gd name="T53" fmla="*/ 1068 h 1547"/>
            <a:gd name="T54" fmla="*/ 885 w 885"/>
            <a:gd name="T55" fmla="*/ 1092 h 1547"/>
            <a:gd name="T56" fmla="*/ 842 w 885"/>
            <a:gd name="T57" fmla="*/ 1120 h 1547"/>
            <a:gd name="T58" fmla="*/ 782 w 885"/>
            <a:gd name="T59" fmla="*/ 1146 h 1547"/>
            <a:gd name="T60" fmla="*/ 727 w 885"/>
            <a:gd name="T61" fmla="*/ 1155 h 1547"/>
            <a:gd name="T62" fmla="*/ 718 w 885"/>
            <a:gd name="T63" fmla="*/ 1238 h 1547"/>
            <a:gd name="T64" fmla="*/ 639 w 885"/>
            <a:gd name="T65" fmla="*/ 1294 h 1547"/>
            <a:gd name="T66" fmla="*/ 592 w 885"/>
            <a:gd name="T67" fmla="*/ 1363 h 1547"/>
            <a:gd name="T68" fmla="*/ 597 w 885"/>
            <a:gd name="T69" fmla="*/ 1404 h 1547"/>
            <a:gd name="T70" fmla="*/ 586 w 885"/>
            <a:gd name="T71" fmla="*/ 1430 h 1547"/>
            <a:gd name="T72" fmla="*/ 530 w 885"/>
            <a:gd name="T73" fmla="*/ 1430 h 1547"/>
            <a:gd name="T74" fmla="*/ 503 w 885"/>
            <a:gd name="T75" fmla="*/ 1402 h 1547"/>
            <a:gd name="T76" fmla="*/ 461 w 885"/>
            <a:gd name="T77" fmla="*/ 1424 h 1547"/>
            <a:gd name="T78" fmla="*/ 415 w 885"/>
            <a:gd name="T79" fmla="*/ 1449 h 1547"/>
            <a:gd name="T80" fmla="*/ 418 w 885"/>
            <a:gd name="T81" fmla="*/ 1501 h 1547"/>
            <a:gd name="T82" fmla="*/ 398 w 885"/>
            <a:gd name="T83" fmla="*/ 1506 h 1547"/>
            <a:gd name="T84" fmla="*/ 389 w 885"/>
            <a:gd name="T85" fmla="*/ 1489 h 1547"/>
            <a:gd name="T86" fmla="*/ 352 w 885"/>
            <a:gd name="T87" fmla="*/ 1463 h 1547"/>
            <a:gd name="T88" fmla="*/ 296 w 885"/>
            <a:gd name="T89" fmla="*/ 1486 h 1547"/>
            <a:gd name="T90" fmla="*/ 271 w 885"/>
            <a:gd name="T91" fmla="*/ 1538 h 1547"/>
            <a:gd name="T92" fmla="*/ 246 w 885"/>
            <a:gd name="T93" fmla="*/ 1524 h 1547"/>
            <a:gd name="T94" fmla="*/ 221 w 885"/>
            <a:gd name="T95" fmla="*/ 1496 h 1547"/>
            <a:gd name="T96" fmla="*/ 145 w 885"/>
            <a:gd name="T97" fmla="*/ 1505 h 1547"/>
            <a:gd name="T98" fmla="*/ 49 w 885"/>
            <a:gd name="T99" fmla="*/ 1521 h 1547"/>
            <a:gd name="T100" fmla="*/ 0 w 885"/>
            <a:gd name="T101" fmla="*/ 1547 h 15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885" h="1547">
              <a:moveTo>
                <a:pt x="0" y="1547"/>
              </a:moveTo>
              <a:lnTo>
                <a:pt x="1" y="1499"/>
              </a:lnTo>
              <a:lnTo>
                <a:pt x="10" y="1421"/>
              </a:lnTo>
              <a:lnTo>
                <a:pt x="48" y="1372"/>
              </a:lnTo>
              <a:lnTo>
                <a:pt x="78" y="1305"/>
              </a:lnTo>
              <a:lnTo>
                <a:pt x="123" y="1234"/>
              </a:lnTo>
              <a:lnTo>
                <a:pt x="114" y="1134"/>
              </a:lnTo>
              <a:lnTo>
                <a:pt x="83" y="1088"/>
              </a:lnTo>
              <a:lnTo>
                <a:pt x="78" y="1032"/>
              </a:lnTo>
              <a:lnTo>
                <a:pt x="92" y="938"/>
              </a:lnTo>
              <a:lnTo>
                <a:pt x="83" y="820"/>
              </a:lnTo>
              <a:lnTo>
                <a:pt x="62" y="547"/>
              </a:lnTo>
              <a:lnTo>
                <a:pt x="39" y="284"/>
              </a:lnTo>
              <a:lnTo>
                <a:pt x="23" y="85"/>
              </a:lnTo>
              <a:lnTo>
                <a:pt x="76" y="100"/>
              </a:lnTo>
              <a:lnTo>
                <a:pt x="100" y="117"/>
              </a:lnTo>
              <a:lnTo>
                <a:pt x="119" y="110"/>
              </a:lnTo>
              <a:lnTo>
                <a:pt x="156" y="77"/>
              </a:lnTo>
              <a:lnTo>
                <a:pt x="204" y="51"/>
              </a:lnTo>
              <a:lnTo>
                <a:pt x="290" y="48"/>
              </a:lnTo>
              <a:lnTo>
                <a:pt x="665" y="9"/>
              </a:lnTo>
              <a:lnTo>
                <a:pt x="760" y="0"/>
              </a:lnTo>
              <a:lnTo>
                <a:pt x="786" y="273"/>
              </a:lnTo>
              <a:lnTo>
                <a:pt x="859" y="901"/>
              </a:lnTo>
              <a:lnTo>
                <a:pt x="869" y="999"/>
              </a:lnTo>
              <a:lnTo>
                <a:pt x="863" y="1038"/>
              </a:lnTo>
              <a:lnTo>
                <a:pt x="884" y="1068"/>
              </a:lnTo>
              <a:lnTo>
                <a:pt x="885" y="1092"/>
              </a:lnTo>
              <a:lnTo>
                <a:pt x="842" y="1120"/>
              </a:lnTo>
              <a:lnTo>
                <a:pt x="782" y="1146"/>
              </a:lnTo>
              <a:lnTo>
                <a:pt x="727" y="1155"/>
              </a:lnTo>
              <a:lnTo>
                <a:pt x="718" y="1238"/>
              </a:lnTo>
              <a:lnTo>
                <a:pt x="639" y="1294"/>
              </a:lnTo>
              <a:lnTo>
                <a:pt x="592" y="1363"/>
              </a:lnTo>
              <a:lnTo>
                <a:pt x="597" y="1404"/>
              </a:lnTo>
              <a:lnTo>
                <a:pt x="586" y="1430"/>
              </a:lnTo>
              <a:lnTo>
                <a:pt x="530" y="1430"/>
              </a:lnTo>
              <a:lnTo>
                <a:pt x="503" y="1402"/>
              </a:lnTo>
              <a:lnTo>
                <a:pt x="461" y="1424"/>
              </a:lnTo>
              <a:lnTo>
                <a:pt x="415" y="1449"/>
              </a:lnTo>
              <a:lnTo>
                <a:pt x="418" y="1501"/>
              </a:lnTo>
              <a:lnTo>
                <a:pt x="398" y="1506"/>
              </a:lnTo>
              <a:lnTo>
                <a:pt x="389" y="1489"/>
              </a:lnTo>
              <a:lnTo>
                <a:pt x="352" y="1463"/>
              </a:lnTo>
              <a:lnTo>
                <a:pt x="296" y="1486"/>
              </a:lnTo>
              <a:lnTo>
                <a:pt x="271" y="1538"/>
              </a:lnTo>
              <a:lnTo>
                <a:pt x="246" y="1524"/>
              </a:lnTo>
              <a:lnTo>
                <a:pt x="221" y="1496"/>
              </a:lnTo>
              <a:lnTo>
                <a:pt x="145" y="1505"/>
              </a:lnTo>
              <a:lnTo>
                <a:pt x="49" y="1521"/>
              </a:lnTo>
              <a:lnTo>
                <a:pt x="0" y="154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201</xdr:col>
      <xdr:colOff>9525</xdr:colOff>
      <xdr:row>74</xdr:row>
      <xdr:rowOff>9525</xdr:rowOff>
    </xdr:from>
    <xdr:to>
      <xdr:col>225</xdr:col>
      <xdr:colOff>19050</xdr:colOff>
      <xdr:row>118</xdr:row>
      <xdr:rowOff>9525</xdr:rowOff>
    </xdr:to>
    <xdr:sp macro="" textlink="">
      <xdr:nvSpPr>
        <xdr:cNvPr id="20" name="Freeform 24"/>
        <xdr:cNvSpPr>
          <a:spLocks/>
        </xdr:cNvSpPr>
      </xdr:nvSpPr>
      <xdr:spPr bwMode="auto">
        <a:xfrm>
          <a:off x="5753100" y="2124075"/>
          <a:ext cx="695325" cy="1257300"/>
        </a:xfrm>
        <a:custGeom>
          <a:avLst/>
          <a:gdLst>
            <a:gd name="T0" fmla="*/ 1062 w 1181"/>
            <a:gd name="T1" fmla="*/ 1702 h 2110"/>
            <a:gd name="T2" fmla="*/ 1111 w 1181"/>
            <a:gd name="T3" fmla="*/ 1573 h 2110"/>
            <a:gd name="T4" fmla="*/ 1181 w 1181"/>
            <a:gd name="T5" fmla="*/ 1435 h 2110"/>
            <a:gd name="T6" fmla="*/ 1141 w 1181"/>
            <a:gd name="T7" fmla="*/ 1285 h 2110"/>
            <a:gd name="T8" fmla="*/ 1150 w 1181"/>
            <a:gd name="T9" fmla="*/ 1138 h 2110"/>
            <a:gd name="T10" fmla="*/ 1118 w 1181"/>
            <a:gd name="T11" fmla="*/ 747 h 2110"/>
            <a:gd name="T12" fmla="*/ 1081 w 1181"/>
            <a:gd name="T13" fmla="*/ 291 h 2110"/>
            <a:gd name="T14" fmla="*/ 1062 w 1181"/>
            <a:gd name="T15" fmla="*/ 231 h 2110"/>
            <a:gd name="T16" fmla="*/ 1013 w 1181"/>
            <a:gd name="T17" fmla="*/ 137 h 2110"/>
            <a:gd name="T18" fmla="*/ 984 w 1181"/>
            <a:gd name="T19" fmla="*/ 0 h 2110"/>
            <a:gd name="T20" fmla="*/ 207 w 1181"/>
            <a:gd name="T21" fmla="*/ 84 h 2110"/>
            <a:gd name="T22" fmla="*/ 261 w 1181"/>
            <a:gd name="T23" fmla="*/ 116 h 2110"/>
            <a:gd name="T24" fmla="*/ 335 w 1181"/>
            <a:gd name="T25" fmla="*/ 206 h 2110"/>
            <a:gd name="T26" fmla="*/ 335 w 1181"/>
            <a:gd name="T27" fmla="*/ 303 h 2110"/>
            <a:gd name="T28" fmla="*/ 292 w 1181"/>
            <a:gd name="T29" fmla="*/ 408 h 2110"/>
            <a:gd name="T30" fmla="*/ 222 w 1181"/>
            <a:gd name="T31" fmla="*/ 451 h 2110"/>
            <a:gd name="T32" fmla="*/ 120 w 1181"/>
            <a:gd name="T33" fmla="*/ 505 h 2110"/>
            <a:gd name="T34" fmla="*/ 120 w 1181"/>
            <a:gd name="T35" fmla="*/ 564 h 2110"/>
            <a:gd name="T36" fmla="*/ 148 w 1181"/>
            <a:gd name="T37" fmla="*/ 662 h 2110"/>
            <a:gd name="T38" fmla="*/ 105 w 1181"/>
            <a:gd name="T39" fmla="*/ 717 h 2110"/>
            <a:gd name="T40" fmla="*/ 73 w 1181"/>
            <a:gd name="T41" fmla="*/ 771 h 2110"/>
            <a:gd name="T42" fmla="*/ 42 w 1181"/>
            <a:gd name="T43" fmla="*/ 814 h 2110"/>
            <a:gd name="T44" fmla="*/ 17 w 1181"/>
            <a:gd name="T45" fmla="*/ 871 h 2110"/>
            <a:gd name="T46" fmla="*/ 7 w 1181"/>
            <a:gd name="T47" fmla="*/ 982 h 2110"/>
            <a:gd name="T48" fmla="*/ 171 w 1181"/>
            <a:gd name="T49" fmla="*/ 1235 h 2110"/>
            <a:gd name="T50" fmla="*/ 261 w 1181"/>
            <a:gd name="T51" fmla="*/ 1372 h 2110"/>
            <a:gd name="T52" fmla="*/ 386 w 1181"/>
            <a:gd name="T53" fmla="*/ 1404 h 2110"/>
            <a:gd name="T54" fmla="*/ 421 w 1181"/>
            <a:gd name="T55" fmla="*/ 1489 h 2110"/>
            <a:gd name="T56" fmla="*/ 370 w 1181"/>
            <a:gd name="T57" fmla="*/ 1645 h 2110"/>
            <a:gd name="T58" fmla="*/ 518 w 1181"/>
            <a:gd name="T59" fmla="*/ 1801 h 2110"/>
            <a:gd name="T60" fmla="*/ 631 w 1181"/>
            <a:gd name="T61" fmla="*/ 1899 h 2110"/>
            <a:gd name="T62" fmla="*/ 651 w 1181"/>
            <a:gd name="T63" fmla="*/ 2004 h 2110"/>
            <a:gd name="T64" fmla="*/ 710 w 1181"/>
            <a:gd name="T65" fmla="*/ 2110 h 2110"/>
            <a:gd name="T66" fmla="*/ 749 w 1181"/>
            <a:gd name="T67" fmla="*/ 2059 h 2110"/>
            <a:gd name="T68" fmla="*/ 823 w 1181"/>
            <a:gd name="T69" fmla="*/ 2019 h 2110"/>
            <a:gd name="T70" fmla="*/ 930 w 1181"/>
            <a:gd name="T71" fmla="*/ 2063 h 2110"/>
            <a:gd name="T72" fmla="*/ 953 w 1181"/>
            <a:gd name="T73" fmla="*/ 2019 h 2110"/>
            <a:gd name="T74" fmla="*/ 936 w 1181"/>
            <a:gd name="T75" fmla="*/ 1937 h 2110"/>
            <a:gd name="T76" fmla="*/ 1019 w 1181"/>
            <a:gd name="T77" fmla="*/ 1901 h 2110"/>
            <a:gd name="T78" fmla="*/ 1031 w 1181"/>
            <a:gd name="T79" fmla="*/ 1869 h 2110"/>
            <a:gd name="T80" fmla="*/ 1042 w 1181"/>
            <a:gd name="T81" fmla="*/ 1812 h 211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</a:cxnLst>
          <a:rect l="0" t="0" r="r" b="b"/>
          <a:pathLst>
            <a:path w="1181" h="2110">
              <a:moveTo>
                <a:pt x="1061" y="1757"/>
              </a:moveTo>
              <a:lnTo>
                <a:pt x="1062" y="1702"/>
              </a:lnTo>
              <a:lnTo>
                <a:pt x="1072" y="1622"/>
              </a:lnTo>
              <a:lnTo>
                <a:pt x="1111" y="1573"/>
              </a:lnTo>
              <a:lnTo>
                <a:pt x="1143" y="1503"/>
              </a:lnTo>
              <a:lnTo>
                <a:pt x="1181" y="1435"/>
              </a:lnTo>
              <a:lnTo>
                <a:pt x="1175" y="1345"/>
              </a:lnTo>
              <a:lnTo>
                <a:pt x="1141" y="1285"/>
              </a:lnTo>
              <a:lnTo>
                <a:pt x="1139" y="1228"/>
              </a:lnTo>
              <a:lnTo>
                <a:pt x="1150" y="1138"/>
              </a:lnTo>
              <a:lnTo>
                <a:pt x="1137" y="1015"/>
              </a:lnTo>
              <a:lnTo>
                <a:pt x="1118" y="747"/>
              </a:lnTo>
              <a:lnTo>
                <a:pt x="1096" y="489"/>
              </a:lnTo>
              <a:lnTo>
                <a:pt x="1081" y="291"/>
              </a:lnTo>
              <a:lnTo>
                <a:pt x="1076" y="275"/>
              </a:lnTo>
              <a:lnTo>
                <a:pt x="1062" y="231"/>
              </a:lnTo>
              <a:lnTo>
                <a:pt x="1041" y="167"/>
              </a:lnTo>
              <a:lnTo>
                <a:pt x="1013" y="137"/>
              </a:lnTo>
              <a:lnTo>
                <a:pt x="988" y="94"/>
              </a:lnTo>
              <a:lnTo>
                <a:pt x="984" y="0"/>
              </a:lnTo>
              <a:lnTo>
                <a:pt x="202" y="44"/>
              </a:lnTo>
              <a:lnTo>
                <a:pt x="207" y="84"/>
              </a:lnTo>
              <a:lnTo>
                <a:pt x="245" y="96"/>
              </a:lnTo>
              <a:lnTo>
                <a:pt x="261" y="116"/>
              </a:lnTo>
              <a:lnTo>
                <a:pt x="268" y="147"/>
              </a:lnTo>
              <a:lnTo>
                <a:pt x="335" y="206"/>
              </a:lnTo>
              <a:lnTo>
                <a:pt x="346" y="244"/>
              </a:lnTo>
              <a:lnTo>
                <a:pt x="335" y="303"/>
              </a:lnTo>
              <a:lnTo>
                <a:pt x="304" y="366"/>
              </a:lnTo>
              <a:lnTo>
                <a:pt x="292" y="408"/>
              </a:lnTo>
              <a:lnTo>
                <a:pt x="254" y="439"/>
              </a:lnTo>
              <a:lnTo>
                <a:pt x="222" y="451"/>
              </a:lnTo>
              <a:lnTo>
                <a:pt x="132" y="475"/>
              </a:lnTo>
              <a:lnTo>
                <a:pt x="120" y="505"/>
              </a:lnTo>
              <a:lnTo>
                <a:pt x="109" y="541"/>
              </a:lnTo>
              <a:lnTo>
                <a:pt x="120" y="564"/>
              </a:lnTo>
              <a:lnTo>
                <a:pt x="152" y="592"/>
              </a:lnTo>
              <a:lnTo>
                <a:pt x="148" y="662"/>
              </a:lnTo>
              <a:lnTo>
                <a:pt x="117" y="689"/>
              </a:lnTo>
              <a:lnTo>
                <a:pt x="105" y="717"/>
              </a:lnTo>
              <a:lnTo>
                <a:pt x="105" y="764"/>
              </a:lnTo>
              <a:lnTo>
                <a:pt x="73" y="771"/>
              </a:lnTo>
              <a:lnTo>
                <a:pt x="47" y="790"/>
              </a:lnTo>
              <a:lnTo>
                <a:pt x="42" y="814"/>
              </a:lnTo>
              <a:lnTo>
                <a:pt x="47" y="849"/>
              </a:lnTo>
              <a:lnTo>
                <a:pt x="17" y="871"/>
              </a:lnTo>
              <a:lnTo>
                <a:pt x="0" y="919"/>
              </a:lnTo>
              <a:lnTo>
                <a:pt x="7" y="982"/>
              </a:lnTo>
              <a:lnTo>
                <a:pt x="47" y="1107"/>
              </a:lnTo>
              <a:lnTo>
                <a:pt x="171" y="1235"/>
              </a:lnTo>
              <a:lnTo>
                <a:pt x="265" y="1298"/>
              </a:lnTo>
              <a:lnTo>
                <a:pt x="261" y="1372"/>
              </a:lnTo>
              <a:lnTo>
                <a:pt x="277" y="1395"/>
              </a:lnTo>
              <a:lnTo>
                <a:pt x="386" y="1404"/>
              </a:lnTo>
              <a:lnTo>
                <a:pt x="433" y="1427"/>
              </a:lnTo>
              <a:lnTo>
                <a:pt x="421" y="1489"/>
              </a:lnTo>
              <a:lnTo>
                <a:pt x="382" y="1590"/>
              </a:lnTo>
              <a:lnTo>
                <a:pt x="370" y="1645"/>
              </a:lnTo>
              <a:lnTo>
                <a:pt x="409" y="1712"/>
              </a:lnTo>
              <a:lnTo>
                <a:pt x="518" y="1801"/>
              </a:lnTo>
              <a:lnTo>
                <a:pt x="597" y="1813"/>
              </a:lnTo>
              <a:lnTo>
                <a:pt x="631" y="1899"/>
              </a:lnTo>
              <a:lnTo>
                <a:pt x="666" y="1953"/>
              </a:lnTo>
              <a:lnTo>
                <a:pt x="651" y="2004"/>
              </a:lnTo>
              <a:lnTo>
                <a:pt x="678" y="2075"/>
              </a:lnTo>
              <a:lnTo>
                <a:pt x="710" y="2110"/>
              </a:lnTo>
              <a:lnTo>
                <a:pt x="733" y="2095"/>
              </a:lnTo>
              <a:lnTo>
                <a:pt x="749" y="2059"/>
              </a:lnTo>
              <a:lnTo>
                <a:pt x="787" y="2029"/>
              </a:lnTo>
              <a:lnTo>
                <a:pt x="823" y="2019"/>
              </a:lnTo>
              <a:lnTo>
                <a:pt x="868" y="2039"/>
              </a:lnTo>
              <a:lnTo>
                <a:pt x="930" y="2063"/>
              </a:lnTo>
              <a:lnTo>
                <a:pt x="950" y="2057"/>
              </a:lnTo>
              <a:lnTo>
                <a:pt x="953" y="2019"/>
              </a:lnTo>
              <a:lnTo>
                <a:pt x="932" y="1977"/>
              </a:lnTo>
              <a:lnTo>
                <a:pt x="936" y="1937"/>
              </a:lnTo>
              <a:lnTo>
                <a:pt x="968" y="1913"/>
              </a:lnTo>
              <a:lnTo>
                <a:pt x="1019" y="1901"/>
              </a:lnTo>
              <a:lnTo>
                <a:pt x="1041" y="1892"/>
              </a:lnTo>
              <a:lnTo>
                <a:pt x="1031" y="1869"/>
              </a:lnTo>
              <a:lnTo>
                <a:pt x="1017" y="1828"/>
              </a:lnTo>
              <a:lnTo>
                <a:pt x="1042" y="1812"/>
              </a:lnTo>
              <a:lnTo>
                <a:pt x="1061" y="175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303</xdr:col>
      <xdr:colOff>9525</xdr:colOff>
      <xdr:row>62</xdr:row>
      <xdr:rowOff>9525</xdr:rowOff>
    </xdr:from>
    <xdr:to>
      <xdr:col>313</xdr:col>
      <xdr:colOff>19050</xdr:colOff>
      <xdr:row>72</xdr:row>
      <xdr:rowOff>19050</xdr:rowOff>
    </xdr:to>
    <xdr:sp macro="" textlink="">
      <xdr:nvSpPr>
        <xdr:cNvPr id="21" name="Freeform 25"/>
        <xdr:cNvSpPr>
          <a:spLocks/>
        </xdr:cNvSpPr>
      </xdr:nvSpPr>
      <xdr:spPr bwMode="auto">
        <a:xfrm>
          <a:off x="8667750" y="1781175"/>
          <a:ext cx="295275" cy="295275"/>
        </a:xfrm>
        <a:custGeom>
          <a:avLst/>
          <a:gdLst>
            <a:gd name="T0" fmla="*/ 506 w 506"/>
            <a:gd name="T1" fmla="*/ 255 h 499"/>
            <a:gd name="T2" fmla="*/ 443 w 506"/>
            <a:gd name="T3" fmla="*/ 0 h 499"/>
            <a:gd name="T4" fmla="*/ 362 w 506"/>
            <a:gd name="T5" fmla="*/ 16 h 499"/>
            <a:gd name="T6" fmla="*/ 0 w 506"/>
            <a:gd name="T7" fmla="*/ 97 h 499"/>
            <a:gd name="T8" fmla="*/ 17 w 506"/>
            <a:gd name="T9" fmla="*/ 153 h 499"/>
            <a:gd name="T10" fmla="*/ 42 w 506"/>
            <a:gd name="T11" fmla="*/ 276 h 499"/>
            <a:gd name="T12" fmla="*/ 45 w 506"/>
            <a:gd name="T13" fmla="*/ 430 h 499"/>
            <a:gd name="T14" fmla="*/ 23 w 506"/>
            <a:gd name="T15" fmla="*/ 466 h 499"/>
            <a:gd name="T16" fmla="*/ 57 w 506"/>
            <a:gd name="T17" fmla="*/ 499 h 499"/>
            <a:gd name="T18" fmla="*/ 129 w 506"/>
            <a:gd name="T19" fmla="*/ 433 h 499"/>
            <a:gd name="T20" fmla="*/ 190 w 506"/>
            <a:gd name="T21" fmla="*/ 378 h 499"/>
            <a:gd name="T22" fmla="*/ 223 w 506"/>
            <a:gd name="T23" fmla="*/ 342 h 499"/>
            <a:gd name="T24" fmla="*/ 237 w 506"/>
            <a:gd name="T25" fmla="*/ 353 h 499"/>
            <a:gd name="T26" fmla="*/ 284 w 506"/>
            <a:gd name="T27" fmla="*/ 328 h 499"/>
            <a:gd name="T28" fmla="*/ 372 w 506"/>
            <a:gd name="T29" fmla="*/ 308 h 499"/>
            <a:gd name="T30" fmla="*/ 506 w 506"/>
            <a:gd name="T31" fmla="*/ 255 h 49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</a:cxnLst>
          <a:rect l="0" t="0" r="r" b="b"/>
          <a:pathLst>
            <a:path w="506" h="499">
              <a:moveTo>
                <a:pt x="506" y="255"/>
              </a:moveTo>
              <a:lnTo>
                <a:pt x="443" y="0"/>
              </a:lnTo>
              <a:lnTo>
                <a:pt x="362" y="16"/>
              </a:lnTo>
              <a:lnTo>
                <a:pt x="0" y="97"/>
              </a:lnTo>
              <a:lnTo>
                <a:pt x="17" y="153"/>
              </a:lnTo>
              <a:lnTo>
                <a:pt x="42" y="276"/>
              </a:lnTo>
              <a:lnTo>
                <a:pt x="45" y="430"/>
              </a:lnTo>
              <a:lnTo>
                <a:pt x="23" y="466"/>
              </a:lnTo>
              <a:lnTo>
                <a:pt x="57" y="499"/>
              </a:lnTo>
              <a:lnTo>
                <a:pt x="129" y="433"/>
              </a:lnTo>
              <a:lnTo>
                <a:pt x="190" y="378"/>
              </a:lnTo>
              <a:lnTo>
                <a:pt x="223" y="342"/>
              </a:lnTo>
              <a:lnTo>
                <a:pt x="237" y="353"/>
              </a:lnTo>
              <a:lnTo>
                <a:pt x="284" y="328"/>
              </a:lnTo>
              <a:lnTo>
                <a:pt x="372" y="308"/>
              </a:lnTo>
              <a:lnTo>
                <a:pt x="506" y="255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192</xdr:col>
      <xdr:colOff>0</xdr:colOff>
      <xdr:row>41</xdr:row>
      <xdr:rowOff>0</xdr:rowOff>
    </xdr:from>
    <xdr:to>
      <xdr:col>224</xdr:col>
      <xdr:colOff>0</xdr:colOff>
      <xdr:row>75</xdr:row>
      <xdr:rowOff>9525</xdr:rowOff>
    </xdr:to>
    <xdr:sp macro="" textlink="">
      <xdr:nvSpPr>
        <xdr:cNvPr id="22" name="Freeform 26"/>
        <xdr:cNvSpPr>
          <a:spLocks/>
        </xdr:cNvSpPr>
      </xdr:nvSpPr>
      <xdr:spPr bwMode="auto">
        <a:xfrm>
          <a:off x="5486400" y="1171575"/>
          <a:ext cx="914400" cy="981075"/>
        </a:xfrm>
        <a:custGeom>
          <a:avLst/>
          <a:gdLst>
            <a:gd name="T0" fmla="*/ 1431 w 1546"/>
            <a:gd name="T1" fmla="*/ 1544 h 1644"/>
            <a:gd name="T2" fmla="*/ 1399 w 1546"/>
            <a:gd name="T3" fmla="*/ 1362 h 1644"/>
            <a:gd name="T4" fmla="*/ 1397 w 1546"/>
            <a:gd name="T5" fmla="*/ 1268 h 1644"/>
            <a:gd name="T6" fmla="*/ 1435 w 1546"/>
            <a:gd name="T7" fmla="*/ 1174 h 1644"/>
            <a:gd name="T8" fmla="*/ 1413 w 1546"/>
            <a:gd name="T9" fmla="*/ 1056 h 1644"/>
            <a:gd name="T10" fmla="*/ 1455 w 1546"/>
            <a:gd name="T11" fmla="*/ 984 h 1644"/>
            <a:gd name="T12" fmla="*/ 1444 w 1546"/>
            <a:gd name="T13" fmla="*/ 915 h 1644"/>
            <a:gd name="T14" fmla="*/ 1447 w 1546"/>
            <a:gd name="T15" fmla="*/ 800 h 1644"/>
            <a:gd name="T16" fmla="*/ 1544 w 1546"/>
            <a:gd name="T17" fmla="*/ 588 h 1644"/>
            <a:gd name="T18" fmla="*/ 1541 w 1546"/>
            <a:gd name="T19" fmla="*/ 532 h 1644"/>
            <a:gd name="T20" fmla="*/ 1456 w 1546"/>
            <a:gd name="T21" fmla="*/ 648 h 1644"/>
            <a:gd name="T22" fmla="*/ 1376 w 1546"/>
            <a:gd name="T23" fmla="*/ 748 h 1644"/>
            <a:gd name="T24" fmla="*/ 1329 w 1546"/>
            <a:gd name="T25" fmla="*/ 800 h 1644"/>
            <a:gd name="T26" fmla="*/ 1284 w 1546"/>
            <a:gd name="T27" fmla="*/ 828 h 1644"/>
            <a:gd name="T28" fmla="*/ 1303 w 1546"/>
            <a:gd name="T29" fmla="*/ 756 h 1644"/>
            <a:gd name="T30" fmla="*/ 1369 w 1546"/>
            <a:gd name="T31" fmla="*/ 648 h 1644"/>
            <a:gd name="T32" fmla="*/ 1343 w 1546"/>
            <a:gd name="T33" fmla="*/ 576 h 1644"/>
            <a:gd name="T34" fmla="*/ 1249 w 1546"/>
            <a:gd name="T35" fmla="*/ 375 h 1644"/>
            <a:gd name="T36" fmla="*/ 1009 w 1546"/>
            <a:gd name="T37" fmla="*/ 290 h 1644"/>
            <a:gd name="T38" fmla="*/ 819 w 1546"/>
            <a:gd name="T39" fmla="*/ 236 h 1644"/>
            <a:gd name="T40" fmla="*/ 620 w 1546"/>
            <a:gd name="T41" fmla="*/ 129 h 1644"/>
            <a:gd name="T42" fmla="*/ 586 w 1546"/>
            <a:gd name="T43" fmla="*/ 135 h 1644"/>
            <a:gd name="T44" fmla="*/ 552 w 1546"/>
            <a:gd name="T45" fmla="*/ 120 h 1644"/>
            <a:gd name="T46" fmla="*/ 503 w 1546"/>
            <a:gd name="T47" fmla="*/ 141 h 1644"/>
            <a:gd name="T48" fmla="*/ 498 w 1546"/>
            <a:gd name="T49" fmla="*/ 96 h 1644"/>
            <a:gd name="T50" fmla="*/ 550 w 1546"/>
            <a:gd name="T51" fmla="*/ 24 h 1644"/>
            <a:gd name="T52" fmla="*/ 481 w 1546"/>
            <a:gd name="T53" fmla="*/ 14 h 1644"/>
            <a:gd name="T54" fmla="*/ 305 w 1546"/>
            <a:gd name="T55" fmla="*/ 101 h 1644"/>
            <a:gd name="T56" fmla="*/ 205 w 1546"/>
            <a:gd name="T57" fmla="*/ 104 h 1644"/>
            <a:gd name="T58" fmla="*/ 152 w 1546"/>
            <a:gd name="T59" fmla="*/ 138 h 1644"/>
            <a:gd name="T60" fmla="*/ 148 w 1546"/>
            <a:gd name="T61" fmla="*/ 328 h 1644"/>
            <a:gd name="T62" fmla="*/ 39 w 1546"/>
            <a:gd name="T63" fmla="*/ 422 h 1644"/>
            <a:gd name="T64" fmla="*/ 8 w 1546"/>
            <a:gd name="T65" fmla="*/ 528 h 1644"/>
            <a:gd name="T66" fmla="*/ 63 w 1546"/>
            <a:gd name="T67" fmla="*/ 618 h 1644"/>
            <a:gd name="T68" fmla="*/ 32 w 1546"/>
            <a:gd name="T69" fmla="*/ 739 h 1644"/>
            <a:gd name="T70" fmla="*/ 89 w 1546"/>
            <a:gd name="T71" fmla="*/ 902 h 1644"/>
            <a:gd name="T72" fmla="*/ 180 w 1546"/>
            <a:gd name="T73" fmla="*/ 957 h 1644"/>
            <a:gd name="T74" fmla="*/ 305 w 1546"/>
            <a:gd name="T75" fmla="*/ 1062 h 1644"/>
            <a:gd name="T76" fmla="*/ 461 w 1546"/>
            <a:gd name="T77" fmla="*/ 1180 h 1644"/>
            <a:gd name="T78" fmla="*/ 488 w 1546"/>
            <a:gd name="T79" fmla="*/ 1363 h 1644"/>
            <a:gd name="T80" fmla="*/ 531 w 1546"/>
            <a:gd name="T81" fmla="*/ 1413 h 1644"/>
            <a:gd name="T82" fmla="*/ 499 w 1546"/>
            <a:gd name="T83" fmla="*/ 1526 h 1644"/>
            <a:gd name="T84" fmla="*/ 585 w 1546"/>
            <a:gd name="T85" fmla="*/ 1613 h 1644"/>
            <a:gd name="T86" fmla="*/ 659 w 1546"/>
            <a:gd name="T87" fmla="*/ 1644 h 164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</a:cxnLst>
          <a:rect l="0" t="0" r="r" b="b"/>
          <a:pathLst>
            <a:path w="1546" h="1644">
              <a:moveTo>
                <a:pt x="1432" y="1599"/>
              </a:moveTo>
              <a:lnTo>
                <a:pt x="1431" y="1544"/>
              </a:lnTo>
              <a:lnTo>
                <a:pt x="1411" y="1468"/>
              </a:lnTo>
              <a:lnTo>
                <a:pt x="1399" y="1362"/>
              </a:lnTo>
              <a:lnTo>
                <a:pt x="1380" y="1322"/>
              </a:lnTo>
              <a:lnTo>
                <a:pt x="1397" y="1268"/>
              </a:lnTo>
              <a:lnTo>
                <a:pt x="1411" y="1219"/>
              </a:lnTo>
              <a:lnTo>
                <a:pt x="1435" y="1174"/>
              </a:lnTo>
              <a:lnTo>
                <a:pt x="1425" y="1117"/>
              </a:lnTo>
              <a:lnTo>
                <a:pt x="1413" y="1056"/>
              </a:lnTo>
              <a:lnTo>
                <a:pt x="1421" y="1026"/>
              </a:lnTo>
              <a:lnTo>
                <a:pt x="1455" y="984"/>
              </a:lnTo>
              <a:lnTo>
                <a:pt x="1458" y="938"/>
              </a:lnTo>
              <a:lnTo>
                <a:pt x="1444" y="915"/>
              </a:lnTo>
              <a:lnTo>
                <a:pt x="1455" y="871"/>
              </a:lnTo>
              <a:lnTo>
                <a:pt x="1447" y="800"/>
              </a:lnTo>
              <a:lnTo>
                <a:pt x="1494" y="704"/>
              </a:lnTo>
              <a:lnTo>
                <a:pt x="1544" y="588"/>
              </a:lnTo>
              <a:lnTo>
                <a:pt x="1546" y="549"/>
              </a:lnTo>
              <a:lnTo>
                <a:pt x="1541" y="532"/>
              </a:lnTo>
              <a:lnTo>
                <a:pt x="1527" y="541"/>
              </a:lnTo>
              <a:lnTo>
                <a:pt x="1456" y="648"/>
              </a:lnTo>
              <a:lnTo>
                <a:pt x="1409" y="718"/>
              </a:lnTo>
              <a:lnTo>
                <a:pt x="1376" y="748"/>
              </a:lnTo>
              <a:lnTo>
                <a:pt x="1362" y="786"/>
              </a:lnTo>
              <a:lnTo>
                <a:pt x="1329" y="800"/>
              </a:lnTo>
              <a:lnTo>
                <a:pt x="1308" y="833"/>
              </a:lnTo>
              <a:lnTo>
                <a:pt x="1284" y="828"/>
              </a:lnTo>
              <a:lnTo>
                <a:pt x="1282" y="798"/>
              </a:lnTo>
              <a:lnTo>
                <a:pt x="1303" y="756"/>
              </a:lnTo>
              <a:lnTo>
                <a:pt x="1339" y="676"/>
              </a:lnTo>
              <a:lnTo>
                <a:pt x="1369" y="648"/>
              </a:lnTo>
              <a:lnTo>
                <a:pt x="1386" y="608"/>
              </a:lnTo>
              <a:lnTo>
                <a:pt x="1343" y="576"/>
              </a:lnTo>
              <a:lnTo>
                <a:pt x="1309" y="399"/>
              </a:lnTo>
              <a:lnTo>
                <a:pt x="1249" y="375"/>
              </a:lnTo>
              <a:lnTo>
                <a:pt x="1216" y="337"/>
              </a:lnTo>
              <a:lnTo>
                <a:pt x="1009" y="290"/>
              </a:lnTo>
              <a:lnTo>
                <a:pt x="960" y="273"/>
              </a:lnTo>
              <a:lnTo>
                <a:pt x="819" y="236"/>
              </a:lnTo>
              <a:lnTo>
                <a:pt x="685" y="216"/>
              </a:lnTo>
              <a:lnTo>
                <a:pt x="620" y="129"/>
              </a:lnTo>
              <a:lnTo>
                <a:pt x="607" y="138"/>
              </a:lnTo>
              <a:lnTo>
                <a:pt x="586" y="135"/>
              </a:lnTo>
              <a:lnTo>
                <a:pt x="576" y="116"/>
              </a:lnTo>
              <a:lnTo>
                <a:pt x="552" y="120"/>
              </a:lnTo>
              <a:lnTo>
                <a:pt x="533" y="124"/>
              </a:lnTo>
              <a:lnTo>
                <a:pt x="503" y="141"/>
              </a:lnTo>
              <a:lnTo>
                <a:pt x="486" y="129"/>
              </a:lnTo>
              <a:lnTo>
                <a:pt x="498" y="96"/>
              </a:lnTo>
              <a:lnTo>
                <a:pt x="531" y="44"/>
              </a:lnTo>
              <a:lnTo>
                <a:pt x="550" y="24"/>
              </a:lnTo>
              <a:lnTo>
                <a:pt x="517" y="0"/>
              </a:lnTo>
              <a:lnTo>
                <a:pt x="481" y="14"/>
              </a:lnTo>
              <a:lnTo>
                <a:pt x="432" y="47"/>
              </a:lnTo>
              <a:lnTo>
                <a:pt x="305" y="101"/>
              </a:lnTo>
              <a:lnTo>
                <a:pt x="255" y="113"/>
              </a:lnTo>
              <a:lnTo>
                <a:pt x="205" y="104"/>
              </a:lnTo>
              <a:lnTo>
                <a:pt x="189" y="90"/>
              </a:lnTo>
              <a:lnTo>
                <a:pt x="152" y="138"/>
              </a:lnTo>
              <a:lnTo>
                <a:pt x="148" y="184"/>
              </a:lnTo>
              <a:lnTo>
                <a:pt x="148" y="328"/>
              </a:lnTo>
              <a:lnTo>
                <a:pt x="129" y="356"/>
              </a:lnTo>
              <a:lnTo>
                <a:pt x="39" y="422"/>
              </a:lnTo>
              <a:lnTo>
                <a:pt x="0" y="524"/>
              </a:lnTo>
              <a:lnTo>
                <a:pt x="8" y="528"/>
              </a:lnTo>
              <a:lnTo>
                <a:pt x="51" y="563"/>
              </a:lnTo>
              <a:lnTo>
                <a:pt x="63" y="618"/>
              </a:lnTo>
              <a:lnTo>
                <a:pt x="32" y="672"/>
              </a:lnTo>
              <a:lnTo>
                <a:pt x="32" y="739"/>
              </a:lnTo>
              <a:lnTo>
                <a:pt x="39" y="852"/>
              </a:lnTo>
              <a:lnTo>
                <a:pt x="89" y="902"/>
              </a:lnTo>
              <a:lnTo>
                <a:pt x="148" y="902"/>
              </a:lnTo>
              <a:lnTo>
                <a:pt x="180" y="957"/>
              </a:lnTo>
              <a:lnTo>
                <a:pt x="238" y="965"/>
              </a:lnTo>
              <a:lnTo>
                <a:pt x="305" y="1062"/>
              </a:lnTo>
              <a:lnTo>
                <a:pt x="425" y="1133"/>
              </a:lnTo>
              <a:lnTo>
                <a:pt x="461" y="1180"/>
              </a:lnTo>
              <a:lnTo>
                <a:pt x="477" y="1307"/>
              </a:lnTo>
              <a:lnTo>
                <a:pt x="488" y="1363"/>
              </a:lnTo>
              <a:lnTo>
                <a:pt x="527" y="1390"/>
              </a:lnTo>
              <a:lnTo>
                <a:pt x="531" y="1413"/>
              </a:lnTo>
              <a:lnTo>
                <a:pt x="496" y="1472"/>
              </a:lnTo>
              <a:lnTo>
                <a:pt x="499" y="1526"/>
              </a:lnTo>
              <a:lnTo>
                <a:pt x="543" y="1594"/>
              </a:lnTo>
              <a:lnTo>
                <a:pt x="585" y="1613"/>
              </a:lnTo>
              <a:lnTo>
                <a:pt x="637" y="1620"/>
              </a:lnTo>
              <a:lnTo>
                <a:pt x="659" y="1644"/>
              </a:lnTo>
              <a:lnTo>
                <a:pt x="1432" y="1599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249</xdr:col>
      <xdr:colOff>9525</xdr:colOff>
      <xdr:row>108</xdr:row>
      <xdr:rowOff>19050</xdr:rowOff>
    </xdr:from>
    <xdr:to>
      <xdr:col>304</xdr:col>
      <xdr:colOff>9525</xdr:colOff>
      <xdr:row>132</xdr:row>
      <xdr:rowOff>19050</xdr:rowOff>
    </xdr:to>
    <xdr:sp macro="" textlink="">
      <xdr:nvSpPr>
        <xdr:cNvPr id="23" name="Freeform 27"/>
        <xdr:cNvSpPr>
          <a:spLocks noEditPoints="1"/>
        </xdr:cNvSpPr>
      </xdr:nvSpPr>
      <xdr:spPr bwMode="auto">
        <a:xfrm>
          <a:off x="7124700" y="3105150"/>
          <a:ext cx="1571625" cy="685800"/>
        </a:xfrm>
        <a:custGeom>
          <a:avLst/>
          <a:gdLst>
            <a:gd name="T0" fmla="*/ 2463 w 2647"/>
            <a:gd name="T1" fmla="*/ 84 h 1155"/>
            <a:gd name="T2" fmla="*/ 2565 w 2647"/>
            <a:gd name="T3" fmla="*/ 236 h 1155"/>
            <a:gd name="T4" fmla="*/ 2536 w 2647"/>
            <a:gd name="T5" fmla="*/ 278 h 1155"/>
            <a:gd name="T6" fmla="*/ 2543 w 2647"/>
            <a:gd name="T7" fmla="*/ 361 h 1155"/>
            <a:gd name="T8" fmla="*/ 2489 w 2647"/>
            <a:gd name="T9" fmla="*/ 418 h 1155"/>
            <a:gd name="T10" fmla="*/ 2402 w 2647"/>
            <a:gd name="T11" fmla="*/ 495 h 1155"/>
            <a:gd name="T12" fmla="*/ 2336 w 2647"/>
            <a:gd name="T13" fmla="*/ 488 h 1155"/>
            <a:gd name="T14" fmla="*/ 2315 w 2647"/>
            <a:gd name="T15" fmla="*/ 488 h 1155"/>
            <a:gd name="T16" fmla="*/ 2348 w 2647"/>
            <a:gd name="T17" fmla="*/ 504 h 1155"/>
            <a:gd name="T18" fmla="*/ 2329 w 2647"/>
            <a:gd name="T19" fmla="*/ 634 h 1155"/>
            <a:gd name="T20" fmla="*/ 2411 w 2647"/>
            <a:gd name="T21" fmla="*/ 662 h 1155"/>
            <a:gd name="T22" fmla="*/ 2472 w 2647"/>
            <a:gd name="T23" fmla="*/ 615 h 1155"/>
            <a:gd name="T24" fmla="*/ 2386 w 2647"/>
            <a:gd name="T25" fmla="*/ 758 h 1155"/>
            <a:gd name="T26" fmla="*/ 2345 w 2647"/>
            <a:gd name="T27" fmla="*/ 749 h 1155"/>
            <a:gd name="T28" fmla="*/ 2209 w 2647"/>
            <a:gd name="T29" fmla="*/ 801 h 1155"/>
            <a:gd name="T30" fmla="*/ 2042 w 2647"/>
            <a:gd name="T31" fmla="*/ 973 h 1155"/>
            <a:gd name="T32" fmla="*/ 2000 w 2647"/>
            <a:gd name="T33" fmla="*/ 1124 h 1155"/>
            <a:gd name="T34" fmla="*/ 1826 w 2647"/>
            <a:gd name="T35" fmla="*/ 1155 h 1155"/>
            <a:gd name="T36" fmla="*/ 1443 w 2647"/>
            <a:gd name="T37" fmla="*/ 886 h 1155"/>
            <a:gd name="T38" fmla="*/ 1177 w 2647"/>
            <a:gd name="T39" fmla="*/ 897 h 1155"/>
            <a:gd name="T40" fmla="*/ 1077 w 2647"/>
            <a:gd name="T41" fmla="*/ 855 h 1155"/>
            <a:gd name="T42" fmla="*/ 745 w 2647"/>
            <a:gd name="T43" fmla="*/ 827 h 1155"/>
            <a:gd name="T44" fmla="*/ 466 w 2647"/>
            <a:gd name="T45" fmla="*/ 918 h 1155"/>
            <a:gd name="T46" fmla="*/ 0 w 2647"/>
            <a:gd name="T47" fmla="*/ 1006 h 1155"/>
            <a:gd name="T48" fmla="*/ 39 w 2647"/>
            <a:gd name="T49" fmla="*/ 912 h 1155"/>
            <a:gd name="T50" fmla="*/ 97 w 2647"/>
            <a:gd name="T51" fmla="*/ 838 h 1155"/>
            <a:gd name="T52" fmla="*/ 234 w 2647"/>
            <a:gd name="T53" fmla="*/ 766 h 1155"/>
            <a:gd name="T54" fmla="*/ 380 w 2647"/>
            <a:gd name="T55" fmla="*/ 669 h 1155"/>
            <a:gd name="T56" fmla="*/ 458 w 2647"/>
            <a:gd name="T57" fmla="*/ 551 h 1155"/>
            <a:gd name="T58" fmla="*/ 471 w 2647"/>
            <a:gd name="T59" fmla="*/ 558 h 1155"/>
            <a:gd name="T60" fmla="*/ 505 w 2647"/>
            <a:gd name="T61" fmla="*/ 570 h 1155"/>
            <a:gd name="T62" fmla="*/ 554 w 2647"/>
            <a:gd name="T63" fmla="*/ 512 h 1155"/>
            <a:gd name="T64" fmla="*/ 629 w 2647"/>
            <a:gd name="T65" fmla="*/ 507 h 1155"/>
            <a:gd name="T66" fmla="*/ 707 w 2647"/>
            <a:gd name="T67" fmla="*/ 401 h 1155"/>
            <a:gd name="T68" fmla="*/ 717 w 2647"/>
            <a:gd name="T69" fmla="*/ 303 h 1155"/>
            <a:gd name="T70" fmla="*/ 914 w 2647"/>
            <a:gd name="T71" fmla="*/ 288 h 1155"/>
            <a:gd name="T72" fmla="*/ 1440 w 2647"/>
            <a:gd name="T73" fmla="*/ 215 h 1155"/>
            <a:gd name="T74" fmla="*/ 2151 w 2647"/>
            <a:gd name="T75" fmla="*/ 61 h 1155"/>
            <a:gd name="T76" fmla="*/ 2428 w 2647"/>
            <a:gd name="T77" fmla="*/ 0 h 1155"/>
            <a:gd name="T78" fmla="*/ 2545 w 2647"/>
            <a:gd name="T79" fmla="*/ 524 h 1155"/>
            <a:gd name="T80" fmla="*/ 2625 w 2647"/>
            <a:gd name="T81" fmla="*/ 470 h 1155"/>
            <a:gd name="T82" fmla="*/ 2617 w 2647"/>
            <a:gd name="T83" fmla="*/ 330 h 1155"/>
            <a:gd name="T84" fmla="*/ 2580 w 2647"/>
            <a:gd name="T85" fmla="*/ 258 h 1155"/>
            <a:gd name="T86" fmla="*/ 2640 w 2647"/>
            <a:gd name="T87" fmla="*/ 348 h 1155"/>
            <a:gd name="T88" fmla="*/ 2644 w 2647"/>
            <a:gd name="T89" fmla="*/ 481 h 1155"/>
            <a:gd name="T90" fmla="*/ 2538 w 2647"/>
            <a:gd name="T91" fmla="*/ 550 h 1155"/>
            <a:gd name="T92" fmla="*/ 2500 w 2647"/>
            <a:gd name="T93" fmla="*/ 568 h 115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2647" h="1155">
              <a:moveTo>
                <a:pt x="2428" y="0"/>
              </a:moveTo>
              <a:lnTo>
                <a:pt x="2463" y="84"/>
              </a:lnTo>
              <a:lnTo>
                <a:pt x="2524" y="194"/>
              </a:lnTo>
              <a:lnTo>
                <a:pt x="2565" y="236"/>
              </a:lnTo>
              <a:lnTo>
                <a:pt x="2576" y="274"/>
              </a:lnTo>
              <a:lnTo>
                <a:pt x="2536" y="278"/>
              </a:lnTo>
              <a:lnTo>
                <a:pt x="2548" y="288"/>
              </a:lnTo>
              <a:lnTo>
                <a:pt x="2543" y="361"/>
              </a:lnTo>
              <a:lnTo>
                <a:pt x="2499" y="382"/>
              </a:lnTo>
              <a:lnTo>
                <a:pt x="2489" y="418"/>
              </a:lnTo>
              <a:lnTo>
                <a:pt x="2466" y="467"/>
              </a:lnTo>
              <a:lnTo>
                <a:pt x="2402" y="495"/>
              </a:lnTo>
              <a:lnTo>
                <a:pt x="2362" y="490"/>
              </a:lnTo>
              <a:lnTo>
                <a:pt x="2336" y="488"/>
              </a:lnTo>
              <a:lnTo>
                <a:pt x="2308" y="465"/>
              </a:lnTo>
              <a:lnTo>
                <a:pt x="2315" y="488"/>
              </a:lnTo>
              <a:lnTo>
                <a:pt x="2315" y="504"/>
              </a:lnTo>
              <a:lnTo>
                <a:pt x="2348" y="504"/>
              </a:lnTo>
              <a:lnTo>
                <a:pt x="2362" y="526"/>
              </a:lnTo>
              <a:lnTo>
                <a:pt x="2329" y="634"/>
              </a:lnTo>
              <a:lnTo>
                <a:pt x="2400" y="634"/>
              </a:lnTo>
              <a:lnTo>
                <a:pt x="2411" y="662"/>
              </a:lnTo>
              <a:lnTo>
                <a:pt x="2449" y="622"/>
              </a:lnTo>
              <a:lnTo>
                <a:pt x="2472" y="615"/>
              </a:lnTo>
              <a:lnTo>
                <a:pt x="2439" y="674"/>
              </a:lnTo>
              <a:lnTo>
                <a:pt x="2386" y="758"/>
              </a:lnTo>
              <a:lnTo>
                <a:pt x="2364" y="758"/>
              </a:lnTo>
              <a:lnTo>
                <a:pt x="2345" y="749"/>
              </a:lnTo>
              <a:lnTo>
                <a:pt x="2298" y="761"/>
              </a:lnTo>
              <a:lnTo>
                <a:pt x="2209" y="801"/>
              </a:lnTo>
              <a:lnTo>
                <a:pt x="2099" y="893"/>
              </a:lnTo>
              <a:lnTo>
                <a:pt x="2042" y="973"/>
              </a:lnTo>
              <a:lnTo>
                <a:pt x="2008" y="1083"/>
              </a:lnTo>
              <a:lnTo>
                <a:pt x="2000" y="1124"/>
              </a:lnTo>
              <a:lnTo>
                <a:pt x="1920" y="1133"/>
              </a:lnTo>
              <a:lnTo>
                <a:pt x="1826" y="1155"/>
              </a:lnTo>
              <a:lnTo>
                <a:pt x="1657" y="1016"/>
              </a:lnTo>
              <a:lnTo>
                <a:pt x="1443" y="886"/>
              </a:lnTo>
              <a:lnTo>
                <a:pt x="1392" y="872"/>
              </a:lnTo>
              <a:lnTo>
                <a:pt x="1177" y="897"/>
              </a:lnTo>
              <a:lnTo>
                <a:pt x="1104" y="910"/>
              </a:lnTo>
              <a:lnTo>
                <a:pt x="1077" y="855"/>
              </a:lnTo>
              <a:lnTo>
                <a:pt x="1026" y="818"/>
              </a:lnTo>
              <a:lnTo>
                <a:pt x="745" y="827"/>
              </a:lnTo>
              <a:lnTo>
                <a:pt x="620" y="841"/>
              </a:lnTo>
              <a:lnTo>
                <a:pt x="466" y="918"/>
              </a:lnTo>
              <a:lnTo>
                <a:pt x="361" y="962"/>
              </a:lnTo>
              <a:lnTo>
                <a:pt x="0" y="1006"/>
              </a:lnTo>
              <a:lnTo>
                <a:pt x="8" y="937"/>
              </a:lnTo>
              <a:lnTo>
                <a:pt x="39" y="912"/>
              </a:lnTo>
              <a:lnTo>
                <a:pt x="86" y="902"/>
              </a:lnTo>
              <a:lnTo>
                <a:pt x="97" y="838"/>
              </a:lnTo>
              <a:lnTo>
                <a:pt x="168" y="791"/>
              </a:lnTo>
              <a:lnTo>
                <a:pt x="234" y="766"/>
              </a:lnTo>
              <a:lnTo>
                <a:pt x="307" y="705"/>
              </a:lnTo>
              <a:lnTo>
                <a:pt x="380" y="669"/>
              </a:lnTo>
              <a:lnTo>
                <a:pt x="392" y="617"/>
              </a:lnTo>
              <a:lnTo>
                <a:pt x="458" y="551"/>
              </a:lnTo>
              <a:lnTo>
                <a:pt x="469" y="547"/>
              </a:lnTo>
              <a:lnTo>
                <a:pt x="471" y="558"/>
              </a:lnTo>
              <a:lnTo>
                <a:pt x="483" y="568"/>
              </a:lnTo>
              <a:lnTo>
                <a:pt x="505" y="570"/>
              </a:lnTo>
              <a:lnTo>
                <a:pt x="516" y="573"/>
              </a:lnTo>
              <a:lnTo>
                <a:pt x="554" y="512"/>
              </a:lnTo>
              <a:lnTo>
                <a:pt x="590" y="500"/>
              </a:lnTo>
              <a:lnTo>
                <a:pt x="629" y="507"/>
              </a:lnTo>
              <a:lnTo>
                <a:pt x="657" y="446"/>
              </a:lnTo>
              <a:lnTo>
                <a:pt x="707" y="401"/>
              </a:lnTo>
              <a:lnTo>
                <a:pt x="714" y="366"/>
              </a:lnTo>
              <a:lnTo>
                <a:pt x="717" y="303"/>
              </a:lnTo>
              <a:lnTo>
                <a:pt x="791" y="303"/>
              </a:lnTo>
              <a:lnTo>
                <a:pt x="914" y="288"/>
              </a:lnTo>
              <a:lnTo>
                <a:pt x="1182" y="250"/>
              </a:lnTo>
              <a:lnTo>
                <a:pt x="1440" y="215"/>
              </a:lnTo>
              <a:lnTo>
                <a:pt x="1810" y="134"/>
              </a:lnTo>
              <a:lnTo>
                <a:pt x="2151" y="61"/>
              </a:lnTo>
              <a:lnTo>
                <a:pt x="2342" y="20"/>
              </a:lnTo>
              <a:lnTo>
                <a:pt x="2428" y="0"/>
              </a:lnTo>
              <a:close/>
              <a:moveTo>
                <a:pt x="2500" y="568"/>
              </a:moveTo>
              <a:lnTo>
                <a:pt x="2545" y="524"/>
              </a:lnTo>
              <a:lnTo>
                <a:pt x="2599" y="480"/>
              </a:lnTo>
              <a:lnTo>
                <a:pt x="2625" y="470"/>
              </a:lnTo>
              <a:lnTo>
                <a:pt x="2627" y="434"/>
              </a:lnTo>
              <a:lnTo>
                <a:pt x="2617" y="330"/>
              </a:lnTo>
              <a:lnTo>
                <a:pt x="2592" y="290"/>
              </a:lnTo>
              <a:lnTo>
                <a:pt x="2580" y="258"/>
              </a:lnTo>
              <a:lnTo>
                <a:pt x="2593" y="254"/>
              </a:lnTo>
              <a:lnTo>
                <a:pt x="2640" y="348"/>
              </a:lnTo>
              <a:lnTo>
                <a:pt x="2647" y="424"/>
              </a:lnTo>
              <a:lnTo>
                <a:pt x="2644" y="481"/>
              </a:lnTo>
              <a:lnTo>
                <a:pt x="2586" y="508"/>
              </a:lnTo>
              <a:lnTo>
                <a:pt x="2538" y="550"/>
              </a:lnTo>
              <a:lnTo>
                <a:pt x="2519" y="570"/>
              </a:lnTo>
              <a:lnTo>
                <a:pt x="2500" y="568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288</xdr:col>
      <xdr:colOff>9525</xdr:colOff>
      <xdr:row>91</xdr:row>
      <xdr:rowOff>19050</xdr:rowOff>
    </xdr:from>
    <xdr:to>
      <xdr:col>290</xdr:col>
      <xdr:colOff>0</xdr:colOff>
      <xdr:row>93</xdr:row>
      <xdr:rowOff>9525</xdr:rowOff>
    </xdr:to>
    <xdr:sp macro="" textlink="">
      <xdr:nvSpPr>
        <xdr:cNvPr id="24" name="Freeform 28"/>
        <xdr:cNvSpPr>
          <a:spLocks/>
        </xdr:cNvSpPr>
      </xdr:nvSpPr>
      <xdr:spPr bwMode="auto">
        <a:xfrm>
          <a:off x="8239125" y="2619375"/>
          <a:ext cx="47625" cy="47625"/>
        </a:xfrm>
        <a:custGeom>
          <a:avLst/>
          <a:gdLst>
            <a:gd name="T0" fmla="*/ 53 w 74"/>
            <a:gd name="T1" fmla="*/ 77 h 77"/>
            <a:gd name="T2" fmla="*/ 21 w 74"/>
            <a:gd name="T3" fmla="*/ 46 h 77"/>
            <a:gd name="T4" fmla="*/ 0 w 74"/>
            <a:gd name="T5" fmla="*/ 34 h 77"/>
            <a:gd name="T6" fmla="*/ 24 w 74"/>
            <a:gd name="T7" fmla="*/ 0 h 77"/>
            <a:gd name="T8" fmla="*/ 74 w 74"/>
            <a:gd name="T9" fmla="*/ 33 h 77"/>
            <a:gd name="T10" fmla="*/ 53 w 74"/>
            <a:gd name="T11" fmla="*/ 77 h 7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74" h="77">
              <a:moveTo>
                <a:pt x="53" y="77"/>
              </a:moveTo>
              <a:lnTo>
                <a:pt x="21" y="46"/>
              </a:lnTo>
              <a:lnTo>
                <a:pt x="0" y="34"/>
              </a:lnTo>
              <a:lnTo>
                <a:pt x="24" y="0"/>
              </a:lnTo>
              <a:lnTo>
                <a:pt x="74" y="33"/>
              </a:lnTo>
              <a:lnTo>
                <a:pt x="53" y="7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303</xdr:col>
      <xdr:colOff>0</xdr:colOff>
      <xdr:row>54</xdr:row>
      <xdr:rowOff>19050</xdr:rowOff>
    </xdr:from>
    <xdr:to>
      <xdr:col>324</xdr:col>
      <xdr:colOff>19050</xdr:colOff>
      <xdr:row>66</xdr:row>
      <xdr:rowOff>9525</xdr:rowOff>
    </xdr:to>
    <xdr:sp macro="" textlink="">
      <xdr:nvSpPr>
        <xdr:cNvPr id="25" name="Freeform 29"/>
        <xdr:cNvSpPr>
          <a:spLocks noEditPoints="1"/>
        </xdr:cNvSpPr>
      </xdr:nvSpPr>
      <xdr:spPr bwMode="auto">
        <a:xfrm>
          <a:off x="8658225" y="1562100"/>
          <a:ext cx="619125" cy="333375"/>
        </a:xfrm>
        <a:custGeom>
          <a:avLst/>
          <a:gdLst>
            <a:gd name="T0" fmla="*/ 954 w 1034"/>
            <a:gd name="T1" fmla="*/ 528 h 558"/>
            <a:gd name="T2" fmla="*/ 991 w 1034"/>
            <a:gd name="T3" fmla="*/ 516 h 558"/>
            <a:gd name="T4" fmla="*/ 998 w 1034"/>
            <a:gd name="T5" fmla="*/ 488 h 558"/>
            <a:gd name="T6" fmla="*/ 1017 w 1034"/>
            <a:gd name="T7" fmla="*/ 490 h 558"/>
            <a:gd name="T8" fmla="*/ 1034 w 1034"/>
            <a:gd name="T9" fmla="*/ 528 h 558"/>
            <a:gd name="T10" fmla="*/ 1012 w 1034"/>
            <a:gd name="T11" fmla="*/ 537 h 558"/>
            <a:gd name="T12" fmla="*/ 946 w 1034"/>
            <a:gd name="T13" fmla="*/ 538 h 558"/>
            <a:gd name="T14" fmla="*/ 954 w 1034"/>
            <a:gd name="T15" fmla="*/ 528 h 558"/>
            <a:gd name="T16" fmla="*/ 794 w 1034"/>
            <a:gd name="T17" fmla="*/ 542 h 558"/>
            <a:gd name="T18" fmla="*/ 833 w 1034"/>
            <a:gd name="T19" fmla="*/ 497 h 558"/>
            <a:gd name="T20" fmla="*/ 860 w 1034"/>
            <a:gd name="T21" fmla="*/ 497 h 558"/>
            <a:gd name="T22" fmla="*/ 892 w 1034"/>
            <a:gd name="T23" fmla="*/ 523 h 558"/>
            <a:gd name="T24" fmla="*/ 850 w 1034"/>
            <a:gd name="T25" fmla="*/ 540 h 558"/>
            <a:gd name="T26" fmla="*/ 813 w 1034"/>
            <a:gd name="T27" fmla="*/ 558 h 558"/>
            <a:gd name="T28" fmla="*/ 794 w 1034"/>
            <a:gd name="T29" fmla="*/ 542 h 558"/>
            <a:gd name="T30" fmla="*/ 200 w 1034"/>
            <a:gd name="T31" fmla="*/ 166 h 558"/>
            <a:gd name="T32" fmla="*/ 501 w 1034"/>
            <a:gd name="T33" fmla="*/ 88 h 558"/>
            <a:gd name="T34" fmla="*/ 540 w 1034"/>
            <a:gd name="T35" fmla="*/ 77 h 558"/>
            <a:gd name="T36" fmla="*/ 573 w 1034"/>
            <a:gd name="T37" fmla="*/ 29 h 558"/>
            <a:gd name="T38" fmla="*/ 636 w 1034"/>
            <a:gd name="T39" fmla="*/ 0 h 558"/>
            <a:gd name="T40" fmla="*/ 686 w 1034"/>
            <a:gd name="T41" fmla="*/ 76 h 558"/>
            <a:gd name="T42" fmla="*/ 644 w 1034"/>
            <a:gd name="T43" fmla="*/ 164 h 558"/>
            <a:gd name="T44" fmla="*/ 639 w 1034"/>
            <a:gd name="T45" fmla="*/ 189 h 558"/>
            <a:gd name="T46" fmla="*/ 672 w 1034"/>
            <a:gd name="T47" fmla="*/ 233 h 558"/>
            <a:gd name="T48" fmla="*/ 691 w 1034"/>
            <a:gd name="T49" fmla="*/ 219 h 558"/>
            <a:gd name="T50" fmla="*/ 721 w 1034"/>
            <a:gd name="T51" fmla="*/ 219 h 558"/>
            <a:gd name="T52" fmla="*/ 760 w 1034"/>
            <a:gd name="T53" fmla="*/ 264 h 558"/>
            <a:gd name="T54" fmla="*/ 827 w 1034"/>
            <a:gd name="T55" fmla="*/ 366 h 558"/>
            <a:gd name="T56" fmla="*/ 886 w 1034"/>
            <a:gd name="T57" fmla="*/ 373 h 558"/>
            <a:gd name="T58" fmla="*/ 926 w 1034"/>
            <a:gd name="T59" fmla="*/ 357 h 558"/>
            <a:gd name="T60" fmla="*/ 956 w 1034"/>
            <a:gd name="T61" fmla="*/ 326 h 558"/>
            <a:gd name="T62" fmla="*/ 942 w 1034"/>
            <a:gd name="T63" fmla="*/ 280 h 558"/>
            <a:gd name="T64" fmla="*/ 907 w 1034"/>
            <a:gd name="T65" fmla="*/ 252 h 558"/>
            <a:gd name="T66" fmla="*/ 881 w 1034"/>
            <a:gd name="T67" fmla="*/ 266 h 558"/>
            <a:gd name="T68" fmla="*/ 865 w 1034"/>
            <a:gd name="T69" fmla="*/ 244 h 558"/>
            <a:gd name="T70" fmla="*/ 874 w 1034"/>
            <a:gd name="T71" fmla="*/ 236 h 558"/>
            <a:gd name="T72" fmla="*/ 909 w 1034"/>
            <a:gd name="T73" fmla="*/ 233 h 558"/>
            <a:gd name="T74" fmla="*/ 940 w 1034"/>
            <a:gd name="T75" fmla="*/ 246 h 558"/>
            <a:gd name="T76" fmla="*/ 973 w 1034"/>
            <a:gd name="T77" fmla="*/ 288 h 558"/>
            <a:gd name="T78" fmla="*/ 989 w 1034"/>
            <a:gd name="T79" fmla="*/ 338 h 558"/>
            <a:gd name="T80" fmla="*/ 994 w 1034"/>
            <a:gd name="T81" fmla="*/ 379 h 558"/>
            <a:gd name="T82" fmla="*/ 923 w 1034"/>
            <a:gd name="T83" fmla="*/ 404 h 558"/>
            <a:gd name="T84" fmla="*/ 857 w 1034"/>
            <a:gd name="T85" fmla="*/ 437 h 558"/>
            <a:gd name="T86" fmla="*/ 790 w 1034"/>
            <a:gd name="T87" fmla="*/ 514 h 558"/>
            <a:gd name="T88" fmla="*/ 757 w 1034"/>
            <a:gd name="T89" fmla="*/ 539 h 558"/>
            <a:gd name="T90" fmla="*/ 757 w 1034"/>
            <a:gd name="T91" fmla="*/ 523 h 558"/>
            <a:gd name="T92" fmla="*/ 799 w 1034"/>
            <a:gd name="T93" fmla="*/ 498 h 558"/>
            <a:gd name="T94" fmla="*/ 806 w 1034"/>
            <a:gd name="T95" fmla="*/ 467 h 558"/>
            <a:gd name="T96" fmla="*/ 793 w 1034"/>
            <a:gd name="T97" fmla="*/ 415 h 558"/>
            <a:gd name="T98" fmla="*/ 744 w 1034"/>
            <a:gd name="T99" fmla="*/ 440 h 558"/>
            <a:gd name="T100" fmla="*/ 730 w 1034"/>
            <a:gd name="T101" fmla="*/ 465 h 558"/>
            <a:gd name="T102" fmla="*/ 738 w 1034"/>
            <a:gd name="T103" fmla="*/ 504 h 558"/>
            <a:gd name="T104" fmla="*/ 703 w 1034"/>
            <a:gd name="T105" fmla="*/ 521 h 558"/>
            <a:gd name="T106" fmla="*/ 656 w 1034"/>
            <a:gd name="T107" fmla="*/ 443 h 558"/>
            <a:gd name="T108" fmla="*/ 597 w 1034"/>
            <a:gd name="T109" fmla="*/ 369 h 558"/>
            <a:gd name="T110" fmla="*/ 562 w 1034"/>
            <a:gd name="T111" fmla="*/ 338 h 558"/>
            <a:gd name="T112" fmla="*/ 451 w 1034"/>
            <a:gd name="T113" fmla="*/ 370 h 558"/>
            <a:gd name="T114" fmla="*/ 364 w 1034"/>
            <a:gd name="T115" fmla="*/ 387 h 558"/>
            <a:gd name="T116" fmla="*/ 11 w 1034"/>
            <a:gd name="T117" fmla="*/ 466 h 558"/>
            <a:gd name="T118" fmla="*/ 0 w 1034"/>
            <a:gd name="T119" fmla="*/ 385 h 558"/>
            <a:gd name="T120" fmla="*/ 11 w 1034"/>
            <a:gd name="T121" fmla="*/ 204 h 558"/>
            <a:gd name="T122" fmla="*/ 84 w 1034"/>
            <a:gd name="T123" fmla="*/ 189 h 558"/>
            <a:gd name="T124" fmla="*/ 200 w 1034"/>
            <a:gd name="T125" fmla="*/ 166 h 55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1034" h="558">
              <a:moveTo>
                <a:pt x="954" y="528"/>
              </a:moveTo>
              <a:lnTo>
                <a:pt x="991" y="516"/>
              </a:lnTo>
              <a:lnTo>
                <a:pt x="998" y="488"/>
              </a:lnTo>
              <a:lnTo>
                <a:pt x="1017" y="490"/>
              </a:lnTo>
              <a:lnTo>
                <a:pt x="1034" y="528"/>
              </a:lnTo>
              <a:lnTo>
                <a:pt x="1012" y="537"/>
              </a:lnTo>
              <a:lnTo>
                <a:pt x="946" y="538"/>
              </a:lnTo>
              <a:lnTo>
                <a:pt x="954" y="528"/>
              </a:lnTo>
              <a:close/>
              <a:moveTo>
                <a:pt x="794" y="542"/>
              </a:moveTo>
              <a:lnTo>
                <a:pt x="833" y="497"/>
              </a:lnTo>
              <a:lnTo>
                <a:pt x="860" y="497"/>
              </a:lnTo>
              <a:lnTo>
                <a:pt x="892" y="523"/>
              </a:lnTo>
              <a:lnTo>
                <a:pt x="850" y="540"/>
              </a:lnTo>
              <a:lnTo>
                <a:pt x="813" y="558"/>
              </a:lnTo>
              <a:lnTo>
                <a:pt x="794" y="542"/>
              </a:lnTo>
              <a:close/>
              <a:moveTo>
                <a:pt x="200" y="166"/>
              </a:moveTo>
              <a:lnTo>
                <a:pt x="501" y="88"/>
              </a:lnTo>
              <a:lnTo>
                <a:pt x="540" y="77"/>
              </a:lnTo>
              <a:lnTo>
                <a:pt x="573" y="29"/>
              </a:lnTo>
              <a:lnTo>
                <a:pt x="636" y="0"/>
              </a:lnTo>
              <a:lnTo>
                <a:pt x="686" y="76"/>
              </a:lnTo>
              <a:lnTo>
                <a:pt x="644" y="164"/>
              </a:lnTo>
              <a:lnTo>
                <a:pt x="639" y="189"/>
              </a:lnTo>
              <a:lnTo>
                <a:pt x="672" y="233"/>
              </a:lnTo>
              <a:lnTo>
                <a:pt x="691" y="219"/>
              </a:lnTo>
              <a:lnTo>
                <a:pt x="721" y="219"/>
              </a:lnTo>
              <a:lnTo>
                <a:pt x="760" y="264"/>
              </a:lnTo>
              <a:lnTo>
                <a:pt x="827" y="366"/>
              </a:lnTo>
              <a:lnTo>
                <a:pt x="886" y="373"/>
              </a:lnTo>
              <a:lnTo>
                <a:pt x="926" y="357"/>
              </a:lnTo>
              <a:lnTo>
                <a:pt x="956" y="326"/>
              </a:lnTo>
              <a:lnTo>
                <a:pt x="942" y="280"/>
              </a:lnTo>
              <a:lnTo>
                <a:pt x="907" y="252"/>
              </a:lnTo>
              <a:lnTo>
                <a:pt x="881" y="266"/>
              </a:lnTo>
              <a:lnTo>
                <a:pt x="865" y="244"/>
              </a:lnTo>
              <a:lnTo>
                <a:pt x="874" y="236"/>
              </a:lnTo>
              <a:lnTo>
                <a:pt x="909" y="233"/>
              </a:lnTo>
              <a:lnTo>
                <a:pt x="940" y="246"/>
              </a:lnTo>
              <a:lnTo>
                <a:pt x="973" y="288"/>
              </a:lnTo>
              <a:lnTo>
                <a:pt x="989" y="338"/>
              </a:lnTo>
              <a:lnTo>
                <a:pt x="994" y="379"/>
              </a:lnTo>
              <a:lnTo>
                <a:pt x="923" y="404"/>
              </a:lnTo>
              <a:lnTo>
                <a:pt x="857" y="437"/>
              </a:lnTo>
              <a:lnTo>
                <a:pt x="790" y="514"/>
              </a:lnTo>
              <a:lnTo>
                <a:pt x="757" y="539"/>
              </a:lnTo>
              <a:lnTo>
                <a:pt x="757" y="523"/>
              </a:lnTo>
              <a:lnTo>
                <a:pt x="799" y="498"/>
              </a:lnTo>
              <a:lnTo>
                <a:pt x="806" y="467"/>
              </a:lnTo>
              <a:lnTo>
                <a:pt x="793" y="415"/>
              </a:lnTo>
              <a:lnTo>
                <a:pt x="744" y="440"/>
              </a:lnTo>
              <a:lnTo>
                <a:pt x="730" y="465"/>
              </a:lnTo>
              <a:lnTo>
                <a:pt x="738" y="504"/>
              </a:lnTo>
              <a:lnTo>
                <a:pt x="703" y="521"/>
              </a:lnTo>
              <a:lnTo>
                <a:pt x="656" y="443"/>
              </a:lnTo>
              <a:lnTo>
                <a:pt x="597" y="369"/>
              </a:lnTo>
              <a:lnTo>
                <a:pt x="562" y="338"/>
              </a:lnTo>
              <a:lnTo>
                <a:pt x="451" y="370"/>
              </a:lnTo>
              <a:lnTo>
                <a:pt x="364" y="387"/>
              </a:lnTo>
              <a:lnTo>
                <a:pt x="11" y="466"/>
              </a:lnTo>
              <a:lnTo>
                <a:pt x="0" y="385"/>
              </a:lnTo>
              <a:lnTo>
                <a:pt x="11" y="204"/>
              </a:lnTo>
              <a:lnTo>
                <a:pt x="84" y="189"/>
              </a:lnTo>
              <a:lnTo>
                <a:pt x="200" y="166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184</xdr:col>
      <xdr:colOff>0</xdr:colOff>
      <xdr:row>122</xdr:row>
      <xdr:rowOff>9525</xdr:rowOff>
    </xdr:from>
    <xdr:to>
      <xdr:col>214</xdr:col>
      <xdr:colOff>0</xdr:colOff>
      <xdr:row>148</xdr:row>
      <xdr:rowOff>19050</xdr:rowOff>
    </xdr:to>
    <xdr:sp macro="" textlink="">
      <xdr:nvSpPr>
        <xdr:cNvPr id="27" name="Freeform 31"/>
        <xdr:cNvSpPr>
          <a:spLocks/>
        </xdr:cNvSpPr>
      </xdr:nvSpPr>
      <xdr:spPr bwMode="auto">
        <a:xfrm>
          <a:off x="5257800" y="3495675"/>
          <a:ext cx="857250" cy="752475"/>
        </a:xfrm>
        <a:custGeom>
          <a:avLst/>
          <a:gdLst>
            <a:gd name="T0" fmla="*/ 1451 w 1451"/>
            <a:gd name="T1" fmla="*/ 183 h 1274"/>
            <a:gd name="T2" fmla="*/ 1382 w 1451"/>
            <a:gd name="T3" fmla="*/ 195 h 1274"/>
            <a:gd name="T4" fmla="*/ 1295 w 1451"/>
            <a:gd name="T5" fmla="*/ 184 h 1274"/>
            <a:gd name="T6" fmla="*/ 1302 w 1451"/>
            <a:gd name="T7" fmla="*/ 157 h 1274"/>
            <a:gd name="T8" fmla="*/ 1353 w 1451"/>
            <a:gd name="T9" fmla="*/ 113 h 1274"/>
            <a:gd name="T10" fmla="*/ 1369 w 1451"/>
            <a:gd name="T11" fmla="*/ 51 h 1274"/>
            <a:gd name="T12" fmla="*/ 1339 w 1451"/>
            <a:gd name="T13" fmla="*/ 0 h 1274"/>
            <a:gd name="T14" fmla="*/ 0 w 1451"/>
            <a:gd name="T15" fmla="*/ 42 h 1274"/>
            <a:gd name="T16" fmla="*/ 28 w 1451"/>
            <a:gd name="T17" fmla="*/ 160 h 1274"/>
            <a:gd name="T18" fmla="*/ 28 w 1451"/>
            <a:gd name="T19" fmla="*/ 301 h 1274"/>
            <a:gd name="T20" fmla="*/ 51 w 1451"/>
            <a:gd name="T21" fmla="*/ 487 h 1274"/>
            <a:gd name="T22" fmla="*/ 55 w 1451"/>
            <a:gd name="T23" fmla="*/ 1134 h 1274"/>
            <a:gd name="T24" fmla="*/ 94 w 1451"/>
            <a:gd name="T25" fmla="*/ 1167 h 1274"/>
            <a:gd name="T26" fmla="*/ 144 w 1451"/>
            <a:gd name="T27" fmla="*/ 1143 h 1274"/>
            <a:gd name="T28" fmla="*/ 191 w 1451"/>
            <a:gd name="T29" fmla="*/ 1162 h 1274"/>
            <a:gd name="T30" fmla="*/ 203 w 1451"/>
            <a:gd name="T31" fmla="*/ 1274 h 1274"/>
            <a:gd name="T32" fmla="*/ 1152 w 1451"/>
            <a:gd name="T33" fmla="*/ 1255 h 1274"/>
            <a:gd name="T34" fmla="*/ 1171 w 1451"/>
            <a:gd name="T35" fmla="*/ 1220 h 1274"/>
            <a:gd name="T36" fmla="*/ 1167 w 1451"/>
            <a:gd name="T37" fmla="*/ 1159 h 1274"/>
            <a:gd name="T38" fmla="*/ 1136 w 1451"/>
            <a:gd name="T39" fmla="*/ 1108 h 1274"/>
            <a:gd name="T40" fmla="*/ 1163 w 1451"/>
            <a:gd name="T41" fmla="*/ 1084 h 1274"/>
            <a:gd name="T42" fmla="*/ 1136 w 1451"/>
            <a:gd name="T43" fmla="*/ 1040 h 1274"/>
            <a:gd name="T44" fmla="*/ 1148 w 1451"/>
            <a:gd name="T45" fmla="*/ 997 h 1274"/>
            <a:gd name="T46" fmla="*/ 1170 w 1451"/>
            <a:gd name="T47" fmla="*/ 902 h 1274"/>
            <a:gd name="T48" fmla="*/ 1214 w 1451"/>
            <a:gd name="T49" fmla="*/ 867 h 1274"/>
            <a:gd name="T50" fmla="*/ 1202 w 1451"/>
            <a:gd name="T51" fmla="*/ 828 h 1274"/>
            <a:gd name="T52" fmla="*/ 1264 w 1451"/>
            <a:gd name="T53" fmla="*/ 736 h 1274"/>
            <a:gd name="T54" fmla="*/ 1311 w 1451"/>
            <a:gd name="T55" fmla="*/ 712 h 1274"/>
            <a:gd name="T56" fmla="*/ 1309 w 1451"/>
            <a:gd name="T57" fmla="*/ 687 h 1274"/>
            <a:gd name="T58" fmla="*/ 1303 w 1451"/>
            <a:gd name="T59" fmla="*/ 656 h 1274"/>
            <a:gd name="T60" fmla="*/ 1352 w 1451"/>
            <a:gd name="T61" fmla="*/ 560 h 1274"/>
            <a:gd name="T62" fmla="*/ 1393 w 1451"/>
            <a:gd name="T63" fmla="*/ 538 h 1274"/>
            <a:gd name="T64" fmla="*/ 1399 w 1451"/>
            <a:gd name="T65" fmla="*/ 481 h 1274"/>
            <a:gd name="T66" fmla="*/ 1429 w 1451"/>
            <a:gd name="T67" fmla="*/ 460 h 1274"/>
            <a:gd name="T68" fmla="*/ 1376 w 1451"/>
            <a:gd name="T69" fmla="*/ 451 h 1274"/>
            <a:gd name="T70" fmla="*/ 1353 w 1451"/>
            <a:gd name="T71" fmla="*/ 383 h 1274"/>
            <a:gd name="T72" fmla="*/ 1401 w 1451"/>
            <a:gd name="T73" fmla="*/ 342 h 1274"/>
            <a:gd name="T74" fmla="*/ 1410 w 1451"/>
            <a:gd name="T75" fmla="*/ 307 h 1274"/>
            <a:gd name="T76" fmla="*/ 1432 w 1451"/>
            <a:gd name="T77" fmla="*/ 239 h 1274"/>
            <a:gd name="T78" fmla="*/ 1451 w 1451"/>
            <a:gd name="T79" fmla="*/ 183 h 127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</a:cxnLst>
          <a:rect l="0" t="0" r="r" b="b"/>
          <a:pathLst>
            <a:path w="1451" h="1274">
              <a:moveTo>
                <a:pt x="1451" y="183"/>
              </a:moveTo>
              <a:lnTo>
                <a:pt x="1382" y="195"/>
              </a:lnTo>
              <a:lnTo>
                <a:pt x="1295" y="184"/>
              </a:lnTo>
              <a:lnTo>
                <a:pt x="1302" y="157"/>
              </a:lnTo>
              <a:lnTo>
                <a:pt x="1353" y="113"/>
              </a:lnTo>
              <a:lnTo>
                <a:pt x="1369" y="51"/>
              </a:lnTo>
              <a:lnTo>
                <a:pt x="1339" y="0"/>
              </a:lnTo>
              <a:lnTo>
                <a:pt x="0" y="42"/>
              </a:lnTo>
              <a:lnTo>
                <a:pt x="28" y="160"/>
              </a:lnTo>
              <a:lnTo>
                <a:pt x="28" y="301"/>
              </a:lnTo>
              <a:lnTo>
                <a:pt x="51" y="487"/>
              </a:lnTo>
              <a:lnTo>
                <a:pt x="55" y="1134"/>
              </a:lnTo>
              <a:lnTo>
                <a:pt x="94" y="1167"/>
              </a:lnTo>
              <a:lnTo>
                <a:pt x="144" y="1143"/>
              </a:lnTo>
              <a:lnTo>
                <a:pt x="191" y="1162"/>
              </a:lnTo>
              <a:lnTo>
                <a:pt x="203" y="1274"/>
              </a:lnTo>
              <a:lnTo>
                <a:pt x="1152" y="1255"/>
              </a:lnTo>
              <a:lnTo>
                <a:pt x="1171" y="1220"/>
              </a:lnTo>
              <a:lnTo>
                <a:pt x="1167" y="1159"/>
              </a:lnTo>
              <a:lnTo>
                <a:pt x="1136" y="1108"/>
              </a:lnTo>
              <a:lnTo>
                <a:pt x="1163" y="1084"/>
              </a:lnTo>
              <a:lnTo>
                <a:pt x="1136" y="1040"/>
              </a:lnTo>
              <a:lnTo>
                <a:pt x="1148" y="997"/>
              </a:lnTo>
              <a:lnTo>
                <a:pt x="1170" y="902"/>
              </a:lnTo>
              <a:lnTo>
                <a:pt x="1214" y="867"/>
              </a:lnTo>
              <a:lnTo>
                <a:pt x="1202" y="828"/>
              </a:lnTo>
              <a:lnTo>
                <a:pt x="1264" y="736"/>
              </a:lnTo>
              <a:lnTo>
                <a:pt x="1311" y="712"/>
              </a:lnTo>
              <a:lnTo>
                <a:pt x="1309" y="687"/>
              </a:lnTo>
              <a:lnTo>
                <a:pt x="1303" y="656"/>
              </a:lnTo>
              <a:lnTo>
                <a:pt x="1352" y="560"/>
              </a:lnTo>
              <a:lnTo>
                <a:pt x="1393" y="538"/>
              </a:lnTo>
              <a:lnTo>
                <a:pt x="1399" y="481"/>
              </a:lnTo>
              <a:lnTo>
                <a:pt x="1429" y="460"/>
              </a:lnTo>
              <a:lnTo>
                <a:pt x="1376" y="451"/>
              </a:lnTo>
              <a:lnTo>
                <a:pt x="1353" y="383"/>
              </a:lnTo>
              <a:lnTo>
                <a:pt x="1401" y="342"/>
              </a:lnTo>
              <a:lnTo>
                <a:pt x="1410" y="307"/>
              </a:lnTo>
              <a:lnTo>
                <a:pt x="1432" y="239"/>
              </a:lnTo>
              <a:lnTo>
                <a:pt x="1451" y="18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176</xdr:col>
      <xdr:colOff>19050</xdr:colOff>
      <xdr:row>90</xdr:row>
      <xdr:rowOff>9525</xdr:rowOff>
    </xdr:from>
    <xdr:to>
      <xdr:col>216</xdr:col>
      <xdr:colOff>28015</xdr:colOff>
      <xdr:row>126</xdr:row>
      <xdr:rowOff>9525</xdr:rowOff>
    </xdr:to>
    <xdr:sp macro="" textlink="">
      <xdr:nvSpPr>
        <xdr:cNvPr id="28" name="Freeform 32"/>
        <xdr:cNvSpPr>
          <a:spLocks/>
        </xdr:cNvSpPr>
      </xdr:nvSpPr>
      <xdr:spPr bwMode="auto">
        <a:xfrm>
          <a:off x="5048250" y="2581275"/>
          <a:ext cx="1151965" cy="1028700"/>
        </a:xfrm>
        <a:custGeom>
          <a:avLst/>
          <a:gdLst>
            <a:gd name="T0" fmla="*/ 1200 w 1943"/>
            <a:gd name="T1" fmla="*/ 92 h 1723"/>
            <a:gd name="T2" fmla="*/ 1156 w 1943"/>
            <a:gd name="T3" fmla="*/ 39 h 1723"/>
            <a:gd name="T4" fmla="*/ 1137 w 1943"/>
            <a:gd name="T5" fmla="*/ 0 h 1723"/>
            <a:gd name="T6" fmla="*/ 39 w 1943"/>
            <a:gd name="T7" fmla="*/ 41 h 1723"/>
            <a:gd name="T8" fmla="*/ 0 w 1943"/>
            <a:gd name="T9" fmla="*/ 43 h 1723"/>
            <a:gd name="T10" fmla="*/ 22 w 1943"/>
            <a:gd name="T11" fmla="*/ 86 h 1723"/>
            <a:gd name="T12" fmla="*/ 17 w 1943"/>
            <a:gd name="T13" fmla="*/ 125 h 1723"/>
            <a:gd name="T14" fmla="*/ 61 w 1943"/>
            <a:gd name="T15" fmla="*/ 191 h 1723"/>
            <a:gd name="T16" fmla="*/ 113 w 1943"/>
            <a:gd name="T17" fmla="*/ 262 h 1723"/>
            <a:gd name="T18" fmla="*/ 165 w 1943"/>
            <a:gd name="T19" fmla="*/ 309 h 1723"/>
            <a:gd name="T20" fmla="*/ 203 w 1943"/>
            <a:gd name="T21" fmla="*/ 312 h 1723"/>
            <a:gd name="T22" fmla="*/ 228 w 1943"/>
            <a:gd name="T23" fmla="*/ 328 h 1723"/>
            <a:gd name="T24" fmla="*/ 228 w 1943"/>
            <a:gd name="T25" fmla="*/ 378 h 1723"/>
            <a:gd name="T26" fmla="*/ 197 w 1943"/>
            <a:gd name="T27" fmla="*/ 406 h 1723"/>
            <a:gd name="T28" fmla="*/ 189 w 1943"/>
            <a:gd name="T29" fmla="*/ 445 h 1723"/>
            <a:gd name="T30" fmla="*/ 224 w 1943"/>
            <a:gd name="T31" fmla="*/ 503 h 1723"/>
            <a:gd name="T32" fmla="*/ 267 w 1943"/>
            <a:gd name="T33" fmla="*/ 554 h 1723"/>
            <a:gd name="T34" fmla="*/ 311 w 1943"/>
            <a:gd name="T35" fmla="*/ 585 h 1723"/>
            <a:gd name="T36" fmla="*/ 334 w 1943"/>
            <a:gd name="T37" fmla="*/ 784 h 1723"/>
            <a:gd name="T38" fmla="*/ 339 w 1943"/>
            <a:gd name="T39" fmla="*/ 1400 h 1723"/>
            <a:gd name="T40" fmla="*/ 343 w 1943"/>
            <a:gd name="T41" fmla="*/ 1480 h 1723"/>
            <a:gd name="T42" fmla="*/ 351 w 1943"/>
            <a:gd name="T43" fmla="*/ 1571 h 1723"/>
            <a:gd name="T44" fmla="*/ 734 w 1943"/>
            <a:gd name="T45" fmla="*/ 1557 h 1723"/>
            <a:gd name="T46" fmla="*/ 1130 w 1943"/>
            <a:gd name="T47" fmla="*/ 1545 h 1723"/>
            <a:gd name="T48" fmla="*/ 1485 w 1943"/>
            <a:gd name="T49" fmla="*/ 1531 h 1723"/>
            <a:gd name="T50" fmla="*/ 1683 w 1943"/>
            <a:gd name="T51" fmla="*/ 1528 h 1723"/>
            <a:gd name="T52" fmla="*/ 1720 w 1943"/>
            <a:gd name="T53" fmla="*/ 1586 h 1723"/>
            <a:gd name="T54" fmla="*/ 1709 w 1943"/>
            <a:gd name="T55" fmla="*/ 1642 h 1723"/>
            <a:gd name="T56" fmla="*/ 1656 w 1943"/>
            <a:gd name="T57" fmla="*/ 1683 h 1723"/>
            <a:gd name="T58" fmla="*/ 1646 w 1943"/>
            <a:gd name="T59" fmla="*/ 1714 h 1723"/>
            <a:gd name="T60" fmla="*/ 1737 w 1943"/>
            <a:gd name="T61" fmla="*/ 1723 h 1723"/>
            <a:gd name="T62" fmla="*/ 1805 w 1943"/>
            <a:gd name="T63" fmla="*/ 1711 h 1723"/>
            <a:gd name="T64" fmla="*/ 1833 w 1943"/>
            <a:gd name="T65" fmla="*/ 1617 h 1723"/>
            <a:gd name="T66" fmla="*/ 1845 w 1943"/>
            <a:gd name="T67" fmla="*/ 1517 h 1723"/>
            <a:gd name="T68" fmla="*/ 1880 w 1943"/>
            <a:gd name="T69" fmla="*/ 1473 h 1723"/>
            <a:gd name="T70" fmla="*/ 1925 w 1943"/>
            <a:gd name="T71" fmla="*/ 1448 h 1723"/>
            <a:gd name="T72" fmla="*/ 1926 w 1943"/>
            <a:gd name="T73" fmla="*/ 1397 h 1723"/>
            <a:gd name="T74" fmla="*/ 1943 w 1943"/>
            <a:gd name="T75" fmla="*/ 1363 h 1723"/>
            <a:gd name="T76" fmla="*/ 1914 w 1943"/>
            <a:gd name="T77" fmla="*/ 1320 h 1723"/>
            <a:gd name="T78" fmla="*/ 1891 w 1943"/>
            <a:gd name="T79" fmla="*/ 1337 h 1723"/>
            <a:gd name="T80" fmla="*/ 1858 w 1943"/>
            <a:gd name="T81" fmla="*/ 1298 h 1723"/>
            <a:gd name="T82" fmla="*/ 1836 w 1943"/>
            <a:gd name="T83" fmla="*/ 1217 h 1723"/>
            <a:gd name="T84" fmla="*/ 1849 w 1943"/>
            <a:gd name="T85" fmla="*/ 1175 h 1723"/>
            <a:gd name="T86" fmla="*/ 1816 w 1943"/>
            <a:gd name="T87" fmla="*/ 1116 h 1723"/>
            <a:gd name="T88" fmla="*/ 1784 w 1943"/>
            <a:gd name="T89" fmla="*/ 1038 h 1723"/>
            <a:gd name="T90" fmla="*/ 1703 w 1943"/>
            <a:gd name="T91" fmla="*/ 1024 h 1723"/>
            <a:gd name="T92" fmla="*/ 1584 w 1943"/>
            <a:gd name="T93" fmla="*/ 928 h 1723"/>
            <a:gd name="T94" fmla="*/ 1555 w 1943"/>
            <a:gd name="T95" fmla="*/ 858 h 1723"/>
            <a:gd name="T96" fmla="*/ 1568 w 1943"/>
            <a:gd name="T97" fmla="*/ 803 h 1723"/>
            <a:gd name="T98" fmla="*/ 1603 w 1943"/>
            <a:gd name="T99" fmla="*/ 700 h 1723"/>
            <a:gd name="T100" fmla="*/ 1612 w 1943"/>
            <a:gd name="T101" fmla="*/ 651 h 1723"/>
            <a:gd name="T102" fmla="*/ 1579 w 1943"/>
            <a:gd name="T103" fmla="*/ 634 h 1723"/>
            <a:gd name="T104" fmla="*/ 1461 w 1943"/>
            <a:gd name="T105" fmla="*/ 620 h 1723"/>
            <a:gd name="T106" fmla="*/ 1443 w 1943"/>
            <a:gd name="T107" fmla="*/ 591 h 1723"/>
            <a:gd name="T108" fmla="*/ 1442 w 1943"/>
            <a:gd name="T109" fmla="*/ 519 h 1723"/>
            <a:gd name="T110" fmla="*/ 1348 w 1943"/>
            <a:gd name="T111" fmla="*/ 460 h 1723"/>
            <a:gd name="T112" fmla="*/ 1229 w 1943"/>
            <a:gd name="T113" fmla="*/ 328 h 1723"/>
            <a:gd name="T114" fmla="*/ 1190 w 1943"/>
            <a:gd name="T115" fmla="*/ 203 h 1723"/>
            <a:gd name="T116" fmla="*/ 1186 w 1943"/>
            <a:gd name="T117" fmla="*/ 130 h 1723"/>
            <a:gd name="T118" fmla="*/ 1200 w 1943"/>
            <a:gd name="T119" fmla="*/ 92 h 17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</a:cxnLst>
          <a:rect l="0" t="0" r="r" b="b"/>
          <a:pathLst>
            <a:path w="1943" h="1723">
              <a:moveTo>
                <a:pt x="1200" y="92"/>
              </a:moveTo>
              <a:lnTo>
                <a:pt x="1156" y="39"/>
              </a:lnTo>
              <a:lnTo>
                <a:pt x="1137" y="0"/>
              </a:lnTo>
              <a:lnTo>
                <a:pt x="39" y="41"/>
              </a:lnTo>
              <a:lnTo>
                <a:pt x="0" y="43"/>
              </a:lnTo>
              <a:lnTo>
                <a:pt x="22" y="86"/>
              </a:lnTo>
              <a:lnTo>
                <a:pt x="17" y="125"/>
              </a:lnTo>
              <a:lnTo>
                <a:pt x="61" y="191"/>
              </a:lnTo>
              <a:lnTo>
                <a:pt x="113" y="262"/>
              </a:lnTo>
              <a:lnTo>
                <a:pt x="165" y="309"/>
              </a:lnTo>
              <a:lnTo>
                <a:pt x="203" y="312"/>
              </a:lnTo>
              <a:lnTo>
                <a:pt x="228" y="328"/>
              </a:lnTo>
              <a:lnTo>
                <a:pt x="228" y="378"/>
              </a:lnTo>
              <a:lnTo>
                <a:pt x="197" y="406"/>
              </a:lnTo>
              <a:lnTo>
                <a:pt x="189" y="445"/>
              </a:lnTo>
              <a:lnTo>
                <a:pt x="224" y="503"/>
              </a:lnTo>
              <a:lnTo>
                <a:pt x="267" y="554"/>
              </a:lnTo>
              <a:lnTo>
                <a:pt x="311" y="585"/>
              </a:lnTo>
              <a:lnTo>
                <a:pt x="334" y="784"/>
              </a:lnTo>
              <a:lnTo>
                <a:pt x="339" y="1400"/>
              </a:lnTo>
              <a:lnTo>
                <a:pt x="343" y="1480"/>
              </a:lnTo>
              <a:lnTo>
                <a:pt x="351" y="1571"/>
              </a:lnTo>
              <a:lnTo>
                <a:pt x="734" y="1557"/>
              </a:lnTo>
              <a:lnTo>
                <a:pt x="1130" y="1545"/>
              </a:lnTo>
              <a:lnTo>
                <a:pt x="1485" y="1531"/>
              </a:lnTo>
              <a:lnTo>
                <a:pt x="1683" y="1528"/>
              </a:lnTo>
              <a:lnTo>
                <a:pt x="1720" y="1586"/>
              </a:lnTo>
              <a:lnTo>
                <a:pt x="1709" y="1642"/>
              </a:lnTo>
              <a:lnTo>
                <a:pt x="1656" y="1683"/>
              </a:lnTo>
              <a:lnTo>
                <a:pt x="1646" y="1714"/>
              </a:lnTo>
              <a:lnTo>
                <a:pt x="1737" y="1723"/>
              </a:lnTo>
              <a:lnTo>
                <a:pt x="1805" y="1711"/>
              </a:lnTo>
              <a:lnTo>
                <a:pt x="1833" y="1617"/>
              </a:lnTo>
              <a:lnTo>
                <a:pt x="1845" y="1517"/>
              </a:lnTo>
              <a:lnTo>
                <a:pt x="1880" y="1473"/>
              </a:lnTo>
              <a:lnTo>
                <a:pt x="1925" y="1448"/>
              </a:lnTo>
              <a:lnTo>
                <a:pt x="1926" y="1397"/>
              </a:lnTo>
              <a:lnTo>
                <a:pt x="1943" y="1363"/>
              </a:lnTo>
              <a:lnTo>
                <a:pt x="1914" y="1320"/>
              </a:lnTo>
              <a:lnTo>
                <a:pt x="1891" y="1337"/>
              </a:lnTo>
              <a:lnTo>
                <a:pt x="1858" y="1298"/>
              </a:lnTo>
              <a:lnTo>
                <a:pt x="1836" y="1217"/>
              </a:lnTo>
              <a:lnTo>
                <a:pt x="1849" y="1175"/>
              </a:lnTo>
              <a:lnTo>
                <a:pt x="1816" y="1116"/>
              </a:lnTo>
              <a:lnTo>
                <a:pt x="1784" y="1038"/>
              </a:lnTo>
              <a:lnTo>
                <a:pt x="1703" y="1024"/>
              </a:lnTo>
              <a:lnTo>
                <a:pt x="1584" y="928"/>
              </a:lnTo>
              <a:lnTo>
                <a:pt x="1555" y="858"/>
              </a:lnTo>
              <a:lnTo>
                <a:pt x="1568" y="803"/>
              </a:lnTo>
              <a:lnTo>
                <a:pt x="1603" y="700"/>
              </a:lnTo>
              <a:lnTo>
                <a:pt x="1612" y="651"/>
              </a:lnTo>
              <a:lnTo>
                <a:pt x="1579" y="634"/>
              </a:lnTo>
              <a:lnTo>
                <a:pt x="1461" y="620"/>
              </a:lnTo>
              <a:lnTo>
                <a:pt x="1443" y="591"/>
              </a:lnTo>
              <a:lnTo>
                <a:pt x="1442" y="519"/>
              </a:lnTo>
              <a:lnTo>
                <a:pt x="1348" y="460"/>
              </a:lnTo>
              <a:lnTo>
                <a:pt x="1229" y="328"/>
              </a:lnTo>
              <a:lnTo>
                <a:pt x="1190" y="203"/>
              </a:lnTo>
              <a:lnTo>
                <a:pt x="1186" y="130"/>
              </a:lnTo>
              <a:lnTo>
                <a:pt x="1200" y="92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242</xdr:col>
      <xdr:colOff>0</xdr:colOff>
      <xdr:row>128</xdr:row>
      <xdr:rowOff>19050</xdr:rowOff>
    </xdr:from>
    <xdr:to>
      <xdr:col>275</xdr:col>
      <xdr:colOff>9525</xdr:colOff>
      <xdr:row>163</xdr:row>
      <xdr:rowOff>19050</xdr:rowOff>
    </xdr:to>
    <xdr:sp macro="" textlink="">
      <xdr:nvSpPr>
        <xdr:cNvPr id="29" name="Freeform 33"/>
        <xdr:cNvSpPr>
          <a:spLocks/>
        </xdr:cNvSpPr>
      </xdr:nvSpPr>
      <xdr:spPr bwMode="auto">
        <a:xfrm>
          <a:off x="6915150" y="3676650"/>
          <a:ext cx="952500" cy="1000125"/>
        </a:xfrm>
        <a:custGeom>
          <a:avLst/>
          <a:gdLst>
            <a:gd name="T0" fmla="*/ 0 w 1593"/>
            <a:gd name="T1" fmla="*/ 122 h 1676"/>
            <a:gd name="T2" fmla="*/ 14 w 1593"/>
            <a:gd name="T3" fmla="*/ 216 h 1676"/>
            <a:gd name="T4" fmla="*/ 113 w 1593"/>
            <a:gd name="T5" fmla="*/ 520 h 1676"/>
            <a:gd name="T6" fmla="*/ 166 w 1593"/>
            <a:gd name="T7" fmla="*/ 707 h 1676"/>
            <a:gd name="T8" fmla="*/ 226 w 1593"/>
            <a:gd name="T9" fmla="*/ 934 h 1676"/>
            <a:gd name="T10" fmla="*/ 279 w 1593"/>
            <a:gd name="T11" fmla="*/ 1050 h 1676"/>
            <a:gd name="T12" fmla="*/ 315 w 1593"/>
            <a:gd name="T13" fmla="*/ 1099 h 1676"/>
            <a:gd name="T14" fmla="*/ 276 w 1593"/>
            <a:gd name="T15" fmla="*/ 1237 h 1676"/>
            <a:gd name="T16" fmla="*/ 301 w 1593"/>
            <a:gd name="T17" fmla="*/ 1344 h 1676"/>
            <a:gd name="T18" fmla="*/ 293 w 1593"/>
            <a:gd name="T19" fmla="*/ 1477 h 1676"/>
            <a:gd name="T20" fmla="*/ 328 w 1593"/>
            <a:gd name="T21" fmla="*/ 1504 h 1676"/>
            <a:gd name="T22" fmla="*/ 370 w 1593"/>
            <a:gd name="T23" fmla="*/ 1616 h 1676"/>
            <a:gd name="T24" fmla="*/ 544 w 1593"/>
            <a:gd name="T25" fmla="*/ 1657 h 1676"/>
            <a:gd name="T26" fmla="*/ 1095 w 1593"/>
            <a:gd name="T27" fmla="*/ 1624 h 1676"/>
            <a:gd name="T28" fmla="*/ 1267 w 1593"/>
            <a:gd name="T29" fmla="*/ 1612 h 1676"/>
            <a:gd name="T30" fmla="*/ 1314 w 1593"/>
            <a:gd name="T31" fmla="*/ 1676 h 1676"/>
            <a:gd name="T32" fmla="*/ 1291 w 1593"/>
            <a:gd name="T33" fmla="*/ 1523 h 1676"/>
            <a:gd name="T34" fmla="*/ 1410 w 1593"/>
            <a:gd name="T35" fmla="*/ 1511 h 1676"/>
            <a:gd name="T36" fmla="*/ 1481 w 1593"/>
            <a:gd name="T37" fmla="*/ 1408 h 1676"/>
            <a:gd name="T38" fmla="*/ 1545 w 1593"/>
            <a:gd name="T39" fmla="*/ 1165 h 1676"/>
            <a:gd name="T40" fmla="*/ 1593 w 1593"/>
            <a:gd name="T41" fmla="*/ 1015 h 1676"/>
            <a:gd name="T42" fmla="*/ 1553 w 1593"/>
            <a:gd name="T43" fmla="*/ 1004 h 1676"/>
            <a:gd name="T44" fmla="*/ 1497 w 1593"/>
            <a:gd name="T45" fmla="*/ 945 h 1676"/>
            <a:gd name="T46" fmla="*/ 1436 w 1593"/>
            <a:gd name="T47" fmla="*/ 849 h 1676"/>
            <a:gd name="T48" fmla="*/ 1365 w 1593"/>
            <a:gd name="T49" fmla="*/ 755 h 1676"/>
            <a:gd name="T50" fmla="*/ 1243 w 1593"/>
            <a:gd name="T51" fmla="*/ 614 h 1676"/>
            <a:gd name="T52" fmla="*/ 1185 w 1593"/>
            <a:gd name="T53" fmla="*/ 537 h 1676"/>
            <a:gd name="T54" fmla="*/ 1111 w 1593"/>
            <a:gd name="T55" fmla="*/ 481 h 1676"/>
            <a:gd name="T56" fmla="*/ 1019 w 1593"/>
            <a:gd name="T57" fmla="*/ 393 h 1676"/>
            <a:gd name="T58" fmla="*/ 934 w 1593"/>
            <a:gd name="T59" fmla="*/ 338 h 1676"/>
            <a:gd name="T60" fmla="*/ 884 w 1593"/>
            <a:gd name="T61" fmla="*/ 264 h 1676"/>
            <a:gd name="T62" fmla="*/ 767 w 1593"/>
            <a:gd name="T63" fmla="*/ 181 h 1676"/>
            <a:gd name="T64" fmla="*/ 678 w 1593"/>
            <a:gd name="T65" fmla="*/ 119 h 1676"/>
            <a:gd name="T66" fmla="*/ 688 w 1593"/>
            <a:gd name="T67" fmla="*/ 55 h 1676"/>
            <a:gd name="T68" fmla="*/ 714 w 1593"/>
            <a:gd name="T69" fmla="*/ 0 h 167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</a:cxnLst>
          <a:rect l="0" t="0" r="r" b="b"/>
          <a:pathLst>
            <a:path w="1593" h="1676">
              <a:moveTo>
                <a:pt x="0" y="86"/>
              </a:moveTo>
              <a:lnTo>
                <a:pt x="0" y="122"/>
              </a:lnTo>
              <a:lnTo>
                <a:pt x="3" y="158"/>
              </a:lnTo>
              <a:lnTo>
                <a:pt x="14" y="216"/>
              </a:lnTo>
              <a:lnTo>
                <a:pt x="72" y="351"/>
              </a:lnTo>
              <a:lnTo>
                <a:pt x="113" y="520"/>
              </a:lnTo>
              <a:lnTo>
                <a:pt x="139" y="624"/>
              </a:lnTo>
              <a:lnTo>
                <a:pt x="166" y="707"/>
              </a:lnTo>
              <a:lnTo>
                <a:pt x="191" y="826"/>
              </a:lnTo>
              <a:lnTo>
                <a:pt x="226" y="934"/>
              </a:lnTo>
              <a:lnTo>
                <a:pt x="271" y="991"/>
              </a:lnTo>
              <a:lnTo>
                <a:pt x="279" y="1050"/>
              </a:lnTo>
              <a:lnTo>
                <a:pt x="312" y="1063"/>
              </a:lnTo>
              <a:lnTo>
                <a:pt x="315" y="1099"/>
              </a:lnTo>
              <a:lnTo>
                <a:pt x="285" y="1182"/>
              </a:lnTo>
              <a:lnTo>
                <a:pt x="276" y="1237"/>
              </a:lnTo>
              <a:lnTo>
                <a:pt x="273" y="1270"/>
              </a:lnTo>
              <a:lnTo>
                <a:pt x="301" y="1344"/>
              </a:lnTo>
              <a:lnTo>
                <a:pt x="306" y="1436"/>
              </a:lnTo>
              <a:lnTo>
                <a:pt x="293" y="1477"/>
              </a:lnTo>
              <a:lnTo>
                <a:pt x="304" y="1490"/>
              </a:lnTo>
              <a:lnTo>
                <a:pt x="328" y="1504"/>
              </a:lnTo>
              <a:lnTo>
                <a:pt x="332" y="1560"/>
              </a:lnTo>
              <a:lnTo>
                <a:pt x="370" y="1616"/>
              </a:lnTo>
              <a:lnTo>
                <a:pt x="408" y="1654"/>
              </a:lnTo>
              <a:lnTo>
                <a:pt x="544" y="1657"/>
              </a:lnTo>
              <a:lnTo>
                <a:pt x="728" y="1645"/>
              </a:lnTo>
              <a:lnTo>
                <a:pt x="1095" y="1624"/>
              </a:lnTo>
              <a:lnTo>
                <a:pt x="1188" y="1612"/>
              </a:lnTo>
              <a:lnTo>
                <a:pt x="1267" y="1612"/>
              </a:lnTo>
              <a:lnTo>
                <a:pt x="1269" y="1662"/>
              </a:lnTo>
              <a:lnTo>
                <a:pt x="1314" y="1676"/>
              </a:lnTo>
              <a:lnTo>
                <a:pt x="1319" y="1601"/>
              </a:lnTo>
              <a:lnTo>
                <a:pt x="1291" y="1523"/>
              </a:lnTo>
              <a:lnTo>
                <a:pt x="1311" y="1497"/>
              </a:lnTo>
              <a:lnTo>
                <a:pt x="1410" y="1511"/>
              </a:lnTo>
              <a:lnTo>
                <a:pt x="1495" y="1516"/>
              </a:lnTo>
              <a:lnTo>
                <a:pt x="1481" y="1408"/>
              </a:lnTo>
              <a:lnTo>
                <a:pt x="1521" y="1237"/>
              </a:lnTo>
              <a:lnTo>
                <a:pt x="1545" y="1165"/>
              </a:lnTo>
              <a:lnTo>
                <a:pt x="1537" y="1121"/>
              </a:lnTo>
              <a:lnTo>
                <a:pt x="1593" y="1015"/>
              </a:lnTo>
              <a:lnTo>
                <a:pt x="1585" y="991"/>
              </a:lnTo>
              <a:lnTo>
                <a:pt x="1553" y="1004"/>
              </a:lnTo>
              <a:lnTo>
                <a:pt x="1508" y="982"/>
              </a:lnTo>
              <a:lnTo>
                <a:pt x="1497" y="945"/>
              </a:lnTo>
              <a:lnTo>
                <a:pt x="1475" y="885"/>
              </a:lnTo>
              <a:lnTo>
                <a:pt x="1436" y="849"/>
              </a:lnTo>
              <a:lnTo>
                <a:pt x="1393" y="838"/>
              </a:lnTo>
              <a:lnTo>
                <a:pt x="1365" y="755"/>
              </a:lnTo>
              <a:lnTo>
                <a:pt x="1315" y="647"/>
              </a:lnTo>
              <a:lnTo>
                <a:pt x="1243" y="614"/>
              </a:lnTo>
              <a:lnTo>
                <a:pt x="1207" y="581"/>
              </a:lnTo>
              <a:lnTo>
                <a:pt x="1185" y="537"/>
              </a:lnTo>
              <a:lnTo>
                <a:pt x="1150" y="504"/>
              </a:lnTo>
              <a:lnTo>
                <a:pt x="1111" y="481"/>
              </a:lnTo>
              <a:lnTo>
                <a:pt x="1072" y="432"/>
              </a:lnTo>
              <a:lnTo>
                <a:pt x="1019" y="393"/>
              </a:lnTo>
              <a:lnTo>
                <a:pt x="943" y="363"/>
              </a:lnTo>
              <a:lnTo>
                <a:pt x="934" y="338"/>
              </a:lnTo>
              <a:lnTo>
                <a:pt x="893" y="288"/>
              </a:lnTo>
              <a:lnTo>
                <a:pt x="884" y="264"/>
              </a:lnTo>
              <a:lnTo>
                <a:pt x="826" y="178"/>
              </a:lnTo>
              <a:lnTo>
                <a:pt x="767" y="181"/>
              </a:lnTo>
              <a:lnTo>
                <a:pt x="703" y="140"/>
              </a:lnTo>
              <a:lnTo>
                <a:pt x="678" y="119"/>
              </a:lnTo>
              <a:lnTo>
                <a:pt x="673" y="88"/>
              </a:lnTo>
              <a:lnTo>
                <a:pt x="688" y="55"/>
              </a:lnTo>
              <a:lnTo>
                <a:pt x="725" y="35"/>
              </a:lnTo>
              <a:lnTo>
                <a:pt x="714" y="0"/>
              </a:lnTo>
              <a:lnTo>
                <a:pt x="0" y="86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215</xdr:col>
      <xdr:colOff>9525</xdr:colOff>
      <xdr:row>98</xdr:row>
      <xdr:rowOff>19050</xdr:rowOff>
    </xdr:from>
    <xdr:to>
      <xdr:col>260</xdr:col>
      <xdr:colOff>28014</xdr:colOff>
      <xdr:row>121</xdr:row>
      <xdr:rowOff>19050</xdr:rowOff>
    </xdr:to>
    <xdr:sp macro="" textlink="">
      <xdr:nvSpPr>
        <xdr:cNvPr id="31" name="Freeform 35"/>
        <xdr:cNvSpPr>
          <a:spLocks/>
        </xdr:cNvSpPr>
      </xdr:nvSpPr>
      <xdr:spPr bwMode="auto">
        <a:xfrm>
          <a:off x="6153150" y="2819400"/>
          <a:ext cx="1304364" cy="657225"/>
        </a:xfrm>
        <a:custGeom>
          <a:avLst/>
          <a:gdLst>
            <a:gd name="T0" fmla="*/ 2159 w 2198"/>
            <a:gd name="T1" fmla="*/ 536 h 1096"/>
            <a:gd name="T2" fmla="*/ 2014 w 2198"/>
            <a:gd name="T3" fmla="*/ 698 h 1096"/>
            <a:gd name="T4" fmla="*/ 1991 w 2198"/>
            <a:gd name="T5" fmla="*/ 763 h 1096"/>
            <a:gd name="T6" fmla="*/ 1821 w 2198"/>
            <a:gd name="T7" fmla="*/ 858 h 1096"/>
            <a:gd name="T8" fmla="*/ 812 w 2198"/>
            <a:gd name="T9" fmla="*/ 972 h 1096"/>
            <a:gd name="T10" fmla="*/ 464 w 2198"/>
            <a:gd name="T11" fmla="*/ 1012 h 1096"/>
            <a:gd name="T12" fmla="*/ 395 w 2198"/>
            <a:gd name="T13" fmla="*/ 1083 h 1096"/>
            <a:gd name="T14" fmla="*/ 137 w 2198"/>
            <a:gd name="T15" fmla="*/ 1096 h 1096"/>
            <a:gd name="T16" fmla="*/ 20 w 2198"/>
            <a:gd name="T17" fmla="*/ 1072 h 1096"/>
            <a:gd name="T18" fmla="*/ 67 w 2198"/>
            <a:gd name="T19" fmla="*/ 991 h 1096"/>
            <a:gd name="T20" fmla="*/ 56 w 2198"/>
            <a:gd name="T21" fmla="*/ 918 h 1096"/>
            <a:gd name="T22" fmla="*/ 108 w 2198"/>
            <a:gd name="T23" fmla="*/ 855 h 1096"/>
            <a:gd name="T24" fmla="*/ 190 w 2198"/>
            <a:gd name="T25" fmla="*/ 865 h 1096"/>
            <a:gd name="T26" fmla="*/ 270 w 2198"/>
            <a:gd name="T27" fmla="*/ 881 h 1096"/>
            <a:gd name="T28" fmla="*/ 251 w 2198"/>
            <a:gd name="T29" fmla="*/ 801 h 1096"/>
            <a:gd name="T30" fmla="*/ 289 w 2198"/>
            <a:gd name="T31" fmla="*/ 738 h 1096"/>
            <a:gd name="T32" fmla="*/ 362 w 2198"/>
            <a:gd name="T33" fmla="*/ 716 h 1096"/>
            <a:gd name="T34" fmla="*/ 336 w 2198"/>
            <a:gd name="T35" fmla="*/ 653 h 1096"/>
            <a:gd name="T36" fmla="*/ 363 w 2198"/>
            <a:gd name="T37" fmla="*/ 633 h 1096"/>
            <a:gd name="T38" fmla="*/ 369 w 2198"/>
            <a:gd name="T39" fmla="*/ 617 h 1096"/>
            <a:gd name="T40" fmla="*/ 380 w 2198"/>
            <a:gd name="T41" fmla="*/ 584 h 1096"/>
            <a:gd name="T42" fmla="*/ 435 w 2198"/>
            <a:gd name="T43" fmla="*/ 549 h 1096"/>
            <a:gd name="T44" fmla="*/ 603 w 2198"/>
            <a:gd name="T45" fmla="*/ 523 h 1096"/>
            <a:gd name="T46" fmla="*/ 653 w 2198"/>
            <a:gd name="T47" fmla="*/ 566 h 1096"/>
            <a:gd name="T48" fmla="*/ 734 w 2198"/>
            <a:gd name="T49" fmla="*/ 491 h 1096"/>
            <a:gd name="T50" fmla="*/ 779 w 2198"/>
            <a:gd name="T51" fmla="*/ 534 h 1096"/>
            <a:gd name="T52" fmla="*/ 796 w 2198"/>
            <a:gd name="T53" fmla="*/ 478 h 1096"/>
            <a:gd name="T54" fmla="*/ 886 w 2198"/>
            <a:gd name="T55" fmla="*/ 430 h 1096"/>
            <a:gd name="T56" fmla="*/ 968 w 2198"/>
            <a:gd name="T57" fmla="*/ 458 h 1096"/>
            <a:gd name="T58" fmla="*/ 973 w 2198"/>
            <a:gd name="T59" fmla="*/ 393 h 1096"/>
            <a:gd name="T60" fmla="*/ 1099 w 2198"/>
            <a:gd name="T61" fmla="*/ 266 h 1096"/>
            <a:gd name="T62" fmla="*/ 1160 w 2198"/>
            <a:gd name="T63" fmla="*/ 175 h 1096"/>
            <a:gd name="T64" fmla="*/ 1267 w 2198"/>
            <a:gd name="T65" fmla="*/ 118 h 1096"/>
            <a:gd name="T66" fmla="*/ 1244 w 2198"/>
            <a:gd name="T67" fmla="*/ 66 h 1096"/>
            <a:gd name="T68" fmla="*/ 1325 w 2198"/>
            <a:gd name="T69" fmla="*/ 13 h 1096"/>
            <a:gd name="T70" fmla="*/ 1422 w 2198"/>
            <a:gd name="T71" fmla="*/ 25 h 1096"/>
            <a:gd name="T72" fmla="*/ 1544 w 2198"/>
            <a:gd name="T73" fmla="*/ 100 h 1096"/>
            <a:gd name="T74" fmla="*/ 1606 w 2198"/>
            <a:gd name="T75" fmla="*/ 135 h 1096"/>
            <a:gd name="T76" fmla="*/ 1741 w 2198"/>
            <a:gd name="T77" fmla="*/ 123 h 1096"/>
            <a:gd name="T78" fmla="*/ 1813 w 2198"/>
            <a:gd name="T79" fmla="*/ 91 h 1096"/>
            <a:gd name="T80" fmla="*/ 1890 w 2198"/>
            <a:gd name="T81" fmla="*/ 55 h 1096"/>
            <a:gd name="T82" fmla="*/ 1936 w 2198"/>
            <a:gd name="T83" fmla="*/ 122 h 1096"/>
            <a:gd name="T84" fmla="*/ 1983 w 2198"/>
            <a:gd name="T85" fmla="*/ 254 h 1096"/>
            <a:gd name="T86" fmla="*/ 2041 w 2198"/>
            <a:gd name="T87" fmla="*/ 308 h 1096"/>
            <a:gd name="T88" fmla="*/ 2125 w 2198"/>
            <a:gd name="T89" fmla="*/ 406 h 1096"/>
            <a:gd name="T90" fmla="*/ 2198 w 2198"/>
            <a:gd name="T91" fmla="*/ 495 h 109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</a:cxnLst>
          <a:rect l="0" t="0" r="r" b="b"/>
          <a:pathLst>
            <a:path w="2198" h="1096">
              <a:moveTo>
                <a:pt x="2198" y="495"/>
              </a:moveTo>
              <a:lnTo>
                <a:pt x="2159" y="536"/>
              </a:lnTo>
              <a:lnTo>
                <a:pt x="2098" y="604"/>
              </a:lnTo>
              <a:lnTo>
                <a:pt x="2014" y="698"/>
              </a:lnTo>
              <a:lnTo>
                <a:pt x="1992" y="727"/>
              </a:lnTo>
              <a:lnTo>
                <a:pt x="1991" y="763"/>
              </a:lnTo>
              <a:lnTo>
                <a:pt x="1917" y="800"/>
              </a:lnTo>
              <a:lnTo>
                <a:pt x="1821" y="858"/>
              </a:lnTo>
              <a:lnTo>
                <a:pt x="1697" y="889"/>
              </a:lnTo>
              <a:lnTo>
                <a:pt x="812" y="972"/>
              </a:lnTo>
              <a:lnTo>
                <a:pt x="543" y="1002"/>
              </a:lnTo>
              <a:lnTo>
                <a:pt x="464" y="1012"/>
              </a:lnTo>
              <a:lnTo>
                <a:pt x="398" y="1010"/>
              </a:lnTo>
              <a:lnTo>
                <a:pt x="395" y="1083"/>
              </a:lnTo>
              <a:lnTo>
                <a:pt x="255" y="1085"/>
              </a:lnTo>
              <a:lnTo>
                <a:pt x="137" y="1096"/>
              </a:lnTo>
              <a:lnTo>
                <a:pt x="0" y="1095"/>
              </a:lnTo>
              <a:lnTo>
                <a:pt x="20" y="1072"/>
              </a:lnTo>
              <a:lnTo>
                <a:pt x="63" y="1047"/>
              </a:lnTo>
              <a:lnTo>
                <a:pt x="67" y="991"/>
              </a:lnTo>
              <a:lnTo>
                <a:pt x="82" y="960"/>
              </a:lnTo>
              <a:lnTo>
                <a:pt x="56" y="918"/>
              </a:lnTo>
              <a:lnTo>
                <a:pt x="68" y="885"/>
              </a:lnTo>
              <a:lnTo>
                <a:pt x="108" y="855"/>
              </a:lnTo>
              <a:lnTo>
                <a:pt x="143" y="843"/>
              </a:lnTo>
              <a:lnTo>
                <a:pt x="190" y="865"/>
              </a:lnTo>
              <a:lnTo>
                <a:pt x="251" y="888"/>
              </a:lnTo>
              <a:lnTo>
                <a:pt x="270" y="881"/>
              </a:lnTo>
              <a:lnTo>
                <a:pt x="273" y="843"/>
              </a:lnTo>
              <a:lnTo>
                <a:pt x="251" y="801"/>
              </a:lnTo>
              <a:lnTo>
                <a:pt x="256" y="763"/>
              </a:lnTo>
              <a:lnTo>
                <a:pt x="289" y="738"/>
              </a:lnTo>
              <a:lnTo>
                <a:pt x="334" y="728"/>
              </a:lnTo>
              <a:lnTo>
                <a:pt x="362" y="716"/>
              </a:lnTo>
              <a:lnTo>
                <a:pt x="348" y="686"/>
              </a:lnTo>
              <a:lnTo>
                <a:pt x="336" y="653"/>
              </a:lnTo>
              <a:lnTo>
                <a:pt x="362" y="636"/>
              </a:lnTo>
              <a:lnTo>
                <a:pt x="363" y="633"/>
              </a:lnTo>
              <a:lnTo>
                <a:pt x="366" y="626"/>
              </a:lnTo>
              <a:lnTo>
                <a:pt x="369" y="617"/>
              </a:lnTo>
              <a:lnTo>
                <a:pt x="372" y="605"/>
              </a:lnTo>
              <a:lnTo>
                <a:pt x="380" y="584"/>
              </a:lnTo>
              <a:lnTo>
                <a:pt x="383" y="573"/>
              </a:lnTo>
              <a:lnTo>
                <a:pt x="435" y="549"/>
              </a:lnTo>
              <a:lnTo>
                <a:pt x="526" y="532"/>
              </a:lnTo>
              <a:lnTo>
                <a:pt x="603" y="523"/>
              </a:lnTo>
              <a:lnTo>
                <a:pt x="626" y="551"/>
              </a:lnTo>
              <a:lnTo>
                <a:pt x="653" y="566"/>
              </a:lnTo>
              <a:lnTo>
                <a:pt x="679" y="513"/>
              </a:lnTo>
              <a:lnTo>
                <a:pt x="734" y="491"/>
              </a:lnTo>
              <a:lnTo>
                <a:pt x="772" y="517"/>
              </a:lnTo>
              <a:lnTo>
                <a:pt x="779" y="534"/>
              </a:lnTo>
              <a:lnTo>
                <a:pt x="799" y="529"/>
              </a:lnTo>
              <a:lnTo>
                <a:pt x="796" y="478"/>
              </a:lnTo>
              <a:lnTo>
                <a:pt x="849" y="448"/>
              </a:lnTo>
              <a:lnTo>
                <a:pt x="886" y="430"/>
              </a:lnTo>
              <a:lnTo>
                <a:pt x="912" y="459"/>
              </a:lnTo>
              <a:lnTo>
                <a:pt x="968" y="458"/>
              </a:lnTo>
              <a:lnTo>
                <a:pt x="979" y="431"/>
              </a:lnTo>
              <a:lnTo>
                <a:pt x="973" y="393"/>
              </a:lnTo>
              <a:lnTo>
                <a:pt x="1016" y="325"/>
              </a:lnTo>
              <a:lnTo>
                <a:pt x="1099" y="266"/>
              </a:lnTo>
              <a:lnTo>
                <a:pt x="1110" y="183"/>
              </a:lnTo>
              <a:lnTo>
                <a:pt x="1160" y="175"/>
              </a:lnTo>
              <a:lnTo>
                <a:pt x="1225" y="148"/>
              </a:lnTo>
              <a:lnTo>
                <a:pt x="1267" y="118"/>
              </a:lnTo>
              <a:lnTo>
                <a:pt x="1264" y="91"/>
              </a:lnTo>
              <a:lnTo>
                <a:pt x="1244" y="66"/>
              </a:lnTo>
              <a:lnTo>
                <a:pt x="1253" y="15"/>
              </a:lnTo>
              <a:lnTo>
                <a:pt x="1325" y="13"/>
              </a:lnTo>
              <a:lnTo>
                <a:pt x="1364" y="0"/>
              </a:lnTo>
              <a:lnTo>
                <a:pt x="1422" y="25"/>
              </a:lnTo>
              <a:lnTo>
                <a:pt x="1457" y="100"/>
              </a:lnTo>
              <a:lnTo>
                <a:pt x="1544" y="100"/>
              </a:lnTo>
              <a:lnTo>
                <a:pt x="1578" y="138"/>
              </a:lnTo>
              <a:lnTo>
                <a:pt x="1606" y="135"/>
              </a:lnTo>
              <a:lnTo>
                <a:pt x="1651" y="113"/>
              </a:lnTo>
              <a:lnTo>
                <a:pt x="1741" y="123"/>
              </a:lnTo>
              <a:lnTo>
                <a:pt x="1784" y="126"/>
              </a:lnTo>
              <a:lnTo>
                <a:pt x="1813" y="91"/>
              </a:lnTo>
              <a:lnTo>
                <a:pt x="1858" y="68"/>
              </a:lnTo>
              <a:lnTo>
                <a:pt x="1890" y="55"/>
              </a:lnTo>
              <a:lnTo>
                <a:pt x="1901" y="104"/>
              </a:lnTo>
              <a:lnTo>
                <a:pt x="1936" y="122"/>
              </a:lnTo>
              <a:lnTo>
                <a:pt x="1981" y="157"/>
              </a:lnTo>
              <a:lnTo>
                <a:pt x="1983" y="254"/>
              </a:lnTo>
              <a:lnTo>
                <a:pt x="1997" y="281"/>
              </a:lnTo>
              <a:lnTo>
                <a:pt x="2041" y="308"/>
              </a:lnTo>
              <a:lnTo>
                <a:pt x="2054" y="347"/>
              </a:lnTo>
              <a:lnTo>
                <a:pt x="2125" y="406"/>
              </a:lnTo>
              <a:lnTo>
                <a:pt x="2155" y="468"/>
              </a:lnTo>
              <a:lnTo>
                <a:pt x="2198" y="495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188</xdr:col>
      <xdr:colOff>0</xdr:colOff>
      <xdr:row>148</xdr:row>
      <xdr:rowOff>9525</xdr:rowOff>
    </xdr:from>
    <xdr:to>
      <xdr:col>224</xdr:col>
      <xdr:colOff>19050</xdr:colOff>
      <xdr:row>179</xdr:row>
      <xdr:rowOff>9525</xdr:rowOff>
    </xdr:to>
    <xdr:sp macro="" textlink="">
      <xdr:nvSpPr>
        <xdr:cNvPr id="33" name="Freeform 37"/>
        <xdr:cNvSpPr>
          <a:spLocks/>
        </xdr:cNvSpPr>
      </xdr:nvSpPr>
      <xdr:spPr bwMode="auto">
        <a:xfrm>
          <a:off x="5372100" y="4238625"/>
          <a:ext cx="1047750" cy="885825"/>
        </a:xfrm>
        <a:custGeom>
          <a:avLst/>
          <a:gdLst>
            <a:gd name="T0" fmla="*/ 1435 w 1750"/>
            <a:gd name="T1" fmla="*/ 856 h 1488"/>
            <a:gd name="T2" fmla="*/ 1440 w 1750"/>
            <a:gd name="T3" fmla="*/ 746 h 1488"/>
            <a:gd name="T4" fmla="*/ 856 w 1750"/>
            <a:gd name="T5" fmla="*/ 771 h 1488"/>
            <a:gd name="T6" fmla="*/ 859 w 1750"/>
            <a:gd name="T7" fmla="*/ 586 h 1488"/>
            <a:gd name="T8" fmla="*/ 1002 w 1750"/>
            <a:gd name="T9" fmla="*/ 336 h 1488"/>
            <a:gd name="T10" fmla="*/ 1014 w 1750"/>
            <a:gd name="T11" fmla="*/ 284 h 1488"/>
            <a:gd name="T12" fmla="*/ 982 w 1750"/>
            <a:gd name="T13" fmla="*/ 216 h 1488"/>
            <a:gd name="T14" fmla="*/ 949 w 1750"/>
            <a:gd name="T15" fmla="*/ 108 h 1488"/>
            <a:gd name="T16" fmla="*/ 0 w 1750"/>
            <a:gd name="T17" fmla="*/ 15 h 1488"/>
            <a:gd name="T18" fmla="*/ 12 w 1750"/>
            <a:gd name="T19" fmla="*/ 339 h 1488"/>
            <a:gd name="T20" fmla="*/ 67 w 1750"/>
            <a:gd name="T21" fmla="*/ 476 h 1488"/>
            <a:gd name="T22" fmla="*/ 156 w 1750"/>
            <a:gd name="T23" fmla="*/ 655 h 1488"/>
            <a:gd name="T24" fmla="*/ 172 w 1750"/>
            <a:gd name="T25" fmla="*/ 721 h 1488"/>
            <a:gd name="T26" fmla="*/ 110 w 1750"/>
            <a:gd name="T27" fmla="*/ 952 h 1488"/>
            <a:gd name="T28" fmla="*/ 126 w 1750"/>
            <a:gd name="T29" fmla="*/ 1030 h 1488"/>
            <a:gd name="T30" fmla="*/ 90 w 1750"/>
            <a:gd name="T31" fmla="*/ 1209 h 1488"/>
            <a:gd name="T32" fmla="*/ 172 w 1750"/>
            <a:gd name="T33" fmla="*/ 1245 h 1488"/>
            <a:gd name="T34" fmla="*/ 555 w 1750"/>
            <a:gd name="T35" fmla="*/ 1309 h 1488"/>
            <a:gd name="T36" fmla="*/ 729 w 1750"/>
            <a:gd name="T37" fmla="*/ 1304 h 1488"/>
            <a:gd name="T38" fmla="*/ 840 w 1750"/>
            <a:gd name="T39" fmla="*/ 1339 h 1488"/>
            <a:gd name="T40" fmla="*/ 798 w 1750"/>
            <a:gd name="T41" fmla="*/ 1285 h 1488"/>
            <a:gd name="T42" fmla="*/ 708 w 1750"/>
            <a:gd name="T43" fmla="*/ 1265 h 1488"/>
            <a:gd name="T44" fmla="*/ 722 w 1750"/>
            <a:gd name="T45" fmla="*/ 1240 h 1488"/>
            <a:gd name="T46" fmla="*/ 774 w 1750"/>
            <a:gd name="T47" fmla="*/ 1224 h 1488"/>
            <a:gd name="T48" fmla="*/ 835 w 1750"/>
            <a:gd name="T49" fmla="*/ 1232 h 1488"/>
            <a:gd name="T50" fmla="*/ 915 w 1750"/>
            <a:gd name="T51" fmla="*/ 1285 h 1488"/>
            <a:gd name="T52" fmla="*/ 997 w 1750"/>
            <a:gd name="T53" fmla="*/ 1328 h 1488"/>
            <a:gd name="T54" fmla="*/ 1014 w 1750"/>
            <a:gd name="T55" fmla="*/ 1386 h 1488"/>
            <a:gd name="T56" fmla="*/ 1019 w 1750"/>
            <a:gd name="T57" fmla="*/ 1427 h 1488"/>
            <a:gd name="T58" fmla="*/ 1223 w 1750"/>
            <a:gd name="T59" fmla="*/ 1466 h 1488"/>
            <a:gd name="T60" fmla="*/ 1284 w 1750"/>
            <a:gd name="T61" fmla="*/ 1414 h 1488"/>
            <a:gd name="T62" fmla="*/ 1336 w 1750"/>
            <a:gd name="T63" fmla="*/ 1406 h 1488"/>
            <a:gd name="T64" fmla="*/ 1311 w 1750"/>
            <a:gd name="T65" fmla="*/ 1469 h 1488"/>
            <a:gd name="T66" fmla="*/ 1381 w 1750"/>
            <a:gd name="T67" fmla="*/ 1458 h 1488"/>
            <a:gd name="T68" fmla="*/ 1433 w 1750"/>
            <a:gd name="T69" fmla="*/ 1392 h 1488"/>
            <a:gd name="T70" fmla="*/ 1411 w 1750"/>
            <a:gd name="T71" fmla="*/ 1359 h 1488"/>
            <a:gd name="T72" fmla="*/ 1444 w 1750"/>
            <a:gd name="T73" fmla="*/ 1326 h 1488"/>
            <a:gd name="T74" fmla="*/ 1475 w 1750"/>
            <a:gd name="T75" fmla="*/ 1318 h 1488"/>
            <a:gd name="T76" fmla="*/ 1485 w 1750"/>
            <a:gd name="T77" fmla="*/ 1370 h 1488"/>
            <a:gd name="T78" fmla="*/ 1557 w 1750"/>
            <a:gd name="T79" fmla="*/ 1381 h 1488"/>
            <a:gd name="T80" fmla="*/ 1642 w 1750"/>
            <a:gd name="T81" fmla="*/ 1439 h 1488"/>
            <a:gd name="T82" fmla="*/ 1711 w 1750"/>
            <a:gd name="T83" fmla="*/ 1455 h 1488"/>
            <a:gd name="T84" fmla="*/ 1750 w 1750"/>
            <a:gd name="T85" fmla="*/ 1378 h 1488"/>
            <a:gd name="T86" fmla="*/ 1670 w 1750"/>
            <a:gd name="T87" fmla="*/ 1331 h 1488"/>
            <a:gd name="T88" fmla="*/ 1515 w 1750"/>
            <a:gd name="T89" fmla="*/ 1279 h 1488"/>
            <a:gd name="T90" fmla="*/ 1574 w 1750"/>
            <a:gd name="T91" fmla="*/ 1238 h 1488"/>
            <a:gd name="T92" fmla="*/ 1546 w 1750"/>
            <a:gd name="T93" fmla="*/ 1210 h 1488"/>
            <a:gd name="T94" fmla="*/ 1601 w 1750"/>
            <a:gd name="T95" fmla="*/ 1201 h 1488"/>
            <a:gd name="T96" fmla="*/ 1609 w 1750"/>
            <a:gd name="T97" fmla="*/ 1116 h 1488"/>
            <a:gd name="T98" fmla="*/ 1579 w 1750"/>
            <a:gd name="T99" fmla="*/ 1072 h 1488"/>
            <a:gd name="T100" fmla="*/ 1535 w 1750"/>
            <a:gd name="T101" fmla="*/ 1152 h 1488"/>
            <a:gd name="T102" fmla="*/ 1466 w 1750"/>
            <a:gd name="T103" fmla="*/ 1111 h 1488"/>
            <a:gd name="T104" fmla="*/ 1529 w 1750"/>
            <a:gd name="T105" fmla="*/ 1019 h 1488"/>
            <a:gd name="T106" fmla="*/ 1491 w 1750"/>
            <a:gd name="T107" fmla="*/ 909 h 148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</a:cxnLst>
          <a:rect l="0" t="0" r="r" b="b"/>
          <a:pathLst>
            <a:path w="1750" h="1488">
              <a:moveTo>
                <a:pt x="1491" y="909"/>
              </a:moveTo>
              <a:lnTo>
                <a:pt x="1435" y="856"/>
              </a:lnTo>
              <a:lnTo>
                <a:pt x="1452" y="762"/>
              </a:lnTo>
              <a:lnTo>
                <a:pt x="1440" y="746"/>
              </a:lnTo>
              <a:lnTo>
                <a:pt x="1283" y="763"/>
              </a:lnTo>
              <a:lnTo>
                <a:pt x="856" y="771"/>
              </a:lnTo>
              <a:lnTo>
                <a:pt x="844" y="730"/>
              </a:lnTo>
              <a:lnTo>
                <a:pt x="859" y="586"/>
              </a:lnTo>
              <a:lnTo>
                <a:pt x="916" y="485"/>
              </a:lnTo>
              <a:lnTo>
                <a:pt x="1002" y="336"/>
              </a:lnTo>
              <a:lnTo>
                <a:pt x="993" y="296"/>
              </a:lnTo>
              <a:lnTo>
                <a:pt x="1014" y="284"/>
              </a:lnTo>
              <a:lnTo>
                <a:pt x="1021" y="250"/>
              </a:lnTo>
              <a:lnTo>
                <a:pt x="982" y="216"/>
              </a:lnTo>
              <a:lnTo>
                <a:pt x="981" y="183"/>
              </a:lnTo>
              <a:lnTo>
                <a:pt x="949" y="108"/>
              </a:lnTo>
              <a:lnTo>
                <a:pt x="947" y="0"/>
              </a:lnTo>
              <a:lnTo>
                <a:pt x="0" y="15"/>
              </a:lnTo>
              <a:lnTo>
                <a:pt x="1" y="179"/>
              </a:lnTo>
              <a:lnTo>
                <a:pt x="12" y="339"/>
              </a:lnTo>
              <a:lnTo>
                <a:pt x="24" y="406"/>
              </a:lnTo>
              <a:lnTo>
                <a:pt x="67" y="476"/>
              </a:lnTo>
              <a:lnTo>
                <a:pt x="83" y="561"/>
              </a:lnTo>
              <a:lnTo>
                <a:pt x="156" y="655"/>
              </a:lnTo>
              <a:lnTo>
                <a:pt x="161" y="710"/>
              </a:lnTo>
              <a:lnTo>
                <a:pt x="172" y="721"/>
              </a:lnTo>
              <a:lnTo>
                <a:pt x="161" y="865"/>
              </a:lnTo>
              <a:lnTo>
                <a:pt x="110" y="952"/>
              </a:lnTo>
              <a:lnTo>
                <a:pt x="137" y="987"/>
              </a:lnTo>
              <a:lnTo>
                <a:pt x="126" y="1030"/>
              </a:lnTo>
              <a:lnTo>
                <a:pt x="114" y="1154"/>
              </a:lnTo>
              <a:lnTo>
                <a:pt x="90" y="1209"/>
              </a:lnTo>
              <a:lnTo>
                <a:pt x="92" y="1271"/>
              </a:lnTo>
              <a:lnTo>
                <a:pt x="172" y="1245"/>
              </a:lnTo>
              <a:lnTo>
                <a:pt x="379" y="1248"/>
              </a:lnTo>
              <a:lnTo>
                <a:pt x="555" y="1309"/>
              </a:lnTo>
              <a:lnTo>
                <a:pt x="666" y="1328"/>
              </a:lnTo>
              <a:lnTo>
                <a:pt x="729" y="1304"/>
              </a:lnTo>
              <a:lnTo>
                <a:pt x="785" y="1323"/>
              </a:lnTo>
              <a:lnTo>
                <a:pt x="840" y="1339"/>
              </a:lnTo>
              <a:lnTo>
                <a:pt x="854" y="1304"/>
              </a:lnTo>
              <a:lnTo>
                <a:pt x="798" y="1285"/>
              </a:lnTo>
              <a:lnTo>
                <a:pt x="755" y="1292"/>
              </a:lnTo>
              <a:lnTo>
                <a:pt x="708" y="1265"/>
              </a:lnTo>
              <a:lnTo>
                <a:pt x="710" y="1254"/>
              </a:lnTo>
              <a:lnTo>
                <a:pt x="722" y="1240"/>
              </a:lnTo>
              <a:lnTo>
                <a:pt x="752" y="1231"/>
              </a:lnTo>
              <a:lnTo>
                <a:pt x="774" y="1224"/>
              </a:lnTo>
              <a:lnTo>
                <a:pt x="804" y="1248"/>
              </a:lnTo>
              <a:lnTo>
                <a:pt x="835" y="1232"/>
              </a:lnTo>
              <a:lnTo>
                <a:pt x="889" y="1243"/>
              </a:lnTo>
              <a:lnTo>
                <a:pt x="915" y="1285"/>
              </a:lnTo>
              <a:lnTo>
                <a:pt x="920" y="1323"/>
              </a:lnTo>
              <a:lnTo>
                <a:pt x="997" y="1328"/>
              </a:lnTo>
              <a:lnTo>
                <a:pt x="1028" y="1359"/>
              </a:lnTo>
              <a:lnTo>
                <a:pt x="1014" y="1386"/>
              </a:lnTo>
              <a:lnTo>
                <a:pt x="991" y="1400"/>
              </a:lnTo>
              <a:lnTo>
                <a:pt x="1019" y="1427"/>
              </a:lnTo>
              <a:lnTo>
                <a:pt x="1162" y="1488"/>
              </a:lnTo>
              <a:lnTo>
                <a:pt x="1223" y="1466"/>
              </a:lnTo>
              <a:lnTo>
                <a:pt x="1240" y="1425"/>
              </a:lnTo>
              <a:lnTo>
                <a:pt x="1284" y="1414"/>
              </a:lnTo>
              <a:lnTo>
                <a:pt x="1315" y="1389"/>
              </a:lnTo>
              <a:lnTo>
                <a:pt x="1336" y="1406"/>
              </a:lnTo>
              <a:lnTo>
                <a:pt x="1350" y="1455"/>
              </a:lnTo>
              <a:lnTo>
                <a:pt x="1311" y="1469"/>
              </a:lnTo>
              <a:lnTo>
                <a:pt x="1322" y="1480"/>
              </a:lnTo>
              <a:lnTo>
                <a:pt x="1381" y="1458"/>
              </a:lnTo>
              <a:lnTo>
                <a:pt x="1419" y="1400"/>
              </a:lnTo>
              <a:lnTo>
                <a:pt x="1433" y="1392"/>
              </a:lnTo>
              <a:lnTo>
                <a:pt x="1397" y="1386"/>
              </a:lnTo>
              <a:lnTo>
                <a:pt x="1411" y="1359"/>
              </a:lnTo>
              <a:lnTo>
                <a:pt x="1408" y="1334"/>
              </a:lnTo>
              <a:lnTo>
                <a:pt x="1444" y="1326"/>
              </a:lnTo>
              <a:lnTo>
                <a:pt x="1463" y="1304"/>
              </a:lnTo>
              <a:lnTo>
                <a:pt x="1475" y="1318"/>
              </a:lnTo>
              <a:lnTo>
                <a:pt x="1475" y="1343"/>
              </a:lnTo>
              <a:lnTo>
                <a:pt x="1485" y="1370"/>
              </a:lnTo>
              <a:lnTo>
                <a:pt x="1526" y="1375"/>
              </a:lnTo>
              <a:lnTo>
                <a:pt x="1557" y="1381"/>
              </a:lnTo>
              <a:lnTo>
                <a:pt x="1626" y="1414"/>
              </a:lnTo>
              <a:lnTo>
                <a:pt x="1642" y="1439"/>
              </a:lnTo>
              <a:lnTo>
                <a:pt x="1692" y="1439"/>
              </a:lnTo>
              <a:lnTo>
                <a:pt x="1711" y="1455"/>
              </a:lnTo>
              <a:lnTo>
                <a:pt x="1750" y="1403"/>
              </a:lnTo>
              <a:lnTo>
                <a:pt x="1750" y="1378"/>
              </a:lnTo>
              <a:lnTo>
                <a:pt x="1728" y="1378"/>
              </a:lnTo>
              <a:lnTo>
                <a:pt x="1670" y="1331"/>
              </a:lnTo>
              <a:lnTo>
                <a:pt x="1571" y="1318"/>
              </a:lnTo>
              <a:lnTo>
                <a:pt x="1515" y="1279"/>
              </a:lnTo>
              <a:lnTo>
                <a:pt x="1535" y="1232"/>
              </a:lnTo>
              <a:lnTo>
                <a:pt x="1574" y="1238"/>
              </a:lnTo>
              <a:lnTo>
                <a:pt x="1576" y="1226"/>
              </a:lnTo>
              <a:lnTo>
                <a:pt x="1546" y="1210"/>
              </a:lnTo>
              <a:lnTo>
                <a:pt x="1546" y="1201"/>
              </a:lnTo>
              <a:lnTo>
                <a:pt x="1601" y="1201"/>
              </a:lnTo>
              <a:lnTo>
                <a:pt x="1631" y="1149"/>
              </a:lnTo>
              <a:lnTo>
                <a:pt x="1609" y="1116"/>
              </a:lnTo>
              <a:lnTo>
                <a:pt x="1604" y="1069"/>
              </a:lnTo>
              <a:lnTo>
                <a:pt x="1579" y="1072"/>
              </a:lnTo>
              <a:lnTo>
                <a:pt x="1546" y="1107"/>
              </a:lnTo>
              <a:lnTo>
                <a:pt x="1535" y="1152"/>
              </a:lnTo>
              <a:lnTo>
                <a:pt x="1482" y="1141"/>
              </a:lnTo>
              <a:lnTo>
                <a:pt x="1466" y="1111"/>
              </a:lnTo>
              <a:lnTo>
                <a:pt x="1496" y="1078"/>
              </a:lnTo>
              <a:lnTo>
                <a:pt x="1529" y="1019"/>
              </a:lnTo>
              <a:lnTo>
                <a:pt x="1511" y="977"/>
              </a:lnTo>
              <a:lnTo>
                <a:pt x="1491" y="909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205</xdr:col>
      <xdr:colOff>19050</xdr:colOff>
      <xdr:row>131</xdr:row>
      <xdr:rowOff>19050</xdr:rowOff>
    </xdr:from>
    <xdr:to>
      <xdr:col>227</xdr:col>
      <xdr:colOff>19050</xdr:colOff>
      <xdr:row>169</xdr:row>
      <xdr:rowOff>19050</xdr:rowOff>
    </xdr:to>
    <xdr:sp macro="" textlink="">
      <xdr:nvSpPr>
        <xdr:cNvPr id="34" name="Freeform 38"/>
        <xdr:cNvSpPr>
          <a:spLocks/>
        </xdr:cNvSpPr>
      </xdr:nvSpPr>
      <xdr:spPr bwMode="auto">
        <a:xfrm>
          <a:off x="5876925" y="3762375"/>
          <a:ext cx="628650" cy="1085850"/>
        </a:xfrm>
        <a:custGeom>
          <a:avLst/>
          <a:gdLst>
            <a:gd name="T0" fmla="*/ 1051 w 1051"/>
            <a:gd name="T1" fmla="*/ 1710 h 1817"/>
            <a:gd name="T2" fmla="*/ 1046 w 1051"/>
            <a:gd name="T3" fmla="*/ 1732 h 1817"/>
            <a:gd name="T4" fmla="*/ 958 w 1051"/>
            <a:gd name="T5" fmla="*/ 1732 h 1817"/>
            <a:gd name="T6" fmla="*/ 933 w 1051"/>
            <a:gd name="T7" fmla="*/ 1718 h 1817"/>
            <a:gd name="T8" fmla="*/ 897 w 1051"/>
            <a:gd name="T9" fmla="*/ 1712 h 1817"/>
            <a:gd name="T10" fmla="*/ 781 w 1051"/>
            <a:gd name="T11" fmla="*/ 1745 h 1817"/>
            <a:gd name="T12" fmla="*/ 751 w 1051"/>
            <a:gd name="T13" fmla="*/ 1732 h 1817"/>
            <a:gd name="T14" fmla="*/ 706 w 1051"/>
            <a:gd name="T15" fmla="*/ 1804 h 1817"/>
            <a:gd name="T16" fmla="*/ 688 w 1051"/>
            <a:gd name="T17" fmla="*/ 1817 h 1817"/>
            <a:gd name="T18" fmla="*/ 669 w 1051"/>
            <a:gd name="T19" fmla="*/ 1774 h 1817"/>
            <a:gd name="T20" fmla="*/ 650 w 1051"/>
            <a:gd name="T21" fmla="*/ 1708 h 1817"/>
            <a:gd name="T22" fmla="*/ 591 w 1051"/>
            <a:gd name="T23" fmla="*/ 1654 h 1817"/>
            <a:gd name="T24" fmla="*/ 610 w 1051"/>
            <a:gd name="T25" fmla="*/ 1559 h 1817"/>
            <a:gd name="T26" fmla="*/ 599 w 1051"/>
            <a:gd name="T27" fmla="*/ 1543 h 1817"/>
            <a:gd name="T28" fmla="*/ 568 w 1051"/>
            <a:gd name="T29" fmla="*/ 1547 h 1817"/>
            <a:gd name="T30" fmla="*/ 432 w 1051"/>
            <a:gd name="T31" fmla="*/ 1562 h 1817"/>
            <a:gd name="T32" fmla="*/ 13 w 1051"/>
            <a:gd name="T33" fmla="*/ 1568 h 1817"/>
            <a:gd name="T34" fmla="*/ 0 w 1051"/>
            <a:gd name="T35" fmla="*/ 1530 h 1817"/>
            <a:gd name="T36" fmla="*/ 15 w 1051"/>
            <a:gd name="T37" fmla="*/ 1387 h 1817"/>
            <a:gd name="T38" fmla="*/ 68 w 1051"/>
            <a:gd name="T39" fmla="*/ 1291 h 1817"/>
            <a:gd name="T40" fmla="*/ 157 w 1051"/>
            <a:gd name="T41" fmla="*/ 1134 h 1817"/>
            <a:gd name="T42" fmla="*/ 150 w 1051"/>
            <a:gd name="T43" fmla="*/ 1093 h 1817"/>
            <a:gd name="T44" fmla="*/ 171 w 1051"/>
            <a:gd name="T45" fmla="*/ 1082 h 1817"/>
            <a:gd name="T46" fmla="*/ 178 w 1051"/>
            <a:gd name="T47" fmla="*/ 1049 h 1817"/>
            <a:gd name="T48" fmla="*/ 139 w 1051"/>
            <a:gd name="T49" fmla="*/ 1014 h 1817"/>
            <a:gd name="T50" fmla="*/ 137 w 1051"/>
            <a:gd name="T51" fmla="*/ 977 h 1817"/>
            <a:gd name="T52" fmla="*/ 106 w 1051"/>
            <a:gd name="T53" fmla="*/ 907 h 1817"/>
            <a:gd name="T54" fmla="*/ 104 w 1051"/>
            <a:gd name="T55" fmla="*/ 805 h 1817"/>
            <a:gd name="T56" fmla="*/ 126 w 1051"/>
            <a:gd name="T57" fmla="*/ 763 h 1817"/>
            <a:gd name="T58" fmla="*/ 123 w 1051"/>
            <a:gd name="T59" fmla="*/ 704 h 1817"/>
            <a:gd name="T60" fmla="*/ 92 w 1051"/>
            <a:gd name="T61" fmla="*/ 652 h 1817"/>
            <a:gd name="T62" fmla="*/ 119 w 1051"/>
            <a:gd name="T63" fmla="*/ 627 h 1817"/>
            <a:gd name="T64" fmla="*/ 92 w 1051"/>
            <a:gd name="T65" fmla="*/ 584 h 1817"/>
            <a:gd name="T66" fmla="*/ 99 w 1051"/>
            <a:gd name="T67" fmla="*/ 556 h 1817"/>
            <a:gd name="T68" fmla="*/ 126 w 1051"/>
            <a:gd name="T69" fmla="*/ 444 h 1817"/>
            <a:gd name="T70" fmla="*/ 169 w 1051"/>
            <a:gd name="T71" fmla="*/ 410 h 1817"/>
            <a:gd name="T72" fmla="*/ 158 w 1051"/>
            <a:gd name="T73" fmla="*/ 369 h 1817"/>
            <a:gd name="T74" fmla="*/ 220 w 1051"/>
            <a:gd name="T75" fmla="*/ 279 h 1817"/>
            <a:gd name="T76" fmla="*/ 269 w 1051"/>
            <a:gd name="T77" fmla="*/ 255 h 1817"/>
            <a:gd name="T78" fmla="*/ 265 w 1051"/>
            <a:gd name="T79" fmla="*/ 227 h 1817"/>
            <a:gd name="T80" fmla="*/ 259 w 1051"/>
            <a:gd name="T81" fmla="*/ 198 h 1817"/>
            <a:gd name="T82" fmla="*/ 308 w 1051"/>
            <a:gd name="T83" fmla="*/ 103 h 1817"/>
            <a:gd name="T84" fmla="*/ 349 w 1051"/>
            <a:gd name="T85" fmla="*/ 83 h 1817"/>
            <a:gd name="T86" fmla="*/ 351 w 1051"/>
            <a:gd name="T87" fmla="*/ 67 h 1817"/>
            <a:gd name="T88" fmla="*/ 989 w 1051"/>
            <a:gd name="T89" fmla="*/ 0 h 1817"/>
            <a:gd name="T90" fmla="*/ 992 w 1051"/>
            <a:gd name="T91" fmla="*/ 108 h 1817"/>
            <a:gd name="T92" fmla="*/ 994 w 1051"/>
            <a:gd name="T93" fmla="*/ 392 h 1817"/>
            <a:gd name="T94" fmla="*/ 981 w 1051"/>
            <a:gd name="T95" fmla="*/ 922 h 1817"/>
            <a:gd name="T96" fmla="*/ 978 w 1051"/>
            <a:gd name="T97" fmla="*/ 1162 h 1817"/>
            <a:gd name="T98" fmla="*/ 1025 w 1051"/>
            <a:gd name="T99" fmla="*/ 1482 h 1817"/>
            <a:gd name="T100" fmla="*/ 1051 w 1051"/>
            <a:gd name="T101" fmla="*/ 1710 h 181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1051" h="1817">
              <a:moveTo>
                <a:pt x="1051" y="1710"/>
              </a:moveTo>
              <a:lnTo>
                <a:pt x="1046" y="1732"/>
              </a:lnTo>
              <a:lnTo>
                <a:pt x="958" y="1732"/>
              </a:lnTo>
              <a:lnTo>
                <a:pt x="933" y="1718"/>
              </a:lnTo>
              <a:lnTo>
                <a:pt x="897" y="1712"/>
              </a:lnTo>
              <a:lnTo>
                <a:pt x="781" y="1745"/>
              </a:lnTo>
              <a:lnTo>
                <a:pt x="751" y="1732"/>
              </a:lnTo>
              <a:lnTo>
                <a:pt x="706" y="1804"/>
              </a:lnTo>
              <a:lnTo>
                <a:pt x="688" y="1817"/>
              </a:lnTo>
              <a:lnTo>
                <a:pt x="669" y="1774"/>
              </a:lnTo>
              <a:lnTo>
                <a:pt x="650" y="1708"/>
              </a:lnTo>
              <a:lnTo>
                <a:pt x="591" y="1654"/>
              </a:lnTo>
              <a:lnTo>
                <a:pt x="610" y="1559"/>
              </a:lnTo>
              <a:lnTo>
                <a:pt x="599" y="1543"/>
              </a:lnTo>
              <a:lnTo>
                <a:pt x="568" y="1547"/>
              </a:lnTo>
              <a:lnTo>
                <a:pt x="432" y="1562"/>
              </a:lnTo>
              <a:lnTo>
                <a:pt x="13" y="1568"/>
              </a:lnTo>
              <a:lnTo>
                <a:pt x="0" y="1530"/>
              </a:lnTo>
              <a:lnTo>
                <a:pt x="15" y="1387"/>
              </a:lnTo>
              <a:lnTo>
                <a:pt x="68" y="1291"/>
              </a:lnTo>
              <a:lnTo>
                <a:pt x="157" y="1134"/>
              </a:lnTo>
              <a:lnTo>
                <a:pt x="150" y="1093"/>
              </a:lnTo>
              <a:lnTo>
                <a:pt x="171" y="1082"/>
              </a:lnTo>
              <a:lnTo>
                <a:pt x="178" y="1049"/>
              </a:lnTo>
              <a:lnTo>
                <a:pt x="139" y="1014"/>
              </a:lnTo>
              <a:lnTo>
                <a:pt x="137" y="977"/>
              </a:lnTo>
              <a:lnTo>
                <a:pt x="106" y="907"/>
              </a:lnTo>
              <a:lnTo>
                <a:pt x="104" y="805"/>
              </a:lnTo>
              <a:lnTo>
                <a:pt x="126" y="763"/>
              </a:lnTo>
              <a:lnTo>
                <a:pt x="123" y="704"/>
              </a:lnTo>
              <a:lnTo>
                <a:pt x="92" y="652"/>
              </a:lnTo>
              <a:lnTo>
                <a:pt x="119" y="627"/>
              </a:lnTo>
              <a:lnTo>
                <a:pt x="92" y="584"/>
              </a:lnTo>
              <a:lnTo>
                <a:pt x="99" y="556"/>
              </a:lnTo>
              <a:lnTo>
                <a:pt x="126" y="444"/>
              </a:lnTo>
              <a:lnTo>
                <a:pt x="169" y="410"/>
              </a:lnTo>
              <a:lnTo>
                <a:pt x="158" y="369"/>
              </a:lnTo>
              <a:lnTo>
                <a:pt x="220" y="279"/>
              </a:lnTo>
              <a:lnTo>
                <a:pt x="269" y="255"/>
              </a:lnTo>
              <a:lnTo>
                <a:pt x="265" y="227"/>
              </a:lnTo>
              <a:lnTo>
                <a:pt x="259" y="198"/>
              </a:lnTo>
              <a:lnTo>
                <a:pt x="308" y="103"/>
              </a:lnTo>
              <a:lnTo>
                <a:pt x="349" y="83"/>
              </a:lnTo>
              <a:lnTo>
                <a:pt x="351" y="67"/>
              </a:lnTo>
              <a:lnTo>
                <a:pt x="989" y="0"/>
              </a:lnTo>
              <a:lnTo>
                <a:pt x="992" y="108"/>
              </a:lnTo>
              <a:lnTo>
                <a:pt x="994" y="392"/>
              </a:lnTo>
              <a:lnTo>
                <a:pt x="981" y="922"/>
              </a:lnTo>
              <a:lnTo>
                <a:pt x="978" y="1162"/>
              </a:lnTo>
              <a:lnTo>
                <a:pt x="1025" y="1482"/>
              </a:lnTo>
              <a:lnTo>
                <a:pt x="1051" y="1710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171</xdr:col>
      <xdr:colOff>9525</xdr:colOff>
      <xdr:row>68</xdr:row>
      <xdr:rowOff>0</xdr:rowOff>
    </xdr:from>
    <xdr:to>
      <xdr:col>208</xdr:col>
      <xdr:colOff>9525</xdr:colOff>
      <xdr:row>92</xdr:row>
      <xdr:rowOff>9525</xdr:rowOff>
    </xdr:to>
    <xdr:sp macro="" textlink="">
      <xdr:nvSpPr>
        <xdr:cNvPr id="35" name="Freeform 39"/>
        <xdr:cNvSpPr>
          <a:spLocks/>
        </xdr:cNvSpPr>
      </xdr:nvSpPr>
      <xdr:spPr bwMode="auto">
        <a:xfrm>
          <a:off x="4895850" y="1943100"/>
          <a:ext cx="1057275" cy="695325"/>
        </a:xfrm>
        <a:custGeom>
          <a:avLst/>
          <a:gdLst>
            <a:gd name="T0" fmla="*/ 1632 w 1776"/>
            <a:gd name="T1" fmla="*/ 344 h 1175"/>
            <a:gd name="T2" fmla="*/ 1637 w 1776"/>
            <a:gd name="T3" fmla="*/ 392 h 1175"/>
            <a:gd name="T4" fmla="*/ 1675 w 1776"/>
            <a:gd name="T5" fmla="*/ 402 h 1175"/>
            <a:gd name="T6" fmla="*/ 1691 w 1776"/>
            <a:gd name="T7" fmla="*/ 422 h 1175"/>
            <a:gd name="T8" fmla="*/ 1700 w 1776"/>
            <a:gd name="T9" fmla="*/ 454 h 1175"/>
            <a:gd name="T10" fmla="*/ 1765 w 1776"/>
            <a:gd name="T11" fmla="*/ 512 h 1175"/>
            <a:gd name="T12" fmla="*/ 1776 w 1776"/>
            <a:gd name="T13" fmla="*/ 552 h 1175"/>
            <a:gd name="T14" fmla="*/ 1765 w 1776"/>
            <a:gd name="T15" fmla="*/ 611 h 1175"/>
            <a:gd name="T16" fmla="*/ 1737 w 1776"/>
            <a:gd name="T17" fmla="*/ 666 h 1175"/>
            <a:gd name="T18" fmla="*/ 1724 w 1776"/>
            <a:gd name="T19" fmla="*/ 713 h 1175"/>
            <a:gd name="T20" fmla="*/ 1687 w 1776"/>
            <a:gd name="T21" fmla="*/ 740 h 1175"/>
            <a:gd name="T22" fmla="*/ 1657 w 1776"/>
            <a:gd name="T23" fmla="*/ 750 h 1175"/>
            <a:gd name="T24" fmla="*/ 1562 w 1776"/>
            <a:gd name="T25" fmla="*/ 782 h 1175"/>
            <a:gd name="T26" fmla="*/ 1539 w 1776"/>
            <a:gd name="T27" fmla="*/ 848 h 1175"/>
            <a:gd name="T28" fmla="*/ 1551 w 1776"/>
            <a:gd name="T29" fmla="*/ 871 h 1175"/>
            <a:gd name="T30" fmla="*/ 1582 w 1776"/>
            <a:gd name="T31" fmla="*/ 900 h 1175"/>
            <a:gd name="T32" fmla="*/ 1577 w 1776"/>
            <a:gd name="T33" fmla="*/ 968 h 1175"/>
            <a:gd name="T34" fmla="*/ 1547 w 1776"/>
            <a:gd name="T35" fmla="*/ 995 h 1175"/>
            <a:gd name="T36" fmla="*/ 1534 w 1776"/>
            <a:gd name="T37" fmla="*/ 1023 h 1175"/>
            <a:gd name="T38" fmla="*/ 1536 w 1776"/>
            <a:gd name="T39" fmla="*/ 1070 h 1175"/>
            <a:gd name="T40" fmla="*/ 1504 w 1776"/>
            <a:gd name="T41" fmla="*/ 1078 h 1175"/>
            <a:gd name="T42" fmla="*/ 1477 w 1776"/>
            <a:gd name="T43" fmla="*/ 1096 h 1175"/>
            <a:gd name="T44" fmla="*/ 1471 w 1776"/>
            <a:gd name="T45" fmla="*/ 1120 h 1175"/>
            <a:gd name="T46" fmla="*/ 1477 w 1776"/>
            <a:gd name="T47" fmla="*/ 1156 h 1175"/>
            <a:gd name="T48" fmla="*/ 1450 w 1776"/>
            <a:gd name="T49" fmla="*/ 1175 h 1175"/>
            <a:gd name="T50" fmla="*/ 1407 w 1776"/>
            <a:gd name="T51" fmla="*/ 1122 h 1175"/>
            <a:gd name="T52" fmla="*/ 1386 w 1776"/>
            <a:gd name="T53" fmla="*/ 1079 h 1175"/>
            <a:gd name="T54" fmla="*/ 264 w 1776"/>
            <a:gd name="T55" fmla="*/ 1123 h 1175"/>
            <a:gd name="T56" fmla="*/ 249 w 1776"/>
            <a:gd name="T57" fmla="*/ 1125 h 1175"/>
            <a:gd name="T58" fmla="*/ 214 w 1776"/>
            <a:gd name="T59" fmla="*/ 1048 h 1175"/>
            <a:gd name="T60" fmla="*/ 210 w 1776"/>
            <a:gd name="T61" fmla="*/ 935 h 1175"/>
            <a:gd name="T62" fmla="*/ 183 w 1776"/>
            <a:gd name="T63" fmla="*/ 865 h 1175"/>
            <a:gd name="T64" fmla="*/ 171 w 1776"/>
            <a:gd name="T65" fmla="*/ 775 h 1175"/>
            <a:gd name="T66" fmla="*/ 132 w 1776"/>
            <a:gd name="T67" fmla="*/ 712 h 1175"/>
            <a:gd name="T68" fmla="*/ 116 w 1776"/>
            <a:gd name="T69" fmla="*/ 631 h 1175"/>
            <a:gd name="T70" fmla="*/ 70 w 1776"/>
            <a:gd name="T71" fmla="*/ 502 h 1175"/>
            <a:gd name="T72" fmla="*/ 50 w 1776"/>
            <a:gd name="T73" fmla="*/ 410 h 1175"/>
            <a:gd name="T74" fmla="*/ 26 w 1776"/>
            <a:gd name="T75" fmla="*/ 373 h 1175"/>
            <a:gd name="T76" fmla="*/ 0 w 1776"/>
            <a:gd name="T77" fmla="*/ 326 h 1175"/>
            <a:gd name="T78" fmla="*/ 33 w 1776"/>
            <a:gd name="T79" fmla="*/ 244 h 1175"/>
            <a:gd name="T80" fmla="*/ 56 w 1776"/>
            <a:gd name="T81" fmla="*/ 146 h 1175"/>
            <a:gd name="T82" fmla="*/ 9 w 1776"/>
            <a:gd name="T83" fmla="*/ 111 h 1175"/>
            <a:gd name="T84" fmla="*/ 2 w 1776"/>
            <a:gd name="T85" fmla="*/ 65 h 1175"/>
            <a:gd name="T86" fmla="*/ 17 w 1776"/>
            <a:gd name="T87" fmla="*/ 21 h 1175"/>
            <a:gd name="T88" fmla="*/ 47 w 1776"/>
            <a:gd name="T89" fmla="*/ 21 h 1175"/>
            <a:gd name="T90" fmla="*/ 1456 w 1776"/>
            <a:gd name="T91" fmla="*/ 0 h 1175"/>
            <a:gd name="T92" fmla="*/ 1471 w 1776"/>
            <a:gd name="T93" fmla="*/ 71 h 1175"/>
            <a:gd name="T94" fmla="*/ 1510 w 1776"/>
            <a:gd name="T95" fmla="*/ 98 h 1175"/>
            <a:gd name="T96" fmla="*/ 1514 w 1776"/>
            <a:gd name="T97" fmla="*/ 122 h 1175"/>
            <a:gd name="T98" fmla="*/ 1479 w 1776"/>
            <a:gd name="T99" fmla="*/ 180 h 1175"/>
            <a:gd name="T100" fmla="*/ 1482 w 1776"/>
            <a:gd name="T101" fmla="*/ 234 h 1175"/>
            <a:gd name="T102" fmla="*/ 1526 w 1776"/>
            <a:gd name="T103" fmla="*/ 299 h 1175"/>
            <a:gd name="T104" fmla="*/ 1568 w 1776"/>
            <a:gd name="T105" fmla="*/ 322 h 1175"/>
            <a:gd name="T106" fmla="*/ 1621 w 1776"/>
            <a:gd name="T107" fmla="*/ 330 h 1175"/>
            <a:gd name="T108" fmla="*/ 1632 w 1776"/>
            <a:gd name="T109" fmla="*/ 344 h 117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</a:cxnLst>
          <a:rect l="0" t="0" r="r" b="b"/>
          <a:pathLst>
            <a:path w="1776" h="1175">
              <a:moveTo>
                <a:pt x="1632" y="344"/>
              </a:moveTo>
              <a:lnTo>
                <a:pt x="1637" y="392"/>
              </a:lnTo>
              <a:lnTo>
                <a:pt x="1675" y="402"/>
              </a:lnTo>
              <a:lnTo>
                <a:pt x="1691" y="422"/>
              </a:lnTo>
              <a:lnTo>
                <a:pt x="1700" y="454"/>
              </a:lnTo>
              <a:lnTo>
                <a:pt x="1765" y="512"/>
              </a:lnTo>
              <a:lnTo>
                <a:pt x="1776" y="552"/>
              </a:lnTo>
              <a:lnTo>
                <a:pt x="1765" y="611"/>
              </a:lnTo>
              <a:lnTo>
                <a:pt x="1737" y="666"/>
              </a:lnTo>
              <a:lnTo>
                <a:pt x="1724" y="713"/>
              </a:lnTo>
              <a:lnTo>
                <a:pt x="1687" y="740"/>
              </a:lnTo>
              <a:lnTo>
                <a:pt x="1657" y="750"/>
              </a:lnTo>
              <a:lnTo>
                <a:pt x="1562" y="782"/>
              </a:lnTo>
              <a:lnTo>
                <a:pt x="1539" y="848"/>
              </a:lnTo>
              <a:lnTo>
                <a:pt x="1551" y="871"/>
              </a:lnTo>
              <a:lnTo>
                <a:pt x="1582" y="900"/>
              </a:lnTo>
              <a:lnTo>
                <a:pt x="1577" y="968"/>
              </a:lnTo>
              <a:lnTo>
                <a:pt x="1547" y="995"/>
              </a:lnTo>
              <a:lnTo>
                <a:pt x="1534" y="1023"/>
              </a:lnTo>
              <a:lnTo>
                <a:pt x="1536" y="1070"/>
              </a:lnTo>
              <a:lnTo>
                <a:pt x="1504" y="1078"/>
              </a:lnTo>
              <a:lnTo>
                <a:pt x="1477" y="1096"/>
              </a:lnTo>
              <a:lnTo>
                <a:pt x="1471" y="1120"/>
              </a:lnTo>
              <a:lnTo>
                <a:pt x="1477" y="1156"/>
              </a:lnTo>
              <a:lnTo>
                <a:pt x="1450" y="1175"/>
              </a:lnTo>
              <a:lnTo>
                <a:pt x="1407" y="1122"/>
              </a:lnTo>
              <a:lnTo>
                <a:pt x="1386" y="1079"/>
              </a:lnTo>
              <a:lnTo>
                <a:pt x="264" y="1123"/>
              </a:lnTo>
              <a:lnTo>
                <a:pt x="249" y="1125"/>
              </a:lnTo>
              <a:lnTo>
                <a:pt x="214" y="1048"/>
              </a:lnTo>
              <a:lnTo>
                <a:pt x="210" y="935"/>
              </a:lnTo>
              <a:lnTo>
                <a:pt x="183" y="865"/>
              </a:lnTo>
              <a:lnTo>
                <a:pt x="171" y="775"/>
              </a:lnTo>
              <a:lnTo>
                <a:pt x="132" y="712"/>
              </a:lnTo>
              <a:lnTo>
                <a:pt x="116" y="631"/>
              </a:lnTo>
              <a:lnTo>
                <a:pt x="70" y="502"/>
              </a:lnTo>
              <a:lnTo>
                <a:pt x="50" y="410"/>
              </a:lnTo>
              <a:lnTo>
                <a:pt x="26" y="373"/>
              </a:lnTo>
              <a:lnTo>
                <a:pt x="0" y="326"/>
              </a:lnTo>
              <a:lnTo>
                <a:pt x="33" y="244"/>
              </a:lnTo>
              <a:lnTo>
                <a:pt x="56" y="146"/>
              </a:lnTo>
              <a:lnTo>
                <a:pt x="9" y="111"/>
              </a:lnTo>
              <a:lnTo>
                <a:pt x="2" y="65"/>
              </a:lnTo>
              <a:lnTo>
                <a:pt x="17" y="21"/>
              </a:lnTo>
              <a:lnTo>
                <a:pt x="47" y="21"/>
              </a:lnTo>
              <a:lnTo>
                <a:pt x="1456" y="0"/>
              </a:lnTo>
              <a:lnTo>
                <a:pt x="1471" y="71"/>
              </a:lnTo>
              <a:lnTo>
                <a:pt x="1510" y="98"/>
              </a:lnTo>
              <a:lnTo>
                <a:pt x="1514" y="122"/>
              </a:lnTo>
              <a:lnTo>
                <a:pt x="1479" y="180"/>
              </a:lnTo>
              <a:lnTo>
                <a:pt x="1482" y="234"/>
              </a:lnTo>
              <a:lnTo>
                <a:pt x="1526" y="299"/>
              </a:lnTo>
              <a:lnTo>
                <a:pt x="1568" y="322"/>
              </a:lnTo>
              <a:lnTo>
                <a:pt x="1621" y="330"/>
              </a:lnTo>
              <a:lnTo>
                <a:pt x="1632" y="344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168</xdr:col>
      <xdr:colOff>19050</xdr:colOff>
      <xdr:row>22</xdr:row>
      <xdr:rowOff>28014</xdr:rowOff>
    </xdr:from>
    <xdr:to>
      <xdr:col>209</xdr:col>
      <xdr:colOff>19050</xdr:colOff>
      <xdr:row>68</xdr:row>
      <xdr:rowOff>9525</xdr:rowOff>
    </xdr:to>
    <xdr:sp macro="" textlink="">
      <xdr:nvSpPr>
        <xdr:cNvPr id="36" name="Freeform 40"/>
        <xdr:cNvSpPr>
          <a:spLocks/>
        </xdr:cNvSpPr>
      </xdr:nvSpPr>
      <xdr:spPr bwMode="auto">
        <a:xfrm>
          <a:off x="4819650" y="656664"/>
          <a:ext cx="1171575" cy="1295961"/>
        </a:xfrm>
        <a:custGeom>
          <a:avLst/>
          <a:gdLst>
            <a:gd name="T0" fmla="*/ 148 w 1957"/>
            <a:gd name="T1" fmla="*/ 1146 h 2172"/>
            <a:gd name="T2" fmla="*/ 86 w 1957"/>
            <a:gd name="T3" fmla="*/ 791 h 2172"/>
            <a:gd name="T4" fmla="*/ 47 w 1957"/>
            <a:gd name="T5" fmla="*/ 564 h 2172"/>
            <a:gd name="T6" fmla="*/ 19 w 1957"/>
            <a:gd name="T7" fmla="*/ 302 h 2172"/>
            <a:gd name="T8" fmla="*/ 0 w 1957"/>
            <a:gd name="T9" fmla="*/ 143 h 2172"/>
            <a:gd name="T10" fmla="*/ 520 w 1957"/>
            <a:gd name="T11" fmla="*/ 3 h 2172"/>
            <a:gd name="T12" fmla="*/ 569 w 1957"/>
            <a:gd name="T13" fmla="*/ 9 h 2172"/>
            <a:gd name="T14" fmla="*/ 616 w 1957"/>
            <a:gd name="T15" fmla="*/ 116 h 2172"/>
            <a:gd name="T16" fmla="*/ 668 w 1957"/>
            <a:gd name="T17" fmla="*/ 249 h 2172"/>
            <a:gd name="T18" fmla="*/ 757 w 1957"/>
            <a:gd name="T19" fmla="*/ 273 h 2172"/>
            <a:gd name="T20" fmla="*/ 865 w 1957"/>
            <a:gd name="T21" fmla="*/ 315 h 2172"/>
            <a:gd name="T22" fmla="*/ 953 w 1957"/>
            <a:gd name="T23" fmla="*/ 292 h 2172"/>
            <a:gd name="T24" fmla="*/ 1011 w 1957"/>
            <a:gd name="T25" fmla="*/ 263 h 2172"/>
            <a:gd name="T26" fmla="*/ 1082 w 1957"/>
            <a:gd name="T27" fmla="*/ 279 h 2172"/>
            <a:gd name="T28" fmla="*/ 1240 w 1957"/>
            <a:gd name="T29" fmla="*/ 365 h 2172"/>
            <a:gd name="T30" fmla="*/ 1289 w 1957"/>
            <a:gd name="T31" fmla="*/ 356 h 2172"/>
            <a:gd name="T32" fmla="*/ 1322 w 1957"/>
            <a:gd name="T33" fmla="*/ 398 h 2172"/>
            <a:gd name="T34" fmla="*/ 1374 w 1957"/>
            <a:gd name="T35" fmla="*/ 411 h 2172"/>
            <a:gd name="T36" fmla="*/ 1397 w 1957"/>
            <a:gd name="T37" fmla="*/ 450 h 2172"/>
            <a:gd name="T38" fmla="*/ 1494 w 1957"/>
            <a:gd name="T39" fmla="*/ 466 h 2172"/>
            <a:gd name="T40" fmla="*/ 1576 w 1957"/>
            <a:gd name="T41" fmla="*/ 398 h 2172"/>
            <a:gd name="T42" fmla="*/ 1635 w 1957"/>
            <a:gd name="T43" fmla="*/ 419 h 2172"/>
            <a:gd name="T44" fmla="*/ 1659 w 1957"/>
            <a:gd name="T45" fmla="*/ 442 h 2172"/>
            <a:gd name="T46" fmla="*/ 1828 w 1957"/>
            <a:gd name="T47" fmla="*/ 423 h 2172"/>
            <a:gd name="T48" fmla="*/ 1868 w 1957"/>
            <a:gd name="T49" fmla="*/ 475 h 2172"/>
            <a:gd name="T50" fmla="*/ 1957 w 1957"/>
            <a:gd name="T51" fmla="*/ 450 h 2172"/>
            <a:gd name="T52" fmla="*/ 1879 w 1957"/>
            <a:gd name="T53" fmla="*/ 521 h 2172"/>
            <a:gd name="T54" fmla="*/ 1640 w 1957"/>
            <a:gd name="T55" fmla="*/ 624 h 2172"/>
            <a:gd name="T56" fmla="*/ 1546 w 1957"/>
            <a:gd name="T57" fmla="*/ 729 h 2172"/>
            <a:gd name="T58" fmla="*/ 1477 w 1957"/>
            <a:gd name="T59" fmla="*/ 809 h 2172"/>
            <a:gd name="T60" fmla="*/ 1378 w 1957"/>
            <a:gd name="T61" fmla="*/ 897 h 2172"/>
            <a:gd name="T62" fmla="*/ 1261 w 1957"/>
            <a:gd name="T63" fmla="*/ 999 h 2172"/>
            <a:gd name="T64" fmla="*/ 1259 w 1957"/>
            <a:gd name="T65" fmla="*/ 1191 h 2172"/>
            <a:gd name="T66" fmla="*/ 1149 w 1957"/>
            <a:gd name="T67" fmla="*/ 1283 h 2172"/>
            <a:gd name="T68" fmla="*/ 1160 w 1957"/>
            <a:gd name="T69" fmla="*/ 1424 h 2172"/>
            <a:gd name="T70" fmla="*/ 1140 w 1957"/>
            <a:gd name="T71" fmla="*/ 1534 h 2172"/>
            <a:gd name="T72" fmla="*/ 1149 w 1957"/>
            <a:gd name="T73" fmla="*/ 1713 h 2172"/>
            <a:gd name="T74" fmla="*/ 1258 w 1957"/>
            <a:gd name="T75" fmla="*/ 1764 h 2172"/>
            <a:gd name="T76" fmla="*/ 1348 w 1957"/>
            <a:gd name="T77" fmla="*/ 1826 h 2172"/>
            <a:gd name="T78" fmla="*/ 1534 w 1957"/>
            <a:gd name="T79" fmla="*/ 1993 h 2172"/>
            <a:gd name="T80" fmla="*/ 1582 w 1957"/>
            <a:gd name="T81" fmla="*/ 2152 h 2172"/>
            <a:gd name="T82" fmla="*/ 191 w 1957"/>
            <a:gd name="T83" fmla="*/ 1563 h 2172"/>
            <a:gd name="T84" fmla="*/ 113 w 1957"/>
            <a:gd name="T85" fmla="*/ 1454 h 2172"/>
            <a:gd name="T86" fmla="*/ 94 w 1957"/>
            <a:gd name="T87" fmla="*/ 1395 h 2172"/>
            <a:gd name="T88" fmla="*/ 152 w 1957"/>
            <a:gd name="T89" fmla="*/ 1344 h 217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</a:cxnLst>
          <a:rect l="0" t="0" r="r" b="b"/>
          <a:pathLst>
            <a:path w="1957" h="2172">
              <a:moveTo>
                <a:pt x="156" y="1290"/>
              </a:moveTo>
              <a:lnTo>
                <a:pt x="148" y="1146"/>
              </a:lnTo>
              <a:lnTo>
                <a:pt x="117" y="1020"/>
              </a:lnTo>
              <a:lnTo>
                <a:pt x="86" y="791"/>
              </a:lnTo>
              <a:lnTo>
                <a:pt x="78" y="622"/>
              </a:lnTo>
              <a:lnTo>
                <a:pt x="47" y="564"/>
              </a:lnTo>
              <a:lnTo>
                <a:pt x="19" y="478"/>
              </a:lnTo>
              <a:lnTo>
                <a:pt x="19" y="302"/>
              </a:lnTo>
              <a:lnTo>
                <a:pt x="31" y="236"/>
              </a:lnTo>
              <a:lnTo>
                <a:pt x="0" y="143"/>
              </a:lnTo>
              <a:lnTo>
                <a:pt x="514" y="144"/>
              </a:lnTo>
              <a:lnTo>
                <a:pt x="520" y="3"/>
              </a:lnTo>
              <a:lnTo>
                <a:pt x="531" y="0"/>
              </a:lnTo>
              <a:lnTo>
                <a:pt x="569" y="9"/>
              </a:lnTo>
              <a:lnTo>
                <a:pt x="602" y="23"/>
              </a:lnTo>
              <a:lnTo>
                <a:pt x="616" y="116"/>
              </a:lnTo>
              <a:lnTo>
                <a:pt x="641" y="221"/>
              </a:lnTo>
              <a:lnTo>
                <a:pt x="668" y="249"/>
              </a:lnTo>
              <a:lnTo>
                <a:pt x="752" y="249"/>
              </a:lnTo>
              <a:lnTo>
                <a:pt x="757" y="273"/>
              </a:lnTo>
              <a:lnTo>
                <a:pt x="865" y="279"/>
              </a:lnTo>
              <a:lnTo>
                <a:pt x="865" y="315"/>
              </a:lnTo>
              <a:lnTo>
                <a:pt x="948" y="315"/>
              </a:lnTo>
              <a:lnTo>
                <a:pt x="953" y="292"/>
              </a:lnTo>
              <a:lnTo>
                <a:pt x="972" y="273"/>
              </a:lnTo>
              <a:lnTo>
                <a:pt x="1011" y="263"/>
              </a:lnTo>
              <a:lnTo>
                <a:pt x="1033" y="279"/>
              </a:lnTo>
              <a:lnTo>
                <a:pt x="1082" y="279"/>
              </a:lnTo>
              <a:lnTo>
                <a:pt x="1148" y="323"/>
              </a:lnTo>
              <a:lnTo>
                <a:pt x="1240" y="365"/>
              </a:lnTo>
              <a:lnTo>
                <a:pt x="1282" y="372"/>
              </a:lnTo>
              <a:lnTo>
                <a:pt x="1289" y="356"/>
              </a:lnTo>
              <a:lnTo>
                <a:pt x="1315" y="348"/>
              </a:lnTo>
              <a:lnTo>
                <a:pt x="1322" y="398"/>
              </a:lnTo>
              <a:lnTo>
                <a:pt x="1367" y="419"/>
              </a:lnTo>
              <a:lnTo>
                <a:pt x="1374" y="411"/>
              </a:lnTo>
              <a:lnTo>
                <a:pt x="1397" y="414"/>
              </a:lnTo>
              <a:lnTo>
                <a:pt x="1397" y="450"/>
              </a:lnTo>
              <a:lnTo>
                <a:pt x="1442" y="466"/>
              </a:lnTo>
              <a:lnTo>
                <a:pt x="1494" y="466"/>
              </a:lnTo>
              <a:lnTo>
                <a:pt x="1522" y="452"/>
              </a:lnTo>
              <a:lnTo>
                <a:pt x="1576" y="398"/>
              </a:lnTo>
              <a:lnTo>
                <a:pt x="1621" y="389"/>
              </a:lnTo>
              <a:lnTo>
                <a:pt x="1635" y="419"/>
              </a:lnTo>
              <a:lnTo>
                <a:pt x="1642" y="442"/>
              </a:lnTo>
              <a:lnTo>
                <a:pt x="1659" y="442"/>
              </a:lnTo>
              <a:lnTo>
                <a:pt x="1675" y="428"/>
              </a:lnTo>
              <a:lnTo>
                <a:pt x="1828" y="423"/>
              </a:lnTo>
              <a:lnTo>
                <a:pt x="1857" y="475"/>
              </a:lnTo>
              <a:lnTo>
                <a:pt x="1868" y="475"/>
              </a:lnTo>
              <a:lnTo>
                <a:pt x="1881" y="457"/>
              </a:lnTo>
              <a:lnTo>
                <a:pt x="1957" y="450"/>
              </a:lnTo>
              <a:lnTo>
                <a:pt x="1946" y="489"/>
              </a:lnTo>
              <a:lnTo>
                <a:pt x="1879" y="521"/>
              </a:lnTo>
              <a:lnTo>
                <a:pt x="1721" y="590"/>
              </a:lnTo>
              <a:lnTo>
                <a:pt x="1640" y="624"/>
              </a:lnTo>
              <a:lnTo>
                <a:pt x="1588" y="668"/>
              </a:lnTo>
              <a:lnTo>
                <a:pt x="1546" y="729"/>
              </a:lnTo>
              <a:lnTo>
                <a:pt x="1508" y="795"/>
              </a:lnTo>
              <a:lnTo>
                <a:pt x="1477" y="809"/>
              </a:lnTo>
              <a:lnTo>
                <a:pt x="1400" y="894"/>
              </a:lnTo>
              <a:lnTo>
                <a:pt x="1378" y="897"/>
              </a:lnTo>
              <a:lnTo>
                <a:pt x="1304" y="944"/>
              </a:lnTo>
              <a:lnTo>
                <a:pt x="1261" y="999"/>
              </a:lnTo>
              <a:lnTo>
                <a:pt x="1258" y="1053"/>
              </a:lnTo>
              <a:lnTo>
                <a:pt x="1259" y="1191"/>
              </a:lnTo>
              <a:lnTo>
                <a:pt x="1236" y="1219"/>
              </a:lnTo>
              <a:lnTo>
                <a:pt x="1149" y="1283"/>
              </a:lnTo>
              <a:lnTo>
                <a:pt x="1111" y="1386"/>
              </a:lnTo>
              <a:lnTo>
                <a:pt x="1160" y="1424"/>
              </a:lnTo>
              <a:lnTo>
                <a:pt x="1172" y="1479"/>
              </a:lnTo>
              <a:lnTo>
                <a:pt x="1140" y="1534"/>
              </a:lnTo>
              <a:lnTo>
                <a:pt x="1143" y="1598"/>
              </a:lnTo>
              <a:lnTo>
                <a:pt x="1149" y="1713"/>
              </a:lnTo>
              <a:lnTo>
                <a:pt x="1201" y="1764"/>
              </a:lnTo>
              <a:lnTo>
                <a:pt x="1258" y="1764"/>
              </a:lnTo>
              <a:lnTo>
                <a:pt x="1290" y="1818"/>
              </a:lnTo>
              <a:lnTo>
                <a:pt x="1348" y="1826"/>
              </a:lnTo>
              <a:lnTo>
                <a:pt x="1414" y="1923"/>
              </a:lnTo>
              <a:lnTo>
                <a:pt x="1534" y="1993"/>
              </a:lnTo>
              <a:lnTo>
                <a:pt x="1571" y="2042"/>
              </a:lnTo>
              <a:lnTo>
                <a:pt x="1582" y="2152"/>
              </a:lnTo>
              <a:lnTo>
                <a:pt x="197" y="2172"/>
              </a:lnTo>
              <a:lnTo>
                <a:pt x="191" y="1563"/>
              </a:lnTo>
              <a:lnTo>
                <a:pt x="183" y="1512"/>
              </a:lnTo>
              <a:lnTo>
                <a:pt x="113" y="1454"/>
              </a:lnTo>
              <a:lnTo>
                <a:pt x="94" y="1422"/>
              </a:lnTo>
              <a:lnTo>
                <a:pt x="94" y="1395"/>
              </a:lnTo>
              <a:lnTo>
                <a:pt x="129" y="1368"/>
              </a:lnTo>
              <a:lnTo>
                <a:pt x="152" y="1344"/>
              </a:lnTo>
              <a:lnTo>
                <a:pt x="156" y="1290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131</xdr:col>
      <xdr:colOff>28015</xdr:colOff>
      <xdr:row>117</xdr:row>
      <xdr:rowOff>19050</xdr:rowOff>
    </xdr:from>
    <xdr:to>
      <xdr:col>185</xdr:col>
      <xdr:colOff>9525</xdr:colOff>
      <xdr:row>146</xdr:row>
      <xdr:rowOff>0</xdr:rowOff>
    </xdr:to>
    <xdr:sp macro="" textlink="">
      <xdr:nvSpPr>
        <xdr:cNvPr id="37" name="Freeform 41"/>
        <xdr:cNvSpPr>
          <a:spLocks/>
        </xdr:cNvSpPr>
      </xdr:nvSpPr>
      <xdr:spPr bwMode="auto">
        <a:xfrm>
          <a:off x="3771340" y="3362325"/>
          <a:ext cx="1524560" cy="809625"/>
        </a:xfrm>
        <a:custGeom>
          <a:avLst/>
          <a:gdLst>
            <a:gd name="T0" fmla="*/ 300 w 2554"/>
            <a:gd name="T1" fmla="*/ 23 h 1356"/>
            <a:gd name="T2" fmla="*/ 15 w 2554"/>
            <a:gd name="T3" fmla="*/ 0 h 1356"/>
            <a:gd name="T4" fmla="*/ 0 w 2554"/>
            <a:gd name="T5" fmla="*/ 188 h 1356"/>
            <a:gd name="T6" fmla="*/ 350 w 2554"/>
            <a:gd name="T7" fmla="*/ 207 h 1356"/>
            <a:gd name="T8" fmla="*/ 897 w 2554"/>
            <a:gd name="T9" fmla="*/ 229 h 1356"/>
            <a:gd name="T10" fmla="*/ 856 w 2554"/>
            <a:gd name="T11" fmla="*/ 647 h 1356"/>
            <a:gd name="T12" fmla="*/ 849 w 2554"/>
            <a:gd name="T13" fmla="*/ 951 h 1356"/>
            <a:gd name="T14" fmla="*/ 852 w 2554"/>
            <a:gd name="T15" fmla="*/ 978 h 1356"/>
            <a:gd name="T16" fmla="*/ 927 w 2554"/>
            <a:gd name="T17" fmla="*/ 1040 h 1356"/>
            <a:gd name="T18" fmla="*/ 962 w 2554"/>
            <a:gd name="T19" fmla="*/ 1060 h 1356"/>
            <a:gd name="T20" fmla="*/ 974 w 2554"/>
            <a:gd name="T21" fmla="*/ 1056 h 1356"/>
            <a:gd name="T22" fmla="*/ 985 w 2554"/>
            <a:gd name="T23" fmla="*/ 1021 h 1356"/>
            <a:gd name="T24" fmla="*/ 1009 w 2554"/>
            <a:gd name="T25" fmla="*/ 1052 h 1356"/>
            <a:gd name="T26" fmla="*/ 1044 w 2554"/>
            <a:gd name="T27" fmla="*/ 1052 h 1356"/>
            <a:gd name="T28" fmla="*/ 1044 w 2554"/>
            <a:gd name="T29" fmla="*/ 1028 h 1356"/>
            <a:gd name="T30" fmla="*/ 1091 w 2554"/>
            <a:gd name="T31" fmla="*/ 1052 h 1356"/>
            <a:gd name="T32" fmla="*/ 1082 w 2554"/>
            <a:gd name="T33" fmla="*/ 1118 h 1356"/>
            <a:gd name="T34" fmla="*/ 1153 w 2554"/>
            <a:gd name="T35" fmla="*/ 1122 h 1356"/>
            <a:gd name="T36" fmla="*/ 1195 w 2554"/>
            <a:gd name="T37" fmla="*/ 1141 h 1356"/>
            <a:gd name="T38" fmla="*/ 1266 w 2554"/>
            <a:gd name="T39" fmla="*/ 1153 h 1356"/>
            <a:gd name="T40" fmla="*/ 1308 w 2554"/>
            <a:gd name="T41" fmla="*/ 1185 h 1356"/>
            <a:gd name="T42" fmla="*/ 1348 w 2554"/>
            <a:gd name="T43" fmla="*/ 1150 h 1356"/>
            <a:gd name="T44" fmla="*/ 1407 w 2554"/>
            <a:gd name="T45" fmla="*/ 1162 h 1356"/>
            <a:gd name="T46" fmla="*/ 1449 w 2554"/>
            <a:gd name="T47" fmla="*/ 1220 h 1356"/>
            <a:gd name="T48" fmla="*/ 1465 w 2554"/>
            <a:gd name="T49" fmla="*/ 1220 h 1356"/>
            <a:gd name="T50" fmla="*/ 1465 w 2554"/>
            <a:gd name="T51" fmla="*/ 1259 h 1356"/>
            <a:gd name="T52" fmla="*/ 1504 w 2554"/>
            <a:gd name="T53" fmla="*/ 1271 h 1356"/>
            <a:gd name="T54" fmla="*/ 1543 w 2554"/>
            <a:gd name="T55" fmla="*/ 1231 h 1356"/>
            <a:gd name="T56" fmla="*/ 1574 w 2554"/>
            <a:gd name="T57" fmla="*/ 1243 h 1356"/>
            <a:gd name="T58" fmla="*/ 1617 w 2554"/>
            <a:gd name="T59" fmla="*/ 1243 h 1356"/>
            <a:gd name="T60" fmla="*/ 1633 w 2554"/>
            <a:gd name="T61" fmla="*/ 1287 h 1356"/>
            <a:gd name="T62" fmla="*/ 1740 w 2554"/>
            <a:gd name="T63" fmla="*/ 1322 h 1356"/>
            <a:gd name="T64" fmla="*/ 1764 w 2554"/>
            <a:gd name="T65" fmla="*/ 1310 h 1356"/>
            <a:gd name="T66" fmla="*/ 1795 w 2554"/>
            <a:gd name="T67" fmla="*/ 1240 h 1356"/>
            <a:gd name="T68" fmla="*/ 1814 w 2554"/>
            <a:gd name="T69" fmla="*/ 1240 h 1356"/>
            <a:gd name="T70" fmla="*/ 1834 w 2554"/>
            <a:gd name="T71" fmla="*/ 1275 h 1356"/>
            <a:gd name="T72" fmla="*/ 1905 w 2554"/>
            <a:gd name="T73" fmla="*/ 1287 h 1356"/>
            <a:gd name="T74" fmla="*/ 1966 w 2554"/>
            <a:gd name="T75" fmla="*/ 1310 h 1356"/>
            <a:gd name="T76" fmla="*/ 2018 w 2554"/>
            <a:gd name="T77" fmla="*/ 1326 h 1356"/>
            <a:gd name="T78" fmla="*/ 2049 w 2554"/>
            <a:gd name="T79" fmla="*/ 1310 h 1356"/>
            <a:gd name="T80" fmla="*/ 2060 w 2554"/>
            <a:gd name="T81" fmla="*/ 1267 h 1356"/>
            <a:gd name="T82" fmla="*/ 2134 w 2554"/>
            <a:gd name="T83" fmla="*/ 1267 h 1356"/>
            <a:gd name="T84" fmla="*/ 2169 w 2554"/>
            <a:gd name="T85" fmla="*/ 1282 h 1356"/>
            <a:gd name="T86" fmla="*/ 2216 w 2554"/>
            <a:gd name="T87" fmla="*/ 1247 h 1356"/>
            <a:gd name="T88" fmla="*/ 2235 w 2554"/>
            <a:gd name="T89" fmla="*/ 1247 h 1356"/>
            <a:gd name="T90" fmla="*/ 2247 w 2554"/>
            <a:gd name="T91" fmla="*/ 1275 h 1356"/>
            <a:gd name="T92" fmla="*/ 2317 w 2554"/>
            <a:gd name="T93" fmla="*/ 1275 h 1356"/>
            <a:gd name="T94" fmla="*/ 2345 w 2554"/>
            <a:gd name="T95" fmla="*/ 1240 h 1356"/>
            <a:gd name="T96" fmla="*/ 2376 w 2554"/>
            <a:gd name="T97" fmla="*/ 1247 h 1356"/>
            <a:gd name="T98" fmla="*/ 2411 w 2554"/>
            <a:gd name="T99" fmla="*/ 1291 h 1356"/>
            <a:gd name="T100" fmla="*/ 2466 w 2554"/>
            <a:gd name="T101" fmla="*/ 1322 h 1356"/>
            <a:gd name="T102" fmla="*/ 2520 w 2554"/>
            <a:gd name="T103" fmla="*/ 1338 h 1356"/>
            <a:gd name="T104" fmla="*/ 2554 w 2554"/>
            <a:gd name="T105" fmla="*/ 1356 h 1356"/>
            <a:gd name="T106" fmla="*/ 2547 w 2554"/>
            <a:gd name="T107" fmla="*/ 721 h 1356"/>
            <a:gd name="T108" fmla="*/ 2523 w 2554"/>
            <a:gd name="T109" fmla="*/ 533 h 1356"/>
            <a:gd name="T110" fmla="*/ 2521 w 2554"/>
            <a:gd name="T111" fmla="*/ 382 h 1356"/>
            <a:gd name="T112" fmla="*/ 2496 w 2554"/>
            <a:gd name="T113" fmla="*/ 271 h 1356"/>
            <a:gd name="T114" fmla="*/ 2483 w 2554"/>
            <a:gd name="T115" fmla="*/ 148 h 1356"/>
            <a:gd name="T116" fmla="*/ 2482 w 2554"/>
            <a:gd name="T117" fmla="*/ 83 h 1356"/>
            <a:gd name="T118" fmla="*/ 2275 w 2554"/>
            <a:gd name="T119" fmla="*/ 89 h 1356"/>
            <a:gd name="T120" fmla="*/ 1482 w 2554"/>
            <a:gd name="T121" fmla="*/ 81 h 1356"/>
            <a:gd name="T122" fmla="*/ 714 w 2554"/>
            <a:gd name="T123" fmla="*/ 46 h 1356"/>
            <a:gd name="T124" fmla="*/ 300 w 2554"/>
            <a:gd name="T125" fmla="*/ 23 h 135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2554" h="1356">
              <a:moveTo>
                <a:pt x="300" y="23"/>
              </a:moveTo>
              <a:lnTo>
                <a:pt x="15" y="0"/>
              </a:lnTo>
              <a:lnTo>
                <a:pt x="0" y="188"/>
              </a:lnTo>
              <a:lnTo>
                <a:pt x="350" y="207"/>
              </a:lnTo>
              <a:lnTo>
                <a:pt x="897" y="229"/>
              </a:lnTo>
              <a:lnTo>
                <a:pt x="856" y="647"/>
              </a:lnTo>
              <a:lnTo>
                <a:pt x="849" y="951"/>
              </a:lnTo>
              <a:lnTo>
                <a:pt x="852" y="978"/>
              </a:lnTo>
              <a:lnTo>
                <a:pt x="927" y="1040"/>
              </a:lnTo>
              <a:lnTo>
                <a:pt x="962" y="1060"/>
              </a:lnTo>
              <a:lnTo>
                <a:pt x="974" y="1056"/>
              </a:lnTo>
              <a:lnTo>
                <a:pt x="985" y="1021"/>
              </a:lnTo>
              <a:lnTo>
                <a:pt x="1009" y="1052"/>
              </a:lnTo>
              <a:lnTo>
                <a:pt x="1044" y="1052"/>
              </a:lnTo>
              <a:lnTo>
                <a:pt x="1044" y="1028"/>
              </a:lnTo>
              <a:lnTo>
                <a:pt x="1091" y="1052"/>
              </a:lnTo>
              <a:lnTo>
                <a:pt x="1082" y="1118"/>
              </a:lnTo>
              <a:lnTo>
                <a:pt x="1153" y="1122"/>
              </a:lnTo>
              <a:lnTo>
                <a:pt x="1195" y="1141"/>
              </a:lnTo>
              <a:lnTo>
                <a:pt x="1266" y="1153"/>
              </a:lnTo>
              <a:lnTo>
                <a:pt x="1308" y="1185"/>
              </a:lnTo>
              <a:lnTo>
                <a:pt x="1348" y="1150"/>
              </a:lnTo>
              <a:lnTo>
                <a:pt x="1407" y="1162"/>
              </a:lnTo>
              <a:lnTo>
                <a:pt x="1449" y="1220"/>
              </a:lnTo>
              <a:lnTo>
                <a:pt x="1465" y="1220"/>
              </a:lnTo>
              <a:lnTo>
                <a:pt x="1465" y="1259"/>
              </a:lnTo>
              <a:lnTo>
                <a:pt x="1504" y="1271"/>
              </a:lnTo>
              <a:lnTo>
                <a:pt x="1543" y="1231"/>
              </a:lnTo>
              <a:lnTo>
                <a:pt x="1574" y="1243"/>
              </a:lnTo>
              <a:lnTo>
                <a:pt x="1617" y="1243"/>
              </a:lnTo>
              <a:lnTo>
                <a:pt x="1633" y="1287"/>
              </a:lnTo>
              <a:lnTo>
                <a:pt x="1740" y="1322"/>
              </a:lnTo>
              <a:lnTo>
                <a:pt x="1764" y="1310"/>
              </a:lnTo>
              <a:lnTo>
                <a:pt x="1795" y="1240"/>
              </a:lnTo>
              <a:lnTo>
                <a:pt x="1814" y="1240"/>
              </a:lnTo>
              <a:lnTo>
                <a:pt x="1834" y="1275"/>
              </a:lnTo>
              <a:lnTo>
                <a:pt x="1905" y="1287"/>
              </a:lnTo>
              <a:lnTo>
                <a:pt x="1966" y="1310"/>
              </a:lnTo>
              <a:lnTo>
                <a:pt x="2018" y="1326"/>
              </a:lnTo>
              <a:lnTo>
                <a:pt x="2049" y="1310"/>
              </a:lnTo>
              <a:lnTo>
                <a:pt x="2060" y="1267"/>
              </a:lnTo>
              <a:lnTo>
                <a:pt x="2134" y="1267"/>
              </a:lnTo>
              <a:lnTo>
                <a:pt x="2169" y="1282"/>
              </a:lnTo>
              <a:lnTo>
                <a:pt x="2216" y="1247"/>
              </a:lnTo>
              <a:lnTo>
                <a:pt x="2235" y="1247"/>
              </a:lnTo>
              <a:lnTo>
                <a:pt x="2247" y="1275"/>
              </a:lnTo>
              <a:lnTo>
                <a:pt x="2317" y="1275"/>
              </a:lnTo>
              <a:lnTo>
                <a:pt x="2345" y="1240"/>
              </a:lnTo>
              <a:lnTo>
                <a:pt x="2376" y="1247"/>
              </a:lnTo>
              <a:lnTo>
                <a:pt x="2411" y="1291"/>
              </a:lnTo>
              <a:lnTo>
                <a:pt x="2466" y="1322"/>
              </a:lnTo>
              <a:lnTo>
                <a:pt x="2520" y="1338"/>
              </a:lnTo>
              <a:lnTo>
                <a:pt x="2554" y="1356"/>
              </a:lnTo>
              <a:lnTo>
                <a:pt x="2547" y="721"/>
              </a:lnTo>
              <a:lnTo>
                <a:pt x="2523" y="533"/>
              </a:lnTo>
              <a:lnTo>
                <a:pt x="2521" y="382"/>
              </a:lnTo>
              <a:lnTo>
                <a:pt x="2496" y="271"/>
              </a:lnTo>
              <a:lnTo>
                <a:pt x="2483" y="148"/>
              </a:lnTo>
              <a:lnTo>
                <a:pt x="2482" y="83"/>
              </a:lnTo>
              <a:lnTo>
                <a:pt x="2275" y="89"/>
              </a:lnTo>
              <a:lnTo>
                <a:pt x="1482" y="81"/>
              </a:lnTo>
              <a:lnTo>
                <a:pt x="714" y="46"/>
              </a:lnTo>
              <a:lnTo>
                <a:pt x="300" y="2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105</xdr:col>
      <xdr:colOff>9525</xdr:colOff>
      <xdr:row>121</xdr:row>
      <xdr:rowOff>19050</xdr:rowOff>
    </xdr:from>
    <xdr:to>
      <xdr:col>191</xdr:col>
      <xdr:colOff>19050</xdr:colOff>
      <xdr:row>204</xdr:row>
      <xdr:rowOff>19050</xdr:rowOff>
    </xdr:to>
    <xdr:sp macro="" textlink="">
      <xdr:nvSpPr>
        <xdr:cNvPr id="38" name="Freeform 42"/>
        <xdr:cNvSpPr>
          <a:spLocks noEditPoints="1"/>
        </xdr:cNvSpPr>
      </xdr:nvSpPr>
      <xdr:spPr bwMode="auto">
        <a:xfrm>
          <a:off x="3009900" y="3476625"/>
          <a:ext cx="2466975" cy="2371725"/>
        </a:xfrm>
        <a:custGeom>
          <a:avLst/>
          <a:gdLst>
            <a:gd name="T0" fmla="*/ 2180 w 4149"/>
            <a:gd name="T1" fmla="*/ 39 h 3994"/>
            <a:gd name="T2" fmla="*/ 2136 w 4149"/>
            <a:gd name="T3" fmla="*/ 785 h 3994"/>
            <a:gd name="T4" fmla="*/ 2264 w 4149"/>
            <a:gd name="T5" fmla="*/ 865 h 3994"/>
            <a:gd name="T6" fmla="*/ 2326 w 4149"/>
            <a:gd name="T7" fmla="*/ 866 h 3994"/>
            <a:gd name="T8" fmla="*/ 2374 w 4149"/>
            <a:gd name="T9" fmla="*/ 865 h 3994"/>
            <a:gd name="T10" fmla="*/ 2488 w 4149"/>
            <a:gd name="T11" fmla="*/ 954 h 3994"/>
            <a:gd name="T12" fmla="*/ 2632 w 4149"/>
            <a:gd name="T13" fmla="*/ 963 h 3994"/>
            <a:gd name="T14" fmla="*/ 2751 w 4149"/>
            <a:gd name="T15" fmla="*/ 1034 h 3994"/>
            <a:gd name="T16" fmla="*/ 2827 w 4149"/>
            <a:gd name="T17" fmla="*/ 1046 h 3994"/>
            <a:gd name="T18" fmla="*/ 2917 w 4149"/>
            <a:gd name="T19" fmla="*/ 1100 h 3994"/>
            <a:gd name="T20" fmla="*/ 3078 w 4149"/>
            <a:gd name="T21" fmla="*/ 1050 h 3994"/>
            <a:gd name="T22" fmla="*/ 3120 w 4149"/>
            <a:gd name="T23" fmla="*/ 1088 h 3994"/>
            <a:gd name="T24" fmla="*/ 3303 w 4149"/>
            <a:gd name="T25" fmla="*/ 1138 h 3994"/>
            <a:gd name="T26" fmla="*/ 3422 w 4149"/>
            <a:gd name="T27" fmla="*/ 1079 h 3994"/>
            <a:gd name="T28" fmla="*/ 3519 w 4149"/>
            <a:gd name="T29" fmla="*/ 1060 h 3994"/>
            <a:gd name="T30" fmla="*/ 3629 w 4149"/>
            <a:gd name="T31" fmla="*/ 1053 h 3994"/>
            <a:gd name="T32" fmla="*/ 3754 w 4149"/>
            <a:gd name="T33" fmla="*/ 1136 h 3994"/>
            <a:gd name="T34" fmla="*/ 3870 w 4149"/>
            <a:gd name="T35" fmla="*/ 1198 h 3994"/>
            <a:gd name="T36" fmla="*/ 3978 w 4149"/>
            <a:gd name="T37" fmla="*/ 1298 h 3994"/>
            <a:gd name="T38" fmla="*/ 4001 w 4149"/>
            <a:gd name="T39" fmla="*/ 1688 h 3994"/>
            <a:gd name="T40" fmla="*/ 4133 w 4149"/>
            <a:gd name="T41" fmla="*/ 1942 h 3994"/>
            <a:gd name="T42" fmla="*/ 4138 w 4149"/>
            <a:gd name="T43" fmla="*/ 2152 h 3994"/>
            <a:gd name="T44" fmla="*/ 4104 w 4149"/>
            <a:gd name="T45" fmla="*/ 2314 h 3994"/>
            <a:gd name="T46" fmla="*/ 4072 w 4149"/>
            <a:gd name="T47" fmla="*/ 2558 h 3994"/>
            <a:gd name="T48" fmla="*/ 3790 w 4149"/>
            <a:gd name="T49" fmla="*/ 2695 h 3994"/>
            <a:gd name="T50" fmla="*/ 3688 w 4149"/>
            <a:gd name="T51" fmla="*/ 2767 h 3994"/>
            <a:gd name="T52" fmla="*/ 3454 w 4149"/>
            <a:gd name="T53" fmla="*/ 2949 h 3994"/>
            <a:gd name="T54" fmla="*/ 3219 w 4149"/>
            <a:gd name="T55" fmla="*/ 3073 h 3994"/>
            <a:gd name="T56" fmla="*/ 2995 w 4149"/>
            <a:gd name="T57" fmla="*/ 3239 h 3994"/>
            <a:gd name="T58" fmla="*/ 2949 w 4149"/>
            <a:gd name="T59" fmla="*/ 3311 h 3994"/>
            <a:gd name="T60" fmla="*/ 2882 w 4149"/>
            <a:gd name="T61" fmla="*/ 3548 h 3994"/>
            <a:gd name="T62" fmla="*/ 2913 w 4149"/>
            <a:gd name="T63" fmla="*/ 3785 h 3994"/>
            <a:gd name="T64" fmla="*/ 2943 w 4149"/>
            <a:gd name="T65" fmla="*/ 3961 h 3994"/>
            <a:gd name="T66" fmla="*/ 2701 w 4149"/>
            <a:gd name="T67" fmla="*/ 3909 h 3994"/>
            <a:gd name="T68" fmla="*/ 2552 w 4149"/>
            <a:gd name="T69" fmla="*/ 3854 h 3994"/>
            <a:gd name="T70" fmla="*/ 2298 w 4149"/>
            <a:gd name="T71" fmla="*/ 3711 h 3994"/>
            <a:gd name="T72" fmla="*/ 2209 w 4149"/>
            <a:gd name="T73" fmla="*/ 3528 h 3994"/>
            <a:gd name="T74" fmla="*/ 2204 w 4149"/>
            <a:gd name="T75" fmla="*/ 3448 h 3994"/>
            <a:gd name="T76" fmla="*/ 2187 w 4149"/>
            <a:gd name="T77" fmla="*/ 3319 h 3994"/>
            <a:gd name="T78" fmla="*/ 2013 w 4149"/>
            <a:gd name="T79" fmla="*/ 3109 h 3994"/>
            <a:gd name="T80" fmla="*/ 1853 w 4149"/>
            <a:gd name="T81" fmla="*/ 2822 h 3994"/>
            <a:gd name="T82" fmla="*/ 1806 w 4149"/>
            <a:gd name="T83" fmla="*/ 2693 h 3994"/>
            <a:gd name="T84" fmla="*/ 1660 w 4149"/>
            <a:gd name="T85" fmla="*/ 2530 h 3994"/>
            <a:gd name="T86" fmla="*/ 1373 w 4149"/>
            <a:gd name="T87" fmla="*/ 2464 h 3994"/>
            <a:gd name="T88" fmla="*/ 1184 w 4149"/>
            <a:gd name="T89" fmla="*/ 2480 h 3994"/>
            <a:gd name="T90" fmla="*/ 1053 w 4149"/>
            <a:gd name="T91" fmla="*/ 2704 h 3994"/>
            <a:gd name="T92" fmla="*/ 938 w 4149"/>
            <a:gd name="T93" fmla="*/ 2709 h 3994"/>
            <a:gd name="T94" fmla="*/ 839 w 4149"/>
            <a:gd name="T95" fmla="*/ 2648 h 3994"/>
            <a:gd name="T96" fmla="*/ 593 w 4149"/>
            <a:gd name="T97" fmla="*/ 2447 h 3994"/>
            <a:gd name="T98" fmla="*/ 499 w 4149"/>
            <a:gd name="T99" fmla="*/ 2119 h 3994"/>
            <a:gd name="T100" fmla="*/ 444 w 4149"/>
            <a:gd name="T101" fmla="*/ 2019 h 3994"/>
            <a:gd name="T102" fmla="*/ 215 w 4149"/>
            <a:gd name="T103" fmla="*/ 1821 h 3994"/>
            <a:gd name="T104" fmla="*/ 88 w 4149"/>
            <a:gd name="T105" fmla="*/ 1652 h 3994"/>
            <a:gd name="T106" fmla="*/ 0 w 4149"/>
            <a:gd name="T107" fmla="*/ 1514 h 3994"/>
            <a:gd name="T108" fmla="*/ 1127 w 4149"/>
            <a:gd name="T109" fmla="*/ 1601 h 3994"/>
            <a:gd name="T110" fmla="*/ 1259 w 4149"/>
            <a:gd name="T111" fmla="*/ 0 h 3994"/>
            <a:gd name="T112" fmla="*/ 2972 w 4149"/>
            <a:gd name="T113" fmla="*/ 3921 h 3994"/>
            <a:gd name="T114" fmla="*/ 2906 w 4149"/>
            <a:gd name="T115" fmla="*/ 3556 h 3994"/>
            <a:gd name="T116" fmla="*/ 3048 w 4149"/>
            <a:gd name="T117" fmla="*/ 3206 h 3994"/>
            <a:gd name="T118" fmla="*/ 3032 w 4149"/>
            <a:gd name="T119" fmla="*/ 3263 h 3994"/>
            <a:gd name="T120" fmla="*/ 2918 w 4149"/>
            <a:gd name="T121" fmla="*/ 3575 h 3994"/>
            <a:gd name="T122" fmla="*/ 2985 w 4149"/>
            <a:gd name="T123" fmla="*/ 3891 h 399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4149" h="3994">
              <a:moveTo>
                <a:pt x="1262" y="1"/>
              </a:moveTo>
              <a:lnTo>
                <a:pt x="1650" y="20"/>
              </a:lnTo>
              <a:lnTo>
                <a:pt x="2180" y="39"/>
              </a:lnTo>
              <a:lnTo>
                <a:pt x="2140" y="439"/>
              </a:lnTo>
              <a:lnTo>
                <a:pt x="2135" y="750"/>
              </a:lnTo>
              <a:lnTo>
                <a:pt x="2136" y="785"/>
              </a:lnTo>
              <a:lnTo>
                <a:pt x="2211" y="850"/>
              </a:lnTo>
              <a:lnTo>
                <a:pt x="2244" y="874"/>
              </a:lnTo>
              <a:lnTo>
                <a:pt x="2264" y="865"/>
              </a:lnTo>
              <a:lnTo>
                <a:pt x="2270" y="834"/>
              </a:lnTo>
              <a:lnTo>
                <a:pt x="2291" y="865"/>
              </a:lnTo>
              <a:lnTo>
                <a:pt x="2326" y="866"/>
              </a:lnTo>
              <a:lnTo>
                <a:pt x="2326" y="841"/>
              </a:lnTo>
              <a:lnTo>
                <a:pt x="2355" y="857"/>
              </a:lnTo>
              <a:lnTo>
                <a:pt x="2374" y="865"/>
              </a:lnTo>
              <a:lnTo>
                <a:pt x="2368" y="932"/>
              </a:lnTo>
              <a:lnTo>
                <a:pt x="2438" y="934"/>
              </a:lnTo>
              <a:lnTo>
                <a:pt x="2488" y="954"/>
              </a:lnTo>
              <a:lnTo>
                <a:pt x="2555" y="963"/>
              </a:lnTo>
              <a:lnTo>
                <a:pt x="2596" y="999"/>
              </a:lnTo>
              <a:lnTo>
                <a:pt x="2632" y="963"/>
              </a:lnTo>
              <a:lnTo>
                <a:pt x="2696" y="974"/>
              </a:lnTo>
              <a:lnTo>
                <a:pt x="2733" y="1029"/>
              </a:lnTo>
              <a:lnTo>
                <a:pt x="2751" y="1034"/>
              </a:lnTo>
              <a:lnTo>
                <a:pt x="2749" y="1068"/>
              </a:lnTo>
              <a:lnTo>
                <a:pt x="2786" y="1081"/>
              </a:lnTo>
              <a:lnTo>
                <a:pt x="2827" y="1046"/>
              </a:lnTo>
              <a:lnTo>
                <a:pt x="2863" y="1057"/>
              </a:lnTo>
              <a:lnTo>
                <a:pt x="2901" y="1058"/>
              </a:lnTo>
              <a:lnTo>
                <a:pt x="2917" y="1100"/>
              </a:lnTo>
              <a:lnTo>
                <a:pt x="3025" y="1135"/>
              </a:lnTo>
              <a:lnTo>
                <a:pt x="3052" y="1122"/>
              </a:lnTo>
              <a:lnTo>
                <a:pt x="3078" y="1050"/>
              </a:lnTo>
              <a:lnTo>
                <a:pt x="3083" y="1050"/>
              </a:lnTo>
              <a:lnTo>
                <a:pt x="3099" y="1053"/>
              </a:lnTo>
              <a:lnTo>
                <a:pt x="3120" y="1088"/>
              </a:lnTo>
              <a:lnTo>
                <a:pt x="3186" y="1098"/>
              </a:lnTo>
              <a:lnTo>
                <a:pt x="3244" y="1118"/>
              </a:lnTo>
              <a:lnTo>
                <a:pt x="3303" y="1138"/>
              </a:lnTo>
              <a:lnTo>
                <a:pt x="3334" y="1122"/>
              </a:lnTo>
              <a:lnTo>
                <a:pt x="3345" y="1079"/>
              </a:lnTo>
              <a:lnTo>
                <a:pt x="3422" y="1079"/>
              </a:lnTo>
              <a:lnTo>
                <a:pt x="3453" y="1095"/>
              </a:lnTo>
              <a:lnTo>
                <a:pt x="3500" y="1059"/>
              </a:lnTo>
              <a:lnTo>
                <a:pt x="3519" y="1060"/>
              </a:lnTo>
              <a:lnTo>
                <a:pt x="3534" y="1088"/>
              </a:lnTo>
              <a:lnTo>
                <a:pt x="3603" y="1088"/>
              </a:lnTo>
              <a:lnTo>
                <a:pt x="3629" y="1053"/>
              </a:lnTo>
              <a:lnTo>
                <a:pt x="3661" y="1060"/>
              </a:lnTo>
              <a:lnTo>
                <a:pt x="3694" y="1101"/>
              </a:lnTo>
              <a:lnTo>
                <a:pt x="3754" y="1136"/>
              </a:lnTo>
              <a:lnTo>
                <a:pt x="3803" y="1150"/>
              </a:lnTo>
              <a:lnTo>
                <a:pt x="3828" y="1164"/>
              </a:lnTo>
              <a:lnTo>
                <a:pt x="3870" y="1198"/>
              </a:lnTo>
              <a:lnTo>
                <a:pt x="3922" y="1175"/>
              </a:lnTo>
              <a:lnTo>
                <a:pt x="3968" y="1194"/>
              </a:lnTo>
              <a:lnTo>
                <a:pt x="3978" y="1298"/>
              </a:lnTo>
              <a:lnTo>
                <a:pt x="3977" y="1464"/>
              </a:lnTo>
              <a:lnTo>
                <a:pt x="3988" y="1626"/>
              </a:lnTo>
              <a:lnTo>
                <a:pt x="4001" y="1688"/>
              </a:lnTo>
              <a:lnTo>
                <a:pt x="4046" y="1764"/>
              </a:lnTo>
              <a:lnTo>
                <a:pt x="4062" y="1848"/>
              </a:lnTo>
              <a:lnTo>
                <a:pt x="4133" y="1942"/>
              </a:lnTo>
              <a:lnTo>
                <a:pt x="4137" y="1997"/>
              </a:lnTo>
              <a:lnTo>
                <a:pt x="4149" y="2009"/>
              </a:lnTo>
              <a:lnTo>
                <a:pt x="4138" y="2152"/>
              </a:lnTo>
              <a:lnTo>
                <a:pt x="4089" y="2239"/>
              </a:lnTo>
              <a:lnTo>
                <a:pt x="4114" y="2275"/>
              </a:lnTo>
              <a:lnTo>
                <a:pt x="4104" y="2314"/>
              </a:lnTo>
              <a:lnTo>
                <a:pt x="4092" y="2441"/>
              </a:lnTo>
              <a:lnTo>
                <a:pt x="4066" y="2498"/>
              </a:lnTo>
              <a:lnTo>
                <a:pt x="4072" y="2558"/>
              </a:lnTo>
              <a:lnTo>
                <a:pt x="3974" y="2585"/>
              </a:lnTo>
              <a:lnTo>
                <a:pt x="3807" y="2662"/>
              </a:lnTo>
              <a:lnTo>
                <a:pt x="3790" y="2695"/>
              </a:lnTo>
              <a:lnTo>
                <a:pt x="3746" y="2728"/>
              </a:lnTo>
              <a:lnTo>
                <a:pt x="3710" y="2753"/>
              </a:lnTo>
              <a:lnTo>
                <a:pt x="3688" y="2767"/>
              </a:lnTo>
              <a:lnTo>
                <a:pt x="3592" y="2858"/>
              </a:lnTo>
              <a:lnTo>
                <a:pt x="3545" y="2894"/>
              </a:lnTo>
              <a:lnTo>
                <a:pt x="3454" y="2949"/>
              </a:lnTo>
              <a:lnTo>
                <a:pt x="3357" y="2991"/>
              </a:lnTo>
              <a:lnTo>
                <a:pt x="3249" y="3048"/>
              </a:lnTo>
              <a:lnTo>
                <a:pt x="3219" y="3073"/>
              </a:lnTo>
              <a:lnTo>
                <a:pt x="3120" y="3134"/>
              </a:lnTo>
              <a:lnTo>
                <a:pt x="3062" y="3145"/>
              </a:lnTo>
              <a:lnTo>
                <a:pt x="2995" y="3239"/>
              </a:lnTo>
              <a:lnTo>
                <a:pt x="2927" y="3245"/>
              </a:lnTo>
              <a:lnTo>
                <a:pt x="2910" y="3278"/>
              </a:lnTo>
              <a:lnTo>
                <a:pt x="2949" y="3311"/>
              </a:lnTo>
              <a:lnTo>
                <a:pt x="2924" y="3405"/>
              </a:lnTo>
              <a:lnTo>
                <a:pt x="2902" y="3481"/>
              </a:lnTo>
              <a:lnTo>
                <a:pt x="2882" y="3548"/>
              </a:lnTo>
              <a:lnTo>
                <a:pt x="2869" y="3625"/>
              </a:lnTo>
              <a:lnTo>
                <a:pt x="2882" y="3667"/>
              </a:lnTo>
              <a:lnTo>
                <a:pt x="2913" y="3785"/>
              </a:lnTo>
              <a:lnTo>
                <a:pt x="2929" y="3890"/>
              </a:lnTo>
              <a:lnTo>
                <a:pt x="2960" y="3937"/>
              </a:lnTo>
              <a:lnTo>
                <a:pt x="2943" y="3961"/>
              </a:lnTo>
              <a:lnTo>
                <a:pt x="2891" y="3994"/>
              </a:lnTo>
              <a:lnTo>
                <a:pt x="2794" y="3928"/>
              </a:lnTo>
              <a:lnTo>
                <a:pt x="2701" y="3909"/>
              </a:lnTo>
              <a:lnTo>
                <a:pt x="2679" y="3918"/>
              </a:lnTo>
              <a:lnTo>
                <a:pt x="2623" y="3907"/>
              </a:lnTo>
              <a:lnTo>
                <a:pt x="2552" y="3854"/>
              </a:lnTo>
              <a:lnTo>
                <a:pt x="2463" y="3834"/>
              </a:lnTo>
              <a:lnTo>
                <a:pt x="2333" y="3777"/>
              </a:lnTo>
              <a:lnTo>
                <a:pt x="2298" y="3711"/>
              </a:lnTo>
              <a:lnTo>
                <a:pt x="2276" y="3600"/>
              </a:lnTo>
              <a:lnTo>
                <a:pt x="2220" y="3567"/>
              </a:lnTo>
              <a:lnTo>
                <a:pt x="2209" y="3528"/>
              </a:lnTo>
              <a:lnTo>
                <a:pt x="2220" y="3518"/>
              </a:lnTo>
              <a:lnTo>
                <a:pt x="2227" y="3460"/>
              </a:lnTo>
              <a:lnTo>
                <a:pt x="2204" y="3448"/>
              </a:lnTo>
              <a:lnTo>
                <a:pt x="2193" y="3432"/>
              </a:lnTo>
              <a:lnTo>
                <a:pt x="2215" y="3358"/>
              </a:lnTo>
              <a:lnTo>
                <a:pt x="2187" y="3319"/>
              </a:lnTo>
              <a:lnTo>
                <a:pt x="2133" y="3297"/>
              </a:lnTo>
              <a:lnTo>
                <a:pt x="2074" y="3222"/>
              </a:lnTo>
              <a:lnTo>
                <a:pt x="2013" y="3109"/>
              </a:lnTo>
              <a:lnTo>
                <a:pt x="1942" y="3065"/>
              </a:lnTo>
              <a:lnTo>
                <a:pt x="1945" y="3032"/>
              </a:lnTo>
              <a:lnTo>
                <a:pt x="1853" y="2822"/>
              </a:lnTo>
              <a:lnTo>
                <a:pt x="1839" y="2751"/>
              </a:lnTo>
              <a:lnTo>
                <a:pt x="1810" y="2718"/>
              </a:lnTo>
              <a:lnTo>
                <a:pt x="1806" y="2693"/>
              </a:lnTo>
              <a:lnTo>
                <a:pt x="1705" y="2601"/>
              </a:lnTo>
              <a:lnTo>
                <a:pt x="1660" y="2549"/>
              </a:lnTo>
              <a:lnTo>
                <a:pt x="1660" y="2530"/>
              </a:lnTo>
              <a:lnTo>
                <a:pt x="1617" y="2494"/>
              </a:lnTo>
              <a:lnTo>
                <a:pt x="1500" y="2474"/>
              </a:lnTo>
              <a:lnTo>
                <a:pt x="1373" y="2464"/>
              </a:lnTo>
              <a:lnTo>
                <a:pt x="1321" y="2425"/>
              </a:lnTo>
              <a:lnTo>
                <a:pt x="1244" y="2455"/>
              </a:lnTo>
              <a:lnTo>
                <a:pt x="1184" y="2480"/>
              </a:lnTo>
              <a:lnTo>
                <a:pt x="1145" y="2535"/>
              </a:lnTo>
              <a:lnTo>
                <a:pt x="1128" y="2599"/>
              </a:lnTo>
              <a:lnTo>
                <a:pt x="1053" y="2704"/>
              </a:lnTo>
              <a:lnTo>
                <a:pt x="1013" y="2745"/>
              </a:lnTo>
              <a:lnTo>
                <a:pt x="968" y="2728"/>
              </a:lnTo>
              <a:lnTo>
                <a:pt x="938" y="2709"/>
              </a:lnTo>
              <a:lnTo>
                <a:pt x="905" y="2698"/>
              </a:lnTo>
              <a:lnTo>
                <a:pt x="839" y="2659"/>
              </a:lnTo>
              <a:lnTo>
                <a:pt x="839" y="2648"/>
              </a:lnTo>
              <a:lnTo>
                <a:pt x="808" y="2615"/>
              </a:lnTo>
              <a:lnTo>
                <a:pt x="720" y="2579"/>
              </a:lnTo>
              <a:lnTo>
                <a:pt x="593" y="2447"/>
              </a:lnTo>
              <a:lnTo>
                <a:pt x="554" y="2367"/>
              </a:lnTo>
              <a:lnTo>
                <a:pt x="554" y="2229"/>
              </a:lnTo>
              <a:lnTo>
                <a:pt x="499" y="2119"/>
              </a:lnTo>
              <a:lnTo>
                <a:pt x="491" y="2072"/>
              </a:lnTo>
              <a:lnTo>
                <a:pt x="464" y="2055"/>
              </a:lnTo>
              <a:lnTo>
                <a:pt x="444" y="2019"/>
              </a:lnTo>
              <a:lnTo>
                <a:pt x="359" y="1984"/>
              </a:lnTo>
              <a:lnTo>
                <a:pt x="337" y="1956"/>
              </a:lnTo>
              <a:lnTo>
                <a:pt x="215" y="1821"/>
              </a:lnTo>
              <a:lnTo>
                <a:pt x="193" y="1765"/>
              </a:lnTo>
              <a:lnTo>
                <a:pt x="113" y="1727"/>
              </a:lnTo>
              <a:lnTo>
                <a:pt x="88" y="1652"/>
              </a:lnTo>
              <a:lnTo>
                <a:pt x="45" y="1603"/>
              </a:lnTo>
              <a:lnTo>
                <a:pt x="12" y="1594"/>
              </a:lnTo>
              <a:lnTo>
                <a:pt x="0" y="1514"/>
              </a:lnTo>
              <a:lnTo>
                <a:pt x="136" y="1526"/>
              </a:lnTo>
              <a:lnTo>
                <a:pt x="632" y="1573"/>
              </a:lnTo>
              <a:lnTo>
                <a:pt x="1127" y="1601"/>
              </a:lnTo>
              <a:lnTo>
                <a:pt x="1165" y="1268"/>
              </a:lnTo>
              <a:lnTo>
                <a:pt x="1232" y="320"/>
              </a:lnTo>
              <a:lnTo>
                <a:pt x="1259" y="0"/>
              </a:lnTo>
              <a:lnTo>
                <a:pt x="1283" y="1"/>
              </a:lnTo>
              <a:lnTo>
                <a:pt x="1262" y="1"/>
              </a:lnTo>
              <a:close/>
              <a:moveTo>
                <a:pt x="2972" y="3921"/>
              </a:moveTo>
              <a:lnTo>
                <a:pt x="2962" y="3799"/>
              </a:lnTo>
              <a:lnTo>
                <a:pt x="2915" y="3677"/>
              </a:lnTo>
              <a:lnTo>
                <a:pt x="2906" y="3556"/>
              </a:lnTo>
              <a:lnTo>
                <a:pt x="2933" y="3415"/>
              </a:lnTo>
              <a:lnTo>
                <a:pt x="2989" y="3298"/>
              </a:lnTo>
              <a:lnTo>
                <a:pt x="3048" y="3206"/>
              </a:lnTo>
              <a:lnTo>
                <a:pt x="3102" y="3145"/>
              </a:lnTo>
              <a:lnTo>
                <a:pt x="3113" y="3150"/>
              </a:lnTo>
              <a:lnTo>
                <a:pt x="3032" y="3263"/>
              </a:lnTo>
              <a:lnTo>
                <a:pt x="2957" y="3374"/>
              </a:lnTo>
              <a:lnTo>
                <a:pt x="2923" y="3487"/>
              </a:lnTo>
              <a:lnTo>
                <a:pt x="2918" y="3575"/>
              </a:lnTo>
              <a:lnTo>
                <a:pt x="2933" y="3681"/>
              </a:lnTo>
              <a:lnTo>
                <a:pt x="2976" y="3804"/>
              </a:lnTo>
              <a:lnTo>
                <a:pt x="2985" y="3891"/>
              </a:lnTo>
              <a:lnTo>
                <a:pt x="2988" y="3917"/>
              </a:lnTo>
              <a:lnTo>
                <a:pt x="2972" y="3921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89</xdr:col>
      <xdr:colOff>0</xdr:colOff>
      <xdr:row>113</xdr:row>
      <xdr:rowOff>28014</xdr:rowOff>
    </xdr:from>
    <xdr:to>
      <xdr:col>132</xdr:col>
      <xdr:colOff>9525</xdr:colOff>
      <xdr:row>157</xdr:row>
      <xdr:rowOff>9525</xdr:rowOff>
    </xdr:to>
    <xdr:sp macro="" textlink="">
      <xdr:nvSpPr>
        <xdr:cNvPr id="39" name="Freeform 43"/>
        <xdr:cNvSpPr>
          <a:spLocks/>
        </xdr:cNvSpPr>
      </xdr:nvSpPr>
      <xdr:spPr bwMode="auto">
        <a:xfrm>
          <a:off x="2543175" y="3256989"/>
          <a:ext cx="1238250" cy="1238811"/>
        </a:xfrm>
        <a:custGeom>
          <a:avLst/>
          <a:gdLst>
            <a:gd name="T0" fmla="*/ 785 w 2073"/>
            <a:gd name="T1" fmla="*/ 1967 h 2089"/>
            <a:gd name="T2" fmla="*/ 772 w 2073"/>
            <a:gd name="T3" fmla="*/ 1886 h 2089"/>
            <a:gd name="T4" fmla="*/ 919 w 2073"/>
            <a:gd name="T5" fmla="*/ 1894 h 2089"/>
            <a:gd name="T6" fmla="*/ 1434 w 2073"/>
            <a:gd name="T7" fmla="*/ 1944 h 2089"/>
            <a:gd name="T8" fmla="*/ 1899 w 2073"/>
            <a:gd name="T9" fmla="*/ 1974 h 2089"/>
            <a:gd name="T10" fmla="*/ 1937 w 2073"/>
            <a:gd name="T11" fmla="*/ 1654 h 2089"/>
            <a:gd name="T12" fmla="*/ 2002 w 2073"/>
            <a:gd name="T13" fmla="*/ 700 h 2089"/>
            <a:gd name="T14" fmla="*/ 2032 w 2073"/>
            <a:gd name="T15" fmla="*/ 370 h 2089"/>
            <a:gd name="T16" fmla="*/ 2059 w 2073"/>
            <a:gd name="T17" fmla="*/ 372 h 2089"/>
            <a:gd name="T18" fmla="*/ 2073 w 2073"/>
            <a:gd name="T19" fmla="*/ 181 h 2089"/>
            <a:gd name="T20" fmla="*/ 298 w 2073"/>
            <a:gd name="T21" fmla="*/ 0 h 2089"/>
            <a:gd name="T22" fmla="*/ 0 w 2073"/>
            <a:gd name="T23" fmla="*/ 2055 h 2089"/>
            <a:gd name="T24" fmla="*/ 264 w 2073"/>
            <a:gd name="T25" fmla="*/ 2089 h 2089"/>
            <a:gd name="T26" fmla="*/ 285 w 2073"/>
            <a:gd name="T27" fmla="*/ 1919 h 2089"/>
            <a:gd name="T28" fmla="*/ 785 w 2073"/>
            <a:gd name="T29" fmla="*/ 1967 h 208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</a:cxnLst>
          <a:rect l="0" t="0" r="r" b="b"/>
          <a:pathLst>
            <a:path w="2073" h="2089">
              <a:moveTo>
                <a:pt x="785" y="1967"/>
              </a:moveTo>
              <a:lnTo>
                <a:pt x="772" y="1886"/>
              </a:lnTo>
              <a:lnTo>
                <a:pt x="919" y="1894"/>
              </a:lnTo>
              <a:lnTo>
                <a:pt x="1434" y="1944"/>
              </a:lnTo>
              <a:lnTo>
                <a:pt x="1899" y="1974"/>
              </a:lnTo>
              <a:lnTo>
                <a:pt x="1937" y="1654"/>
              </a:lnTo>
              <a:lnTo>
                <a:pt x="2002" y="700"/>
              </a:lnTo>
              <a:lnTo>
                <a:pt x="2032" y="370"/>
              </a:lnTo>
              <a:lnTo>
                <a:pt x="2059" y="372"/>
              </a:lnTo>
              <a:lnTo>
                <a:pt x="2073" y="181"/>
              </a:lnTo>
              <a:lnTo>
                <a:pt x="298" y="0"/>
              </a:lnTo>
              <a:lnTo>
                <a:pt x="0" y="2055"/>
              </a:lnTo>
              <a:lnTo>
                <a:pt x="264" y="2089"/>
              </a:lnTo>
              <a:lnTo>
                <a:pt x="285" y="1919"/>
              </a:lnTo>
              <a:lnTo>
                <a:pt x="785" y="196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137</xdr:col>
      <xdr:colOff>28014</xdr:colOff>
      <xdr:row>95</xdr:row>
      <xdr:rowOff>9525</xdr:rowOff>
    </xdr:from>
    <xdr:to>
      <xdr:col>183</xdr:col>
      <xdr:colOff>19050</xdr:colOff>
      <xdr:row>119</xdr:row>
      <xdr:rowOff>19050</xdr:rowOff>
    </xdr:to>
    <xdr:sp macro="" textlink="">
      <xdr:nvSpPr>
        <xdr:cNvPr id="40" name="Freeform 44"/>
        <xdr:cNvSpPr>
          <a:spLocks/>
        </xdr:cNvSpPr>
      </xdr:nvSpPr>
      <xdr:spPr bwMode="auto">
        <a:xfrm>
          <a:off x="3942789" y="2724150"/>
          <a:ext cx="1305486" cy="695325"/>
        </a:xfrm>
        <a:custGeom>
          <a:avLst/>
          <a:gdLst>
            <a:gd name="T0" fmla="*/ 2183 w 2183"/>
            <a:gd name="T1" fmla="*/ 1163 h 1167"/>
            <a:gd name="T2" fmla="*/ 1968 w 2183"/>
            <a:gd name="T3" fmla="*/ 1167 h 1167"/>
            <a:gd name="T4" fmla="*/ 1181 w 2183"/>
            <a:gd name="T5" fmla="*/ 1159 h 1167"/>
            <a:gd name="T6" fmla="*/ 421 w 2183"/>
            <a:gd name="T7" fmla="*/ 1124 h 1167"/>
            <a:gd name="T8" fmla="*/ 0 w 2183"/>
            <a:gd name="T9" fmla="*/ 1103 h 1167"/>
            <a:gd name="T10" fmla="*/ 67 w 2183"/>
            <a:gd name="T11" fmla="*/ 0 h 1167"/>
            <a:gd name="T12" fmla="*/ 444 w 2183"/>
            <a:gd name="T13" fmla="*/ 11 h 1167"/>
            <a:gd name="T14" fmla="*/ 1132 w 2183"/>
            <a:gd name="T15" fmla="*/ 25 h 1167"/>
            <a:gd name="T16" fmla="*/ 1888 w 2183"/>
            <a:gd name="T17" fmla="*/ 42 h 1167"/>
            <a:gd name="T18" fmla="*/ 1974 w 2183"/>
            <a:gd name="T19" fmla="*/ 42 h 1167"/>
            <a:gd name="T20" fmla="*/ 2011 w 2183"/>
            <a:gd name="T21" fmla="*/ 80 h 1167"/>
            <a:gd name="T22" fmla="*/ 2046 w 2183"/>
            <a:gd name="T23" fmla="*/ 80 h 1167"/>
            <a:gd name="T24" fmla="*/ 2074 w 2183"/>
            <a:gd name="T25" fmla="*/ 97 h 1167"/>
            <a:gd name="T26" fmla="*/ 2073 w 2183"/>
            <a:gd name="T27" fmla="*/ 148 h 1167"/>
            <a:gd name="T28" fmla="*/ 2041 w 2183"/>
            <a:gd name="T29" fmla="*/ 177 h 1167"/>
            <a:gd name="T30" fmla="*/ 2036 w 2183"/>
            <a:gd name="T31" fmla="*/ 215 h 1167"/>
            <a:gd name="T32" fmla="*/ 2067 w 2183"/>
            <a:gd name="T33" fmla="*/ 274 h 1167"/>
            <a:gd name="T34" fmla="*/ 2118 w 2183"/>
            <a:gd name="T35" fmla="*/ 328 h 1167"/>
            <a:gd name="T36" fmla="*/ 2158 w 2183"/>
            <a:gd name="T37" fmla="*/ 356 h 1167"/>
            <a:gd name="T38" fmla="*/ 2180 w 2183"/>
            <a:gd name="T39" fmla="*/ 547 h 1167"/>
            <a:gd name="T40" fmla="*/ 2183 w 2183"/>
            <a:gd name="T41" fmla="*/ 1163 h 116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</a:cxnLst>
          <a:rect l="0" t="0" r="r" b="b"/>
          <a:pathLst>
            <a:path w="2183" h="1167">
              <a:moveTo>
                <a:pt x="2183" y="1163"/>
              </a:moveTo>
              <a:lnTo>
                <a:pt x="1968" y="1167"/>
              </a:lnTo>
              <a:lnTo>
                <a:pt x="1181" y="1159"/>
              </a:lnTo>
              <a:lnTo>
                <a:pt x="421" y="1124"/>
              </a:lnTo>
              <a:lnTo>
                <a:pt x="0" y="1103"/>
              </a:lnTo>
              <a:lnTo>
                <a:pt x="67" y="0"/>
              </a:lnTo>
              <a:lnTo>
                <a:pt x="444" y="11"/>
              </a:lnTo>
              <a:lnTo>
                <a:pt x="1132" y="25"/>
              </a:lnTo>
              <a:lnTo>
                <a:pt x="1888" y="42"/>
              </a:lnTo>
              <a:lnTo>
                <a:pt x="1974" y="42"/>
              </a:lnTo>
              <a:lnTo>
                <a:pt x="2011" y="80"/>
              </a:lnTo>
              <a:lnTo>
                <a:pt x="2046" y="80"/>
              </a:lnTo>
              <a:lnTo>
                <a:pt x="2074" y="97"/>
              </a:lnTo>
              <a:lnTo>
                <a:pt x="2073" y="148"/>
              </a:lnTo>
              <a:lnTo>
                <a:pt x="2041" y="177"/>
              </a:lnTo>
              <a:lnTo>
                <a:pt x="2036" y="215"/>
              </a:lnTo>
              <a:lnTo>
                <a:pt x="2067" y="274"/>
              </a:lnTo>
              <a:lnTo>
                <a:pt x="2118" y="328"/>
              </a:lnTo>
              <a:lnTo>
                <a:pt x="2158" y="356"/>
              </a:lnTo>
              <a:lnTo>
                <a:pt x="2180" y="547"/>
              </a:lnTo>
              <a:lnTo>
                <a:pt x="2183" y="116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128</xdr:col>
      <xdr:colOff>9525</xdr:colOff>
      <xdr:row>71</xdr:row>
      <xdr:rowOff>0</xdr:rowOff>
    </xdr:from>
    <xdr:to>
      <xdr:col>178</xdr:col>
      <xdr:colOff>28014</xdr:colOff>
      <xdr:row>96</xdr:row>
      <xdr:rowOff>0</xdr:rowOff>
    </xdr:to>
    <xdr:sp macro="" textlink="">
      <xdr:nvSpPr>
        <xdr:cNvPr id="41" name="Freeform 45"/>
        <xdr:cNvSpPr>
          <a:spLocks/>
        </xdr:cNvSpPr>
      </xdr:nvSpPr>
      <xdr:spPr bwMode="auto">
        <a:xfrm>
          <a:off x="3667125" y="2028825"/>
          <a:ext cx="1447239" cy="714375"/>
        </a:xfrm>
        <a:custGeom>
          <a:avLst/>
          <a:gdLst>
            <a:gd name="T0" fmla="*/ 2278 w 2437"/>
            <a:gd name="T1" fmla="*/ 903 h 1209"/>
            <a:gd name="T2" fmla="*/ 2333 w 2437"/>
            <a:gd name="T3" fmla="*/ 1023 h 1209"/>
            <a:gd name="T4" fmla="*/ 2331 w 2437"/>
            <a:gd name="T5" fmla="*/ 1062 h 1209"/>
            <a:gd name="T6" fmla="*/ 2390 w 2437"/>
            <a:gd name="T7" fmla="*/ 1156 h 1209"/>
            <a:gd name="T8" fmla="*/ 2437 w 2437"/>
            <a:gd name="T9" fmla="*/ 1209 h 1209"/>
            <a:gd name="T10" fmla="*/ 2350 w 2437"/>
            <a:gd name="T11" fmla="*/ 1209 h 1209"/>
            <a:gd name="T12" fmla="*/ 1608 w 2437"/>
            <a:gd name="T13" fmla="*/ 1193 h 1209"/>
            <a:gd name="T14" fmla="*/ 913 w 2437"/>
            <a:gd name="T15" fmla="*/ 1178 h 1209"/>
            <a:gd name="T16" fmla="*/ 533 w 2437"/>
            <a:gd name="T17" fmla="*/ 1165 h 1209"/>
            <a:gd name="T18" fmla="*/ 551 w 2437"/>
            <a:gd name="T19" fmla="*/ 801 h 1209"/>
            <a:gd name="T20" fmla="*/ 0 w 2437"/>
            <a:gd name="T21" fmla="*/ 752 h 1209"/>
            <a:gd name="T22" fmla="*/ 74 w 2437"/>
            <a:gd name="T23" fmla="*/ 0 h 1209"/>
            <a:gd name="T24" fmla="*/ 339 w 2437"/>
            <a:gd name="T25" fmla="*/ 18 h 1209"/>
            <a:gd name="T26" fmla="*/ 683 w 2437"/>
            <a:gd name="T27" fmla="*/ 37 h 1209"/>
            <a:gd name="T28" fmla="*/ 987 w 2437"/>
            <a:gd name="T29" fmla="*/ 57 h 1209"/>
            <a:gd name="T30" fmla="*/ 1393 w 2437"/>
            <a:gd name="T31" fmla="*/ 76 h 1209"/>
            <a:gd name="T32" fmla="*/ 1576 w 2437"/>
            <a:gd name="T33" fmla="*/ 68 h 1209"/>
            <a:gd name="T34" fmla="*/ 1610 w 2437"/>
            <a:gd name="T35" fmla="*/ 107 h 1209"/>
            <a:gd name="T36" fmla="*/ 1692 w 2437"/>
            <a:gd name="T37" fmla="*/ 159 h 1209"/>
            <a:gd name="T38" fmla="*/ 1713 w 2437"/>
            <a:gd name="T39" fmla="*/ 173 h 1209"/>
            <a:gd name="T40" fmla="*/ 1786 w 2437"/>
            <a:gd name="T41" fmla="*/ 150 h 1209"/>
            <a:gd name="T42" fmla="*/ 1852 w 2437"/>
            <a:gd name="T43" fmla="*/ 143 h 1209"/>
            <a:gd name="T44" fmla="*/ 1899 w 2437"/>
            <a:gd name="T45" fmla="*/ 138 h 1209"/>
            <a:gd name="T46" fmla="*/ 1930 w 2437"/>
            <a:gd name="T47" fmla="*/ 162 h 1209"/>
            <a:gd name="T48" fmla="*/ 2000 w 2437"/>
            <a:gd name="T49" fmla="*/ 189 h 1209"/>
            <a:gd name="T50" fmla="*/ 2051 w 2437"/>
            <a:gd name="T51" fmla="*/ 216 h 1209"/>
            <a:gd name="T52" fmla="*/ 2058 w 2437"/>
            <a:gd name="T53" fmla="*/ 244 h 1209"/>
            <a:gd name="T54" fmla="*/ 2074 w 2437"/>
            <a:gd name="T55" fmla="*/ 279 h 1209"/>
            <a:gd name="T56" fmla="*/ 2105 w 2437"/>
            <a:gd name="T57" fmla="*/ 279 h 1209"/>
            <a:gd name="T58" fmla="*/ 2119 w 2437"/>
            <a:gd name="T59" fmla="*/ 280 h 1209"/>
            <a:gd name="T60" fmla="*/ 2134 w 2437"/>
            <a:gd name="T61" fmla="*/ 360 h 1209"/>
            <a:gd name="T62" fmla="*/ 2184 w 2437"/>
            <a:gd name="T63" fmla="*/ 504 h 1209"/>
            <a:gd name="T64" fmla="*/ 2194 w 2437"/>
            <a:gd name="T65" fmla="*/ 568 h 1209"/>
            <a:gd name="T66" fmla="*/ 2236 w 2437"/>
            <a:gd name="T67" fmla="*/ 633 h 1209"/>
            <a:gd name="T68" fmla="*/ 2247 w 2437"/>
            <a:gd name="T69" fmla="*/ 720 h 1209"/>
            <a:gd name="T70" fmla="*/ 2274 w 2437"/>
            <a:gd name="T71" fmla="*/ 792 h 1209"/>
            <a:gd name="T72" fmla="*/ 2278 w 2437"/>
            <a:gd name="T73" fmla="*/ 903 h 120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437" h="1209">
              <a:moveTo>
                <a:pt x="2278" y="903"/>
              </a:moveTo>
              <a:lnTo>
                <a:pt x="2333" y="1023"/>
              </a:lnTo>
              <a:lnTo>
                <a:pt x="2331" y="1062"/>
              </a:lnTo>
              <a:lnTo>
                <a:pt x="2390" y="1156"/>
              </a:lnTo>
              <a:lnTo>
                <a:pt x="2437" y="1209"/>
              </a:lnTo>
              <a:lnTo>
                <a:pt x="2350" y="1209"/>
              </a:lnTo>
              <a:lnTo>
                <a:pt x="1608" y="1193"/>
              </a:lnTo>
              <a:lnTo>
                <a:pt x="913" y="1178"/>
              </a:lnTo>
              <a:lnTo>
                <a:pt x="533" y="1165"/>
              </a:lnTo>
              <a:lnTo>
                <a:pt x="551" y="801"/>
              </a:lnTo>
              <a:lnTo>
                <a:pt x="0" y="752"/>
              </a:lnTo>
              <a:lnTo>
                <a:pt x="74" y="0"/>
              </a:lnTo>
              <a:lnTo>
                <a:pt x="339" y="18"/>
              </a:lnTo>
              <a:lnTo>
                <a:pt x="683" y="37"/>
              </a:lnTo>
              <a:lnTo>
                <a:pt x="987" y="57"/>
              </a:lnTo>
              <a:lnTo>
                <a:pt x="1393" y="76"/>
              </a:lnTo>
              <a:lnTo>
                <a:pt x="1576" y="68"/>
              </a:lnTo>
              <a:lnTo>
                <a:pt x="1610" y="107"/>
              </a:lnTo>
              <a:lnTo>
                <a:pt x="1692" y="159"/>
              </a:lnTo>
              <a:lnTo>
                <a:pt x="1713" y="173"/>
              </a:lnTo>
              <a:lnTo>
                <a:pt x="1786" y="150"/>
              </a:lnTo>
              <a:lnTo>
                <a:pt x="1852" y="143"/>
              </a:lnTo>
              <a:lnTo>
                <a:pt x="1899" y="138"/>
              </a:lnTo>
              <a:lnTo>
                <a:pt x="1930" y="162"/>
              </a:lnTo>
              <a:lnTo>
                <a:pt x="2000" y="189"/>
              </a:lnTo>
              <a:lnTo>
                <a:pt x="2051" y="216"/>
              </a:lnTo>
              <a:lnTo>
                <a:pt x="2058" y="244"/>
              </a:lnTo>
              <a:lnTo>
                <a:pt x="2074" y="279"/>
              </a:lnTo>
              <a:lnTo>
                <a:pt x="2105" y="279"/>
              </a:lnTo>
              <a:lnTo>
                <a:pt x="2119" y="280"/>
              </a:lnTo>
              <a:lnTo>
                <a:pt x="2134" y="360"/>
              </a:lnTo>
              <a:lnTo>
                <a:pt x="2184" y="504"/>
              </a:lnTo>
              <a:lnTo>
                <a:pt x="2194" y="568"/>
              </a:lnTo>
              <a:lnTo>
                <a:pt x="2236" y="633"/>
              </a:lnTo>
              <a:lnTo>
                <a:pt x="2247" y="720"/>
              </a:lnTo>
              <a:lnTo>
                <a:pt x="2274" y="792"/>
              </a:lnTo>
              <a:lnTo>
                <a:pt x="2278" y="90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130</xdr:col>
      <xdr:colOff>0</xdr:colOff>
      <xdr:row>48</xdr:row>
      <xdr:rowOff>9525</xdr:rowOff>
    </xdr:from>
    <xdr:to>
      <xdr:col>173</xdr:col>
      <xdr:colOff>0</xdr:colOff>
      <xdr:row>76</xdr:row>
      <xdr:rowOff>19050</xdr:rowOff>
    </xdr:to>
    <xdr:sp macro="" textlink="">
      <xdr:nvSpPr>
        <xdr:cNvPr id="42" name="Freeform 46"/>
        <xdr:cNvSpPr>
          <a:spLocks/>
        </xdr:cNvSpPr>
      </xdr:nvSpPr>
      <xdr:spPr bwMode="auto">
        <a:xfrm>
          <a:off x="3714750" y="1381125"/>
          <a:ext cx="1228725" cy="809625"/>
        </a:xfrm>
        <a:custGeom>
          <a:avLst/>
          <a:gdLst>
            <a:gd name="T0" fmla="*/ 2040 w 2060"/>
            <a:gd name="T1" fmla="*/ 1363 h 1366"/>
            <a:gd name="T2" fmla="*/ 2039 w 2060"/>
            <a:gd name="T3" fmla="*/ 1353 h 1366"/>
            <a:gd name="T4" fmla="*/ 1990 w 2060"/>
            <a:gd name="T5" fmla="*/ 1270 h 1366"/>
            <a:gd name="T6" fmla="*/ 2022 w 2060"/>
            <a:gd name="T7" fmla="*/ 1190 h 1366"/>
            <a:gd name="T8" fmla="*/ 2046 w 2060"/>
            <a:gd name="T9" fmla="*/ 1090 h 1366"/>
            <a:gd name="T10" fmla="*/ 1999 w 2060"/>
            <a:gd name="T11" fmla="*/ 1054 h 1366"/>
            <a:gd name="T12" fmla="*/ 1993 w 2060"/>
            <a:gd name="T13" fmla="*/ 1008 h 1366"/>
            <a:gd name="T14" fmla="*/ 2006 w 2060"/>
            <a:gd name="T15" fmla="*/ 964 h 1366"/>
            <a:gd name="T16" fmla="*/ 2060 w 2060"/>
            <a:gd name="T17" fmla="*/ 964 h 1366"/>
            <a:gd name="T18" fmla="*/ 2058 w 2060"/>
            <a:gd name="T19" fmla="*/ 879 h 1366"/>
            <a:gd name="T20" fmla="*/ 2053 w 2060"/>
            <a:gd name="T21" fmla="*/ 363 h 1366"/>
            <a:gd name="T22" fmla="*/ 2042 w 2060"/>
            <a:gd name="T23" fmla="*/ 299 h 1366"/>
            <a:gd name="T24" fmla="*/ 1973 w 2060"/>
            <a:gd name="T25" fmla="*/ 242 h 1366"/>
            <a:gd name="T26" fmla="*/ 1955 w 2060"/>
            <a:gd name="T27" fmla="*/ 214 h 1366"/>
            <a:gd name="T28" fmla="*/ 1954 w 2060"/>
            <a:gd name="T29" fmla="*/ 186 h 1366"/>
            <a:gd name="T30" fmla="*/ 1990 w 2060"/>
            <a:gd name="T31" fmla="*/ 160 h 1366"/>
            <a:gd name="T32" fmla="*/ 2015 w 2060"/>
            <a:gd name="T33" fmla="*/ 132 h 1366"/>
            <a:gd name="T34" fmla="*/ 2019 w 2060"/>
            <a:gd name="T35" fmla="*/ 86 h 1366"/>
            <a:gd name="T36" fmla="*/ 1026 w 2060"/>
            <a:gd name="T37" fmla="*/ 59 h 1366"/>
            <a:gd name="T38" fmla="*/ 90 w 2060"/>
            <a:gd name="T39" fmla="*/ 0 h 1366"/>
            <a:gd name="T40" fmla="*/ 0 w 2060"/>
            <a:gd name="T41" fmla="*/ 1088 h 1366"/>
            <a:gd name="T42" fmla="*/ 248 w 2060"/>
            <a:gd name="T43" fmla="*/ 1103 h 1366"/>
            <a:gd name="T44" fmla="*/ 589 w 2060"/>
            <a:gd name="T45" fmla="*/ 1123 h 1366"/>
            <a:gd name="T46" fmla="*/ 892 w 2060"/>
            <a:gd name="T47" fmla="*/ 1139 h 1366"/>
            <a:gd name="T48" fmla="*/ 1297 w 2060"/>
            <a:gd name="T49" fmla="*/ 1161 h 1366"/>
            <a:gd name="T50" fmla="*/ 1502 w 2060"/>
            <a:gd name="T51" fmla="*/ 1154 h 1366"/>
            <a:gd name="T52" fmla="*/ 1535 w 2060"/>
            <a:gd name="T53" fmla="*/ 1192 h 1366"/>
            <a:gd name="T54" fmla="*/ 1624 w 2060"/>
            <a:gd name="T55" fmla="*/ 1248 h 1366"/>
            <a:gd name="T56" fmla="*/ 1638 w 2060"/>
            <a:gd name="T57" fmla="*/ 1261 h 1366"/>
            <a:gd name="T58" fmla="*/ 1714 w 2060"/>
            <a:gd name="T59" fmla="*/ 1235 h 1366"/>
            <a:gd name="T60" fmla="*/ 1826 w 2060"/>
            <a:gd name="T61" fmla="*/ 1225 h 1366"/>
            <a:gd name="T62" fmla="*/ 1855 w 2060"/>
            <a:gd name="T63" fmla="*/ 1248 h 1366"/>
            <a:gd name="T64" fmla="*/ 1927 w 2060"/>
            <a:gd name="T65" fmla="*/ 1275 h 1366"/>
            <a:gd name="T66" fmla="*/ 1977 w 2060"/>
            <a:gd name="T67" fmla="*/ 1303 h 1366"/>
            <a:gd name="T68" fmla="*/ 1983 w 2060"/>
            <a:gd name="T69" fmla="*/ 1328 h 1366"/>
            <a:gd name="T70" fmla="*/ 2001 w 2060"/>
            <a:gd name="T71" fmla="*/ 1366 h 1366"/>
            <a:gd name="T72" fmla="*/ 2040 w 2060"/>
            <a:gd name="T73" fmla="*/ 1363 h 136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060" h="1366">
              <a:moveTo>
                <a:pt x="2040" y="1363"/>
              </a:moveTo>
              <a:lnTo>
                <a:pt x="2039" y="1353"/>
              </a:lnTo>
              <a:lnTo>
                <a:pt x="1990" y="1270"/>
              </a:lnTo>
              <a:lnTo>
                <a:pt x="2022" y="1190"/>
              </a:lnTo>
              <a:lnTo>
                <a:pt x="2046" y="1090"/>
              </a:lnTo>
              <a:lnTo>
                <a:pt x="1999" y="1054"/>
              </a:lnTo>
              <a:lnTo>
                <a:pt x="1993" y="1008"/>
              </a:lnTo>
              <a:lnTo>
                <a:pt x="2006" y="964"/>
              </a:lnTo>
              <a:lnTo>
                <a:pt x="2060" y="964"/>
              </a:lnTo>
              <a:lnTo>
                <a:pt x="2058" y="879"/>
              </a:lnTo>
              <a:lnTo>
                <a:pt x="2053" y="363"/>
              </a:lnTo>
              <a:lnTo>
                <a:pt x="2042" y="299"/>
              </a:lnTo>
              <a:lnTo>
                <a:pt x="1973" y="242"/>
              </a:lnTo>
              <a:lnTo>
                <a:pt x="1955" y="214"/>
              </a:lnTo>
              <a:lnTo>
                <a:pt x="1954" y="186"/>
              </a:lnTo>
              <a:lnTo>
                <a:pt x="1990" y="160"/>
              </a:lnTo>
              <a:lnTo>
                <a:pt x="2015" y="132"/>
              </a:lnTo>
              <a:lnTo>
                <a:pt x="2019" y="86"/>
              </a:lnTo>
              <a:lnTo>
                <a:pt x="1026" y="59"/>
              </a:lnTo>
              <a:lnTo>
                <a:pt x="90" y="0"/>
              </a:lnTo>
              <a:lnTo>
                <a:pt x="0" y="1088"/>
              </a:lnTo>
              <a:lnTo>
                <a:pt x="248" y="1103"/>
              </a:lnTo>
              <a:lnTo>
                <a:pt x="589" y="1123"/>
              </a:lnTo>
              <a:lnTo>
                <a:pt x="892" y="1139"/>
              </a:lnTo>
              <a:lnTo>
                <a:pt x="1297" y="1161"/>
              </a:lnTo>
              <a:lnTo>
                <a:pt x="1502" y="1154"/>
              </a:lnTo>
              <a:lnTo>
                <a:pt x="1535" y="1192"/>
              </a:lnTo>
              <a:lnTo>
                <a:pt x="1624" y="1248"/>
              </a:lnTo>
              <a:lnTo>
                <a:pt x="1638" y="1261"/>
              </a:lnTo>
              <a:lnTo>
                <a:pt x="1714" y="1235"/>
              </a:lnTo>
              <a:lnTo>
                <a:pt x="1826" y="1225"/>
              </a:lnTo>
              <a:lnTo>
                <a:pt x="1855" y="1248"/>
              </a:lnTo>
              <a:lnTo>
                <a:pt x="1927" y="1275"/>
              </a:lnTo>
              <a:lnTo>
                <a:pt x="1977" y="1303"/>
              </a:lnTo>
              <a:lnTo>
                <a:pt x="1983" y="1328"/>
              </a:lnTo>
              <a:lnTo>
                <a:pt x="2001" y="1366"/>
              </a:lnTo>
              <a:lnTo>
                <a:pt x="2040" y="136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131</xdr:col>
      <xdr:colOff>28015</xdr:colOff>
      <xdr:row>24</xdr:row>
      <xdr:rowOff>9525</xdr:rowOff>
    </xdr:from>
    <xdr:to>
      <xdr:col>171</xdr:col>
      <xdr:colOff>28014</xdr:colOff>
      <xdr:row>49</xdr:row>
      <xdr:rowOff>28014</xdr:rowOff>
    </xdr:to>
    <xdr:sp macro="" textlink="">
      <xdr:nvSpPr>
        <xdr:cNvPr id="43" name="Freeform 47"/>
        <xdr:cNvSpPr>
          <a:spLocks/>
        </xdr:cNvSpPr>
      </xdr:nvSpPr>
      <xdr:spPr bwMode="auto">
        <a:xfrm>
          <a:off x="3771340" y="695325"/>
          <a:ext cx="1142999" cy="732864"/>
        </a:xfrm>
        <a:custGeom>
          <a:avLst/>
          <a:gdLst>
            <a:gd name="T0" fmla="*/ 1929 w 1929"/>
            <a:gd name="T1" fmla="*/ 1227 h 1227"/>
            <a:gd name="T2" fmla="*/ 1918 w 1929"/>
            <a:gd name="T3" fmla="*/ 1083 h 1227"/>
            <a:gd name="T4" fmla="*/ 1889 w 1929"/>
            <a:gd name="T5" fmla="*/ 967 h 1227"/>
            <a:gd name="T6" fmla="*/ 1857 w 1929"/>
            <a:gd name="T7" fmla="*/ 745 h 1227"/>
            <a:gd name="T8" fmla="*/ 1849 w 1929"/>
            <a:gd name="T9" fmla="*/ 557 h 1227"/>
            <a:gd name="T10" fmla="*/ 1820 w 1929"/>
            <a:gd name="T11" fmla="*/ 505 h 1227"/>
            <a:gd name="T12" fmla="*/ 1789 w 1929"/>
            <a:gd name="T13" fmla="*/ 416 h 1227"/>
            <a:gd name="T14" fmla="*/ 1790 w 1929"/>
            <a:gd name="T15" fmla="*/ 238 h 1227"/>
            <a:gd name="T16" fmla="*/ 1801 w 1929"/>
            <a:gd name="T17" fmla="*/ 173 h 1227"/>
            <a:gd name="T18" fmla="*/ 1770 w 1929"/>
            <a:gd name="T19" fmla="*/ 79 h 1227"/>
            <a:gd name="T20" fmla="*/ 1280 w 1929"/>
            <a:gd name="T21" fmla="*/ 69 h 1227"/>
            <a:gd name="T22" fmla="*/ 963 w 1929"/>
            <a:gd name="T23" fmla="*/ 59 h 1227"/>
            <a:gd name="T24" fmla="*/ 511 w 1929"/>
            <a:gd name="T25" fmla="*/ 36 h 1227"/>
            <a:gd name="T26" fmla="*/ 119 w 1929"/>
            <a:gd name="T27" fmla="*/ 0 h 1227"/>
            <a:gd name="T28" fmla="*/ 0 w 1929"/>
            <a:gd name="T29" fmla="*/ 1147 h 1227"/>
            <a:gd name="T30" fmla="*/ 937 w 1929"/>
            <a:gd name="T31" fmla="*/ 1203 h 1227"/>
            <a:gd name="T32" fmla="*/ 1929 w 1929"/>
            <a:gd name="T33" fmla="*/ 1227 h 122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</a:cxnLst>
          <a:rect l="0" t="0" r="r" b="b"/>
          <a:pathLst>
            <a:path w="1929" h="1227">
              <a:moveTo>
                <a:pt x="1929" y="1227"/>
              </a:moveTo>
              <a:lnTo>
                <a:pt x="1918" y="1083"/>
              </a:lnTo>
              <a:lnTo>
                <a:pt x="1889" y="967"/>
              </a:lnTo>
              <a:lnTo>
                <a:pt x="1857" y="745"/>
              </a:lnTo>
              <a:lnTo>
                <a:pt x="1849" y="557"/>
              </a:lnTo>
              <a:lnTo>
                <a:pt x="1820" y="505"/>
              </a:lnTo>
              <a:lnTo>
                <a:pt x="1789" y="416"/>
              </a:lnTo>
              <a:lnTo>
                <a:pt x="1790" y="238"/>
              </a:lnTo>
              <a:lnTo>
                <a:pt x="1801" y="173"/>
              </a:lnTo>
              <a:lnTo>
                <a:pt x="1770" y="79"/>
              </a:lnTo>
              <a:lnTo>
                <a:pt x="1280" y="69"/>
              </a:lnTo>
              <a:lnTo>
                <a:pt x="963" y="59"/>
              </a:lnTo>
              <a:lnTo>
                <a:pt x="511" y="36"/>
              </a:lnTo>
              <a:lnTo>
                <a:pt x="119" y="0"/>
              </a:lnTo>
              <a:lnTo>
                <a:pt x="0" y="1147"/>
              </a:lnTo>
              <a:lnTo>
                <a:pt x="937" y="1203"/>
              </a:lnTo>
              <a:lnTo>
                <a:pt x="1929" y="1227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88</xdr:col>
      <xdr:colOff>9525</xdr:colOff>
      <xdr:row>50</xdr:row>
      <xdr:rowOff>9525</xdr:rowOff>
    </xdr:from>
    <xdr:to>
      <xdr:col>131</xdr:col>
      <xdr:colOff>9525</xdr:colOff>
      <xdr:row>86</xdr:row>
      <xdr:rowOff>19050</xdr:rowOff>
    </xdr:to>
    <xdr:sp macro="" textlink="">
      <xdr:nvSpPr>
        <xdr:cNvPr id="44" name="Freeform 48"/>
        <xdr:cNvSpPr>
          <a:spLocks/>
        </xdr:cNvSpPr>
      </xdr:nvSpPr>
      <xdr:spPr bwMode="auto">
        <a:xfrm>
          <a:off x="2524125" y="1438275"/>
          <a:ext cx="1228725" cy="1038225"/>
        </a:xfrm>
        <a:custGeom>
          <a:avLst/>
          <a:gdLst>
            <a:gd name="T0" fmla="*/ 2061 w 2061"/>
            <a:gd name="T1" fmla="*/ 229 h 1742"/>
            <a:gd name="T2" fmla="*/ 240 w 2061"/>
            <a:gd name="T3" fmla="*/ 0 h 1742"/>
            <a:gd name="T4" fmla="*/ 0 w 2061"/>
            <a:gd name="T5" fmla="*/ 1509 h 1742"/>
            <a:gd name="T6" fmla="*/ 1932 w 2061"/>
            <a:gd name="T7" fmla="*/ 1742 h 1742"/>
            <a:gd name="T8" fmla="*/ 2061 w 2061"/>
            <a:gd name="T9" fmla="*/ 229 h 174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2061" h="1742">
              <a:moveTo>
                <a:pt x="2061" y="229"/>
              </a:moveTo>
              <a:lnTo>
                <a:pt x="240" y="0"/>
              </a:lnTo>
              <a:lnTo>
                <a:pt x="0" y="1509"/>
              </a:lnTo>
              <a:lnTo>
                <a:pt x="1932" y="1742"/>
              </a:lnTo>
              <a:lnTo>
                <a:pt x="2061" y="229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71</xdr:col>
      <xdr:colOff>9525</xdr:colOff>
      <xdr:row>15</xdr:row>
      <xdr:rowOff>0</xdr:rowOff>
    </xdr:from>
    <xdr:to>
      <xdr:col>134</xdr:col>
      <xdr:colOff>9525</xdr:colOff>
      <xdr:row>55</xdr:row>
      <xdr:rowOff>0</xdr:rowOff>
    </xdr:to>
    <xdr:sp macro="" textlink="">
      <xdr:nvSpPr>
        <xdr:cNvPr id="45" name="Freeform 49"/>
        <xdr:cNvSpPr>
          <a:spLocks/>
        </xdr:cNvSpPr>
      </xdr:nvSpPr>
      <xdr:spPr bwMode="auto">
        <a:xfrm>
          <a:off x="2038350" y="428625"/>
          <a:ext cx="1800225" cy="1143000"/>
        </a:xfrm>
        <a:custGeom>
          <a:avLst/>
          <a:gdLst>
            <a:gd name="T0" fmla="*/ 3023 w 3023"/>
            <a:gd name="T1" fmla="*/ 445 h 1918"/>
            <a:gd name="T2" fmla="*/ 2499 w 3023"/>
            <a:gd name="T3" fmla="*/ 397 h 1918"/>
            <a:gd name="T4" fmla="*/ 2000 w 3023"/>
            <a:gd name="T5" fmla="*/ 336 h 1918"/>
            <a:gd name="T6" fmla="*/ 1501 w 3023"/>
            <a:gd name="T7" fmla="*/ 268 h 1918"/>
            <a:gd name="T8" fmla="*/ 950 w 3023"/>
            <a:gd name="T9" fmla="*/ 176 h 1918"/>
            <a:gd name="T10" fmla="*/ 635 w 3023"/>
            <a:gd name="T11" fmla="*/ 119 h 1918"/>
            <a:gd name="T12" fmla="*/ 76 w 3023"/>
            <a:gd name="T13" fmla="*/ 0 h 1918"/>
            <a:gd name="T14" fmla="*/ 0 w 3023"/>
            <a:gd name="T15" fmla="*/ 365 h 1918"/>
            <a:gd name="T16" fmla="*/ 58 w 3023"/>
            <a:gd name="T17" fmla="*/ 493 h 1918"/>
            <a:gd name="T18" fmla="*/ 35 w 3023"/>
            <a:gd name="T19" fmla="*/ 572 h 1918"/>
            <a:gd name="T20" fmla="*/ 66 w 3023"/>
            <a:gd name="T21" fmla="*/ 650 h 1918"/>
            <a:gd name="T22" fmla="*/ 121 w 3023"/>
            <a:gd name="T23" fmla="*/ 673 h 1918"/>
            <a:gd name="T24" fmla="*/ 200 w 3023"/>
            <a:gd name="T25" fmla="*/ 857 h 1918"/>
            <a:gd name="T26" fmla="*/ 246 w 3023"/>
            <a:gd name="T27" fmla="*/ 911 h 1918"/>
            <a:gd name="T28" fmla="*/ 253 w 3023"/>
            <a:gd name="T29" fmla="*/ 930 h 1918"/>
            <a:gd name="T30" fmla="*/ 312 w 3023"/>
            <a:gd name="T31" fmla="*/ 950 h 1918"/>
            <a:gd name="T32" fmla="*/ 319 w 3023"/>
            <a:gd name="T33" fmla="*/ 985 h 1918"/>
            <a:gd name="T34" fmla="*/ 199 w 3023"/>
            <a:gd name="T35" fmla="*/ 1286 h 1918"/>
            <a:gd name="T36" fmla="*/ 199 w 3023"/>
            <a:gd name="T37" fmla="*/ 1328 h 1918"/>
            <a:gd name="T38" fmla="*/ 241 w 3023"/>
            <a:gd name="T39" fmla="*/ 1383 h 1918"/>
            <a:gd name="T40" fmla="*/ 257 w 3023"/>
            <a:gd name="T41" fmla="*/ 1383 h 1918"/>
            <a:gd name="T42" fmla="*/ 340 w 3023"/>
            <a:gd name="T43" fmla="*/ 1333 h 1918"/>
            <a:gd name="T44" fmla="*/ 351 w 3023"/>
            <a:gd name="T45" fmla="*/ 1313 h 1918"/>
            <a:gd name="T46" fmla="*/ 378 w 3023"/>
            <a:gd name="T47" fmla="*/ 1325 h 1918"/>
            <a:gd name="T48" fmla="*/ 375 w 3023"/>
            <a:gd name="T49" fmla="*/ 1415 h 1918"/>
            <a:gd name="T50" fmla="*/ 422 w 3023"/>
            <a:gd name="T51" fmla="*/ 1629 h 1918"/>
            <a:gd name="T52" fmla="*/ 472 w 3023"/>
            <a:gd name="T53" fmla="*/ 1672 h 1918"/>
            <a:gd name="T54" fmla="*/ 488 w 3023"/>
            <a:gd name="T55" fmla="*/ 1683 h 1918"/>
            <a:gd name="T56" fmla="*/ 519 w 3023"/>
            <a:gd name="T57" fmla="*/ 1723 h 1918"/>
            <a:gd name="T58" fmla="*/ 511 w 3023"/>
            <a:gd name="T59" fmla="*/ 1782 h 1918"/>
            <a:gd name="T60" fmla="*/ 523 w 3023"/>
            <a:gd name="T61" fmla="*/ 1839 h 1918"/>
            <a:gd name="T62" fmla="*/ 542 w 3023"/>
            <a:gd name="T63" fmla="*/ 1855 h 1918"/>
            <a:gd name="T64" fmla="*/ 582 w 3023"/>
            <a:gd name="T65" fmla="*/ 1816 h 1918"/>
            <a:gd name="T66" fmla="*/ 627 w 3023"/>
            <a:gd name="T67" fmla="*/ 1816 h 1918"/>
            <a:gd name="T68" fmla="*/ 683 w 3023"/>
            <a:gd name="T69" fmla="*/ 1843 h 1918"/>
            <a:gd name="T70" fmla="*/ 726 w 3023"/>
            <a:gd name="T71" fmla="*/ 1827 h 1918"/>
            <a:gd name="T72" fmla="*/ 796 w 3023"/>
            <a:gd name="T73" fmla="*/ 1827 h 1918"/>
            <a:gd name="T74" fmla="*/ 858 w 3023"/>
            <a:gd name="T75" fmla="*/ 1855 h 1918"/>
            <a:gd name="T76" fmla="*/ 905 w 3023"/>
            <a:gd name="T77" fmla="*/ 1848 h 1918"/>
            <a:gd name="T78" fmla="*/ 912 w 3023"/>
            <a:gd name="T79" fmla="*/ 1797 h 1918"/>
            <a:gd name="T80" fmla="*/ 963 w 3023"/>
            <a:gd name="T81" fmla="*/ 1785 h 1918"/>
            <a:gd name="T82" fmla="*/ 987 w 3023"/>
            <a:gd name="T83" fmla="*/ 1808 h 1918"/>
            <a:gd name="T84" fmla="*/ 994 w 3023"/>
            <a:gd name="T85" fmla="*/ 1863 h 1918"/>
            <a:gd name="T86" fmla="*/ 1019 w 3023"/>
            <a:gd name="T87" fmla="*/ 1878 h 1918"/>
            <a:gd name="T88" fmla="*/ 1051 w 3023"/>
            <a:gd name="T89" fmla="*/ 1689 h 1918"/>
            <a:gd name="T90" fmla="*/ 2872 w 3023"/>
            <a:gd name="T91" fmla="*/ 1918 h 1918"/>
            <a:gd name="T92" fmla="*/ 3023 w 3023"/>
            <a:gd name="T93" fmla="*/ 445 h 19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3023" h="1918">
              <a:moveTo>
                <a:pt x="3023" y="445"/>
              </a:moveTo>
              <a:lnTo>
                <a:pt x="2499" y="397"/>
              </a:lnTo>
              <a:lnTo>
                <a:pt x="2000" y="336"/>
              </a:lnTo>
              <a:lnTo>
                <a:pt x="1501" y="268"/>
              </a:lnTo>
              <a:lnTo>
                <a:pt x="950" y="176"/>
              </a:lnTo>
              <a:lnTo>
                <a:pt x="635" y="119"/>
              </a:lnTo>
              <a:lnTo>
                <a:pt x="76" y="0"/>
              </a:lnTo>
              <a:lnTo>
                <a:pt x="0" y="365"/>
              </a:lnTo>
              <a:lnTo>
                <a:pt x="58" y="493"/>
              </a:lnTo>
              <a:lnTo>
                <a:pt x="35" y="572"/>
              </a:lnTo>
              <a:lnTo>
                <a:pt x="66" y="650"/>
              </a:lnTo>
              <a:lnTo>
                <a:pt x="121" y="673"/>
              </a:lnTo>
              <a:lnTo>
                <a:pt x="200" y="857"/>
              </a:lnTo>
              <a:lnTo>
                <a:pt x="246" y="911"/>
              </a:lnTo>
              <a:lnTo>
                <a:pt x="253" y="930"/>
              </a:lnTo>
              <a:lnTo>
                <a:pt x="312" y="950"/>
              </a:lnTo>
              <a:lnTo>
                <a:pt x="319" y="985"/>
              </a:lnTo>
              <a:lnTo>
                <a:pt x="199" y="1286"/>
              </a:lnTo>
              <a:lnTo>
                <a:pt x="199" y="1328"/>
              </a:lnTo>
              <a:lnTo>
                <a:pt x="241" y="1383"/>
              </a:lnTo>
              <a:lnTo>
                <a:pt x="257" y="1383"/>
              </a:lnTo>
              <a:lnTo>
                <a:pt x="340" y="1333"/>
              </a:lnTo>
              <a:lnTo>
                <a:pt x="351" y="1313"/>
              </a:lnTo>
              <a:lnTo>
                <a:pt x="378" y="1325"/>
              </a:lnTo>
              <a:lnTo>
                <a:pt x="375" y="1415"/>
              </a:lnTo>
              <a:lnTo>
                <a:pt x="422" y="1629"/>
              </a:lnTo>
              <a:lnTo>
                <a:pt x="472" y="1672"/>
              </a:lnTo>
              <a:lnTo>
                <a:pt x="488" y="1683"/>
              </a:lnTo>
              <a:lnTo>
                <a:pt x="519" y="1723"/>
              </a:lnTo>
              <a:lnTo>
                <a:pt x="511" y="1782"/>
              </a:lnTo>
              <a:lnTo>
                <a:pt x="523" y="1839"/>
              </a:lnTo>
              <a:lnTo>
                <a:pt x="542" y="1855"/>
              </a:lnTo>
              <a:lnTo>
                <a:pt x="582" y="1816"/>
              </a:lnTo>
              <a:lnTo>
                <a:pt x="627" y="1816"/>
              </a:lnTo>
              <a:lnTo>
                <a:pt x="683" y="1843"/>
              </a:lnTo>
              <a:lnTo>
                <a:pt x="726" y="1827"/>
              </a:lnTo>
              <a:lnTo>
                <a:pt x="796" y="1827"/>
              </a:lnTo>
              <a:lnTo>
                <a:pt x="858" y="1855"/>
              </a:lnTo>
              <a:lnTo>
                <a:pt x="905" y="1848"/>
              </a:lnTo>
              <a:lnTo>
                <a:pt x="912" y="1797"/>
              </a:lnTo>
              <a:lnTo>
                <a:pt x="963" y="1785"/>
              </a:lnTo>
              <a:lnTo>
                <a:pt x="987" y="1808"/>
              </a:lnTo>
              <a:lnTo>
                <a:pt x="994" y="1863"/>
              </a:lnTo>
              <a:lnTo>
                <a:pt x="1019" y="1878"/>
              </a:lnTo>
              <a:lnTo>
                <a:pt x="1051" y="1689"/>
              </a:lnTo>
              <a:lnTo>
                <a:pt x="2872" y="1918"/>
              </a:lnTo>
              <a:lnTo>
                <a:pt x="3023" y="445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95</xdr:col>
      <xdr:colOff>9525</xdr:colOff>
      <xdr:row>83</xdr:row>
      <xdr:rowOff>0</xdr:rowOff>
    </xdr:from>
    <xdr:to>
      <xdr:col>140</xdr:col>
      <xdr:colOff>0</xdr:colOff>
      <xdr:row>118</xdr:row>
      <xdr:rowOff>9525</xdr:rowOff>
    </xdr:to>
    <xdr:sp macro="" textlink="">
      <xdr:nvSpPr>
        <xdr:cNvPr id="46" name="Freeform 50"/>
        <xdr:cNvSpPr>
          <a:spLocks/>
        </xdr:cNvSpPr>
      </xdr:nvSpPr>
      <xdr:spPr bwMode="auto">
        <a:xfrm>
          <a:off x="2724150" y="2371725"/>
          <a:ext cx="1276350" cy="1009650"/>
        </a:xfrm>
        <a:custGeom>
          <a:avLst/>
          <a:gdLst>
            <a:gd name="T0" fmla="*/ 2059 w 2143"/>
            <a:gd name="T1" fmla="*/ 1689 h 1689"/>
            <a:gd name="T2" fmla="*/ 2143 w 2143"/>
            <a:gd name="T3" fmla="*/ 216 h 1689"/>
            <a:gd name="T4" fmla="*/ 208 w 2143"/>
            <a:gd name="T5" fmla="*/ 0 h 1689"/>
            <a:gd name="T6" fmla="*/ 0 w 2143"/>
            <a:gd name="T7" fmla="*/ 1501 h 1689"/>
            <a:gd name="T8" fmla="*/ 2059 w 2143"/>
            <a:gd name="T9" fmla="*/ 1689 h 168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2143" h="1689">
              <a:moveTo>
                <a:pt x="2059" y="1689"/>
              </a:moveTo>
              <a:lnTo>
                <a:pt x="2143" y="216"/>
              </a:lnTo>
              <a:lnTo>
                <a:pt x="208" y="0"/>
              </a:lnTo>
              <a:lnTo>
                <a:pt x="0" y="1501"/>
              </a:lnTo>
              <a:lnTo>
                <a:pt x="2059" y="1689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55</xdr:col>
      <xdr:colOff>26240</xdr:colOff>
      <xdr:row>14</xdr:row>
      <xdr:rowOff>9525</xdr:rowOff>
    </xdr:from>
    <xdr:to>
      <xdr:col>92</xdr:col>
      <xdr:colOff>19051</xdr:colOff>
      <xdr:row>73</xdr:row>
      <xdr:rowOff>9525</xdr:rowOff>
    </xdr:to>
    <xdr:sp macro="" textlink="">
      <xdr:nvSpPr>
        <xdr:cNvPr id="47" name="Freeform 51"/>
        <xdr:cNvSpPr>
          <a:spLocks/>
        </xdr:cNvSpPr>
      </xdr:nvSpPr>
      <xdr:spPr bwMode="auto">
        <a:xfrm>
          <a:off x="1597865" y="409575"/>
          <a:ext cx="1050086" cy="1685925"/>
        </a:xfrm>
        <a:custGeom>
          <a:avLst/>
          <a:gdLst>
            <a:gd name="T0" fmla="*/ 0 w 1764"/>
            <a:gd name="T1" fmla="*/ 2527 h 2838"/>
            <a:gd name="T2" fmla="*/ 150 w 1764"/>
            <a:gd name="T3" fmla="*/ 1926 h 2838"/>
            <a:gd name="T4" fmla="*/ 174 w 1764"/>
            <a:gd name="T5" fmla="*/ 1853 h 2838"/>
            <a:gd name="T6" fmla="*/ 216 w 1764"/>
            <a:gd name="T7" fmla="*/ 1752 h 2838"/>
            <a:gd name="T8" fmla="*/ 195 w 1764"/>
            <a:gd name="T9" fmla="*/ 1714 h 2838"/>
            <a:gd name="T10" fmla="*/ 152 w 1764"/>
            <a:gd name="T11" fmla="*/ 1715 h 2838"/>
            <a:gd name="T12" fmla="*/ 139 w 1764"/>
            <a:gd name="T13" fmla="*/ 1698 h 2838"/>
            <a:gd name="T14" fmla="*/ 146 w 1764"/>
            <a:gd name="T15" fmla="*/ 1679 h 2838"/>
            <a:gd name="T16" fmla="*/ 152 w 1764"/>
            <a:gd name="T17" fmla="*/ 1625 h 2838"/>
            <a:gd name="T18" fmla="*/ 228 w 1764"/>
            <a:gd name="T19" fmla="*/ 1531 h 2838"/>
            <a:gd name="T20" fmla="*/ 259 w 1764"/>
            <a:gd name="T21" fmla="*/ 1524 h 2838"/>
            <a:gd name="T22" fmla="*/ 278 w 1764"/>
            <a:gd name="T23" fmla="*/ 1505 h 2838"/>
            <a:gd name="T24" fmla="*/ 289 w 1764"/>
            <a:gd name="T25" fmla="*/ 1450 h 2838"/>
            <a:gd name="T26" fmla="*/ 304 w 1764"/>
            <a:gd name="T27" fmla="*/ 1439 h 2838"/>
            <a:gd name="T28" fmla="*/ 370 w 1764"/>
            <a:gd name="T29" fmla="*/ 1338 h 2838"/>
            <a:gd name="T30" fmla="*/ 437 w 1764"/>
            <a:gd name="T31" fmla="*/ 1265 h 2838"/>
            <a:gd name="T32" fmla="*/ 440 w 1764"/>
            <a:gd name="T33" fmla="*/ 1201 h 2838"/>
            <a:gd name="T34" fmla="*/ 382 w 1764"/>
            <a:gd name="T35" fmla="*/ 1155 h 2838"/>
            <a:gd name="T36" fmla="*/ 356 w 1764"/>
            <a:gd name="T37" fmla="*/ 1080 h 2838"/>
            <a:gd name="T38" fmla="*/ 589 w 1764"/>
            <a:gd name="T39" fmla="*/ 0 h 2838"/>
            <a:gd name="T40" fmla="*/ 819 w 1764"/>
            <a:gd name="T41" fmla="*/ 42 h 2838"/>
            <a:gd name="T42" fmla="*/ 744 w 1764"/>
            <a:gd name="T43" fmla="*/ 407 h 2838"/>
            <a:gd name="T44" fmla="*/ 804 w 1764"/>
            <a:gd name="T45" fmla="*/ 535 h 2838"/>
            <a:gd name="T46" fmla="*/ 777 w 1764"/>
            <a:gd name="T47" fmla="*/ 615 h 2838"/>
            <a:gd name="T48" fmla="*/ 812 w 1764"/>
            <a:gd name="T49" fmla="*/ 694 h 2838"/>
            <a:gd name="T50" fmla="*/ 865 w 1764"/>
            <a:gd name="T51" fmla="*/ 715 h 2838"/>
            <a:gd name="T52" fmla="*/ 930 w 1764"/>
            <a:gd name="T53" fmla="*/ 879 h 2838"/>
            <a:gd name="T54" fmla="*/ 990 w 1764"/>
            <a:gd name="T55" fmla="*/ 954 h 2838"/>
            <a:gd name="T56" fmla="*/ 999 w 1764"/>
            <a:gd name="T57" fmla="*/ 973 h 2838"/>
            <a:gd name="T58" fmla="*/ 1056 w 1764"/>
            <a:gd name="T59" fmla="*/ 993 h 2838"/>
            <a:gd name="T60" fmla="*/ 1062 w 1764"/>
            <a:gd name="T61" fmla="*/ 1029 h 2838"/>
            <a:gd name="T62" fmla="*/ 943 w 1764"/>
            <a:gd name="T63" fmla="*/ 1325 h 2838"/>
            <a:gd name="T64" fmla="*/ 941 w 1764"/>
            <a:gd name="T65" fmla="*/ 1369 h 2838"/>
            <a:gd name="T66" fmla="*/ 985 w 1764"/>
            <a:gd name="T67" fmla="*/ 1426 h 2838"/>
            <a:gd name="T68" fmla="*/ 1000 w 1764"/>
            <a:gd name="T69" fmla="*/ 1425 h 2838"/>
            <a:gd name="T70" fmla="*/ 1085 w 1764"/>
            <a:gd name="T71" fmla="*/ 1373 h 2838"/>
            <a:gd name="T72" fmla="*/ 1096 w 1764"/>
            <a:gd name="T73" fmla="*/ 1354 h 2838"/>
            <a:gd name="T74" fmla="*/ 1123 w 1764"/>
            <a:gd name="T75" fmla="*/ 1366 h 2838"/>
            <a:gd name="T76" fmla="*/ 1118 w 1764"/>
            <a:gd name="T77" fmla="*/ 1458 h 2838"/>
            <a:gd name="T78" fmla="*/ 1165 w 1764"/>
            <a:gd name="T79" fmla="*/ 1672 h 2838"/>
            <a:gd name="T80" fmla="*/ 1232 w 1764"/>
            <a:gd name="T81" fmla="*/ 1727 h 2838"/>
            <a:gd name="T82" fmla="*/ 1261 w 1764"/>
            <a:gd name="T83" fmla="*/ 1763 h 2838"/>
            <a:gd name="T84" fmla="*/ 1248 w 1764"/>
            <a:gd name="T85" fmla="*/ 1833 h 2838"/>
            <a:gd name="T86" fmla="*/ 1266 w 1764"/>
            <a:gd name="T87" fmla="*/ 1881 h 2838"/>
            <a:gd name="T88" fmla="*/ 1284 w 1764"/>
            <a:gd name="T89" fmla="*/ 1899 h 2838"/>
            <a:gd name="T90" fmla="*/ 1327 w 1764"/>
            <a:gd name="T91" fmla="*/ 1860 h 2838"/>
            <a:gd name="T92" fmla="*/ 1376 w 1764"/>
            <a:gd name="T93" fmla="*/ 1860 h 2838"/>
            <a:gd name="T94" fmla="*/ 1425 w 1764"/>
            <a:gd name="T95" fmla="*/ 1883 h 2838"/>
            <a:gd name="T96" fmla="*/ 1473 w 1764"/>
            <a:gd name="T97" fmla="*/ 1872 h 2838"/>
            <a:gd name="T98" fmla="*/ 1537 w 1764"/>
            <a:gd name="T99" fmla="*/ 1868 h 2838"/>
            <a:gd name="T100" fmla="*/ 1605 w 1764"/>
            <a:gd name="T101" fmla="*/ 1896 h 2838"/>
            <a:gd name="T102" fmla="*/ 1652 w 1764"/>
            <a:gd name="T103" fmla="*/ 1891 h 2838"/>
            <a:gd name="T104" fmla="*/ 1660 w 1764"/>
            <a:gd name="T105" fmla="*/ 1839 h 2838"/>
            <a:gd name="T106" fmla="*/ 1711 w 1764"/>
            <a:gd name="T107" fmla="*/ 1826 h 2838"/>
            <a:gd name="T108" fmla="*/ 1732 w 1764"/>
            <a:gd name="T109" fmla="*/ 1851 h 2838"/>
            <a:gd name="T110" fmla="*/ 1739 w 1764"/>
            <a:gd name="T111" fmla="*/ 1903 h 2838"/>
            <a:gd name="T112" fmla="*/ 1764 w 1764"/>
            <a:gd name="T113" fmla="*/ 1923 h 2838"/>
            <a:gd name="T114" fmla="*/ 1621 w 1764"/>
            <a:gd name="T115" fmla="*/ 2838 h 2838"/>
            <a:gd name="T116" fmla="*/ 855 w 1764"/>
            <a:gd name="T117" fmla="*/ 2692 h 2838"/>
            <a:gd name="T118" fmla="*/ 0 w 1764"/>
            <a:gd name="T119" fmla="*/ 2527 h 2838"/>
            <a:gd name="connsiteX0" fmla="*/ 0 w 9932"/>
            <a:gd name="connsiteY0" fmla="*/ 8805 h 10000"/>
            <a:gd name="connsiteX1" fmla="*/ 782 w 9932"/>
            <a:gd name="connsiteY1" fmla="*/ 6786 h 10000"/>
            <a:gd name="connsiteX2" fmla="*/ 918 w 9932"/>
            <a:gd name="connsiteY2" fmla="*/ 6529 h 10000"/>
            <a:gd name="connsiteX3" fmla="*/ 1156 w 9932"/>
            <a:gd name="connsiteY3" fmla="*/ 6173 h 10000"/>
            <a:gd name="connsiteX4" fmla="*/ 1037 w 9932"/>
            <a:gd name="connsiteY4" fmla="*/ 6039 h 10000"/>
            <a:gd name="connsiteX5" fmla="*/ 794 w 9932"/>
            <a:gd name="connsiteY5" fmla="*/ 6043 h 10000"/>
            <a:gd name="connsiteX6" fmla="*/ 720 w 9932"/>
            <a:gd name="connsiteY6" fmla="*/ 5983 h 10000"/>
            <a:gd name="connsiteX7" fmla="*/ 760 w 9932"/>
            <a:gd name="connsiteY7" fmla="*/ 5916 h 10000"/>
            <a:gd name="connsiteX8" fmla="*/ 794 w 9932"/>
            <a:gd name="connsiteY8" fmla="*/ 5726 h 10000"/>
            <a:gd name="connsiteX9" fmla="*/ 1225 w 9932"/>
            <a:gd name="connsiteY9" fmla="*/ 5395 h 10000"/>
            <a:gd name="connsiteX10" fmla="*/ 1400 w 9932"/>
            <a:gd name="connsiteY10" fmla="*/ 5370 h 10000"/>
            <a:gd name="connsiteX11" fmla="*/ 1508 w 9932"/>
            <a:gd name="connsiteY11" fmla="*/ 5303 h 10000"/>
            <a:gd name="connsiteX12" fmla="*/ 1570 w 9932"/>
            <a:gd name="connsiteY12" fmla="*/ 5109 h 10000"/>
            <a:gd name="connsiteX13" fmla="*/ 1655 w 9932"/>
            <a:gd name="connsiteY13" fmla="*/ 5070 h 10000"/>
            <a:gd name="connsiteX14" fmla="*/ 2030 w 9932"/>
            <a:gd name="connsiteY14" fmla="*/ 4715 h 10000"/>
            <a:gd name="connsiteX15" fmla="*/ 2409 w 9932"/>
            <a:gd name="connsiteY15" fmla="*/ 4457 h 10000"/>
            <a:gd name="connsiteX16" fmla="*/ 2426 w 9932"/>
            <a:gd name="connsiteY16" fmla="*/ 4232 h 10000"/>
            <a:gd name="connsiteX17" fmla="*/ 2098 w 9932"/>
            <a:gd name="connsiteY17" fmla="*/ 4070 h 10000"/>
            <a:gd name="connsiteX18" fmla="*/ 1950 w 9932"/>
            <a:gd name="connsiteY18" fmla="*/ 3805 h 10000"/>
            <a:gd name="connsiteX19" fmla="*/ 3271 w 9932"/>
            <a:gd name="connsiteY19" fmla="*/ 0 h 10000"/>
            <a:gd name="connsiteX20" fmla="*/ 4575 w 9932"/>
            <a:gd name="connsiteY20" fmla="*/ 148 h 10000"/>
            <a:gd name="connsiteX21" fmla="*/ 4150 w 9932"/>
            <a:gd name="connsiteY21" fmla="*/ 1434 h 10000"/>
            <a:gd name="connsiteX22" fmla="*/ 4490 w 9932"/>
            <a:gd name="connsiteY22" fmla="*/ 1885 h 10000"/>
            <a:gd name="connsiteX23" fmla="*/ 4337 w 9932"/>
            <a:gd name="connsiteY23" fmla="*/ 2167 h 10000"/>
            <a:gd name="connsiteX24" fmla="*/ 4535 w 9932"/>
            <a:gd name="connsiteY24" fmla="*/ 2445 h 10000"/>
            <a:gd name="connsiteX25" fmla="*/ 4836 w 9932"/>
            <a:gd name="connsiteY25" fmla="*/ 2519 h 10000"/>
            <a:gd name="connsiteX26" fmla="*/ 5204 w 9932"/>
            <a:gd name="connsiteY26" fmla="*/ 3097 h 10000"/>
            <a:gd name="connsiteX27" fmla="*/ 5544 w 9932"/>
            <a:gd name="connsiteY27" fmla="*/ 3362 h 10000"/>
            <a:gd name="connsiteX28" fmla="*/ 5595 w 9932"/>
            <a:gd name="connsiteY28" fmla="*/ 3428 h 10000"/>
            <a:gd name="connsiteX29" fmla="*/ 5918 w 9932"/>
            <a:gd name="connsiteY29" fmla="*/ 3499 h 10000"/>
            <a:gd name="connsiteX30" fmla="*/ 5952 w 9932"/>
            <a:gd name="connsiteY30" fmla="*/ 3626 h 10000"/>
            <a:gd name="connsiteX31" fmla="*/ 5278 w 9932"/>
            <a:gd name="connsiteY31" fmla="*/ 4669 h 10000"/>
            <a:gd name="connsiteX32" fmla="*/ 5266 w 9932"/>
            <a:gd name="connsiteY32" fmla="*/ 4824 h 10000"/>
            <a:gd name="connsiteX33" fmla="*/ 5516 w 9932"/>
            <a:gd name="connsiteY33" fmla="*/ 5025 h 10000"/>
            <a:gd name="connsiteX34" fmla="*/ 5601 w 9932"/>
            <a:gd name="connsiteY34" fmla="*/ 5021 h 10000"/>
            <a:gd name="connsiteX35" fmla="*/ 6083 w 9932"/>
            <a:gd name="connsiteY35" fmla="*/ 4838 h 10000"/>
            <a:gd name="connsiteX36" fmla="*/ 6145 w 9932"/>
            <a:gd name="connsiteY36" fmla="*/ 4771 h 10000"/>
            <a:gd name="connsiteX37" fmla="*/ 6298 w 9932"/>
            <a:gd name="connsiteY37" fmla="*/ 4813 h 10000"/>
            <a:gd name="connsiteX38" fmla="*/ 6270 w 9932"/>
            <a:gd name="connsiteY38" fmla="*/ 5137 h 10000"/>
            <a:gd name="connsiteX39" fmla="*/ 6536 w 9932"/>
            <a:gd name="connsiteY39" fmla="*/ 5891 h 10000"/>
            <a:gd name="connsiteX40" fmla="*/ 6916 w 9932"/>
            <a:gd name="connsiteY40" fmla="*/ 6085 h 10000"/>
            <a:gd name="connsiteX41" fmla="*/ 7081 w 9932"/>
            <a:gd name="connsiteY41" fmla="*/ 6212 h 10000"/>
            <a:gd name="connsiteX42" fmla="*/ 7007 w 9932"/>
            <a:gd name="connsiteY42" fmla="*/ 6459 h 10000"/>
            <a:gd name="connsiteX43" fmla="*/ 7109 w 9932"/>
            <a:gd name="connsiteY43" fmla="*/ 6628 h 10000"/>
            <a:gd name="connsiteX44" fmla="*/ 7211 w 9932"/>
            <a:gd name="connsiteY44" fmla="*/ 6691 h 10000"/>
            <a:gd name="connsiteX45" fmla="*/ 7455 w 9932"/>
            <a:gd name="connsiteY45" fmla="*/ 6554 h 10000"/>
            <a:gd name="connsiteX46" fmla="*/ 7732 w 9932"/>
            <a:gd name="connsiteY46" fmla="*/ 6554 h 10000"/>
            <a:gd name="connsiteX47" fmla="*/ 8010 w 9932"/>
            <a:gd name="connsiteY47" fmla="*/ 6635 h 10000"/>
            <a:gd name="connsiteX48" fmla="*/ 8282 w 9932"/>
            <a:gd name="connsiteY48" fmla="*/ 6596 h 10000"/>
            <a:gd name="connsiteX49" fmla="*/ 8645 w 9932"/>
            <a:gd name="connsiteY49" fmla="*/ 6582 h 10000"/>
            <a:gd name="connsiteX50" fmla="*/ 9031 w 9932"/>
            <a:gd name="connsiteY50" fmla="*/ 6681 h 10000"/>
            <a:gd name="connsiteX51" fmla="*/ 9297 w 9932"/>
            <a:gd name="connsiteY51" fmla="*/ 6663 h 10000"/>
            <a:gd name="connsiteX52" fmla="*/ 9342 w 9932"/>
            <a:gd name="connsiteY52" fmla="*/ 6480 h 10000"/>
            <a:gd name="connsiteX53" fmla="*/ 9632 w 9932"/>
            <a:gd name="connsiteY53" fmla="*/ 6434 h 10000"/>
            <a:gd name="connsiteX54" fmla="*/ 9751 w 9932"/>
            <a:gd name="connsiteY54" fmla="*/ 6522 h 10000"/>
            <a:gd name="connsiteX55" fmla="*/ 9790 w 9932"/>
            <a:gd name="connsiteY55" fmla="*/ 6705 h 10000"/>
            <a:gd name="connsiteX56" fmla="*/ 9932 w 9932"/>
            <a:gd name="connsiteY56" fmla="*/ 6776 h 10000"/>
            <a:gd name="connsiteX57" fmla="*/ 9121 w 9932"/>
            <a:gd name="connsiteY57" fmla="*/ 10000 h 10000"/>
            <a:gd name="connsiteX58" fmla="*/ 4779 w 9932"/>
            <a:gd name="connsiteY58" fmla="*/ 9486 h 10000"/>
            <a:gd name="connsiteX59" fmla="*/ 0 w 9932"/>
            <a:gd name="connsiteY59" fmla="*/ 8805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</a:cxnLst>
          <a:rect l="l" t="t" r="r" b="b"/>
          <a:pathLst>
            <a:path w="9932" h="10000">
              <a:moveTo>
                <a:pt x="0" y="8805"/>
              </a:moveTo>
              <a:lnTo>
                <a:pt x="782" y="6786"/>
              </a:lnTo>
              <a:cubicBezTo>
                <a:pt x="827" y="6700"/>
                <a:pt x="873" y="6615"/>
                <a:pt x="918" y="6529"/>
              </a:cubicBezTo>
              <a:cubicBezTo>
                <a:pt x="997" y="6410"/>
                <a:pt x="1077" y="6292"/>
                <a:pt x="1156" y="6173"/>
              </a:cubicBezTo>
              <a:lnTo>
                <a:pt x="1037" y="6039"/>
              </a:lnTo>
              <a:lnTo>
                <a:pt x="794" y="6043"/>
              </a:lnTo>
              <a:cubicBezTo>
                <a:pt x="769" y="6023"/>
                <a:pt x="745" y="6003"/>
                <a:pt x="720" y="5983"/>
              </a:cubicBezTo>
              <a:cubicBezTo>
                <a:pt x="733" y="5961"/>
                <a:pt x="747" y="5938"/>
                <a:pt x="760" y="5916"/>
              </a:cubicBezTo>
              <a:cubicBezTo>
                <a:pt x="771" y="5853"/>
                <a:pt x="783" y="5789"/>
                <a:pt x="794" y="5726"/>
              </a:cubicBezTo>
              <a:lnTo>
                <a:pt x="1225" y="5395"/>
              </a:lnTo>
              <a:lnTo>
                <a:pt x="1400" y="5370"/>
              </a:lnTo>
              <a:lnTo>
                <a:pt x="1508" y="5303"/>
              </a:lnTo>
              <a:cubicBezTo>
                <a:pt x="1529" y="5238"/>
                <a:pt x="1549" y="5174"/>
                <a:pt x="1570" y="5109"/>
              </a:cubicBezTo>
              <a:lnTo>
                <a:pt x="1655" y="5070"/>
              </a:lnTo>
              <a:lnTo>
                <a:pt x="2030" y="4715"/>
              </a:lnTo>
              <a:lnTo>
                <a:pt x="2409" y="4457"/>
              </a:lnTo>
              <a:cubicBezTo>
                <a:pt x="2415" y="4382"/>
                <a:pt x="2420" y="4307"/>
                <a:pt x="2426" y="4232"/>
              </a:cubicBezTo>
              <a:lnTo>
                <a:pt x="2098" y="4070"/>
              </a:lnTo>
              <a:lnTo>
                <a:pt x="1950" y="3805"/>
              </a:lnTo>
              <a:lnTo>
                <a:pt x="3271" y="0"/>
              </a:lnTo>
              <a:lnTo>
                <a:pt x="4575" y="148"/>
              </a:lnTo>
              <a:lnTo>
                <a:pt x="4150" y="1434"/>
              </a:lnTo>
              <a:lnTo>
                <a:pt x="4490" y="1885"/>
              </a:lnTo>
              <a:lnTo>
                <a:pt x="4337" y="2167"/>
              </a:lnTo>
              <a:lnTo>
                <a:pt x="4535" y="2445"/>
              </a:lnTo>
              <a:lnTo>
                <a:pt x="4836" y="2519"/>
              </a:lnTo>
              <a:lnTo>
                <a:pt x="5204" y="3097"/>
              </a:lnTo>
              <a:lnTo>
                <a:pt x="5544" y="3362"/>
              </a:lnTo>
              <a:lnTo>
                <a:pt x="5595" y="3428"/>
              </a:lnTo>
              <a:lnTo>
                <a:pt x="5918" y="3499"/>
              </a:lnTo>
              <a:cubicBezTo>
                <a:pt x="5929" y="3541"/>
                <a:pt x="5941" y="3584"/>
                <a:pt x="5952" y="3626"/>
              </a:cubicBezTo>
              <a:lnTo>
                <a:pt x="5278" y="4669"/>
              </a:lnTo>
              <a:cubicBezTo>
                <a:pt x="5274" y="4721"/>
                <a:pt x="5270" y="4772"/>
                <a:pt x="5266" y="4824"/>
              </a:cubicBezTo>
              <a:lnTo>
                <a:pt x="5516" y="5025"/>
              </a:lnTo>
              <a:cubicBezTo>
                <a:pt x="5544" y="5024"/>
                <a:pt x="5573" y="5022"/>
                <a:pt x="5601" y="5021"/>
              </a:cubicBezTo>
              <a:lnTo>
                <a:pt x="6083" y="4838"/>
              </a:lnTo>
              <a:cubicBezTo>
                <a:pt x="6104" y="4816"/>
                <a:pt x="6124" y="4793"/>
                <a:pt x="6145" y="4771"/>
              </a:cubicBezTo>
              <a:lnTo>
                <a:pt x="6298" y="4813"/>
              </a:lnTo>
              <a:cubicBezTo>
                <a:pt x="6289" y="4921"/>
                <a:pt x="6279" y="5029"/>
                <a:pt x="6270" y="5137"/>
              </a:cubicBezTo>
              <a:cubicBezTo>
                <a:pt x="6359" y="5388"/>
                <a:pt x="6447" y="5640"/>
                <a:pt x="6536" y="5891"/>
              </a:cubicBezTo>
              <a:lnTo>
                <a:pt x="6916" y="6085"/>
              </a:lnTo>
              <a:lnTo>
                <a:pt x="7081" y="6212"/>
              </a:lnTo>
              <a:cubicBezTo>
                <a:pt x="7056" y="6294"/>
                <a:pt x="7032" y="6377"/>
                <a:pt x="7007" y="6459"/>
              </a:cubicBezTo>
              <a:lnTo>
                <a:pt x="7109" y="6628"/>
              </a:lnTo>
              <a:lnTo>
                <a:pt x="7211" y="6691"/>
              </a:lnTo>
              <a:lnTo>
                <a:pt x="7455" y="6554"/>
              </a:lnTo>
              <a:lnTo>
                <a:pt x="7732" y="6554"/>
              </a:lnTo>
              <a:lnTo>
                <a:pt x="8010" y="6635"/>
              </a:lnTo>
              <a:lnTo>
                <a:pt x="8282" y="6596"/>
              </a:lnTo>
              <a:lnTo>
                <a:pt x="8645" y="6582"/>
              </a:lnTo>
              <a:lnTo>
                <a:pt x="9031" y="6681"/>
              </a:lnTo>
              <a:lnTo>
                <a:pt x="9297" y="6663"/>
              </a:lnTo>
              <a:lnTo>
                <a:pt x="9342" y="6480"/>
              </a:lnTo>
              <a:lnTo>
                <a:pt x="9632" y="6434"/>
              </a:lnTo>
              <a:cubicBezTo>
                <a:pt x="9672" y="6463"/>
                <a:pt x="9711" y="6493"/>
                <a:pt x="9751" y="6522"/>
              </a:cubicBezTo>
              <a:lnTo>
                <a:pt x="9790" y="6705"/>
              </a:lnTo>
              <a:cubicBezTo>
                <a:pt x="9837" y="6729"/>
                <a:pt x="9885" y="6752"/>
                <a:pt x="9932" y="6776"/>
              </a:cubicBezTo>
              <a:lnTo>
                <a:pt x="9121" y="10000"/>
              </a:lnTo>
              <a:lnTo>
                <a:pt x="4779" y="9486"/>
              </a:lnTo>
              <a:lnTo>
                <a:pt x="0" y="8805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65</xdr:col>
      <xdr:colOff>19050</xdr:colOff>
      <xdr:row>69</xdr:row>
      <xdr:rowOff>28014</xdr:rowOff>
    </xdr:from>
    <xdr:to>
      <xdr:col>99</xdr:col>
      <xdr:colOff>19050</xdr:colOff>
      <xdr:row>114</xdr:row>
      <xdr:rowOff>9525</xdr:rowOff>
    </xdr:to>
    <xdr:sp macro="" textlink="">
      <xdr:nvSpPr>
        <xdr:cNvPr id="48" name="Freeform 52"/>
        <xdr:cNvSpPr>
          <a:spLocks/>
        </xdr:cNvSpPr>
      </xdr:nvSpPr>
      <xdr:spPr bwMode="auto">
        <a:xfrm>
          <a:off x="1876425" y="1999689"/>
          <a:ext cx="971550" cy="1267386"/>
        </a:xfrm>
        <a:custGeom>
          <a:avLst/>
          <a:gdLst>
            <a:gd name="T0" fmla="*/ 1429 w 1638"/>
            <a:gd name="T1" fmla="*/ 2123 h 2123"/>
            <a:gd name="T2" fmla="*/ 0 w 1638"/>
            <a:gd name="T3" fmla="*/ 1920 h 2123"/>
            <a:gd name="T4" fmla="*/ 351 w 1638"/>
            <a:gd name="T5" fmla="*/ 0 h 2123"/>
            <a:gd name="T6" fmla="*/ 1150 w 1638"/>
            <a:gd name="T7" fmla="*/ 150 h 2123"/>
            <a:gd name="T8" fmla="*/ 1124 w 1638"/>
            <a:gd name="T9" fmla="*/ 331 h 2123"/>
            <a:gd name="T10" fmla="*/ 1085 w 1638"/>
            <a:gd name="T11" fmla="*/ 556 h 2123"/>
            <a:gd name="T12" fmla="*/ 1218 w 1638"/>
            <a:gd name="T13" fmla="*/ 571 h 2123"/>
            <a:gd name="T14" fmla="*/ 1497 w 1638"/>
            <a:gd name="T15" fmla="*/ 602 h 2123"/>
            <a:gd name="T16" fmla="*/ 1638 w 1638"/>
            <a:gd name="T17" fmla="*/ 617 h 2123"/>
            <a:gd name="T18" fmla="*/ 1429 w 1638"/>
            <a:gd name="T19" fmla="*/ 2123 h 21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0" t="0" r="r" b="b"/>
          <a:pathLst>
            <a:path w="1638" h="2123">
              <a:moveTo>
                <a:pt x="1429" y="2123"/>
              </a:moveTo>
              <a:lnTo>
                <a:pt x="0" y="1920"/>
              </a:lnTo>
              <a:lnTo>
                <a:pt x="351" y="0"/>
              </a:lnTo>
              <a:lnTo>
                <a:pt x="1150" y="150"/>
              </a:lnTo>
              <a:lnTo>
                <a:pt x="1124" y="331"/>
              </a:lnTo>
              <a:lnTo>
                <a:pt x="1085" y="556"/>
              </a:lnTo>
              <a:lnTo>
                <a:pt x="1218" y="571"/>
              </a:lnTo>
              <a:lnTo>
                <a:pt x="1497" y="602"/>
              </a:lnTo>
              <a:lnTo>
                <a:pt x="1638" y="617"/>
              </a:lnTo>
              <a:lnTo>
                <a:pt x="1429" y="212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53</xdr:col>
      <xdr:colOff>19050</xdr:colOff>
      <xdr:row>110</xdr:row>
      <xdr:rowOff>0</xdr:rowOff>
    </xdr:from>
    <xdr:to>
      <xdr:col>95</xdr:col>
      <xdr:colOff>9525</xdr:colOff>
      <xdr:row>156</xdr:row>
      <xdr:rowOff>19050</xdr:rowOff>
    </xdr:to>
    <xdr:sp macro="" textlink="">
      <xdr:nvSpPr>
        <xdr:cNvPr id="49" name="Freeform 53"/>
        <xdr:cNvSpPr>
          <a:spLocks/>
        </xdr:cNvSpPr>
      </xdr:nvSpPr>
      <xdr:spPr bwMode="auto">
        <a:xfrm>
          <a:off x="1533525" y="3143250"/>
          <a:ext cx="1190625" cy="1333500"/>
        </a:xfrm>
        <a:custGeom>
          <a:avLst/>
          <a:gdLst>
            <a:gd name="T0" fmla="*/ 50 w 2006"/>
            <a:gd name="T1" fmla="*/ 1442 h 2237"/>
            <a:gd name="T2" fmla="*/ 5 w 2006"/>
            <a:gd name="T3" fmla="*/ 1479 h 2237"/>
            <a:gd name="T4" fmla="*/ 0 w 2006"/>
            <a:gd name="T5" fmla="*/ 1504 h 2237"/>
            <a:gd name="T6" fmla="*/ 9 w 2006"/>
            <a:gd name="T7" fmla="*/ 1520 h 2237"/>
            <a:gd name="T8" fmla="*/ 331 w 2006"/>
            <a:gd name="T9" fmla="*/ 1703 h 2237"/>
            <a:gd name="T10" fmla="*/ 538 w 2006"/>
            <a:gd name="T11" fmla="*/ 1832 h 2237"/>
            <a:gd name="T12" fmla="*/ 789 w 2006"/>
            <a:gd name="T13" fmla="*/ 1978 h 2237"/>
            <a:gd name="T14" fmla="*/ 1076 w 2006"/>
            <a:gd name="T15" fmla="*/ 2150 h 2237"/>
            <a:gd name="T16" fmla="*/ 1285 w 2006"/>
            <a:gd name="T17" fmla="*/ 2191 h 2237"/>
            <a:gd name="T18" fmla="*/ 1712 w 2006"/>
            <a:gd name="T19" fmla="*/ 2237 h 2237"/>
            <a:gd name="T20" fmla="*/ 2006 w 2006"/>
            <a:gd name="T21" fmla="*/ 204 h 2237"/>
            <a:gd name="T22" fmla="*/ 577 w 2006"/>
            <a:gd name="T23" fmla="*/ 0 h 2237"/>
            <a:gd name="T24" fmla="*/ 524 w 2006"/>
            <a:gd name="T25" fmla="*/ 281 h 2237"/>
            <a:gd name="T26" fmla="*/ 497 w 2006"/>
            <a:gd name="T27" fmla="*/ 281 h 2237"/>
            <a:gd name="T28" fmla="*/ 467 w 2006"/>
            <a:gd name="T29" fmla="*/ 326 h 2237"/>
            <a:gd name="T30" fmla="*/ 425 w 2006"/>
            <a:gd name="T31" fmla="*/ 324 h 2237"/>
            <a:gd name="T32" fmla="*/ 403 w 2006"/>
            <a:gd name="T33" fmla="*/ 277 h 2237"/>
            <a:gd name="T34" fmla="*/ 356 w 2006"/>
            <a:gd name="T35" fmla="*/ 271 h 2237"/>
            <a:gd name="T36" fmla="*/ 340 w 2006"/>
            <a:gd name="T37" fmla="*/ 252 h 2237"/>
            <a:gd name="T38" fmla="*/ 325 w 2006"/>
            <a:gd name="T39" fmla="*/ 252 h 2237"/>
            <a:gd name="T40" fmla="*/ 309 w 2006"/>
            <a:gd name="T41" fmla="*/ 262 h 2237"/>
            <a:gd name="T42" fmla="*/ 276 w 2006"/>
            <a:gd name="T43" fmla="*/ 279 h 2237"/>
            <a:gd name="T44" fmla="*/ 274 w 2006"/>
            <a:gd name="T45" fmla="*/ 398 h 2237"/>
            <a:gd name="T46" fmla="*/ 271 w 2006"/>
            <a:gd name="T47" fmla="*/ 427 h 2237"/>
            <a:gd name="T48" fmla="*/ 260 w 2006"/>
            <a:gd name="T49" fmla="*/ 641 h 2237"/>
            <a:gd name="T50" fmla="*/ 236 w 2006"/>
            <a:gd name="T51" fmla="*/ 679 h 2237"/>
            <a:gd name="T52" fmla="*/ 226 w 2006"/>
            <a:gd name="T53" fmla="*/ 735 h 2237"/>
            <a:gd name="T54" fmla="*/ 272 w 2006"/>
            <a:gd name="T55" fmla="*/ 820 h 2237"/>
            <a:gd name="T56" fmla="*/ 294 w 2006"/>
            <a:gd name="T57" fmla="*/ 919 h 2237"/>
            <a:gd name="T58" fmla="*/ 307 w 2006"/>
            <a:gd name="T59" fmla="*/ 937 h 2237"/>
            <a:gd name="T60" fmla="*/ 325 w 2006"/>
            <a:gd name="T61" fmla="*/ 946 h 2237"/>
            <a:gd name="T62" fmla="*/ 323 w 2006"/>
            <a:gd name="T63" fmla="*/ 985 h 2237"/>
            <a:gd name="T64" fmla="*/ 295 w 2006"/>
            <a:gd name="T65" fmla="*/ 1008 h 2237"/>
            <a:gd name="T66" fmla="*/ 238 w 2006"/>
            <a:gd name="T67" fmla="*/ 1038 h 2237"/>
            <a:gd name="T68" fmla="*/ 204 w 2006"/>
            <a:gd name="T69" fmla="*/ 1071 h 2237"/>
            <a:gd name="T70" fmla="*/ 179 w 2006"/>
            <a:gd name="T71" fmla="*/ 1133 h 2237"/>
            <a:gd name="T72" fmla="*/ 170 w 2006"/>
            <a:gd name="T73" fmla="*/ 1217 h 2237"/>
            <a:gd name="T74" fmla="*/ 121 w 2006"/>
            <a:gd name="T75" fmla="*/ 1264 h 2237"/>
            <a:gd name="T76" fmla="*/ 85 w 2006"/>
            <a:gd name="T77" fmla="*/ 1276 h 2237"/>
            <a:gd name="T78" fmla="*/ 88 w 2006"/>
            <a:gd name="T79" fmla="*/ 1290 h 2237"/>
            <a:gd name="T80" fmla="*/ 80 w 2006"/>
            <a:gd name="T81" fmla="*/ 1320 h 2237"/>
            <a:gd name="T82" fmla="*/ 88 w 2006"/>
            <a:gd name="T83" fmla="*/ 1333 h 2237"/>
            <a:gd name="T84" fmla="*/ 150 w 2006"/>
            <a:gd name="T85" fmla="*/ 1342 h 2237"/>
            <a:gd name="T86" fmla="*/ 140 w 2006"/>
            <a:gd name="T87" fmla="*/ 1389 h 2237"/>
            <a:gd name="T88" fmla="*/ 115 w 2006"/>
            <a:gd name="T89" fmla="*/ 1426 h 2237"/>
            <a:gd name="T90" fmla="*/ 50 w 2006"/>
            <a:gd name="T91" fmla="*/ 1442 h 22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</a:cxnLst>
          <a:rect l="0" t="0" r="r" b="b"/>
          <a:pathLst>
            <a:path w="2006" h="2237">
              <a:moveTo>
                <a:pt x="50" y="1442"/>
              </a:moveTo>
              <a:lnTo>
                <a:pt x="5" y="1479"/>
              </a:lnTo>
              <a:lnTo>
                <a:pt x="0" y="1504"/>
              </a:lnTo>
              <a:lnTo>
                <a:pt x="9" y="1520"/>
              </a:lnTo>
              <a:lnTo>
                <a:pt x="331" y="1703"/>
              </a:lnTo>
              <a:lnTo>
                <a:pt x="538" y="1832"/>
              </a:lnTo>
              <a:lnTo>
                <a:pt x="789" y="1978"/>
              </a:lnTo>
              <a:lnTo>
                <a:pt x="1076" y="2150"/>
              </a:lnTo>
              <a:lnTo>
                <a:pt x="1285" y="2191"/>
              </a:lnTo>
              <a:lnTo>
                <a:pt x="1712" y="2237"/>
              </a:lnTo>
              <a:lnTo>
                <a:pt x="2006" y="204"/>
              </a:lnTo>
              <a:lnTo>
                <a:pt x="577" y="0"/>
              </a:lnTo>
              <a:lnTo>
                <a:pt x="524" y="281"/>
              </a:lnTo>
              <a:lnTo>
                <a:pt x="497" y="281"/>
              </a:lnTo>
              <a:lnTo>
                <a:pt x="467" y="326"/>
              </a:lnTo>
              <a:lnTo>
                <a:pt x="425" y="324"/>
              </a:lnTo>
              <a:lnTo>
                <a:pt x="403" y="277"/>
              </a:lnTo>
              <a:lnTo>
                <a:pt x="356" y="271"/>
              </a:lnTo>
              <a:lnTo>
                <a:pt x="340" y="252"/>
              </a:lnTo>
              <a:lnTo>
                <a:pt x="325" y="252"/>
              </a:lnTo>
              <a:lnTo>
                <a:pt x="309" y="262"/>
              </a:lnTo>
              <a:lnTo>
                <a:pt x="276" y="279"/>
              </a:lnTo>
              <a:lnTo>
                <a:pt x="274" y="398"/>
              </a:lnTo>
              <a:lnTo>
                <a:pt x="271" y="427"/>
              </a:lnTo>
              <a:lnTo>
                <a:pt x="260" y="641"/>
              </a:lnTo>
              <a:lnTo>
                <a:pt x="236" y="679"/>
              </a:lnTo>
              <a:lnTo>
                <a:pt x="226" y="735"/>
              </a:lnTo>
              <a:lnTo>
                <a:pt x="272" y="820"/>
              </a:lnTo>
              <a:lnTo>
                <a:pt x="294" y="919"/>
              </a:lnTo>
              <a:lnTo>
                <a:pt x="307" y="937"/>
              </a:lnTo>
              <a:lnTo>
                <a:pt x="325" y="946"/>
              </a:lnTo>
              <a:lnTo>
                <a:pt x="323" y="985"/>
              </a:lnTo>
              <a:lnTo>
                <a:pt x="295" y="1008"/>
              </a:lnTo>
              <a:lnTo>
                <a:pt x="238" y="1038"/>
              </a:lnTo>
              <a:lnTo>
                <a:pt x="204" y="1071"/>
              </a:lnTo>
              <a:lnTo>
                <a:pt x="179" y="1133"/>
              </a:lnTo>
              <a:lnTo>
                <a:pt x="170" y="1217"/>
              </a:lnTo>
              <a:lnTo>
                <a:pt x="121" y="1264"/>
              </a:lnTo>
              <a:lnTo>
                <a:pt x="85" y="1276"/>
              </a:lnTo>
              <a:lnTo>
                <a:pt x="88" y="1290"/>
              </a:lnTo>
              <a:lnTo>
                <a:pt x="80" y="1320"/>
              </a:lnTo>
              <a:lnTo>
                <a:pt x="88" y="1333"/>
              </a:lnTo>
              <a:lnTo>
                <a:pt x="150" y="1342"/>
              </a:lnTo>
              <a:lnTo>
                <a:pt x="140" y="1389"/>
              </a:lnTo>
              <a:lnTo>
                <a:pt x="115" y="1426"/>
              </a:lnTo>
              <a:lnTo>
                <a:pt x="50" y="1442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32</xdr:col>
      <xdr:colOff>28014</xdr:colOff>
      <xdr:row>62</xdr:row>
      <xdr:rowOff>19050</xdr:rowOff>
    </xdr:from>
    <xdr:to>
      <xdr:col>73</xdr:col>
      <xdr:colOff>0</xdr:colOff>
      <xdr:row>124</xdr:row>
      <xdr:rowOff>9525</xdr:rowOff>
    </xdr:to>
    <xdr:sp macro="" textlink="">
      <xdr:nvSpPr>
        <xdr:cNvPr id="50" name="Freeform 54"/>
        <xdr:cNvSpPr>
          <a:spLocks/>
        </xdr:cNvSpPr>
      </xdr:nvSpPr>
      <xdr:spPr bwMode="auto">
        <a:xfrm>
          <a:off x="942414" y="1790700"/>
          <a:ext cx="1143561" cy="1762125"/>
        </a:xfrm>
        <a:custGeom>
          <a:avLst/>
          <a:gdLst>
            <a:gd name="T0" fmla="*/ 1912 w 1912"/>
            <a:gd name="T1" fmla="*/ 353 h 2951"/>
            <a:gd name="T2" fmla="*/ 1509 w 1912"/>
            <a:gd name="T3" fmla="*/ 2552 h 2951"/>
            <a:gd name="T4" fmla="*/ 1477 w 1912"/>
            <a:gd name="T5" fmla="*/ 2558 h 2951"/>
            <a:gd name="T6" fmla="*/ 1450 w 1912"/>
            <a:gd name="T7" fmla="*/ 2599 h 2951"/>
            <a:gd name="T8" fmla="*/ 1410 w 1912"/>
            <a:gd name="T9" fmla="*/ 2599 h 2951"/>
            <a:gd name="T10" fmla="*/ 1385 w 1912"/>
            <a:gd name="T11" fmla="*/ 2552 h 2951"/>
            <a:gd name="T12" fmla="*/ 1340 w 1912"/>
            <a:gd name="T13" fmla="*/ 2545 h 2951"/>
            <a:gd name="T14" fmla="*/ 1328 w 1912"/>
            <a:gd name="T15" fmla="*/ 2527 h 2951"/>
            <a:gd name="T16" fmla="*/ 1309 w 1912"/>
            <a:gd name="T17" fmla="*/ 2526 h 2951"/>
            <a:gd name="T18" fmla="*/ 1261 w 1912"/>
            <a:gd name="T19" fmla="*/ 2554 h 2951"/>
            <a:gd name="T20" fmla="*/ 1257 w 1912"/>
            <a:gd name="T21" fmla="*/ 2670 h 2951"/>
            <a:gd name="T22" fmla="*/ 1251 w 1912"/>
            <a:gd name="T23" fmla="*/ 2768 h 2951"/>
            <a:gd name="T24" fmla="*/ 1244 w 1912"/>
            <a:gd name="T25" fmla="*/ 2915 h 2951"/>
            <a:gd name="T26" fmla="*/ 1220 w 1912"/>
            <a:gd name="T27" fmla="*/ 2951 h 2951"/>
            <a:gd name="T28" fmla="*/ 1178 w 1912"/>
            <a:gd name="T29" fmla="*/ 2932 h 2951"/>
            <a:gd name="T30" fmla="*/ 0 w 1912"/>
            <a:gd name="T31" fmla="*/ 1154 h 2951"/>
            <a:gd name="T32" fmla="*/ 324 w 1912"/>
            <a:gd name="T33" fmla="*/ 0 h 2951"/>
            <a:gd name="T34" fmla="*/ 1912 w 1912"/>
            <a:gd name="T35" fmla="*/ 353 h 295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</a:cxnLst>
          <a:rect l="0" t="0" r="r" b="b"/>
          <a:pathLst>
            <a:path w="1912" h="2951">
              <a:moveTo>
                <a:pt x="1912" y="353"/>
              </a:moveTo>
              <a:lnTo>
                <a:pt x="1509" y="2552"/>
              </a:lnTo>
              <a:lnTo>
                <a:pt x="1477" y="2558"/>
              </a:lnTo>
              <a:lnTo>
                <a:pt x="1450" y="2599"/>
              </a:lnTo>
              <a:lnTo>
                <a:pt x="1410" y="2599"/>
              </a:lnTo>
              <a:lnTo>
                <a:pt x="1385" y="2552"/>
              </a:lnTo>
              <a:lnTo>
                <a:pt x="1340" y="2545"/>
              </a:lnTo>
              <a:lnTo>
                <a:pt x="1328" y="2527"/>
              </a:lnTo>
              <a:lnTo>
                <a:pt x="1309" y="2526"/>
              </a:lnTo>
              <a:lnTo>
                <a:pt x="1261" y="2554"/>
              </a:lnTo>
              <a:lnTo>
                <a:pt x="1257" y="2670"/>
              </a:lnTo>
              <a:lnTo>
                <a:pt x="1251" y="2768"/>
              </a:lnTo>
              <a:lnTo>
                <a:pt x="1244" y="2915"/>
              </a:lnTo>
              <a:lnTo>
                <a:pt x="1220" y="2951"/>
              </a:lnTo>
              <a:lnTo>
                <a:pt x="1178" y="2932"/>
              </a:lnTo>
              <a:lnTo>
                <a:pt x="0" y="1154"/>
              </a:lnTo>
              <a:lnTo>
                <a:pt x="324" y="0"/>
              </a:lnTo>
              <a:lnTo>
                <a:pt x="1912" y="35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15</xdr:col>
      <xdr:colOff>19050</xdr:colOff>
      <xdr:row>25</xdr:row>
      <xdr:rowOff>19050</xdr:rowOff>
    </xdr:from>
    <xdr:to>
      <xdr:col>65</xdr:col>
      <xdr:colOff>0</xdr:colOff>
      <xdr:row>66</xdr:row>
      <xdr:rowOff>7100</xdr:rowOff>
    </xdr:to>
    <xdr:sp macro="" textlink="">
      <xdr:nvSpPr>
        <xdr:cNvPr id="51" name="Freeform 55"/>
        <xdr:cNvSpPr>
          <a:spLocks/>
        </xdr:cNvSpPr>
      </xdr:nvSpPr>
      <xdr:spPr bwMode="auto">
        <a:xfrm>
          <a:off x="447675" y="733425"/>
          <a:ext cx="1409700" cy="1159625"/>
        </a:xfrm>
        <a:custGeom>
          <a:avLst/>
          <a:gdLst>
            <a:gd name="T0" fmla="*/ 1927 w 2363"/>
            <a:gd name="T1" fmla="*/ 1965 h 1965"/>
            <a:gd name="T2" fmla="*/ 2079 w 2363"/>
            <a:gd name="T3" fmla="*/ 1370 h 1965"/>
            <a:gd name="T4" fmla="*/ 2097 w 2363"/>
            <a:gd name="T5" fmla="*/ 1299 h 1965"/>
            <a:gd name="T6" fmla="*/ 2136 w 2363"/>
            <a:gd name="T7" fmla="*/ 1203 h 1965"/>
            <a:gd name="T8" fmla="*/ 2126 w 2363"/>
            <a:gd name="T9" fmla="*/ 1183 h 1965"/>
            <a:gd name="T10" fmla="*/ 2083 w 2363"/>
            <a:gd name="T11" fmla="*/ 1182 h 1965"/>
            <a:gd name="T12" fmla="*/ 2062 w 2363"/>
            <a:gd name="T13" fmla="*/ 1154 h 1965"/>
            <a:gd name="T14" fmla="*/ 2069 w 2363"/>
            <a:gd name="T15" fmla="*/ 1128 h 1965"/>
            <a:gd name="T16" fmla="*/ 2078 w 2363"/>
            <a:gd name="T17" fmla="*/ 1073 h 1965"/>
            <a:gd name="T18" fmla="*/ 2153 w 2363"/>
            <a:gd name="T19" fmla="*/ 980 h 1965"/>
            <a:gd name="T20" fmla="*/ 2185 w 2363"/>
            <a:gd name="T21" fmla="*/ 961 h 1965"/>
            <a:gd name="T22" fmla="*/ 2205 w 2363"/>
            <a:gd name="T23" fmla="*/ 942 h 1965"/>
            <a:gd name="T24" fmla="*/ 2230 w 2363"/>
            <a:gd name="T25" fmla="*/ 881 h 1965"/>
            <a:gd name="T26" fmla="*/ 2299 w 2363"/>
            <a:gd name="T27" fmla="*/ 784 h 1965"/>
            <a:gd name="T28" fmla="*/ 2360 w 2363"/>
            <a:gd name="T29" fmla="*/ 718 h 1965"/>
            <a:gd name="T30" fmla="*/ 2363 w 2363"/>
            <a:gd name="T31" fmla="*/ 659 h 1965"/>
            <a:gd name="T32" fmla="*/ 2308 w 2363"/>
            <a:gd name="T33" fmla="*/ 616 h 1965"/>
            <a:gd name="T34" fmla="*/ 2277 w 2363"/>
            <a:gd name="T35" fmla="*/ 537 h 1965"/>
            <a:gd name="T36" fmla="*/ 2062 w 2363"/>
            <a:gd name="T37" fmla="*/ 475 h 1965"/>
            <a:gd name="T38" fmla="*/ 1804 w 2363"/>
            <a:gd name="T39" fmla="*/ 416 h 1965"/>
            <a:gd name="T40" fmla="*/ 1540 w 2363"/>
            <a:gd name="T41" fmla="*/ 417 h 1965"/>
            <a:gd name="T42" fmla="*/ 1533 w 2363"/>
            <a:gd name="T43" fmla="*/ 393 h 1965"/>
            <a:gd name="T44" fmla="*/ 1439 w 2363"/>
            <a:gd name="T45" fmla="*/ 429 h 1965"/>
            <a:gd name="T46" fmla="*/ 1363 w 2363"/>
            <a:gd name="T47" fmla="*/ 419 h 1965"/>
            <a:gd name="T48" fmla="*/ 1323 w 2363"/>
            <a:gd name="T49" fmla="*/ 392 h 1965"/>
            <a:gd name="T50" fmla="*/ 1300 w 2363"/>
            <a:gd name="T51" fmla="*/ 404 h 1965"/>
            <a:gd name="T52" fmla="*/ 1220 w 2363"/>
            <a:gd name="T53" fmla="*/ 400 h 1965"/>
            <a:gd name="T54" fmla="*/ 1191 w 2363"/>
            <a:gd name="T55" fmla="*/ 376 h 1965"/>
            <a:gd name="T56" fmla="*/ 1102 w 2363"/>
            <a:gd name="T57" fmla="*/ 341 h 1965"/>
            <a:gd name="T58" fmla="*/ 1088 w 2363"/>
            <a:gd name="T59" fmla="*/ 343 h 1965"/>
            <a:gd name="T60" fmla="*/ 1014 w 2363"/>
            <a:gd name="T61" fmla="*/ 318 h 1965"/>
            <a:gd name="T62" fmla="*/ 981 w 2363"/>
            <a:gd name="T63" fmla="*/ 349 h 1965"/>
            <a:gd name="T64" fmla="*/ 876 w 2363"/>
            <a:gd name="T65" fmla="*/ 343 h 1965"/>
            <a:gd name="T66" fmla="*/ 774 w 2363"/>
            <a:gd name="T67" fmla="*/ 273 h 1965"/>
            <a:gd name="T68" fmla="*/ 786 w 2363"/>
            <a:gd name="T69" fmla="*/ 259 h 1965"/>
            <a:gd name="T70" fmla="*/ 789 w 2363"/>
            <a:gd name="T71" fmla="*/ 127 h 1965"/>
            <a:gd name="T72" fmla="*/ 751 w 2363"/>
            <a:gd name="T73" fmla="*/ 61 h 1965"/>
            <a:gd name="T74" fmla="*/ 681 w 2363"/>
            <a:gd name="T75" fmla="*/ 51 h 1965"/>
            <a:gd name="T76" fmla="*/ 669 w 2363"/>
            <a:gd name="T77" fmla="*/ 7 h 1965"/>
            <a:gd name="T78" fmla="*/ 628 w 2363"/>
            <a:gd name="T79" fmla="*/ 0 h 1965"/>
            <a:gd name="T80" fmla="*/ 529 w 2363"/>
            <a:gd name="T81" fmla="*/ 35 h 1965"/>
            <a:gd name="T82" fmla="*/ 491 w 2363"/>
            <a:gd name="T83" fmla="*/ 145 h 1965"/>
            <a:gd name="T84" fmla="*/ 436 w 2363"/>
            <a:gd name="T85" fmla="*/ 317 h 1965"/>
            <a:gd name="T86" fmla="*/ 381 w 2363"/>
            <a:gd name="T87" fmla="*/ 426 h 1965"/>
            <a:gd name="T88" fmla="*/ 296 w 2363"/>
            <a:gd name="T89" fmla="*/ 666 h 1965"/>
            <a:gd name="T90" fmla="*/ 185 w 2363"/>
            <a:gd name="T91" fmla="*/ 898 h 1965"/>
            <a:gd name="T92" fmla="*/ 47 w 2363"/>
            <a:gd name="T93" fmla="*/ 1113 h 1965"/>
            <a:gd name="T94" fmla="*/ 14 w 2363"/>
            <a:gd name="T95" fmla="*/ 1163 h 1965"/>
            <a:gd name="T96" fmla="*/ 0 w 2363"/>
            <a:gd name="T97" fmla="*/ 1310 h 1965"/>
            <a:gd name="T98" fmla="*/ 7 w 2363"/>
            <a:gd name="T99" fmla="*/ 1515 h 1965"/>
            <a:gd name="T100" fmla="*/ 1927 w 2363"/>
            <a:gd name="T101" fmla="*/ 1965 h 1965"/>
            <a:gd name="connsiteX0" fmla="*/ 8172 w 10000"/>
            <a:gd name="connsiteY0" fmla="*/ 9898 h 9898"/>
            <a:gd name="connsiteX1" fmla="*/ 8798 w 10000"/>
            <a:gd name="connsiteY1" fmla="*/ 6972 h 9898"/>
            <a:gd name="connsiteX2" fmla="*/ 8874 w 10000"/>
            <a:gd name="connsiteY2" fmla="*/ 6611 h 9898"/>
            <a:gd name="connsiteX3" fmla="*/ 9039 w 10000"/>
            <a:gd name="connsiteY3" fmla="*/ 6122 h 9898"/>
            <a:gd name="connsiteX4" fmla="*/ 8997 w 10000"/>
            <a:gd name="connsiteY4" fmla="*/ 6020 h 9898"/>
            <a:gd name="connsiteX5" fmla="*/ 8815 w 10000"/>
            <a:gd name="connsiteY5" fmla="*/ 6015 h 9898"/>
            <a:gd name="connsiteX6" fmla="*/ 8726 w 10000"/>
            <a:gd name="connsiteY6" fmla="*/ 5873 h 9898"/>
            <a:gd name="connsiteX7" fmla="*/ 8756 w 10000"/>
            <a:gd name="connsiteY7" fmla="*/ 5740 h 9898"/>
            <a:gd name="connsiteX8" fmla="*/ 8794 w 10000"/>
            <a:gd name="connsiteY8" fmla="*/ 5461 h 9898"/>
            <a:gd name="connsiteX9" fmla="*/ 9111 w 10000"/>
            <a:gd name="connsiteY9" fmla="*/ 4987 h 9898"/>
            <a:gd name="connsiteX10" fmla="*/ 9247 w 10000"/>
            <a:gd name="connsiteY10" fmla="*/ 4891 h 9898"/>
            <a:gd name="connsiteX11" fmla="*/ 9331 w 10000"/>
            <a:gd name="connsiteY11" fmla="*/ 4794 h 9898"/>
            <a:gd name="connsiteX12" fmla="*/ 9437 w 10000"/>
            <a:gd name="connsiteY12" fmla="*/ 4483 h 9898"/>
            <a:gd name="connsiteX13" fmla="*/ 9729 w 10000"/>
            <a:gd name="connsiteY13" fmla="*/ 3990 h 9898"/>
            <a:gd name="connsiteX14" fmla="*/ 9987 w 10000"/>
            <a:gd name="connsiteY14" fmla="*/ 3654 h 9898"/>
            <a:gd name="connsiteX15" fmla="*/ 10000 w 10000"/>
            <a:gd name="connsiteY15" fmla="*/ 3354 h 9898"/>
            <a:gd name="connsiteX16" fmla="*/ 9767 w 10000"/>
            <a:gd name="connsiteY16" fmla="*/ 3135 h 9898"/>
            <a:gd name="connsiteX17" fmla="*/ 9636 w 10000"/>
            <a:gd name="connsiteY17" fmla="*/ 2733 h 9898"/>
            <a:gd name="connsiteX18" fmla="*/ 8726 w 10000"/>
            <a:gd name="connsiteY18" fmla="*/ 2417 h 9898"/>
            <a:gd name="connsiteX19" fmla="*/ 7634 w 10000"/>
            <a:gd name="connsiteY19" fmla="*/ 2117 h 9898"/>
            <a:gd name="connsiteX20" fmla="*/ 6517 w 10000"/>
            <a:gd name="connsiteY20" fmla="*/ 2122 h 9898"/>
            <a:gd name="connsiteX21" fmla="*/ 6488 w 10000"/>
            <a:gd name="connsiteY21" fmla="*/ 2000 h 9898"/>
            <a:gd name="connsiteX22" fmla="*/ 6090 w 10000"/>
            <a:gd name="connsiteY22" fmla="*/ 2183 h 9898"/>
            <a:gd name="connsiteX23" fmla="*/ 5768 w 10000"/>
            <a:gd name="connsiteY23" fmla="*/ 2132 h 9898"/>
            <a:gd name="connsiteX24" fmla="*/ 5599 w 10000"/>
            <a:gd name="connsiteY24" fmla="*/ 1995 h 9898"/>
            <a:gd name="connsiteX25" fmla="*/ 5501 w 10000"/>
            <a:gd name="connsiteY25" fmla="*/ 2056 h 9898"/>
            <a:gd name="connsiteX26" fmla="*/ 5163 w 10000"/>
            <a:gd name="connsiteY26" fmla="*/ 2036 h 9898"/>
            <a:gd name="connsiteX27" fmla="*/ 5040 w 10000"/>
            <a:gd name="connsiteY27" fmla="*/ 1913 h 9898"/>
            <a:gd name="connsiteX28" fmla="*/ 4664 w 10000"/>
            <a:gd name="connsiteY28" fmla="*/ 1735 h 9898"/>
            <a:gd name="connsiteX29" fmla="*/ 4604 w 10000"/>
            <a:gd name="connsiteY29" fmla="*/ 1746 h 9898"/>
            <a:gd name="connsiteX30" fmla="*/ 4291 w 10000"/>
            <a:gd name="connsiteY30" fmla="*/ 1618 h 9898"/>
            <a:gd name="connsiteX31" fmla="*/ 4152 w 10000"/>
            <a:gd name="connsiteY31" fmla="*/ 1776 h 9898"/>
            <a:gd name="connsiteX32" fmla="*/ 3707 w 10000"/>
            <a:gd name="connsiteY32" fmla="*/ 1746 h 9898"/>
            <a:gd name="connsiteX33" fmla="*/ 3275 w 10000"/>
            <a:gd name="connsiteY33" fmla="*/ 1389 h 9898"/>
            <a:gd name="connsiteX34" fmla="*/ 3326 w 10000"/>
            <a:gd name="connsiteY34" fmla="*/ 1318 h 9898"/>
            <a:gd name="connsiteX35" fmla="*/ 3339 w 10000"/>
            <a:gd name="connsiteY35" fmla="*/ 646 h 9898"/>
            <a:gd name="connsiteX36" fmla="*/ 3178 w 10000"/>
            <a:gd name="connsiteY36" fmla="*/ 310 h 9898"/>
            <a:gd name="connsiteX37" fmla="*/ 2882 w 10000"/>
            <a:gd name="connsiteY37" fmla="*/ 260 h 9898"/>
            <a:gd name="connsiteX38" fmla="*/ 2831 w 10000"/>
            <a:gd name="connsiteY38" fmla="*/ 36 h 9898"/>
            <a:gd name="connsiteX39" fmla="*/ 2658 w 10000"/>
            <a:gd name="connsiteY39" fmla="*/ 0 h 9898"/>
            <a:gd name="connsiteX40" fmla="*/ 2239 w 10000"/>
            <a:gd name="connsiteY40" fmla="*/ 178 h 9898"/>
            <a:gd name="connsiteX41" fmla="*/ 2078 w 10000"/>
            <a:gd name="connsiteY41" fmla="*/ 738 h 9898"/>
            <a:gd name="connsiteX42" fmla="*/ 1845 w 10000"/>
            <a:gd name="connsiteY42" fmla="*/ 1613 h 9898"/>
            <a:gd name="connsiteX43" fmla="*/ 1612 w 10000"/>
            <a:gd name="connsiteY43" fmla="*/ 2168 h 9898"/>
            <a:gd name="connsiteX44" fmla="*/ 1253 w 10000"/>
            <a:gd name="connsiteY44" fmla="*/ 3389 h 9898"/>
            <a:gd name="connsiteX45" fmla="*/ 783 w 10000"/>
            <a:gd name="connsiteY45" fmla="*/ 4570 h 9898"/>
            <a:gd name="connsiteX46" fmla="*/ 199 w 10000"/>
            <a:gd name="connsiteY46" fmla="*/ 5664 h 9898"/>
            <a:gd name="connsiteX47" fmla="*/ 59 w 10000"/>
            <a:gd name="connsiteY47" fmla="*/ 5919 h 9898"/>
            <a:gd name="connsiteX48" fmla="*/ 0 w 10000"/>
            <a:gd name="connsiteY48" fmla="*/ 6667 h 9898"/>
            <a:gd name="connsiteX49" fmla="*/ 30 w 10000"/>
            <a:gd name="connsiteY49" fmla="*/ 7710 h 9898"/>
            <a:gd name="connsiteX50" fmla="*/ 8172 w 10000"/>
            <a:gd name="connsiteY50" fmla="*/ 9898 h 98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10000" h="9898">
              <a:moveTo>
                <a:pt x="8172" y="9898"/>
              </a:moveTo>
              <a:lnTo>
                <a:pt x="8798" y="6972"/>
              </a:lnTo>
              <a:cubicBezTo>
                <a:pt x="8823" y="6852"/>
                <a:pt x="8849" y="6731"/>
                <a:pt x="8874" y="6611"/>
              </a:cubicBezTo>
              <a:lnTo>
                <a:pt x="9039" y="6122"/>
              </a:lnTo>
              <a:lnTo>
                <a:pt x="8997" y="6020"/>
              </a:lnTo>
              <a:lnTo>
                <a:pt x="8815" y="6015"/>
              </a:lnTo>
              <a:cubicBezTo>
                <a:pt x="8785" y="5968"/>
                <a:pt x="8756" y="5920"/>
                <a:pt x="8726" y="5873"/>
              </a:cubicBezTo>
              <a:cubicBezTo>
                <a:pt x="8736" y="5829"/>
                <a:pt x="8746" y="5784"/>
                <a:pt x="8756" y="5740"/>
              </a:cubicBezTo>
              <a:cubicBezTo>
                <a:pt x="8769" y="5647"/>
                <a:pt x="8781" y="5554"/>
                <a:pt x="8794" y="5461"/>
              </a:cubicBezTo>
              <a:lnTo>
                <a:pt x="9111" y="4987"/>
              </a:lnTo>
              <a:lnTo>
                <a:pt x="9247" y="4891"/>
              </a:lnTo>
              <a:cubicBezTo>
                <a:pt x="9275" y="4859"/>
                <a:pt x="9303" y="4826"/>
                <a:pt x="9331" y="4794"/>
              </a:cubicBezTo>
              <a:cubicBezTo>
                <a:pt x="9366" y="4690"/>
                <a:pt x="9402" y="4587"/>
                <a:pt x="9437" y="4483"/>
              </a:cubicBezTo>
              <a:lnTo>
                <a:pt x="9729" y="3990"/>
              </a:lnTo>
              <a:lnTo>
                <a:pt x="9987" y="3654"/>
              </a:lnTo>
              <a:cubicBezTo>
                <a:pt x="9991" y="3554"/>
                <a:pt x="9996" y="3454"/>
                <a:pt x="10000" y="3354"/>
              </a:cubicBezTo>
              <a:lnTo>
                <a:pt x="9767" y="3135"/>
              </a:lnTo>
              <a:cubicBezTo>
                <a:pt x="9723" y="3001"/>
                <a:pt x="9680" y="2867"/>
                <a:pt x="9636" y="2733"/>
              </a:cubicBezTo>
              <a:lnTo>
                <a:pt x="8726" y="2417"/>
              </a:lnTo>
              <a:lnTo>
                <a:pt x="7634" y="2117"/>
              </a:lnTo>
              <a:lnTo>
                <a:pt x="6517" y="2122"/>
              </a:lnTo>
              <a:cubicBezTo>
                <a:pt x="6507" y="2081"/>
                <a:pt x="6498" y="2041"/>
                <a:pt x="6488" y="2000"/>
              </a:cubicBezTo>
              <a:lnTo>
                <a:pt x="6090" y="2183"/>
              </a:lnTo>
              <a:lnTo>
                <a:pt x="5768" y="2132"/>
              </a:lnTo>
              <a:cubicBezTo>
                <a:pt x="5712" y="2086"/>
                <a:pt x="5655" y="2041"/>
                <a:pt x="5599" y="1995"/>
              </a:cubicBezTo>
              <a:cubicBezTo>
                <a:pt x="5566" y="2015"/>
                <a:pt x="5534" y="2036"/>
                <a:pt x="5501" y="2056"/>
              </a:cubicBezTo>
              <a:lnTo>
                <a:pt x="5163" y="2036"/>
              </a:lnTo>
              <a:lnTo>
                <a:pt x="5040" y="1913"/>
              </a:lnTo>
              <a:lnTo>
                <a:pt x="4664" y="1735"/>
              </a:lnTo>
              <a:cubicBezTo>
                <a:pt x="4644" y="1739"/>
                <a:pt x="4624" y="1742"/>
                <a:pt x="4604" y="1746"/>
              </a:cubicBezTo>
              <a:lnTo>
                <a:pt x="4291" y="1618"/>
              </a:lnTo>
              <a:cubicBezTo>
                <a:pt x="4245" y="1671"/>
                <a:pt x="4198" y="1723"/>
                <a:pt x="4152" y="1776"/>
              </a:cubicBezTo>
              <a:lnTo>
                <a:pt x="3707" y="1746"/>
              </a:lnTo>
              <a:lnTo>
                <a:pt x="3275" y="1389"/>
              </a:lnTo>
              <a:cubicBezTo>
                <a:pt x="3292" y="1365"/>
                <a:pt x="3309" y="1342"/>
                <a:pt x="3326" y="1318"/>
              </a:cubicBezTo>
              <a:cubicBezTo>
                <a:pt x="3330" y="1094"/>
                <a:pt x="3335" y="870"/>
                <a:pt x="3339" y="646"/>
              </a:cubicBezTo>
              <a:cubicBezTo>
                <a:pt x="3285" y="534"/>
                <a:pt x="3232" y="422"/>
                <a:pt x="3178" y="310"/>
              </a:cubicBezTo>
              <a:lnTo>
                <a:pt x="2882" y="260"/>
              </a:lnTo>
              <a:cubicBezTo>
                <a:pt x="2865" y="185"/>
                <a:pt x="2848" y="111"/>
                <a:pt x="2831" y="36"/>
              </a:cubicBezTo>
              <a:lnTo>
                <a:pt x="2658" y="0"/>
              </a:lnTo>
              <a:lnTo>
                <a:pt x="2239" y="178"/>
              </a:lnTo>
              <a:cubicBezTo>
                <a:pt x="2185" y="365"/>
                <a:pt x="2132" y="551"/>
                <a:pt x="2078" y="738"/>
              </a:cubicBezTo>
              <a:cubicBezTo>
                <a:pt x="2000" y="1030"/>
                <a:pt x="1923" y="1321"/>
                <a:pt x="1845" y="1613"/>
              </a:cubicBezTo>
              <a:cubicBezTo>
                <a:pt x="1767" y="1798"/>
                <a:pt x="1690" y="1983"/>
                <a:pt x="1612" y="2168"/>
              </a:cubicBezTo>
              <a:lnTo>
                <a:pt x="1253" y="3389"/>
              </a:lnTo>
              <a:lnTo>
                <a:pt x="783" y="4570"/>
              </a:lnTo>
              <a:lnTo>
                <a:pt x="199" y="5664"/>
              </a:lnTo>
              <a:cubicBezTo>
                <a:pt x="152" y="5749"/>
                <a:pt x="106" y="5834"/>
                <a:pt x="59" y="5919"/>
              </a:cubicBezTo>
              <a:cubicBezTo>
                <a:pt x="39" y="6168"/>
                <a:pt x="20" y="6418"/>
                <a:pt x="0" y="6667"/>
              </a:cubicBezTo>
              <a:cubicBezTo>
                <a:pt x="10" y="7015"/>
                <a:pt x="20" y="7362"/>
                <a:pt x="30" y="7710"/>
              </a:cubicBezTo>
              <a:lnTo>
                <a:pt x="8172" y="9898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26</xdr:col>
      <xdr:colOff>19050</xdr:colOff>
      <xdr:row>6</xdr:row>
      <xdr:rowOff>19050</xdr:rowOff>
    </xdr:from>
    <xdr:to>
      <xdr:col>68</xdr:col>
      <xdr:colOff>0</xdr:colOff>
      <xdr:row>36</xdr:row>
      <xdr:rowOff>19050</xdr:rowOff>
    </xdr:to>
    <xdr:sp macro="" textlink="">
      <xdr:nvSpPr>
        <xdr:cNvPr id="52" name="Freeform 56"/>
        <xdr:cNvSpPr>
          <a:spLocks noEditPoints="1"/>
        </xdr:cNvSpPr>
      </xdr:nvSpPr>
      <xdr:spPr bwMode="auto">
        <a:xfrm>
          <a:off x="762000" y="190500"/>
          <a:ext cx="1181100" cy="857250"/>
        </a:xfrm>
        <a:custGeom>
          <a:avLst/>
          <a:gdLst>
            <a:gd name="T0" fmla="*/ 675 w 1981"/>
            <a:gd name="T1" fmla="*/ 25 h 1438"/>
            <a:gd name="T2" fmla="*/ 987 w 1981"/>
            <a:gd name="T3" fmla="*/ 105 h 1438"/>
            <a:gd name="T4" fmla="*/ 1721 w 1981"/>
            <a:gd name="T5" fmla="*/ 298 h 1438"/>
            <a:gd name="T6" fmla="*/ 1748 w 1981"/>
            <a:gd name="T7" fmla="*/ 1438 h 1438"/>
            <a:gd name="T8" fmla="*/ 1271 w 1981"/>
            <a:gd name="T9" fmla="*/ 1317 h 1438"/>
            <a:gd name="T10" fmla="*/ 1004 w 1981"/>
            <a:gd name="T11" fmla="*/ 1295 h 1438"/>
            <a:gd name="T12" fmla="*/ 830 w 1981"/>
            <a:gd name="T13" fmla="*/ 1320 h 1438"/>
            <a:gd name="T14" fmla="*/ 770 w 1981"/>
            <a:gd name="T15" fmla="*/ 1304 h 1438"/>
            <a:gd name="T16" fmla="*/ 660 w 1981"/>
            <a:gd name="T17" fmla="*/ 1278 h 1438"/>
            <a:gd name="T18" fmla="*/ 558 w 1981"/>
            <a:gd name="T19" fmla="*/ 1244 h 1438"/>
            <a:gd name="T20" fmla="*/ 451 w 1981"/>
            <a:gd name="T21" fmla="*/ 1249 h 1438"/>
            <a:gd name="T22" fmla="*/ 243 w 1981"/>
            <a:gd name="T23" fmla="*/ 1174 h 1438"/>
            <a:gd name="T24" fmla="*/ 258 w 1981"/>
            <a:gd name="T25" fmla="*/ 1028 h 1438"/>
            <a:gd name="T26" fmla="*/ 150 w 1981"/>
            <a:gd name="T27" fmla="*/ 951 h 1438"/>
            <a:gd name="T28" fmla="*/ 99 w 1981"/>
            <a:gd name="T29" fmla="*/ 901 h 1438"/>
            <a:gd name="T30" fmla="*/ 0 w 1981"/>
            <a:gd name="T31" fmla="*/ 867 h 1438"/>
            <a:gd name="T32" fmla="*/ 52 w 1981"/>
            <a:gd name="T33" fmla="*/ 811 h 1438"/>
            <a:gd name="T34" fmla="*/ 35 w 1981"/>
            <a:gd name="T35" fmla="*/ 724 h 1438"/>
            <a:gd name="T36" fmla="*/ 113 w 1981"/>
            <a:gd name="T37" fmla="*/ 649 h 1438"/>
            <a:gd name="T38" fmla="*/ 41 w 1981"/>
            <a:gd name="T39" fmla="*/ 480 h 1438"/>
            <a:gd name="T40" fmla="*/ 52 w 1981"/>
            <a:gd name="T41" fmla="*/ 296 h 1438"/>
            <a:gd name="T42" fmla="*/ 60 w 1981"/>
            <a:gd name="T43" fmla="*/ 80 h 1438"/>
            <a:gd name="T44" fmla="*/ 138 w 1981"/>
            <a:gd name="T45" fmla="*/ 138 h 1438"/>
            <a:gd name="T46" fmla="*/ 240 w 1981"/>
            <a:gd name="T47" fmla="*/ 216 h 1438"/>
            <a:gd name="T48" fmla="*/ 369 w 1981"/>
            <a:gd name="T49" fmla="*/ 263 h 1438"/>
            <a:gd name="T50" fmla="*/ 477 w 1981"/>
            <a:gd name="T51" fmla="*/ 304 h 1438"/>
            <a:gd name="T52" fmla="*/ 515 w 1981"/>
            <a:gd name="T53" fmla="*/ 260 h 1438"/>
            <a:gd name="T54" fmla="*/ 574 w 1981"/>
            <a:gd name="T55" fmla="*/ 218 h 1438"/>
            <a:gd name="T56" fmla="*/ 585 w 1981"/>
            <a:gd name="T57" fmla="*/ 268 h 1438"/>
            <a:gd name="T58" fmla="*/ 540 w 1981"/>
            <a:gd name="T59" fmla="*/ 312 h 1438"/>
            <a:gd name="T60" fmla="*/ 590 w 1981"/>
            <a:gd name="T61" fmla="*/ 378 h 1438"/>
            <a:gd name="T62" fmla="*/ 626 w 1981"/>
            <a:gd name="T63" fmla="*/ 409 h 1438"/>
            <a:gd name="T64" fmla="*/ 612 w 1981"/>
            <a:gd name="T65" fmla="*/ 364 h 1438"/>
            <a:gd name="T66" fmla="*/ 618 w 1981"/>
            <a:gd name="T67" fmla="*/ 279 h 1438"/>
            <a:gd name="T68" fmla="*/ 607 w 1981"/>
            <a:gd name="T69" fmla="*/ 216 h 1438"/>
            <a:gd name="T70" fmla="*/ 618 w 1981"/>
            <a:gd name="T71" fmla="*/ 110 h 1438"/>
            <a:gd name="T72" fmla="*/ 581 w 1981"/>
            <a:gd name="T73" fmla="*/ 14 h 1438"/>
            <a:gd name="T74" fmla="*/ 440 w 1981"/>
            <a:gd name="T75" fmla="*/ 103 h 1438"/>
            <a:gd name="T76" fmla="*/ 482 w 1981"/>
            <a:gd name="T77" fmla="*/ 123 h 1438"/>
            <a:gd name="T78" fmla="*/ 548 w 1981"/>
            <a:gd name="T79" fmla="*/ 95 h 1438"/>
            <a:gd name="T80" fmla="*/ 537 w 1981"/>
            <a:gd name="T81" fmla="*/ 151 h 1438"/>
            <a:gd name="T82" fmla="*/ 534 w 1981"/>
            <a:gd name="T83" fmla="*/ 199 h 1438"/>
            <a:gd name="T84" fmla="*/ 504 w 1981"/>
            <a:gd name="T85" fmla="*/ 206 h 1438"/>
            <a:gd name="T86" fmla="*/ 509 w 1981"/>
            <a:gd name="T87" fmla="*/ 177 h 1438"/>
            <a:gd name="T88" fmla="*/ 492 w 1981"/>
            <a:gd name="T89" fmla="*/ 148 h 1438"/>
            <a:gd name="T90" fmla="*/ 474 w 1981"/>
            <a:gd name="T91" fmla="*/ 184 h 1438"/>
            <a:gd name="T92" fmla="*/ 440 w 1981"/>
            <a:gd name="T93" fmla="*/ 103 h 143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1981" h="1438">
              <a:moveTo>
                <a:pt x="601" y="0"/>
              </a:moveTo>
              <a:lnTo>
                <a:pt x="675" y="25"/>
              </a:lnTo>
              <a:lnTo>
                <a:pt x="841" y="72"/>
              </a:lnTo>
              <a:lnTo>
                <a:pt x="987" y="105"/>
              </a:lnTo>
              <a:lnTo>
                <a:pt x="1329" y="202"/>
              </a:lnTo>
              <a:lnTo>
                <a:pt x="1721" y="298"/>
              </a:lnTo>
              <a:lnTo>
                <a:pt x="1981" y="353"/>
              </a:lnTo>
              <a:lnTo>
                <a:pt x="1748" y="1438"/>
              </a:lnTo>
              <a:lnTo>
                <a:pt x="1536" y="1379"/>
              </a:lnTo>
              <a:lnTo>
                <a:pt x="1271" y="1317"/>
              </a:lnTo>
              <a:lnTo>
                <a:pt x="1011" y="1318"/>
              </a:lnTo>
              <a:lnTo>
                <a:pt x="1004" y="1295"/>
              </a:lnTo>
              <a:lnTo>
                <a:pt x="908" y="1332"/>
              </a:lnTo>
              <a:lnTo>
                <a:pt x="830" y="1320"/>
              </a:lnTo>
              <a:lnTo>
                <a:pt x="793" y="1292"/>
              </a:lnTo>
              <a:lnTo>
                <a:pt x="770" y="1304"/>
              </a:lnTo>
              <a:lnTo>
                <a:pt x="690" y="1302"/>
              </a:lnTo>
              <a:lnTo>
                <a:pt x="660" y="1278"/>
              </a:lnTo>
              <a:lnTo>
                <a:pt x="571" y="1242"/>
              </a:lnTo>
              <a:lnTo>
                <a:pt x="558" y="1244"/>
              </a:lnTo>
              <a:lnTo>
                <a:pt x="483" y="1219"/>
              </a:lnTo>
              <a:lnTo>
                <a:pt x="451" y="1249"/>
              </a:lnTo>
              <a:lnTo>
                <a:pt x="345" y="1244"/>
              </a:lnTo>
              <a:lnTo>
                <a:pt x="243" y="1174"/>
              </a:lnTo>
              <a:lnTo>
                <a:pt x="256" y="1158"/>
              </a:lnTo>
              <a:lnTo>
                <a:pt x="258" y="1028"/>
              </a:lnTo>
              <a:lnTo>
                <a:pt x="220" y="961"/>
              </a:lnTo>
              <a:lnTo>
                <a:pt x="150" y="951"/>
              </a:lnTo>
              <a:lnTo>
                <a:pt x="138" y="908"/>
              </a:lnTo>
              <a:lnTo>
                <a:pt x="99" y="901"/>
              </a:lnTo>
              <a:lnTo>
                <a:pt x="39" y="922"/>
              </a:lnTo>
              <a:lnTo>
                <a:pt x="0" y="867"/>
              </a:lnTo>
              <a:lnTo>
                <a:pt x="6" y="817"/>
              </a:lnTo>
              <a:lnTo>
                <a:pt x="52" y="811"/>
              </a:lnTo>
              <a:lnTo>
                <a:pt x="80" y="743"/>
              </a:lnTo>
              <a:lnTo>
                <a:pt x="35" y="724"/>
              </a:lnTo>
              <a:lnTo>
                <a:pt x="39" y="660"/>
              </a:lnTo>
              <a:lnTo>
                <a:pt x="113" y="649"/>
              </a:lnTo>
              <a:lnTo>
                <a:pt x="66" y="602"/>
              </a:lnTo>
              <a:lnTo>
                <a:pt x="41" y="480"/>
              </a:lnTo>
              <a:lnTo>
                <a:pt x="52" y="431"/>
              </a:lnTo>
              <a:lnTo>
                <a:pt x="52" y="296"/>
              </a:lnTo>
              <a:lnTo>
                <a:pt x="22" y="240"/>
              </a:lnTo>
              <a:lnTo>
                <a:pt x="60" y="80"/>
              </a:lnTo>
              <a:lnTo>
                <a:pt x="96" y="89"/>
              </a:lnTo>
              <a:lnTo>
                <a:pt x="138" y="138"/>
              </a:lnTo>
              <a:lnTo>
                <a:pt x="185" y="183"/>
              </a:lnTo>
              <a:lnTo>
                <a:pt x="240" y="216"/>
              </a:lnTo>
              <a:lnTo>
                <a:pt x="317" y="251"/>
              </a:lnTo>
              <a:lnTo>
                <a:pt x="369" y="263"/>
              </a:lnTo>
              <a:lnTo>
                <a:pt x="419" y="287"/>
              </a:lnTo>
              <a:lnTo>
                <a:pt x="477" y="304"/>
              </a:lnTo>
              <a:lnTo>
                <a:pt x="515" y="301"/>
              </a:lnTo>
              <a:lnTo>
                <a:pt x="515" y="260"/>
              </a:lnTo>
              <a:lnTo>
                <a:pt x="538" y="240"/>
              </a:lnTo>
              <a:lnTo>
                <a:pt x="574" y="218"/>
              </a:lnTo>
              <a:lnTo>
                <a:pt x="579" y="237"/>
              </a:lnTo>
              <a:lnTo>
                <a:pt x="585" y="268"/>
              </a:lnTo>
              <a:lnTo>
                <a:pt x="546" y="277"/>
              </a:lnTo>
              <a:lnTo>
                <a:pt x="540" y="312"/>
              </a:lnTo>
              <a:lnTo>
                <a:pt x="571" y="337"/>
              </a:lnTo>
              <a:lnTo>
                <a:pt x="590" y="378"/>
              </a:lnTo>
              <a:lnTo>
                <a:pt x="601" y="411"/>
              </a:lnTo>
              <a:lnTo>
                <a:pt x="626" y="409"/>
              </a:lnTo>
              <a:lnTo>
                <a:pt x="628" y="387"/>
              </a:lnTo>
              <a:lnTo>
                <a:pt x="612" y="364"/>
              </a:lnTo>
              <a:lnTo>
                <a:pt x="604" y="310"/>
              </a:lnTo>
              <a:lnTo>
                <a:pt x="618" y="279"/>
              </a:lnTo>
              <a:lnTo>
                <a:pt x="607" y="254"/>
              </a:lnTo>
              <a:lnTo>
                <a:pt x="607" y="216"/>
              </a:lnTo>
              <a:lnTo>
                <a:pt x="637" y="155"/>
              </a:lnTo>
              <a:lnTo>
                <a:pt x="618" y="110"/>
              </a:lnTo>
              <a:lnTo>
                <a:pt x="576" y="28"/>
              </a:lnTo>
              <a:lnTo>
                <a:pt x="581" y="14"/>
              </a:lnTo>
              <a:lnTo>
                <a:pt x="601" y="0"/>
              </a:lnTo>
              <a:close/>
              <a:moveTo>
                <a:pt x="440" y="103"/>
              </a:moveTo>
              <a:lnTo>
                <a:pt x="474" y="100"/>
              </a:lnTo>
              <a:lnTo>
                <a:pt x="482" y="123"/>
              </a:lnTo>
              <a:lnTo>
                <a:pt x="509" y="95"/>
              </a:lnTo>
              <a:lnTo>
                <a:pt x="548" y="95"/>
              </a:lnTo>
              <a:lnTo>
                <a:pt x="562" y="122"/>
              </a:lnTo>
              <a:lnTo>
                <a:pt x="537" y="151"/>
              </a:lnTo>
              <a:lnTo>
                <a:pt x="547" y="165"/>
              </a:lnTo>
              <a:lnTo>
                <a:pt x="534" y="199"/>
              </a:lnTo>
              <a:lnTo>
                <a:pt x="511" y="206"/>
              </a:lnTo>
              <a:lnTo>
                <a:pt x="504" y="206"/>
              </a:lnTo>
              <a:lnTo>
                <a:pt x="496" y="202"/>
              </a:lnTo>
              <a:lnTo>
                <a:pt x="509" y="177"/>
              </a:lnTo>
              <a:lnTo>
                <a:pt x="521" y="157"/>
              </a:lnTo>
              <a:lnTo>
                <a:pt x="492" y="148"/>
              </a:lnTo>
              <a:lnTo>
                <a:pt x="487" y="173"/>
              </a:lnTo>
              <a:lnTo>
                <a:pt x="474" y="184"/>
              </a:lnTo>
              <a:lnTo>
                <a:pt x="448" y="145"/>
              </a:lnTo>
              <a:lnTo>
                <a:pt x="440" y="103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10</xdr:col>
      <xdr:colOff>19050</xdr:colOff>
      <xdr:row>56</xdr:row>
      <xdr:rowOff>28014</xdr:rowOff>
    </xdr:from>
    <xdr:to>
      <xdr:col>60</xdr:col>
      <xdr:colOff>9525</xdr:colOff>
      <xdr:row>140</xdr:row>
      <xdr:rowOff>0</xdr:rowOff>
    </xdr:to>
    <xdr:sp macro="" textlink="">
      <xdr:nvSpPr>
        <xdr:cNvPr id="53" name="Freeform 57"/>
        <xdr:cNvSpPr>
          <a:spLocks noEditPoints="1"/>
        </xdr:cNvSpPr>
      </xdr:nvSpPr>
      <xdr:spPr bwMode="auto">
        <a:xfrm>
          <a:off x="304800" y="1628214"/>
          <a:ext cx="1419225" cy="2372286"/>
        </a:xfrm>
        <a:custGeom>
          <a:avLst/>
          <a:gdLst>
            <a:gd name="T0" fmla="*/ 2190 w 2376"/>
            <a:gd name="T1" fmla="*/ 3933 h 3976"/>
            <a:gd name="T2" fmla="*/ 2130 w 2376"/>
            <a:gd name="T3" fmla="*/ 3862 h 3976"/>
            <a:gd name="T4" fmla="*/ 2168 w 2376"/>
            <a:gd name="T5" fmla="*/ 3806 h 3976"/>
            <a:gd name="T6" fmla="*/ 2254 w 2376"/>
            <a:gd name="T7" fmla="*/ 3615 h 3976"/>
            <a:gd name="T8" fmla="*/ 2375 w 2376"/>
            <a:gd name="T9" fmla="*/ 3524 h 3976"/>
            <a:gd name="T10" fmla="*/ 2341 w 2376"/>
            <a:gd name="T11" fmla="*/ 3460 h 3976"/>
            <a:gd name="T12" fmla="*/ 2286 w 2376"/>
            <a:gd name="T13" fmla="*/ 3218 h 3976"/>
            <a:gd name="T14" fmla="*/ 1389 w 2376"/>
            <a:gd name="T15" fmla="*/ 268 h 3976"/>
            <a:gd name="T16" fmla="*/ 216 w 2376"/>
            <a:gd name="T17" fmla="*/ 207 h 3976"/>
            <a:gd name="T18" fmla="*/ 70 w 2376"/>
            <a:gd name="T19" fmla="*/ 473 h 3976"/>
            <a:gd name="T20" fmla="*/ 0 w 2376"/>
            <a:gd name="T21" fmla="*/ 614 h 3976"/>
            <a:gd name="T22" fmla="*/ 94 w 2376"/>
            <a:gd name="T23" fmla="*/ 818 h 3976"/>
            <a:gd name="T24" fmla="*/ 47 w 2376"/>
            <a:gd name="T25" fmla="*/ 1080 h 3976"/>
            <a:gd name="T26" fmla="*/ 108 w 2376"/>
            <a:gd name="T27" fmla="*/ 1287 h 3976"/>
            <a:gd name="T28" fmla="*/ 163 w 2376"/>
            <a:gd name="T29" fmla="*/ 1494 h 3976"/>
            <a:gd name="T30" fmla="*/ 254 w 2376"/>
            <a:gd name="T31" fmla="*/ 1645 h 3976"/>
            <a:gd name="T32" fmla="*/ 224 w 2376"/>
            <a:gd name="T33" fmla="*/ 1758 h 3976"/>
            <a:gd name="T34" fmla="*/ 296 w 2376"/>
            <a:gd name="T35" fmla="*/ 2007 h 3976"/>
            <a:gd name="T36" fmla="*/ 339 w 2376"/>
            <a:gd name="T37" fmla="*/ 2122 h 3976"/>
            <a:gd name="T38" fmla="*/ 271 w 2376"/>
            <a:gd name="T39" fmla="*/ 2216 h 3976"/>
            <a:gd name="T40" fmla="*/ 362 w 2376"/>
            <a:gd name="T41" fmla="*/ 2431 h 3976"/>
            <a:gd name="T42" fmla="*/ 466 w 2376"/>
            <a:gd name="T43" fmla="*/ 2663 h 3976"/>
            <a:gd name="T44" fmla="*/ 527 w 2376"/>
            <a:gd name="T45" fmla="*/ 2774 h 3976"/>
            <a:gd name="T46" fmla="*/ 483 w 2376"/>
            <a:gd name="T47" fmla="*/ 2970 h 3976"/>
            <a:gd name="T48" fmla="*/ 588 w 2376"/>
            <a:gd name="T49" fmla="*/ 3058 h 3976"/>
            <a:gd name="T50" fmla="*/ 781 w 2376"/>
            <a:gd name="T51" fmla="*/ 3124 h 3976"/>
            <a:gd name="T52" fmla="*/ 894 w 2376"/>
            <a:gd name="T53" fmla="*/ 3298 h 3976"/>
            <a:gd name="T54" fmla="*/ 1068 w 2376"/>
            <a:gd name="T55" fmla="*/ 3383 h 3976"/>
            <a:gd name="T56" fmla="*/ 1059 w 2376"/>
            <a:gd name="T57" fmla="*/ 3466 h 3976"/>
            <a:gd name="T58" fmla="*/ 1216 w 2376"/>
            <a:gd name="T59" fmla="*/ 3454 h 3976"/>
            <a:gd name="T60" fmla="*/ 1340 w 2376"/>
            <a:gd name="T61" fmla="*/ 3636 h 3976"/>
            <a:gd name="T62" fmla="*/ 1354 w 2376"/>
            <a:gd name="T63" fmla="*/ 3882 h 3976"/>
            <a:gd name="T64" fmla="*/ 2097 w 2376"/>
            <a:gd name="T65" fmla="*/ 3976 h 3976"/>
            <a:gd name="T66" fmla="*/ 612 w 2376"/>
            <a:gd name="T67" fmla="*/ 3278 h 3976"/>
            <a:gd name="T68" fmla="*/ 537 w 2376"/>
            <a:gd name="T69" fmla="*/ 3231 h 3976"/>
            <a:gd name="T70" fmla="*/ 648 w 2376"/>
            <a:gd name="T71" fmla="*/ 3220 h 3976"/>
            <a:gd name="T72" fmla="*/ 745 w 2376"/>
            <a:gd name="T73" fmla="*/ 3287 h 3976"/>
            <a:gd name="T74" fmla="*/ 626 w 2376"/>
            <a:gd name="T75" fmla="*/ 3230 h 3976"/>
            <a:gd name="T76" fmla="*/ 1024 w 2376"/>
            <a:gd name="T77" fmla="*/ 3625 h 3976"/>
            <a:gd name="T78" fmla="*/ 1043 w 2376"/>
            <a:gd name="T79" fmla="*/ 3579 h 3976"/>
            <a:gd name="T80" fmla="*/ 979 w 2376"/>
            <a:gd name="T81" fmla="*/ 3568 h 3976"/>
            <a:gd name="T82" fmla="*/ 1006 w 2376"/>
            <a:gd name="T83" fmla="*/ 3803 h 3976"/>
            <a:gd name="T84" fmla="*/ 953 w 2376"/>
            <a:gd name="T85" fmla="*/ 3773 h 3976"/>
            <a:gd name="T86" fmla="*/ 946 w 2376"/>
            <a:gd name="T87" fmla="*/ 3717 h 397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</a:cxnLst>
          <a:rect l="0" t="0" r="r" b="b"/>
          <a:pathLst>
            <a:path w="2376" h="3976">
              <a:moveTo>
                <a:pt x="2097" y="3976"/>
              </a:moveTo>
              <a:lnTo>
                <a:pt x="2164" y="3968"/>
              </a:lnTo>
              <a:lnTo>
                <a:pt x="2190" y="3933"/>
              </a:lnTo>
              <a:lnTo>
                <a:pt x="2199" y="3883"/>
              </a:lnTo>
              <a:lnTo>
                <a:pt x="2139" y="3874"/>
              </a:lnTo>
              <a:lnTo>
                <a:pt x="2130" y="3862"/>
              </a:lnTo>
              <a:lnTo>
                <a:pt x="2137" y="3828"/>
              </a:lnTo>
              <a:lnTo>
                <a:pt x="2135" y="3817"/>
              </a:lnTo>
              <a:lnTo>
                <a:pt x="2168" y="3806"/>
              </a:lnTo>
              <a:lnTo>
                <a:pt x="2220" y="3758"/>
              </a:lnTo>
              <a:lnTo>
                <a:pt x="2230" y="3673"/>
              </a:lnTo>
              <a:lnTo>
                <a:pt x="2254" y="3615"/>
              </a:lnTo>
              <a:lnTo>
                <a:pt x="2287" y="3578"/>
              </a:lnTo>
              <a:lnTo>
                <a:pt x="2346" y="3551"/>
              </a:lnTo>
              <a:lnTo>
                <a:pt x="2375" y="3524"/>
              </a:lnTo>
              <a:lnTo>
                <a:pt x="2376" y="3487"/>
              </a:lnTo>
              <a:lnTo>
                <a:pt x="2359" y="3478"/>
              </a:lnTo>
              <a:lnTo>
                <a:pt x="2341" y="3460"/>
              </a:lnTo>
              <a:lnTo>
                <a:pt x="2322" y="3359"/>
              </a:lnTo>
              <a:lnTo>
                <a:pt x="2276" y="3277"/>
              </a:lnTo>
              <a:lnTo>
                <a:pt x="2286" y="3218"/>
              </a:lnTo>
              <a:lnTo>
                <a:pt x="2244" y="3199"/>
              </a:lnTo>
              <a:lnTo>
                <a:pt x="1066" y="1421"/>
              </a:lnTo>
              <a:lnTo>
                <a:pt x="1389" y="268"/>
              </a:lnTo>
              <a:lnTo>
                <a:pt x="243" y="0"/>
              </a:lnTo>
              <a:lnTo>
                <a:pt x="218" y="80"/>
              </a:lnTo>
              <a:lnTo>
                <a:pt x="216" y="207"/>
              </a:lnTo>
              <a:lnTo>
                <a:pt x="127" y="409"/>
              </a:lnTo>
              <a:lnTo>
                <a:pt x="75" y="454"/>
              </a:lnTo>
              <a:lnTo>
                <a:pt x="70" y="473"/>
              </a:lnTo>
              <a:lnTo>
                <a:pt x="39" y="487"/>
              </a:lnTo>
              <a:lnTo>
                <a:pt x="14" y="558"/>
              </a:lnTo>
              <a:lnTo>
                <a:pt x="0" y="614"/>
              </a:lnTo>
              <a:lnTo>
                <a:pt x="47" y="685"/>
              </a:lnTo>
              <a:lnTo>
                <a:pt x="75" y="757"/>
              </a:lnTo>
              <a:lnTo>
                <a:pt x="94" y="818"/>
              </a:lnTo>
              <a:lnTo>
                <a:pt x="89" y="927"/>
              </a:lnTo>
              <a:lnTo>
                <a:pt x="58" y="981"/>
              </a:lnTo>
              <a:lnTo>
                <a:pt x="47" y="1080"/>
              </a:lnTo>
              <a:lnTo>
                <a:pt x="30" y="1143"/>
              </a:lnTo>
              <a:lnTo>
                <a:pt x="61" y="1209"/>
              </a:lnTo>
              <a:lnTo>
                <a:pt x="108" y="1287"/>
              </a:lnTo>
              <a:lnTo>
                <a:pt x="146" y="1369"/>
              </a:lnTo>
              <a:lnTo>
                <a:pt x="169" y="1438"/>
              </a:lnTo>
              <a:lnTo>
                <a:pt x="163" y="1494"/>
              </a:lnTo>
              <a:lnTo>
                <a:pt x="157" y="1501"/>
              </a:lnTo>
              <a:lnTo>
                <a:pt x="157" y="1538"/>
              </a:lnTo>
              <a:lnTo>
                <a:pt x="254" y="1645"/>
              </a:lnTo>
              <a:lnTo>
                <a:pt x="246" y="1687"/>
              </a:lnTo>
              <a:lnTo>
                <a:pt x="235" y="1725"/>
              </a:lnTo>
              <a:lnTo>
                <a:pt x="224" y="1758"/>
              </a:lnTo>
              <a:lnTo>
                <a:pt x="226" y="1899"/>
              </a:lnTo>
              <a:lnTo>
                <a:pt x="263" y="1962"/>
              </a:lnTo>
              <a:lnTo>
                <a:pt x="296" y="2007"/>
              </a:lnTo>
              <a:lnTo>
                <a:pt x="343" y="2015"/>
              </a:lnTo>
              <a:lnTo>
                <a:pt x="359" y="2062"/>
              </a:lnTo>
              <a:lnTo>
                <a:pt x="339" y="2122"/>
              </a:lnTo>
              <a:lnTo>
                <a:pt x="304" y="2150"/>
              </a:lnTo>
              <a:lnTo>
                <a:pt x="284" y="2150"/>
              </a:lnTo>
              <a:lnTo>
                <a:pt x="271" y="2216"/>
              </a:lnTo>
              <a:lnTo>
                <a:pt x="279" y="2266"/>
              </a:lnTo>
              <a:lnTo>
                <a:pt x="334" y="2341"/>
              </a:lnTo>
              <a:lnTo>
                <a:pt x="362" y="2431"/>
              </a:lnTo>
              <a:lnTo>
                <a:pt x="386" y="2511"/>
              </a:lnTo>
              <a:lnTo>
                <a:pt x="409" y="2564"/>
              </a:lnTo>
              <a:lnTo>
                <a:pt x="466" y="2663"/>
              </a:lnTo>
              <a:lnTo>
                <a:pt x="491" y="2708"/>
              </a:lnTo>
              <a:lnTo>
                <a:pt x="499" y="2757"/>
              </a:lnTo>
              <a:lnTo>
                <a:pt x="527" y="2774"/>
              </a:lnTo>
              <a:lnTo>
                <a:pt x="527" y="2815"/>
              </a:lnTo>
              <a:lnTo>
                <a:pt x="513" y="2848"/>
              </a:lnTo>
              <a:lnTo>
                <a:pt x="483" y="2970"/>
              </a:lnTo>
              <a:lnTo>
                <a:pt x="475" y="3003"/>
              </a:lnTo>
              <a:lnTo>
                <a:pt x="516" y="3050"/>
              </a:lnTo>
              <a:lnTo>
                <a:pt x="588" y="3058"/>
              </a:lnTo>
              <a:lnTo>
                <a:pt x="665" y="3088"/>
              </a:lnTo>
              <a:lnTo>
                <a:pt x="731" y="3124"/>
              </a:lnTo>
              <a:lnTo>
                <a:pt x="781" y="3124"/>
              </a:lnTo>
              <a:lnTo>
                <a:pt x="831" y="3176"/>
              </a:lnTo>
              <a:lnTo>
                <a:pt x="875" y="3259"/>
              </a:lnTo>
              <a:lnTo>
                <a:pt x="894" y="3298"/>
              </a:lnTo>
              <a:lnTo>
                <a:pt x="960" y="3334"/>
              </a:lnTo>
              <a:lnTo>
                <a:pt x="1043" y="3348"/>
              </a:lnTo>
              <a:lnTo>
                <a:pt x="1068" y="3383"/>
              </a:lnTo>
              <a:lnTo>
                <a:pt x="1078" y="3438"/>
              </a:lnTo>
              <a:lnTo>
                <a:pt x="1054" y="3450"/>
              </a:lnTo>
              <a:lnTo>
                <a:pt x="1059" y="3466"/>
              </a:lnTo>
              <a:lnTo>
                <a:pt x="1115" y="3480"/>
              </a:lnTo>
              <a:lnTo>
                <a:pt x="1162" y="3483"/>
              </a:lnTo>
              <a:lnTo>
                <a:pt x="1216" y="3454"/>
              </a:lnTo>
              <a:lnTo>
                <a:pt x="1282" y="3526"/>
              </a:lnTo>
              <a:lnTo>
                <a:pt x="1296" y="3564"/>
              </a:lnTo>
              <a:lnTo>
                <a:pt x="1340" y="3636"/>
              </a:lnTo>
              <a:lnTo>
                <a:pt x="1345" y="3691"/>
              </a:lnTo>
              <a:lnTo>
                <a:pt x="1345" y="3851"/>
              </a:lnTo>
              <a:lnTo>
                <a:pt x="1354" y="3882"/>
              </a:lnTo>
              <a:lnTo>
                <a:pt x="1524" y="3907"/>
              </a:lnTo>
              <a:lnTo>
                <a:pt x="1861" y="3954"/>
              </a:lnTo>
              <a:lnTo>
                <a:pt x="2097" y="3976"/>
              </a:lnTo>
              <a:close/>
              <a:moveTo>
                <a:pt x="593" y="3230"/>
              </a:moveTo>
              <a:lnTo>
                <a:pt x="616" y="3256"/>
              </a:lnTo>
              <a:lnTo>
                <a:pt x="612" y="3278"/>
              </a:lnTo>
              <a:lnTo>
                <a:pt x="558" y="3277"/>
              </a:lnTo>
              <a:lnTo>
                <a:pt x="547" y="3256"/>
              </a:lnTo>
              <a:lnTo>
                <a:pt x="537" y="3231"/>
              </a:lnTo>
              <a:lnTo>
                <a:pt x="593" y="3230"/>
              </a:lnTo>
              <a:close/>
              <a:moveTo>
                <a:pt x="626" y="3230"/>
              </a:moveTo>
              <a:lnTo>
                <a:pt x="648" y="3220"/>
              </a:lnTo>
              <a:lnTo>
                <a:pt x="707" y="3255"/>
              </a:lnTo>
              <a:lnTo>
                <a:pt x="761" y="3276"/>
              </a:lnTo>
              <a:lnTo>
                <a:pt x="745" y="3287"/>
              </a:lnTo>
              <a:lnTo>
                <a:pt x="668" y="3283"/>
              </a:lnTo>
              <a:lnTo>
                <a:pt x="640" y="3255"/>
              </a:lnTo>
              <a:lnTo>
                <a:pt x="626" y="3230"/>
              </a:lnTo>
              <a:close/>
              <a:moveTo>
                <a:pt x="979" y="3568"/>
              </a:moveTo>
              <a:lnTo>
                <a:pt x="1010" y="3608"/>
              </a:lnTo>
              <a:lnTo>
                <a:pt x="1024" y="3625"/>
              </a:lnTo>
              <a:lnTo>
                <a:pt x="1050" y="3635"/>
              </a:lnTo>
              <a:lnTo>
                <a:pt x="1059" y="3610"/>
              </a:lnTo>
              <a:lnTo>
                <a:pt x="1043" y="3579"/>
              </a:lnTo>
              <a:lnTo>
                <a:pt x="997" y="3545"/>
              </a:lnTo>
              <a:lnTo>
                <a:pt x="979" y="3547"/>
              </a:lnTo>
              <a:lnTo>
                <a:pt x="979" y="3568"/>
              </a:lnTo>
              <a:close/>
              <a:moveTo>
                <a:pt x="955" y="3716"/>
              </a:moveTo>
              <a:lnTo>
                <a:pt x="985" y="3770"/>
              </a:lnTo>
              <a:lnTo>
                <a:pt x="1006" y="3803"/>
              </a:lnTo>
              <a:lnTo>
                <a:pt x="981" y="3807"/>
              </a:lnTo>
              <a:lnTo>
                <a:pt x="959" y="3786"/>
              </a:lnTo>
              <a:lnTo>
                <a:pt x="953" y="3773"/>
              </a:lnTo>
              <a:lnTo>
                <a:pt x="946" y="3754"/>
              </a:lnTo>
              <a:lnTo>
                <a:pt x="946" y="3733"/>
              </a:lnTo>
              <a:lnTo>
                <a:pt x="946" y="3717"/>
              </a:lnTo>
              <a:lnTo>
                <a:pt x="955" y="3716"/>
              </a:lnTo>
              <a:close/>
            </a:path>
          </a:pathLst>
        </a:custGeom>
        <a:noFill/>
        <a:ln w="3175">
          <a:solidFill>
            <a:schemeClr val="bg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226</xdr:col>
      <xdr:colOff>9525</xdr:colOff>
      <xdr:row>130</xdr:row>
      <xdr:rowOff>19050</xdr:rowOff>
    </xdr:from>
    <xdr:to>
      <xdr:col>248</xdr:col>
      <xdr:colOff>19050</xdr:colOff>
      <xdr:row>168</xdr:row>
      <xdr:rowOff>19050</xdr:rowOff>
    </xdr:to>
    <xdr:sp macro="" textlink="">
      <xdr:nvSpPr>
        <xdr:cNvPr id="54" name="Freeform 58"/>
        <xdr:cNvSpPr>
          <a:spLocks/>
        </xdr:cNvSpPr>
      </xdr:nvSpPr>
      <xdr:spPr bwMode="auto">
        <a:xfrm>
          <a:off x="6467475" y="3733800"/>
          <a:ext cx="638175" cy="1085850"/>
        </a:xfrm>
        <a:custGeom>
          <a:avLst/>
          <a:gdLst>
            <a:gd name="T0" fmla="*/ 558 w 1083"/>
            <a:gd name="T1" fmla="*/ 15 h 1824"/>
            <a:gd name="T2" fmla="*/ 194 w 1083"/>
            <a:gd name="T3" fmla="*/ 45 h 1824"/>
            <a:gd name="T4" fmla="*/ 10 w 1083"/>
            <a:gd name="T5" fmla="*/ 637 h 1824"/>
            <a:gd name="T6" fmla="*/ 39 w 1083"/>
            <a:gd name="T7" fmla="*/ 1490 h 1824"/>
            <a:gd name="T8" fmla="*/ 106 w 1083"/>
            <a:gd name="T9" fmla="*/ 1771 h 1824"/>
            <a:gd name="T10" fmla="*/ 136 w 1083"/>
            <a:gd name="T11" fmla="*/ 1723 h 1824"/>
            <a:gd name="T12" fmla="*/ 151 w 1083"/>
            <a:gd name="T13" fmla="*/ 1677 h 1824"/>
            <a:gd name="T14" fmla="*/ 199 w 1083"/>
            <a:gd name="T15" fmla="*/ 1664 h 1824"/>
            <a:gd name="T16" fmla="*/ 233 w 1083"/>
            <a:gd name="T17" fmla="*/ 1716 h 1824"/>
            <a:gd name="T18" fmla="*/ 258 w 1083"/>
            <a:gd name="T19" fmla="*/ 1767 h 1824"/>
            <a:gd name="T20" fmla="*/ 256 w 1083"/>
            <a:gd name="T21" fmla="*/ 1801 h 1824"/>
            <a:gd name="T22" fmla="*/ 242 w 1083"/>
            <a:gd name="T23" fmla="*/ 1817 h 1824"/>
            <a:gd name="T24" fmla="*/ 296 w 1083"/>
            <a:gd name="T25" fmla="*/ 1803 h 1824"/>
            <a:gd name="T26" fmla="*/ 337 w 1083"/>
            <a:gd name="T27" fmla="*/ 1695 h 1824"/>
            <a:gd name="T28" fmla="*/ 262 w 1083"/>
            <a:gd name="T29" fmla="*/ 1586 h 1824"/>
            <a:gd name="T30" fmla="*/ 513 w 1083"/>
            <a:gd name="T31" fmla="*/ 1499 h 1824"/>
            <a:gd name="T32" fmla="*/ 922 w 1083"/>
            <a:gd name="T33" fmla="*/ 1454 h 1824"/>
            <a:gd name="T34" fmla="*/ 1083 w 1083"/>
            <a:gd name="T35" fmla="*/ 1429 h 1824"/>
            <a:gd name="T36" fmla="*/ 1055 w 1083"/>
            <a:gd name="T37" fmla="*/ 1396 h 1824"/>
            <a:gd name="T38" fmla="*/ 1053 w 1083"/>
            <a:gd name="T39" fmla="*/ 1276 h 1824"/>
            <a:gd name="T40" fmla="*/ 1031 w 1083"/>
            <a:gd name="T41" fmla="*/ 1125 h 1824"/>
            <a:gd name="T42" fmla="*/ 1056 w 1083"/>
            <a:gd name="T43" fmla="*/ 1034 h 1824"/>
            <a:gd name="T44" fmla="*/ 1059 w 1083"/>
            <a:gd name="T45" fmla="*/ 974 h 1824"/>
            <a:gd name="T46" fmla="*/ 1033 w 1083"/>
            <a:gd name="T47" fmla="*/ 956 h 1824"/>
            <a:gd name="T48" fmla="*/ 1018 w 1083"/>
            <a:gd name="T49" fmla="*/ 899 h 1824"/>
            <a:gd name="T50" fmla="*/ 975 w 1083"/>
            <a:gd name="T51" fmla="*/ 826 h 1824"/>
            <a:gd name="T52" fmla="*/ 941 w 1083"/>
            <a:gd name="T53" fmla="*/ 716 h 1824"/>
            <a:gd name="T54" fmla="*/ 906 w 1083"/>
            <a:gd name="T55" fmla="*/ 576 h 1824"/>
            <a:gd name="T56" fmla="*/ 837 w 1083"/>
            <a:gd name="T57" fmla="*/ 316 h 1824"/>
            <a:gd name="T58" fmla="*/ 762 w 1083"/>
            <a:gd name="T59" fmla="*/ 98 h 1824"/>
            <a:gd name="T60" fmla="*/ 754 w 1083"/>
            <a:gd name="T61" fmla="*/ 32 h 1824"/>
            <a:gd name="T62" fmla="*/ 744 w 1083"/>
            <a:gd name="T63" fmla="*/ 0 h 182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1083" h="1824">
              <a:moveTo>
                <a:pt x="741" y="0"/>
              </a:moveTo>
              <a:lnTo>
                <a:pt x="558" y="15"/>
              </a:lnTo>
              <a:lnTo>
                <a:pt x="376" y="30"/>
              </a:lnTo>
              <a:lnTo>
                <a:pt x="194" y="45"/>
              </a:lnTo>
              <a:lnTo>
                <a:pt x="12" y="62"/>
              </a:lnTo>
              <a:lnTo>
                <a:pt x="10" y="637"/>
              </a:lnTo>
              <a:lnTo>
                <a:pt x="0" y="1211"/>
              </a:lnTo>
              <a:lnTo>
                <a:pt x="39" y="1490"/>
              </a:lnTo>
              <a:lnTo>
                <a:pt x="73" y="1770"/>
              </a:lnTo>
              <a:lnTo>
                <a:pt x="106" y="1771"/>
              </a:lnTo>
              <a:lnTo>
                <a:pt x="127" y="1744"/>
              </a:lnTo>
              <a:lnTo>
                <a:pt x="136" y="1723"/>
              </a:lnTo>
              <a:lnTo>
                <a:pt x="144" y="1699"/>
              </a:lnTo>
              <a:lnTo>
                <a:pt x="151" y="1677"/>
              </a:lnTo>
              <a:lnTo>
                <a:pt x="163" y="1657"/>
              </a:lnTo>
              <a:lnTo>
                <a:pt x="199" y="1664"/>
              </a:lnTo>
              <a:lnTo>
                <a:pt x="221" y="1693"/>
              </a:lnTo>
              <a:lnTo>
                <a:pt x="233" y="1716"/>
              </a:lnTo>
              <a:lnTo>
                <a:pt x="247" y="1741"/>
              </a:lnTo>
              <a:lnTo>
                <a:pt x="258" y="1767"/>
              </a:lnTo>
              <a:lnTo>
                <a:pt x="262" y="1792"/>
              </a:lnTo>
              <a:lnTo>
                <a:pt x="256" y="1801"/>
              </a:lnTo>
              <a:lnTo>
                <a:pt x="247" y="1808"/>
              </a:lnTo>
              <a:lnTo>
                <a:pt x="242" y="1817"/>
              </a:lnTo>
              <a:lnTo>
                <a:pt x="248" y="1824"/>
              </a:lnTo>
              <a:lnTo>
                <a:pt x="296" y="1803"/>
              </a:lnTo>
              <a:lnTo>
                <a:pt x="343" y="1780"/>
              </a:lnTo>
              <a:lnTo>
                <a:pt x="337" y="1695"/>
              </a:lnTo>
              <a:lnTo>
                <a:pt x="295" y="1625"/>
              </a:lnTo>
              <a:lnTo>
                <a:pt x="262" y="1586"/>
              </a:lnTo>
              <a:lnTo>
                <a:pt x="264" y="1536"/>
              </a:lnTo>
              <a:lnTo>
                <a:pt x="513" y="1499"/>
              </a:lnTo>
              <a:lnTo>
                <a:pt x="762" y="1471"/>
              </a:lnTo>
              <a:lnTo>
                <a:pt x="922" y="1454"/>
              </a:lnTo>
              <a:lnTo>
                <a:pt x="1082" y="1449"/>
              </a:lnTo>
              <a:lnTo>
                <a:pt x="1083" y="1429"/>
              </a:lnTo>
              <a:lnTo>
                <a:pt x="1071" y="1412"/>
              </a:lnTo>
              <a:lnTo>
                <a:pt x="1055" y="1396"/>
              </a:lnTo>
              <a:lnTo>
                <a:pt x="1046" y="1380"/>
              </a:lnTo>
              <a:lnTo>
                <a:pt x="1053" y="1276"/>
              </a:lnTo>
              <a:lnTo>
                <a:pt x="1028" y="1173"/>
              </a:lnTo>
              <a:lnTo>
                <a:pt x="1031" y="1125"/>
              </a:lnTo>
              <a:lnTo>
                <a:pt x="1043" y="1080"/>
              </a:lnTo>
              <a:lnTo>
                <a:pt x="1056" y="1034"/>
              </a:lnTo>
              <a:lnTo>
                <a:pt x="1067" y="987"/>
              </a:lnTo>
              <a:lnTo>
                <a:pt x="1059" y="974"/>
              </a:lnTo>
              <a:lnTo>
                <a:pt x="1046" y="965"/>
              </a:lnTo>
              <a:lnTo>
                <a:pt x="1033" y="956"/>
              </a:lnTo>
              <a:lnTo>
                <a:pt x="1030" y="941"/>
              </a:lnTo>
              <a:lnTo>
                <a:pt x="1018" y="899"/>
              </a:lnTo>
              <a:lnTo>
                <a:pt x="998" y="863"/>
              </a:lnTo>
              <a:lnTo>
                <a:pt x="975" y="826"/>
              </a:lnTo>
              <a:lnTo>
                <a:pt x="961" y="785"/>
              </a:lnTo>
              <a:lnTo>
                <a:pt x="941" y="716"/>
              </a:lnTo>
              <a:lnTo>
                <a:pt x="924" y="647"/>
              </a:lnTo>
              <a:lnTo>
                <a:pt x="906" y="576"/>
              </a:lnTo>
              <a:lnTo>
                <a:pt x="886" y="507"/>
              </a:lnTo>
              <a:lnTo>
                <a:pt x="837" y="316"/>
              </a:lnTo>
              <a:lnTo>
                <a:pt x="772" y="130"/>
              </a:lnTo>
              <a:lnTo>
                <a:pt x="762" y="98"/>
              </a:lnTo>
              <a:lnTo>
                <a:pt x="757" y="65"/>
              </a:lnTo>
              <a:lnTo>
                <a:pt x="754" y="32"/>
              </a:lnTo>
              <a:lnTo>
                <a:pt x="749" y="0"/>
              </a:lnTo>
              <a:lnTo>
                <a:pt x="744" y="0"/>
              </a:lnTo>
              <a:lnTo>
                <a:pt x="741" y="0"/>
              </a:lnTo>
              <a:close/>
            </a:path>
          </a:pathLst>
        </a:custGeom>
        <a:noFill/>
        <a:ln w="3175">
          <a:solidFill>
            <a:schemeClr val="bg1"/>
          </a:solidFill>
        </a:ln>
      </xdr:spPr>
    </xdr:sp>
    <xdr:clientData/>
  </xdr:twoCellAnchor>
  <xdr:twoCellAnchor editAs="absolute">
    <xdr:from>
      <xdr:col>232</xdr:col>
      <xdr:colOff>0</xdr:colOff>
      <xdr:row>160</xdr:row>
      <xdr:rowOff>0</xdr:rowOff>
    </xdr:from>
    <xdr:to>
      <xdr:col>287</xdr:col>
      <xdr:colOff>28014</xdr:colOff>
      <xdr:row>202</xdr:row>
      <xdr:rowOff>9525</xdr:rowOff>
    </xdr:to>
    <xdr:sp macro="" textlink="">
      <xdr:nvSpPr>
        <xdr:cNvPr id="55" name="Freeform 59"/>
        <xdr:cNvSpPr>
          <a:spLocks/>
        </xdr:cNvSpPr>
      </xdr:nvSpPr>
      <xdr:spPr bwMode="auto">
        <a:xfrm>
          <a:off x="6629400" y="4572000"/>
          <a:ext cx="1599639" cy="1209675"/>
        </a:xfrm>
        <a:custGeom>
          <a:avLst/>
          <a:gdLst>
            <a:gd name="T0" fmla="*/ 1796 w 2691"/>
            <a:gd name="T1" fmla="*/ 64 h 2023"/>
            <a:gd name="T2" fmla="*/ 1763 w 2691"/>
            <a:gd name="T3" fmla="*/ 167 h 2023"/>
            <a:gd name="T4" fmla="*/ 1671 w 2691"/>
            <a:gd name="T5" fmla="*/ 113 h 2023"/>
            <a:gd name="T6" fmla="*/ 883 w 2691"/>
            <a:gd name="T7" fmla="*/ 147 h 2023"/>
            <a:gd name="T8" fmla="*/ 776 w 2691"/>
            <a:gd name="T9" fmla="*/ 52 h 2023"/>
            <a:gd name="T10" fmla="*/ 167 w 2691"/>
            <a:gd name="T11" fmla="*/ 109 h 2023"/>
            <a:gd name="T12" fmla="*/ 64 w 2691"/>
            <a:gd name="T13" fmla="*/ 235 h 2023"/>
            <a:gd name="T14" fmla="*/ 76 w 2691"/>
            <a:gd name="T15" fmla="*/ 332 h 2023"/>
            <a:gd name="T16" fmla="*/ 187 w 2691"/>
            <a:gd name="T17" fmla="*/ 339 h 2023"/>
            <a:gd name="T18" fmla="*/ 382 w 2691"/>
            <a:gd name="T19" fmla="*/ 309 h 2023"/>
            <a:gd name="T20" fmla="*/ 723 w 2691"/>
            <a:gd name="T21" fmla="*/ 437 h 2023"/>
            <a:gd name="T22" fmla="*/ 825 w 2691"/>
            <a:gd name="T23" fmla="*/ 509 h 2023"/>
            <a:gd name="T24" fmla="*/ 1027 w 2691"/>
            <a:gd name="T25" fmla="*/ 410 h 2023"/>
            <a:gd name="T26" fmla="*/ 1072 w 2691"/>
            <a:gd name="T27" fmla="*/ 410 h 2023"/>
            <a:gd name="T28" fmla="*/ 1094 w 2691"/>
            <a:gd name="T29" fmla="*/ 340 h 2023"/>
            <a:gd name="T30" fmla="*/ 1294 w 2691"/>
            <a:gd name="T31" fmla="*/ 375 h 2023"/>
            <a:gd name="T32" fmla="*/ 1363 w 2691"/>
            <a:gd name="T33" fmla="*/ 445 h 2023"/>
            <a:gd name="T34" fmla="*/ 1420 w 2691"/>
            <a:gd name="T35" fmla="*/ 509 h 2023"/>
            <a:gd name="T36" fmla="*/ 1498 w 2691"/>
            <a:gd name="T37" fmla="*/ 574 h 2023"/>
            <a:gd name="T38" fmla="*/ 1601 w 2691"/>
            <a:gd name="T39" fmla="*/ 614 h 2023"/>
            <a:gd name="T40" fmla="*/ 1670 w 2691"/>
            <a:gd name="T41" fmla="*/ 699 h 2023"/>
            <a:gd name="T42" fmla="*/ 1703 w 2691"/>
            <a:gd name="T43" fmla="*/ 867 h 2023"/>
            <a:gd name="T44" fmla="*/ 1719 w 2691"/>
            <a:gd name="T45" fmla="*/ 1144 h 2023"/>
            <a:gd name="T46" fmla="*/ 1749 w 2691"/>
            <a:gd name="T47" fmla="*/ 1148 h 2023"/>
            <a:gd name="T48" fmla="*/ 1720 w 2691"/>
            <a:gd name="T49" fmla="*/ 1085 h 2023"/>
            <a:gd name="T50" fmla="*/ 1790 w 2691"/>
            <a:gd name="T51" fmla="*/ 1065 h 2023"/>
            <a:gd name="T52" fmla="*/ 1755 w 2691"/>
            <a:gd name="T53" fmla="*/ 1226 h 2023"/>
            <a:gd name="T54" fmla="*/ 1785 w 2691"/>
            <a:gd name="T55" fmla="*/ 1281 h 2023"/>
            <a:gd name="T56" fmla="*/ 1875 w 2691"/>
            <a:gd name="T57" fmla="*/ 1405 h 2023"/>
            <a:gd name="T58" fmla="*/ 1956 w 2691"/>
            <a:gd name="T59" fmla="*/ 1536 h 2023"/>
            <a:gd name="T60" fmla="*/ 1998 w 2691"/>
            <a:gd name="T61" fmla="*/ 1596 h 2023"/>
            <a:gd name="T62" fmla="*/ 2029 w 2691"/>
            <a:gd name="T63" fmla="*/ 1566 h 2023"/>
            <a:gd name="T64" fmla="*/ 2130 w 2691"/>
            <a:gd name="T65" fmla="*/ 1716 h 2023"/>
            <a:gd name="T66" fmla="*/ 2297 w 2691"/>
            <a:gd name="T67" fmla="*/ 1799 h 2023"/>
            <a:gd name="T68" fmla="*/ 2397 w 2691"/>
            <a:gd name="T69" fmla="*/ 2004 h 2023"/>
            <a:gd name="T70" fmla="*/ 2519 w 2691"/>
            <a:gd name="T71" fmla="*/ 1983 h 2023"/>
            <a:gd name="T72" fmla="*/ 2603 w 2691"/>
            <a:gd name="T73" fmla="*/ 1962 h 2023"/>
            <a:gd name="T74" fmla="*/ 2648 w 2691"/>
            <a:gd name="T75" fmla="*/ 1817 h 2023"/>
            <a:gd name="T76" fmla="*/ 2690 w 2691"/>
            <a:gd name="T77" fmla="*/ 1683 h 2023"/>
            <a:gd name="T78" fmla="*/ 2607 w 2691"/>
            <a:gd name="T79" fmla="*/ 1239 h 2023"/>
            <a:gd name="T80" fmla="*/ 2477 w 2691"/>
            <a:gd name="T81" fmla="*/ 1011 h 2023"/>
            <a:gd name="T82" fmla="*/ 2379 w 2691"/>
            <a:gd name="T83" fmla="*/ 825 h 2023"/>
            <a:gd name="T84" fmla="*/ 2350 w 2691"/>
            <a:gd name="T85" fmla="*/ 698 h 2023"/>
            <a:gd name="T86" fmla="*/ 2014 w 2691"/>
            <a:gd name="T87" fmla="*/ 144 h 2023"/>
            <a:gd name="T88" fmla="*/ 1889 w 2691"/>
            <a:gd name="T89" fmla="*/ 8 h 20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</a:cxnLst>
          <a:rect l="0" t="0" r="r" b="b"/>
          <a:pathLst>
            <a:path w="2691" h="2023">
              <a:moveTo>
                <a:pt x="1806" y="0"/>
              </a:moveTo>
              <a:lnTo>
                <a:pt x="1785" y="25"/>
              </a:lnTo>
              <a:lnTo>
                <a:pt x="1796" y="64"/>
              </a:lnTo>
              <a:lnTo>
                <a:pt x="1805" y="120"/>
              </a:lnTo>
              <a:lnTo>
                <a:pt x="1798" y="176"/>
              </a:lnTo>
              <a:lnTo>
                <a:pt x="1763" y="167"/>
              </a:lnTo>
              <a:lnTo>
                <a:pt x="1746" y="139"/>
              </a:lnTo>
              <a:lnTo>
                <a:pt x="1723" y="111"/>
              </a:lnTo>
              <a:lnTo>
                <a:pt x="1671" y="113"/>
              </a:lnTo>
              <a:lnTo>
                <a:pt x="1304" y="140"/>
              </a:lnTo>
              <a:lnTo>
                <a:pt x="936" y="154"/>
              </a:lnTo>
              <a:lnTo>
                <a:pt x="883" y="147"/>
              </a:lnTo>
              <a:lnTo>
                <a:pt x="843" y="108"/>
              </a:lnTo>
              <a:lnTo>
                <a:pt x="817" y="68"/>
              </a:lnTo>
              <a:lnTo>
                <a:pt x="776" y="52"/>
              </a:lnTo>
              <a:lnTo>
                <a:pt x="556" y="63"/>
              </a:lnTo>
              <a:lnTo>
                <a:pt x="337" y="89"/>
              </a:lnTo>
              <a:lnTo>
                <a:pt x="167" y="109"/>
              </a:lnTo>
              <a:lnTo>
                <a:pt x="0" y="133"/>
              </a:lnTo>
              <a:lnTo>
                <a:pt x="15" y="192"/>
              </a:lnTo>
              <a:lnTo>
                <a:pt x="64" y="235"/>
              </a:lnTo>
              <a:lnTo>
                <a:pt x="71" y="267"/>
              </a:lnTo>
              <a:lnTo>
                <a:pt x="73" y="300"/>
              </a:lnTo>
              <a:lnTo>
                <a:pt x="76" y="332"/>
              </a:lnTo>
              <a:lnTo>
                <a:pt x="81" y="363"/>
              </a:lnTo>
              <a:lnTo>
                <a:pt x="134" y="353"/>
              </a:lnTo>
              <a:lnTo>
                <a:pt x="187" y="339"/>
              </a:lnTo>
              <a:lnTo>
                <a:pt x="239" y="325"/>
              </a:lnTo>
              <a:lnTo>
                <a:pt x="292" y="318"/>
              </a:lnTo>
              <a:lnTo>
                <a:pt x="382" y="309"/>
              </a:lnTo>
              <a:lnTo>
                <a:pt x="470" y="320"/>
              </a:lnTo>
              <a:lnTo>
                <a:pt x="601" y="368"/>
              </a:lnTo>
              <a:lnTo>
                <a:pt x="723" y="437"/>
              </a:lnTo>
              <a:lnTo>
                <a:pt x="768" y="469"/>
              </a:lnTo>
              <a:lnTo>
                <a:pt x="781" y="520"/>
              </a:lnTo>
              <a:lnTo>
                <a:pt x="825" y="509"/>
              </a:lnTo>
              <a:lnTo>
                <a:pt x="872" y="505"/>
              </a:lnTo>
              <a:lnTo>
                <a:pt x="957" y="470"/>
              </a:lnTo>
              <a:lnTo>
                <a:pt x="1027" y="410"/>
              </a:lnTo>
              <a:lnTo>
                <a:pt x="1041" y="410"/>
              </a:lnTo>
              <a:lnTo>
                <a:pt x="1058" y="412"/>
              </a:lnTo>
              <a:lnTo>
                <a:pt x="1072" y="410"/>
              </a:lnTo>
              <a:lnTo>
                <a:pt x="1077" y="398"/>
              </a:lnTo>
              <a:lnTo>
                <a:pt x="1066" y="361"/>
              </a:lnTo>
              <a:lnTo>
                <a:pt x="1094" y="340"/>
              </a:lnTo>
              <a:lnTo>
                <a:pt x="1168" y="331"/>
              </a:lnTo>
              <a:lnTo>
                <a:pt x="1238" y="355"/>
              </a:lnTo>
              <a:lnTo>
                <a:pt x="1294" y="375"/>
              </a:lnTo>
              <a:lnTo>
                <a:pt x="1335" y="415"/>
              </a:lnTo>
              <a:lnTo>
                <a:pt x="1347" y="433"/>
              </a:lnTo>
              <a:lnTo>
                <a:pt x="1363" y="445"/>
              </a:lnTo>
              <a:lnTo>
                <a:pt x="1382" y="455"/>
              </a:lnTo>
              <a:lnTo>
                <a:pt x="1399" y="465"/>
              </a:lnTo>
              <a:lnTo>
                <a:pt x="1420" y="509"/>
              </a:lnTo>
              <a:lnTo>
                <a:pt x="1457" y="538"/>
              </a:lnTo>
              <a:lnTo>
                <a:pt x="1479" y="554"/>
              </a:lnTo>
              <a:lnTo>
                <a:pt x="1498" y="574"/>
              </a:lnTo>
              <a:lnTo>
                <a:pt x="1519" y="592"/>
              </a:lnTo>
              <a:lnTo>
                <a:pt x="1545" y="602"/>
              </a:lnTo>
              <a:lnTo>
                <a:pt x="1601" y="614"/>
              </a:lnTo>
              <a:lnTo>
                <a:pt x="1637" y="647"/>
              </a:lnTo>
              <a:lnTo>
                <a:pt x="1651" y="675"/>
              </a:lnTo>
              <a:lnTo>
                <a:pt x="1670" y="699"/>
              </a:lnTo>
              <a:lnTo>
                <a:pt x="1688" y="724"/>
              </a:lnTo>
              <a:lnTo>
                <a:pt x="1704" y="749"/>
              </a:lnTo>
              <a:lnTo>
                <a:pt x="1703" y="867"/>
              </a:lnTo>
              <a:lnTo>
                <a:pt x="1682" y="981"/>
              </a:lnTo>
              <a:lnTo>
                <a:pt x="1691" y="1064"/>
              </a:lnTo>
              <a:lnTo>
                <a:pt x="1719" y="1144"/>
              </a:lnTo>
              <a:lnTo>
                <a:pt x="1729" y="1169"/>
              </a:lnTo>
              <a:lnTo>
                <a:pt x="1739" y="1167"/>
              </a:lnTo>
              <a:lnTo>
                <a:pt x="1749" y="1148"/>
              </a:lnTo>
              <a:lnTo>
                <a:pt x="1755" y="1124"/>
              </a:lnTo>
              <a:lnTo>
                <a:pt x="1747" y="1099"/>
              </a:lnTo>
              <a:lnTo>
                <a:pt x="1720" y="1085"/>
              </a:lnTo>
              <a:lnTo>
                <a:pt x="1722" y="1065"/>
              </a:lnTo>
              <a:lnTo>
                <a:pt x="1751" y="1059"/>
              </a:lnTo>
              <a:lnTo>
                <a:pt x="1790" y="1065"/>
              </a:lnTo>
              <a:lnTo>
                <a:pt x="1830" y="1073"/>
              </a:lnTo>
              <a:lnTo>
                <a:pt x="1805" y="1155"/>
              </a:lnTo>
              <a:lnTo>
                <a:pt x="1755" y="1226"/>
              </a:lnTo>
              <a:lnTo>
                <a:pt x="1751" y="1245"/>
              </a:lnTo>
              <a:lnTo>
                <a:pt x="1765" y="1263"/>
              </a:lnTo>
              <a:lnTo>
                <a:pt x="1785" y="1281"/>
              </a:lnTo>
              <a:lnTo>
                <a:pt x="1800" y="1300"/>
              </a:lnTo>
              <a:lnTo>
                <a:pt x="1838" y="1351"/>
              </a:lnTo>
              <a:lnTo>
                <a:pt x="1875" y="1405"/>
              </a:lnTo>
              <a:lnTo>
                <a:pt x="1909" y="1460"/>
              </a:lnTo>
              <a:lnTo>
                <a:pt x="1943" y="1514"/>
              </a:lnTo>
              <a:lnTo>
                <a:pt x="1956" y="1536"/>
              </a:lnTo>
              <a:lnTo>
                <a:pt x="1965" y="1561"/>
              </a:lnTo>
              <a:lnTo>
                <a:pt x="1978" y="1583"/>
              </a:lnTo>
              <a:lnTo>
                <a:pt x="1998" y="1596"/>
              </a:lnTo>
              <a:lnTo>
                <a:pt x="2011" y="1591"/>
              </a:lnTo>
              <a:lnTo>
                <a:pt x="2020" y="1578"/>
              </a:lnTo>
              <a:lnTo>
                <a:pt x="2029" y="1566"/>
              </a:lnTo>
              <a:lnTo>
                <a:pt x="2043" y="1567"/>
              </a:lnTo>
              <a:lnTo>
                <a:pt x="2099" y="1633"/>
              </a:lnTo>
              <a:lnTo>
                <a:pt x="2130" y="1716"/>
              </a:lnTo>
              <a:lnTo>
                <a:pt x="2153" y="1756"/>
              </a:lnTo>
              <a:lnTo>
                <a:pt x="2194" y="1768"/>
              </a:lnTo>
              <a:lnTo>
                <a:pt x="2297" y="1799"/>
              </a:lnTo>
              <a:lnTo>
                <a:pt x="2364" y="1887"/>
              </a:lnTo>
              <a:lnTo>
                <a:pt x="2386" y="1944"/>
              </a:lnTo>
              <a:lnTo>
                <a:pt x="2397" y="2004"/>
              </a:lnTo>
              <a:lnTo>
                <a:pt x="2446" y="2023"/>
              </a:lnTo>
              <a:lnTo>
                <a:pt x="2491" y="1989"/>
              </a:lnTo>
              <a:lnTo>
                <a:pt x="2519" y="1983"/>
              </a:lnTo>
              <a:lnTo>
                <a:pt x="2549" y="1981"/>
              </a:lnTo>
              <a:lnTo>
                <a:pt x="2578" y="1976"/>
              </a:lnTo>
              <a:lnTo>
                <a:pt x="2603" y="1962"/>
              </a:lnTo>
              <a:lnTo>
                <a:pt x="2643" y="1924"/>
              </a:lnTo>
              <a:lnTo>
                <a:pt x="2649" y="1873"/>
              </a:lnTo>
              <a:lnTo>
                <a:pt x="2648" y="1817"/>
              </a:lnTo>
              <a:lnTo>
                <a:pt x="2652" y="1760"/>
              </a:lnTo>
              <a:lnTo>
                <a:pt x="2691" y="1733"/>
              </a:lnTo>
              <a:lnTo>
                <a:pt x="2690" y="1683"/>
              </a:lnTo>
              <a:lnTo>
                <a:pt x="2678" y="1498"/>
              </a:lnTo>
              <a:lnTo>
                <a:pt x="2647" y="1317"/>
              </a:lnTo>
              <a:lnTo>
                <a:pt x="2607" y="1239"/>
              </a:lnTo>
              <a:lnTo>
                <a:pt x="2564" y="1163"/>
              </a:lnTo>
              <a:lnTo>
                <a:pt x="2520" y="1086"/>
              </a:lnTo>
              <a:lnTo>
                <a:pt x="2477" y="1011"/>
              </a:lnTo>
              <a:lnTo>
                <a:pt x="2431" y="949"/>
              </a:lnTo>
              <a:lnTo>
                <a:pt x="2397" y="879"/>
              </a:lnTo>
              <a:lnTo>
                <a:pt x="2379" y="825"/>
              </a:lnTo>
              <a:lnTo>
                <a:pt x="2398" y="776"/>
              </a:lnTo>
              <a:lnTo>
                <a:pt x="2383" y="733"/>
              </a:lnTo>
              <a:lnTo>
                <a:pt x="2350" y="698"/>
              </a:lnTo>
              <a:lnTo>
                <a:pt x="2186" y="499"/>
              </a:lnTo>
              <a:lnTo>
                <a:pt x="2065" y="270"/>
              </a:lnTo>
              <a:lnTo>
                <a:pt x="2014" y="144"/>
              </a:lnTo>
              <a:lnTo>
                <a:pt x="1971" y="16"/>
              </a:lnTo>
              <a:lnTo>
                <a:pt x="1929" y="13"/>
              </a:lnTo>
              <a:lnTo>
                <a:pt x="1889" y="8"/>
              </a:lnTo>
              <a:lnTo>
                <a:pt x="1847" y="4"/>
              </a:lnTo>
              <a:lnTo>
                <a:pt x="1806" y="0"/>
              </a:lnTo>
              <a:close/>
            </a:path>
          </a:pathLst>
        </a:custGeom>
        <a:noFill/>
        <a:ln w="3175">
          <a:solidFill>
            <a:schemeClr val="bg1"/>
          </a:solidFill>
        </a:ln>
      </xdr:spPr>
    </xdr:sp>
    <xdr:clientData/>
  </xdr:twoCellAnchor>
  <xdr:twoCellAnchor editAs="absolute">
    <xdr:from>
      <xdr:col>279</xdr:col>
      <xdr:colOff>9525</xdr:colOff>
      <xdr:row>205</xdr:row>
      <xdr:rowOff>19050</xdr:rowOff>
    </xdr:from>
    <xdr:to>
      <xdr:col>280</xdr:col>
      <xdr:colOff>28014</xdr:colOff>
      <xdr:row>206</xdr:row>
      <xdr:rowOff>19050</xdr:rowOff>
    </xdr:to>
    <xdr:sp macro="" textlink="">
      <xdr:nvSpPr>
        <xdr:cNvPr id="56" name="Freeform 60"/>
        <xdr:cNvSpPr>
          <a:spLocks/>
        </xdr:cNvSpPr>
      </xdr:nvSpPr>
      <xdr:spPr bwMode="auto">
        <a:xfrm>
          <a:off x="7981950" y="5876925"/>
          <a:ext cx="47064" cy="28575"/>
        </a:xfrm>
        <a:custGeom>
          <a:avLst/>
          <a:gdLst>
            <a:gd name="T0" fmla="*/ 50 w 89"/>
            <a:gd name="T1" fmla="*/ 0 h 47"/>
            <a:gd name="T2" fmla="*/ 19 w 89"/>
            <a:gd name="T3" fmla="*/ 19 h 47"/>
            <a:gd name="T4" fmla="*/ 0 w 89"/>
            <a:gd name="T5" fmla="*/ 46 h 47"/>
            <a:gd name="T6" fmla="*/ 18 w 89"/>
            <a:gd name="T7" fmla="*/ 47 h 47"/>
            <a:gd name="T8" fmla="*/ 36 w 89"/>
            <a:gd name="T9" fmla="*/ 42 h 47"/>
            <a:gd name="T10" fmla="*/ 54 w 89"/>
            <a:gd name="T11" fmla="*/ 33 h 47"/>
            <a:gd name="T12" fmla="*/ 71 w 89"/>
            <a:gd name="T13" fmla="*/ 28 h 47"/>
            <a:gd name="T14" fmla="*/ 82 w 89"/>
            <a:gd name="T15" fmla="*/ 24 h 47"/>
            <a:gd name="T16" fmla="*/ 89 w 89"/>
            <a:gd name="T17" fmla="*/ 17 h 47"/>
            <a:gd name="T18" fmla="*/ 89 w 89"/>
            <a:gd name="T19" fmla="*/ 10 h 47"/>
            <a:gd name="T20" fmla="*/ 77 w 89"/>
            <a:gd name="T21" fmla="*/ 7 h 47"/>
            <a:gd name="T22" fmla="*/ 63 w 89"/>
            <a:gd name="T23" fmla="*/ 3 h 47"/>
            <a:gd name="T24" fmla="*/ 50 w 89"/>
            <a:gd name="T25" fmla="*/ 0 h 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</a:cxnLst>
          <a:rect l="0" t="0" r="r" b="b"/>
          <a:pathLst>
            <a:path w="89" h="47">
              <a:moveTo>
                <a:pt x="50" y="0"/>
              </a:moveTo>
              <a:lnTo>
                <a:pt x="19" y="19"/>
              </a:lnTo>
              <a:lnTo>
                <a:pt x="0" y="46"/>
              </a:lnTo>
              <a:lnTo>
                <a:pt x="18" y="47"/>
              </a:lnTo>
              <a:lnTo>
                <a:pt x="36" y="42"/>
              </a:lnTo>
              <a:lnTo>
                <a:pt x="54" y="33"/>
              </a:lnTo>
              <a:lnTo>
                <a:pt x="71" y="28"/>
              </a:lnTo>
              <a:lnTo>
                <a:pt x="82" y="24"/>
              </a:lnTo>
              <a:lnTo>
                <a:pt x="89" y="17"/>
              </a:lnTo>
              <a:lnTo>
                <a:pt x="89" y="10"/>
              </a:lnTo>
              <a:lnTo>
                <a:pt x="77" y="7"/>
              </a:lnTo>
              <a:lnTo>
                <a:pt x="63" y="3"/>
              </a:lnTo>
              <a:lnTo>
                <a:pt x="50" y="0"/>
              </a:lnTo>
              <a:close/>
            </a:path>
          </a:pathLst>
        </a:custGeom>
        <a:noFill/>
        <a:ln w="3175">
          <a:solidFill>
            <a:schemeClr val="bg1"/>
          </a:solidFill>
        </a:ln>
      </xdr:spPr>
    </xdr:sp>
    <xdr:clientData/>
  </xdr:twoCellAnchor>
  <xdr:twoCellAnchor editAs="absolute">
    <xdr:from>
      <xdr:col>296</xdr:col>
      <xdr:colOff>9525</xdr:colOff>
      <xdr:row>71</xdr:row>
      <xdr:rowOff>9525</xdr:rowOff>
    </xdr:from>
    <xdr:to>
      <xdr:col>304</xdr:col>
      <xdr:colOff>19050</xdr:colOff>
      <xdr:row>90</xdr:row>
      <xdr:rowOff>9525</xdr:rowOff>
    </xdr:to>
    <xdr:sp macro="" textlink="">
      <xdr:nvSpPr>
        <xdr:cNvPr id="62" name="Freeform 66"/>
        <xdr:cNvSpPr>
          <a:spLocks/>
        </xdr:cNvSpPr>
      </xdr:nvSpPr>
      <xdr:spPr bwMode="auto">
        <a:xfrm>
          <a:off x="8467725" y="2038350"/>
          <a:ext cx="238125" cy="542925"/>
        </a:xfrm>
        <a:custGeom>
          <a:avLst/>
          <a:gdLst>
            <a:gd name="T0" fmla="*/ 81 w 396"/>
            <a:gd name="T1" fmla="*/ 0 h 915"/>
            <a:gd name="T2" fmla="*/ 56 w 396"/>
            <a:gd name="T3" fmla="*/ 37 h 915"/>
            <a:gd name="T4" fmla="*/ 47 w 396"/>
            <a:gd name="T5" fmla="*/ 82 h 915"/>
            <a:gd name="T6" fmla="*/ 38 w 396"/>
            <a:gd name="T7" fmla="*/ 105 h 915"/>
            <a:gd name="T8" fmla="*/ 24 w 396"/>
            <a:gd name="T9" fmla="*/ 129 h 915"/>
            <a:gd name="T10" fmla="*/ 15 w 396"/>
            <a:gd name="T11" fmla="*/ 153 h 915"/>
            <a:gd name="T12" fmla="*/ 22 w 396"/>
            <a:gd name="T13" fmla="*/ 177 h 915"/>
            <a:gd name="T14" fmla="*/ 33 w 396"/>
            <a:gd name="T15" fmla="*/ 209 h 915"/>
            <a:gd name="T16" fmla="*/ 25 w 396"/>
            <a:gd name="T17" fmla="*/ 242 h 915"/>
            <a:gd name="T18" fmla="*/ 0 w 396"/>
            <a:gd name="T19" fmla="*/ 255 h 915"/>
            <a:gd name="T20" fmla="*/ 0 w 396"/>
            <a:gd name="T21" fmla="*/ 279 h 915"/>
            <a:gd name="T22" fmla="*/ 10 w 396"/>
            <a:gd name="T23" fmla="*/ 310 h 915"/>
            <a:gd name="T24" fmla="*/ 39 w 396"/>
            <a:gd name="T25" fmla="*/ 319 h 915"/>
            <a:gd name="T26" fmla="*/ 55 w 396"/>
            <a:gd name="T27" fmla="*/ 328 h 915"/>
            <a:gd name="T28" fmla="*/ 64 w 396"/>
            <a:gd name="T29" fmla="*/ 346 h 915"/>
            <a:gd name="T30" fmla="*/ 74 w 396"/>
            <a:gd name="T31" fmla="*/ 365 h 915"/>
            <a:gd name="T32" fmla="*/ 90 w 396"/>
            <a:gd name="T33" fmla="*/ 378 h 915"/>
            <a:gd name="T34" fmla="*/ 111 w 396"/>
            <a:gd name="T35" fmla="*/ 394 h 915"/>
            <a:gd name="T36" fmla="*/ 135 w 396"/>
            <a:gd name="T37" fmla="*/ 409 h 915"/>
            <a:gd name="T38" fmla="*/ 156 w 396"/>
            <a:gd name="T39" fmla="*/ 425 h 915"/>
            <a:gd name="T40" fmla="*/ 176 w 396"/>
            <a:gd name="T41" fmla="*/ 444 h 915"/>
            <a:gd name="T42" fmla="*/ 120 w 396"/>
            <a:gd name="T43" fmla="*/ 511 h 915"/>
            <a:gd name="T44" fmla="*/ 70 w 396"/>
            <a:gd name="T45" fmla="*/ 582 h 915"/>
            <a:gd name="T46" fmla="*/ 40 w 396"/>
            <a:gd name="T47" fmla="*/ 609 h 915"/>
            <a:gd name="T48" fmla="*/ 23 w 396"/>
            <a:gd name="T49" fmla="*/ 644 h 915"/>
            <a:gd name="T50" fmla="*/ 17 w 396"/>
            <a:gd name="T51" fmla="*/ 703 h 915"/>
            <a:gd name="T52" fmla="*/ 47 w 396"/>
            <a:gd name="T53" fmla="*/ 751 h 915"/>
            <a:gd name="T54" fmla="*/ 135 w 396"/>
            <a:gd name="T55" fmla="*/ 806 h 915"/>
            <a:gd name="T56" fmla="*/ 234 w 396"/>
            <a:gd name="T57" fmla="*/ 835 h 915"/>
            <a:gd name="T58" fmla="*/ 237 w 396"/>
            <a:gd name="T59" fmla="*/ 854 h 915"/>
            <a:gd name="T60" fmla="*/ 230 w 396"/>
            <a:gd name="T61" fmla="*/ 874 h 915"/>
            <a:gd name="T62" fmla="*/ 224 w 396"/>
            <a:gd name="T63" fmla="*/ 895 h 915"/>
            <a:gd name="T64" fmla="*/ 231 w 396"/>
            <a:gd name="T65" fmla="*/ 915 h 915"/>
            <a:gd name="T66" fmla="*/ 255 w 396"/>
            <a:gd name="T67" fmla="*/ 896 h 915"/>
            <a:gd name="T68" fmla="*/ 269 w 396"/>
            <a:gd name="T69" fmla="*/ 863 h 915"/>
            <a:gd name="T70" fmla="*/ 287 w 396"/>
            <a:gd name="T71" fmla="*/ 799 h 915"/>
            <a:gd name="T72" fmla="*/ 319 w 396"/>
            <a:gd name="T73" fmla="*/ 741 h 915"/>
            <a:gd name="T74" fmla="*/ 370 w 396"/>
            <a:gd name="T75" fmla="*/ 638 h 915"/>
            <a:gd name="T76" fmla="*/ 396 w 396"/>
            <a:gd name="T77" fmla="*/ 526 h 915"/>
            <a:gd name="T78" fmla="*/ 388 w 396"/>
            <a:gd name="T79" fmla="*/ 471 h 915"/>
            <a:gd name="T80" fmla="*/ 388 w 396"/>
            <a:gd name="T81" fmla="*/ 414 h 915"/>
            <a:gd name="T82" fmla="*/ 385 w 396"/>
            <a:gd name="T83" fmla="*/ 358 h 915"/>
            <a:gd name="T84" fmla="*/ 363 w 396"/>
            <a:gd name="T85" fmla="*/ 307 h 915"/>
            <a:gd name="T86" fmla="*/ 352 w 396"/>
            <a:gd name="T87" fmla="*/ 306 h 915"/>
            <a:gd name="T88" fmla="*/ 342 w 396"/>
            <a:gd name="T89" fmla="*/ 309 h 915"/>
            <a:gd name="T90" fmla="*/ 330 w 396"/>
            <a:gd name="T91" fmla="*/ 313 h 915"/>
            <a:gd name="T92" fmla="*/ 317 w 396"/>
            <a:gd name="T93" fmla="*/ 313 h 915"/>
            <a:gd name="T94" fmla="*/ 294 w 396"/>
            <a:gd name="T95" fmla="*/ 309 h 915"/>
            <a:gd name="T96" fmla="*/ 296 w 396"/>
            <a:gd name="T97" fmla="*/ 291 h 915"/>
            <a:gd name="T98" fmla="*/ 329 w 396"/>
            <a:gd name="T99" fmla="*/ 259 h 915"/>
            <a:gd name="T100" fmla="*/ 338 w 396"/>
            <a:gd name="T101" fmla="*/ 217 h 915"/>
            <a:gd name="T102" fmla="*/ 337 w 396"/>
            <a:gd name="T103" fmla="*/ 190 h 915"/>
            <a:gd name="T104" fmla="*/ 339 w 396"/>
            <a:gd name="T105" fmla="*/ 162 h 915"/>
            <a:gd name="T106" fmla="*/ 343 w 396"/>
            <a:gd name="T107" fmla="*/ 134 h 915"/>
            <a:gd name="T108" fmla="*/ 343 w 396"/>
            <a:gd name="T109" fmla="*/ 108 h 915"/>
            <a:gd name="T110" fmla="*/ 305 w 396"/>
            <a:gd name="T111" fmla="*/ 77 h 915"/>
            <a:gd name="T112" fmla="*/ 261 w 396"/>
            <a:gd name="T113" fmla="*/ 61 h 915"/>
            <a:gd name="T114" fmla="*/ 213 w 396"/>
            <a:gd name="T115" fmla="*/ 50 h 915"/>
            <a:gd name="T116" fmla="*/ 166 w 396"/>
            <a:gd name="T117" fmla="*/ 35 h 915"/>
            <a:gd name="T118" fmla="*/ 144 w 396"/>
            <a:gd name="T119" fmla="*/ 28 h 915"/>
            <a:gd name="T120" fmla="*/ 123 w 396"/>
            <a:gd name="T121" fmla="*/ 18 h 915"/>
            <a:gd name="T122" fmla="*/ 103 w 396"/>
            <a:gd name="T123" fmla="*/ 8 h 915"/>
            <a:gd name="T124" fmla="*/ 81 w 396"/>
            <a:gd name="T125" fmla="*/ 0 h 91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396" h="915">
              <a:moveTo>
                <a:pt x="81" y="0"/>
              </a:moveTo>
              <a:lnTo>
                <a:pt x="56" y="37"/>
              </a:lnTo>
              <a:lnTo>
                <a:pt x="47" y="82"/>
              </a:lnTo>
              <a:lnTo>
                <a:pt x="38" y="105"/>
              </a:lnTo>
              <a:lnTo>
                <a:pt x="24" y="129"/>
              </a:lnTo>
              <a:lnTo>
                <a:pt x="15" y="153"/>
              </a:lnTo>
              <a:lnTo>
                <a:pt x="22" y="177"/>
              </a:lnTo>
              <a:lnTo>
                <a:pt x="33" y="209"/>
              </a:lnTo>
              <a:lnTo>
                <a:pt x="25" y="242"/>
              </a:lnTo>
              <a:lnTo>
                <a:pt x="0" y="255"/>
              </a:lnTo>
              <a:lnTo>
                <a:pt x="0" y="279"/>
              </a:lnTo>
              <a:lnTo>
                <a:pt x="10" y="310"/>
              </a:lnTo>
              <a:lnTo>
                <a:pt x="39" y="319"/>
              </a:lnTo>
              <a:lnTo>
                <a:pt x="55" y="328"/>
              </a:lnTo>
              <a:lnTo>
                <a:pt x="64" y="346"/>
              </a:lnTo>
              <a:lnTo>
                <a:pt x="74" y="365"/>
              </a:lnTo>
              <a:lnTo>
                <a:pt x="90" y="378"/>
              </a:lnTo>
              <a:lnTo>
                <a:pt x="111" y="394"/>
              </a:lnTo>
              <a:lnTo>
                <a:pt x="135" y="409"/>
              </a:lnTo>
              <a:lnTo>
                <a:pt x="156" y="425"/>
              </a:lnTo>
              <a:lnTo>
                <a:pt x="176" y="444"/>
              </a:lnTo>
              <a:lnTo>
                <a:pt x="120" y="511"/>
              </a:lnTo>
              <a:lnTo>
                <a:pt x="70" y="582"/>
              </a:lnTo>
              <a:lnTo>
                <a:pt x="40" y="609"/>
              </a:lnTo>
              <a:lnTo>
                <a:pt x="23" y="644"/>
              </a:lnTo>
              <a:lnTo>
                <a:pt x="17" y="703"/>
              </a:lnTo>
              <a:lnTo>
                <a:pt x="47" y="751"/>
              </a:lnTo>
              <a:lnTo>
                <a:pt x="135" y="806"/>
              </a:lnTo>
              <a:lnTo>
                <a:pt x="234" y="835"/>
              </a:lnTo>
              <a:lnTo>
                <a:pt x="237" y="854"/>
              </a:lnTo>
              <a:lnTo>
                <a:pt x="230" y="874"/>
              </a:lnTo>
              <a:lnTo>
                <a:pt x="224" y="895"/>
              </a:lnTo>
              <a:lnTo>
                <a:pt x="231" y="915"/>
              </a:lnTo>
              <a:lnTo>
                <a:pt x="255" y="896"/>
              </a:lnTo>
              <a:lnTo>
                <a:pt x="269" y="863"/>
              </a:lnTo>
              <a:lnTo>
                <a:pt x="287" y="799"/>
              </a:lnTo>
              <a:lnTo>
                <a:pt x="319" y="741"/>
              </a:lnTo>
              <a:lnTo>
                <a:pt x="370" y="638"/>
              </a:lnTo>
              <a:lnTo>
                <a:pt x="396" y="526"/>
              </a:lnTo>
              <a:lnTo>
                <a:pt x="388" y="471"/>
              </a:lnTo>
              <a:lnTo>
                <a:pt x="388" y="414"/>
              </a:lnTo>
              <a:lnTo>
                <a:pt x="385" y="358"/>
              </a:lnTo>
              <a:lnTo>
                <a:pt x="363" y="307"/>
              </a:lnTo>
              <a:lnTo>
                <a:pt x="352" y="306"/>
              </a:lnTo>
              <a:lnTo>
                <a:pt x="342" y="309"/>
              </a:lnTo>
              <a:lnTo>
                <a:pt x="330" y="313"/>
              </a:lnTo>
              <a:lnTo>
                <a:pt x="317" y="313"/>
              </a:lnTo>
              <a:lnTo>
                <a:pt x="294" y="309"/>
              </a:lnTo>
              <a:lnTo>
                <a:pt x="296" y="291"/>
              </a:lnTo>
              <a:lnTo>
                <a:pt x="329" y="259"/>
              </a:lnTo>
              <a:lnTo>
                <a:pt x="338" y="217"/>
              </a:lnTo>
              <a:lnTo>
                <a:pt x="337" y="190"/>
              </a:lnTo>
              <a:lnTo>
                <a:pt x="339" y="162"/>
              </a:lnTo>
              <a:lnTo>
                <a:pt x="343" y="134"/>
              </a:lnTo>
              <a:lnTo>
                <a:pt x="343" y="108"/>
              </a:lnTo>
              <a:lnTo>
                <a:pt x="305" y="77"/>
              </a:lnTo>
              <a:lnTo>
                <a:pt x="261" y="61"/>
              </a:lnTo>
              <a:lnTo>
                <a:pt x="213" y="50"/>
              </a:lnTo>
              <a:lnTo>
                <a:pt x="166" y="35"/>
              </a:lnTo>
              <a:lnTo>
                <a:pt x="144" y="28"/>
              </a:lnTo>
              <a:lnTo>
                <a:pt x="123" y="18"/>
              </a:lnTo>
              <a:lnTo>
                <a:pt x="103" y="8"/>
              </a:lnTo>
              <a:lnTo>
                <a:pt x="81" y="0"/>
              </a:lnTo>
              <a:close/>
            </a:path>
          </a:pathLst>
        </a:custGeom>
        <a:noFill/>
        <a:ln w="3175">
          <a:solidFill>
            <a:schemeClr val="bg1"/>
          </a:solidFill>
        </a:ln>
      </xdr:spPr>
    </xdr:sp>
    <xdr:clientData/>
  </xdr:twoCellAnchor>
  <xdr:twoCellAnchor editAs="absolute">
    <xdr:from>
      <xdr:col>256</xdr:col>
      <xdr:colOff>9525</xdr:colOff>
      <xdr:row>126</xdr:row>
      <xdr:rowOff>0</xdr:rowOff>
    </xdr:from>
    <xdr:to>
      <xdr:col>287</xdr:col>
      <xdr:colOff>0</xdr:colOff>
      <xdr:row>149</xdr:row>
      <xdr:rowOff>9525</xdr:rowOff>
    </xdr:to>
    <xdr:sp macro="" textlink="">
      <xdr:nvSpPr>
        <xdr:cNvPr id="65" name="Freeform 69"/>
        <xdr:cNvSpPr>
          <a:spLocks/>
        </xdr:cNvSpPr>
      </xdr:nvSpPr>
      <xdr:spPr bwMode="auto">
        <a:xfrm>
          <a:off x="7324725" y="3600450"/>
          <a:ext cx="876300" cy="666750"/>
        </a:xfrm>
        <a:custGeom>
          <a:avLst/>
          <a:gdLst>
            <a:gd name="T0" fmla="*/ 369 w 1482"/>
            <a:gd name="T1" fmla="*/ 10 h 1125"/>
            <a:gd name="T2" fmla="*/ 169 w 1482"/>
            <a:gd name="T3" fmla="*/ 82 h 1125"/>
            <a:gd name="T4" fmla="*/ 86 w 1482"/>
            <a:gd name="T5" fmla="*/ 118 h 1125"/>
            <a:gd name="T6" fmla="*/ 47 w 1482"/>
            <a:gd name="T7" fmla="*/ 169 h 1125"/>
            <a:gd name="T8" fmla="*/ 0 w 1482"/>
            <a:gd name="T9" fmla="*/ 227 h 1125"/>
            <a:gd name="T10" fmla="*/ 83 w 1482"/>
            <a:gd name="T11" fmla="*/ 303 h 1125"/>
            <a:gd name="T12" fmla="*/ 175 w 1482"/>
            <a:gd name="T13" fmla="*/ 343 h 1125"/>
            <a:gd name="T14" fmla="*/ 224 w 1482"/>
            <a:gd name="T15" fmla="*/ 429 h 1125"/>
            <a:gd name="T16" fmla="*/ 273 w 1482"/>
            <a:gd name="T17" fmla="*/ 495 h 1125"/>
            <a:gd name="T18" fmla="*/ 336 w 1482"/>
            <a:gd name="T19" fmla="*/ 525 h 1125"/>
            <a:gd name="T20" fmla="*/ 393 w 1482"/>
            <a:gd name="T21" fmla="*/ 566 h 1125"/>
            <a:gd name="T22" fmla="*/ 445 w 1482"/>
            <a:gd name="T23" fmla="*/ 620 h 1125"/>
            <a:gd name="T24" fmla="*/ 504 w 1482"/>
            <a:gd name="T25" fmla="*/ 669 h 1125"/>
            <a:gd name="T26" fmla="*/ 552 w 1482"/>
            <a:gd name="T27" fmla="*/ 733 h 1125"/>
            <a:gd name="T28" fmla="*/ 634 w 1482"/>
            <a:gd name="T29" fmla="*/ 782 h 1125"/>
            <a:gd name="T30" fmla="*/ 678 w 1482"/>
            <a:gd name="T31" fmla="*/ 863 h 1125"/>
            <a:gd name="T32" fmla="*/ 703 w 1482"/>
            <a:gd name="T33" fmla="*/ 933 h 1125"/>
            <a:gd name="T34" fmla="*/ 760 w 1482"/>
            <a:gd name="T35" fmla="*/ 980 h 1125"/>
            <a:gd name="T36" fmla="*/ 807 w 1482"/>
            <a:gd name="T37" fmla="*/ 1041 h 1125"/>
            <a:gd name="T38" fmla="*/ 838 w 1482"/>
            <a:gd name="T39" fmla="*/ 1107 h 1125"/>
            <a:gd name="T40" fmla="*/ 949 w 1482"/>
            <a:gd name="T41" fmla="*/ 1072 h 1125"/>
            <a:gd name="T42" fmla="*/ 1009 w 1482"/>
            <a:gd name="T43" fmla="*/ 983 h 1125"/>
            <a:gd name="T44" fmla="*/ 1001 w 1482"/>
            <a:gd name="T45" fmla="*/ 954 h 1125"/>
            <a:gd name="T46" fmla="*/ 1047 w 1482"/>
            <a:gd name="T47" fmla="*/ 935 h 1125"/>
            <a:gd name="T48" fmla="*/ 1128 w 1482"/>
            <a:gd name="T49" fmla="*/ 872 h 1125"/>
            <a:gd name="T50" fmla="*/ 1190 w 1482"/>
            <a:gd name="T51" fmla="*/ 798 h 1125"/>
            <a:gd name="T52" fmla="*/ 1240 w 1482"/>
            <a:gd name="T53" fmla="*/ 735 h 1125"/>
            <a:gd name="T54" fmla="*/ 1295 w 1482"/>
            <a:gd name="T55" fmla="*/ 689 h 1125"/>
            <a:gd name="T56" fmla="*/ 1323 w 1482"/>
            <a:gd name="T57" fmla="*/ 647 h 1125"/>
            <a:gd name="T58" fmla="*/ 1344 w 1482"/>
            <a:gd name="T59" fmla="*/ 625 h 1125"/>
            <a:gd name="T60" fmla="*/ 1356 w 1482"/>
            <a:gd name="T61" fmla="*/ 535 h 1125"/>
            <a:gd name="T62" fmla="*/ 1400 w 1482"/>
            <a:gd name="T63" fmla="*/ 429 h 1125"/>
            <a:gd name="T64" fmla="*/ 1456 w 1482"/>
            <a:gd name="T65" fmla="*/ 365 h 1125"/>
            <a:gd name="T66" fmla="*/ 1468 w 1482"/>
            <a:gd name="T67" fmla="*/ 312 h 1125"/>
            <a:gd name="T68" fmla="*/ 1428 w 1482"/>
            <a:gd name="T69" fmla="*/ 281 h 1125"/>
            <a:gd name="T70" fmla="*/ 1251 w 1482"/>
            <a:gd name="T71" fmla="*/ 154 h 1125"/>
            <a:gd name="T72" fmla="*/ 924 w 1482"/>
            <a:gd name="T73" fmla="*/ 68 h 1125"/>
            <a:gd name="T74" fmla="*/ 726 w 1482"/>
            <a:gd name="T75" fmla="*/ 23 h 1125"/>
            <a:gd name="T76" fmla="*/ 599 w 1482"/>
            <a:gd name="T77" fmla="*/ 2 h 112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</a:cxnLst>
          <a:rect l="0" t="0" r="r" b="b"/>
          <a:pathLst>
            <a:path w="1482" h="1125">
              <a:moveTo>
                <a:pt x="540" y="4"/>
              </a:moveTo>
              <a:lnTo>
                <a:pt x="369" y="10"/>
              </a:lnTo>
              <a:lnTo>
                <a:pt x="210" y="61"/>
              </a:lnTo>
              <a:lnTo>
                <a:pt x="169" y="82"/>
              </a:lnTo>
              <a:lnTo>
                <a:pt x="127" y="100"/>
              </a:lnTo>
              <a:lnTo>
                <a:pt x="86" y="118"/>
              </a:lnTo>
              <a:lnTo>
                <a:pt x="45" y="137"/>
              </a:lnTo>
              <a:lnTo>
                <a:pt x="47" y="169"/>
              </a:lnTo>
              <a:lnTo>
                <a:pt x="26" y="185"/>
              </a:lnTo>
              <a:lnTo>
                <a:pt x="0" y="227"/>
              </a:lnTo>
              <a:lnTo>
                <a:pt x="26" y="270"/>
              </a:lnTo>
              <a:lnTo>
                <a:pt x="83" y="303"/>
              </a:lnTo>
              <a:lnTo>
                <a:pt x="147" y="305"/>
              </a:lnTo>
              <a:lnTo>
                <a:pt x="175" y="343"/>
              </a:lnTo>
              <a:lnTo>
                <a:pt x="200" y="386"/>
              </a:lnTo>
              <a:lnTo>
                <a:pt x="224" y="429"/>
              </a:lnTo>
              <a:lnTo>
                <a:pt x="254" y="467"/>
              </a:lnTo>
              <a:lnTo>
                <a:pt x="273" y="495"/>
              </a:lnTo>
              <a:lnTo>
                <a:pt x="303" y="511"/>
              </a:lnTo>
              <a:lnTo>
                <a:pt x="336" y="525"/>
              </a:lnTo>
              <a:lnTo>
                <a:pt x="365" y="543"/>
              </a:lnTo>
              <a:lnTo>
                <a:pt x="393" y="566"/>
              </a:lnTo>
              <a:lnTo>
                <a:pt x="419" y="593"/>
              </a:lnTo>
              <a:lnTo>
                <a:pt x="445" y="620"/>
              </a:lnTo>
              <a:lnTo>
                <a:pt x="476" y="640"/>
              </a:lnTo>
              <a:lnTo>
                <a:pt x="504" y="669"/>
              </a:lnTo>
              <a:lnTo>
                <a:pt x="526" y="702"/>
              </a:lnTo>
              <a:lnTo>
                <a:pt x="552" y="733"/>
              </a:lnTo>
              <a:lnTo>
                <a:pt x="585" y="754"/>
              </a:lnTo>
              <a:lnTo>
                <a:pt x="634" y="782"/>
              </a:lnTo>
              <a:lnTo>
                <a:pt x="662" y="830"/>
              </a:lnTo>
              <a:lnTo>
                <a:pt x="678" y="863"/>
              </a:lnTo>
              <a:lnTo>
                <a:pt x="689" y="898"/>
              </a:lnTo>
              <a:lnTo>
                <a:pt x="703" y="933"/>
              </a:lnTo>
              <a:lnTo>
                <a:pt x="720" y="964"/>
              </a:lnTo>
              <a:lnTo>
                <a:pt x="760" y="980"/>
              </a:lnTo>
              <a:lnTo>
                <a:pt x="790" y="1010"/>
              </a:lnTo>
              <a:lnTo>
                <a:pt x="807" y="1041"/>
              </a:lnTo>
              <a:lnTo>
                <a:pt x="820" y="1076"/>
              </a:lnTo>
              <a:lnTo>
                <a:pt x="838" y="1107"/>
              </a:lnTo>
              <a:lnTo>
                <a:pt x="868" y="1125"/>
              </a:lnTo>
              <a:lnTo>
                <a:pt x="949" y="1072"/>
              </a:lnTo>
              <a:lnTo>
                <a:pt x="1014" y="997"/>
              </a:lnTo>
              <a:lnTo>
                <a:pt x="1009" y="983"/>
              </a:lnTo>
              <a:lnTo>
                <a:pt x="1004" y="968"/>
              </a:lnTo>
              <a:lnTo>
                <a:pt x="1001" y="954"/>
              </a:lnTo>
              <a:lnTo>
                <a:pt x="1002" y="941"/>
              </a:lnTo>
              <a:lnTo>
                <a:pt x="1047" y="935"/>
              </a:lnTo>
              <a:lnTo>
                <a:pt x="1083" y="906"/>
              </a:lnTo>
              <a:lnTo>
                <a:pt x="1128" y="872"/>
              </a:lnTo>
              <a:lnTo>
                <a:pt x="1164" y="829"/>
              </a:lnTo>
              <a:lnTo>
                <a:pt x="1190" y="798"/>
              </a:lnTo>
              <a:lnTo>
                <a:pt x="1215" y="767"/>
              </a:lnTo>
              <a:lnTo>
                <a:pt x="1240" y="735"/>
              </a:lnTo>
              <a:lnTo>
                <a:pt x="1265" y="704"/>
              </a:lnTo>
              <a:lnTo>
                <a:pt x="1295" y="689"/>
              </a:lnTo>
              <a:lnTo>
                <a:pt x="1313" y="661"/>
              </a:lnTo>
              <a:lnTo>
                <a:pt x="1323" y="647"/>
              </a:lnTo>
              <a:lnTo>
                <a:pt x="1335" y="637"/>
              </a:lnTo>
              <a:lnTo>
                <a:pt x="1344" y="625"/>
              </a:lnTo>
              <a:lnTo>
                <a:pt x="1347" y="608"/>
              </a:lnTo>
              <a:lnTo>
                <a:pt x="1356" y="535"/>
              </a:lnTo>
              <a:lnTo>
                <a:pt x="1379" y="466"/>
              </a:lnTo>
              <a:lnTo>
                <a:pt x="1400" y="429"/>
              </a:lnTo>
              <a:lnTo>
                <a:pt x="1427" y="397"/>
              </a:lnTo>
              <a:lnTo>
                <a:pt x="1456" y="365"/>
              </a:lnTo>
              <a:lnTo>
                <a:pt x="1482" y="330"/>
              </a:lnTo>
              <a:lnTo>
                <a:pt x="1468" y="312"/>
              </a:lnTo>
              <a:lnTo>
                <a:pt x="1449" y="296"/>
              </a:lnTo>
              <a:lnTo>
                <a:pt x="1428" y="281"/>
              </a:lnTo>
              <a:lnTo>
                <a:pt x="1410" y="266"/>
              </a:lnTo>
              <a:lnTo>
                <a:pt x="1251" y="154"/>
              </a:lnTo>
              <a:lnTo>
                <a:pt x="1083" y="60"/>
              </a:lnTo>
              <a:lnTo>
                <a:pt x="924" y="68"/>
              </a:lnTo>
              <a:lnTo>
                <a:pt x="766" y="88"/>
              </a:lnTo>
              <a:lnTo>
                <a:pt x="726" y="23"/>
              </a:lnTo>
              <a:lnTo>
                <a:pt x="657" y="0"/>
              </a:lnTo>
              <a:lnTo>
                <a:pt x="599" y="2"/>
              </a:lnTo>
              <a:lnTo>
                <a:pt x="540" y="4"/>
              </a:lnTo>
              <a:close/>
            </a:path>
          </a:pathLst>
        </a:custGeom>
        <a:noFill/>
        <a:ln w="3175">
          <a:solidFill>
            <a:schemeClr val="bg1"/>
          </a:solidFill>
        </a:ln>
      </xdr:spPr>
    </xdr:sp>
    <xdr:clientData/>
  </xdr:twoCellAnchor>
  <xdr:twoCellAnchor editAs="absolute">
    <xdr:from>
      <xdr:col>212</xdr:col>
      <xdr:colOff>9525</xdr:colOff>
      <xdr:row>114</xdr:row>
      <xdr:rowOff>28015</xdr:rowOff>
    </xdr:from>
    <xdr:to>
      <xdr:col>263</xdr:col>
      <xdr:colOff>28014</xdr:colOff>
      <xdr:row>133</xdr:row>
      <xdr:rowOff>0</xdr:rowOff>
    </xdr:to>
    <xdr:sp macro="" textlink="">
      <xdr:nvSpPr>
        <xdr:cNvPr id="66" name="Freeform 70"/>
        <xdr:cNvSpPr>
          <a:spLocks/>
        </xdr:cNvSpPr>
      </xdr:nvSpPr>
      <xdr:spPr bwMode="auto">
        <a:xfrm>
          <a:off x="6067425" y="3285565"/>
          <a:ext cx="1475814" cy="514910"/>
        </a:xfrm>
        <a:custGeom>
          <a:avLst/>
          <a:gdLst>
            <a:gd name="T0" fmla="*/ 2442 w 2480"/>
            <a:gd name="T1" fmla="*/ 10 h 859"/>
            <a:gd name="T2" fmla="*/ 2401 w 2480"/>
            <a:gd name="T3" fmla="*/ 33 h 859"/>
            <a:gd name="T4" fmla="*/ 2145 w 2480"/>
            <a:gd name="T5" fmla="*/ 53 h 859"/>
            <a:gd name="T6" fmla="*/ 1648 w 2480"/>
            <a:gd name="T7" fmla="*/ 126 h 859"/>
            <a:gd name="T8" fmla="*/ 1178 w 2480"/>
            <a:gd name="T9" fmla="*/ 172 h 859"/>
            <a:gd name="T10" fmla="*/ 775 w 2480"/>
            <a:gd name="T11" fmla="*/ 214 h 859"/>
            <a:gd name="T12" fmla="*/ 546 w 2480"/>
            <a:gd name="T13" fmla="*/ 235 h 859"/>
            <a:gd name="T14" fmla="*/ 540 w 2480"/>
            <a:gd name="T15" fmla="*/ 284 h 859"/>
            <a:gd name="T16" fmla="*/ 434 w 2480"/>
            <a:gd name="T17" fmla="*/ 309 h 859"/>
            <a:gd name="T18" fmla="*/ 238 w 2480"/>
            <a:gd name="T19" fmla="*/ 317 h 859"/>
            <a:gd name="T20" fmla="*/ 95 w 2480"/>
            <a:gd name="T21" fmla="*/ 506 h 859"/>
            <a:gd name="T22" fmla="*/ 5 w 2480"/>
            <a:gd name="T23" fmla="*/ 715 h 859"/>
            <a:gd name="T24" fmla="*/ 19 w 2480"/>
            <a:gd name="T25" fmla="*/ 785 h 859"/>
            <a:gd name="T26" fmla="*/ 64 w 2480"/>
            <a:gd name="T27" fmla="*/ 796 h 859"/>
            <a:gd name="T28" fmla="*/ 71 w 2480"/>
            <a:gd name="T29" fmla="*/ 804 h 859"/>
            <a:gd name="T30" fmla="*/ 38 w 2480"/>
            <a:gd name="T31" fmla="*/ 831 h 859"/>
            <a:gd name="T32" fmla="*/ 466 w 2480"/>
            <a:gd name="T33" fmla="*/ 815 h 859"/>
            <a:gd name="T34" fmla="*/ 1315 w 2480"/>
            <a:gd name="T35" fmla="*/ 737 h 859"/>
            <a:gd name="T36" fmla="*/ 1763 w 2480"/>
            <a:gd name="T37" fmla="*/ 684 h 859"/>
            <a:gd name="T38" fmla="*/ 1794 w 2480"/>
            <a:gd name="T39" fmla="*/ 611 h 859"/>
            <a:gd name="T40" fmla="*/ 1854 w 2480"/>
            <a:gd name="T41" fmla="*/ 566 h 859"/>
            <a:gd name="T42" fmla="*/ 1866 w 2480"/>
            <a:gd name="T43" fmla="*/ 525 h 859"/>
            <a:gd name="T44" fmla="*/ 1926 w 2480"/>
            <a:gd name="T45" fmla="*/ 487 h 859"/>
            <a:gd name="T46" fmla="*/ 2013 w 2480"/>
            <a:gd name="T47" fmla="*/ 443 h 859"/>
            <a:gd name="T48" fmla="*/ 2074 w 2480"/>
            <a:gd name="T49" fmla="*/ 395 h 859"/>
            <a:gd name="T50" fmla="*/ 2125 w 2480"/>
            <a:gd name="T51" fmla="*/ 368 h 859"/>
            <a:gd name="T52" fmla="*/ 2160 w 2480"/>
            <a:gd name="T53" fmla="*/ 304 h 859"/>
            <a:gd name="T54" fmla="*/ 2205 w 2480"/>
            <a:gd name="T55" fmla="*/ 261 h 859"/>
            <a:gd name="T56" fmla="*/ 2229 w 2480"/>
            <a:gd name="T57" fmla="*/ 240 h 859"/>
            <a:gd name="T58" fmla="*/ 2267 w 2480"/>
            <a:gd name="T59" fmla="*/ 257 h 859"/>
            <a:gd name="T60" fmla="*/ 2323 w 2480"/>
            <a:gd name="T61" fmla="*/ 203 h 859"/>
            <a:gd name="T62" fmla="*/ 2399 w 2480"/>
            <a:gd name="T63" fmla="*/ 182 h 859"/>
            <a:gd name="T64" fmla="*/ 2433 w 2480"/>
            <a:gd name="T65" fmla="*/ 126 h 859"/>
            <a:gd name="T66" fmla="*/ 2472 w 2480"/>
            <a:gd name="T67" fmla="*/ 79 h 859"/>
            <a:gd name="T68" fmla="*/ 2480 w 2480"/>
            <a:gd name="T69" fmla="*/ 19 h 8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</a:cxnLst>
          <a:rect l="0" t="0" r="r" b="b"/>
          <a:pathLst>
            <a:path w="2480" h="859">
              <a:moveTo>
                <a:pt x="2463" y="0"/>
              </a:moveTo>
              <a:lnTo>
                <a:pt x="2442" y="10"/>
              </a:lnTo>
              <a:lnTo>
                <a:pt x="2422" y="23"/>
              </a:lnTo>
              <a:lnTo>
                <a:pt x="2401" y="33"/>
              </a:lnTo>
              <a:lnTo>
                <a:pt x="2376" y="35"/>
              </a:lnTo>
              <a:lnTo>
                <a:pt x="2145" y="53"/>
              </a:lnTo>
              <a:lnTo>
                <a:pt x="1916" y="90"/>
              </a:lnTo>
              <a:lnTo>
                <a:pt x="1648" y="126"/>
              </a:lnTo>
              <a:lnTo>
                <a:pt x="1380" y="152"/>
              </a:lnTo>
              <a:lnTo>
                <a:pt x="1178" y="172"/>
              </a:lnTo>
              <a:lnTo>
                <a:pt x="976" y="192"/>
              </a:lnTo>
              <a:lnTo>
                <a:pt x="775" y="214"/>
              </a:lnTo>
              <a:lnTo>
                <a:pt x="572" y="234"/>
              </a:lnTo>
              <a:lnTo>
                <a:pt x="546" y="235"/>
              </a:lnTo>
              <a:lnTo>
                <a:pt x="541" y="256"/>
              </a:lnTo>
              <a:lnTo>
                <a:pt x="540" y="284"/>
              </a:lnTo>
              <a:lnTo>
                <a:pt x="533" y="303"/>
              </a:lnTo>
              <a:lnTo>
                <a:pt x="434" y="309"/>
              </a:lnTo>
              <a:lnTo>
                <a:pt x="336" y="312"/>
              </a:lnTo>
              <a:lnTo>
                <a:pt x="238" y="317"/>
              </a:lnTo>
              <a:lnTo>
                <a:pt x="141" y="324"/>
              </a:lnTo>
              <a:lnTo>
                <a:pt x="95" y="506"/>
              </a:lnTo>
              <a:lnTo>
                <a:pt x="38" y="685"/>
              </a:lnTo>
              <a:lnTo>
                <a:pt x="5" y="715"/>
              </a:lnTo>
              <a:lnTo>
                <a:pt x="0" y="752"/>
              </a:lnTo>
              <a:lnTo>
                <a:pt x="19" y="785"/>
              </a:lnTo>
              <a:lnTo>
                <a:pt x="56" y="795"/>
              </a:lnTo>
              <a:lnTo>
                <a:pt x="64" y="796"/>
              </a:lnTo>
              <a:lnTo>
                <a:pt x="71" y="799"/>
              </a:lnTo>
              <a:lnTo>
                <a:pt x="71" y="804"/>
              </a:lnTo>
              <a:lnTo>
                <a:pt x="62" y="809"/>
              </a:lnTo>
              <a:lnTo>
                <a:pt x="38" y="831"/>
              </a:lnTo>
              <a:lnTo>
                <a:pt x="43" y="859"/>
              </a:lnTo>
              <a:lnTo>
                <a:pt x="466" y="815"/>
              </a:lnTo>
              <a:lnTo>
                <a:pt x="891" y="777"/>
              </a:lnTo>
              <a:lnTo>
                <a:pt x="1315" y="737"/>
              </a:lnTo>
              <a:lnTo>
                <a:pt x="1739" y="695"/>
              </a:lnTo>
              <a:lnTo>
                <a:pt x="1763" y="684"/>
              </a:lnTo>
              <a:lnTo>
                <a:pt x="1766" y="657"/>
              </a:lnTo>
              <a:lnTo>
                <a:pt x="1794" y="611"/>
              </a:lnTo>
              <a:lnTo>
                <a:pt x="1846" y="586"/>
              </a:lnTo>
              <a:lnTo>
                <a:pt x="1854" y="566"/>
              </a:lnTo>
              <a:lnTo>
                <a:pt x="1858" y="544"/>
              </a:lnTo>
              <a:lnTo>
                <a:pt x="1866" y="525"/>
              </a:lnTo>
              <a:lnTo>
                <a:pt x="1885" y="512"/>
              </a:lnTo>
              <a:lnTo>
                <a:pt x="1926" y="487"/>
              </a:lnTo>
              <a:lnTo>
                <a:pt x="1970" y="465"/>
              </a:lnTo>
              <a:lnTo>
                <a:pt x="2013" y="443"/>
              </a:lnTo>
              <a:lnTo>
                <a:pt x="2051" y="412"/>
              </a:lnTo>
              <a:lnTo>
                <a:pt x="2074" y="395"/>
              </a:lnTo>
              <a:lnTo>
                <a:pt x="2100" y="382"/>
              </a:lnTo>
              <a:lnTo>
                <a:pt x="2125" y="368"/>
              </a:lnTo>
              <a:lnTo>
                <a:pt x="2146" y="349"/>
              </a:lnTo>
              <a:lnTo>
                <a:pt x="2160" y="304"/>
              </a:lnTo>
              <a:lnTo>
                <a:pt x="2194" y="269"/>
              </a:lnTo>
              <a:lnTo>
                <a:pt x="2205" y="261"/>
              </a:lnTo>
              <a:lnTo>
                <a:pt x="2218" y="249"/>
              </a:lnTo>
              <a:lnTo>
                <a:pt x="2229" y="240"/>
              </a:lnTo>
              <a:lnTo>
                <a:pt x="2242" y="236"/>
              </a:lnTo>
              <a:lnTo>
                <a:pt x="2267" y="257"/>
              </a:lnTo>
              <a:lnTo>
                <a:pt x="2295" y="239"/>
              </a:lnTo>
              <a:lnTo>
                <a:pt x="2323" y="203"/>
              </a:lnTo>
              <a:lnTo>
                <a:pt x="2367" y="192"/>
              </a:lnTo>
              <a:lnTo>
                <a:pt x="2399" y="182"/>
              </a:lnTo>
              <a:lnTo>
                <a:pt x="2415" y="151"/>
              </a:lnTo>
              <a:lnTo>
                <a:pt x="2433" y="126"/>
              </a:lnTo>
              <a:lnTo>
                <a:pt x="2455" y="104"/>
              </a:lnTo>
              <a:lnTo>
                <a:pt x="2472" y="79"/>
              </a:lnTo>
              <a:lnTo>
                <a:pt x="2478" y="48"/>
              </a:lnTo>
              <a:lnTo>
                <a:pt x="2480" y="19"/>
              </a:lnTo>
              <a:lnTo>
                <a:pt x="2463" y="0"/>
              </a:lnTo>
              <a:close/>
            </a:path>
          </a:pathLst>
        </a:custGeom>
        <a:noFill/>
        <a:ln w="3175">
          <a:solidFill>
            <a:schemeClr val="bg1"/>
          </a:solidFill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86</xdr:col>
      <xdr:colOff>0</xdr:colOff>
      <xdr:row>185</xdr:row>
      <xdr:rowOff>9525</xdr:rowOff>
    </xdr:from>
    <xdr:to>
      <xdr:col>126</xdr:col>
      <xdr:colOff>9525</xdr:colOff>
      <xdr:row>211</xdr:row>
      <xdr:rowOff>9525</xdr:rowOff>
    </xdr:to>
    <xdr:sp macro="" textlink="">
      <xdr:nvSpPr>
        <xdr:cNvPr id="1028" name="Freeform 4"/>
        <xdr:cNvSpPr>
          <a:spLocks noEditPoints="1"/>
        </xdr:cNvSpPr>
      </xdr:nvSpPr>
      <xdr:spPr bwMode="auto">
        <a:xfrm>
          <a:off x="2457450" y="5295900"/>
          <a:ext cx="1152525" cy="742950"/>
        </a:xfrm>
        <a:custGeom>
          <a:avLst/>
          <a:gdLst>
            <a:gd name="T0" fmla="*/ 33 w 1939"/>
            <a:gd name="T1" fmla="*/ 96 h 1239"/>
            <a:gd name="T2" fmla="*/ 77 w 1939"/>
            <a:gd name="T3" fmla="*/ 105 h 1239"/>
            <a:gd name="T4" fmla="*/ 0 w 1939"/>
            <a:gd name="T5" fmla="*/ 157 h 1239"/>
            <a:gd name="T6" fmla="*/ 278 w 1939"/>
            <a:gd name="T7" fmla="*/ 138 h 1239"/>
            <a:gd name="T8" fmla="*/ 341 w 1939"/>
            <a:gd name="T9" fmla="*/ 67 h 1239"/>
            <a:gd name="T10" fmla="*/ 259 w 1939"/>
            <a:gd name="T11" fmla="*/ 0 h 1239"/>
            <a:gd name="T12" fmla="*/ 174 w 1939"/>
            <a:gd name="T13" fmla="*/ 94 h 1239"/>
            <a:gd name="T14" fmla="*/ 761 w 1939"/>
            <a:gd name="T15" fmla="*/ 359 h 1239"/>
            <a:gd name="T16" fmla="*/ 821 w 1939"/>
            <a:gd name="T17" fmla="*/ 345 h 1239"/>
            <a:gd name="T18" fmla="*/ 910 w 1939"/>
            <a:gd name="T19" fmla="*/ 364 h 1239"/>
            <a:gd name="T20" fmla="*/ 877 w 1939"/>
            <a:gd name="T21" fmla="*/ 309 h 1239"/>
            <a:gd name="T22" fmla="*/ 807 w 1939"/>
            <a:gd name="T23" fmla="*/ 185 h 1239"/>
            <a:gd name="T24" fmla="*/ 697 w 1939"/>
            <a:gd name="T25" fmla="*/ 265 h 1239"/>
            <a:gd name="T26" fmla="*/ 1064 w 1939"/>
            <a:gd name="T27" fmla="*/ 383 h 1239"/>
            <a:gd name="T28" fmla="*/ 1155 w 1939"/>
            <a:gd name="T29" fmla="*/ 392 h 1239"/>
            <a:gd name="T30" fmla="*/ 1255 w 1939"/>
            <a:gd name="T31" fmla="*/ 425 h 1239"/>
            <a:gd name="T32" fmla="*/ 1136 w 1939"/>
            <a:gd name="T33" fmla="*/ 444 h 1239"/>
            <a:gd name="T34" fmla="*/ 1134 w 1939"/>
            <a:gd name="T35" fmla="*/ 505 h 1239"/>
            <a:gd name="T36" fmla="*/ 1219 w 1939"/>
            <a:gd name="T37" fmla="*/ 552 h 1239"/>
            <a:gd name="T38" fmla="*/ 1197 w 1939"/>
            <a:gd name="T39" fmla="*/ 489 h 1239"/>
            <a:gd name="T40" fmla="*/ 1134 w 1939"/>
            <a:gd name="T41" fmla="*/ 505 h 1239"/>
            <a:gd name="T42" fmla="*/ 1290 w 1939"/>
            <a:gd name="T43" fmla="*/ 436 h 1239"/>
            <a:gd name="T44" fmla="*/ 1445 w 1939"/>
            <a:gd name="T45" fmla="*/ 496 h 1239"/>
            <a:gd name="T46" fmla="*/ 1520 w 1939"/>
            <a:gd name="T47" fmla="*/ 576 h 1239"/>
            <a:gd name="T48" fmla="*/ 1376 w 1939"/>
            <a:gd name="T49" fmla="*/ 623 h 1239"/>
            <a:gd name="T50" fmla="*/ 1252 w 1939"/>
            <a:gd name="T51" fmla="*/ 486 h 1239"/>
            <a:gd name="T52" fmla="*/ 1563 w 1939"/>
            <a:gd name="T53" fmla="*/ 729 h 1239"/>
            <a:gd name="T54" fmla="*/ 1751 w 1939"/>
            <a:gd name="T55" fmla="*/ 816 h 1239"/>
            <a:gd name="T56" fmla="*/ 1836 w 1939"/>
            <a:gd name="T57" fmla="*/ 894 h 1239"/>
            <a:gd name="T58" fmla="*/ 1939 w 1939"/>
            <a:gd name="T59" fmla="*/ 1013 h 1239"/>
            <a:gd name="T60" fmla="*/ 1867 w 1939"/>
            <a:gd name="T61" fmla="*/ 1089 h 1239"/>
            <a:gd name="T62" fmla="*/ 1770 w 1939"/>
            <a:gd name="T63" fmla="*/ 1103 h 1239"/>
            <a:gd name="T64" fmla="*/ 1676 w 1939"/>
            <a:gd name="T65" fmla="*/ 1190 h 1239"/>
            <a:gd name="T66" fmla="*/ 1608 w 1939"/>
            <a:gd name="T67" fmla="*/ 1237 h 1239"/>
            <a:gd name="T68" fmla="*/ 1542 w 1939"/>
            <a:gd name="T69" fmla="*/ 1115 h 1239"/>
            <a:gd name="T70" fmla="*/ 1525 w 1939"/>
            <a:gd name="T71" fmla="*/ 976 h 1239"/>
            <a:gd name="T72" fmla="*/ 1487 w 1939"/>
            <a:gd name="T73" fmla="*/ 903 h 1239"/>
            <a:gd name="T74" fmla="*/ 1561 w 1939"/>
            <a:gd name="T75" fmla="*/ 833 h 1239"/>
            <a:gd name="T76" fmla="*/ 1542 w 1939"/>
            <a:gd name="T77" fmla="*/ 787 h 12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</a:cxnLst>
          <a:rect l="0" t="0" r="r" b="b"/>
          <a:pathLst>
            <a:path w="1939" h="1239">
              <a:moveTo>
                <a:pt x="0" y="157"/>
              </a:moveTo>
              <a:lnTo>
                <a:pt x="33" y="96"/>
              </a:lnTo>
              <a:lnTo>
                <a:pt x="71" y="91"/>
              </a:lnTo>
              <a:lnTo>
                <a:pt x="77" y="105"/>
              </a:lnTo>
              <a:lnTo>
                <a:pt x="40" y="157"/>
              </a:lnTo>
              <a:lnTo>
                <a:pt x="0" y="157"/>
              </a:lnTo>
              <a:close/>
              <a:moveTo>
                <a:pt x="174" y="94"/>
              </a:moveTo>
              <a:lnTo>
                <a:pt x="278" y="138"/>
              </a:lnTo>
              <a:lnTo>
                <a:pt x="314" y="133"/>
              </a:lnTo>
              <a:lnTo>
                <a:pt x="341" y="67"/>
              </a:lnTo>
              <a:lnTo>
                <a:pt x="331" y="8"/>
              </a:lnTo>
              <a:lnTo>
                <a:pt x="259" y="0"/>
              </a:lnTo>
              <a:lnTo>
                <a:pt x="190" y="30"/>
              </a:lnTo>
              <a:lnTo>
                <a:pt x="174" y="94"/>
              </a:lnTo>
              <a:close/>
              <a:moveTo>
                <a:pt x="697" y="265"/>
              </a:moveTo>
              <a:lnTo>
                <a:pt x="761" y="359"/>
              </a:lnTo>
              <a:lnTo>
                <a:pt x="802" y="353"/>
              </a:lnTo>
              <a:lnTo>
                <a:pt x="821" y="345"/>
              </a:lnTo>
              <a:lnTo>
                <a:pt x="847" y="367"/>
              </a:lnTo>
              <a:lnTo>
                <a:pt x="910" y="364"/>
              </a:lnTo>
              <a:lnTo>
                <a:pt x="927" y="340"/>
              </a:lnTo>
              <a:lnTo>
                <a:pt x="877" y="309"/>
              </a:lnTo>
              <a:lnTo>
                <a:pt x="844" y="246"/>
              </a:lnTo>
              <a:lnTo>
                <a:pt x="807" y="185"/>
              </a:lnTo>
              <a:lnTo>
                <a:pt x="708" y="235"/>
              </a:lnTo>
              <a:lnTo>
                <a:pt x="697" y="265"/>
              </a:lnTo>
              <a:close/>
              <a:moveTo>
                <a:pt x="1042" y="416"/>
              </a:moveTo>
              <a:lnTo>
                <a:pt x="1064" y="383"/>
              </a:lnTo>
              <a:lnTo>
                <a:pt x="1144" y="400"/>
              </a:lnTo>
              <a:lnTo>
                <a:pt x="1155" y="392"/>
              </a:lnTo>
              <a:lnTo>
                <a:pt x="1261" y="403"/>
              </a:lnTo>
              <a:lnTo>
                <a:pt x="1255" y="425"/>
              </a:lnTo>
              <a:lnTo>
                <a:pt x="1210" y="449"/>
              </a:lnTo>
              <a:lnTo>
                <a:pt x="1136" y="444"/>
              </a:lnTo>
              <a:lnTo>
                <a:pt x="1042" y="416"/>
              </a:lnTo>
              <a:close/>
              <a:moveTo>
                <a:pt x="1134" y="505"/>
              </a:moveTo>
              <a:lnTo>
                <a:pt x="1167" y="571"/>
              </a:lnTo>
              <a:lnTo>
                <a:pt x="1219" y="552"/>
              </a:lnTo>
              <a:lnTo>
                <a:pt x="1224" y="524"/>
              </a:lnTo>
              <a:lnTo>
                <a:pt x="1197" y="489"/>
              </a:lnTo>
              <a:lnTo>
                <a:pt x="1134" y="483"/>
              </a:lnTo>
              <a:lnTo>
                <a:pt x="1134" y="505"/>
              </a:lnTo>
              <a:close/>
              <a:moveTo>
                <a:pt x="1252" y="486"/>
              </a:moveTo>
              <a:lnTo>
                <a:pt x="1290" y="436"/>
              </a:lnTo>
              <a:lnTo>
                <a:pt x="1370" y="477"/>
              </a:lnTo>
              <a:lnTo>
                <a:pt x="1445" y="496"/>
              </a:lnTo>
              <a:lnTo>
                <a:pt x="1520" y="543"/>
              </a:lnTo>
              <a:lnTo>
                <a:pt x="1520" y="576"/>
              </a:lnTo>
              <a:lnTo>
                <a:pt x="1459" y="607"/>
              </a:lnTo>
              <a:lnTo>
                <a:pt x="1376" y="623"/>
              </a:lnTo>
              <a:lnTo>
                <a:pt x="1335" y="599"/>
              </a:lnTo>
              <a:lnTo>
                <a:pt x="1252" y="486"/>
              </a:lnTo>
              <a:close/>
              <a:moveTo>
                <a:pt x="1536" y="750"/>
              </a:moveTo>
              <a:lnTo>
                <a:pt x="1563" y="729"/>
              </a:lnTo>
              <a:lnTo>
                <a:pt x="1622" y="756"/>
              </a:lnTo>
              <a:lnTo>
                <a:pt x="1751" y="816"/>
              </a:lnTo>
              <a:lnTo>
                <a:pt x="1809" y="853"/>
              </a:lnTo>
              <a:lnTo>
                <a:pt x="1836" y="894"/>
              </a:lnTo>
              <a:lnTo>
                <a:pt x="1869" y="969"/>
              </a:lnTo>
              <a:lnTo>
                <a:pt x="1939" y="1013"/>
              </a:lnTo>
              <a:lnTo>
                <a:pt x="1933" y="1035"/>
              </a:lnTo>
              <a:lnTo>
                <a:pt x="1867" y="1089"/>
              </a:lnTo>
              <a:lnTo>
                <a:pt x="1795" y="1115"/>
              </a:lnTo>
              <a:lnTo>
                <a:pt x="1770" y="1103"/>
              </a:lnTo>
              <a:lnTo>
                <a:pt x="1718" y="1134"/>
              </a:lnTo>
              <a:lnTo>
                <a:pt x="1676" y="1190"/>
              </a:lnTo>
              <a:lnTo>
                <a:pt x="1638" y="1239"/>
              </a:lnTo>
              <a:lnTo>
                <a:pt x="1608" y="1237"/>
              </a:lnTo>
              <a:lnTo>
                <a:pt x="1547" y="1192"/>
              </a:lnTo>
              <a:lnTo>
                <a:pt x="1542" y="1115"/>
              </a:lnTo>
              <a:lnTo>
                <a:pt x="1553" y="1073"/>
              </a:lnTo>
              <a:lnTo>
                <a:pt x="1525" y="976"/>
              </a:lnTo>
              <a:lnTo>
                <a:pt x="1489" y="947"/>
              </a:lnTo>
              <a:lnTo>
                <a:pt x="1487" y="903"/>
              </a:lnTo>
              <a:lnTo>
                <a:pt x="1525" y="886"/>
              </a:lnTo>
              <a:lnTo>
                <a:pt x="1561" y="833"/>
              </a:lnTo>
              <a:lnTo>
                <a:pt x="1569" y="816"/>
              </a:lnTo>
              <a:lnTo>
                <a:pt x="1542" y="787"/>
              </a:lnTo>
              <a:lnTo>
                <a:pt x="1536" y="750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5</xdr:col>
      <xdr:colOff>0</xdr:colOff>
      <xdr:row>158</xdr:row>
      <xdr:rowOff>0</xdr:rowOff>
    </xdr:from>
    <xdr:to>
      <xdr:col>79</xdr:col>
      <xdr:colOff>19050</xdr:colOff>
      <xdr:row>213</xdr:row>
      <xdr:rowOff>9525</xdr:rowOff>
    </xdr:to>
    <xdr:sp macro="" textlink="">
      <xdr:nvSpPr>
        <xdr:cNvPr id="1029" name="Freeform 5"/>
        <xdr:cNvSpPr>
          <a:spLocks noEditPoints="1"/>
        </xdr:cNvSpPr>
      </xdr:nvSpPr>
      <xdr:spPr bwMode="auto">
        <a:xfrm>
          <a:off x="142875" y="4514850"/>
          <a:ext cx="2133600" cy="1581150"/>
        </a:xfrm>
        <a:custGeom>
          <a:avLst/>
          <a:gdLst>
            <a:gd name="T0" fmla="*/ 2740 w 3570"/>
            <a:gd name="T1" fmla="*/ 1807 h 2656"/>
            <a:gd name="T2" fmla="*/ 2944 w 3570"/>
            <a:gd name="T3" fmla="*/ 1929 h 2656"/>
            <a:gd name="T4" fmla="*/ 3118 w 3570"/>
            <a:gd name="T5" fmla="*/ 1978 h 2656"/>
            <a:gd name="T6" fmla="*/ 3371 w 3570"/>
            <a:gd name="T7" fmla="*/ 2329 h 2656"/>
            <a:gd name="T8" fmla="*/ 3524 w 3570"/>
            <a:gd name="T9" fmla="*/ 2618 h 2656"/>
            <a:gd name="T10" fmla="*/ 3405 w 3570"/>
            <a:gd name="T11" fmla="*/ 2569 h 2656"/>
            <a:gd name="T12" fmla="*/ 3350 w 3570"/>
            <a:gd name="T13" fmla="*/ 2642 h 2656"/>
            <a:gd name="T14" fmla="*/ 3262 w 3570"/>
            <a:gd name="T15" fmla="*/ 2543 h 2656"/>
            <a:gd name="T16" fmla="*/ 3229 w 3570"/>
            <a:gd name="T17" fmla="*/ 2477 h 2656"/>
            <a:gd name="T18" fmla="*/ 3154 w 3570"/>
            <a:gd name="T19" fmla="*/ 2331 h 2656"/>
            <a:gd name="T20" fmla="*/ 3024 w 3570"/>
            <a:gd name="T21" fmla="*/ 2306 h 2656"/>
            <a:gd name="T22" fmla="*/ 2985 w 3570"/>
            <a:gd name="T23" fmla="*/ 2108 h 2656"/>
            <a:gd name="T24" fmla="*/ 2709 w 3570"/>
            <a:gd name="T25" fmla="*/ 1884 h 2656"/>
            <a:gd name="T26" fmla="*/ 2376 w 3570"/>
            <a:gd name="T27" fmla="*/ 1842 h 2656"/>
            <a:gd name="T28" fmla="*/ 2050 w 3570"/>
            <a:gd name="T29" fmla="*/ 1710 h 2656"/>
            <a:gd name="T30" fmla="*/ 2135 w 3570"/>
            <a:gd name="T31" fmla="*/ 1799 h 2656"/>
            <a:gd name="T32" fmla="*/ 1949 w 3570"/>
            <a:gd name="T33" fmla="*/ 1809 h 2656"/>
            <a:gd name="T34" fmla="*/ 1782 w 3570"/>
            <a:gd name="T35" fmla="*/ 1868 h 2656"/>
            <a:gd name="T36" fmla="*/ 1802 w 3570"/>
            <a:gd name="T37" fmla="*/ 1682 h 2656"/>
            <a:gd name="T38" fmla="*/ 1769 w 3570"/>
            <a:gd name="T39" fmla="*/ 1663 h 2656"/>
            <a:gd name="T40" fmla="*/ 1549 w 3570"/>
            <a:gd name="T41" fmla="*/ 1901 h 2656"/>
            <a:gd name="T42" fmla="*/ 1275 w 3570"/>
            <a:gd name="T43" fmla="*/ 2171 h 2656"/>
            <a:gd name="T44" fmla="*/ 1043 w 3570"/>
            <a:gd name="T45" fmla="*/ 2279 h 2656"/>
            <a:gd name="T46" fmla="*/ 854 w 3570"/>
            <a:gd name="T47" fmla="*/ 2317 h 2656"/>
            <a:gd name="T48" fmla="*/ 591 w 3570"/>
            <a:gd name="T49" fmla="*/ 2359 h 2656"/>
            <a:gd name="T50" fmla="*/ 517 w 3570"/>
            <a:gd name="T51" fmla="*/ 2293 h 2656"/>
            <a:gd name="T52" fmla="*/ 861 w 3570"/>
            <a:gd name="T53" fmla="*/ 2218 h 2656"/>
            <a:gd name="T54" fmla="*/ 1076 w 3570"/>
            <a:gd name="T55" fmla="*/ 2155 h 2656"/>
            <a:gd name="T56" fmla="*/ 1264 w 3570"/>
            <a:gd name="T57" fmla="*/ 1934 h 2656"/>
            <a:gd name="T58" fmla="*/ 1179 w 3570"/>
            <a:gd name="T59" fmla="*/ 1851 h 2656"/>
            <a:gd name="T60" fmla="*/ 1068 w 3570"/>
            <a:gd name="T61" fmla="*/ 1829 h 2656"/>
            <a:gd name="T62" fmla="*/ 947 w 3570"/>
            <a:gd name="T63" fmla="*/ 1743 h 2656"/>
            <a:gd name="T64" fmla="*/ 955 w 3570"/>
            <a:gd name="T65" fmla="*/ 1569 h 2656"/>
            <a:gd name="T66" fmla="*/ 765 w 3570"/>
            <a:gd name="T67" fmla="*/ 1429 h 2656"/>
            <a:gd name="T68" fmla="*/ 768 w 3570"/>
            <a:gd name="T69" fmla="*/ 1313 h 2656"/>
            <a:gd name="T70" fmla="*/ 1030 w 3570"/>
            <a:gd name="T71" fmla="*/ 1079 h 2656"/>
            <a:gd name="T72" fmla="*/ 1203 w 3570"/>
            <a:gd name="T73" fmla="*/ 1095 h 2656"/>
            <a:gd name="T74" fmla="*/ 1289 w 3570"/>
            <a:gd name="T75" fmla="*/ 924 h 2656"/>
            <a:gd name="T76" fmla="*/ 991 w 3570"/>
            <a:gd name="T77" fmla="*/ 877 h 2656"/>
            <a:gd name="T78" fmla="*/ 889 w 3570"/>
            <a:gd name="T79" fmla="*/ 599 h 2656"/>
            <a:gd name="T80" fmla="*/ 1132 w 3570"/>
            <a:gd name="T81" fmla="*/ 568 h 2656"/>
            <a:gd name="T82" fmla="*/ 1300 w 3570"/>
            <a:gd name="T83" fmla="*/ 712 h 2656"/>
            <a:gd name="T84" fmla="*/ 1226 w 3570"/>
            <a:gd name="T85" fmla="*/ 500 h 2656"/>
            <a:gd name="T86" fmla="*/ 1234 w 3570"/>
            <a:gd name="T87" fmla="*/ 220 h 2656"/>
            <a:gd name="T88" fmla="*/ 1509 w 3570"/>
            <a:gd name="T89" fmla="*/ 91 h 2656"/>
            <a:gd name="T90" fmla="*/ 1780 w 3570"/>
            <a:gd name="T91" fmla="*/ 0 h 2656"/>
            <a:gd name="T92" fmla="*/ 1923 w 3570"/>
            <a:gd name="T93" fmla="*/ 88 h 2656"/>
            <a:gd name="T94" fmla="*/ 2283 w 3570"/>
            <a:gd name="T95" fmla="*/ 248 h 2656"/>
            <a:gd name="T96" fmla="*/ 633 w 3570"/>
            <a:gd name="T97" fmla="*/ 844 h 2656"/>
            <a:gd name="T98" fmla="*/ 514 w 3570"/>
            <a:gd name="T99" fmla="*/ 853 h 2656"/>
            <a:gd name="T100" fmla="*/ 588 w 3570"/>
            <a:gd name="T101" fmla="*/ 1415 h 2656"/>
            <a:gd name="T102" fmla="*/ 591 w 3570"/>
            <a:gd name="T103" fmla="*/ 1462 h 2656"/>
            <a:gd name="T104" fmla="*/ 219 w 3570"/>
            <a:gd name="T105" fmla="*/ 1208 h 2656"/>
            <a:gd name="T106" fmla="*/ 160 w 3570"/>
            <a:gd name="T107" fmla="*/ 2373 h 2656"/>
            <a:gd name="T108" fmla="*/ 327 w 3570"/>
            <a:gd name="T109" fmla="*/ 2381 h 2656"/>
            <a:gd name="T110" fmla="*/ 21 w 3570"/>
            <a:gd name="T111" fmla="*/ 2433 h 2656"/>
            <a:gd name="T112" fmla="*/ 837 w 3570"/>
            <a:gd name="T113" fmla="*/ 2345 h 2656"/>
            <a:gd name="T114" fmla="*/ 1289 w 3570"/>
            <a:gd name="T115" fmla="*/ 2364 h 2656"/>
            <a:gd name="T116" fmla="*/ 1457 w 3570"/>
            <a:gd name="T117" fmla="*/ 2251 h 2656"/>
            <a:gd name="T118" fmla="*/ 1612 w 3570"/>
            <a:gd name="T119" fmla="*/ 2110 h 2656"/>
            <a:gd name="T120" fmla="*/ 1656 w 3570"/>
            <a:gd name="T121" fmla="*/ 2022 h 2656"/>
            <a:gd name="T122" fmla="*/ 2161 w 3570"/>
            <a:gd name="T123" fmla="*/ 1813 h 265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3570" h="2656">
              <a:moveTo>
                <a:pt x="2596" y="350"/>
              </a:moveTo>
              <a:lnTo>
                <a:pt x="2591" y="1807"/>
              </a:lnTo>
              <a:lnTo>
                <a:pt x="2619" y="1823"/>
              </a:lnTo>
              <a:lnTo>
                <a:pt x="2671" y="1826"/>
              </a:lnTo>
              <a:lnTo>
                <a:pt x="2696" y="1807"/>
              </a:lnTo>
              <a:lnTo>
                <a:pt x="2740" y="1807"/>
              </a:lnTo>
              <a:lnTo>
                <a:pt x="2743" y="1856"/>
              </a:lnTo>
              <a:lnTo>
                <a:pt x="2862" y="1973"/>
              </a:lnTo>
              <a:lnTo>
                <a:pt x="2870" y="2016"/>
              </a:lnTo>
              <a:lnTo>
                <a:pt x="2928" y="1983"/>
              </a:lnTo>
              <a:lnTo>
                <a:pt x="2938" y="1981"/>
              </a:lnTo>
              <a:lnTo>
                <a:pt x="2944" y="1929"/>
              </a:lnTo>
              <a:lnTo>
                <a:pt x="2969" y="1901"/>
              </a:lnTo>
              <a:lnTo>
                <a:pt x="2989" y="1898"/>
              </a:lnTo>
              <a:lnTo>
                <a:pt x="3022" y="1873"/>
              </a:lnTo>
              <a:lnTo>
                <a:pt x="3074" y="1909"/>
              </a:lnTo>
              <a:lnTo>
                <a:pt x="3085" y="1959"/>
              </a:lnTo>
              <a:lnTo>
                <a:pt x="3118" y="1978"/>
              </a:lnTo>
              <a:lnTo>
                <a:pt x="3137" y="2020"/>
              </a:lnTo>
              <a:lnTo>
                <a:pt x="3203" y="2049"/>
              </a:lnTo>
              <a:lnTo>
                <a:pt x="3262" y="2152"/>
              </a:lnTo>
              <a:lnTo>
                <a:pt x="3309" y="2218"/>
              </a:lnTo>
              <a:lnTo>
                <a:pt x="3347" y="2265"/>
              </a:lnTo>
              <a:lnTo>
                <a:pt x="3371" y="2329"/>
              </a:lnTo>
              <a:lnTo>
                <a:pt x="3457" y="2359"/>
              </a:lnTo>
              <a:lnTo>
                <a:pt x="3545" y="2395"/>
              </a:lnTo>
              <a:lnTo>
                <a:pt x="3562" y="2470"/>
              </a:lnTo>
              <a:lnTo>
                <a:pt x="3570" y="2522"/>
              </a:lnTo>
              <a:lnTo>
                <a:pt x="3554" y="2580"/>
              </a:lnTo>
              <a:lnTo>
                <a:pt x="3524" y="2618"/>
              </a:lnTo>
              <a:lnTo>
                <a:pt x="3496" y="2604"/>
              </a:lnTo>
              <a:lnTo>
                <a:pt x="3471" y="2552"/>
              </a:lnTo>
              <a:lnTo>
                <a:pt x="3424" y="2527"/>
              </a:lnTo>
              <a:lnTo>
                <a:pt x="3394" y="2508"/>
              </a:lnTo>
              <a:lnTo>
                <a:pt x="3380" y="2522"/>
              </a:lnTo>
              <a:lnTo>
                <a:pt x="3405" y="2569"/>
              </a:lnTo>
              <a:lnTo>
                <a:pt x="3408" y="2632"/>
              </a:lnTo>
              <a:lnTo>
                <a:pt x="3389" y="2640"/>
              </a:lnTo>
              <a:lnTo>
                <a:pt x="3355" y="2607"/>
              </a:lnTo>
              <a:lnTo>
                <a:pt x="3319" y="2585"/>
              </a:lnTo>
              <a:lnTo>
                <a:pt x="3328" y="2613"/>
              </a:lnTo>
              <a:lnTo>
                <a:pt x="3350" y="2642"/>
              </a:lnTo>
              <a:lnTo>
                <a:pt x="3336" y="2656"/>
              </a:lnTo>
              <a:lnTo>
                <a:pt x="3328" y="2653"/>
              </a:lnTo>
              <a:lnTo>
                <a:pt x="3314" y="2640"/>
              </a:lnTo>
              <a:lnTo>
                <a:pt x="3293" y="2607"/>
              </a:lnTo>
              <a:lnTo>
                <a:pt x="3278" y="2583"/>
              </a:lnTo>
              <a:lnTo>
                <a:pt x="3262" y="2543"/>
              </a:lnTo>
              <a:lnTo>
                <a:pt x="3257" y="2554"/>
              </a:lnTo>
              <a:lnTo>
                <a:pt x="3245" y="2560"/>
              </a:lnTo>
              <a:lnTo>
                <a:pt x="3230" y="2545"/>
              </a:lnTo>
              <a:lnTo>
                <a:pt x="3223" y="2536"/>
              </a:lnTo>
              <a:lnTo>
                <a:pt x="3253" y="2503"/>
              </a:lnTo>
              <a:lnTo>
                <a:pt x="3229" y="2477"/>
              </a:lnTo>
              <a:lnTo>
                <a:pt x="3229" y="2392"/>
              </a:lnTo>
              <a:lnTo>
                <a:pt x="3215" y="2392"/>
              </a:lnTo>
              <a:lnTo>
                <a:pt x="3201" y="2449"/>
              </a:lnTo>
              <a:lnTo>
                <a:pt x="3182" y="2458"/>
              </a:lnTo>
              <a:lnTo>
                <a:pt x="3165" y="2395"/>
              </a:lnTo>
              <a:lnTo>
                <a:pt x="3154" y="2331"/>
              </a:lnTo>
              <a:lnTo>
                <a:pt x="3140" y="2322"/>
              </a:lnTo>
              <a:lnTo>
                <a:pt x="3145" y="2420"/>
              </a:lnTo>
              <a:lnTo>
                <a:pt x="3145" y="2439"/>
              </a:lnTo>
              <a:lnTo>
                <a:pt x="3121" y="2416"/>
              </a:lnTo>
              <a:lnTo>
                <a:pt x="3060" y="2315"/>
              </a:lnTo>
              <a:lnTo>
                <a:pt x="3024" y="2306"/>
              </a:lnTo>
              <a:lnTo>
                <a:pt x="3013" y="2242"/>
              </a:lnTo>
              <a:lnTo>
                <a:pt x="2985" y="2193"/>
              </a:lnTo>
              <a:lnTo>
                <a:pt x="2958" y="2174"/>
              </a:lnTo>
              <a:lnTo>
                <a:pt x="2958" y="2136"/>
              </a:lnTo>
              <a:lnTo>
                <a:pt x="2994" y="2113"/>
              </a:lnTo>
              <a:lnTo>
                <a:pt x="2985" y="2108"/>
              </a:lnTo>
              <a:lnTo>
                <a:pt x="2942" y="2119"/>
              </a:lnTo>
              <a:lnTo>
                <a:pt x="2883" y="2077"/>
              </a:lnTo>
              <a:lnTo>
                <a:pt x="2839" y="2028"/>
              </a:lnTo>
              <a:lnTo>
                <a:pt x="2756" y="1983"/>
              </a:lnTo>
              <a:lnTo>
                <a:pt x="2688" y="1940"/>
              </a:lnTo>
              <a:lnTo>
                <a:pt x="2709" y="1884"/>
              </a:lnTo>
              <a:lnTo>
                <a:pt x="2709" y="1856"/>
              </a:lnTo>
              <a:lnTo>
                <a:pt x="2679" y="1884"/>
              </a:lnTo>
              <a:lnTo>
                <a:pt x="2629" y="1903"/>
              </a:lnTo>
              <a:lnTo>
                <a:pt x="2566" y="1884"/>
              </a:lnTo>
              <a:lnTo>
                <a:pt x="2469" y="1842"/>
              </a:lnTo>
              <a:lnTo>
                <a:pt x="2376" y="1842"/>
              </a:lnTo>
              <a:lnTo>
                <a:pt x="2365" y="1851"/>
              </a:lnTo>
              <a:lnTo>
                <a:pt x="2255" y="1785"/>
              </a:lnTo>
              <a:lnTo>
                <a:pt x="2219" y="1780"/>
              </a:lnTo>
              <a:lnTo>
                <a:pt x="2172" y="1680"/>
              </a:lnTo>
              <a:lnTo>
                <a:pt x="2111" y="1686"/>
              </a:lnTo>
              <a:lnTo>
                <a:pt x="2050" y="1710"/>
              </a:lnTo>
              <a:lnTo>
                <a:pt x="2059" y="1788"/>
              </a:lnTo>
              <a:lnTo>
                <a:pt x="2078" y="1738"/>
              </a:lnTo>
              <a:lnTo>
                <a:pt x="2095" y="1743"/>
              </a:lnTo>
              <a:lnTo>
                <a:pt x="2069" y="1818"/>
              </a:lnTo>
              <a:lnTo>
                <a:pt x="2125" y="1771"/>
              </a:lnTo>
              <a:lnTo>
                <a:pt x="2135" y="1799"/>
              </a:lnTo>
              <a:lnTo>
                <a:pt x="2069" y="1873"/>
              </a:lnTo>
              <a:lnTo>
                <a:pt x="2048" y="1868"/>
              </a:lnTo>
              <a:lnTo>
                <a:pt x="2039" y="1835"/>
              </a:lnTo>
              <a:lnTo>
                <a:pt x="2017" y="1821"/>
              </a:lnTo>
              <a:lnTo>
                <a:pt x="1996" y="1840"/>
              </a:lnTo>
              <a:lnTo>
                <a:pt x="1949" y="1809"/>
              </a:lnTo>
              <a:lnTo>
                <a:pt x="1896" y="1846"/>
              </a:lnTo>
              <a:lnTo>
                <a:pt x="1866" y="1882"/>
              </a:lnTo>
              <a:lnTo>
                <a:pt x="1808" y="1917"/>
              </a:lnTo>
              <a:lnTo>
                <a:pt x="1728" y="1915"/>
              </a:lnTo>
              <a:lnTo>
                <a:pt x="1720" y="1879"/>
              </a:lnTo>
              <a:lnTo>
                <a:pt x="1782" y="1868"/>
              </a:lnTo>
              <a:lnTo>
                <a:pt x="1782" y="1846"/>
              </a:lnTo>
              <a:lnTo>
                <a:pt x="1744" y="1835"/>
              </a:lnTo>
              <a:lnTo>
                <a:pt x="1761" y="1793"/>
              </a:lnTo>
              <a:lnTo>
                <a:pt x="1800" y="1727"/>
              </a:lnTo>
              <a:lnTo>
                <a:pt x="1800" y="1696"/>
              </a:lnTo>
              <a:lnTo>
                <a:pt x="1802" y="1682"/>
              </a:lnTo>
              <a:lnTo>
                <a:pt x="1876" y="1644"/>
              </a:lnTo>
              <a:lnTo>
                <a:pt x="1893" y="1666"/>
              </a:lnTo>
              <a:lnTo>
                <a:pt x="1940" y="1666"/>
              </a:lnTo>
              <a:lnTo>
                <a:pt x="1918" y="1622"/>
              </a:lnTo>
              <a:lnTo>
                <a:pt x="1855" y="1616"/>
              </a:lnTo>
              <a:lnTo>
                <a:pt x="1769" y="1663"/>
              </a:lnTo>
              <a:lnTo>
                <a:pt x="1728" y="1722"/>
              </a:lnTo>
              <a:lnTo>
                <a:pt x="1697" y="1766"/>
              </a:lnTo>
              <a:lnTo>
                <a:pt x="1678" y="1804"/>
              </a:lnTo>
              <a:lnTo>
                <a:pt x="1606" y="1829"/>
              </a:lnTo>
              <a:lnTo>
                <a:pt x="1554" y="1873"/>
              </a:lnTo>
              <a:lnTo>
                <a:pt x="1549" y="1901"/>
              </a:lnTo>
              <a:lnTo>
                <a:pt x="1587" y="1917"/>
              </a:lnTo>
              <a:lnTo>
                <a:pt x="1601" y="1953"/>
              </a:lnTo>
              <a:lnTo>
                <a:pt x="1554" y="2009"/>
              </a:lnTo>
              <a:lnTo>
                <a:pt x="1443" y="2080"/>
              </a:lnTo>
              <a:lnTo>
                <a:pt x="1311" y="2152"/>
              </a:lnTo>
              <a:lnTo>
                <a:pt x="1275" y="2171"/>
              </a:lnTo>
              <a:lnTo>
                <a:pt x="1184" y="2190"/>
              </a:lnTo>
              <a:lnTo>
                <a:pt x="1094" y="2229"/>
              </a:lnTo>
              <a:lnTo>
                <a:pt x="1123" y="2251"/>
              </a:lnTo>
              <a:lnTo>
                <a:pt x="1099" y="2276"/>
              </a:lnTo>
              <a:lnTo>
                <a:pt x="1090" y="2296"/>
              </a:lnTo>
              <a:lnTo>
                <a:pt x="1043" y="2279"/>
              </a:lnTo>
              <a:lnTo>
                <a:pt x="988" y="2282"/>
              </a:lnTo>
              <a:lnTo>
                <a:pt x="975" y="2320"/>
              </a:lnTo>
              <a:lnTo>
                <a:pt x="958" y="2320"/>
              </a:lnTo>
              <a:lnTo>
                <a:pt x="963" y="2279"/>
              </a:lnTo>
              <a:lnTo>
                <a:pt x="903" y="2301"/>
              </a:lnTo>
              <a:lnTo>
                <a:pt x="854" y="2317"/>
              </a:lnTo>
              <a:lnTo>
                <a:pt x="795" y="2296"/>
              </a:lnTo>
              <a:lnTo>
                <a:pt x="746" y="2329"/>
              </a:lnTo>
              <a:lnTo>
                <a:pt x="690" y="2329"/>
              </a:lnTo>
              <a:lnTo>
                <a:pt x="654" y="2350"/>
              </a:lnTo>
              <a:lnTo>
                <a:pt x="627" y="2364"/>
              </a:lnTo>
              <a:lnTo>
                <a:pt x="591" y="2359"/>
              </a:lnTo>
              <a:lnTo>
                <a:pt x="548" y="2340"/>
              </a:lnTo>
              <a:lnTo>
                <a:pt x="508" y="2350"/>
              </a:lnTo>
              <a:lnTo>
                <a:pt x="492" y="2367"/>
              </a:lnTo>
              <a:lnTo>
                <a:pt x="464" y="2348"/>
              </a:lnTo>
              <a:lnTo>
                <a:pt x="464" y="2315"/>
              </a:lnTo>
              <a:lnTo>
                <a:pt x="517" y="2293"/>
              </a:lnTo>
              <a:lnTo>
                <a:pt x="624" y="2303"/>
              </a:lnTo>
              <a:lnTo>
                <a:pt x="699" y="2276"/>
              </a:lnTo>
              <a:lnTo>
                <a:pt x="734" y="2240"/>
              </a:lnTo>
              <a:lnTo>
                <a:pt x="784" y="2229"/>
              </a:lnTo>
              <a:lnTo>
                <a:pt x="815" y="2216"/>
              </a:lnTo>
              <a:lnTo>
                <a:pt x="861" y="2218"/>
              </a:lnTo>
              <a:lnTo>
                <a:pt x="889" y="2240"/>
              </a:lnTo>
              <a:lnTo>
                <a:pt x="906" y="2235"/>
              </a:lnTo>
              <a:lnTo>
                <a:pt x="944" y="2188"/>
              </a:lnTo>
              <a:lnTo>
                <a:pt x="996" y="2171"/>
              </a:lnTo>
              <a:lnTo>
                <a:pt x="1055" y="2160"/>
              </a:lnTo>
              <a:lnTo>
                <a:pt x="1076" y="2155"/>
              </a:lnTo>
              <a:lnTo>
                <a:pt x="1088" y="2162"/>
              </a:lnTo>
              <a:lnTo>
                <a:pt x="1102" y="2162"/>
              </a:lnTo>
              <a:lnTo>
                <a:pt x="1123" y="2100"/>
              </a:lnTo>
              <a:lnTo>
                <a:pt x="1193" y="2075"/>
              </a:lnTo>
              <a:lnTo>
                <a:pt x="1226" y="2011"/>
              </a:lnTo>
              <a:lnTo>
                <a:pt x="1264" y="1934"/>
              </a:lnTo>
              <a:lnTo>
                <a:pt x="1292" y="1909"/>
              </a:lnTo>
              <a:lnTo>
                <a:pt x="1297" y="1865"/>
              </a:lnTo>
              <a:lnTo>
                <a:pt x="1269" y="1887"/>
              </a:lnTo>
              <a:lnTo>
                <a:pt x="1212" y="1898"/>
              </a:lnTo>
              <a:lnTo>
                <a:pt x="1201" y="1856"/>
              </a:lnTo>
              <a:lnTo>
                <a:pt x="1179" y="1851"/>
              </a:lnTo>
              <a:lnTo>
                <a:pt x="1162" y="1868"/>
              </a:lnTo>
              <a:lnTo>
                <a:pt x="1160" y="1917"/>
              </a:lnTo>
              <a:lnTo>
                <a:pt x="1135" y="1915"/>
              </a:lnTo>
              <a:lnTo>
                <a:pt x="1110" y="1815"/>
              </a:lnTo>
              <a:lnTo>
                <a:pt x="1088" y="1837"/>
              </a:lnTo>
              <a:lnTo>
                <a:pt x="1068" y="1829"/>
              </a:lnTo>
              <a:lnTo>
                <a:pt x="1063" y="1796"/>
              </a:lnTo>
              <a:lnTo>
                <a:pt x="994" y="1799"/>
              </a:lnTo>
              <a:lnTo>
                <a:pt x="958" y="1818"/>
              </a:lnTo>
              <a:lnTo>
                <a:pt x="914" y="1813"/>
              </a:lnTo>
              <a:lnTo>
                <a:pt x="939" y="1788"/>
              </a:lnTo>
              <a:lnTo>
                <a:pt x="947" y="1743"/>
              </a:lnTo>
              <a:lnTo>
                <a:pt x="936" y="1710"/>
              </a:lnTo>
              <a:lnTo>
                <a:pt x="961" y="1694"/>
              </a:lnTo>
              <a:lnTo>
                <a:pt x="983" y="1691"/>
              </a:lnTo>
              <a:lnTo>
                <a:pt x="972" y="1661"/>
              </a:lnTo>
              <a:lnTo>
                <a:pt x="972" y="1586"/>
              </a:lnTo>
              <a:lnTo>
                <a:pt x="955" y="1569"/>
              </a:lnTo>
              <a:lnTo>
                <a:pt x="941" y="1595"/>
              </a:lnTo>
              <a:lnTo>
                <a:pt x="837" y="1595"/>
              </a:lnTo>
              <a:lnTo>
                <a:pt x="812" y="1573"/>
              </a:lnTo>
              <a:lnTo>
                <a:pt x="801" y="1506"/>
              </a:lnTo>
              <a:lnTo>
                <a:pt x="765" y="1446"/>
              </a:lnTo>
              <a:lnTo>
                <a:pt x="765" y="1429"/>
              </a:lnTo>
              <a:lnTo>
                <a:pt x="801" y="1415"/>
              </a:lnTo>
              <a:lnTo>
                <a:pt x="803" y="1380"/>
              </a:lnTo>
              <a:lnTo>
                <a:pt x="823" y="1360"/>
              </a:lnTo>
              <a:lnTo>
                <a:pt x="809" y="1352"/>
              </a:lnTo>
              <a:lnTo>
                <a:pt x="787" y="1360"/>
              </a:lnTo>
              <a:lnTo>
                <a:pt x="768" y="1313"/>
              </a:lnTo>
              <a:lnTo>
                <a:pt x="784" y="1228"/>
              </a:lnTo>
              <a:lnTo>
                <a:pt x="861" y="1173"/>
              </a:lnTo>
              <a:lnTo>
                <a:pt x="906" y="1145"/>
              </a:lnTo>
              <a:lnTo>
                <a:pt x="939" y="1081"/>
              </a:lnTo>
              <a:lnTo>
                <a:pt x="986" y="1060"/>
              </a:lnTo>
              <a:lnTo>
                <a:pt x="1030" y="1079"/>
              </a:lnTo>
              <a:lnTo>
                <a:pt x="1035" y="1120"/>
              </a:lnTo>
              <a:lnTo>
                <a:pt x="1076" y="1114"/>
              </a:lnTo>
              <a:lnTo>
                <a:pt x="1132" y="1073"/>
              </a:lnTo>
              <a:lnTo>
                <a:pt x="1160" y="1084"/>
              </a:lnTo>
              <a:lnTo>
                <a:pt x="1176" y="1095"/>
              </a:lnTo>
              <a:lnTo>
                <a:pt x="1203" y="1095"/>
              </a:lnTo>
              <a:lnTo>
                <a:pt x="1242" y="1073"/>
              </a:lnTo>
              <a:lnTo>
                <a:pt x="1256" y="999"/>
              </a:lnTo>
              <a:lnTo>
                <a:pt x="1260" y="973"/>
              </a:lnTo>
              <a:lnTo>
                <a:pt x="1273" y="941"/>
              </a:lnTo>
              <a:lnTo>
                <a:pt x="1285" y="929"/>
              </a:lnTo>
              <a:lnTo>
                <a:pt x="1289" y="924"/>
              </a:lnTo>
              <a:lnTo>
                <a:pt x="1269" y="891"/>
              </a:lnTo>
              <a:lnTo>
                <a:pt x="1226" y="905"/>
              </a:lnTo>
              <a:lnTo>
                <a:pt x="1170" y="919"/>
              </a:lnTo>
              <a:lnTo>
                <a:pt x="1137" y="910"/>
              </a:lnTo>
              <a:lnTo>
                <a:pt x="1076" y="880"/>
              </a:lnTo>
              <a:lnTo>
                <a:pt x="991" y="877"/>
              </a:lnTo>
              <a:lnTo>
                <a:pt x="930" y="814"/>
              </a:lnTo>
              <a:lnTo>
                <a:pt x="939" y="747"/>
              </a:lnTo>
              <a:lnTo>
                <a:pt x="950" y="706"/>
              </a:lnTo>
              <a:lnTo>
                <a:pt x="914" y="676"/>
              </a:lnTo>
              <a:lnTo>
                <a:pt x="881" y="613"/>
              </a:lnTo>
              <a:lnTo>
                <a:pt x="889" y="599"/>
              </a:lnTo>
              <a:lnTo>
                <a:pt x="1005" y="590"/>
              </a:lnTo>
              <a:lnTo>
                <a:pt x="1041" y="590"/>
              </a:lnTo>
              <a:lnTo>
                <a:pt x="1057" y="607"/>
              </a:lnTo>
              <a:lnTo>
                <a:pt x="1068" y="607"/>
              </a:lnTo>
              <a:lnTo>
                <a:pt x="1066" y="580"/>
              </a:lnTo>
              <a:lnTo>
                <a:pt x="1132" y="568"/>
              </a:lnTo>
              <a:lnTo>
                <a:pt x="1176" y="574"/>
              </a:lnTo>
              <a:lnTo>
                <a:pt x="1201" y="593"/>
              </a:lnTo>
              <a:lnTo>
                <a:pt x="1176" y="629"/>
              </a:lnTo>
              <a:lnTo>
                <a:pt x="1168" y="654"/>
              </a:lnTo>
              <a:lnTo>
                <a:pt x="1215" y="681"/>
              </a:lnTo>
              <a:lnTo>
                <a:pt x="1300" y="712"/>
              </a:lnTo>
              <a:lnTo>
                <a:pt x="1330" y="695"/>
              </a:lnTo>
              <a:lnTo>
                <a:pt x="1292" y="620"/>
              </a:lnTo>
              <a:lnTo>
                <a:pt x="1275" y="566"/>
              </a:lnTo>
              <a:lnTo>
                <a:pt x="1292" y="552"/>
              </a:lnTo>
              <a:lnTo>
                <a:pt x="1234" y="519"/>
              </a:lnTo>
              <a:lnTo>
                <a:pt x="1226" y="500"/>
              </a:lnTo>
              <a:lnTo>
                <a:pt x="1234" y="472"/>
              </a:lnTo>
              <a:lnTo>
                <a:pt x="1220" y="406"/>
              </a:lnTo>
              <a:lnTo>
                <a:pt x="1170" y="326"/>
              </a:lnTo>
              <a:lnTo>
                <a:pt x="1129" y="253"/>
              </a:lnTo>
              <a:lnTo>
                <a:pt x="1179" y="220"/>
              </a:lnTo>
              <a:lnTo>
                <a:pt x="1234" y="220"/>
              </a:lnTo>
              <a:lnTo>
                <a:pt x="1264" y="232"/>
              </a:lnTo>
              <a:lnTo>
                <a:pt x="1336" y="229"/>
              </a:lnTo>
              <a:lnTo>
                <a:pt x="1400" y="168"/>
              </a:lnTo>
              <a:lnTo>
                <a:pt x="1419" y="116"/>
              </a:lnTo>
              <a:lnTo>
                <a:pt x="1482" y="74"/>
              </a:lnTo>
              <a:lnTo>
                <a:pt x="1509" y="91"/>
              </a:lnTo>
              <a:lnTo>
                <a:pt x="1556" y="80"/>
              </a:lnTo>
              <a:lnTo>
                <a:pt x="1620" y="44"/>
              </a:lnTo>
              <a:lnTo>
                <a:pt x="1640" y="41"/>
              </a:lnTo>
              <a:lnTo>
                <a:pt x="1656" y="55"/>
              </a:lnTo>
              <a:lnTo>
                <a:pt x="1733" y="53"/>
              </a:lnTo>
              <a:lnTo>
                <a:pt x="1780" y="0"/>
              </a:lnTo>
              <a:lnTo>
                <a:pt x="1800" y="0"/>
              </a:lnTo>
              <a:lnTo>
                <a:pt x="1860" y="41"/>
              </a:lnTo>
              <a:lnTo>
                <a:pt x="1893" y="77"/>
              </a:lnTo>
              <a:lnTo>
                <a:pt x="1885" y="96"/>
              </a:lnTo>
              <a:lnTo>
                <a:pt x="1896" y="116"/>
              </a:lnTo>
              <a:lnTo>
                <a:pt x="1923" y="88"/>
              </a:lnTo>
              <a:lnTo>
                <a:pt x="1989" y="93"/>
              </a:lnTo>
              <a:lnTo>
                <a:pt x="1996" y="157"/>
              </a:lnTo>
              <a:lnTo>
                <a:pt x="2029" y="182"/>
              </a:lnTo>
              <a:lnTo>
                <a:pt x="2149" y="193"/>
              </a:lnTo>
              <a:lnTo>
                <a:pt x="2257" y="265"/>
              </a:lnTo>
              <a:lnTo>
                <a:pt x="2283" y="248"/>
              </a:lnTo>
              <a:lnTo>
                <a:pt x="2370" y="293"/>
              </a:lnTo>
              <a:lnTo>
                <a:pt x="2406" y="281"/>
              </a:lnTo>
              <a:lnTo>
                <a:pt x="2439" y="267"/>
              </a:lnTo>
              <a:lnTo>
                <a:pt x="2523" y="300"/>
              </a:lnTo>
              <a:lnTo>
                <a:pt x="2596" y="350"/>
              </a:lnTo>
              <a:close/>
              <a:moveTo>
                <a:pt x="633" y="844"/>
              </a:moveTo>
              <a:lnTo>
                <a:pt x="668" y="935"/>
              </a:lnTo>
              <a:lnTo>
                <a:pt x="666" y="952"/>
              </a:lnTo>
              <a:lnTo>
                <a:pt x="616" y="946"/>
              </a:lnTo>
              <a:lnTo>
                <a:pt x="586" y="877"/>
              </a:lnTo>
              <a:lnTo>
                <a:pt x="555" y="853"/>
              </a:lnTo>
              <a:lnTo>
                <a:pt x="514" y="853"/>
              </a:lnTo>
              <a:lnTo>
                <a:pt x="511" y="808"/>
              </a:lnTo>
              <a:lnTo>
                <a:pt x="541" y="767"/>
              </a:lnTo>
              <a:lnTo>
                <a:pt x="561" y="808"/>
              </a:lnTo>
              <a:lnTo>
                <a:pt x="586" y="833"/>
              </a:lnTo>
              <a:lnTo>
                <a:pt x="633" y="844"/>
              </a:lnTo>
              <a:close/>
              <a:moveTo>
                <a:pt x="588" y="1415"/>
              </a:moveTo>
              <a:lnTo>
                <a:pt x="652" y="1429"/>
              </a:lnTo>
              <a:lnTo>
                <a:pt x="715" y="1446"/>
              </a:lnTo>
              <a:lnTo>
                <a:pt x="729" y="1462"/>
              </a:lnTo>
              <a:lnTo>
                <a:pt x="701" y="1526"/>
              </a:lnTo>
              <a:lnTo>
                <a:pt x="649" y="1522"/>
              </a:lnTo>
              <a:lnTo>
                <a:pt x="591" y="1462"/>
              </a:lnTo>
              <a:lnTo>
                <a:pt x="588" y="1415"/>
              </a:lnTo>
              <a:close/>
              <a:moveTo>
                <a:pt x="235" y="1175"/>
              </a:moveTo>
              <a:lnTo>
                <a:pt x="254" y="1220"/>
              </a:lnTo>
              <a:lnTo>
                <a:pt x="274" y="1247"/>
              </a:lnTo>
              <a:lnTo>
                <a:pt x="254" y="1261"/>
              </a:lnTo>
              <a:lnTo>
                <a:pt x="219" y="1208"/>
              </a:lnTo>
              <a:lnTo>
                <a:pt x="219" y="1175"/>
              </a:lnTo>
              <a:lnTo>
                <a:pt x="235" y="1175"/>
              </a:lnTo>
              <a:close/>
              <a:moveTo>
                <a:pt x="0" y="2423"/>
              </a:moveTo>
              <a:lnTo>
                <a:pt x="59" y="2383"/>
              </a:lnTo>
              <a:lnTo>
                <a:pt x="117" y="2367"/>
              </a:lnTo>
              <a:lnTo>
                <a:pt x="160" y="2373"/>
              </a:lnTo>
              <a:lnTo>
                <a:pt x="169" y="2400"/>
              </a:lnTo>
              <a:lnTo>
                <a:pt x="202" y="2409"/>
              </a:lnTo>
              <a:lnTo>
                <a:pt x="235" y="2376"/>
              </a:lnTo>
              <a:lnTo>
                <a:pt x="230" y="2348"/>
              </a:lnTo>
              <a:lnTo>
                <a:pt x="277" y="2336"/>
              </a:lnTo>
              <a:lnTo>
                <a:pt x="327" y="2381"/>
              </a:lnTo>
              <a:lnTo>
                <a:pt x="308" y="2411"/>
              </a:lnTo>
              <a:lnTo>
                <a:pt x="233" y="2430"/>
              </a:lnTo>
              <a:lnTo>
                <a:pt x="186" y="2423"/>
              </a:lnTo>
              <a:lnTo>
                <a:pt x="122" y="2402"/>
              </a:lnTo>
              <a:lnTo>
                <a:pt x="47" y="2428"/>
              </a:lnTo>
              <a:lnTo>
                <a:pt x="21" y="2433"/>
              </a:lnTo>
              <a:lnTo>
                <a:pt x="0" y="2423"/>
              </a:lnTo>
              <a:close/>
              <a:moveTo>
                <a:pt x="837" y="2345"/>
              </a:moveTo>
              <a:lnTo>
                <a:pt x="864" y="2378"/>
              </a:lnTo>
              <a:lnTo>
                <a:pt x="900" y="2350"/>
              </a:lnTo>
              <a:lnTo>
                <a:pt x="875" y="2329"/>
              </a:lnTo>
              <a:lnTo>
                <a:pt x="837" y="2345"/>
              </a:lnTo>
              <a:close/>
              <a:moveTo>
                <a:pt x="887" y="2397"/>
              </a:moveTo>
              <a:lnTo>
                <a:pt x="906" y="2359"/>
              </a:lnTo>
              <a:lnTo>
                <a:pt x="941" y="2364"/>
              </a:lnTo>
              <a:lnTo>
                <a:pt x="928" y="2397"/>
              </a:lnTo>
              <a:lnTo>
                <a:pt x="887" y="2397"/>
              </a:lnTo>
              <a:close/>
              <a:moveTo>
                <a:pt x="1289" y="2364"/>
              </a:moveTo>
              <a:lnTo>
                <a:pt x="1314" y="2395"/>
              </a:lnTo>
              <a:lnTo>
                <a:pt x="1330" y="2376"/>
              </a:lnTo>
              <a:lnTo>
                <a:pt x="1316" y="2343"/>
              </a:lnTo>
              <a:lnTo>
                <a:pt x="1289" y="2364"/>
              </a:lnTo>
              <a:close/>
              <a:moveTo>
                <a:pt x="1438" y="2152"/>
              </a:moveTo>
              <a:lnTo>
                <a:pt x="1457" y="2251"/>
              </a:lnTo>
              <a:lnTo>
                <a:pt x="1507" y="2265"/>
              </a:lnTo>
              <a:lnTo>
                <a:pt x="1593" y="2216"/>
              </a:lnTo>
              <a:lnTo>
                <a:pt x="1667" y="2171"/>
              </a:lnTo>
              <a:lnTo>
                <a:pt x="1640" y="2129"/>
              </a:lnTo>
              <a:lnTo>
                <a:pt x="1648" y="2089"/>
              </a:lnTo>
              <a:lnTo>
                <a:pt x="1612" y="2110"/>
              </a:lnTo>
              <a:lnTo>
                <a:pt x="1562" y="2096"/>
              </a:lnTo>
              <a:lnTo>
                <a:pt x="1589" y="2077"/>
              </a:lnTo>
              <a:lnTo>
                <a:pt x="1622" y="2091"/>
              </a:lnTo>
              <a:lnTo>
                <a:pt x="1689" y="2061"/>
              </a:lnTo>
              <a:lnTo>
                <a:pt x="1697" y="2036"/>
              </a:lnTo>
              <a:lnTo>
                <a:pt x="1656" y="2022"/>
              </a:lnTo>
              <a:lnTo>
                <a:pt x="1669" y="1989"/>
              </a:lnTo>
              <a:lnTo>
                <a:pt x="1622" y="2022"/>
              </a:lnTo>
              <a:lnTo>
                <a:pt x="1543" y="2082"/>
              </a:lnTo>
              <a:lnTo>
                <a:pt x="1460" y="2133"/>
              </a:lnTo>
              <a:lnTo>
                <a:pt x="1438" y="2152"/>
              </a:lnTo>
              <a:close/>
              <a:moveTo>
                <a:pt x="2161" y="1813"/>
              </a:moveTo>
              <a:lnTo>
                <a:pt x="2203" y="1788"/>
              </a:lnTo>
              <a:lnTo>
                <a:pt x="2186" y="1757"/>
              </a:lnTo>
              <a:lnTo>
                <a:pt x="2156" y="1774"/>
              </a:lnTo>
              <a:lnTo>
                <a:pt x="2161" y="181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231</xdr:col>
      <xdr:colOff>19050</xdr:colOff>
      <xdr:row>160</xdr:row>
      <xdr:rowOff>0</xdr:rowOff>
    </xdr:from>
    <xdr:to>
      <xdr:col>288</xdr:col>
      <xdr:colOff>9525</xdr:colOff>
      <xdr:row>207</xdr:row>
      <xdr:rowOff>19050</xdr:rowOff>
    </xdr:to>
    <xdr:sp macro="" textlink="">
      <xdr:nvSpPr>
        <xdr:cNvPr id="1030" name="Freeform 6"/>
        <xdr:cNvSpPr>
          <a:spLocks noEditPoints="1"/>
        </xdr:cNvSpPr>
      </xdr:nvSpPr>
      <xdr:spPr bwMode="auto">
        <a:xfrm>
          <a:off x="6619875" y="4572000"/>
          <a:ext cx="1619250" cy="1362075"/>
        </a:xfrm>
        <a:custGeom>
          <a:avLst/>
          <a:gdLst>
            <a:gd name="T0" fmla="*/ 2093 w 2719"/>
            <a:gd name="T1" fmla="*/ 304 h 2288"/>
            <a:gd name="T2" fmla="*/ 2331 w 2719"/>
            <a:gd name="T3" fmla="*/ 665 h 2288"/>
            <a:gd name="T4" fmla="*/ 2408 w 2719"/>
            <a:gd name="T5" fmla="*/ 801 h 2288"/>
            <a:gd name="T6" fmla="*/ 2493 w 2719"/>
            <a:gd name="T7" fmla="*/ 999 h 2288"/>
            <a:gd name="T8" fmla="*/ 2676 w 2719"/>
            <a:gd name="T9" fmla="*/ 1331 h 2288"/>
            <a:gd name="T10" fmla="*/ 2717 w 2719"/>
            <a:gd name="T11" fmla="*/ 1695 h 2288"/>
            <a:gd name="T12" fmla="*/ 2676 w 2719"/>
            <a:gd name="T13" fmla="*/ 1808 h 2288"/>
            <a:gd name="T14" fmla="*/ 2679 w 2719"/>
            <a:gd name="T15" fmla="*/ 1916 h 2288"/>
            <a:gd name="T16" fmla="*/ 2512 w 2719"/>
            <a:gd name="T17" fmla="*/ 1999 h 2288"/>
            <a:gd name="T18" fmla="*/ 2425 w 2719"/>
            <a:gd name="T19" fmla="*/ 2034 h 2288"/>
            <a:gd name="T20" fmla="*/ 2386 w 2719"/>
            <a:gd name="T21" fmla="*/ 1910 h 2288"/>
            <a:gd name="T22" fmla="*/ 2201 w 2719"/>
            <a:gd name="T23" fmla="*/ 1778 h 2288"/>
            <a:gd name="T24" fmla="*/ 2124 w 2719"/>
            <a:gd name="T25" fmla="*/ 1665 h 2288"/>
            <a:gd name="T26" fmla="*/ 2022 w 2719"/>
            <a:gd name="T27" fmla="*/ 1612 h 2288"/>
            <a:gd name="T28" fmla="*/ 1906 w 2719"/>
            <a:gd name="T29" fmla="*/ 1455 h 2288"/>
            <a:gd name="T30" fmla="*/ 1751 w 2719"/>
            <a:gd name="T31" fmla="*/ 1248 h 2288"/>
            <a:gd name="T32" fmla="*/ 1840 w 2719"/>
            <a:gd name="T33" fmla="*/ 1085 h 2288"/>
            <a:gd name="T34" fmla="*/ 1740 w 2719"/>
            <a:gd name="T35" fmla="*/ 1091 h 2288"/>
            <a:gd name="T36" fmla="*/ 1746 w 2719"/>
            <a:gd name="T37" fmla="*/ 1192 h 2288"/>
            <a:gd name="T38" fmla="*/ 1688 w 2719"/>
            <a:gd name="T39" fmla="*/ 994 h 2288"/>
            <a:gd name="T40" fmla="*/ 1660 w 2719"/>
            <a:gd name="T41" fmla="*/ 688 h 2288"/>
            <a:gd name="T42" fmla="*/ 1517 w 2719"/>
            <a:gd name="T43" fmla="*/ 603 h 2288"/>
            <a:gd name="T44" fmla="*/ 1412 w 2719"/>
            <a:gd name="T45" fmla="*/ 472 h 2288"/>
            <a:gd name="T46" fmla="*/ 1252 w 2719"/>
            <a:gd name="T47" fmla="*/ 368 h 2288"/>
            <a:gd name="T48" fmla="*/ 1090 w 2719"/>
            <a:gd name="T49" fmla="*/ 357 h 2288"/>
            <a:gd name="T50" fmla="*/ 1092 w 2719"/>
            <a:gd name="T51" fmla="*/ 425 h 2288"/>
            <a:gd name="T52" fmla="*/ 916 w 2719"/>
            <a:gd name="T53" fmla="*/ 517 h 2288"/>
            <a:gd name="T54" fmla="*/ 789 w 2719"/>
            <a:gd name="T55" fmla="*/ 492 h 2288"/>
            <a:gd name="T56" fmla="*/ 684 w 2719"/>
            <a:gd name="T57" fmla="*/ 415 h 2288"/>
            <a:gd name="T58" fmla="*/ 342 w 2719"/>
            <a:gd name="T59" fmla="*/ 329 h 2288"/>
            <a:gd name="T60" fmla="*/ 79 w 2719"/>
            <a:gd name="T61" fmla="*/ 384 h 2288"/>
            <a:gd name="T62" fmla="*/ 0 w 2719"/>
            <a:gd name="T63" fmla="*/ 183 h 2288"/>
            <a:gd name="T64" fmla="*/ 615 w 2719"/>
            <a:gd name="T65" fmla="*/ 59 h 2288"/>
            <a:gd name="T66" fmla="*/ 868 w 2719"/>
            <a:gd name="T67" fmla="*/ 118 h 2288"/>
            <a:gd name="T68" fmla="*/ 1216 w 2719"/>
            <a:gd name="T69" fmla="*/ 142 h 2288"/>
            <a:gd name="T70" fmla="*/ 1763 w 2719"/>
            <a:gd name="T71" fmla="*/ 111 h 2288"/>
            <a:gd name="T72" fmla="*/ 1812 w 2719"/>
            <a:gd name="T73" fmla="*/ 96 h 2288"/>
            <a:gd name="T74" fmla="*/ 1904 w 2719"/>
            <a:gd name="T75" fmla="*/ 7 h 2288"/>
            <a:gd name="T76" fmla="*/ 2247 w 2719"/>
            <a:gd name="T77" fmla="*/ 2262 h 2288"/>
            <a:gd name="T78" fmla="*/ 2333 w 2719"/>
            <a:gd name="T79" fmla="*/ 2190 h 2288"/>
            <a:gd name="T80" fmla="*/ 2392 w 2719"/>
            <a:gd name="T81" fmla="*/ 2222 h 2288"/>
            <a:gd name="T82" fmla="*/ 2220 w 2719"/>
            <a:gd name="T83" fmla="*/ 2288 h 2288"/>
            <a:gd name="T84" fmla="*/ 2456 w 2719"/>
            <a:gd name="T85" fmla="*/ 2206 h 2288"/>
            <a:gd name="T86" fmla="*/ 2658 w 2719"/>
            <a:gd name="T87" fmla="*/ 2032 h 2288"/>
            <a:gd name="T88" fmla="*/ 2719 w 2719"/>
            <a:gd name="T89" fmla="*/ 1831 h 2288"/>
            <a:gd name="T90" fmla="*/ 2666 w 2719"/>
            <a:gd name="T91" fmla="*/ 1967 h 2288"/>
            <a:gd name="T92" fmla="*/ 2478 w 2719"/>
            <a:gd name="T93" fmla="*/ 2161 h 228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2719" h="2288">
              <a:moveTo>
                <a:pt x="1991" y="13"/>
              </a:moveTo>
              <a:lnTo>
                <a:pt x="2030" y="139"/>
              </a:lnTo>
              <a:lnTo>
                <a:pt x="2093" y="304"/>
              </a:lnTo>
              <a:lnTo>
                <a:pt x="2185" y="464"/>
              </a:lnTo>
              <a:lnTo>
                <a:pt x="2248" y="572"/>
              </a:lnTo>
              <a:lnTo>
                <a:pt x="2331" y="665"/>
              </a:lnTo>
              <a:lnTo>
                <a:pt x="2399" y="729"/>
              </a:lnTo>
              <a:lnTo>
                <a:pt x="2427" y="779"/>
              </a:lnTo>
              <a:lnTo>
                <a:pt x="2408" y="801"/>
              </a:lnTo>
              <a:lnTo>
                <a:pt x="2394" y="823"/>
              </a:lnTo>
              <a:lnTo>
                <a:pt x="2444" y="950"/>
              </a:lnTo>
              <a:lnTo>
                <a:pt x="2493" y="999"/>
              </a:lnTo>
              <a:lnTo>
                <a:pt x="2538" y="1091"/>
              </a:lnTo>
              <a:lnTo>
                <a:pt x="2599" y="1190"/>
              </a:lnTo>
              <a:lnTo>
                <a:pt x="2676" y="1331"/>
              </a:lnTo>
              <a:lnTo>
                <a:pt x="2698" y="1460"/>
              </a:lnTo>
              <a:lnTo>
                <a:pt x="2706" y="1665"/>
              </a:lnTo>
              <a:lnTo>
                <a:pt x="2717" y="1695"/>
              </a:lnTo>
              <a:lnTo>
                <a:pt x="2712" y="1752"/>
              </a:lnTo>
              <a:lnTo>
                <a:pt x="2670" y="1775"/>
              </a:lnTo>
              <a:lnTo>
                <a:pt x="2676" y="1808"/>
              </a:lnTo>
              <a:lnTo>
                <a:pt x="2665" y="1841"/>
              </a:lnTo>
              <a:lnTo>
                <a:pt x="2670" y="1883"/>
              </a:lnTo>
              <a:lnTo>
                <a:pt x="2679" y="1916"/>
              </a:lnTo>
              <a:lnTo>
                <a:pt x="2632" y="1971"/>
              </a:lnTo>
              <a:lnTo>
                <a:pt x="2579" y="1996"/>
              </a:lnTo>
              <a:lnTo>
                <a:pt x="2512" y="1999"/>
              </a:lnTo>
              <a:lnTo>
                <a:pt x="2488" y="2025"/>
              </a:lnTo>
              <a:lnTo>
                <a:pt x="2446" y="2043"/>
              </a:lnTo>
              <a:lnTo>
                <a:pt x="2425" y="2034"/>
              </a:lnTo>
              <a:lnTo>
                <a:pt x="2405" y="2018"/>
              </a:lnTo>
              <a:lnTo>
                <a:pt x="2399" y="1968"/>
              </a:lnTo>
              <a:lnTo>
                <a:pt x="2386" y="1910"/>
              </a:lnTo>
              <a:lnTo>
                <a:pt x="2328" y="1822"/>
              </a:lnTo>
              <a:lnTo>
                <a:pt x="2267" y="1783"/>
              </a:lnTo>
              <a:lnTo>
                <a:pt x="2201" y="1778"/>
              </a:lnTo>
              <a:lnTo>
                <a:pt x="2187" y="1799"/>
              </a:lnTo>
              <a:lnTo>
                <a:pt x="2135" y="1726"/>
              </a:lnTo>
              <a:lnTo>
                <a:pt x="2124" y="1665"/>
              </a:lnTo>
              <a:lnTo>
                <a:pt x="2079" y="1596"/>
              </a:lnTo>
              <a:lnTo>
                <a:pt x="2050" y="1576"/>
              </a:lnTo>
              <a:lnTo>
                <a:pt x="2022" y="1612"/>
              </a:lnTo>
              <a:lnTo>
                <a:pt x="1991" y="1606"/>
              </a:lnTo>
              <a:lnTo>
                <a:pt x="1956" y="1521"/>
              </a:lnTo>
              <a:lnTo>
                <a:pt x="1906" y="1455"/>
              </a:lnTo>
              <a:lnTo>
                <a:pt x="1857" y="1364"/>
              </a:lnTo>
              <a:lnTo>
                <a:pt x="1812" y="1312"/>
              </a:lnTo>
              <a:lnTo>
                <a:pt x="1751" y="1248"/>
              </a:lnTo>
              <a:lnTo>
                <a:pt x="1787" y="1206"/>
              </a:lnTo>
              <a:lnTo>
                <a:pt x="1843" y="1112"/>
              </a:lnTo>
              <a:lnTo>
                <a:pt x="1840" y="1085"/>
              </a:lnTo>
              <a:lnTo>
                <a:pt x="1763" y="1069"/>
              </a:lnTo>
              <a:lnTo>
                <a:pt x="1735" y="1079"/>
              </a:lnTo>
              <a:lnTo>
                <a:pt x="1740" y="1091"/>
              </a:lnTo>
              <a:lnTo>
                <a:pt x="1785" y="1107"/>
              </a:lnTo>
              <a:lnTo>
                <a:pt x="1760" y="1185"/>
              </a:lnTo>
              <a:lnTo>
                <a:pt x="1746" y="1192"/>
              </a:lnTo>
              <a:lnTo>
                <a:pt x="1716" y="1124"/>
              </a:lnTo>
              <a:lnTo>
                <a:pt x="1693" y="1041"/>
              </a:lnTo>
              <a:lnTo>
                <a:pt x="1688" y="994"/>
              </a:lnTo>
              <a:lnTo>
                <a:pt x="1713" y="914"/>
              </a:lnTo>
              <a:lnTo>
                <a:pt x="1713" y="751"/>
              </a:lnTo>
              <a:lnTo>
                <a:pt x="1660" y="688"/>
              </a:lnTo>
              <a:lnTo>
                <a:pt x="1638" y="636"/>
              </a:lnTo>
              <a:lnTo>
                <a:pt x="1551" y="613"/>
              </a:lnTo>
              <a:lnTo>
                <a:pt x="1517" y="603"/>
              </a:lnTo>
              <a:lnTo>
                <a:pt x="1490" y="558"/>
              </a:lnTo>
              <a:lnTo>
                <a:pt x="1431" y="531"/>
              </a:lnTo>
              <a:lnTo>
                <a:pt x="1412" y="472"/>
              </a:lnTo>
              <a:lnTo>
                <a:pt x="1365" y="456"/>
              </a:lnTo>
              <a:lnTo>
                <a:pt x="1324" y="392"/>
              </a:lnTo>
              <a:lnTo>
                <a:pt x="1252" y="368"/>
              </a:lnTo>
              <a:lnTo>
                <a:pt x="1203" y="343"/>
              </a:lnTo>
              <a:lnTo>
                <a:pt x="1158" y="343"/>
              </a:lnTo>
              <a:lnTo>
                <a:pt x="1090" y="357"/>
              </a:lnTo>
              <a:lnTo>
                <a:pt x="1087" y="390"/>
              </a:lnTo>
              <a:lnTo>
                <a:pt x="1100" y="406"/>
              </a:lnTo>
              <a:lnTo>
                <a:pt x="1092" y="425"/>
              </a:lnTo>
              <a:lnTo>
                <a:pt x="1040" y="423"/>
              </a:lnTo>
              <a:lnTo>
                <a:pt x="977" y="484"/>
              </a:lnTo>
              <a:lnTo>
                <a:pt x="916" y="517"/>
              </a:lnTo>
              <a:lnTo>
                <a:pt x="850" y="517"/>
              </a:lnTo>
              <a:lnTo>
                <a:pt x="794" y="539"/>
              </a:lnTo>
              <a:lnTo>
                <a:pt x="789" y="492"/>
              </a:lnTo>
              <a:lnTo>
                <a:pt x="761" y="459"/>
              </a:lnTo>
              <a:lnTo>
                <a:pt x="711" y="439"/>
              </a:lnTo>
              <a:lnTo>
                <a:pt x="684" y="415"/>
              </a:lnTo>
              <a:lnTo>
                <a:pt x="546" y="349"/>
              </a:lnTo>
              <a:lnTo>
                <a:pt x="417" y="318"/>
              </a:lnTo>
              <a:lnTo>
                <a:pt x="342" y="329"/>
              </a:lnTo>
              <a:lnTo>
                <a:pt x="240" y="338"/>
              </a:lnTo>
              <a:lnTo>
                <a:pt x="137" y="373"/>
              </a:lnTo>
              <a:lnTo>
                <a:pt x="79" y="384"/>
              </a:lnTo>
              <a:lnTo>
                <a:pt x="75" y="246"/>
              </a:lnTo>
              <a:lnTo>
                <a:pt x="30" y="213"/>
              </a:lnTo>
              <a:lnTo>
                <a:pt x="0" y="183"/>
              </a:lnTo>
              <a:lnTo>
                <a:pt x="5" y="131"/>
              </a:lnTo>
              <a:lnTo>
                <a:pt x="179" y="109"/>
              </a:lnTo>
              <a:lnTo>
                <a:pt x="615" y="59"/>
              </a:lnTo>
              <a:lnTo>
                <a:pt x="730" y="48"/>
              </a:lnTo>
              <a:lnTo>
                <a:pt x="823" y="52"/>
              </a:lnTo>
              <a:lnTo>
                <a:pt x="868" y="118"/>
              </a:lnTo>
              <a:lnTo>
                <a:pt x="893" y="144"/>
              </a:lnTo>
              <a:lnTo>
                <a:pt x="1031" y="152"/>
              </a:lnTo>
              <a:lnTo>
                <a:pt x="1216" y="142"/>
              </a:lnTo>
              <a:lnTo>
                <a:pt x="1583" y="119"/>
              </a:lnTo>
              <a:lnTo>
                <a:pt x="1675" y="108"/>
              </a:lnTo>
              <a:lnTo>
                <a:pt x="1763" y="111"/>
              </a:lnTo>
              <a:lnTo>
                <a:pt x="1770" y="161"/>
              </a:lnTo>
              <a:lnTo>
                <a:pt x="1808" y="175"/>
              </a:lnTo>
              <a:lnTo>
                <a:pt x="1812" y="96"/>
              </a:lnTo>
              <a:lnTo>
                <a:pt x="1786" y="24"/>
              </a:lnTo>
              <a:lnTo>
                <a:pt x="1809" y="0"/>
              </a:lnTo>
              <a:lnTo>
                <a:pt x="1904" y="7"/>
              </a:lnTo>
              <a:lnTo>
                <a:pt x="1991" y="13"/>
              </a:lnTo>
              <a:close/>
              <a:moveTo>
                <a:pt x="2205" y="2273"/>
              </a:moveTo>
              <a:lnTo>
                <a:pt x="2247" y="2262"/>
              </a:lnTo>
              <a:lnTo>
                <a:pt x="2268" y="2258"/>
              </a:lnTo>
              <a:lnTo>
                <a:pt x="2294" y="2217"/>
              </a:lnTo>
              <a:lnTo>
                <a:pt x="2333" y="2190"/>
              </a:lnTo>
              <a:lnTo>
                <a:pt x="2356" y="2198"/>
              </a:lnTo>
              <a:lnTo>
                <a:pt x="2385" y="2204"/>
              </a:lnTo>
              <a:lnTo>
                <a:pt x="2392" y="2222"/>
              </a:lnTo>
              <a:lnTo>
                <a:pt x="2332" y="2243"/>
              </a:lnTo>
              <a:lnTo>
                <a:pt x="2261" y="2268"/>
              </a:lnTo>
              <a:lnTo>
                <a:pt x="2220" y="2288"/>
              </a:lnTo>
              <a:lnTo>
                <a:pt x="2205" y="2273"/>
              </a:lnTo>
              <a:close/>
              <a:moveTo>
                <a:pt x="2436" y="2188"/>
              </a:moveTo>
              <a:lnTo>
                <a:pt x="2456" y="2206"/>
              </a:lnTo>
              <a:lnTo>
                <a:pt x="2503" y="2169"/>
              </a:lnTo>
              <a:lnTo>
                <a:pt x="2595" y="2098"/>
              </a:lnTo>
              <a:lnTo>
                <a:pt x="2658" y="2032"/>
              </a:lnTo>
              <a:lnTo>
                <a:pt x="2700" y="1919"/>
              </a:lnTo>
              <a:lnTo>
                <a:pt x="2717" y="1889"/>
              </a:lnTo>
              <a:lnTo>
                <a:pt x="2719" y="1831"/>
              </a:lnTo>
              <a:lnTo>
                <a:pt x="2708" y="1840"/>
              </a:lnTo>
              <a:lnTo>
                <a:pt x="2691" y="1888"/>
              </a:lnTo>
              <a:lnTo>
                <a:pt x="2666" y="1967"/>
              </a:lnTo>
              <a:lnTo>
                <a:pt x="2611" y="2056"/>
              </a:lnTo>
              <a:lnTo>
                <a:pt x="2536" y="2128"/>
              </a:lnTo>
              <a:lnTo>
                <a:pt x="2478" y="2161"/>
              </a:lnTo>
              <a:lnTo>
                <a:pt x="2436" y="2188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306</xdr:col>
      <xdr:colOff>28317</xdr:colOff>
      <xdr:row>37</xdr:row>
      <xdr:rowOff>0</xdr:rowOff>
    </xdr:from>
    <xdr:to>
      <xdr:col>317</xdr:col>
      <xdr:colOff>0</xdr:colOff>
      <xdr:row>58</xdr:row>
      <xdr:rowOff>0</xdr:rowOff>
    </xdr:to>
    <xdr:sp macro="" textlink="">
      <xdr:nvSpPr>
        <xdr:cNvPr id="1031" name="Freeform 7"/>
        <xdr:cNvSpPr>
          <a:spLocks/>
        </xdr:cNvSpPr>
      </xdr:nvSpPr>
      <xdr:spPr bwMode="auto">
        <a:xfrm>
          <a:off x="8772525" y="1057275"/>
          <a:ext cx="285750" cy="600075"/>
        </a:xfrm>
        <a:custGeom>
          <a:avLst/>
          <a:gdLst>
            <a:gd name="T0" fmla="*/ 441 w 475"/>
            <a:gd name="T1" fmla="*/ 857 h 1017"/>
            <a:gd name="T2" fmla="*/ 456 w 475"/>
            <a:gd name="T3" fmla="*/ 838 h 1017"/>
            <a:gd name="T4" fmla="*/ 475 w 475"/>
            <a:gd name="T5" fmla="*/ 783 h 1017"/>
            <a:gd name="T6" fmla="*/ 431 w 475"/>
            <a:gd name="T7" fmla="*/ 767 h 1017"/>
            <a:gd name="T8" fmla="*/ 423 w 475"/>
            <a:gd name="T9" fmla="*/ 714 h 1017"/>
            <a:gd name="T10" fmla="*/ 356 w 475"/>
            <a:gd name="T11" fmla="*/ 695 h 1017"/>
            <a:gd name="T12" fmla="*/ 351 w 475"/>
            <a:gd name="T13" fmla="*/ 648 h 1017"/>
            <a:gd name="T14" fmla="*/ 227 w 475"/>
            <a:gd name="T15" fmla="*/ 248 h 1017"/>
            <a:gd name="T16" fmla="*/ 148 w 475"/>
            <a:gd name="T17" fmla="*/ 0 h 1017"/>
            <a:gd name="T18" fmla="*/ 133 w 475"/>
            <a:gd name="T19" fmla="*/ 0 h 1017"/>
            <a:gd name="T20" fmla="*/ 122 w 475"/>
            <a:gd name="T21" fmla="*/ 27 h 1017"/>
            <a:gd name="T22" fmla="*/ 111 w 475"/>
            <a:gd name="T23" fmla="*/ 19 h 1017"/>
            <a:gd name="T24" fmla="*/ 95 w 475"/>
            <a:gd name="T25" fmla="*/ 3 h 1017"/>
            <a:gd name="T26" fmla="*/ 70 w 475"/>
            <a:gd name="T27" fmla="*/ 36 h 1017"/>
            <a:gd name="T28" fmla="*/ 70 w 475"/>
            <a:gd name="T29" fmla="*/ 121 h 1017"/>
            <a:gd name="T30" fmla="*/ 74 w 475"/>
            <a:gd name="T31" fmla="*/ 218 h 1017"/>
            <a:gd name="T32" fmla="*/ 108 w 475"/>
            <a:gd name="T33" fmla="*/ 265 h 1017"/>
            <a:gd name="T34" fmla="*/ 108 w 475"/>
            <a:gd name="T35" fmla="*/ 334 h 1017"/>
            <a:gd name="T36" fmla="*/ 44 w 475"/>
            <a:gd name="T37" fmla="*/ 420 h 1017"/>
            <a:gd name="T38" fmla="*/ 0 w 475"/>
            <a:gd name="T39" fmla="*/ 440 h 1017"/>
            <a:gd name="T40" fmla="*/ 0 w 475"/>
            <a:gd name="T41" fmla="*/ 459 h 1017"/>
            <a:gd name="T42" fmla="*/ 19 w 475"/>
            <a:gd name="T43" fmla="*/ 489 h 1017"/>
            <a:gd name="T44" fmla="*/ 19 w 475"/>
            <a:gd name="T45" fmla="*/ 635 h 1017"/>
            <a:gd name="T46" fmla="*/ 6 w 475"/>
            <a:gd name="T47" fmla="*/ 793 h 1017"/>
            <a:gd name="T48" fmla="*/ 2 w 475"/>
            <a:gd name="T49" fmla="*/ 875 h 1017"/>
            <a:gd name="T50" fmla="*/ 19 w 475"/>
            <a:gd name="T51" fmla="*/ 898 h 1017"/>
            <a:gd name="T52" fmla="*/ 16 w 475"/>
            <a:gd name="T53" fmla="*/ 975 h 1017"/>
            <a:gd name="T54" fmla="*/ 8 w 475"/>
            <a:gd name="T55" fmla="*/ 1006 h 1017"/>
            <a:gd name="T56" fmla="*/ 25 w 475"/>
            <a:gd name="T57" fmla="*/ 1017 h 1017"/>
            <a:gd name="T58" fmla="*/ 312 w 475"/>
            <a:gd name="T59" fmla="*/ 942 h 1017"/>
            <a:gd name="T60" fmla="*/ 348 w 475"/>
            <a:gd name="T61" fmla="*/ 932 h 1017"/>
            <a:gd name="T62" fmla="*/ 380 w 475"/>
            <a:gd name="T63" fmla="*/ 884 h 1017"/>
            <a:gd name="T64" fmla="*/ 441 w 475"/>
            <a:gd name="T65" fmla="*/ 857 h 101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</a:cxnLst>
          <a:rect l="0" t="0" r="r" b="b"/>
          <a:pathLst>
            <a:path w="475" h="1017">
              <a:moveTo>
                <a:pt x="441" y="857"/>
              </a:moveTo>
              <a:lnTo>
                <a:pt x="456" y="838"/>
              </a:lnTo>
              <a:lnTo>
                <a:pt x="475" y="783"/>
              </a:lnTo>
              <a:lnTo>
                <a:pt x="431" y="767"/>
              </a:lnTo>
              <a:lnTo>
                <a:pt x="423" y="714"/>
              </a:lnTo>
              <a:lnTo>
                <a:pt x="356" y="695"/>
              </a:lnTo>
              <a:lnTo>
                <a:pt x="351" y="648"/>
              </a:lnTo>
              <a:lnTo>
                <a:pt x="227" y="248"/>
              </a:lnTo>
              <a:lnTo>
                <a:pt x="148" y="0"/>
              </a:lnTo>
              <a:lnTo>
                <a:pt x="133" y="0"/>
              </a:lnTo>
              <a:lnTo>
                <a:pt x="122" y="27"/>
              </a:lnTo>
              <a:lnTo>
                <a:pt x="111" y="19"/>
              </a:lnTo>
              <a:lnTo>
                <a:pt x="95" y="3"/>
              </a:lnTo>
              <a:lnTo>
                <a:pt x="70" y="36"/>
              </a:lnTo>
              <a:lnTo>
                <a:pt x="70" y="121"/>
              </a:lnTo>
              <a:lnTo>
                <a:pt x="74" y="218"/>
              </a:lnTo>
              <a:lnTo>
                <a:pt x="108" y="265"/>
              </a:lnTo>
              <a:lnTo>
                <a:pt x="108" y="334"/>
              </a:lnTo>
              <a:lnTo>
                <a:pt x="44" y="420"/>
              </a:lnTo>
              <a:lnTo>
                <a:pt x="0" y="440"/>
              </a:lnTo>
              <a:lnTo>
                <a:pt x="0" y="459"/>
              </a:lnTo>
              <a:lnTo>
                <a:pt x="19" y="489"/>
              </a:lnTo>
              <a:lnTo>
                <a:pt x="19" y="635"/>
              </a:lnTo>
              <a:lnTo>
                <a:pt x="6" y="793"/>
              </a:lnTo>
              <a:lnTo>
                <a:pt x="2" y="875"/>
              </a:lnTo>
              <a:lnTo>
                <a:pt x="19" y="898"/>
              </a:lnTo>
              <a:lnTo>
                <a:pt x="16" y="975"/>
              </a:lnTo>
              <a:lnTo>
                <a:pt x="8" y="1006"/>
              </a:lnTo>
              <a:lnTo>
                <a:pt x="25" y="1017"/>
              </a:lnTo>
              <a:lnTo>
                <a:pt x="312" y="942"/>
              </a:lnTo>
              <a:lnTo>
                <a:pt x="348" y="932"/>
              </a:lnTo>
              <a:lnTo>
                <a:pt x="380" y="884"/>
              </a:lnTo>
              <a:lnTo>
                <a:pt x="441" y="85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227</xdr:col>
      <xdr:colOff>9525</xdr:colOff>
      <xdr:row>47</xdr:row>
      <xdr:rowOff>9525</xdr:rowOff>
    </xdr:from>
    <xdr:to>
      <xdr:col>251</xdr:col>
      <xdr:colOff>9525</xdr:colOff>
      <xdr:row>79</xdr:row>
      <xdr:rowOff>19050</xdr:rowOff>
    </xdr:to>
    <xdr:sp macro="" textlink="">
      <xdr:nvSpPr>
        <xdr:cNvPr id="1034" name="Freeform 10"/>
        <xdr:cNvSpPr>
          <a:spLocks/>
        </xdr:cNvSpPr>
      </xdr:nvSpPr>
      <xdr:spPr bwMode="auto">
        <a:xfrm>
          <a:off x="6496050" y="1352550"/>
          <a:ext cx="685800" cy="923925"/>
        </a:xfrm>
        <a:custGeom>
          <a:avLst/>
          <a:gdLst>
            <a:gd name="T0" fmla="*/ 1082 w 1143"/>
            <a:gd name="T1" fmla="*/ 812 h 1551"/>
            <a:gd name="T2" fmla="*/ 1002 w 1143"/>
            <a:gd name="T3" fmla="*/ 601 h 1551"/>
            <a:gd name="T4" fmla="*/ 929 w 1143"/>
            <a:gd name="T5" fmla="*/ 591 h 1551"/>
            <a:gd name="T6" fmla="*/ 830 w 1143"/>
            <a:gd name="T7" fmla="*/ 706 h 1551"/>
            <a:gd name="T8" fmla="*/ 764 w 1143"/>
            <a:gd name="T9" fmla="*/ 781 h 1551"/>
            <a:gd name="T10" fmla="*/ 718 w 1143"/>
            <a:gd name="T11" fmla="*/ 756 h 1551"/>
            <a:gd name="T12" fmla="*/ 703 w 1143"/>
            <a:gd name="T13" fmla="*/ 687 h 1551"/>
            <a:gd name="T14" fmla="*/ 764 w 1143"/>
            <a:gd name="T15" fmla="*/ 626 h 1551"/>
            <a:gd name="T16" fmla="*/ 790 w 1143"/>
            <a:gd name="T17" fmla="*/ 525 h 1551"/>
            <a:gd name="T18" fmla="*/ 825 w 1143"/>
            <a:gd name="T19" fmla="*/ 325 h 1551"/>
            <a:gd name="T20" fmla="*/ 776 w 1143"/>
            <a:gd name="T21" fmla="*/ 273 h 1551"/>
            <a:gd name="T22" fmla="*/ 776 w 1143"/>
            <a:gd name="T23" fmla="*/ 224 h 1551"/>
            <a:gd name="T24" fmla="*/ 806 w 1143"/>
            <a:gd name="T25" fmla="*/ 201 h 1551"/>
            <a:gd name="T26" fmla="*/ 743 w 1143"/>
            <a:gd name="T27" fmla="*/ 118 h 1551"/>
            <a:gd name="T28" fmla="*/ 621 w 1143"/>
            <a:gd name="T29" fmla="*/ 94 h 1551"/>
            <a:gd name="T30" fmla="*/ 480 w 1143"/>
            <a:gd name="T31" fmla="*/ 36 h 1551"/>
            <a:gd name="T32" fmla="*/ 453 w 1143"/>
            <a:gd name="T33" fmla="*/ 38 h 1551"/>
            <a:gd name="T34" fmla="*/ 350 w 1143"/>
            <a:gd name="T35" fmla="*/ 31 h 1551"/>
            <a:gd name="T36" fmla="*/ 306 w 1143"/>
            <a:gd name="T37" fmla="*/ 130 h 1551"/>
            <a:gd name="T38" fmla="*/ 359 w 1143"/>
            <a:gd name="T39" fmla="*/ 144 h 1551"/>
            <a:gd name="T40" fmla="*/ 322 w 1143"/>
            <a:gd name="T41" fmla="*/ 171 h 1551"/>
            <a:gd name="T42" fmla="*/ 254 w 1143"/>
            <a:gd name="T43" fmla="*/ 207 h 1551"/>
            <a:gd name="T44" fmla="*/ 254 w 1143"/>
            <a:gd name="T45" fmla="*/ 271 h 1551"/>
            <a:gd name="T46" fmla="*/ 199 w 1143"/>
            <a:gd name="T47" fmla="*/ 400 h 1551"/>
            <a:gd name="T48" fmla="*/ 188 w 1143"/>
            <a:gd name="T49" fmla="*/ 325 h 1551"/>
            <a:gd name="T50" fmla="*/ 221 w 1143"/>
            <a:gd name="T51" fmla="*/ 243 h 1551"/>
            <a:gd name="T52" fmla="*/ 174 w 1143"/>
            <a:gd name="T53" fmla="*/ 243 h 1551"/>
            <a:gd name="T54" fmla="*/ 110 w 1143"/>
            <a:gd name="T55" fmla="*/ 334 h 1551"/>
            <a:gd name="T56" fmla="*/ 77 w 1143"/>
            <a:gd name="T57" fmla="*/ 384 h 1551"/>
            <a:gd name="T58" fmla="*/ 77 w 1143"/>
            <a:gd name="T59" fmla="*/ 441 h 1551"/>
            <a:gd name="T60" fmla="*/ 39 w 1143"/>
            <a:gd name="T61" fmla="*/ 469 h 1551"/>
            <a:gd name="T62" fmla="*/ 33 w 1143"/>
            <a:gd name="T63" fmla="*/ 615 h 1551"/>
            <a:gd name="T64" fmla="*/ 16 w 1143"/>
            <a:gd name="T65" fmla="*/ 765 h 1551"/>
            <a:gd name="T66" fmla="*/ 11 w 1143"/>
            <a:gd name="T67" fmla="*/ 825 h 1551"/>
            <a:gd name="T68" fmla="*/ 0 w 1143"/>
            <a:gd name="T69" fmla="*/ 885 h 1551"/>
            <a:gd name="T70" fmla="*/ 110 w 1143"/>
            <a:gd name="T71" fmla="*/ 1099 h 1551"/>
            <a:gd name="T72" fmla="*/ 122 w 1143"/>
            <a:gd name="T73" fmla="*/ 1261 h 1551"/>
            <a:gd name="T74" fmla="*/ 63 w 1143"/>
            <a:gd name="T75" fmla="*/ 1452 h 1551"/>
            <a:gd name="T76" fmla="*/ 2 w 1143"/>
            <a:gd name="T77" fmla="*/ 1551 h 1551"/>
            <a:gd name="T78" fmla="*/ 443 w 1143"/>
            <a:gd name="T79" fmla="*/ 1509 h 1551"/>
            <a:gd name="T80" fmla="*/ 569 w 1143"/>
            <a:gd name="T81" fmla="*/ 1521 h 1551"/>
            <a:gd name="T82" fmla="*/ 862 w 1143"/>
            <a:gd name="T83" fmla="*/ 1475 h 1551"/>
            <a:gd name="T84" fmla="*/ 929 w 1143"/>
            <a:gd name="T85" fmla="*/ 1457 h 1551"/>
            <a:gd name="T86" fmla="*/ 969 w 1143"/>
            <a:gd name="T87" fmla="*/ 1368 h 1551"/>
            <a:gd name="T88" fmla="*/ 999 w 1143"/>
            <a:gd name="T89" fmla="*/ 1252 h 1551"/>
            <a:gd name="T90" fmla="*/ 1044 w 1143"/>
            <a:gd name="T91" fmla="*/ 1219 h 1551"/>
            <a:gd name="T92" fmla="*/ 1074 w 1143"/>
            <a:gd name="T93" fmla="*/ 1107 h 1551"/>
            <a:gd name="T94" fmla="*/ 1096 w 1143"/>
            <a:gd name="T95" fmla="*/ 1128 h 1551"/>
            <a:gd name="T96" fmla="*/ 1143 w 1143"/>
            <a:gd name="T97" fmla="*/ 1115 h 155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1143" h="1551">
              <a:moveTo>
                <a:pt x="1136" y="951"/>
              </a:moveTo>
              <a:lnTo>
                <a:pt x="1082" y="812"/>
              </a:lnTo>
              <a:lnTo>
                <a:pt x="1043" y="657"/>
              </a:lnTo>
              <a:lnTo>
                <a:pt x="1002" y="601"/>
              </a:lnTo>
              <a:lnTo>
                <a:pt x="957" y="572"/>
              </a:lnTo>
              <a:lnTo>
                <a:pt x="929" y="591"/>
              </a:lnTo>
              <a:lnTo>
                <a:pt x="863" y="621"/>
              </a:lnTo>
              <a:lnTo>
                <a:pt x="830" y="706"/>
              </a:lnTo>
              <a:lnTo>
                <a:pt x="783" y="770"/>
              </a:lnTo>
              <a:lnTo>
                <a:pt x="764" y="781"/>
              </a:lnTo>
              <a:lnTo>
                <a:pt x="739" y="770"/>
              </a:lnTo>
              <a:lnTo>
                <a:pt x="718" y="756"/>
              </a:lnTo>
              <a:lnTo>
                <a:pt x="698" y="734"/>
              </a:lnTo>
              <a:lnTo>
                <a:pt x="703" y="687"/>
              </a:lnTo>
              <a:lnTo>
                <a:pt x="706" y="648"/>
              </a:lnTo>
              <a:lnTo>
                <a:pt x="764" y="626"/>
              </a:lnTo>
              <a:lnTo>
                <a:pt x="778" y="568"/>
              </a:lnTo>
              <a:lnTo>
                <a:pt x="790" y="525"/>
              </a:lnTo>
              <a:lnTo>
                <a:pt x="830" y="497"/>
              </a:lnTo>
              <a:lnTo>
                <a:pt x="825" y="325"/>
              </a:lnTo>
              <a:lnTo>
                <a:pt x="797" y="287"/>
              </a:lnTo>
              <a:lnTo>
                <a:pt x="776" y="273"/>
              </a:lnTo>
              <a:lnTo>
                <a:pt x="762" y="238"/>
              </a:lnTo>
              <a:lnTo>
                <a:pt x="776" y="224"/>
              </a:lnTo>
              <a:lnTo>
                <a:pt x="802" y="229"/>
              </a:lnTo>
              <a:lnTo>
                <a:pt x="806" y="201"/>
              </a:lnTo>
              <a:lnTo>
                <a:pt x="764" y="163"/>
              </a:lnTo>
              <a:lnTo>
                <a:pt x="743" y="118"/>
              </a:lnTo>
              <a:lnTo>
                <a:pt x="698" y="118"/>
              </a:lnTo>
              <a:lnTo>
                <a:pt x="621" y="94"/>
              </a:lnTo>
              <a:lnTo>
                <a:pt x="527" y="36"/>
              </a:lnTo>
              <a:lnTo>
                <a:pt x="480" y="36"/>
              </a:lnTo>
              <a:lnTo>
                <a:pt x="470" y="47"/>
              </a:lnTo>
              <a:lnTo>
                <a:pt x="453" y="38"/>
              </a:lnTo>
              <a:lnTo>
                <a:pt x="400" y="0"/>
              </a:lnTo>
              <a:lnTo>
                <a:pt x="350" y="31"/>
              </a:lnTo>
              <a:lnTo>
                <a:pt x="301" y="69"/>
              </a:lnTo>
              <a:lnTo>
                <a:pt x="306" y="130"/>
              </a:lnTo>
              <a:lnTo>
                <a:pt x="322" y="135"/>
              </a:lnTo>
              <a:lnTo>
                <a:pt x="359" y="144"/>
              </a:lnTo>
              <a:lnTo>
                <a:pt x="367" y="158"/>
              </a:lnTo>
              <a:lnTo>
                <a:pt x="322" y="171"/>
              </a:lnTo>
              <a:lnTo>
                <a:pt x="279" y="177"/>
              </a:lnTo>
              <a:lnTo>
                <a:pt x="254" y="207"/>
              </a:lnTo>
              <a:lnTo>
                <a:pt x="249" y="243"/>
              </a:lnTo>
              <a:lnTo>
                <a:pt x="254" y="271"/>
              </a:lnTo>
              <a:lnTo>
                <a:pt x="260" y="365"/>
              </a:lnTo>
              <a:lnTo>
                <a:pt x="199" y="400"/>
              </a:lnTo>
              <a:lnTo>
                <a:pt x="188" y="398"/>
              </a:lnTo>
              <a:lnTo>
                <a:pt x="188" y="325"/>
              </a:lnTo>
              <a:lnTo>
                <a:pt x="209" y="285"/>
              </a:lnTo>
              <a:lnTo>
                <a:pt x="221" y="243"/>
              </a:lnTo>
              <a:lnTo>
                <a:pt x="207" y="229"/>
              </a:lnTo>
              <a:lnTo>
                <a:pt x="174" y="243"/>
              </a:lnTo>
              <a:lnTo>
                <a:pt x="157" y="315"/>
              </a:lnTo>
              <a:lnTo>
                <a:pt x="110" y="334"/>
              </a:lnTo>
              <a:lnTo>
                <a:pt x="80" y="367"/>
              </a:lnTo>
              <a:lnTo>
                <a:pt x="77" y="384"/>
              </a:lnTo>
              <a:lnTo>
                <a:pt x="89" y="398"/>
              </a:lnTo>
              <a:lnTo>
                <a:pt x="77" y="441"/>
              </a:lnTo>
              <a:lnTo>
                <a:pt x="39" y="450"/>
              </a:lnTo>
              <a:lnTo>
                <a:pt x="39" y="469"/>
              </a:lnTo>
              <a:lnTo>
                <a:pt x="53" y="511"/>
              </a:lnTo>
              <a:lnTo>
                <a:pt x="33" y="615"/>
              </a:lnTo>
              <a:lnTo>
                <a:pt x="6" y="685"/>
              </a:lnTo>
              <a:lnTo>
                <a:pt x="16" y="765"/>
              </a:lnTo>
              <a:lnTo>
                <a:pt x="25" y="784"/>
              </a:lnTo>
              <a:lnTo>
                <a:pt x="11" y="825"/>
              </a:lnTo>
              <a:lnTo>
                <a:pt x="6" y="838"/>
              </a:lnTo>
              <a:lnTo>
                <a:pt x="0" y="885"/>
              </a:lnTo>
              <a:lnTo>
                <a:pt x="61" y="988"/>
              </a:lnTo>
              <a:lnTo>
                <a:pt x="110" y="1099"/>
              </a:lnTo>
              <a:lnTo>
                <a:pt x="136" y="1181"/>
              </a:lnTo>
              <a:lnTo>
                <a:pt x="122" y="1261"/>
              </a:lnTo>
              <a:lnTo>
                <a:pt x="105" y="1363"/>
              </a:lnTo>
              <a:lnTo>
                <a:pt x="63" y="1452"/>
              </a:lnTo>
              <a:lnTo>
                <a:pt x="58" y="1499"/>
              </a:lnTo>
              <a:lnTo>
                <a:pt x="2" y="1551"/>
              </a:lnTo>
              <a:lnTo>
                <a:pt x="78" y="1548"/>
              </a:lnTo>
              <a:lnTo>
                <a:pt x="443" y="1509"/>
              </a:lnTo>
              <a:lnTo>
                <a:pt x="568" y="1492"/>
              </a:lnTo>
              <a:lnTo>
                <a:pt x="569" y="1521"/>
              </a:lnTo>
              <a:lnTo>
                <a:pt x="686" y="1501"/>
              </a:lnTo>
              <a:lnTo>
                <a:pt x="862" y="1475"/>
              </a:lnTo>
              <a:lnTo>
                <a:pt x="927" y="1467"/>
              </a:lnTo>
              <a:lnTo>
                <a:pt x="929" y="1457"/>
              </a:lnTo>
              <a:lnTo>
                <a:pt x="932" y="1432"/>
              </a:lnTo>
              <a:lnTo>
                <a:pt x="969" y="1368"/>
              </a:lnTo>
              <a:lnTo>
                <a:pt x="1003" y="1339"/>
              </a:lnTo>
              <a:lnTo>
                <a:pt x="999" y="1252"/>
              </a:lnTo>
              <a:lnTo>
                <a:pt x="1026" y="1225"/>
              </a:lnTo>
              <a:lnTo>
                <a:pt x="1044" y="1219"/>
              </a:lnTo>
              <a:lnTo>
                <a:pt x="1049" y="1158"/>
              </a:lnTo>
              <a:lnTo>
                <a:pt x="1074" y="1107"/>
              </a:lnTo>
              <a:lnTo>
                <a:pt x="1092" y="1118"/>
              </a:lnTo>
              <a:lnTo>
                <a:pt x="1096" y="1128"/>
              </a:lnTo>
              <a:lnTo>
                <a:pt x="1109" y="1132"/>
              </a:lnTo>
              <a:lnTo>
                <a:pt x="1143" y="1115"/>
              </a:lnTo>
              <a:lnTo>
                <a:pt x="1136" y="951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204</xdr:col>
      <xdr:colOff>19050</xdr:colOff>
      <xdr:row>30</xdr:row>
      <xdr:rowOff>19050</xdr:rowOff>
    </xdr:from>
    <xdr:to>
      <xdr:col>242</xdr:col>
      <xdr:colOff>9525</xdr:colOff>
      <xdr:row>53</xdr:row>
      <xdr:rowOff>19050</xdr:rowOff>
    </xdr:to>
    <xdr:sp macro="" textlink="">
      <xdr:nvSpPr>
        <xdr:cNvPr id="1035" name="Freeform 11"/>
        <xdr:cNvSpPr>
          <a:spLocks noEditPoints="1"/>
        </xdr:cNvSpPr>
      </xdr:nvSpPr>
      <xdr:spPr bwMode="auto">
        <a:xfrm>
          <a:off x="5848350" y="876300"/>
          <a:ext cx="1076325" cy="657225"/>
        </a:xfrm>
        <a:custGeom>
          <a:avLst/>
          <a:gdLst>
            <a:gd name="T0" fmla="*/ 271 w 1800"/>
            <a:gd name="T1" fmla="*/ 90 h 1105"/>
            <a:gd name="T2" fmla="*/ 400 w 1800"/>
            <a:gd name="T3" fmla="*/ 10 h 1105"/>
            <a:gd name="T4" fmla="*/ 447 w 1800"/>
            <a:gd name="T5" fmla="*/ 7 h 1105"/>
            <a:gd name="T6" fmla="*/ 303 w 1800"/>
            <a:gd name="T7" fmla="*/ 129 h 1105"/>
            <a:gd name="T8" fmla="*/ 241 w 1800"/>
            <a:gd name="T9" fmla="*/ 125 h 1105"/>
            <a:gd name="T10" fmla="*/ 1722 w 1800"/>
            <a:gd name="T11" fmla="*/ 716 h 1105"/>
            <a:gd name="T12" fmla="*/ 1800 w 1800"/>
            <a:gd name="T13" fmla="*/ 698 h 1105"/>
            <a:gd name="T14" fmla="*/ 1792 w 1800"/>
            <a:gd name="T15" fmla="*/ 671 h 1105"/>
            <a:gd name="T16" fmla="*/ 1764 w 1800"/>
            <a:gd name="T17" fmla="*/ 639 h 1105"/>
            <a:gd name="T18" fmla="*/ 1700 w 1800"/>
            <a:gd name="T19" fmla="*/ 645 h 1105"/>
            <a:gd name="T20" fmla="*/ 1711 w 1800"/>
            <a:gd name="T21" fmla="*/ 673 h 1105"/>
            <a:gd name="T22" fmla="*/ 12 w 1800"/>
            <a:gd name="T23" fmla="*/ 612 h 1105"/>
            <a:gd name="T24" fmla="*/ 119 w 1800"/>
            <a:gd name="T25" fmla="*/ 560 h 1105"/>
            <a:gd name="T26" fmla="*/ 131 w 1800"/>
            <a:gd name="T27" fmla="*/ 532 h 1105"/>
            <a:gd name="T28" fmla="*/ 274 w 1800"/>
            <a:gd name="T29" fmla="*/ 483 h 1105"/>
            <a:gd name="T30" fmla="*/ 351 w 1800"/>
            <a:gd name="T31" fmla="*/ 425 h 1105"/>
            <a:gd name="T32" fmla="*/ 414 w 1800"/>
            <a:gd name="T33" fmla="*/ 362 h 1105"/>
            <a:gd name="T34" fmla="*/ 475 w 1800"/>
            <a:gd name="T35" fmla="*/ 292 h 1105"/>
            <a:gd name="T36" fmla="*/ 630 w 1800"/>
            <a:gd name="T37" fmla="*/ 243 h 1105"/>
            <a:gd name="T38" fmla="*/ 644 w 1800"/>
            <a:gd name="T39" fmla="*/ 278 h 1105"/>
            <a:gd name="T40" fmla="*/ 555 w 1800"/>
            <a:gd name="T41" fmla="*/ 348 h 1105"/>
            <a:gd name="T42" fmla="*/ 508 w 1800"/>
            <a:gd name="T43" fmla="*/ 403 h 1105"/>
            <a:gd name="T44" fmla="*/ 461 w 1800"/>
            <a:gd name="T45" fmla="*/ 502 h 1105"/>
            <a:gd name="T46" fmla="*/ 492 w 1800"/>
            <a:gd name="T47" fmla="*/ 492 h 1105"/>
            <a:gd name="T48" fmla="*/ 574 w 1800"/>
            <a:gd name="T49" fmla="*/ 464 h 1105"/>
            <a:gd name="T50" fmla="*/ 668 w 1800"/>
            <a:gd name="T51" fmla="*/ 480 h 1105"/>
            <a:gd name="T52" fmla="*/ 718 w 1800"/>
            <a:gd name="T53" fmla="*/ 551 h 1105"/>
            <a:gd name="T54" fmla="*/ 831 w 1800"/>
            <a:gd name="T55" fmla="*/ 596 h 1105"/>
            <a:gd name="T56" fmla="*/ 884 w 1800"/>
            <a:gd name="T57" fmla="*/ 602 h 1105"/>
            <a:gd name="T58" fmla="*/ 933 w 1800"/>
            <a:gd name="T59" fmla="*/ 596 h 1105"/>
            <a:gd name="T60" fmla="*/ 980 w 1800"/>
            <a:gd name="T61" fmla="*/ 579 h 1105"/>
            <a:gd name="T62" fmla="*/ 1106 w 1800"/>
            <a:gd name="T63" fmla="*/ 499 h 1105"/>
            <a:gd name="T64" fmla="*/ 1297 w 1800"/>
            <a:gd name="T65" fmla="*/ 461 h 1105"/>
            <a:gd name="T66" fmla="*/ 1367 w 1800"/>
            <a:gd name="T67" fmla="*/ 442 h 1105"/>
            <a:gd name="T68" fmla="*/ 1374 w 1800"/>
            <a:gd name="T69" fmla="*/ 544 h 1105"/>
            <a:gd name="T70" fmla="*/ 1457 w 1800"/>
            <a:gd name="T71" fmla="*/ 549 h 1105"/>
            <a:gd name="T72" fmla="*/ 1581 w 1800"/>
            <a:gd name="T73" fmla="*/ 502 h 1105"/>
            <a:gd name="T74" fmla="*/ 1607 w 1800"/>
            <a:gd name="T75" fmla="*/ 629 h 1105"/>
            <a:gd name="T76" fmla="*/ 1683 w 1800"/>
            <a:gd name="T77" fmla="*/ 692 h 1105"/>
            <a:gd name="T78" fmla="*/ 1683 w 1800"/>
            <a:gd name="T79" fmla="*/ 715 h 1105"/>
            <a:gd name="T80" fmla="*/ 1607 w 1800"/>
            <a:gd name="T81" fmla="*/ 701 h 1105"/>
            <a:gd name="T82" fmla="*/ 1532 w 1800"/>
            <a:gd name="T83" fmla="*/ 709 h 1105"/>
            <a:gd name="T84" fmla="*/ 1447 w 1800"/>
            <a:gd name="T85" fmla="*/ 734 h 1105"/>
            <a:gd name="T86" fmla="*/ 1259 w 1800"/>
            <a:gd name="T87" fmla="*/ 715 h 1105"/>
            <a:gd name="T88" fmla="*/ 1106 w 1800"/>
            <a:gd name="T89" fmla="*/ 770 h 1105"/>
            <a:gd name="T90" fmla="*/ 1047 w 1800"/>
            <a:gd name="T91" fmla="*/ 836 h 1105"/>
            <a:gd name="T92" fmla="*/ 1016 w 1800"/>
            <a:gd name="T93" fmla="*/ 852 h 1105"/>
            <a:gd name="T94" fmla="*/ 913 w 1800"/>
            <a:gd name="T95" fmla="*/ 866 h 1105"/>
            <a:gd name="T96" fmla="*/ 884 w 1800"/>
            <a:gd name="T97" fmla="*/ 838 h 1105"/>
            <a:gd name="T98" fmla="*/ 837 w 1800"/>
            <a:gd name="T99" fmla="*/ 916 h 1105"/>
            <a:gd name="T100" fmla="*/ 766 w 1800"/>
            <a:gd name="T101" fmla="*/ 1105 h 1105"/>
            <a:gd name="T102" fmla="*/ 723 w 1800"/>
            <a:gd name="T103" fmla="*/ 1069 h 1105"/>
            <a:gd name="T104" fmla="*/ 629 w 1800"/>
            <a:gd name="T105" fmla="*/ 870 h 1105"/>
            <a:gd name="T106" fmla="*/ 387 w 1800"/>
            <a:gd name="T107" fmla="*/ 784 h 1105"/>
            <a:gd name="T108" fmla="*/ 198 w 1800"/>
            <a:gd name="T109" fmla="*/ 730 h 1105"/>
            <a:gd name="T110" fmla="*/ 0 w 1800"/>
            <a:gd name="T111" fmla="*/ 623 h 110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</a:cxnLst>
          <a:rect l="0" t="0" r="r" b="b"/>
          <a:pathLst>
            <a:path w="1800" h="1105">
              <a:moveTo>
                <a:pt x="241" y="125"/>
              </a:moveTo>
              <a:lnTo>
                <a:pt x="271" y="90"/>
              </a:lnTo>
              <a:lnTo>
                <a:pt x="309" y="76"/>
              </a:lnTo>
              <a:lnTo>
                <a:pt x="400" y="10"/>
              </a:lnTo>
              <a:lnTo>
                <a:pt x="440" y="0"/>
              </a:lnTo>
              <a:lnTo>
                <a:pt x="447" y="7"/>
              </a:lnTo>
              <a:lnTo>
                <a:pt x="360" y="96"/>
              </a:lnTo>
              <a:lnTo>
                <a:pt x="303" y="129"/>
              </a:lnTo>
              <a:lnTo>
                <a:pt x="268" y="144"/>
              </a:lnTo>
              <a:lnTo>
                <a:pt x="241" y="125"/>
              </a:lnTo>
              <a:close/>
              <a:moveTo>
                <a:pt x="1711" y="673"/>
              </a:moveTo>
              <a:lnTo>
                <a:pt x="1722" y="716"/>
              </a:lnTo>
              <a:lnTo>
                <a:pt x="1777" y="719"/>
              </a:lnTo>
              <a:lnTo>
                <a:pt x="1800" y="698"/>
              </a:lnTo>
              <a:lnTo>
                <a:pt x="1798" y="686"/>
              </a:lnTo>
              <a:lnTo>
                <a:pt x="1792" y="671"/>
              </a:lnTo>
              <a:lnTo>
                <a:pt x="1776" y="654"/>
              </a:lnTo>
              <a:lnTo>
                <a:pt x="1764" y="639"/>
              </a:lnTo>
              <a:lnTo>
                <a:pt x="1727" y="643"/>
              </a:lnTo>
              <a:lnTo>
                <a:pt x="1700" y="645"/>
              </a:lnTo>
              <a:lnTo>
                <a:pt x="1694" y="665"/>
              </a:lnTo>
              <a:lnTo>
                <a:pt x="1711" y="673"/>
              </a:lnTo>
              <a:close/>
              <a:moveTo>
                <a:pt x="0" y="623"/>
              </a:moveTo>
              <a:lnTo>
                <a:pt x="12" y="612"/>
              </a:lnTo>
              <a:lnTo>
                <a:pt x="59" y="598"/>
              </a:lnTo>
              <a:lnTo>
                <a:pt x="119" y="560"/>
              </a:lnTo>
              <a:lnTo>
                <a:pt x="119" y="544"/>
              </a:lnTo>
              <a:lnTo>
                <a:pt x="131" y="532"/>
              </a:lnTo>
              <a:lnTo>
                <a:pt x="232" y="516"/>
              </a:lnTo>
              <a:lnTo>
                <a:pt x="274" y="483"/>
              </a:lnTo>
              <a:lnTo>
                <a:pt x="348" y="447"/>
              </a:lnTo>
              <a:lnTo>
                <a:pt x="351" y="425"/>
              </a:lnTo>
              <a:lnTo>
                <a:pt x="384" y="375"/>
              </a:lnTo>
              <a:lnTo>
                <a:pt x="414" y="362"/>
              </a:lnTo>
              <a:lnTo>
                <a:pt x="437" y="332"/>
              </a:lnTo>
              <a:lnTo>
                <a:pt x="475" y="292"/>
              </a:lnTo>
              <a:lnTo>
                <a:pt x="550" y="251"/>
              </a:lnTo>
              <a:lnTo>
                <a:pt x="630" y="243"/>
              </a:lnTo>
              <a:lnTo>
                <a:pt x="649" y="262"/>
              </a:lnTo>
              <a:lnTo>
                <a:pt x="644" y="278"/>
              </a:lnTo>
              <a:lnTo>
                <a:pt x="580" y="295"/>
              </a:lnTo>
              <a:lnTo>
                <a:pt x="555" y="348"/>
              </a:lnTo>
              <a:lnTo>
                <a:pt x="517" y="362"/>
              </a:lnTo>
              <a:lnTo>
                <a:pt x="508" y="403"/>
              </a:lnTo>
              <a:lnTo>
                <a:pt x="467" y="458"/>
              </a:lnTo>
              <a:lnTo>
                <a:pt x="461" y="502"/>
              </a:lnTo>
              <a:lnTo>
                <a:pt x="475" y="511"/>
              </a:lnTo>
              <a:lnTo>
                <a:pt x="492" y="492"/>
              </a:lnTo>
              <a:lnTo>
                <a:pt x="553" y="442"/>
              </a:lnTo>
              <a:lnTo>
                <a:pt x="574" y="464"/>
              </a:lnTo>
              <a:lnTo>
                <a:pt x="613" y="464"/>
              </a:lnTo>
              <a:lnTo>
                <a:pt x="668" y="480"/>
              </a:lnTo>
              <a:lnTo>
                <a:pt x="693" y="499"/>
              </a:lnTo>
              <a:lnTo>
                <a:pt x="718" y="551"/>
              </a:lnTo>
              <a:lnTo>
                <a:pt x="765" y="598"/>
              </a:lnTo>
              <a:lnTo>
                <a:pt x="831" y="596"/>
              </a:lnTo>
              <a:lnTo>
                <a:pt x="856" y="579"/>
              </a:lnTo>
              <a:lnTo>
                <a:pt x="884" y="602"/>
              </a:lnTo>
              <a:lnTo>
                <a:pt x="911" y="610"/>
              </a:lnTo>
              <a:lnTo>
                <a:pt x="933" y="596"/>
              </a:lnTo>
              <a:lnTo>
                <a:pt x="953" y="596"/>
              </a:lnTo>
              <a:lnTo>
                <a:pt x="980" y="579"/>
              </a:lnTo>
              <a:lnTo>
                <a:pt x="1049" y="518"/>
              </a:lnTo>
              <a:lnTo>
                <a:pt x="1106" y="499"/>
              </a:lnTo>
              <a:lnTo>
                <a:pt x="1220" y="494"/>
              </a:lnTo>
              <a:lnTo>
                <a:pt x="1297" y="461"/>
              </a:lnTo>
              <a:lnTo>
                <a:pt x="1341" y="438"/>
              </a:lnTo>
              <a:lnTo>
                <a:pt x="1367" y="442"/>
              </a:lnTo>
              <a:lnTo>
                <a:pt x="1367" y="538"/>
              </a:lnTo>
              <a:lnTo>
                <a:pt x="1374" y="544"/>
              </a:lnTo>
              <a:lnTo>
                <a:pt x="1424" y="558"/>
              </a:lnTo>
              <a:lnTo>
                <a:pt x="1457" y="549"/>
              </a:lnTo>
              <a:lnTo>
                <a:pt x="1562" y="522"/>
              </a:lnTo>
              <a:lnTo>
                <a:pt x="1581" y="502"/>
              </a:lnTo>
              <a:lnTo>
                <a:pt x="1607" y="511"/>
              </a:lnTo>
              <a:lnTo>
                <a:pt x="1607" y="629"/>
              </a:lnTo>
              <a:lnTo>
                <a:pt x="1661" y="682"/>
              </a:lnTo>
              <a:lnTo>
                <a:pt x="1683" y="692"/>
              </a:lnTo>
              <a:lnTo>
                <a:pt x="1706" y="709"/>
              </a:lnTo>
              <a:lnTo>
                <a:pt x="1683" y="715"/>
              </a:lnTo>
              <a:lnTo>
                <a:pt x="1670" y="709"/>
              </a:lnTo>
              <a:lnTo>
                <a:pt x="1607" y="701"/>
              </a:lnTo>
              <a:lnTo>
                <a:pt x="1570" y="711"/>
              </a:lnTo>
              <a:lnTo>
                <a:pt x="1532" y="709"/>
              </a:lnTo>
              <a:lnTo>
                <a:pt x="1477" y="734"/>
              </a:lnTo>
              <a:lnTo>
                <a:pt x="1447" y="734"/>
              </a:lnTo>
              <a:lnTo>
                <a:pt x="1346" y="711"/>
              </a:lnTo>
              <a:lnTo>
                <a:pt x="1259" y="715"/>
              </a:lnTo>
              <a:lnTo>
                <a:pt x="1226" y="758"/>
              </a:lnTo>
              <a:lnTo>
                <a:pt x="1106" y="770"/>
              </a:lnTo>
              <a:lnTo>
                <a:pt x="1066" y="784"/>
              </a:lnTo>
              <a:lnTo>
                <a:pt x="1047" y="836"/>
              </a:lnTo>
              <a:lnTo>
                <a:pt x="1024" y="855"/>
              </a:lnTo>
              <a:lnTo>
                <a:pt x="1016" y="852"/>
              </a:lnTo>
              <a:lnTo>
                <a:pt x="991" y="825"/>
              </a:lnTo>
              <a:lnTo>
                <a:pt x="913" y="866"/>
              </a:lnTo>
              <a:lnTo>
                <a:pt x="903" y="866"/>
              </a:lnTo>
              <a:lnTo>
                <a:pt x="884" y="838"/>
              </a:lnTo>
              <a:lnTo>
                <a:pt x="870" y="842"/>
              </a:lnTo>
              <a:lnTo>
                <a:pt x="837" y="916"/>
              </a:lnTo>
              <a:lnTo>
                <a:pt x="820" y="986"/>
              </a:lnTo>
              <a:lnTo>
                <a:pt x="766" y="1105"/>
              </a:lnTo>
              <a:lnTo>
                <a:pt x="746" y="1087"/>
              </a:lnTo>
              <a:lnTo>
                <a:pt x="723" y="1069"/>
              </a:lnTo>
              <a:lnTo>
                <a:pt x="689" y="894"/>
              </a:lnTo>
              <a:lnTo>
                <a:pt x="629" y="870"/>
              </a:lnTo>
              <a:lnTo>
                <a:pt x="594" y="831"/>
              </a:lnTo>
              <a:lnTo>
                <a:pt x="387" y="784"/>
              </a:lnTo>
              <a:lnTo>
                <a:pt x="339" y="767"/>
              </a:lnTo>
              <a:lnTo>
                <a:pt x="198" y="730"/>
              </a:lnTo>
              <a:lnTo>
                <a:pt x="63" y="710"/>
              </a:lnTo>
              <a:lnTo>
                <a:pt x="0" y="62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299</xdr:col>
      <xdr:colOff>0</xdr:colOff>
      <xdr:row>39</xdr:row>
      <xdr:rowOff>9525</xdr:rowOff>
    </xdr:from>
    <xdr:to>
      <xdr:col>309</xdr:col>
      <xdr:colOff>9525</xdr:colOff>
      <xdr:row>58</xdr:row>
      <xdr:rowOff>28317</xdr:rowOff>
    </xdr:to>
    <xdr:sp macro="" textlink="">
      <xdr:nvSpPr>
        <xdr:cNvPr id="1036" name="Freeform 12"/>
        <xdr:cNvSpPr>
          <a:spLocks/>
        </xdr:cNvSpPr>
      </xdr:nvSpPr>
      <xdr:spPr bwMode="auto">
        <a:xfrm>
          <a:off x="8543925" y="1123950"/>
          <a:ext cx="295275" cy="561975"/>
        </a:xfrm>
        <a:custGeom>
          <a:avLst/>
          <a:gdLst>
            <a:gd name="T0" fmla="*/ 203 w 489"/>
            <a:gd name="T1" fmla="*/ 933 h 933"/>
            <a:gd name="T2" fmla="*/ 209 w 489"/>
            <a:gd name="T3" fmla="*/ 841 h 933"/>
            <a:gd name="T4" fmla="*/ 159 w 489"/>
            <a:gd name="T5" fmla="*/ 657 h 933"/>
            <a:gd name="T6" fmla="*/ 149 w 489"/>
            <a:gd name="T7" fmla="*/ 651 h 933"/>
            <a:gd name="T8" fmla="*/ 99 w 489"/>
            <a:gd name="T9" fmla="*/ 630 h 933"/>
            <a:gd name="T10" fmla="*/ 112 w 489"/>
            <a:gd name="T11" fmla="*/ 580 h 933"/>
            <a:gd name="T12" fmla="*/ 99 w 489"/>
            <a:gd name="T13" fmla="*/ 544 h 933"/>
            <a:gd name="T14" fmla="*/ 53 w 489"/>
            <a:gd name="T15" fmla="*/ 464 h 933"/>
            <a:gd name="T16" fmla="*/ 70 w 489"/>
            <a:gd name="T17" fmla="*/ 398 h 933"/>
            <a:gd name="T18" fmla="*/ 56 w 489"/>
            <a:gd name="T19" fmla="*/ 310 h 933"/>
            <a:gd name="T20" fmla="*/ 14 w 489"/>
            <a:gd name="T21" fmla="*/ 200 h 933"/>
            <a:gd name="T22" fmla="*/ 0 w 489"/>
            <a:gd name="T23" fmla="*/ 116 h 933"/>
            <a:gd name="T24" fmla="*/ 452 w 489"/>
            <a:gd name="T25" fmla="*/ 0 h 933"/>
            <a:gd name="T26" fmla="*/ 457 w 489"/>
            <a:gd name="T27" fmla="*/ 95 h 933"/>
            <a:gd name="T28" fmla="*/ 489 w 489"/>
            <a:gd name="T29" fmla="*/ 142 h 933"/>
            <a:gd name="T30" fmla="*/ 489 w 489"/>
            <a:gd name="T31" fmla="*/ 211 h 933"/>
            <a:gd name="T32" fmla="*/ 426 w 489"/>
            <a:gd name="T33" fmla="*/ 297 h 933"/>
            <a:gd name="T34" fmla="*/ 382 w 489"/>
            <a:gd name="T35" fmla="*/ 317 h 933"/>
            <a:gd name="T36" fmla="*/ 381 w 489"/>
            <a:gd name="T37" fmla="*/ 336 h 933"/>
            <a:gd name="T38" fmla="*/ 404 w 489"/>
            <a:gd name="T39" fmla="*/ 362 h 933"/>
            <a:gd name="T40" fmla="*/ 398 w 489"/>
            <a:gd name="T41" fmla="*/ 500 h 933"/>
            <a:gd name="T42" fmla="*/ 389 w 489"/>
            <a:gd name="T43" fmla="*/ 659 h 933"/>
            <a:gd name="T44" fmla="*/ 384 w 489"/>
            <a:gd name="T45" fmla="*/ 752 h 933"/>
            <a:gd name="T46" fmla="*/ 401 w 489"/>
            <a:gd name="T47" fmla="*/ 775 h 933"/>
            <a:gd name="T48" fmla="*/ 398 w 489"/>
            <a:gd name="T49" fmla="*/ 853 h 933"/>
            <a:gd name="T50" fmla="*/ 390 w 489"/>
            <a:gd name="T51" fmla="*/ 881 h 933"/>
            <a:gd name="T52" fmla="*/ 407 w 489"/>
            <a:gd name="T53" fmla="*/ 894 h 933"/>
            <a:gd name="T54" fmla="*/ 280 w 489"/>
            <a:gd name="T55" fmla="*/ 920 h 933"/>
            <a:gd name="T56" fmla="*/ 203 w 489"/>
            <a:gd name="T57" fmla="*/ 933 h 93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</a:cxnLst>
          <a:rect l="0" t="0" r="r" b="b"/>
          <a:pathLst>
            <a:path w="489" h="933">
              <a:moveTo>
                <a:pt x="203" y="933"/>
              </a:moveTo>
              <a:lnTo>
                <a:pt x="209" y="841"/>
              </a:lnTo>
              <a:lnTo>
                <a:pt x="159" y="657"/>
              </a:lnTo>
              <a:lnTo>
                <a:pt x="149" y="651"/>
              </a:lnTo>
              <a:lnTo>
                <a:pt x="99" y="630"/>
              </a:lnTo>
              <a:lnTo>
                <a:pt x="112" y="580"/>
              </a:lnTo>
              <a:lnTo>
                <a:pt x="99" y="544"/>
              </a:lnTo>
              <a:lnTo>
                <a:pt x="53" y="464"/>
              </a:lnTo>
              <a:lnTo>
                <a:pt x="70" y="398"/>
              </a:lnTo>
              <a:lnTo>
                <a:pt x="56" y="310"/>
              </a:lnTo>
              <a:lnTo>
                <a:pt x="14" y="200"/>
              </a:lnTo>
              <a:lnTo>
                <a:pt x="0" y="116"/>
              </a:lnTo>
              <a:lnTo>
                <a:pt x="452" y="0"/>
              </a:lnTo>
              <a:lnTo>
                <a:pt x="457" y="95"/>
              </a:lnTo>
              <a:lnTo>
                <a:pt x="489" y="142"/>
              </a:lnTo>
              <a:lnTo>
                <a:pt x="489" y="211"/>
              </a:lnTo>
              <a:lnTo>
                <a:pt x="426" y="297"/>
              </a:lnTo>
              <a:lnTo>
                <a:pt x="382" y="317"/>
              </a:lnTo>
              <a:lnTo>
                <a:pt x="381" y="336"/>
              </a:lnTo>
              <a:lnTo>
                <a:pt x="404" y="362"/>
              </a:lnTo>
              <a:lnTo>
                <a:pt x="398" y="500"/>
              </a:lnTo>
              <a:lnTo>
                <a:pt x="389" y="659"/>
              </a:lnTo>
              <a:lnTo>
                <a:pt x="384" y="752"/>
              </a:lnTo>
              <a:lnTo>
                <a:pt x="401" y="775"/>
              </a:lnTo>
              <a:lnTo>
                <a:pt x="398" y="853"/>
              </a:lnTo>
              <a:lnTo>
                <a:pt x="390" y="881"/>
              </a:lnTo>
              <a:lnTo>
                <a:pt x="407" y="894"/>
              </a:lnTo>
              <a:lnTo>
                <a:pt x="280" y="920"/>
              </a:lnTo>
              <a:lnTo>
                <a:pt x="203" y="93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310</xdr:col>
      <xdr:colOff>0</xdr:colOff>
      <xdr:row>17</xdr:row>
      <xdr:rowOff>19050</xdr:rowOff>
    </xdr:from>
    <xdr:to>
      <xdr:col>332</xdr:col>
      <xdr:colOff>19050</xdr:colOff>
      <xdr:row>53</xdr:row>
      <xdr:rowOff>9525</xdr:rowOff>
    </xdr:to>
    <xdr:sp macro="" textlink="">
      <xdr:nvSpPr>
        <xdr:cNvPr id="1037" name="Freeform 13"/>
        <xdr:cNvSpPr>
          <a:spLocks noEditPoints="1"/>
        </xdr:cNvSpPr>
      </xdr:nvSpPr>
      <xdr:spPr bwMode="auto">
        <a:xfrm>
          <a:off x="8858250" y="504825"/>
          <a:ext cx="647700" cy="1019175"/>
        </a:xfrm>
        <a:custGeom>
          <a:avLst/>
          <a:gdLst>
            <a:gd name="T0" fmla="*/ 1044 w 1083"/>
            <a:gd name="T1" fmla="*/ 731 h 1712"/>
            <a:gd name="T2" fmla="*/ 1083 w 1083"/>
            <a:gd name="T3" fmla="*/ 828 h 1712"/>
            <a:gd name="T4" fmla="*/ 1013 w 1083"/>
            <a:gd name="T5" fmla="*/ 918 h 1712"/>
            <a:gd name="T6" fmla="*/ 873 w 1083"/>
            <a:gd name="T7" fmla="*/ 1064 h 1712"/>
            <a:gd name="T8" fmla="*/ 851 w 1083"/>
            <a:gd name="T9" fmla="*/ 1064 h 1712"/>
            <a:gd name="T10" fmla="*/ 834 w 1083"/>
            <a:gd name="T11" fmla="*/ 1028 h 1712"/>
            <a:gd name="T12" fmla="*/ 787 w 1083"/>
            <a:gd name="T13" fmla="*/ 1056 h 1712"/>
            <a:gd name="T14" fmla="*/ 730 w 1083"/>
            <a:gd name="T15" fmla="*/ 1106 h 1712"/>
            <a:gd name="T16" fmla="*/ 749 w 1083"/>
            <a:gd name="T17" fmla="*/ 1142 h 1712"/>
            <a:gd name="T18" fmla="*/ 707 w 1083"/>
            <a:gd name="T19" fmla="*/ 1186 h 1712"/>
            <a:gd name="T20" fmla="*/ 702 w 1083"/>
            <a:gd name="T21" fmla="*/ 1136 h 1712"/>
            <a:gd name="T22" fmla="*/ 647 w 1083"/>
            <a:gd name="T23" fmla="*/ 1087 h 1712"/>
            <a:gd name="T24" fmla="*/ 633 w 1083"/>
            <a:gd name="T25" fmla="*/ 1134 h 1712"/>
            <a:gd name="T26" fmla="*/ 625 w 1083"/>
            <a:gd name="T27" fmla="*/ 1175 h 1712"/>
            <a:gd name="T28" fmla="*/ 633 w 1083"/>
            <a:gd name="T29" fmla="*/ 1255 h 1712"/>
            <a:gd name="T30" fmla="*/ 556 w 1083"/>
            <a:gd name="T31" fmla="*/ 1308 h 1712"/>
            <a:gd name="T32" fmla="*/ 459 w 1083"/>
            <a:gd name="T33" fmla="*/ 1409 h 1712"/>
            <a:gd name="T34" fmla="*/ 410 w 1083"/>
            <a:gd name="T35" fmla="*/ 1393 h 1712"/>
            <a:gd name="T36" fmla="*/ 374 w 1083"/>
            <a:gd name="T37" fmla="*/ 1509 h 1712"/>
            <a:gd name="T38" fmla="*/ 346 w 1083"/>
            <a:gd name="T39" fmla="*/ 1605 h 1712"/>
            <a:gd name="T40" fmla="*/ 285 w 1083"/>
            <a:gd name="T41" fmla="*/ 1693 h 1712"/>
            <a:gd name="T42" fmla="*/ 210 w 1083"/>
            <a:gd name="T43" fmla="*/ 1620 h 1712"/>
            <a:gd name="T44" fmla="*/ 81 w 1083"/>
            <a:gd name="T45" fmla="*/ 1173 h 1712"/>
            <a:gd name="T46" fmla="*/ 25 w 1083"/>
            <a:gd name="T47" fmla="*/ 922 h 1712"/>
            <a:gd name="T48" fmla="*/ 50 w 1083"/>
            <a:gd name="T49" fmla="*/ 884 h 1712"/>
            <a:gd name="T50" fmla="*/ 118 w 1083"/>
            <a:gd name="T51" fmla="*/ 728 h 1712"/>
            <a:gd name="T52" fmla="*/ 109 w 1083"/>
            <a:gd name="T53" fmla="*/ 618 h 1712"/>
            <a:gd name="T54" fmla="*/ 123 w 1083"/>
            <a:gd name="T55" fmla="*/ 499 h 1712"/>
            <a:gd name="T56" fmla="*/ 134 w 1083"/>
            <a:gd name="T57" fmla="*/ 428 h 1712"/>
            <a:gd name="T58" fmla="*/ 161 w 1083"/>
            <a:gd name="T59" fmla="*/ 261 h 1712"/>
            <a:gd name="T60" fmla="*/ 247 w 1083"/>
            <a:gd name="T61" fmla="*/ 38 h 1712"/>
            <a:gd name="T62" fmla="*/ 292 w 1083"/>
            <a:gd name="T63" fmla="*/ 40 h 1712"/>
            <a:gd name="T64" fmla="*/ 313 w 1083"/>
            <a:gd name="T65" fmla="*/ 99 h 1712"/>
            <a:gd name="T66" fmla="*/ 374 w 1083"/>
            <a:gd name="T67" fmla="*/ 96 h 1712"/>
            <a:gd name="T68" fmla="*/ 443 w 1083"/>
            <a:gd name="T69" fmla="*/ 30 h 1712"/>
            <a:gd name="T70" fmla="*/ 498 w 1083"/>
            <a:gd name="T71" fmla="*/ 2 h 1712"/>
            <a:gd name="T72" fmla="*/ 633 w 1083"/>
            <a:gd name="T73" fmla="*/ 61 h 1712"/>
            <a:gd name="T74" fmla="*/ 890 w 1083"/>
            <a:gd name="T75" fmla="*/ 571 h 1712"/>
            <a:gd name="T76" fmla="*/ 906 w 1083"/>
            <a:gd name="T77" fmla="*/ 687 h 1712"/>
            <a:gd name="T78" fmla="*/ 970 w 1083"/>
            <a:gd name="T79" fmla="*/ 725 h 1712"/>
            <a:gd name="T80" fmla="*/ 964 w 1083"/>
            <a:gd name="T81" fmla="*/ 698 h 1712"/>
            <a:gd name="T82" fmla="*/ 654 w 1083"/>
            <a:gd name="T83" fmla="*/ 1210 h 1712"/>
            <a:gd name="T84" fmla="*/ 703 w 1083"/>
            <a:gd name="T85" fmla="*/ 1201 h 1712"/>
            <a:gd name="T86" fmla="*/ 684 w 1083"/>
            <a:gd name="T87" fmla="*/ 1258 h 1712"/>
            <a:gd name="T88" fmla="*/ 768 w 1083"/>
            <a:gd name="T89" fmla="*/ 1108 h 1712"/>
            <a:gd name="T90" fmla="*/ 810 w 1083"/>
            <a:gd name="T91" fmla="*/ 1140 h 1712"/>
            <a:gd name="T92" fmla="*/ 823 w 1083"/>
            <a:gd name="T93" fmla="*/ 1117 h 1712"/>
            <a:gd name="T94" fmla="*/ 840 w 1083"/>
            <a:gd name="T95" fmla="*/ 1088 h 1712"/>
            <a:gd name="T96" fmla="*/ 792 w 1083"/>
            <a:gd name="T97" fmla="*/ 1070 h 171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1083" h="1712">
              <a:moveTo>
                <a:pt x="1011" y="694"/>
              </a:moveTo>
              <a:lnTo>
                <a:pt x="1044" y="731"/>
              </a:lnTo>
              <a:lnTo>
                <a:pt x="1083" y="795"/>
              </a:lnTo>
              <a:lnTo>
                <a:pt x="1083" y="828"/>
              </a:lnTo>
              <a:lnTo>
                <a:pt x="1047" y="908"/>
              </a:lnTo>
              <a:lnTo>
                <a:pt x="1013" y="918"/>
              </a:lnTo>
              <a:lnTo>
                <a:pt x="956" y="971"/>
              </a:lnTo>
              <a:lnTo>
                <a:pt x="873" y="1064"/>
              </a:lnTo>
              <a:lnTo>
                <a:pt x="866" y="1064"/>
              </a:lnTo>
              <a:lnTo>
                <a:pt x="851" y="1064"/>
              </a:lnTo>
              <a:lnTo>
                <a:pt x="839" y="1046"/>
              </a:lnTo>
              <a:lnTo>
                <a:pt x="834" y="1028"/>
              </a:lnTo>
              <a:lnTo>
                <a:pt x="804" y="1031"/>
              </a:lnTo>
              <a:lnTo>
                <a:pt x="787" y="1056"/>
              </a:lnTo>
              <a:lnTo>
                <a:pt x="746" y="1082"/>
              </a:lnTo>
              <a:lnTo>
                <a:pt x="730" y="1106"/>
              </a:lnTo>
              <a:lnTo>
                <a:pt x="758" y="1131"/>
              </a:lnTo>
              <a:lnTo>
                <a:pt x="749" y="1142"/>
              </a:lnTo>
              <a:lnTo>
                <a:pt x="740" y="1188"/>
              </a:lnTo>
              <a:lnTo>
                <a:pt x="707" y="1186"/>
              </a:lnTo>
              <a:lnTo>
                <a:pt x="707" y="1158"/>
              </a:lnTo>
              <a:lnTo>
                <a:pt x="702" y="1136"/>
              </a:lnTo>
              <a:lnTo>
                <a:pt x="678" y="1142"/>
              </a:lnTo>
              <a:lnTo>
                <a:pt x="647" y="1087"/>
              </a:lnTo>
              <a:lnTo>
                <a:pt x="611" y="1108"/>
              </a:lnTo>
              <a:lnTo>
                <a:pt x="633" y="1134"/>
              </a:lnTo>
              <a:lnTo>
                <a:pt x="638" y="1153"/>
              </a:lnTo>
              <a:lnTo>
                <a:pt x="625" y="1175"/>
              </a:lnTo>
              <a:lnTo>
                <a:pt x="631" y="1228"/>
              </a:lnTo>
              <a:lnTo>
                <a:pt x="633" y="1255"/>
              </a:lnTo>
              <a:lnTo>
                <a:pt x="605" y="1299"/>
              </a:lnTo>
              <a:lnTo>
                <a:pt x="556" y="1308"/>
              </a:lnTo>
              <a:lnTo>
                <a:pt x="551" y="1357"/>
              </a:lnTo>
              <a:lnTo>
                <a:pt x="459" y="1409"/>
              </a:lnTo>
              <a:lnTo>
                <a:pt x="438" y="1418"/>
              </a:lnTo>
              <a:lnTo>
                <a:pt x="410" y="1393"/>
              </a:lnTo>
              <a:lnTo>
                <a:pt x="358" y="1454"/>
              </a:lnTo>
              <a:lnTo>
                <a:pt x="374" y="1509"/>
              </a:lnTo>
              <a:lnTo>
                <a:pt x="349" y="1531"/>
              </a:lnTo>
              <a:lnTo>
                <a:pt x="346" y="1605"/>
              </a:lnTo>
              <a:lnTo>
                <a:pt x="327" y="1712"/>
              </a:lnTo>
              <a:lnTo>
                <a:pt x="285" y="1693"/>
              </a:lnTo>
              <a:lnTo>
                <a:pt x="277" y="1640"/>
              </a:lnTo>
              <a:lnTo>
                <a:pt x="210" y="1620"/>
              </a:lnTo>
              <a:lnTo>
                <a:pt x="205" y="1573"/>
              </a:lnTo>
              <a:lnTo>
                <a:pt x="81" y="1173"/>
              </a:lnTo>
              <a:lnTo>
                <a:pt x="0" y="924"/>
              </a:lnTo>
              <a:lnTo>
                <a:pt x="25" y="922"/>
              </a:lnTo>
              <a:lnTo>
                <a:pt x="50" y="929"/>
              </a:lnTo>
              <a:lnTo>
                <a:pt x="50" y="884"/>
              </a:lnTo>
              <a:lnTo>
                <a:pt x="73" y="808"/>
              </a:lnTo>
              <a:lnTo>
                <a:pt x="118" y="728"/>
              </a:lnTo>
              <a:lnTo>
                <a:pt x="142" y="659"/>
              </a:lnTo>
              <a:lnTo>
                <a:pt x="109" y="618"/>
              </a:lnTo>
              <a:lnTo>
                <a:pt x="109" y="515"/>
              </a:lnTo>
              <a:lnTo>
                <a:pt x="123" y="499"/>
              </a:lnTo>
              <a:lnTo>
                <a:pt x="137" y="452"/>
              </a:lnTo>
              <a:lnTo>
                <a:pt x="134" y="428"/>
              </a:lnTo>
              <a:lnTo>
                <a:pt x="132" y="344"/>
              </a:lnTo>
              <a:lnTo>
                <a:pt x="161" y="261"/>
              </a:lnTo>
              <a:lnTo>
                <a:pt x="212" y="110"/>
              </a:lnTo>
              <a:lnTo>
                <a:pt x="247" y="38"/>
              </a:lnTo>
              <a:lnTo>
                <a:pt x="269" y="38"/>
              </a:lnTo>
              <a:lnTo>
                <a:pt x="292" y="40"/>
              </a:lnTo>
              <a:lnTo>
                <a:pt x="292" y="61"/>
              </a:lnTo>
              <a:lnTo>
                <a:pt x="313" y="99"/>
              </a:lnTo>
              <a:lnTo>
                <a:pt x="360" y="110"/>
              </a:lnTo>
              <a:lnTo>
                <a:pt x="374" y="96"/>
              </a:lnTo>
              <a:lnTo>
                <a:pt x="374" y="80"/>
              </a:lnTo>
              <a:lnTo>
                <a:pt x="443" y="30"/>
              </a:lnTo>
              <a:lnTo>
                <a:pt x="473" y="0"/>
              </a:lnTo>
              <a:lnTo>
                <a:pt x="498" y="2"/>
              </a:lnTo>
              <a:lnTo>
                <a:pt x="600" y="44"/>
              </a:lnTo>
              <a:lnTo>
                <a:pt x="633" y="61"/>
              </a:lnTo>
              <a:lnTo>
                <a:pt x="787" y="571"/>
              </a:lnTo>
              <a:lnTo>
                <a:pt x="890" y="571"/>
              </a:lnTo>
              <a:lnTo>
                <a:pt x="904" y="604"/>
              </a:lnTo>
              <a:lnTo>
                <a:pt x="906" y="687"/>
              </a:lnTo>
              <a:lnTo>
                <a:pt x="956" y="725"/>
              </a:lnTo>
              <a:lnTo>
                <a:pt x="970" y="725"/>
              </a:lnTo>
              <a:lnTo>
                <a:pt x="972" y="717"/>
              </a:lnTo>
              <a:lnTo>
                <a:pt x="964" y="698"/>
              </a:lnTo>
              <a:lnTo>
                <a:pt x="1011" y="694"/>
              </a:lnTo>
              <a:close/>
              <a:moveTo>
                <a:pt x="654" y="1210"/>
              </a:moveTo>
              <a:lnTo>
                <a:pt x="680" y="1183"/>
              </a:lnTo>
              <a:lnTo>
                <a:pt x="703" y="1201"/>
              </a:lnTo>
              <a:lnTo>
                <a:pt x="713" y="1243"/>
              </a:lnTo>
              <a:lnTo>
                <a:pt x="684" y="1258"/>
              </a:lnTo>
              <a:lnTo>
                <a:pt x="654" y="1210"/>
              </a:lnTo>
              <a:close/>
              <a:moveTo>
                <a:pt x="768" y="1108"/>
              </a:moveTo>
              <a:lnTo>
                <a:pt x="799" y="1140"/>
              </a:lnTo>
              <a:lnTo>
                <a:pt x="810" y="1140"/>
              </a:lnTo>
              <a:lnTo>
                <a:pt x="820" y="1136"/>
              </a:lnTo>
              <a:lnTo>
                <a:pt x="823" y="1117"/>
              </a:lnTo>
              <a:lnTo>
                <a:pt x="825" y="1102"/>
              </a:lnTo>
              <a:lnTo>
                <a:pt x="840" y="1088"/>
              </a:lnTo>
              <a:lnTo>
                <a:pt x="826" y="1058"/>
              </a:lnTo>
              <a:lnTo>
                <a:pt x="792" y="1070"/>
              </a:lnTo>
              <a:lnTo>
                <a:pt x="768" y="1108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312</xdr:col>
      <xdr:colOff>9525</xdr:colOff>
      <xdr:row>61</xdr:row>
      <xdr:rowOff>19050</xdr:rowOff>
    </xdr:from>
    <xdr:to>
      <xdr:col>317</xdr:col>
      <xdr:colOff>19050</xdr:colOff>
      <xdr:row>67</xdr:row>
      <xdr:rowOff>19050</xdr:rowOff>
    </xdr:to>
    <xdr:sp macro="" textlink="">
      <xdr:nvSpPr>
        <xdr:cNvPr id="1038" name="Freeform 14"/>
        <xdr:cNvSpPr>
          <a:spLocks/>
        </xdr:cNvSpPr>
      </xdr:nvSpPr>
      <xdr:spPr bwMode="auto">
        <a:xfrm>
          <a:off x="8924925" y="1762125"/>
          <a:ext cx="152400" cy="171450"/>
        </a:xfrm>
        <a:custGeom>
          <a:avLst/>
          <a:gdLst>
            <a:gd name="T0" fmla="*/ 63 w 246"/>
            <a:gd name="T1" fmla="*/ 287 h 287"/>
            <a:gd name="T2" fmla="*/ 0 w 246"/>
            <a:gd name="T3" fmla="*/ 32 h 287"/>
            <a:gd name="T4" fmla="*/ 106 w 246"/>
            <a:gd name="T5" fmla="*/ 0 h 287"/>
            <a:gd name="T6" fmla="*/ 144 w 246"/>
            <a:gd name="T7" fmla="*/ 33 h 287"/>
            <a:gd name="T8" fmla="*/ 200 w 246"/>
            <a:gd name="T9" fmla="*/ 107 h 287"/>
            <a:gd name="T10" fmla="*/ 246 w 246"/>
            <a:gd name="T11" fmla="*/ 183 h 287"/>
            <a:gd name="T12" fmla="*/ 195 w 246"/>
            <a:gd name="T13" fmla="*/ 210 h 287"/>
            <a:gd name="T14" fmla="*/ 172 w 246"/>
            <a:gd name="T15" fmla="*/ 207 h 287"/>
            <a:gd name="T16" fmla="*/ 153 w 246"/>
            <a:gd name="T17" fmla="*/ 237 h 287"/>
            <a:gd name="T18" fmla="*/ 112 w 246"/>
            <a:gd name="T19" fmla="*/ 271 h 287"/>
            <a:gd name="T20" fmla="*/ 63 w 246"/>
            <a:gd name="T21" fmla="*/ 287 h 28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246" h="287">
              <a:moveTo>
                <a:pt x="63" y="287"/>
              </a:moveTo>
              <a:lnTo>
                <a:pt x="0" y="32"/>
              </a:lnTo>
              <a:lnTo>
                <a:pt x="106" y="0"/>
              </a:lnTo>
              <a:lnTo>
                <a:pt x="144" y="33"/>
              </a:lnTo>
              <a:lnTo>
                <a:pt x="200" y="107"/>
              </a:lnTo>
              <a:lnTo>
                <a:pt x="246" y="183"/>
              </a:lnTo>
              <a:lnTo>
                <a:pt x="195" y="210"/>
              </a:lnTo>
              <a:lnTo>
                <a:pt x="172" y="207"/>
              </a:lnTo>
              <a:lnTo>
                <a:pt x="153" y="237"/>
              </a:lnTo>
              <a:lnTo>
                <a:pt x="112" y="271"/>
              </a:lnTo>
              <a:lnTo>
                <a:pt x="63" y="28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268</xdr:col>
      <xdr:colOff>9525</xdr:colOff>
      <xdr:row>41</xdr:row>
      <xdr:rowOff>19050</xdr:rowOff>
    </xdr:from>
    <xdr:to>
      <xdr:col>313</xdr:col>
      <xdr:colOff>9525</xdr:colOff>
      <xdr:row>76</xdr:row>
      <xdr:rowOff>9525</xdr:rowOff>
    </xdr:to>
    <xdr:sp macro="" textlink="">
      <xdr:nvSpPr>
        <xdr:cNvPr id="1039" name="Freeform 15"/>
        <xdr:cNvSpPr>
          <a:spLocks/>
        </xdr:cNvSpPr>
      </xdr:nvSpPr>
      <xdr:spPr bwMode="auto">
        <a:xfrm>
          <a:off x="7667625" y="1190625"/>
          <a:ext cx="1285875" cy="990600"/>
        </a:xfrm>
        <a:custGeom>
          <a:avLst/>
          <a:gdLst>
            <a:gd name="T0" fmla="*/ 1417 w 2168"/>
            <a:gd name="T1" fmla="*/ 1395 h 1661"/>
            <a:gd name="T2" fmla="*/ 1334 w 2168"/>
            <a:gd name="T3" fmla="*/ 1358 h 1661"/>
            <a:gd name="T4" fmla="*/ 1247 w 2168"/>
            <a:gd name="T5" fmla="*/ 1256 h 1661"/>
            <a:gd name="T6" fmla="*/ 874 w 2168"/>
            <a:gd name="T7" fmla="*/ 1285 h 1661"/>
            <a:gd name="T8" fmla="*/ 12 w 2168"/>
            <a:gd name="T9" fmla="*/ 1454 h 1661"/>
            <a:gd name="T10" fmla="*/ 24 w 2168"/>
            <a:gd name="T11" fmla="*/ 1324 h 1661"/>
            <a:gd name="T12" fmla="*/ 62 w 2168"/>
            <a:gd name="T13" fmla="*/ 1278 h 1661"/>
            <a:gd name="T14" fmla="*/ 126 w 2168"/>
            <a:gd name="T15" fmla="*/ 1228 h 1661"/>
            <a:gd name="T16" fmla="*/ 170 w 2168"/>
            <a:gd name="T17" fmla="*/ 1154 h 1661"/>
            <a:gd name="T18" fmla="*/ 187 w 2168"/>
            <a:gd name="T19" fmla="*/ 1120 h 1661"/>
            <a:gd name="T20" fmla="*/ 134 w 2168"/>
            <a:gd name="T21" fmla="*/ 1065 h 1661"/>
            <a:gd name="T22" fmla="*/ 151 w 2168"/>
            <a:gd name="T23" fmla="*/ 931 h 1661"/>
            <a:gd name="T24" fmla="*/ 294 w 2168"/>
            <a:gd name="T25" fmla="*/ 884 h 1661"/>
            <a:gd name="T26" fmla="*/ 457 w 2168"/>
            <a:gd name="T27" fmla="*/ 872 h 1661"/>
            <a:gd name="T28" fmla="*/ 518 w 2168"/>
            <a:gd name="T29" fmla="*/ 898 h 1661"/>
            <a:gd name="T30" fmla="*/ 598 w 2168"/>
            <a:gd name="T31" fmla="*/ 856 h 1661"/>
            <a:gd name="T32" fmla="*/ 722 w 2168"/>
            <a:gd name="T33" fmla="*/ 818 h 1661"/>
            <a:gd name="T34" fmla="*/ 780 w 2168"/>
            <a:gd name="T35" fmla="*/ 729 h 1661"/>
            <a:gd name="T36" fmla="*/ 848 w 2168"/>
            <a:gd name="T37" fmla="*/ 710 h 1661"/>
            <a:gd name="T38" fmla="*/ 827 w 2168"/>
            <a:gd name="T39" fmla="*/ 635 h 1661"/>
            <a:gd name="T40" fmla="*/ 841 w 2168"/>
            <a:gd name="T41" fmla="*/ 574 h 1661"/>
            <a:gd name="T42" fmla="*/ 810 w 2168"/>
            <a:gd name="T43" fmla="*/ 550 h 1661"/>
            <a:gd name="T44" fmla="*/ 766 w 2168"/>
            <a:gd name="T45" fmla="*/ 517 h 1661"/>
            <a:gd name="T46" fmla="*/ 862 w 2168"/>
            <a:gd name="T47" fmla="*/ 378 h 1661"/>
            <a:gd name="T48" fmla="*/ 899 w 2168"/>
            <a:gd name="T49" fmla="*/ 315 h 1661"/>
            <a:gd name="T50" fmla="*/ 995 w 2168"/>
            <a:gd name="T51" fmla="*/ 174 h 1661"/>
            <a:gd name="T52" fmla="*/ 1072 w 2168"/>
            <a:gd name="T53" fmla="*/ 102 h 1661"/>
            <a:gd name="T54" fmla="*/ 1219 w 2168"/>
            <a:gd name="T55" fmla="*/ 58 h 1661"/>
            <a:gd name="T56" fmla="*/ 1351 w 2168"/>
            <a:gd name="T57" fmla="*/ 37 h 1661"/>
            <a:gd name="T58" fmla="*/ 1488 w 2168"/>
            <a:gd name="T59" fmla="*/ 86 h 1661"/>
            <a:gd name="T60" fmla="*/ 1544 w 2168"/>
            <a:gd name="T61" fmla="*/ 284 h 1661"/>
            <a:gd name="T62" fmla="*/ 1572 w 2168"/>
            <a:gd name="T63" fmla="*/ 428 h 1661"/>
            <a:gd name="T64" fmla="*/ 1572 w 2168"/>
            <a:gd name="T65" fmla="*/ 514 h 1661"/>
            <a:gd name="T66" fmla="*/ 1632 w 2168"/>
            <a:gd name="T67" fmla="*/ 541 h 1661"/>
            <a:gd name="T68" fmla="*/ 1675 w 2168"/>
            <a:gd name="T69" fmla="*/ 815 h 1661"/>
            <a:gd name="T70" fmla="*/ 1681 w 2168"/>
            <a:gd name="T71" fmla="*/ 1094 h 1661"/>
            <a:gd name="T72" fmla="*/ 1720 w 2168"/>
            <a:gd name="T73" fmla="*/ 1278 h 1661"/>
            <a:gd name="T74" fmla="*/ 1701 w 2168"/>
            <a:gd name="T75" fmla="*/ 1455 h 1661"/>
            <a:gd name="T76" fmla="*/ 1745 w 2168"/>
            <a:gd name="T77" fmla="*/ 1518 h 1661"/>
            <a:gd name="T78" fmla="*/ 1718 w 2168"/>
            <a:gd name="T79" fmla="*/ 1571 h 1661"/>
            <a:gd name="T80" fmla="*/ 1765 w 2168"/>
            <a:gd name="T81" fmla="*/ 1543 h 1661"/>
            <a:gd name="T82" fmla="*/ 1822 w 2168"/>
            <a:gd name="T83" fmla="*/ 1487 h 1661"/>
            <a:gd name="T84" fmla="*/ 1888 w 2168"/>
            <a:gd name="T85" fmla="*/ 1501 h 1661"/>
            <a:gd name="T86" fmla="*/ 2074 w 2168"/>
            <a:gd name="T87" fmla="*/ 1388 h 1661"/>
            <a:gd name="T88" fmla="*/ 2168 w 2168"/>
            <a:gd name="T89" fmla="*/ 1391 h 1661"/>
            <a:gd name="T90" fmla="*/ 2043 w 2168"/>
            <a:gd name="T91" fmla="*/ 1501 h 1661"/>
            <a:gd name="T92" fmla="*/ 1878 w 2168"/>
            <a:gd name="T93" fmla="*/ 1609 h 1661"/>
            <a:gd name="T94" fmla="*/ 1709 w 2168"/>
            <a:gd name="T95" fmla="*/ 1661 h 1661"/>
            <a:gd name="T96" fmla="*/ 1686 w 2168"/>
            <a:gd name="T97" fmla="*/ 1589 h 1661"/>
            <a:gd name="T98" fmla="*/ 1691 w 2168"/>
            <a:gd name="T99" fmla="*/ 1507 h 1661"/>
            <a:gd name="T100" fmla="*/ 1565 w 2168"/>
            <a:gd name="T101" fmla="*/ 1461 h 1661"/>
            <a:gd name="T102" fmla="*/ 1436 w 2168"/>
            <a:gd name="T103" fmla="*/ 1412 h 166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</a:cxnLst>
          <a:rect l="0" t="0" r="r" b="b"/>
          <a:pathLst>
            <a:path w="2168" h="1661">
              <a:moveTo>
                <a:pt x="1436" y="1412"/>
              </a:moveTo>
              <a:lnTo>
                <a:pt x="1417" y="1395"/>
              </a:lnTo>
              <a:lnTo>
                <a:pt x="1372" y="1392"/>
              </a:lnTo>
              <a:lnTo>
                <a:pt x="1334" y="1358"/>
              </a:lnTo>
              <a:lnTo>
                <a:pt x="1306" y="1254"/>
              </a:lnTo>
              <a:lnTo>
                <a:pt x="1247" y="1256"/>
              </a:lnTo>
              <a:lnTo>
                <a:pt x="1206" y="1210"/>
              </a:lnTo>
              <a:lnTo>
                <a:pt x="874" y="1285"/>
              </a:lnTo>
              <a:lnTo>
                <a:pt x="140" y="1433"/>
              </a:lnTo>
              <a:lnTo>
                <a:pt x="12" y="1454"/>
              </a:lnTo>
              <a:lnTo>
                <a:pt x="0" y="1343"/>
              </a:lnTo>
              <a:lnTo>
                <a:pt x="24" y="1324"/>
              </a:lnTo>
              <a:lnTo>
                <a:pt x="46" y="1305"/>
              </a:lnTo>
              <a:lnTo>
                <a:pt x="62" y="1278"/>
              </a:lnTo>
              <a:lnTo>
                <a:pt x="93" y="1258"/>
              </a:lnTo>
              <a:lnTo>
                <a:pt x="126" y="1228"/>
              </a:lnTo>
              <a:lnTo>
                <a:pt x="134" y="1200"/>
              </a:lnTo>
              <a:lnTo>
                <a:pt x="170" y="1154"/>
              </a:lnTo>
              <a:lnTo>
                <a:pt x="189" y="1138"/>
              </a:lnTo>
              <a:lnTo>
                <a:pt x="187" y="1120"/>
              </a:lnTo>
              <a:lnTo>
                <a:pt x="165" y="1068"/>
              </a:lnTo>
              <a:lnTo>
                <a:pt x="134" y="1065"/>
              </a:lnTo>
              <a:lnTo>
                <a:pt x="101" y="960"/>
              </a:lnTo>
              <a:lnTo>
                <a:pt x="151" y="931"/>
              </a:lnTo>
              <a:lnTo>
                <a:pt x="226" y="905"/>
              </a:lnTo>
              <a:lnTo>
                <a:pt x="294" y="884"/>
              </a:lnTo>
              <a:lnTo>
                <a:pt x="349" y="875"/>
              </a:lnTo>
              <a:lnTo>
                <a:pt x="457" y="872"/>
              </a:lnTo>
              <a:lnTo>
                <a:pt x="490" y="894"/>
              </a:lnTo>
              <a:lnTo>
                <a:pt x="518" y="898"/>
              </a:lnTo>
              <a:lnTo>
                <a:pt x="554" y="875"/>
              </a:lnTo>
              <a:lnTo>
                <a:pt x="598" y="856"/>
              </a:lnTo>
              <a:lnTo>
                <a:pt x="686" y="847"/>
              </a:lnTo>
              <a:lnTo>
                <a:pt x="722" y="818"/>
              </a:lnTo>
              <a:lnTo>
                <a:pt x="752" y="762"/>
              </a:lnTo>
              <a:lnTo>
                <a:pt x="780" y="729"/>
              </a:lnTo>
              <a:lnTo>
                <a:pt x="815" y="729"/>
              </a:lnTo>
              <a:lnTo>
                <a:pt x="848" y="710"/>
              </a:lnTo>
              <a:lnTo>
                <a:pt x="852" y="670"/>
              </a:lnTo>
              <a:lnTo>
                <a:pt x="827" y="635"/>
              </a:lnTo>
              <a:lnTo>
                <a:pt x="821" y="611"/>
              </a:lnTo>
              <a:lnTo>
                <a:pt x="841" y="574"/>
              </a:lnTo>
              <a:lnTo>
                <a:pt x="841" y="550"/>
              </a:lnTo>
              <a:lnTo>
                <a:pt x="810" y="550"/>
              </a:lnTo>
              <a:lnTo>
                <a:pt x="780" y="536"/>
              </a:lnTo>
              <a:lnTo>
                <a:pt x="766" y="517"/>
              </a:lnTo>
              <a:lnTo>
                <a:pt x="763" y="472"/>
              </a:lnTo>
              <a:lnTo>
                <a:pt x="862" y="378"/>
              </a:lnTo>
              <a:lnTo>
                <a:pt x="874" y="364"/>
              </a:lnTo>
              <a:lnTo>
                <a:pt x="899" y="315"/>
              </a:lnTo>
              <a:lnTo>
                <a:pt x="948" y="237"/>
              </a:lnTo>
              <a:lnTo>
                <a:pt x="995" y="174"/>
              </a:lnTo>
              <a:lnTo>
                <a:pt x="1031" y="133"/>
              </a:lnTo>
              <a:lnTo>
                <a:pt x="1072" y="102"/>
              </a:lnTo>
              <a:lnTo>
                <a:pt x="1125" y="80"/>
              </a:lnTo>
              <a:lnTo>
                <a:pt x="1219" y="58"/>
              </a:lnTo>
              <a:lnTo>
                <a:pt x="1274" y="61"/>
              </a:lnTo>
              <a:lnTo>
                <a:pt x="1351" y="37"/>
              </a:lnTo>
              <a:lnTo>
                <a:pt x="1480" y="0"/>
              </a:lnTo>
              <a:lnTo>
                <a:pt x="1488" y="86"/>
              </a:lnTo>
              <a:lnTo>
                <a:pt x="1530" y="197"/>
              </a:lnTo>
              <a:lnTo>
                <a:pt x="1544" y="284"/>
              </a:lnTo>
              <a:lnTo>
                <a:pt x="1528" y="350"/>
              </a:lnTo>
              <a:lnTo>
                <a:pt x="1572" y="428"/>
              </a:lnTo>
              <a:lnTo>
                <a:pt x="1585" y="463"/>
              </a:lnTo>
              <a:lnTo>
                <a:pt x="1572" y="514"/>
              </a:lnTo>
              <a:lnTo>
                <a:pt x="1622" y="536"/>
              </a:lnTo>
              <a:lnTo>
                <a:pt x="1632" y="541"/>
              </a:lnTo>
              <a:lnTo>
                <a:pt x="1685" y="729"/>
              </a:lnTo>
              <a:lnTo>
                <a:pt x="1675" y="815"/>
              </a:lnTo>
              <a:lnTo>
                <a:pt x="1667" y="1000"/>
              </a:lnTo>
              <a:lnTo>
                <a:pt x="1681" y="1094"/>
              </a:lnTo>
              <a:lnTo>
                <a:pt x="1695" y="1155"/>
              </a:lnTo>
              <a:lnTo>
                <a:pt x="1720" y="1278"/>
              </a:lnTo>
              <a:lnTo>
                <a:pt x="1720" y="1417"/>
              </a:lnTo>
              <a:lnTo>
                <a:pt x="1701" y="1455"/>
              </a:lnTo>
              <a:lnTo>
                <a:pt x="1731" y="1490"/>
              </a:lnTo>
              <a:lnTo>
                <a:pt x="1745" y="1518"/>
              </a:lnTo>
              <a:lnTo>
                <a:pt x="1712" y="1548"/>
              </a:lnTo>
              <a:lnTo>
                <a:pt x="1718" y="1571"/>
              </a:lnTo>
              <a:lnTo>
                <a:pt x="1740" y="1565"/>
              </a:lnTo>
              <a:lnTo>
                <a:pt x="1765" y="1543"/>
              </a:lnTo>
              <a:lnTo>
                <a:pt x="1803" y="1498"/>
              </a:lnTo>
              <a:lnTo>
                <a:pt x="1822" y="1487"/>
              </a:lnTo>
              <a:lnTo>
                <a:pt x="1850" y="1498"/>
              </a:lnTo>
              <a:lnTo>
                <a:pt x="1888" y="1501"/>
              </a:lnTo>
              <a:lnTo>
                <a:pt x="2024" y="1435"/>
              </a:lnTo>
              <a:lnTo>
                <a:pt x="2074" y="1388"/>
              </a:lnTo>
              <a:lnTo>
                <a:pt x="2095" y="1364"/>
              </a:lnTo>
              <a:lnTo>
                <a:pt x="2168" y="1391"/>
              </a:lnTo>
              <a:lnTo>
                <a:pt x="2109" y="1451"/>
              </a:lnTo>
              <a:lnTo>
                <a:pt x="2043" y="1501"/>
              </a:lnTo>
              <a:lnTo>
                <a:pt x="1921" y="1592"/>
              </a:lnTo>
              <a:lnTo>
                <a:pt x="1878" y="1609"/>
              </a:lnTo>
              <a:lnTo>
                <a:pt x="1778" y="1642"/>
              </a:lnTo>
              <a:lnTo>
                <a:pt x="1709" y="1661"/>
              </a:lnTo>
              <a:lnTo>
                <a:pt x="1690" y="1653"/>
              </a:lnTo>
              <a:lnTo>
                <a:pt x="1686" y="1589"/>
              </a:lnTo>
              <a:lnTo>
                <a:pt x="1693" y="1543"/>
              </a:lnTo>
              <a:lnTo>
                <a:pt x="1691" y="1507"/>
              </a:lnTo>
              <a:lnTo>
                <a:pt x="1643" y="1478"/>
              </a:lnTo>
              <a:lnTo>
                <a:pt x="1565" y="1461"/>
              </a:lnTo>
              <a:lnTo>
                <a:pt x="1499" y="1442"/>
              </a:lnTo>
              <a:lnTo>
                <a:pt x="1436" y="1412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264</xdr:col>
      <xdr:colOff>9525</xdr:colOff>
      <xdr:row>66</xdr:row>
      <xdr:rowOff>28014</xdr:rowOff>
    </xdr:from>
    <xdr:to>
      <xdr:col>299</xdr:col>
      <xdr:colOff>19050</xdr:colOff>
      <xdr:row>90</xdr:row>
      <xdr:rowOff>0</xdr:rowOff>
    </xdr:to>
    <xdr:sp macro="" textlink="">
      <xdr:nvSpPr>
        <xdr:cNvPr id="1040" name="Freeform 16"/>
        <xdr:cNvSpPr>
          <a:spLocks/>
        </xdr:cNvSpPr>
      </xdr:nvSpPr>
      <xdr:spPr bwMode="auto">
        <a:xfrm>
          <a:off x="7553325" y="1914525"/>
          <a:ext cx="1009650" cy="657225"/>
        </a:xfrm>
        <a:custGeom>
          <a:avLst/>
          <a:gdLst>
            <a:gd name="T0" fmla="*/ 1531 w 1697"/>
            <a:gd name="T1" fmla="*/ 815 h 1101"/>
            <a:gd name="T2" fmla="*/ 1554 w 1697"/>
            <a:gd name="T3" fmla="*/ 810 h 1101"/>
            <a:gd name="T4" fmla="*/ 1593 w 1697"/>
            <a:gd name="T5" fmla="*/ 788 h 1101"/>
            <a:gd name="T6" fmla="*/ 1614 w 1697"/>
            <a:gd name="T7" fmla="*/ 747 h 1101"/>
            <a:gd name="T8" fmla="*/ 1641 w 1697"/>
            <a:gd name="T9" fmla="*/ 707 h 1101"/>
            <a:gd name="T10" fmla="*/ 1697 w 1697"/>
            <a:gd name="T11" fmla="*/ 655 h 1101"/>
            <a:gd name="T12" fmla="*/ 1697 w 1697"/>
            <a:gd name="T13" fmla="*/ 641 h 1101"/>
            <a:gd name="T14" fmla="*/ 1655 w 1697"/>
            <a:gd name="T15" fmla="*/ 614 h 1101"/>
            <a:gd name="T16" fmla="*/ 1594 w 1697"/>
            <a:gd name="T17" fmla="*/ 573 h 1101"/>
            <a:gd name="T18" fmla="*/ 1578 w 1697"/>
            <a:gd name="T19" fmla="*/ 528 h 1101"/>
            <a:gd name="T20" fmla="*/ 1531 w 1697"/>
            <a:gd name="T21" fmla="*/ 523 h 1101"/>
            <a:gd name="T22" fmla="*/ 1528 w 1697"/>
            <a:gd name="T23" fmla="*/ 504 h 1101"/>
            <a:gd name="T24" fmla="*/ 1514 w 1697"/>
            <a:gd name="T25" fmla="*/ 457 h 1101"/>
            <a:gd name="T26" fmla="*/ 1553 w 1697"/>
            <a:gd name="T27" fmla="*/ 437 h 1101"/>
            <a:gd name="T28" fmla="*/ 1556 w 1697"/>
            <a:gd name="T29" fmla="*/ 396 h 1101"/>
            <a:gd name="T30" fmla="*/ 1534 w 1697"/>
            <a:gd name="T31" fmla="*/ 373 h 1101"/>
            <a:gd name="T32" fmla="*/ 1537 w 1697"/>
            <a:gd name="T33" fmla="*/ 347 h 1101"/>
            <a:gd name="T34" fmla="*/ 1570 w 1697"/>
            <a:gd name="T35" fmla="*/ 293 h 1101"/>
            <a:gd name="T36" fmla="*/ 1570 w 1697"/>
            <a:gd name="T37" fmla="*/ 241 h 1101"/>
            <a:gd name="T38" fmla="*/ 1616 w 1697"/>
            <a:gd name="T39" fmla="*/ 196 h 1101"/>
            <a:gd name="T40" fmla="*/ 1600 w 1697"/>
            <a:gd name="T41" fmla="*/ 185 h 1101"/>
            <a:gd name="T42" fmla="*/ 1557 w 1697"/>
            <a:gd name="T43" fmla="*/ 181 h 1101"/>
            <a:gd name="T44" fmla="*/ 1518 w 1697"/>
            <a:gd name="T45" fmla="*/ 148 h 1101"/>
            <a:gd name="T46" fmla="*/ 1491 w 1697"/>
            <a:gd name="T47" fmla="*/ 44 h 1101"/>
            <a:gd name="T48" fmla="*/ 1431 w 1697"/>
            <a:gd name="T49" fmla="*/ 46 h 1101"/>
            <a:gd name="T50" fmla="*/ 1390 w 1697"/>
            <a:gd name="T51" fmla="*/ 0 h 1101"/>
            <a:gd name="T52" fmla="*/ 1081 w 1697"/>
            <a:gd name="T53" fmla="*/ 72 h 1101"/>
            <a:gd name="T54" fmla="*/ 348 w 1697"/>
            <a:gd name="T55" fmla="*/ 220 h 1101"/>
            <a:gd name="T56" fmla="*/ 195 w 1697"/>
            <a:gd name="T57" fmla="*/ 245 h 1101"/>
            <a:gd name="T58" fmla="*/ 185 w 1697"/>
            <a:gd name="T59" fmla="*/ 133 h 1101"/>
            <a:gd name="T60" fmla="*/ 94 w 1697"/>
            <a:gd name="T61" fmla="*/ 220 h 1101"/>
            <a:gd name="T62" fmla="*/ 72 w 1697"/>
            <a:gd name="T63" fmla="*/ 228 h 1101"/>
            <a:gd name="T64" fmla="*/ 0 w 1697"/>
            <a:gd name="T65" fmla="*/ 280 h 1101"/>
            <a:gd name="T66" fmla="*/ 49 w 1697"/>
            <a:gd name="T67" fmla="*/ 607 h 1101"/>
            <a:gd name="T68" fmla="*/ 92 w 1697"/>
            <a:gd name="T69" fmla="*/ 772 h 1101"/>
            <a:gd name="T70" fmla="*/ 153 w 1697"/>
            <a:gd name="T71" fmla="*/ 1101 h 1101"/>
            <a:gd name="T72" fmla="*/ 208 w 1697"/>
            <a:gd name="T73" fmla="*/ 1090 h 1101"/>
            <a:gd name="T74" fmla="*/ 413 w 1697"/>
            <a:gd name="T75" fmla="*/ 1065 h 1101"/>
            <a:gd name="T76" fmla="*/ 1059 w 1697"/>
            <a:gd name="T77" fmla="*/ 933 h 1101"/>
            <a:gd name="T78" fmla="*/ 1313 w 1697"/>
            <a:gd name="T79" fmla="*/ 885 h 1101"/>
            <a:gd name="T80" fmla="*/ 1455 w 1697"/>
            <a:gd name="T81" fmla="*/ 858 h 1101"/>
            <a:gd name="T82" fmla="*/ 1459 w 1697"/>
            <a:gd name="T83" fmla="*/ 854 h 1101"/>
            <a:gd name="T84" fmla="*/ 1495 w 1697"/>
            <a:gd name="T85" fmla="*/ 827 h 1101"/>
            <a:gd name="T86" fmla="*/ 1531 w 1697"/>
            <a:gd name="T87" fmla="*/ 815 h 110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</a:cxnLst>
          <a:rect l="0" t="0" r="r" b="b"/>
          <a:pathLst>
            <a:path w="1697" h="1101">
              <a:moveTo>
                <a:pt x="1531" y="815"/>
              </a:moveTo>
              <a:lnTo>
                <a:pt x="1554" y="810"/>
              </a:lnTo>
              <a:lnTo>
                <a:pt x="1593" y="788"/>
              </a:lnTo>
              <a:lnTo>
                <a:pt x="1614" y="747"/>
              </a:lnTo>
              <a:lnTo>
                <a:pt x="1641" y="707"/>
              </a:lnTo>
              <a:lnTo>
                <a:pt x="1697" y="655"/>
              </a:lnTo>
              <a:lnTo>
                <a:pt x="1697" y="641"/>
              </a:lnTo>
              <a:lnTo>
                <a:pt x="1655" y="614"/>
              </a:lnTo>
              <a:lnTo>
                <a:pt x="1594" y="573"/>
              </a:lnTo>
              <a:lnTo>
                <a:pt x="1578" y="528"/>
              </a:lnTo>
              <a:lnTo>
                <a:pt x="1531" y="523"/>
              </a:lnTo>
              <a:lnTo>
                <a:pt x="1528" y="504"/>
              </a:lnTo>
              <a:lnTo>
                <a:pt x="1514" y="457"/>
              </a:lnTo>
              <a:lnTo>
                <a:pt x="1553" y="437"/>
              </a:lnTo>
              <a:lnTo>
                <a:pt x="1556" y="396"/>
              </a:lnTo>
              <a:lnTo>
                <a:pt x="1534" y="373"/>
              </a:lnTo>
              <a:lnTo>
                <a:pt x="1537" y="347"/>
              </a:lnTo>
              <a:lnTo>
                <a:pt x="1570" y="293"/>
              </a:lnTo>
              <a:lnTo>
                <a:pt x="1570" y="241"/>
              </a:lnTo>
              <a:lnTo>
                <a:pt x="1616" y="196"/>
              </a:lnTo>
              <a:lnTo>
                <a:pt x="1600" y="185"/>
              </a:lnTo>
              <a:lnTo>
                <a:pt x="1557" y="181"/>
              </a:lnTo>
              <a:lnTo>
                <a:pt x="1518" y="148"/>
              </a:lnTo>
              <a:lnTo>
                <a:pt x="1491" y="44"/>
              </a:lnTo>
              <a:lnTo>
                <a:pt x="1431" y="46"/>
              </a:lnTo>
              <a:lnTo>
                <a:pt x="1390" y="0"/>
              </a:lnTo>
              <a:lnTo>
                <a:pt x="1081" y="72"/>
              </a:lnTo>
              <a:lnTo>
                <a:pt x="348" y="220"/>
              </a:lnTo>
              <a:lnTo>
                <a:pt x="195" y="245"/>
              </a:lnTo>
              <a:lnTo>
                <a:pt x="185" y="133"/>
              </a:lnTo>
              <a:lnTo>
                <a:pt x="94" y="220"/>
              </a:lnTo>
              <a:lnTo>
                <a:pt x="72" y="228"/>
              </a:lnTo>
              <a:lnTo>
                <a:pt x="0" y="280"/>
              </a:lnTo>
              <a:lnTo>
                <a:pt x="49" y="607"/>
              </a:lnTo>
              <a:lnTo>
                <a:pt x="92" y="772"/>
              </a:lnTo>
              <a:lnTo>
                <a:pt x="153" y="1101"/>
              </a:lnTo>
              <a:lnTo>
                <a:pt x="208" y="1090"/>
              </a:lnTo>
              <a:lnTo>
                <a:pt x="413" y="1065"/>
              </a:lnTo>
              <a:lnTo>
                <a:pt x="1059" y="933"/>
              </a:lnTo>
              <a:lnTo>
                <a:pt x="1313" y="885"/>
              </a:lnTo>
              <a:lnTo>
                <a:pt x="1455" y="858"/>
              </a:lnTo>
              <a:lnTo>
                <a:pt x="1459" y="854"/>
              </a:lnTo>
              <a:lnTo>
                <a:pt x="1495" y="827"/>
              </a:lnTo>
              <a:lnTo>
                <a:pt x="1531" y="81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296</xdr:col>
      <xdr:colOff>0</xdr:colOff>
      <xdr:row>70</xdr:row>
      <xdr:rowOff>28317</xdr:rowOff>
    </xdr:from>
    <xdr:to>
      <xdr:col>304</xdr:col>
      <xdr:colOff>19050</xdr:colOff>
      <xdr:row>90</xdr:row>
      <xdr:rowOff>19050</xdr:rowOff>
    </xdr:to>
    <xdr:sp macro="" textlink="">
      <xdr:nvSpPr>
        <xdr:cNvPr id="1041" name="Freeform 17"/>
        <xdr:cNvSpPr>
          <a:spLocks/>
        </xdr:cNvSpPr>
      </xdr:nvSpPr>
      <xdr:spPr bwMode="auto">
        <a:xfrm>
          <a:off x="8458200" y="2028825"/>
          <a:ext cx="247650" cy="561975"/>
        </a:xfrm>
        <a:custGeom>
          <a:avLst/>
          <a:gdLst>
            <a:gd name="T0" fmla="*/ 95 w 420"/>
            <a:gd name="T1" fmla="*/ 0 h 933"/>
            <a:gd name="T2" fmla="*/ 55 w 420"/>
            <a:gd name="T3" fmla="*/ 47 h 933"/>
            <a:gd name="T4" fmla="*/ 55 w 420"/>
            <a:gd name="T5" fmla="*/ 100 h 933"/>
            <a:gd name="T6" fmla="*/ 22 w 420"/>
            <a:gd name="T7" fmla="*/ 152 h 933"/>
            <a:gd name="T8" fmla="*/ 20 w 420"/>
            <a:gd name="T9" fmla="*/ 180 h 933"/>
            <a:gd name="T10" fmla="*/ 41 w 420"/>
            <a:gd name="T11" fmla="*/ 202 h 933"/>
            <a:gd name="T12" fmla="*/ 39 w 420"/>
            <a:gd name="T13" fmla="*/ 242 h 933"/>
            <a:gd name="T14" fmla="*/ 0 w 420"/>
            <a:gd name="T15" fmla="*/ 263 h 933"/>
            <a:gd name="T16" fmla="*/ 14 w 420"/>
            <a:gd name="T17" fmla="*/ 310 h 933"/>
            <a:gd name="T18" fmla="*/ 16 w 420"/>
            <a:gd name="T19" fmla="*/ 329 h 933"/>
            <a:gd name="T20" fmla="*/ 63 w 420"/>
            <a:gd name="T21" fmla="*/ 334 h 933"/>
            <a:gd name="T22" fmla="*/ 80 w 420"/>
            <a:gd name="T23" fmla="*/ 378 h 933"/>
            <a:gd name="T24" fmla="*/ 141 w 420"/>
            <a:gd name="T25" fmla="*/ 420 h 933"/>
            <a:gd name="T26" fmla="*/ 182 w 420"/>
            <a:gd name="T27" fmla="*/ 447 h 933"/>
            <a:gd name="T28" fmla="*/ 182 w 420"/>
            <a:gd name="T29" fmla="*/ 461 h 933"/>
            <a:gd name="T30" fmla="*/ 132 w 420"/>
            <a:gd name="T31" fmla="*/ 507 h 933"/>
            <a:gd name="T32" fmla="*/ 104 w 420"/>
            <a:gd name="T33" fmla="*/ 545 h 933"/>
            <a:gd name="T34" fmla="*/ 79 w 420"/>
            <a:gd name="T35" fmla="*/ 592 h 933"/>
            <a:gd name="T36" fmla="*/ 40 w 420"/>
            <a:gd name="T37" fmla="*/ 615 h 933"/>
            <a:gd name="T38" fmla="*/ 32 w 420"/>
            <a:gd name="T39" fmla="*/ 641 h 933"/>
            <a:gd name="T40" fmla="*/ 28 w 420"/>
            <a:gd name="T41" fmla="*/ 663 h 933"/>
            <a:gd name="T42" fmla="*/ 17 w 420"/>
            <a:gd name="T43" fmla="*/ 708 h 933"/>
            <a:gd name="T44" fmla="*/ 37 w 420"/>
            <a:gd name="T45" fmla="*/ 745 h 933"/>
            <a:gd name="T46" fmla="*/ 91 w 420"/>
            <a:gd name="T47" fmla="*/ 795 h 933"/>
            <a:gd name="T48" fmla="*/ 174 w 420"/>
            <a:gd name="T49" fmla="*/ 833 h 933"/>
            <a:gd name="T50" fmla="*/ 244 w 420"/>
            <a:gd name="T51" fmla="*/ 845 h 933"/>
            <a:gd name="T52" fmla="*/ 246 w 420"/>
            <a:gd name="T53" fmla="*/ 870 h 933"/>
            <a:gd name="T54" fmla="*/ 232 w 420"/>
            <a:gd name="T55" fmla="*/ 886 h 933"/>
            <a:gd name="T56" fmla="*/ 238 w 420"/>
            <a:gd name="T57" fmla="*/ 933 h 933"/>
            <a:gd name="T58" fmla="*/ 252 w 420"/>
            <a:gd name="T59" fmla="*/ 933 h 933"/>
            <a:gd name="T60" fmla="*/ 287 w 420"/>
            <a:gd name="T61" fmla="*/ 892 h 933"/>
            <a:gd name="T62" fmla="*/ 301 w 420"/>
            <a:gd name="T63" fmla="*/ 809 h 933"/>
            <a:gd name="T64" fmla="*/ 348 w 420"/>
            <a:gd name="T65" fmla="*/ 740 h 933"/>
            <a:gd name="T66" fmla="*/ 400 w 420"/>
            <a:gd name="T67" fmla="*/ 630 h 933"/>
            <a:gd name="T68" fmla="*/ 420 w 420"/>
            <a:gd name="T69" fmla="*/ 536 h 933"/>
            <a:gd name="T70" fmla="*/ 409 w 420"/>
            <a:gd name="T71" fmla="*/ 517 h 933"/>
            <a:gd name="T72" fmla="*/ 406 w 420"/>
            <a:gd name="T73" fmla="*/ 357 h 933"/>
            <a:gd name="T74" fmla="*/ 378 w 420"/>
            <a:gd name="T75" fmla="*/ 298 h 933"/>
            <a:gd name="T76" fmla="*/ 359 w 420"/>
            <a:gd name="T77" fmla="*/ 312 h 933"/>
            <a:gd name="T78" fmla="*/ 312 w 420"/>
            <a:gd name="T79" fmla="*/ 318 h 933"/>
            <a:gd name="T80" fmla="*/ 304 w 420"/>
            <a:gd name="T81" fmla="*/ 310 h 933"/>
            <a:gd name="T82" fmla="*/ 324 w 420"/>
            <a:gd name="T83" fmla="*/ 293 h 933"/>
            <a:gd name="T84" fmla="*/ 359 w 420"/>
            <a:gd name="T85" fmla="*/ 260 h 933"/>
            <a:gd name="T86" fmla="*/ 360 w 420"/>
            <a:gd name="T87" fmla="*/ 241 h 933"/>
            <a:gd name="T88" fmla="*/ 353 w 420"/>
            <a:gd name="T89" fmla="*/ 183 h 933"/>
            <a:gd name="T90" fmla="*/ 363 w 420"/>
            <a:gd name="T91" fmla="*/ 136 h 933"/>
            <a:gd name="T92" fmla="*/ 362 w 420"/>
            <a:gd name="T93" fmla="*/ 102 h 933"/>
            <a:gd name="T94" fmla="*/ 314 w 420"/>
            <a:gd name="T95" fmla="*/ 72 h 933"/>
            <a:gd name="T96" fmla="*/ 227 w 420"/>
            <a:gd name="T97" fmla="*/ 53 h 933"/>
            <a:gd name="T98" fmla="*/ 156 w 420"/>
            <a:gd name="T99" fmla="*/ 28 h 933"/>
            <a:gd name="T100" fmla="*/ 95 w 420"/>
            <a:gd name="T101" fmla="*/ 0 h 93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420" h="933">
              <a:moveTo>
                <a:pt x="95" y="0"/>
              </a:moveTo>
              <a:lnTo>
                <a:pt x="55" y="47"/>
              </a:lnTo>
              <a:lnTo>
                <a:pt x="55" y="100"/>
              </a:lnTo>
              <a:lnTo>
                <a:pt x="22" y="152"/>
              </a:lnTo>
              <a:lnTo>
                <a:pt x="20" y="180"/>
              </a:lnTo>
              <a:lnTo>
                <a:pt x="41" y="202"/>
              </a:lnTo>
              <a:lnTo>
                <a:pt x="39" y="242"/>
              </a:lnTo>
              <a:lnTo>
                <a:pt x="0" y="263"/>
              </a:lnTo>
              <a:lnTo>
                <a:pt x="14" y="310"/>
              </a:lnTo>
              <a:lnTo>
                <a:pt x="16" y="329"/>
              </a:lnTo>
              <a:lnTo>
                <a:pt x="63" y="334"/>
              </a:lnTo>
              <a:lnTo>
                <a:pt x="80" y="378"/>
              </a:lnTo>
              <a:lnTo>
                <a:pt x="141" y="420"/>
              </a:lnTo>
              <a:lnTo>
                <a:pt x="182" y="447"/>
              </a:lnTo>
              <a:lnTo>
                <a:pt x="182" y="461"/>
              </a:lnTo>
              <a:lnTo>
                <a:pt x="132" y="507"/>
              </a:lnTo>
              <a:lnTo>
                <a:pt x="104" y="545"/>
              </a:lnTo>
              <a:lnTo>
                <a:pt x="79" y="592"/>
              </a:lnTo>
              <a:lnTo>
                <a:pt x="40" y="615"/>
              </a:lnTo>
              <a:lnTo>
                <a:pt x="32" y="641"/>
              </a:lnTo>
              <a:lnTo>
                <a:pt x="28" y="663"/>
              </a:lnTo>
              <a:lnTo>
                <a:pt x="17" y="708"/>
              </a:lnTo>
              <a:lnTo>
                <a:pt x="37" y="745"/>
              </a:lnTo>
              <a:lnTo>
                <a:pt x="91" y="795"/>
              </a:lnTo>
              <a:lnTo>
                <a:pt x="174" y="833"/>
              </a:lnTo>
              <a:lnTo>
                <a:pt x="244" y="845"/>
              </a:lnTo>
              <a:lnTo>
                <a:pt x="246" y="870"/>
              </a:lnTo>
              <a:lnTo>
                <a:pt x="232" y="886"/>
              </a:lnTo>
              <a:lnTo>
                <a:pt x="238" y="933"/>
              </a:lnTo>
              <a:lnTo>
                <a:pt x="252" y="933"/>
              </a:lnTo>
              <a:lnTo>
                <a:pt x="287" y="892"/>
              </a:lnTo>
              <a:lnTo>
                <a:pt x="301" y="809"/>
              </a:lnTo>
              <a:lnTo>
                <a:pt x="348" y="740"/>
              </a:lnTo>
              <a:lnTo>
                <a:pt x="400" y="630"/>
              </a:lnTo>
              <a:lnTo>
                <a:pt x="420" y="536"/>
              </a:lnTo>
              <a:lnTo>
                <a:pt x="409" y="517"/>
              </a:lnTo>
              <a:lnTo>
                <a:pt x="406" y="357"/>
              </a:lnTo>
              <a:lnTo>
                <a:pt x="378" y="298"/>
              </a:lnTo>
              <a:lnTo>
                <a:pt x="359" y="312"/>
              </a:lnTo>
              <a:lnTo>
                <a:pt x="312" y="318"/>
              </a:lnTo>
              <a:lnTo>
                <a:pt x="304" y="310"/>
              </a:lnTo>
              <a:lnTo>
                <a:pt x="324" y="293"/>
              </a:lnTo>
              <a:lnTo>
                <a:pt x="359" y="260"/>
              </a:lnTo>
              <a:lnTo>
                <a:pt x="360" y="241"/>
              </a:lnTo>
              <a:lnTo>
                <a:pt x="353" y="183"/>
              </a:lnTo>
              <a:lnTo>
                <a:pt x="363" y="136"/>
              </a:lnTo>
              <a:lnTo>
                <a:pt x="362" y="102"/>
              </a:lnTo>
              <a:lnTo>
                <a:pt x="314" y="72"/>
              </a:lnTo>
              <a:lnTo>
                <a:pt x="227" y="53"/>
              </a:lnTo>
              <a:lnTo>
                <a:pt x="156" y="28"/>
              </a:lnTo>
              <a:lnTo>
                <a:pt x="95" y="0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294</xdr:col>
      <xdr:colOff>28014</xdr:colOff>
      <xdr:row>83</xdr:row>
      <xdr:rowOff>28014</xdr:rowOff>
    </xdr:from>
    <xdr:to>
      <xdr:col>301</xdr:col>
      <xdr:colOff>19050</xdr:colOff>
      <xdr:row>94</xdr:row>
      <xdr:rowOff>9525</xdr:rowOff>
    </xdr:to>
    <xdr:sp macro="" textlink="">
      <xdr:nvSpPr>
        <xdr:cNvPr id="1042" name="Freeform 18"/>
        <xdr:cNvSpPr>
          <a:spLocks/>
        </xdr:cNvSpPr>
      </xdr:nvSpPr>
      <xdr:spPr bwMode="auto">
        <a:xfrm>
          <a:off x="8429625" y="2400300"/>
          <a:ext cx="190500" cy="295275"/>
        </a:xfrm>
        <a:custGeom>
          <a:avLst/>
          <a:gdLst>
            <a:gd name="T0" fmla="*/ 80 w 321"/>
            <a:gd name="T1" fmla="*/ 65 h 500"/>
            <a:gd name="T2" fmla="*/ 86 w 321"/>
            <a:gd name="T3" fmla="*/ 29 h 500"/>
            <a:gd name="T4" fmla="*/ 93 w 321"/>
            <a:gd name="T5" fmla="*/ 0 h 500"/>
            <a:gd name="T6" fmla="*/ 65 w 321"/>
            <a:gd name="T7" fmla="*/ 6 h 500"/>
            <a:gd name="T8" fmla="*/ 37 w 321"/>
            <a:gd name="T9" fmla="*/ 15 h 500"/>
            <a:gd name="T10" fmla="*/ 0 w 321"/>
            <a:gd name="T11" fmla="*/ 45 h 500"/>
            <a:gd name="T12" fmla="*/ 29 w 321"/>
            <a:gd name="T13" fmla="*/ 131 h 500"/>
            <a:gd name="T14" fmla="*/ 67 w 321"/>
            <a:gd name="T15" fmla="*/ 227 h 500"/>
            <a:gd name="T16" fmla="*/ 103 w 321"/>
            <a:gd name="T17" fmla="*/ 392 h 500"/>
            <a:gd name="T18" fmla="*/ 131 w 321"/>
            <a:gd name="T19" fmla="*/ 500 h 500"/>
            <a:gd name="T20" fmla="*/ 217 w 321"/>
            <a:gd name="T21" fmla="*/ 498 h 500"/>
            <a:gd name="T22" fmla="*/ 321 w 321"/>
            <a:gd name="T23" fmla="*/ 478 h 500"/>
            <a:gd name="T24" fmla="*/ 283 w 321"/>
            <a:gd name="T25" fmla="*/ 351 h 500"/>
            <a:gd name="T26" fmla="*/ 266 w 321"/>
            <a:gd name="T27" fmla="*/ 359 h 500"/>
            <a:gd name="T28" fmla="*/ 206 w 321"/>
            <a:gd name="T29" fmla="*/ 318 h 500"/>
            <a:gd name="T30" fmla="*/ 175 w 321"/>
            <a:gd name="T31" fmla="*/ 238 h 500"/>
            <a:gd name="T32" fmla="*/ 142 w 321"/>
            <a:gd name="T33" fmla="*/ 178 h 500"/>
            <a:gd name="T34" fmla="*/ 89 w 321"/>
            <a:gd name="T35" fmla="*/ 129 h 500"/>
            <a:gd name="T36" fmla="*/ 74 w 321"/>
            <a:gd name="T37" fmla="*/ 93 h 500"/>
            <a:gd name="T38" fmla="*/ 80 w 321"/>
            <a:gd name="T39" fmla="*/ 65 h 5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</a:cxnLst>
          <a:rect l="0" t="0" r="r" b="b"/>
          <a:pathLst>
            <a:path w="321" h="500">
              <a:moveTo>
                <a:pt x="80" y="65"/>
              </a:moveTo>
              <a:lnTo>
                <a:pt x="86" y="29"/>
              </a:lnTo>
              <a:lnTo>
                <a:pt x="93" y="0"/>
              </a:lnTo>
              <a:lnTo>
                <a:pt x="65" y="6"/>
              </a:lnTo>
              <a:lnTo>
                <a:pt x="37" y="15"/>
              </a:lnTo>
              <a:lnTo>
                <a:pt x="0" y="45"/>
              </a:lnTo>
              <a:lnTo>
                <a:pt x="29" y="131"/>
              </a:lnTo>
              <a:lnTo>
                <a:pt x="67" y="227"/>
              </a:lnTo>
              <a:lnTo>
                <a:pt x="103" y="392"/>
              </a:lnTo>
              <a:lnTo>
                <a:pt x="131" y="500"/>
              </a:lnTo>
              <a:lnTo>
                <a:pt x="217" y="498"/>
              </a:lnTo>
              <a:lnTo>
                <a:pt x="321" y="478"/>
              </a:lnTo>
              <a:lnTo>
                <a:pt x="283" y="351"/>
              </a:lnTo>
              <a:lnTo>
                <a:pt x="266" y="359"/>
              </a:lnTo>
              <a:lnTo>
                <a:pt x="206" y="318"/>
              </a:lnTo>
              <a:lnTo>
                <a:pt x="175" y="238"/>
              </a:lnTo>
              <a:lnTo>
                <a:pt x="142" y="178"/>
              </a:lnTo>
              <a:lnTo>
                <a:pt x="89" y="129"/>
              </a:lnTo>
              <a:lnTo>
                <a:pt x="74" y="93"/>
              </a:lnTo>
              <a:lnTo>
                <a:pt x="80" y="6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273</xdr:col>
      <xdr:colOff>19050</xdr:colOff>
      <xdr:row>84</xdr:row>
      <xdr:rowOff>19050</xdr:rowOff>
    </xdr:from>
    <xdr:to>
      <xdr:col>301</xdr:col>
      <xdr:colOff>19050</xdr:colOff>
      <xdr:row>99</xdr:row>
      <xdr:rowOff>9525</xdr:rowOff>
    </xdr:to>
    <xdr:sp macro="" textlink="">
      <xdr:nvSpPr>
        <xdr:cNvPr id="1043" name="Freeform 19"/>
        <xdr:cNvSpPr>
          <a:spLocks noEditPoints="1"/>
        </xdr:cNvSpPr>
      </xdr:nvSpPr>
      <xdr:spPr bwMode="auto">
        <a:xfrm>
          <a:off x="7820025" y="2419350"/>
          <a:ext cx="800100" cy="419100"/>
        </a:xfrm>
        <a:custGeom>
          <a:avLst/>
          <a:gdLst>
            <a:gd name="T0" fmla="*/ 1240 w 1350"/>
            <a:gd name="T1" fmla="*/ 454 h 693"/>
            <a:gd name="T2" fmla="*/ 1120 w 1350"/>
            <a:gd name="T3" fmla="*/ 338 h 693"/>
            <a:gd name="T4" fmla="*/ 1043 w 1350"/>
            <a:gd name="T5" fmla="*/ 76 h 693"/>
            <a:gd name="T6" fmla="*/ 893 w 1350"/>
            <a:gd name="T7" fmla="*/ 28 h 693"/>
            <a:gd name="T8" fmla="*/ 0 w 1350"/>
            <a:gd name="T9" fmla="*/ 205 h 693"/>
            <a:gd name="T10" fmla="*/ 37 w 1350"/>
            <a:gd name="T11" fmla="*/ 388 h 693"/>
            <a:gd name="T12" fmla="*/ 77 w 1350"/>
            <a:gd name="T13" fmla="*/ 341 h 693"/>
            <a:gd name="T14" fmla="*/ 157 w 1350"/>
            <a:gd name="T15" fmla="*/ 285 h 693"/>
            <a:gd name="T16" fmla="*/ 213 w 1350"/>
            <a:gd name="T17" fmla="*/ 216 h 693"/>
            <a:gd name="T18" fmla="*/ 284 w 1350"/>
            <a:gd name="T19" fmla="*/ 222 h 693"/>
            <a:gd name="T20" fmla="*/ 363 w 1350"/>
            <a:gd name="T21" fmla="*/ 162 h 693"/>
            <a:gd name="T22" fmla="*/ 423 w 1350"/>
            <a:gd name="T23" fmla="*/ 172 h 693"/>
            <a:gd name="T24" fmla="*/ 505 w 1350"/>
            <a:gd name="T25" fmla="*/ 228 h 693"/>
            <a:gd name="T26" fmla="*/ 597 w 1350"/>
            <a:gd name="T27" fmla="*/ 283 h 693"/>
            <a:gd name="T28" fmla="*/ 690 w 1350"/>
            <a:gd name="T29" fmla="*/ 355 h 693"/>
            <a:gd name="T30" fmla="*/ 734 w 1350"/>
            <a:gd name="T31" fmla="*/ 329 h 693"/>
            <a:gd name="T32" fmla="*/ 761 w 1350"/>
            <a:gd name="T33" fmla="*/ 405 h 693"/>
            <a:gd name="T34" fmla="*/ 718 w 1350"/>
            <a:gd name="T35" fmla="*/ 517 h 693"/>
            <a:gd name="T36" fmla="*/ 729 w 1350"/>
            <a:gd name="T37" fmla="*/ 583 h 693"/>
            <a:gd name="T38" fmla="*/ 889 w 1350"/>
            <a:gd name="T39" fmla="*/ 605 h 693"/>
            <a:gd name="T40" fmla="*/ 977 w 1350"/>
            <a:gd name="T41" fmla="*/ 628 h 693"/>
            <a:gd name="T42" fmla="*/ 969 w 1350"/>
            <a:gd name="T43" fmla="*/ 556 h 693"/>
            <a:gd name="T44" fmla="*/ 927 w 1350"/>
            <a:gd name="T45" fmla="*/ 490 h 693"/>
            <a:gd name="T46" fmla="*/ 913 w 1350"/>
            <a:gd name="T47" fmla="*/ 304 h 693"/>
            <a:gd name="T48" fmla="*/ 889 w 1350"/>
            <a:gd name="T49" fmla="*/ 247 h 693"/>
            <a:gd name="T50" fmla="*/ 913 w 1350"/>
            <a:gd name="T51" fmla="*/ 208 h 693"/>
            <a:gd name="T52" fmla="*/ 922 w 1350"/>
            <a:gd name="T53" fmla="*/ 172 h 693"/>
            <a:gd name="T54" fmla="*/ 988 w 1350"/>
            <a:gd name="T55" fmla="*/ 122 h 693"/>
            <a:gd name="T56" fmla="*/ 971 w 1350"/>
            <a:gd name="T57" fmla="*/ 167 h 693"/>
            <a:gd name="T58" fmla="*/ 955 w 1350"/>
            <a:gd name="T59" fmla="*/ 249 h 693"/>
            <a:gd name="T60" fmla="*/ 993 w 1350"/>
            <a:gd name="T61" fmla="*/ 349 h 693"/>
            <a:gd name="T62" fmla="*/ 963 w 1350"/>
            <a:gd name="T63" fmla="*/ 426 h 693"/>
            <a:gd name="T64" fmla="*/ 991 w 1350"/>
            <a:gd name="T65" fmla="*/ 390 h 693"/>
            <a:gd name="T66" fmla="*/ 991 w 1350"/>
            <a:gd name="T67" fmla="*/ 443 h 693"/>
            <a:gd name="T68" fmla="*/ 1030 w 1350"/>
            <a:gd name="T69" fmla="*/ 558 h 693"/>
            <a:gd name="T70" fmla="*/ 1123 w 1350"/>
            <a:gd name="T71" fmla="*/ 553 h 693"/>
            <a:gd name="T72" fmla="*/ 1201 w 1350"/>
            <a:gd name="T73" fmla="*/ 634 h 693"/>
            <a:gd name="T74" fmla="*/ 1350 w 1350"/>
            <a:gd name="T75" fmla="*/ 517 h 693"/>
            <a:gd name="T76" fmla="*/ 1069 w 1350"/>
            <a:gd name="T77" fmla="*/ 587 h 693"/>
            <a:gd name="T78" fmla="*/ 1091 w 1350"/>
            <a:gd name="T79" fmla="*/ 661 h 693"/>
            <a:gd name="T80" fmla="*/ 1118 w 1350"/>
            <a:gd name="T81" fmla="*/ 684 h 693"/>
            <a:gd name="T82" fmla="*/ 1120 w 1350"/>
            <a:gd name="T83" fmla="*/ 644 h 693"/>
            <a:gd name="T84" fmla="*/ 1101 w 1350"/>
            <a:gd name="T85" fmla="*/ 580 h 69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</a:cxnLst>
          <a:rect l="0" t="0" r="r" b="b"/>
          <a:pathLst>
            <a:path w="1350" h="693">
              <a:moveTo>
                <a:pt x="1342" y="434"/>
              </a:moveTo>
              <a:lnTo>
                <a:pt x="1240" y="454"/>
              </a:lnTo>
              <a:lnTo>
                <a:pt x="1151" y="456"/>
              </a:lnTo>
              <a:lnTo>
                <a:pt x="1120" y="338"/>
              </a:lnTo>
              <a:lnTo>
                <a:pt x="1087" y="182"/>
              </a:lnTo>
              <a:lnTo>
                <a:pt x="1043" y="76"/>
              </a:lnTo>
              <a:lnTo>
                <a:pt x="1021" y="0"/>
              </a:lnTo>
              <a:lnTo>
                <a:pt x="893" y="28"/>
              </a:lnTo>
              <a:lnTo>
                <a:pt x="639" y="76"/>
              </a:lnTo>
              <a:lnTo>
                <a:pt x="0" y="205"/>
              </a:lnTo>
              <a:lnTo>
                <a:pt x="20" y="291"/>
              </a:lnTo>
              <a:lnTo>
                <a:pt x="37" y="388"/>
              </a:lnTo>
              <a:lnTo>
                <a:pt x="42" y="382"/>
              </a:lnTo>
              <a:lnTo>
                <a:pt x="77" y="341"/>
              </a:lnTo>
              <a:lnTo>
                <a:pt x="117" y="296"/>
              </a:lnTo>
              <a:lnTo>
                <a:pt x="157" y="285"/>
              </a:lnTo>
              <a:lnTo>
                <a:pt x="183" y="261"/>
              </a:lnTo>
              <a:lnTo>
                <a:pt x="213" y="216"/>
              </a:lnTo>
              <a:lnTo>
                <a:pt x="235" y="228"/>
              </a:lnTo>
              <a:lnTo>
                <a:pt x="284" y="222"/>
              </a:lnTo>
              <a:lnTo>
                <a:pt x="329" y="186"/>
              </a:lnTo>
              <a:lnTo>
                <a:pt x="363" y="162"/>
              </a:lnTo>
              <a:lnTo>
                <a:pt x="394" y="153"/>
              </a:lnTo>
              <a:lnTo>
                <a:pt x="423" y="172"/>
              </a:lnTo>
              <a:lnTo>
                <a:pt x="472" y="197"/>
              </a:lnTo>
              <a:lnTo>
                <a:pt x="505" y="228"/>
              </a:lnTo>
              <a:lnTo>
                <a:pt x="526" y="253"/>
              </a:lnTo>
              <a:lnTo>
                <a:pt x="597" y="283"/>
              </a:lnTo>
              <a:lnTo>
                <a:pt x="597" y="332"/>
              </a:lnTo>
              <a:lnTo>
                <a:pt x="690" y="355"/>
              </a:lnTo>
              <a:lnTo>
                <a:pt x="710" y="363"/>
              </a:lnTo>
              <a:lnTo>
                <a:pt x="734" y="329"/>
              </a:lnTo>
              <a:lnTo>
                <a:pt x="783" y="362"/>
              </a:lnTo>
              <a:lnTo>
                <a:pt x="761" y="405"/>
              </a:lnTo>
              <a:lnTo>
                <a:pt x="748" y="473"/>
              </a:lnTo>
              <a:lnTo>
                <a:pt x="718" y="517"/>
              </a:lnTo>
              <a:lnTo>
                <a:pt x="718" y="553"/>
              </a:lnTo>
              <a:lnTo>
                <a:pt x="729" y="583"/>
              </a:lnTo>
              <a:lnTo>
                <a:pt x="815" y="606"/>
              </a:lnTo>
              <a:lnTo>
                <a:pt x="889" y="605"/>
              </a:lnTo>
              <a:lnTo>
                <a:pt x="941" y="622"/>
              </a:lnTo>
              <a:lnTo>
                <a:pt x="977" y="628"/>
              </a:lnTo>
              <a:lnTo>
                <a:pt x="993" y="591"/>
              </a:lnTo>
              <a:lnTo>
                <a:pt x="969" y="556"/>
              </a:lnTo>
              <a:lnTo>
                <a:pt x="969" y="525"/>
              </a:lnTo>
              <a:lnTo>
                <a:pt x="927" y="490"/>
              </a:lnTo>
              <a:lnTo>
                <a:pt x="891" y="396"/>
              </a:lnTo>
              <a:lnTo>
                <a:pt x="913" y="304"/>
              </a:lnTo>
              <a:lnTo>
                <a:pt x="911" y="269"/>
              </a:lnTo>
              <a:lnTo>
                <a:pt x="889" y="247"/>
              </a:lnTo>
              <a:lnTo>
                <a:pt x="902" y="232"/>
              </a:lnTo>
              <a:lnTo>
                <a:pt x="913" y="208"/>
              </a:lnTo>
              <a:lnTo>
                <a:pt x="918" y="186"/>
              </a:lnTo>
              <a:lnTo>
                <a:pt x="922" y="172"/>
              </a:lnTo>
              <a:lnTo>
                <a:pt x="955" y="150"/>
              </a:lnTo>
              <a:lnTo>
                <a:pt x="988" y="122"/>
              </a:lnTo>
              <a:lnTo>
                <a:pt x="997" y="139"/>
              </a:lnTo>
              <a:lnTo>
                <a:pt x="971" y="167"/>
              </a:lnTo>
              <a:lnTo>
                <a:pt x="950" y="230"/>
              </a:lnTo>
              <a:lnTo>
                <a:pt x="955" y="249"/>
              </a:lnTo>
              <a:lnTo>
                <a:pt x="985" y="255"/>
              </a:lnTo>
              <a:lnTo>
                <a:pt x="993" y="349"/>
              </a:lnTo>
              <a:lnTo>
                <a:pt x="958" y="365"/>
              </a:lnTo>
              <a:lnTo>
                <a:pt x="963" y="426"/>
              </a:lnTo>
              <a:lnTo>
                <a:pt x="971" y="423"/>
              </a:lnTo>
              <a:lnTo>
                <a:pt x="991" y="390"/>
              </a:lnTo>
              <a:lnTo>
                <a:pt x="1018" y="421"/>
              </a:lnTo>
              <a:lnTo>
                <a:pt x="991" y="443"/>
              </a:lnTo>
              <a:lnTo>
                <a:pt x="985" y="501"/>
              </a:lnTo>
              <a:lnTo>
                <a:pt x="1030" y="558"/>
              </a:lnTo>
              <a:lnTo>
                <a:pt x="1096" y="567"/>
              </a:lnTo>
              <a:lnTo>
                <a:pt x="1123" y="553"/>
              </a:lnTo>
              <a:lnTo>
                <a:pt x="1179" y="624"/>
              </a:lnTo>
              <a:lnTo>
                <a:pt x="1201" y="634"/>
              </a:lnTo>
              <a:lnTo>
                <a:pt x="1315" y="586"/>
              </a:lnTo>
              <a:lnTo>
                <a:pt x="1350" y="517"/>
              </a:lnTo>
              <a:lnTo>
                <a:pt x="1342" y="434"/>
              </a:lnTo>
              <a:close/>
              <a:moveTo>
                <a:pt x="1069" y="587"/>
              </a:moveTo>
              <a:lnTo>
                <a:pt x="1088" y="630"/>
              </a:lnTo>
              <a:lnTo>
                <a:pt x="1091" y="661"/>
              </a:lnTo>
              <a:lnTo>
                <a:pt x="1111" y="693"/>
              </a:lnTo>
              <a:lnTo>
                <a:pt x="1118" y="684"/>
              </a:lnTo>
              <a:lnTo>
                <a:pt x="1126" y="671"/>
              </a:lnTo>
              <a:lnTo>
                <a:pt x="1120" y="644"/>
              </a:lnTo>
              <a:lnTo>
                <a:pt x="1114" y="619"/>
              </a:lnTo>
              <a:lnTo>
                <a:pt x="1101" y="580"/>
              </a:lnTo>
              <a:lnTo>
                <a:pt x="1069" y="58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253</xdr:col>
      <xdr:colOff>0</xdr:colOff>
      <xdr:row>90</xdr:row>
      <xdr:rowOff>0</xdr:rowOff>
    </xdr:from>
    <xdr:to>
      <xdr:col>300</xdr:col>
      <xdr:colOff>28014</xdr:colOff>
      <xdr:row>116</xdr:row>
      <xdr:rowOff>19050</xdr:rowOff>
    </xdr:to>
    <xdr:sp macro="" textlink="">
      <xdr:nvSpPr>
        <xdr:cNvPr id="1044" name="Freeform 20"/>
        <xdr:cNvSpPr>
          <a:spLocks noEditPoints="1"/>
        </xdr:cNvSpPr>
      </xdr:nvSpPr>
      <xdr:spPr bwMode="auto">
        <a:xfrm>
          <a:off x="7229475" y="2571750"/>
          <a:ext cx="1371600" cy="762000"/>
        </a:xfrm>
        <a:custGeom>
          <a:avLst/>
          <a:gdLst>
            <a:gd name="T0" fmla="*/ 2184 w 2294"/>
            <a:gd name="T1" fmla="*/ 378 h 1274"/>
            <a:gd name="T2" fmla="*/ 2281 w 2294"/>
            <a:gd name="T3" fmla="*/ 390 h 1274"/>
            <a:gd name="T4" fmla="*/ 2225 w 2294"/>
            <a:gd name="T5" fmla="*/ 533 h 1274"/>
            <a:gd name="T6" fmla="*/ 2201 w 2294"/>
            <a:gd name="T7" fmla="*/ 676 h 1274"/>
            <a:gd name="T8" fmla="*/ 2139 w 2294"/>
            <a:gd name="T9" fmla="*/ 629 h 1274"/>
            <a:gd name="T10" fmla="*/ 2174 w 2294"/>
            <a:gd name="T11" fmla="*/ 464 h 1274"/>
            <a:gd name="T12" fmla="*/ 2244 w 2294"/>
            <a:gd name="T13" fmla="*/ 894 h 1274"/>
            <a:gd name="T14" fmla="*/ 612 w 2294"/>
            <a:gd name="T15" fmla="*/ 1199 h 1274"/>
            <a:gd name="T16" fmla="*/ 454 w 2294"/>
            <a:gd name="T17" fmla="*/ 1226 h 1274"/>
            <a:gd name="T18" fmla="*/ 186 w 2294"/>
            <a:gd name="T19" fmla="*/ 1246 h 1274"/>
            <a:gd name="T20" fmla="*/ 178 w 2294"/>
            <a:gd name="T21" fmla="*/ 1178 h 1274"/>
            <a:gd name="T22" fmla="*/ 204 w 2294"/>
            <a:gd name="T23" fmla="*/ 1105 h 1274"/>
            <a:gd name="T24" fmla="*/ 451 w 2294"/>
            <a:gd name="T25" fmla="*/ 986 h 1274"/>
            <a:gd name="T26" fmla="*/ 560 w 2294"/>
            <a:gd name="T27" fmla="*/ 983 h 1274"/>
            <a:gd name="T28" fmla="*/ 641 w 2294"/>
            <a:gd name="T29" fmla="*/ 984 h 1274"/>
            <a:gd name="T30" fmla="*/ 740 w 2294"/>
            <a:gd name="T31" fmla="*/ 881 h 1274"/>
            <a:gd name="T32" fmla="*/ 833 w 2294"/>
            <a:gd name="T33" fmla="*/ 854 h 1274"/>
            <a:gd name="T34" fmla="*/ 912 w 2294"/>
            <a:gd name="T35" fmla="*/ 799 h 1274"/>
            <a:gd name="T36" fmla="*/ 901 w 2294"/>
            <a:gd name="T37" fmla="*/ 743 h 1274"/>
            <a:gd name="T38" fmla="*/ 1009 w 2294"/>
            <a:gd name="T39" fmla="*/ 501 h 1274"/>
            <a:gd name="T40" fmla="*/ 1040 w 2294"/>
            <a:gd name="T41" fmla="*/ 394 h 1274"/>
            <a:gd name="T42" fmla="*/ 1144 w 2294"/>
            <a:gd name="T43" fmla="*/ 431 h 1274"/>
            <a:gd name="T44" fmla="*/ 1225 w 2294"/>
            <a:gd name="T45" fmla="*/ 292 h 1274"/>
            <a:gd name="T46" fmla="*/ 1287 w 2294"/>
            <a:gd name="T47" fmla="*/ 205 h 1274"/>
            <a:gd name="T48" fmla="*/ 1335 w 2294"/>
            <a:gd name="T49" fmla="*/ 22 h 1274"/>
            <a:gd name="T50" fmla="*/ 1514 w 2294"/>
            <a:gd name="T51" fmla="*/ 46 h 1274"/>
            <a:gd name="T52" fmla="*/ 1580 w 2294"/>
            <a:gd name="T53" fmla="*/ 28 h 1274"/>
            <a:gd name="T54" fmla="*/ 1680 w 2294"/>
            <a:gd name="T55" fmla="*/ 101 h 1274"/>
            <a:gd name="T56" fmla="*/ 1745 w 2294"/>
            <a:gd name="T57" fmla="*/ 155 h 1274"/>
            <a:gd name="T58" fmla="*/ 1700 w 2294"/>
            <a:gd name="T59" fmla="*/ 262 h 1274"/>
            <a:gd name="T60" fmla="*/ 1712 w 2294"/>
            <a:gd name="T61" fmla="*/ 329 h 1274"/>
            <a:gd name="T62" fmla="*/ 1873 w 2294"/>
            <a:gd name="T63" fmla="*/ 351 h 1274"/>
            <a:gd name="T64" fmla="*/ 1958 w 2294"/>
            <a:gd name="T65" fmla="*/ 373 h 1274"/>
            <a:gd name="T66" fmla="*/ 2025 w 2294"/>
            <a:gd name="T67" fmla="*/ 432 h 1274"/>
            <a:gd name="T68" fmla="*/ 2033 w 2294"/>
            <a:gd name="T69" fmla="*/ 533 h 1274"/>
            <a:gd name="T70" fmla="*/ 2048 w 2294"/>
            <a:gd name="T71" fmla="*/ 585 h 1274"/>
            <a:gd name="T72" fmla="*/ 2065 w 2294"/>
            <a:gd name="T73" fmla="*/ 621 h 1274"/>
            <a:gd name="T74" fmla="*/ 2020 w 2294"/>
            <a:gd name="T75" fmla="*/ 648 h 1274"/>
            <a:gd name="T76" fmla="*/ 2062 w 2294"/>
            <a:gd name="T77" fmla="*/ 698 h 1274"/>
            <a:gd name="T78" fmla="*/ 2100 w 2294"/>
            <a:gd name="T79" fmla="*/ 772 h 1274"/>
            <a:gd name="T80" fmla="*/ 2083 w 2294"/>
            <a:gd name="T81" fmla="*/ 821 h 1274"/>
            <a:gd name="T82" fmla="*/ 2244 w 2294"/>
            <a:gd name="T83" fmla="*/ 894 h 127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2294" h="1274">
              <a:moveTo>
                <a:pt x="2186" y="411"/>
              </a:moveTo>
              <a:lnTo>
                <a:pt x="2184" y="378"/>
              </a:lnTo>
              <a:lnTo>
                <a:pt x="2294" y="334"/>
              </a:lnTo>
              <a:lnTo>
                <a:pt x="2281" y="390"/>
              </a:lnTo>
              <a:lnTo>
                <a:pt x="2231" y="454"/>
              </a:lnTo>
              <a:lnTo>
                <a:pt x="2225" y="533"/>
              </a:lnTo>
              <a:lnTo>
                <a:pt x="2232" y="590"/>
              </a:lnTo>
              <a:lnTo>
                <a:pt x="2201" y="676"/>
              </a:lnTo>
              <a:lnTo>
                <a:pt x="2164" y="708"/>
              </a:lnTo>
              <a:lnTo>
                <a:pt x="2139" y="629"/>
              </a:lnTo>
              <a:lnTo>
                <a:pt x="2147" y="536"/>
              </a:lnTo>
              <a:lnTo>
                <a:pt x="2174" y="464"/>
              </a:lnTo>
              <a:lnTo>
                <a:pt x="2186" y="411"/>
              </a:lnTo>
              <a:close/>
              <a:moveTo>
                <a:pt x="2244" y="894"/>
              </a:moveTo>
              <a:lnTo>
                <a:pt x="1251" y="1109"/>
              </a:lnTo>
              <a:lnTo>
                <a:pt x="612" y="1199"/>
              </a:lnTo>
              <a:lnTo>
                <a:pt x="498" y="1193"/>
              </a:lnTo>
              <a:lnTo>
                <a:pt x="454" y="1226"/>
              </a:lnTo>
              <a:lnTo>
                <a:pt x="330" y="1229"/>
              </a:lnTo>
              <a:lnTo>
                <a:pt x="186" y="1246"/>
              </a:lnTo>
              <a:lnTo>
                <a:pt x="0" y="1274"/>
              </a:lnTo>
              <a:lnTo>
                <a:pt x="178" y="1178"/>
              </a:lnTo>
              <a:lnTo>
                <a:pt x="178" y="1143"/>
              </a:lnTo>
              <a:lnTo>
                <a:pt x="204" y="1105"/>
              </a:lnTo>
              <a:lnTo>
                <a:pt x="384" y="909"/>
              </a:lnTo>
              <a:lnTo>
                <a:pt x="451" y="986"/>
              </a:lnTo>
              <a:lnTo>
                <a:pt x="516" y="1002"/>
              </a:lnTo>
              <a:lnTo>
                <a:pt x="560" y="983"/>
              </a:lnTo>
              <a:lnTo>
                <a:pt x="598" y="960"/>
              </a:lnTo>
              <a:lnTo>
                <a:pt x="641" y="984"/>
              </a:lnTo>
              <a:lnTo>
                <a:pt x="708" y="959"/>
              </a:lnTo>
              <a:lnTo>
                <a:pt x="740" y="881"/>
              </a:lnTo>
              <a:lnTo>
                <a:pt x="784" y="891"/>
              </a:lnTo>
              <a:lnTo>
                <a:pt x="833" y="854"/>
              </a:lnTo>
              <a:lnTo>
                <a:pt x="864" y="862"/>
              </a:lnTo>
              <a:lnTo>
                <a:pt x="912" y="799"/>
              </a:lnTo>
              <a:lnTo>
                <a:pt x="918" y="764"/>
              </a:lnTo>
              <a:lnTo>
                <a:pt x="901" y="743"/>
              </a:lnTo>
              <a:lnTo>
                <a:pt x="918" y="711"/>
              </a:lnTo>
              <a:lnTo>
                <a:pt x="1009" y="501"/>
              </a:lnTo>
              <a:lnTo>
                <a:pt x="1020" y="404"/>
              </a:lnTo>
              <a:lnTo>
                <a:pt x="1040" y="394"/>
              </a:lnTo>
              <a:lnTo>
                <a:pt x="1077" y="436"/>
              </a:lnTo>
              <a:lnTo>
                <a:pt x="1144" y="431"/>
              </a:lnTo>
              <a:lnTo>
                <a:pt x="1177" y="301"/>
              </a:lnTo>
              <a:lnTo>
                <a:pt x="1225" y="292"/>
              </a:lnTo>
              <a:lnTo>
                <a:pt x="1243" y="246"/>
              </a:lnTo>
              <a:lnTo>
                <a:pt x="1287" y="205"/>
              </a:lnTo>
              <a:lnTo>
                <a:pt x="1334" y="108"/>
              </a:lnTo>
              <a:lnTo>
                <a:pt x="1335" y="22"/>
              </a:lnTo>
              <a:lnTo>
                <a:pt x="1504" y="87"/>
              </a:lnTo>
              <a:lnTo>
                <a:pt x="1514" y="46"/>
              </a:lnTo>
              <a:lnTo>
                <a:pt x="1518" y="0"/>
              </a:lnTo>
              <a:lnTo>
                <a:pt x="1580" y="28"/>
              </a:lnTo>
              <a:lnTo>
                <a:pt x="1581" y="78"/>
              </a:lnTo>
              <a:lnTo>
                <a:pt x="1680" y="101"/>
              </a:lnTo>
              <a:lnTo>
                <a:pt x="1716" y="120"/>
              </a:lnTo>
              <a:lnTo>
                <a:pt x="1745" y="155"/>
              </a:lnTo>
              <a:lnTo>
                <a:pt x="1733" y="218"/>
              </a:lnTo>
              <a:lnTo>
                <a:pt x="1700" y="262"/>
              </a:lnTo>
              <a:lnTo>
                <a:pt x="1702" y="297"/>
              </a:lnTo>
              <a:lnTo>
                <a:pt x="1712" y="329"/>
              </a:lnTo>
              <a:lnTo>
                <a:pt x="1797" y="350"/>
              </a:lnTo>
              <a:lnTo>
                <a:pt x="1873" y="351"/>
              </a:lnTo>
              <a:lnTo>
                <a:pt x="1925" y="367"/>
              </a:lnTo>
              <a:lnTo>
                <a:pt x="1958" y="373"/>
              </a:lnTo>
              <a:lnTo>
                <a:pt x="1971" y="425"/>
              </a:lnTo>
              <a:lnTo>
                <a:pt x="2025" y="432"/>
              </a:lnTo>
              <a:lnTo>
                <a:pt x="2040" y="453"/>
              </a:lnTo>
              <a:lnTo>
                <a:pt x="2033" y="533"/>
              </a:lnTo>
              <a:lnTo>
                <a:pt x="2056" y="552"/>
              </a:lnTo>
              <a:lnTo>
                <a:pt x="2048" y="585"/>
              </a:lnTo>
              <a:lnTo>
                <a:pt x="2069" y="598"/>
              </a:lnTo>
              <a:lnTo>
                <a:pt x="2065" y="621"/>
              </a:lnTo>
              <a:lnTo>
                <a:pt x="2019" y="620"/>
              </a:lnTo>
              <a:lnTo>
                <a:pt x="2020" y="648"/>
              </a:lnTo>
              <a:lnTo>
                <a:pt x="2059" y="673"/>
              </a:lnTo>
              <a:lnTo>
                <a:pt x="2062" y="698"/>
              </a:lnTo>
              <a:lnTo>
                <a:pt x="2091" y="729"/>
              </a:lnTo>
              <a:lnTo>
                <a:pt x="2100" y="772"/>
              </a:lnTo>
              <a:lnTo>
                <a:pt x="2056" y="795"/>
              </a:lnTo>
              <a:lnTo>
                <a:pt x="2083" y="821"/>
              </a:lnTo>
              <a:lnTo>
                <a:pt x="2182" y="792"/>
              </a:lnTo>
              <a:lnTo>
                <a:pt x="2244" y="894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256</xdr:col>
      <xdr:colOff>19050</xdr:colOff>
      <xdr:row>83</xdr:row>
      <xdr:rowOff>0</xdr:rowOff>
    </xdr:from>
    <xdr:to>
      <xdr:col>284</xdr:col>
      <xdr:colOff>19050</xdr:colOff>
      <xdr:row>110</xdr:row>
      <xdr:rowOff>28014</xdr:rowOff>
    </xdr:to>
    <xdr:sp macro="" textlink="">
      <xdr:nvSpPr>
        <xdr:cNvPr id="1045" name="Freeform 21"/>
        <xdr:cNvSpPr>
          <a:spLocks/>
        </xdr:cNvSpPr>
      </xdr:nvSpPr>
      <xdr:spPr bwMode="auto">
        <a:xfrm>
          <a:off x="7334250" y="2371725"/>
          <a:ext cx="800100" cy="800100"/>
        </a:xfrm>
        <a:custGeom>
          <a:avLst/>
          <a:gdLst>
            <a:gd name="T0" fmla="*/ 836 w 1353"/>
            <a:gd name="T1" fmla="*/ 378 h 1348"/>
            <a:gd name="T2" fmla="*/ 891 w 1353"/>
            <a:gd name="T3" fmla="*/ 438 h 1348"/>
            <a:gd name="T4" fmla="*/ 973 w 1353"/>
            <a:gd name="T5" fmla="*/ 375 h 1348"/>
            <a:gd name="T6" fmla="*/ 1028 w 1353"/>
            <a:gd name="T7" fmla="*/ 306 h 1348"/>
            <a:gd name="T8" fmla="*/ 1102 w 1353"/>
            <a:gd name="T9" fmla="*/ 311 h 1348"/>
            <a:gd name="T10" fmla="*/ 1181 w 1353"/>
            <a:gd name="T11" fmla="*/ 250 h 1348"/>
            <a:gd name="T12" fmla="*/ 1234 w 1353"/>
            <a:gd name="T13" fmla="*/ 260 h 1348"/>
            <a:gd name="T14" fmla="*/ 1329 w 1353"/>
            <a:gd name="T15" fmla="*/ 321 h 1348"/>
            <a:gd name="T16" fmla="*/ 1340 w 1353"/>
            <a:gd name="T17" fmla="*/ 438 h 1348"/>
            <a:gd name="T18" fmla="*/ 1168 w 1353"/>
            <a:gd name="T19" fmla="*/ 367 h 1348"/>
            <a:gd name="T20" fmla="*/ 1119 w 1353"/>
            <a:gd name="T21" fmla="*/ 550 h 1348"/>
            <a:gd name="T22" fmla="*/ 1056 w 1353"/>
            <a:gd name="T23" fmla="*/ 638 h 1348"/>
            <a:gd name="T24" fmla="*/ 996 w 1353"/>
            <a:gd name="T25" fmla="*/ 708 h 1348"/>
            <a:gd name="T26" fmla="*/ 910 w 1353"/>
            <a:gd name="T27" fmla="*/ 782 h 1348"/>
            <a:gd name="T28" fmla="*/ 853 w 1353"/>
            <a:gd name="T29" fmla="*/ 750 h 1348"/>
            <a:gd name="T30" fmla="*/ 819 w 1353"/>
            <a:gd name="T31" fmla="*/ 903 h 1348"/>
            <a:gd name="T32" fmla="*/ 749 w 1353"/>
            <a:gd name="T33" fmla="*/ 1110 h 1348"/>
            <a:gd name="T34" fmla="*/ 698 w 1353"/>
            <a:gd name="T35" fmla="*/ 1208 h 1348"/>
            <a:gd name="T36" fmla="*/ 616 w 1353"/>
            <a:gd name="T37" fmla="*/ 1236 h 1348"/>
            <a:gd name="T38" fmla="*/ 539 w 1353"/>
            <a:gd name="T39" fmla="*/ 1304 h 1348"/>
            <a:gd name="T40" fmla="*/ 472 w 1353"/>
            <a:gd name="T41" fmla="*/ 1328 h 1348"/>
            <a:gd name="T42" fmla="*/ 429 w 1353"/>
            <a:gd name="T43" fmla="*/ 1306 h 1348"/>
            <a:gd name="T44" fmla="*/ 348 w 1353"/>
            <a:gd name="T45" fmla="*/ 1348 h 1348"/>
            <a:gd name="T46" fmla="*/ 265 w 1353"/>
            <a:gd name="T47" fmla="*/ 1313 h 1348"/>
            <a:gd name="T48" fmla="*/ 174 w 1353"/>
            <a:gd name="T49" fmla="*/ 1226 h 1348"/>
            <a:gd name="T50" fmla="*/ 72 w 1353"/>
            <a:gd name="T51" fmla="*/ 1106 h 1348"/>
            <a:gd name="T52" fmla="*/ 17 w 1353"/>
            <a:gd name="T53" fmla="*/ 1042 h 1348"/>
            <a:gd name="T54" fmla="*/ 0 w 1353"/>
            <a:gd name="T55" fmla="*/ 926 h 1348"/>
            <a:gd name="T56" fmla="*/ 70 w 1353"/>
            <a:gd name="T57" fmla="*/ 910 h 1348"/>
            <a:gd name="T58" fmla="*/ 100 w 1353"/>
            <a:gd name="T59" fmla="*/ 838 h 1348"/>
            <a:gd name="T60" fmla="*/ 119 w 1353"/>
            <a:gd name="T61" fmla="*/ 687 h 1348"/>
            <a:gd name="T62" fmla="*/ 163 w 1353"/>
            <a:gd name="T63" fmla="*/ 695 h 1348"/>
            <a:gd name="T64" fmla="*/ 202 w 1353"/>
            <a:gd name="T65" fmla="*/ 709 h 1348"/>
            <a:gd name="T66" fmla="*/ 190 w 1353"/>
            <a:gd name="T67" fmla="*/ 650 h 1348"/>
            <a:gd name="T68" fmla="*/ 207 w 1353"/>
            <a:gd name="T69" fmla="*/ 588 h 1348"/>
            <a:gd name="T70" fmla="*/ 268 w 1353"/>
            <a:gd name="T71" fmla="*/ 504 h 1348"/>
            <a:gd name="T72" fmla="*/ 343 w 1353"/>
            <a:gd name="T73" fmla="*/ 485 h 1348"/>
            <a:gd name="T74" fmla="*/ 434 w 1353"/>
            <a:gd name="T75" fmla="*/ 361 h 1348"/>
            <a:gd name="T76" fmla="*/ 447 w 1353"/>
            <a:gd name="T77" fmla="*/ 179 h 1348"/>
            <a:gd name="T78" fmla="*/ 428 w 1353"/>
            <a:gd name="T79" fmla="*/ 47 h 1348"/>
            <a:gd name="T80" fmla="*/ 467 w 1353"/>
            <a:gd name="T81" fmla="*/ 0 h 1348"/>
            <a:gd name="T82" fmla="*/ 605 w 1353"/>
            <a:gd name="T83" fmla="*/ 325 h 134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1353" h="1348">
              <a:moveTo>
                <a:pt x="818" y="294"/>
              </a:moveTo>
              <a:lnTo>
                <a:pt x="836" y="378"/>
              </a:lnTo>
              <a:lnTo>
                <a:pt x="855" y="482"/>
              </a:lnTo>
              <a:lnTo>
                <a:pt x="891" y="438"/>
              </a:lnTo>
              <a:lnTo>
                <a:pt x="929" y="385"/>
              </a:lnTo>
              <a:lnTo>
                <a:pt x="973" y="375"/>
              </a:lnTo>
              <a:lnTo>
                <a:pt x="998" y="350"/>
              </a:lnTo>
              <a:lnTo>
                <a:pt x="1028" y="306"/>
              </a:lnTo>
              <a:lnTo>
                <a:pt x="1053" y="317"/>
              </a:lnTo>
              <a:lnTo>
                <a:pt x="1102" y="311"/>
              </a:lnTo>
              <a:lnTo>
                <a:pt x="1147" y="275"/>
              </a:lnTo>
              <a:lnTo>
                <a:pt x="1181" y="250"/>
              </a:lnTo>
              <a:lnTo>
                <a:pt x="1212" y="242"/>
              </a:lnTo>
              <a:lnTo>
                <a:pt x="1234" y="260"/>
              </a:lnTo>
              <a:lnTo>
                <a:pt x="1296" y="291"/>
              </a:lnTo>
              <a:lnTo>
                <a:pt x="1329" y="321"/>
              </a:lnTo>
              <a:lnTo>
                <a:pt x="1353" y="343"/>
              </a:lnTo>
              <a:lnTo>
                <a:pt x="1340" y="438"/>
              </a:lnTo>
              <a:lnTo>
                <a:pt x="1241" y="394"/>
              </a:lnTo>
              <a:lnTo>
                <a:pt x="1168" y="367"/>
              </a:lnTo>
              <a:lnTo>
                <a:pt x="1166" y="455"/>
              </a:lnTo>
              <a:lnTo>
                <a:pt x="1119" y="550"/>
              </a:lnTo>
              <a:lnTo>
                <a:pt x="1077" y="591"/>
              </a:lnTo>
              <a:lnTo>
                <a:pt x="1056" y="638"/>
              </a:lnTo>
              <a:lnTo>
                <a:pt x="1011" y="646"/>
              </a:lnTo>
              <a:lnTo>
                <a:pt x="996" y="708"/>
              </a:lnTo>
              <a:lnTo>
                <a:pt x="977" y="775"/>
              </a:lnTo>
              <a:lnTo>
                <a:pt x="910" y="782"/>
              </a:lnTo>
              <a:lnTo>
                <a:pt x="871" y="740"/>
              </a:lnTo>
              <a:lnTo>
                <a:pt x="853" y="750"/>
              </a:lnTo>
              <a:lnTo>
                <a:pt x="841" y="842"/>
              </a:lnTo>
              <a:lnTo>
                <a:pt x="819" y="903"/>
              </a:lnTo>
              <a:lnTo>
                <a:pt x="733" y="1090"/>
              </a:lnTo>
              <a:lnTo>
                <a:pt x="749" y="1110"/>
              </a:lnTo>
              <a:lnTo>
                <a:pt x="746" y="1142"/>
              </a:lnTo>
              <a:lnTo>
                <a:pt x="698" y="1208"/>
              </a:lnTo>
              <a:lnTo>
                <a:pt x="667" y="1200"/>
              </a:lnTo>
              <a:lnTo>
                <a:pt x="616" y="1236"/>
              </a:lnTo>
              <a:lnTo>
                <a:pt x="573" y="1226"/>
              </a:lnTo>
              <a:lnTo>
                <a:pt x="539" y="1304"/>
              </a:lnTo>
              <a:lnTo>
                <a:pt x="509" y="1316"/>
              </a:lnTo>
              <a:lnTo>
                <a:pt x="472" y="1328"/>
              </a:lnTo>
              <a:lnTo>
                <a:pt x="450" y="1317"/>
              </a:lnTo>
              <a:lnTo>
                <a:pt x="429" y="1306"/>
              </a:lnTo>
              <a:lnTo>
                <a:pt x="390" y="1330"/>
              </a:lnTo>
              <a:lnTo>
                <a:pt x="348" y="1348"/>
              </a:lnTo>
              <a:lnTo>
                <a:pt x="284" y="1332"/>
              </a:lnTo>
              <a:lnTo>
                <a:pt x="265" y="1313"/>
              </a:lnTo>
              <a:lnTo>
                <a:pt x="228" y="1261"/>
              </a:lnTo>
              <a:lnTo>
                <a:pt x="174" y="1226"/>
              </a:lnTo>
              <a:lnTo>
                <a:pt x="146" y="1165"/>
              </a:lnTo>
              <a:lnTo>
                <a:pt x="72" y="1106"/>
              </a:lnTo>
              <a:lnTo>
                <a:pt x="61" y="1068"/>
              </a:lnTo>
              <a:lnTo>
                <a:pt x="17" y="1042"/>
              </a:lnTo>
              <a:lnTo>
                <a:pt x="3" y="1015"/>
              </a:lnTo>
              <a:lnTo>
                <a:pt x="0" y="926"/>
              </a:lnTo>
              <a:lnTo>
                <a:pt x="37" y="924"/>
              </a:lnTo>
              <a:lnTo>
                <a:pt x="70" y="910"/>
              </a:lnTo>
              <a:lnTo>
                <a:pt x="72" y="863"/>
              </a:lnTo>
              <a:lnTo>
                <a:pt x="100" y="838"/>
              </a:lnTo>
              <a:lnTo>
                <a:pt x="103" y="753"/>
              </a:lnTo>
              <a:lnTo>
                <a:pt x="119" y="687"/>
              </a:lnTo>
              <a:lnTo>
                <a:pt x="141" y="675"/>
              </a:lnTo>
              <a:lnTo>
                <a:pt x="163" y="695"/>
              </a:lnTo>
              <a:lnTo>
                <a:pt x="171" y="725"/>
              </a:lnTo>
              <a:lnTo>
                <a:pt x="202" y="709"/>
              </a:lnTo>
              <a:lnTo>
                <a:pt x="210" y="681"/>
              </a:lnTo>
              <a:lnTo>
                <a:pt x="190" y="650"/>
              </a:lnTo>
              <a:lnTo>
                <a:pt x="190" y="609"/>
              </a:lnTo>
              <a:lnTo>
                <a:pt x="207" y="588"/>
              </a:lnTo>
              <a:lnTo>
                <a:pt x="246" y="529"/>
              </a:lnTo>
              <a:lnTo>
                <a:pt x="268" y="504"/>
              </a:lnTo>
              <a:lnTo>
                <a:pt x="303" y="513"/>
              </a:lnTo>
              <a:lnTo>
                <a:pt x="343" y="485"/>
              </a:lnTo>
              <a:lnTo>
                <a:pt x="395" y="428"/>
              </a:lnTo>
              <a:lnTo>
                <a:pt x="434" y="361"/>
              </a:lnTo>
              <a:lnTo>
                <a:pt x="439" y="264"/>
              </a:lnTo>
              <a:lnTo>
                <a:pt x="447" y="179"/>
              </a:lnTo>
              <a:lnTo>
                <a:pt x="447" y="99"/>
              </a:lnTo>
              <a:lnTo>
                <a:pt x="428" y="47"/>
              </a:lnTo>
              <a:lnTo>
                <a:pt x="444" y="21"/>
              </a:lnTo>
              <a:lnTo>
                <a:pt x="467" y="0"/>
              </a:lnTo>
              <a:lnTo>
                <a:pt x="526" y="338"/>
              </a:lnTo>
              <a:lnTo>
                <a:pt x="605" y="325"/>
              </a:lnTo>
              <a:lnTo>
                <a:pt x="818" y="294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239</xdr:col>
      <xdr:colOff>9525</xdr:colOff>
      <xdr:row>72</xdr:row>
      <xdr:rowOff>28317</xdr:rowOff>
    </xdr:from>
    <xdr:to>
      <xdr:col>266</xdr:col>
      <xdr:colOff>9525</xdr:colOff>
      <xdr:row>102</xdr:row>
      <xdr:rowOff>0</xdr:rowOff>
    </xdr:to>
    <xdr:sp macro="" textlink="">
      <xdr:nvSpPr>
        <xdr:cNvPr id="1046" name="Freeform 22"/>
        <xdr:cNvSpPr>
          <a:spLocks/>
        </xdr:cNvSpPr>
      </xdr:nvSpPr>
      <xdr:spPr bwMode="auto">
        <a:xfrm>
          <a:off x="6838950" y="2085975"/>
          <a:ext cx="771525" cy="828675"/>
        </a:xfrm>
        <a:custGeom>
          <a:avLst/>
          <a:gdLst>
            <a:gd name="T0" fmla="*/ 1106 w 1300"/>
            <a:gd name="T1" fmla="*/ 69 h 1404"/>
            <a:gd name="T2" fmla="*/ 983 w 1300"/>
            <a:gd name="T3" fmla="*/ 171 h 1404"/>
            <a:gd name="T4" fmla="*/ 859 w 1300"/>
            <a:gd name="T5" fmla="*/ 251 h 1404"/>
            <a:gd name="T6" fmla="*/ 715 w 1300"/>
            <a:gd name="T7" fmla="*/ 304 h 1404"/>
            <a:gd name="T8" fmla="*/ 621 w 1300"/>
            <a:gd name="T9" fmla="*/ 253 h 1404"/>
            <a:gd name="T10" fmla="*/ 489 w 1300"/>
            <a:gd name="T11" fmla="*/ 240 h 1404"/>
            <a:gd name="T12" fmla="*/ 365 w 1300"/>
            <a:gd name="T13" fmla="*/ 229 h 1404"/>
            <a:gd name="T14" fmla="*/ 0 w 1300"/>
            <a:gd name="T15" fmla="*/ 294 h 1404"/>
            <a:gd name="T16" fmla="*/ 53 w 1300"/>
            <a:gd name="T17" fmla="*/ 778 h 1404"/>
            <a:gd name="T18" fmla="*/ 106 w 1300"/>
            <a:gd name="T19" fmla="*/ 1260 h 1404"/>
            <a:gd name="T20" fmla="*/ 218 w 1300"/>
            <a:gd name="T21" fmla="*/ 1244 h 1404"/>
            <a:gd name="T22" fmla="*/ 311 w 1300"/>
            <a:gd name="T23" fmla="*/ 1345 h 1404"/>
            <a:gd name="T24" fmla="*/ 430 w 1300"/>
            <a:gd name="T25" fmla="*/ 1380 h 1404"/>
            <a:gd name="T26" fmla="*/ 504 w 1300"/>
            <a:gd name="T27" fmla="*/ 1356 h 1404"/>
            <a:gd name="T28" fmla="*/ 639 w 1300"/>
            <a:gd name="T29" fmla="*/ 1371 h 1404"/>
            <a:gd name="T30" fmla="*/ 709 w 1300"/>
            <a:gd name="T31" fmla="*/ 1313 h 1404"/>
            <a:gd name="T32" fmla="*/ 755 w 1300"/>
            <a:gd name="T33" fmla="*/ 1348 h 1404"/>
            <a:gd name="T34" fmla="*/ 844 w 1300"/>
            <a:gd name="T35" fmla="*/ 1404 h 1404"/>
            <a:gd name="T36" fmla="*/ 905 w 1300"/>
            <a:gd name="T37" fmla="*/ 1395 h 1404"/>
            <a:gd name="T38" fmla="*/ 935 w 1300"/>
            <a:gd name="T39" fmla="*/ 1322 h 1404"/>
            <a:gd name="T40" fmla="*/ 945 w 1300"/>
            <a:gd name="T41" fmla="*/ 1206 h 1404"/>
            <a:gd name="T42" fmla="*/ 976 w 1300"/>
            <a:gd name="T43" fmla="*/ 1160 h 1404"/>
            <a:gd name="T44" fmla="*/ 1008 w 1300"/>
            <a:gd name="T45" fmla="*/ 1209 h 1404"/>
            <a:gd name="T46" fmla="*/ 1045 w 1300"/>
            <a:gd name="T47" fmla="*/ 1166 h 1404"/>
            <a:gd name="T48" fmla="*/ 1027 w 1300"/>
            <a:gd name="T49" fmla="*/ 1094 h 1404"/>
            <a:gd name="T50" fmla="*/ 1077 w 1300"/>
            <a:gd name="T51" fmla="*/ 1019 h 1404"/>
            <a:gd name="T52" fmla="*/ 1130 w 1300"/>
            <a:gd name="T53" fmla="*/ 1001 h 1404"/>
            <a:gd name="T54" fmla="*/ 1221 w 1300"/>
            <a:gd name="T55" fmla="*/ 916 h 1404"/>
            <a:gd name="T56" fmla="*/ 1274 w 1300"/>
            <a:gd name="T57" fmla="*/ 760 h 1404"/>
            <a:gd name="T58" fmla="*/ 1279 w 1300"/>
            <a:gd name="T59" fmla="*/ 584 h 1404"/>
            <a:gd name="T60" fmla="*/ 1269 w 1300"/>
            <a:gd name="T61" fmla="*/ 515 h 1404"/>
            <a:gd name="T62" fmla="*/ 1260 w 1300"/>
            <a:gd name="T63" fmla="*/ 330 h 140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1300" h="1404">
              <a:moveTo>
                <a:pt x="1211" y="0"/>
              </a:moveTo>
              <a:lnTo>
                <a:pt x="1106" y="69"/>
              </a:lnTo>
              <a:lnTo>
                <a:pt x="1040" y="107"/>
              </a:lnTo>
              <a:lnTo>
                <a:pt x="983" y="171"/>
              </a:lnTo>
              <a:lnTo>
                <a:pt x="913" y="237"/>
              </a:lnTo>
              <a:lnTo>
                <a:pt x="859" y="251"/>
              </a:lnTo>
              <a:lnTo>
                <a:pt x="809" y="259"/>
              </a:lnTo>
              <a:lnTo>
                <a:pt x="715" y="304"/>
              </a:lnTo>
              <a:lnTo>
                <a:pt x="679" y="306"/>
              </a:lnTo>
              <a:lnTo>
                <a:pt x="621" y="253"/>
              </a:lnTo>
              <a:lnTo>
                <a:pt x="533" y="264"/>
              </a:lnTo>
              <a:lnTo>
                <a:pt x="489" y="240"/>
              </a:lnTo>
              <a:lnTo>
                <a:pt x="448" y="217"/>
              </a:lnTo>
              <a:lnTo>
                <a:pt x="365" y="229"/>
              </a:lnTo>
              <a:lnTo>
                <a:pt x="191" y="257"/>
              </a:lnTo>
              <a:lnTo>
                <a:pt x="0" y="294"/>
              </a:lnTo>
              <a:lnTo>
                <a:pt x="22" y="544"/>
              </a:lnTo>
              <a:lnTo>
                <a:pt x="53" y="778"/>
              </a:lnTo>
              <a:lnTo>
                <a:pt x="97" y="1178"/>
              </a:lnTo>
              <a:lnTo>
                <a:pt x="106" y="1260"/>
              </a:lnTo>
              <a:lnTo>
                <a:pt x="177" y="1258"/>
              </a:lnTo>
              <a:lnTo>
                <a:pt x="218" y="1244"/>
              </a:lnTo>
              <a:lnTo>
                <a:pt x="276" y="1270"/>
              </a:lnTo>
              <a:lnTo>
                <a:pt x="311" y="1345"/>
              </a:lnTo>
              <a:lnTo>
                <a:pt x="398" y="1345"/>
              </a:lnTo>
              <a:lnTo>
                <a:pt x="430" y="1380"/>
              </a:lnTo>
              <a:lnTo>
                <a:pt x="460" y="1379"/>
              </a:lnTo>
              <a:lnTo>
                <a:pt x="504" y="1356"/>
              </a:lnTo>
              <a:lnTo>
                <a:pt x="547" y="1363"/>
              </a:lnTo>
              <a:lnTo>
                <a:pt x="639" y="1371"/>
              </a:lnTo>
              <a:lnTo>
                <a:pt x="668" y="1334"/>
              </a:lnTo>
              <a:lnTo>
                <a:pt x="709" y="1313"/>
              </a:lnTo>
              <a:lnTo>
                <a:pt x="744" y="1301"/>
              </a:lnTo>
              <a:lnTo>
                <a:pt x="755" y="1348"/>
              </a:lnTo>
              <a:lnTo>
                <a:pt x="785" y="1364"/>
              </a:lnTo>
              <a:lnTo>
                <a:pt x="844" y="1404"/>
              </a:lnTo>
              <a:lnTo>
                <a:pt x="881" y="1403"/>
              </a:lnTo>
              <a:lnTo>
                <a:pt x="905" y="1395"/>
              </a:lnTo>
              <a:lnTo>
                <a:pt x="908" y="1348"/>
              </a:lnTo>
              <a:lnTo>
                <a:pt x="935" y="1322"/>
              </a:lnTo>
              <a:lnTo>
                <a:pt x="937" y="1241"/>
              </a:lnTo>
              <a:lnTo>
                <a:pt x="945" y="1206"/>
              </a:lnTo>
              <a:lnTo>
                <a:pt x="954" y="1171"/>
              </a:lnTo>
              <a:lnTo>
                <a:pt x="976" y="1160"/>
              </a:lnTo>
              <a:lnTo>
                <a:pt x="999" y="1180"/>
              </a:lnTo>
              <a:lnTo>
                <a:pt x="1008" y="1209"/>
              </a:lnTo>
              <a:lnTo>
                <a:pt x="1037" y="1191"/>
              </a:lnTo>
              <a:lnTo>
                <a:pt x="1045" y="1166"/>
              </a:lnTo>
              <a:lnTo>
                <a:pt x="1025" y="1133"/>
              </a:lnTo>
              <a:lnTo>
                <a:pt x="1027" y="1094"/>
              </a:lnTo>
              <a:lnTo>
                <a:pt x="1039" y="1076"/>
              </a:lnTo>
              <a:lnTo>
                <a:pt x="1077" y="1019"/>
              </a:lnTo>
              <a:lnTo>
                <a:pt x="1094" y="994"/>
              </a:lnTo>
              <a:lnTo>
                <a:pt x="1130" y="1001"/>
              </a:lnTo>
              <a:lnTo>
                <a:pt x="1168" y="973"/>
              </a:lnTo>
              <a:lnTo>
                <a:pt x="1221" y="916"/>
              </a:lnTo>
              <a:lnTo>
                <a:pt x="1269" y="846"/>
              </a:lnTo>
              <a:lnTo>
                <a:pt x="1274" y="760"/>
              </a:lnTo>
              <a:lnTo>
                <a:pt x="1282" y="675"/>
              </a:lnTo>
              <a:lnTo>
                <a:pt x="1279" y="584"/>
              </a:lnTo>
              <a:lnTo>
                <a:pt x="1263" y="535"/>
              </a:lnTo>
              <a:lnTo>
                <a:pt x="1269" y="515"/>
              </a:lnTo>
              <a:lnTo>
                <a:pt x="1300" y="485"/>
              </a:lnTo>
              <a:lnTo>
                <a:pt x="1260" y="330"/>
              </a:lnTo>
              <a:lnTo>
                <a:pt x="1211" y="0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223</xdr:col>
      <xdr:colOff>9525</xdr:colOff>
      <xdr:row>78</xdr:row>
      <xdr:rowOff>19050</xdr:rowOff>
    </xdr:from>
    <xdr:to>
      <xdr:col>241</xdr:col>
      <xdr:colOff>19050</xdr:colOff>
      <xdr:row>110</xdr:row>
      <xdr:rowOff>19050</xdr:rowOff>
    </xdr:to>
    <xdr:sp macro="" textlink="">
      <xdr:nvSpPr>
        <xdr:cNvPr id="1047" name="Freeform 23"/>
        <xdr:cNvSpPr>
          <a:spLocks/>
        </xdr:cNvSpPr>
      </xdr:nvSpPr>
      <xdr:spPr bwMode="auto">
        <a:xfrm>
          <a:off x="6381750" y="2247900"/>
          <a:ext cx="523875" cy="914400"/>
        </a:xfrm>
        <a:custGeom>
          <a:avLst/>
          <a:gdLst>
            <a:gd name="T0" fmla="*/ 0 w 885"/>
            <a:gd name="T1" fmla="*/ 1547 h 1547"/>
            <a:gd name="T2" fmla="*/ 1 w 885"/>
            <a:gd name="T3" fmla="*/ 1499 h 1547"/>
            <a:gd name="T4" fmla="*/ 10 w 885"/>
            <a:gd name="T5" fmla="*/ 1421 h 1547"/>
            <a:gd name="T6" fmla="*/ 48 w 885"/>
            <a:gd name="T7" fmla="*/ 1372 h 1547"/>
            <a:gd name="T8" fmla="*/ 78 w 885"/>
            <a:gd name="T9" fmla="*/ 1305 h 1547"/>
            <a:gd name="T10" fmla="*/ 123 w 885"/>
            <a:gd name="T11" fmla="*/ 1234 h 1547"/>
            <a:gd name="T12" fmla="*/ 114 w 885"/>
            <a:gd name="T13" fmla="*/ 1134 h 1547"/>
            <a:gd name="T14" fmla="*/ 83 w 885"/>
            <a:gd name="T15" fmla="*/ 1088 h 1547"/>
            <a:gd name="T16" fmla="*/ 78 w 885"/>
            <a:gd name="T17" fmla="*/ 1032 h 1547"/>
            <a:gd name="T18" fmla="*/ 92 w 885"/>
            <a:gd name="T19" fmla="*/ 938 h 1547"/>
            <a:gd name="T20" fmla="*/ 83 w 885"/>
            <a:gd name="T21" fmla="*/ 820 h 1547"/>
            <a:gd name="T22" fmla="*/ 62 w 885"/>
            <a:gd name="T23" fmla="*/ 547 h 1547"/>
            <a:gd name="T24" fmla="*/ 39 w 885"/>
            <a:gd name="T25" fmla="*/ 284 h 1547"/>
            <a:gd name="T26" fmla="*/ 23 w 885"/>
            <a:gd name="T27" fmla="*/ 85 h 1547"/>
            <a:gd name="T28" fmla="*/ 76 w 885"/>
            <a:gd name="T29" fmla="*/ 100 h 1547"/>
            <a:gd name="T30" fmla="*/ 100 w 885"/>
            <a:gd name="T31" fmla="*/ 117 h 1547"/>
            <a:gd name="T32" fmla="*/ 119 w 885"/>
            <a:gd name="T33" fmla="*/ 110 h 1547"/>
            <a:gd name="T34" fmla="*/ 156 w 885"/>
            <a:gd name="T35" fmla="*/ 77 h 1547"/>
            <a:gd name="T36" fmla="*/ 204 w 885"/>
            <a:gd name="T37" fmla="*/ 51 h 1547"/>
            <a:gd name="T38" fmla="*/ 290 w 885"/>
            <a:gd name="T39" fmla="*/ 48 h 1547"/>
            <a:gd name="T40" fmla="*/ 665 w 885"/>
            <a:gd name="T41" fmla="*/ 9 h 1547"/>
            <a:gd name="T42" fmla="*/ 760 w 885"/>
            <a:gd name="T43" fmla="*/ 0 h 1547"/>
            <a:gd name="T44" fmla="*/ 786 w 885"/>
            <a:gd name="T45" fmla="*/ 273 h 1547"/>
            <a:gd name="T46" fmla="*/ 859 w 885"/>
            <a:gd name="T47" fmla="*/ 901 h 1547"/>
            <a:gd name="T48" fmla="*/ 869 w 885"/>
            <a:gd name="T49" fmla="*/ 999 h 1547"/>
            <a:gd name="T50" fmla="*/ 863 w 885"/>
            <a:gd name="T51" fmla="*/ 1038 h 1547"/>
            <a:gd name="T52" fmla="*/ 884 w 885"/>
            <a:gd name="T53" fmla="*/ 1068 h 1547"/>
            <a:gd name="T54" fmla="*/ 885 w 885"/>
            <a:gd name="T55" fmla="*/ 1092 h 1547"/>
            <a:gd name="T56" fmla="*/ 842 w 885"/>
            <a:gd name="T57" fmla="*/ 1120 h 1547"/>
            <a:gd name="T58" fmla="*/ 782 w 885"/>
            <a:gd name="T59" fmla="*/ 1146 h 1547"/>
            <a:gd name="T60" fmla="*/ 727 w 885"/>
            <a:gd name="T61" fmla="*/ 1155 h 1547"/>
            <a:gd name="T62" fmla="*/ 718 w 885"/>
            <a:gd name="T63" fmla="*/ 1238 h 1547"/>
            <a:gd name="T64" fmla="*/ 639 w 885"/>
            <a:gd name="T65" fmla="*/ 1294 h 1547"/>
            <a:gd name="T66" fmla="*/ 592 w 885"/>
            <a:gd name="T67" fmla="*/ 1363 h 1547"/>
            <a:gd name="T68" fmla="*/ 597 w 885"/>
            <a:gd name="T69" fmla="*/ 1404 h 1547"/>
            <a:gd name="T70" fmla="*/ 586 w 885"/>
            <a:gd name="T71" fmla="*/ 1430 h 1547"/>
            <a:gd name="T72" fmla="*/ 530 w 885"/>
            <a:gd name="T73" fmla="*/ 1430 h 1547"/>
            <a:gd name="T74" fmla="*/ 503 w 885"/>
            <a:gd name="T75" fmla="*/ 1402 h 1547"/>
            <a:gd name="T76" fmla="*/ 461 w 885"/>
            <a:gd name="T77" fmla="*/ 1424 h 1547"/>
            <a:gd name="T78" fmla="*/ 415 w 885"/>
            <a:gd name="T79" fmla="*/ 1449 h 1547"/>
            <a:gd name="T80" fmla="*/ 418 w 885"/>
            <a:gd name="T81" fmla="*/ 1501 h 1547"/>
            <a:gd name="T82" fmla="*/ 398 w 885"/>
            <a:gd name="T83" fmla="*/ 1506 h 1547"/>
            <a:gd name="T84" fmla="*/ 389 w 885"/>
            <a:gd name="T85" fmla="*/ 1489 h 1547"/>
            <a:gd name="T86" fmla="*/ 352 w 885"/>
            <a:gd name="T87" fmla="*/ 1463 h 1547"/>
            <a:gd name="T88" fmla="*/ 296 w 885"/>
            <a:gd name="T89" fmla="*/ 1486 h 1547"/>
            <a:gd name="T90" fmla="*/ 271 w 885"/>
            <a:gd name="T91" fmla="*/ 1538 h 1547"/>
            <a:gd name="T92" fmla="*/ 246 w 885"/>
            <a:gd name="T93" fmla="*/ 1524 h 1547"/>
            <a:gd name="T94" fmla="*/ 221 w 885"/>
            <a:gd name="T95" fmla="*/ 1496 h 1547"/>
            <a:gd name="T96" fmla="*/ 145 w 885"/>
            <a:gd name="T97" fmla="*/ 1505 h 1547"/>
            <a:gd name="T98" fmla="*/ 49 w 885"/>
            <a:gd name="T99" fmla="*/ 1521 h 1547"/>
            <a:gd name="T100" fmla="*/ 0 w 885"/>
            <a:gd name="T101" fmla="*/ 1547 h 15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885" h="1547">
              <a:moveTo>
                <a:pt x="0" y="1547"/>
              </a:moveTo>
              <a:lnTo>
                <a:pt x="1" y="1499"/>
              </a:lnTo>
              <a:lnTo>
                <a:pt x="10" y="1421"/>
              </a:lnTo>
              <a:lnTo>
                <a:pt x="48" y="1372"/>
              </a:lnTo>
              <a:lnTo>
                <a:pt x="78" y="1305"/>
              </a:lnTo>
              <a:lnTo>
                <a:pt x="123" y="1234"/>
              </a:lnTo>
              <a:lnTo>
                <a:pt x="114" y="1134"/>
              </a:lnTo>
              <a:lnTo>
                <a:pt x="83" y="1088"/>
              </a:lnTo>
              <a:lnTo>
                <a:pt x="78" y="1032"/>
              </a:lnTo>
              <a:lnTo>
                <a:pt x="92" y="938"/>
              </a:lnTo>
              <a:lnTo>
                <a:pt x="83" y="820"/>
              </a:lnTo>
              <a:lnTo>
                <a:pt x="62" y="547"/>
              </a:lnTo>
              <a:lnTo>
                <a:pt x="39" y="284"/>
              </a:lnTo>
              <a:lnTo>
                <a:pt x="23" y="85"/>
              </a:lnTo>
              <a:lnTo>
                <a:pt x="76" y="100"/>
              </a:lnTo>
              <a:lnTo>
                <a:pt x="100" y="117"/>
              </a:lnTo>
              <a:lnTo>
                <a:pt x="119" y="110"/>
              </a:lnTo>
              <a:lnTo>
                <a:pt x="156" y="77"/>
              </a:lnTo>
              <a:lnTo>
                <a:pt x="204" y="51"/>
              </a:lnTo>
              <a:lnTo>
                <a:pt x="290" y="48"/>
              </a:lnTo>
              <a:lnTo>
                <a:pt x="665" y="9"/>
              </a:lnTo>
              <a:lnTo>
                <a:pt x="760" y="0"/>
              </a:lnTo>
              <a:lnTo>
                <a:pt x="786" y="273"/>
              </a:lnTo>
              <a:lnTo>
                <a:pt x="859" y="901"/>
              </a:lnTo>
              <a:lnTo>
                <a:pt x="869" y="999"/>
              </a:lnTo>
              <a:lnTo>
                <a:pt x="863" y="1038"/>
              </a:lnTo>
              <a:lnTo>
                <a:pt x="884" y="1068"/>
              </a:lnTo>
              <a:lnTo>
                <a:pt x="885" y="1092"/>
              </a:lnTo>
              <a:lnTo>
                <a:pt x="842" y="1120"/>
              </a:lnTo>
              <a:lnTo>
                <a:pt x="782" y="1146"/>
              </a:lnTo>
              <a:lnTo>
                <a:pt x="727" y="1155"/>
              </a:lnTo>
              <a:lnTo>
                <a:pt x="718" y="1238"/>
              </a:lnTo>
              <a:lnTo>
                <a:pt x="639" y="1294"/>
              </a:lnTo>
              <a:lnTo>
                <a:pt x="592" y="1363"/>
              </a:lnTo>
              <a:lnTo>
                <a:pt x="597" y="1404"/>
              </a:lnTo>
              <a:lnTo>
                <a:pt x="586" y="1430"/>
              </a:lnTo>
              <a:lnTo>
                <a:pt x="530" y="1430"/>
              </a:lnTo>
              <a:lnTo>
                <a:pt x="503" y="1402"/>
              </a:lnTo>
              <a:lnTo>
                <a:pt x="461" y="1424"/>
              </a:lnTo>
              <a:lnTo>
                <a:pt x="415" y="1449"/>
              </a:lnTo>
              <a:lnTo>
                <a:pt x="418" y="1501"/>
              </a:lnTo>
              <a:lnTo>
                <a:pt x="398" y="1506"/>
              </a:lnTo>
              <a:lnTo>
                <a:pt x="389" y="1489"/>
              </a:lnTo>
              <a:lnTo>
                <a:pt x="352" y="1463"/>
              </a:lnTo>
              <a:lnTo>
                <a:pt x="296" y="1486"/>
              </a:lnTo>
              <a:lnTo>
                <a:pt x="271" y="1538"/>
              </a:lnTo>
              <a:lnTo>
                <a:pt x="246" y="1524"/>
              </a:lnTo>
              <a:lnTo>
                <a:pt x="221" y="1496"/>
              </a:lnTo>
              <a:lnTo>
                <a:pt x="145" y="1505"/>
              </a:lnTo>
              <a:lnTo>
                <a:pt x="49" y="1521"/>
              </a:lnTo>
              <a:lnTo>
                <a:pt x="0" y="154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201</xdr:col>
      <xdr:colOff>9525</xdr:colOff>
      <xdr:row>74</xdr:row>
      <xdr:rowOff>9525</xdr:rowOff>
    </xdr:from>
    <xdr:to>
      <xdr:col>225</xdr:col>
      <xdr:colOff>19050</xdr:colOff>
      <xdr:row>118</xdr:row>
      <xdr:rowOff>9525</xdr:rowOff>
    </xdr:to>
    <xdr:sp macro="" textlink="">
      <xdr:nvSpPr>
        <xdr:cNvPr id="1048" name="Freeform 24"/>
        <xdr:cNvSpPr>
          <a:spLocks/>
        </xdr:cNvSpPr>
      </xdr:nvSpPr>
      <xdr:spPr bwMode="auto">
        <a:xfrm>
          <a:off x="5753100" y="2124075"/>
          <a:ext cx="695325" cy="1257300"/>
        </a:xfrm>
        <a:custGeom>
          <a:avLst/>
          <a:gdLst>
            <a:gd name="T0" fmla="*/ 1062 w 1181"/>
            <a:gd name="T1" fmla="*/ 1702 h 2110"/>
            <a:gd name="T2" fmla="*/ 1111 w 1181"/>
            <a:gd name="T3" fmla="*/ 1573 h 2110"/>
            <a:gd name="T4" fmla="*/ 1181 w 1181"/>
            <a:gd name="T5" fmla="*/ 1435 h 2110"/>
            <a:gd name="T6" fmla="*/ 1141 w 1181"/>
            <a:gd name="T7" fmla="*/ 1285 h 2110"/>
            <a:gd name="T8" fmla="*/ 1150 w 1181"/>
            <a:gd name="T9" fmla="*/ 1138 h 2110"/>
            <a:gd name="T10" fmla="*/ 1118 w 1181"/>
            <a:gd name="T11" fmla="*/ 747 h 2110"/>
            <a:gd name="T12" fmla="*/ 1081 w 1181"/>
            <a:gd name="T13" fmla="*/ 291 h 2110"/>
            <a:gd name="T14" fmla="*/ 1062 w 1181"/>
            <a:gd name="T15" fmla="*/ 231 h 2110"/>
            <a:gd name="T16" fmla="*/ 1013 w 1181"/>
            <a:gd name="T17" fmla="*/ 137 h 2110"/>
            <a:gd name="T18" fmla="*/ 984 w 1181"/>
            <a:gd name="T19" fmla="*/ 0 h 2110"/>
            <a:gd name="T20" fmla="*/ 207 w 1181"/>
            <a:gd name="T21" fmla="*/ 84 h 2110"/>
            <a:gd name="T22" fmla="*/ 261 w 1181"/>
            <a:gd name="T23" fmla="*/ 116 h 2110"/>
            <a:gd name="T24" fmla="*/ 335 w 1181"/>
            <a:gd name="T25" fmla="*/ 206 h 2110"/>
            <a:gd name="T26" fmla="*/ 335 w 1181"/>
            <a:gd name="T27" fmla="*/ 303 h 2110"/>
            <a:gd name="T28" fmla="*/ 292 w 1181"/>
            <a:gd name="T29" fmla="*/ 408 h 2110"/>
            <a:gd name="T30" fmla="*/ 222 w 1181"/>
            <a:gd name="T31" fmla="*/ 451 h 2110"/>
            <a:gd name="T32" fmla="*/ 120 w 1181"/>
            <a:gd name="T33" fmla="*/ 505 h 2110"/>
            <a:gd name="T34" fmla="*/ 120 w 1181"/>
            <a:gd name="T35" fmla="*/ 564 h 2110"/>
            <a:gd name="T36" fmla="*/ 148 w 1181"/>
            <a:gd name="T37" fmla="*/ 662 h 2110"/>
            <a:gd name="T38" fmla="*/ 105 w 1181"/>
            <a:gd name="T39" fmla="*/ 717 h 2110"/>
            <a:gd name="T40" fmla="*/ 73 w 1181"/>
            <a:gd name="T41" fmla="*/ 771 h 2110"/>
            <a:gd name="T42" fmla="*/ 42 w 1181"/>
            <a:gd name="T43" fmla="*/ 814 h 2110"/>
            <a:gd name="T44" fmla="*/ 17 w 1181"/>
            <a:gd name="T45" fmla="*/ 871 h 2110"/>
            <a:gd name="T46" fmla="*/ 7 w 1181"/>
            <a:gd name="T47" fmla="*/ 982 h 2110"/>
            <a:gd name="T48" fmla="*/ 171 w 1181"/>
            <a:gd name="T49" fmla="*/ 1235 h 2110"/>
            <a:gd name="T50" fmla="*/ 261 w 1181"/>
            <a:gd name="T51" fmla="*/ 1372 h 2110"/>
            <a:gd name="T52" fmla="*/ 386 w 1181"/>
            <a:gd name="T53" fmla="*/ 1404 h 2110"/>
            <a:gd name="T54" fmla="*/ 421 w 1181"/>
            <a:gd name="T55" fmla="*/ 1489 h 2110"/>
            <a:gd name="T56" fmla="*/ 370 w 1181"/>
            <a:gd name="T57" fmla="*/ 1645 h 2110"/>
            <a:gd name="T58" fmla="*/ 518 w 1181"/>
            <a:gd name="T59" fmla="*/ 1801 h 2110"/>
            <a:gd name="T60" fmla="*/ 631 w 1181"/>
            <a:gd name="T61" fmla="*/ 1899 h 2110"/>
            <a:gd name="T62" fmla="*/ 651 w 1181"/>
            <a:gd name="T63" fmla="*/ 2004 h 2110"/>
            <a:gd name="T64" fmla="*/ 710 w 1181"/>
            <a:gd name="T65" fmla="*/ 2110 h 2110"/>
            <a:gd name="T66" fmla="*/ 749 w 1181"/>
            <a:gd name="T67" fmla="*/ 2059 h 2110"/>
            <a:gd name="T68" fmla="*/ 823 w 1181"/>
            <a:gd name="T69" fmla="*/ 2019 h 2110"/>
            <a:gd name="T70" fmla="*/ 930 w 1181"/>
            <a:gd name="T71" fmla="*/ 2063 h 2110"/>
            <a:gd name="T72" fmla="*/ 953 w 1181"/>
            <a:gd name="T73" fmla="*/ 2019 h 2110"/>
            <a:gd name="T74" fmla="*/ 936 w 1181"/>
            <a:gd name="T75" fmla="*/ 1937 h 2110"/>
            <a:gd name="T76" fmla="*/ 1019 w 1181"/>
            <a:gd name="T77" fmla="*/ 1901 h 2110"/>
            <a:gd name="T78" fmla="*/ 1031 w 1181"/>
            <a:gd name="T79" fmla="*/ 1869 h 2110"/>
            <a:gd name="T80" fmla="*/ 1042 w 1181"/>
            <a:gd name="T81" fmla="*/ 1812 h 211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</a:cxnLst>
          <a:rect l="0" t="0" r="r" b="b"/>
          <a:pathLst>
            <a:path w="1181" h="2110">
              <a:moveTo>
                <a:pt x="1061" y="1757"/>
              </a:moveTo>
              <a:lnTo>
                <a:pt x="1062" y="1702"/>
              </a:lnTo>
              <a:lnTo>
                <a:pt x="1072" y="1622"/>
              </a:lnTo>
              <a:lnTo>
                <a:pt x="1111" y="1573"/>
              </a:lnTo>
              <a:lnTo>
                <a:pt x="1143" y="1503"/>
              </a:lnTo>
              <a:lnTo>
                <a:pt x="1181" y="1435"/>
              </a:lnTo>
              <a:lnTo>
                <a:pt x="1175" y="1345"/>
              </a:lnTo>
              <a:lnTo>
                <a:pt x="1141" y="1285"/>
              </a:lnTo>
              <a:lnTo>
                <a:pt x="1139" y="1228"/>
              </a:lnTo>
              <a:lnTo>
                <a:pt x="1150" y="1138"/>
              </a:lnTo>
              <a:lnTo>
                <a:pt x="1137" y="1015"/>
              </a:lnTo>
              <a:lnTo>
                <a:pt x="1118" y="747"/>
              </a:lnTo>
              <a:lnTo>
                <a:pt x="1096" y="489"/>
              </a:lnTo>
              <a:lnTo>
                <a:pt x="1081" y="291"/>
              </a:lnTo>
              <a:lnTo>
                <a:pt x="1076" y="275"/>
              </a:lnTo>
              <a:lnTo>
                <a:pt x="1062" y="231"/>
              </a:lnTo>
              <a:lnTo>
                <a:pt x="1041" y="167"/>
              </a:lnTo>
              <a:lnTo>
                <a:pt x="1013" y="137"/>
              </a:lnTo>
              <a:lnTo>
                <a:pt x="988" y="94"/>
              </a:lnTo>
              <a:lnTo>
                <a:pt x="984" y="0"/>
              </a:lnTo>
              <a:lnTo>
                <a:pt x="202" y="44"/>
              </a:lnTo>
              <a:lnTo>
                <a:pt x="207" y="84"/>
              </a:lnTo>
              <a:lnTo>
                <a:pt x="245" y="96"/>
              </a:lnTo>
              <a:lnTo>
                <a:pt x="261" y="116"/>
              </a:lnTo>
              <a:lnTo>
                <a:pt x="268" y="147"/>
              </a:lnTo>
              <a:lnTo>
                <a:pt x="335" y="206"/>
              </a:lnTo>
              <a:lnTo>
                <a:pt x="346" y="244"/>
              </a:lnTo>
              <a:lnTo>
                <a:pt x="335" y="303"/>
              </a:lnTo>
              <a:lnTo>
                <a:pt x="304" y="366"/>
              </a:lnTo>
              <a:lnTo>
                <a:pt x="292" y="408"/>
              </a:lnTo>
              <a:lnTo>
                <a:pt x="254" y="439"/>
              </a:lnTo>
              <a:lnTo>
                <a:pt x="222" y="451"/>
              </a:lnTo>
              <a:lnTo>
                <a:pt x="132" y="475"/>
              </a:lnTo>
              <a:lnTo>
                <a:pt x="120" y="505"/>
              </a:lnTo>
              <a:lnTo>
                <a:pt x="109" y="541"/>
              </a:lnTo>
              <a:lnTo>
                <a:pt x="120" y="564"/>
              </a:lnTo>
              <a:lnTo>
                <a:pt x="152" y="592"/>
              </a:lnTo>
              <a:lnTo>
                <a:pt x="148" y="662"/>
              </a:lnTo>
              <a:lnTo>
                <a:pt x="117" y="689"/>
              </a:lnTo>
              <a:lnTo>
                <a:pt x="105" y="717"/>
              </a:lnTo>
              <a:lnTo>
                <a:pt x="105" y="764"/>
              </a:lnTo>
              <a:lnTo>
                <a:pt x="73" y="771"/>
              </a:lnTo>
              <a:lnTo>
                <a:pt x="47" y="790"/>
              </a:lnTo>
              <a:lnTo>
                <a:pt x="42" y="814"/>
              </a:lnTo>
              <a:lnTo>
                <a:pt x="47" y="849"/>
              </a:lnTo>
              <a:lnTo>
                <a:pt x="17" y="871"/>
              </a:lnTo>
              <a:lnTo>
                <a:pt x="0" y="919"/>
              </a:lnTo>
              <a:lnTo>
                <a:pt x="7" y="982"/>
              </a:lnTo>
              <a:lnTo>
                <a:pt x="47" y="1107"/>
              </a:lnTo>
              <a:lnTo>
                <a:pt x="171" y="1235"/>
              </a:lnTo>
              <a:lnTo>
                <a:pt x="265" y="1298"/>
              </a:lnTo>
              <a:lnTo>
                <a:pt x="261" y="1372"/>
              </a:lnTo>
              <a:lnTo>
                <a:pt x="277" y="1395"/>
              </a:lnTo>
              <a:lnTo>
                <a:pt x="386" y="1404"/>
              </a:lnTo>
              <a:lnTo>
                <a:pt x="433" y="1427"/>
              </a:lnTo>
              <a:lnTo>
                <a:pt x="421" y="1489"/>
              </a:lnTo>
              <a:lnTo>
                <a:pt x="382" y="1590"/>
              </a:lnTo>
              <a:lnTo>
                <a:pt x="370" y="1645"/>
              </a:lnTo>
              <a:lnTo>
                <a:pt x="409" y="1712"/>
              </a:lnTo>
              <a:lnTo>
                <a:pt x="518" y="1801"/>
              </a:lnTo>
              <a:lnTo>
                <a:pt x="597" y="1813"/>
              </a:lnTo>
              <a:lnTo>
                <a:pt x="631" y="1899"/>
              </a:lnTo>
              <a:lnTo>
                <a:pt x="666" y="1953"/>
              </a:lnTo>
              <a:lnTo>
                <a:pt x="651" y="2004"/>
              </a:lnTo>
              <a:lnTo>
                <a:pt x="678" y="2075"/>
              </a:lnTo>
              <a:lnTo>
                <a:pt x="710" y="2110"/>
              </a:lnTo>
              <a:lnTo>
                <a:pt x="733" y="2095"/>
              </a:lnTo>
              <a:lnTo>
                <a:pt x="749" y="2059"/>
              </a:lnTo>
              <a:lnTo>
                <a:pt x="787" y="2029"/>
              </a:lnTo>
              <a:lnTo>
                <a:pt x="823" y="2019"/>
              </a:lnTo>
              <a:lnTo>
                <a:pt x="868" y="2039"/>
              </a:lnTo>
              <a:lnTo>
                <a:pt x="930" y="2063"/>
              </a:lnTo>
              <a:lnTo>
                <a:pt x="950" y="2057"/>
              </a:lnTo>
              <a:lnTo>
                <a:pt x="953" y="2019"/>
              </a:lnTo>
              <a:lnTo>
                <a:pt x="932" y="1977"/>
              </a:lnTo>
              <a:lnTo>
                <a:pt x="936" y="1937"/>
              </a:lnTo>
              <a:lnTo>
                <a:pt x="968" y="1913"/>
              </a:lnTo>
              <a:lnTo>
                <a:pt x="1019" y="1901"/>
              </a:lnTo>
              <a:lnTo>
                <a:pt x="1041" y="1892"/>
              </a:lnTo>
              <a:lnTo>
                <a:pt x="1031" y="1869"/>
              </a:lnTo>
              <a:lnTo>
                <a:pt x="1017" y="1828"/>
              </a:lnTo>
              <a:lnTo>
                <a:pt x="1042" y="1812"/>
              </a:lnTo>
              <a:lnTo>
                <a:pt x="1061" y="175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303</xdr:col>
      <xdr:colOff>9525</xdr:colOff>
      <xdr:row>62</xdr:row>
      <xdr:rowOff>9525</xdr:rowOff>
    </xdr:from>
    <xdr:to>
      <xdr:col>313</xdr:col>
      <xdr:colOff>19050</xdr:colOff>
      <xdr:row>72</xdr:row>
      <xdr:rowOff>19050</xdr:rowOff>
    </xdr:to>
    <xdr:sp macro="" textlink="">
      <xdr:nvSpPr>
        <xdr:cNvPr id="1049" name="Freeform 25"/>
        <xdr:cNvSpPr>
          <a:spLocks/>
        </xdr:cNvSpPr>
      </xdr:nvSpPr>
      <xdr:spPr bwMode="auto">
        <a:xfrm>
          <a:off x="8667750" y="1781175"/>
          <a:ext cx="295275" cy="295275"/>
        </a:xfrm>
        <a:custGeom>
          <a:avLst/>
          <a:gdLst>
            <a:gd name="T0" fmla="*/ 506 w 506"/>
            <a:gd name="T1" fmla="*/ 255 h 499"/>
            <a:gd name="T2" fmla="*/ 443 w 506"/>
            <a:gd name="T3" fmla="*/ 0 h 499"/>
            <a:gd name="T4" fmla="*/ 362 w 506"/>
            <a:gd name="T5" fmla="*/ 16 h 499"/>
            <a:gd name="T6" fmla="*/ 0 w 506"/>
            <a:gd name="T7" fmla="*/ 97 h 499"/>
            <a:gd name="T8" fmla="*/ 17 w 506"/>
            <a:gd name="T9" fmla="*/ 153 h 499"/>
            <a:gd name="T10" fmla="*/ 42 w 506"/>
            <a:gd name="T11" fmla="*/ 276 h 499"/>
            <a:gd name="T12" fmla="*/ 45 w 506"/>
            <a:gd name="T13" fmla="*/ 430 h 499"/>
            <a:gd name="T14" fmla="*/ 23 w 506"/>
            <a:gd name="T15" fmla="*/ 466 h 499"/>
            <a:gd name="T16" fmla="*/ 57 w 506"/>
            <a:gd name="T17" fmla="*/ 499 h 499"/>
            <a:gd name="T18" fmla="*/ 129 w 506"/>
            <a:gd name="T19" fmla="*/ 433 h 499"/>
            <a:gd name="T20" fmla="*/ 190 w 506"/>
            <a:gd name="T21" fmla="*/ 378 h 499"/>
            <a:gd name="T22" fmla="*/ 223 w 506"/>
            <a:gd name="T23" fmla="*/ 342 h 499"/>
            <a:gd name="T24" fmla="*/ 237 w 506"/>
            <a:gd name="T25" fmla="*/ 353 h 499"/>
            <a:gd name="T26" fmla="*/ 284 w 506"/>
            <a:gd name="T27" fmla="*/ 328 h 499"/>
            <a:gd name="T28" fmla="*/ 372 w 506"/>
            <a:gd name="T29" fmla="*/ 308 h 499"/>
            <a:gd name="T30" fmla="*/ 506 w 506"/>
            <a:gd name="T31" fmla="*/ 255 h 49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</a:cxnLst>
          <a:rect l="0" t="0" r="r" b="b"/>
          <a:pathLst>
            <a:path w="506" h="499">
              <a:moveTo>
                <a:pt x="506" y="255"/>
              </a:moveTo>
              <a:lnTo>
                <a:pt x="443" y="0"/>
              </a:lnTo>
              <a:lnTo>
                <a:pt x="362" y="16"/>
              </a:lnTo>
              <a:lnTo>
                <a:pt x="0" y="97"/>
              </a:lnTo>
              <a:lnTo>
                <a:pt x="17" y="153"/>
              </a:lnTo>
              <a:lnTo>
                <a:pt x="42" y="276"/>
              </a:lnTo>
              <a:lnTo>
                <a:pt x="45" y="430"/>
              </a:lnTo>
              <a:lnTo>
                <a:pt x="23" y="466"/>
              </a:lnTo>
              <a:lnTo>
                <a:pt x="57" y="499"/>
              </a:lnTo>
              <a:lnTo>
                <a:pt x="129" y="433"/>
              </a:lnTo>
              <a:lnTo>
                <a:pt x="190" y="378"/>
              </a:lnTo>
              <a:lnTo>
                <a:pt x="223" y="342"/>
              </a:lnTo>
              <a:lnTo>
                <a:pt x="237" y="353"/>
              </a:lnTo>
              <a:lnTo>
                <a:pt x="284" y="328"/>
              </a:lnTo>
              <a:lnTo>
                <a:pt x="372" y="308"/>
              </a:lnTo>
              <a:lnTo>
                <a:pt x="506" y="25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192</xdr:col>
      <xdr:colOff>0</xdr:colOff>
      <xdr:row>40</xdr:row>
      <xdr:rowOff>28317</xdr:rowOff>
    </xdr:from>
    <xdr:to>
      <xdr:col>224</xdr:col>
      <xdr:colOff>0</xdr:colOff>
      <xdr:row>75</xdr:row>
      <xdr:rowOff>9525</xdr:rowOff>
    </xdr:to>
    <xdr:sp macro="" textlink="">
      <xdr:nvSpPr>
        <xdr:cNvPr id="1050" name="Freeform 26"/>
        <xdr:cNvSpPr>
          <a:spLocks/>
        </xdr:cNvSpPr>
      </xdr:nvSpPr>
      <xdr:spPr bwMode="auto">
        <a:xfrm>
          <a:off x="5486400" y="1171575"/>
          <a:ext cx="914400" cy="981075"/>
        </a:xfrm>
        <a:custGeom>
          <a:avLst/>
          <a:gdLst>
            <a:gd name="T0" fmla="*/ 1431 w 1546"/>
            <a:gd name="T1" fmla="*/ 1544 h 1644"/>
            <a:gd name="T2" fmla="*/ 1399 w 1546"/>
            <a:gd name="T3" fmla="*/ 1362 h 1644"/>
            <a:gd name="T4" fmla="*/ 1397 w 1546"/>
            <a:gd name="T5" fmla="*/ 1268 h 1644"/>
            <a:gd name="T6" fmla="*/ 1435 w 1546"/>
            <a:gd name="T7" fmla="*/ 1174 h 1644"/>
            <a:gd name="T8" fmla="*/ 1413 w 1546"/>
            <a:gd name="T9" fmla="*/ 1056 h 1644"/>
            <a:gd name="T10" fmla="*/ 1455 w 1546"/>
            <a:gd name="T11" fmla="*/ 984 h 1644"/>
            <a:gd name="T12" fmla="*/ 1444 w 1546"/>
            <a:gd name="T13" fmla="*/ 915 h 1644"/>
            <a:gd name="T14" fmla="*/ 1447 w 1546"/>
            <a:gd name="T15" fmla="*/ 800 h 1644"/>
            <a:gd name="T16" fmla="*/ 1544 w 1546"/>
            <a:gd name="T17" fmla="*/ 588 h 1644"/>
            <a:gd name="T18" fmla="*/ 1541 w 1546"/>
            <a:gd name="T19" fmla="*/ 532 h 1644"/>
            <a:gd name="T20" fmla="*/ 1456 w 1546"/>
            <a:gd name="T21" fmla="*/ 648 h 1644"/>
            <a:gd name="T22" fmla="*/ 1376 w 1546"/>
            <a:gd name="T23" fmla="*/ 748 h 1644"/>
            <a:gd name="T24" fmla="*/ 1329 w 1546"/>
            <a:gd name="T25" fmla="*/ 800 h 1644"/>
            <a:gd name="T26" fmla="*/ 1284 w 1546"/>
            <a:gd name="T27" fmla="*/ 828 h 1644"/>
            <a:gd name="T28" fmla="*/ 1303 w 1546"/>
            <a:gd name="T29" fmla="*/ 756 h 1644"/>
            <a:gd name="T30" fmla="*/ 1369 w 1546"/>
            <a:gd name="T31" fmla="*/ 648 h 1644"/>
            <a:gd name="T32" fmla="*/ 1343 w 1546"/>
            <a:gd name="T33" fmla="*/ 576 h 1644"/>
            <a:gd name="T34" fmla="*/ 1249 w 1546"/>
            <a:gd name="T35" fmla="*/ 375 h 1644"/>
            <a:gd name="T36" fmla="*/ 1009 w 1546"/>
            <a:gd name="T37" fmla="*/ 290 h 1644"/>
            <a:gd name="T38" fmla="*/ 819 w 1546"/>
            <a:gd name="T39" fmla="*/ 236 h 1644"/>
            <a:gd name="T40" fmla="*/ 620 w 1546"/>
            <a:gd name="T41" fmla="*/ 129 h 1644"/>
            <a:gd name="T42" fmla="*/ 586 w 1546"/>
            <a:gd name="T43" fmla="*/ 135 h 1644"/>
            <a:gd name="T44" fmla="*/ 552 w 1546"/>
            <a:gd name="T45" fmla="*/ 120 h 1644"/>
            <a:gd name="T46" fmla="*/ 503 w 1546"/>
            <a:gd name="T47" fmla="*/ 141 h 1644"/>
            <a:gd name="T48" fmla="*/ 498 w 1546"/>
            <a:gd name="T49" fmla="*/ 96 h 1644"/>
            <a:gd name="T50" fmla="*/ 550 w 1546"/>
            <a:gd name="T51" fmla="*/ 24 h 1644"/>
            <a:gd name="T52" fmla="*/ 481 w 1546"/>
            <a:gd name="T53" fmla="*/ 14 h 1644"/>
            <a:gd name="T54" fmla="*/ 305 w 1546"/>
            <a:gd name="T55" fmla="*/ 101 h 1644"/>
            <a:gd name="T56" fmla="*/ 205 w 1546"/>
            <a:gd name="T57" fmla="*/ 104 h 1644"/>
            <a:gd name="T58" fmla="*/ 152 w 1546"/>
            <a:gd name="T59" fmla="*/ 138 h 1644"/>
            <a:gd name="T60" fmla="*/ 148 w 1546"/>
            <a:gd name="T61" fmla="*/ 328 h 1644"/>
            <a:gd name="T62" fmla="*/ 39 w 1546"/>
            <a:gd name="T63" fmla="*/ 422 h 1644"/>
            <a:gd name="T64" fmla="*/ 8 w 1546"/>
            <a:gd name="T65" fmla="*/ 528 h 1644"/>
            <a:gd name="T66" fmla="*/ 63 w 1546"/>
            <a:gd name="T67" fmla="*/ 618 h 1644"/>
            <a:gd name="T68" fmla="*/ 32 w 1546"/>
            <a:gd name="T69" fmla="*/ 739 h 1644"/>
            <a:gd name="T70" fmla="*/ 89 w 1546"/>
            <a:gd name="T71" fmla="*/ 902 h 1644"/>
            <a:gd name="T72" fmla="*/ 180 w 1546"/>
            <a:gd name="T73" fmla="*/ 957 h 1644"/>
            <a:gd name="T74" fmla="*/ 305 w 1546"/>
            <a:gd name="T75" fmla="*/ 1062 h 1644"/>
            <a:gd name="T76" fmla="*/ 461 w 1546"/>
            <a:gd name="T77" fmla="*/ 1180 h 1644"/>
            <a:gd name="T78" fmla="*/ 488 w 1546"/>
            <a:gd name="T79" fmla="*/ 1363 h 1644"/>
            <a:gd name="T80" fmla="*/ 531 w 1546"/>
            <a:gd name="T81" fmla="*/ 1413 h 1644"/>
            <a:gd name="T82" fmla="*/ 499 w 1546"/>
            <a:gd name="T83" fmla="*/ 1526 h 1644"/>
            <a:gd name="T84" fmla="*/ 585 w 1546"/>
            <a:gd name="T85" fmla="*/ 1613 h 1644"/>
            <a:gd name="T86" fmla="*/ 659 w 1546"/>
            <a:gd name="T87" fmla="*/ 1644 h 164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</a:cxnLst>
          <a:rect l="0" t="0" r="r" b="b"/>
          <a:pathLst>
            <a:path w="1546" h="1644">
              <a:moveTo>
                <a:pt x="1432" y="1599"/>
              </a:moveTo>
              <a:lnTo>
                <a:pt x="1431" y="1544"/>
              </a:lnTo>
              <a:lnTo>
                <a:pt x="1411" y="1468"/>
              </a:lnTo>
              <a:lnTo>
                <a:pt x="1399" y="1362"/>
              </a:lnTo>
              <a:lnTo>
                <a:pt x="1380" y="1322"/>
              </a:lnTo>
              <a:lnTo>
                <a:pt x="1397" y="1268"/>
              </a:lnTo>
              <a:lnTo>
                <a:pt x="1411" y="1219"/>
              </a:lnTo>
              <a:lnTo>
                <a:pt x="1435" y="1174"/>
              </a:lnTo>
              <a:lnTo>
                <a:pt x="1425" y="1117"/>
              </a:lnTo>
              <a:lnTo>
                <a:pt x="1413" y="1056"/>
              </a:lnTo>
              <a:lnTo>
                <a:pt x="1421" y="1026"/>
              </a:lnTo>
              <a:lnTo>
                <a:pt x="1455" y="984"/>
              </a:lnTo>
              <a:lnTo>
                <a:pt x="1458" y="938"/>
              </a:lnTo>
              <a:lnTo>
                <a:pt x="1444" y="915"/>
              </a:lnTo>
              <a:lnTo>
                <a:pt x="1455" y="871"/>
              </a:lnTo>
              <a:lnTo>
                <a:pt x="1447" y="800"/>
              </a:lnTo>
              <a:lnTo>
                <a:pt x="1494" y="704"/>
              </a:lnTo>
              <a:lnTo>
                <a:pt x="1544" y="588"/>
              </a:lnTo>
              <a:lnTo>
                <a:pt x="1546" y="549"/>
              </a:lnTo>
              <a:lnTo>
                <a:pt x="1541" y="532"/>
              </a:lnTo>
              <a:lnTo>
                <a:pt x="1527" y="541"/>
              </a:lnTo>
              <a:lnTo>
                <a:pt x="1456" y="648"/>
              </a:lnTo>
              <a:lnTo>
                <a:pt x="1409" y="718"/>
              </a:lnTo>
              <a:lnTo>
                <a:pt x="1376" y="748"/>
              </a:lnTo>
              <a:lnTo>
                <a:pt x="1362" y="786"/>
              </a:lnTo>
              <a:lnTo>
                <a:pt x="1329" y="800"/>
              </a:lnTo>
              <a:lnTo>
                <a:pt x="1308" y="833"/>
              </a:lnTo>
              <a:lnTo>
                <a:pt x="1284" y="828"/>
              </a:lnTo>
              <a:lnTo>
                <a:pt x="1282" y="798"/>
              </a:lnTo>
              <a:lnTo>
                <a:pt x="1303" y="756"/>
              </a:lnTo>
              <a:lnTo>
                <a:pt x="1339" y="676"/>
              </a:lnTo>
              <a:lnTo>
                <a:pt x="1369" y="648"/>
              </a:lnTo>
              <a:lnTo>
                <a:pt x="1386" y="608"/>
              </a:lnTo>
              <a:lnTo>
                <a:pt x="1343" y="576"/>
              </a:lnTo>
              <a:lnTo>
                <a:pt x="1309" y="399"/>
              </a:lnTo>
              <a:lnTo>
                <a:pt x="1249" y="375"/>
              </a:lnTo>
              <a:lnTo>
                <a:pt x="1216" y="337"/>
              </a:lnTo>
              <a:lnTo>
                <a:pt x="1009" y="290"/>
              </a:lnTo>
              <a:lnTo>
                <a:pt x="960" y="273"/>
              </a:lnTo>
              <a:lnTo>
                <a:pt x="819" y="236"/>
              </a:lnTo>
              <a:lnTo>
                <a:pt x="685" y="216"/>
              </a:lnTo>
              <a:lnTo>
                <a:pt x="620" y="129"/>
              </a:lnTo>
              <a:lnTo>
                <a:pt x="607" y="138"/>
              </a:lnTo>
              <a:lnTo>
                <a:pt x="586" y="135"/>
              </a:lnTo>
              <a:lnTo>
                <a:pt x="576" y="116"/>
              </a:lnTo>
              <a:lnTo>
                <a:pt x="552" y="120"/>
              </a:lnTo>
              <a:lnTo>
                <a:pt x="533" y="124"/>
              </a:lnTo>
              <a:lnTo>
                <a:pt x="503" y="141"/>
              </a:lnTo>
              <a:lnTo>
                <a:pt x="486" y="129"/>
              </a:lnTo>
              <a:lnTo>
                <a:pt x="498" y="96"/>
              </a:lnTo>
              <a:lnTo>
                <a:pt x="531" y="44"/>
              </a:lnTo>
              <a:lnTo>
                <a:pt x="550" y="24"/>
              </a:lnTo>
              <a:lnTo>
                <a:pt x="517" y="0"/>
              </a:lnTo>
              <a:lnTo>
                <a:pt x="481" y="14"/>
              </a:lnTo>
              <a:lnTo>
                <a:pt x="432" y="47"/>
              </a:lnTo>
              <a:lnTo>
                <a:pt x="305" y="101"/>
              </a:lnTo>
              <a:lnTo>
                <a:pt x="255" y="113"/>
              </a:lnTo>
              <a:lnTo>
                <a:pt x="205" y="104"/>
              </a:lnTo>
              <a:lnTo>
                <a:pt x="189" y="90"/>
              </a:lnTo>
              <a:lnTo>
                <a:pt x="152" y="138"/>
              </a:lnTo>
              <a:lnTo>
                <a:pt x="148" y="184"/>
              </a:lnTo>
              <a:lnTo>
                <a:pt x="148" y="328"/>
              </a:lnTo>
              <a:lnTo>
                <a:pt x="129" y="356"/>
              </a:lnTo>
              <a:lnTo>
                <a:pt x="39" y="422"/>
              </a:lnTo>
              <a:lnTo>
                <a:pt x="0" y="524"/>
              </a:lnTo>
              <a:lnTo>
                <a:pt x="8" y="528"/>
              </a:lnTo>
              <a:lnTo>
                <a:pt x="51" y="563"/>
              </a:lnTo>
              <a:lnTo>
                <a:pt x="63" y="618"/>
              </a:lnTo>
              <a:lnTo>
                <a:pt x="32" y="672"/>
              </a:lnTo>
              <a:lnTo>
                <a:pt x="32" y="739"/>
              </a:lnTo>
              <a:lnTo>
                <a:pt x="39" y="852"/>
              </a:lnTo>
              <a:lnTo>
                <a:pt x="89" y="902"/>
              </a:lnTo>
              <a:lnTo>
                <a:pt x="148" y="902"/>
              </a:lnTo>
              <a:lnTo>
                <a:pt x="180" y="957"/>
              </a:lnTo>
              <a:lnTo>
                <a:pt x="238" y="965"/>
              </a:lnTo>
              <a:lnTo>
                <a:pt x="305" y="1062"/>
              </a:lnTo>
              <a:lnTo>
                <a:pt x="425" y="1133"/>
              </a:lnTo>
              <a:lnTo>
                <a:pt x="461" y="1180"/>
              </a:lnTo>
              <a:lnTo>
                <a:pt x="477" y="1307"/>
              </a:lnTo>
              <a:lnTo>
                <a:pt x="488" y="1363"/>
              </a:lnTo>
              <a:lnTo>
                <a:pt x="527" y="1390"/>
              </a:lnTo>
              <a:lnTo>
                <a:pt x="531" y="1413"/>
              </a:lnTo>
              <a:lnTo>
                <a:pt x="496" y="1472"/>
              </a:lnTo>
              <a:lnTo>
                <a:pt x="499" y="1526"/>
              </a:lnTo>
              <a:lnTo>
                <a:pt x="543" y="1594"/>
              </a:lnTo>
              <a:lnTo>
                <a:pt x="585" y="1613"/>
              </a:lnTo>
              <a:lnTo>
                <a:pt x="637" y="1620"/>
              </a:lnTo>
              <a:lnTo>
                <a:pt x="659" y="1644"/>
              </a:lnTo>
              <a:lnTo>
                <a:pt x="1432" y="1599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249</xdr:col>
      <xdr:colOff>9525</xdr:colOff>
      <xdr:row>108</xdr:row>
      <xdr:rowOff>19050</xdr:rowOff>
    </xdr:from>
    <xdr:to>
      <xdr:col>304</xdr:col>
      <xdr:colOff>9525</xdr:colOff>
      <xdr:row>132</xdr:row>
      <xdr:rowOff>19050</xdr:rowOff>
    </xdr:to>
    <xdr:sp macro="" textlink="">
      <xdr:nvSpPr>
        <xdr:cNvPr id="1051" name="Freeform 27"/>
        <xdr:cNvSpPr>
          <a:spLocks noEditPoints="1"/>
        </xdr:cNvSpPr>
      </xdr:nvSpPr>
      <xdr:spPr bwMode="auto">
        <a:xfrm>
          <a:off x="7124700" y="3105150"/>
          <a:ext cx="1571625" cy="685800"/>
        </a:xfrm>
        <a:custGeom>
          <a:avLst/>
          <a:gdLst>
            <a:gd name="T0" fmla="*/ 2463 w 2647"/>
            <a:gd name="T1" fmla="*/ 84 h 1155"/>
            <a:gd name="T2" fmla="*/ 2565 w 2647"/>
            <a:gd name="T3" fmla="*/ 236 h 1155"/>
            <a:gd name="T4" fmla="*/ 2536 w 2647"/>
            <a:gd name="T5" fmla="*/ 278 h 1155"/>
            <a:gd name="T6" fmla="*/ 2543 w 2647"/>
            <a:gd name="T7" fmla="*/ 361 h 1155"/>
            <a:gd name="T8" fmla="*/ 2489 w 2647"/>
            <a:gd name="T9" fmla="*/ 418 h 1155"/>
            <a:gd name="T10" fmla="*/ 2402 w 2647"/>
            <a:gd name="T11" fmla="*/ 495 h 1155"/>
            <a:gd name="T12" fmla="*/ 2336 w 2647"/>
            <a:gd name="T13" fmla="*/ 488 h 1155"/>
            <a:gd name="T14" fmla="*/ 2315 w 2647"/>
            <a:gd name="T15" fmla="*/ 488 h 1155"/>
            <a:gd name="T16" fmla="*/ 2348 w 2647"/>
            <a:gd name="T17" fmla="*/ 504 h 1155"/>
            <a:gd name="T18" fmla="*/ 2329 w 2647"/>
            <a:gd name="T19" fmla="*/ 634 h 1155"/>
            <a:gd name="T20" fmla="*/ 2411 w 2647"/>
            <a:gd name="T21" fmla="*/ 662 h 1155"/>
            <a:gd name="T22" fmla="*/ 2472 w 2647"/>
            <a:gd name="T23" fmla="*/ 615 h 1155"/>
            <a:gd name="T24" fmla="*/ 2386 w 2647"/>
            <a:gd name="T25" fmla="*/ 758 h 1155"/>
            <a:gd name="T26" fmla="*/ 2345 w 2647"/>
            <a:gd name="T27" fmla="*/ 749 h 1155"/>
            <a:gd name="T28" fmla="*/ 2209 w 2647"/>
            <a:gd name="T29" fmla="*/ 801 h 1155"/>
            <a:gd name="T30" fmla="*/ 2042 w 2647"/>
            <a:gd name="T31" fmla="*/ 973 h 1155"/>
            <a:gd name="T32" fmla="*/ 2000 w 2647"/>
            <a:gd name="T33" fmla="*/ 1124 h 1155"/>
            <a:gd name="T34" fmla="*/ 1826 w 2647"/>
            <a:gd name="T35" fmla="*/ 1155 h 1155"/>
            <a:gd name="T36" fmla="*/ 1443 w 2647"/>
            <a:gd name="T37" fmla="*/ 886 h 1155"/>
            <a:gd name="T38" fmla="*/ 1177 w 2647"/>
            <a:gd name="T39" fmla="*/ 897 h 1155"/>
            <a:gd name="T40" fmla="*/ 1077 w 2647"/>
            <a:gd name="T41" fmla="*/ 855 h 1155"/>
            <a:gd name="T42" fmla="*/ 745 w 2647"/>
            <a:gd name="T43" fmla="*/ 827 h 1155"/>
            <a:gd name="T44" fmla="*/ 466 w 2647"/>
            <a:gd name="T45" fmla="*/ 918 h 1155"/>
            <a:gd name="T46" fmla="*/ 0 w 2647"/>
            <a:gd name="T47" fmla="*/ 1006 h 1155"/>
            <a:gd name="T48" fmla="*/ 39 w 2647"/>
            <a:gd name="T49" fmla="*/ 912 h 1155"/>
            <a:gd name="T50" fmla="*/ 97 w 2647"/>
            <a:gd name="T51" fmla="*/ 838 h 1155"/>
            <a:gd name="T52" fmla="*/ 234 w 2647"/>
            <a:gd name="T53" fmla="*/ 766 h 1155"/>
            <a:gd name="T54" fmla="*/ 380 w 2647"/>
            <a:gd name="T55" fmla="*/ 669 h 1155"/>
            <a:gd name="T56" fmla="*/ 458 w 2647"/>
            <a:gd name="T57" fmla="*/ 551 h 1155"/>
            <a:gd name="T58" fmla="*/ 471 w 2647"/>
            <a:gd name="T59" fmla="*/ 558 h 1155"/>
            <a:gd name="T60" fmla="*/ 505 w 2647"/>
            <a:gd name="T61" fmla="*/ 570 h 1155"/>
            <a:gd name="T62" fmla="*/ 554 w 2647"/>
            <a:gd name="T63" fmla="*/ 512 h 1155"/>
            <a:gd name="T64" fmla="*/ 629 w 2647"/>
            <a:gd name="T65" fmla="*/ 507 h 1155"/>
            <a:gd name="T66" fmla="*/ 707 w 2647"/>
            <a:gd name="T67" fmla="*/ 401 h 1155"/>
            <a:gd name="T68" fmla="*/ 717 w 2647"/>
            <a:gd name="T69" fmla="*/ 303 h 1155"/>
            <a:gd name="T70" fmla="*/ 914 w 2647"/>
            <a:gd name="T71" fmla="*/ 288 h 1155"/>
            <a:gd name="T72" fmla="*/ 1440 w 2647"/>
            <a:gd name="T73" fmla="*/ 215 h 1155"/>
            <a:gd name="T74" fmla="*/ 2151 w 2647"/>
            <a:gd name="T75" fmla="*/ 61 h 1155"/>
            <a:gd name="T76" fmla="*/ 2428 w 2647"/>
            <a:gd name="T77" fmla="*/ 0 h 1155"/>
            <a:gd name="T78" fmla="*/ 2545 w 2647"/>
            <a:gd name="T79" fmla="*/ 524 h 1155"/>
            <a:gd name="T80" fmla="*/ 2625 w 2647"/>
            <a:gd name="T81" fmla="*/ 470 h 1155"/>
            <a:gd name="T82" fmla="*/ 2617 w 2647"/>
            <a:gd name="T83" fmla="*/ 330 h 1155"/>
            <a:gd name="T84" fmla="*/ 2580 w 2647"/>
            <a:gd name="T85" fmla="*/ 258 h 1155"/>
            <a:gd name="T86" fmla="*/ 2640 w 2647"/>
            <a:gd name="T87" fmla="*/ 348 h 1155"/>
            <a:gd name="T88" fmla="*/ 2644 w 2647"/>
            <a:gd name="T89" fmla="*/ 481 h 1155"/>
            <a:gd name="T90" fmla="*/ 2538 w 2647"/>
            <a:gd name="T91" fmla="*/ 550 h 1155"/>
            <a:gd name="T92" fmla="*/ 2500 w 2647"/>
            <a:gd name="T93" fmla="*/ 568 h 115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2647" h="1155">
              <a:moveTo>
                <a:pt x="2428" y="0"/>
              </a:moveTo>
              <a:lnTo>
                <a:pt x="2463" y="84"/>
              </a:lnTo>
              <a:lnTo>
                <a:pt x="2524" y="194"/>
              </a:lnTo>
              <a:lnTo>
                <a:pt x="2565" y="236"/>
              </a:lnTo>
              <a:lnTo>
                <a:pt x="2576" y="274"/>
              </a:lnTo>
              <a:lnTo>
                <a:pt x="2536" y="278"/>
              </a:lnTo>
              <a:lnTo>
                <a:pt x="2548" y="288"/>
              </a:lnTo>
              <a:lnTo>
                <a:pt x="2543" y="361"/>
              </a:lnTo>
              <a:lnTo>
                <a:pt x="2499" y="382"/>
              </a:lnTo>
              <a:lnTo>
                <a:pt x="2489" y="418"/>
              </a:lnTo>
              <a:lnTo>
                <a:pt x="2466" y="467"/>
              </a:lnTo>
              <a:lnTo>
                <a:pt x="2402" y="495"/>
              </a:lnTo>
              <a:lnTo>
                <a:pt x="2362" y="490"/>
              </a:lnTo>
              <a:lnTo>
                <a:pt x="2336" y="488"/>
              </a:lnTo>
              <a:lnTo>
                <a:pt x="2308" y="465"/>
              </a:lnTo>
              <a:lnTo>
                <a:pt x="2315" y="488"/>
              </a:lnTo>
              <a:lnTo>
                <a:pt x="2315" y="504"/>
              </a:lnTo>
              <a:lnTo>
                <a:pt x="2348" y="504"/>
              </a:lnTo>
              <a:lnTo>
                <a:pt x="2362" y="526"/>
              </a:lnTo>
              <a:lnTo>
                <a:pt x="2329" y="634"/>
              </a:lnTo>
              <a:lnTo>
                <a:pt x="2400" y="634"/>
              </a:lnTo>
              <a:lnTo>
                <a:pt x="2411" y="662"/>
              </a:lnTo>
              <a:lnTo>
                <a:pt x="2449" y="622"/>
              </a:lnTo>
              <a:lnTo>
                <a:pt x="2472" y="615"/>
              </a:lnTo>
              <a:lnTo>
                <a:pt x="2439" y="674"/>
              </a:lnTo>
              <a:lnTo>
                <a:pt x="2386" y="758"/>
              </a:lnTo>
              <a:lnTo>
                <a:pt x="2364" y="758"/>
              </a:lnTo>
              <a:lnTo>
                <a:pt x="2345" y="749"/>
              </a:lnTo>
              <a:lnTo>
                <a:pt x="2298" y="761"/>
              </a:lnTo>
              <a:lnTo>
                <a:pt x="2209" y="801"/>
              </a:lnTo>
              <a:lnTo>
                <a:pt x="2099" y="893"/>
              </a:lnTo>
              <a:lnTo>
                <a:pt x="2042" y="973"/>
              </a:lnTo>
              <a:lnTo>
                <a:pt x="2008" y="1083"/>
              </a:lnTo>
              <a:lnTo>
                <a:pt x="2000" y="1124"/>
              </a:lnTo>
              <a:lnTo>
                <a:pt x="1920" y="1133"/>
              </a:lnTo>
              <a:lnTo>
                <a:pt x="1826" y="1155"/>
              </a:lnTo>
              <a:lnTo>
                <a:pt x="1657" y="1016"/>
              </a:lnTo>
              <a:lnTo>
                <a:pt x="1443" y="886"/>
              </a:lnTo>
              <a:lnTo>
                <a:pt x="1392" y="872"/>
              </a:lnTo>
              <a:lnTo>
                <a:pt x="1177" y="897"/>
              </a:lnTo>
              <a:lnTo>
                <a:pt x="1104" y="910"/>
              </a:lnTo>
              <a:lnTo>
                <a:pt x="1077" y="855"/>
              </a:lnTo>
              <a:lnTo>
                <a:pt x="1026" y="818"/>
              </a:lnTo>
              <a:lnTo>
                <a:pt x="745" y="827"/>
              </a:lnTo>
              <a:lnTo>
                <a:pt x="620" y="841"/>
              </a:lnTo>
              <a:lnTo>
                <a:pt x="466" y="918"/>
              </a:lnTo>
              <a:lnTo>
                <a:pt x="361" y="962"/>
              </a:lnTo>
              <a:lnTo>
                <a:pt x="0" y="1006"/>
              </a:lnTo>
              <a:lnTo>
                <a:pt x="8" y="937"/>
              </a:lnTo>
              <a:lnTo>
                <a:pt x="39" y="912"/>
              </a:lnTo>
              <a:lnTo>
                <a:pt x="86" y="902"/>
              </a:lnTo>
              <a:lnTo>
                <a:pt x="97" y="838"/>
              </a:lnTo>
              <a:lnTo>
                <a:pt x="168" y="791"/>
              </a:lnTo>
              <a:lnTo>
                <a:pt x="234" y="766"/>
              </a:lnTo>
              <a:lnTo>
                <a:pt x="307" y="705"/>
              </a:lnTo>
              <a:lnTo>
                <a:pt x="380" y="669"/>
              </a:lnTo>
              <a:lnTo>
                <a:pt x="392" y="617"/>
              </a:lnTo>
              <a:lnTo>
                <a:pt x="458" y="551"/>
              </a:lnTo>
              <a:lnTo>
                <a:pt x="469" y="547"/>
              </a:lnTo>
              <a:lnTo>
                <a:pt x="471" y="558"/>
              </a:lnTo>
              <a:lnTo>
                <a:pt x="483" y="568"/>
              </a:lnTo>
              <a:lnTo>
                <a:pt x="505" y="570"/>
              </a:lnTo>
              <a:lnTo>
                <a:pt x="516" y="573"/>
              </a:lnTo>
              <a:lnTo>
                <a:pt x="554" y="512"/>
              </a:lnTo>
              <a:lnTo>
                <a:pt x="590" y="500"/>
              </a:lnTo>
              <a:lnTo>
                <a:pt x="629" y="507"/>
              </a:lnTo>
              <a:lnTo>
                <a:pt x="657" y="446"/>
              </a:lnTo>
              <a:lnTo>
                <a:pt x="707" y="401"/>
              </a:lnTo>
              <a:lnTo>
                <a:pt x="714" y="366"/>
              </a:lnTo>
              <a:lnTo>
                <a:pt x="717" y="303"/>
              </a:lnTo>
              <a:lnTo>
                <a:pt x="791" y="303"/>
              </a:lnTo>
              <a:lnTo>
                <a:pt x="914" y="288"/>
              </a:lnTo>
              <a:lnTo>
                <a:pt x="1182" y="250"/>
              </a:lnTo>
              <a:lnTo>
                <a:pt x="1440" y="215"/>
              </a:lnTo>
              <a:lnTo>
                <a:pt x="1810" y="134"/>
              </a:lnTo>
              <a:lnTo>
                <a:pt x="2151" y="61"/>
              </a:lnTo>
              <a:lnTo>
                <a:pt x="2342" y="20"/>
              </a:lnTo>
              <a:lnTo>
                <a:pt x="2428" y="0"/>
              </a:lnTo>
              <a:close/>
              <a:moveTo>
                <a:pt x="2500" y="568"/>
              </a:moveTo>
              <a:lnTo>
                <a:pt x="2545" y="524"/>
              </a:lnTo>
              <a:lnTo>
                <a:pt x="2599" y="480"/>
              </a:lnTo>
              <a:lnTo>
                <a:pt x="2625" y="470"/>
              </a:lnTo>
              <a:lnTo>
                <a:pt x="2627" y="434"/>
              </a:lnTo>
              <a:lnTo>
                <a:pt x="2617" y="330"/>
              </a:lnTo>
              <a:lnTo>
                <a:pt x="2592" y="290"/>
              </a:lnTo>
              <a:lnTo>
                <a:pt x="2580" y="258"/>
              </a:lnTo>
              <a:lnTo>
                <a:pt x="2593" y="254"/>
              </a:lnTo>
              <a:lnTo>
                <a:pt x="2640" y="348"/>
              </a:lnTo>
              <a:lnTo>
                <a:pt x="2647" y="424"/>
              </a:lnTo>
              <a:lnTo>
                <a:pt x="2644" y="481"/>
              </a:lnTo>
              <a:lnTo>
                <a:pt x="2586" y="508"/>
              </a:lnTo>
              <a:lnTo>
                <a:pt x="2538" y="550"/>
              </a:lnTo>
              <a:lnTo>
                <a:pt x="2519" y="570"/>
              </a:lnTo>
              <a:lnTo>
                <a:pt x="2500" y="568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288</xdr:col>
      <xdr:colOff>9525</xdr:colOff>
      <xdr:row>91</xdr:row>
      <xdr:rowOff>19050</xdr:rowOff>
    </xdr:from>
    <xdr:to>
      <xdr:col>290</xdr:col>
      <xdr:colOff>0</xdr:colOff>
      <xdr:row>93</xdr:row>
      <xdr:rowOff>9525</xdr:rowOff>
    </xdr:to>
    <xdr:sp macro="" textlink="">
      <xdr:nvSpPr>
        <xdr:cNvPr id="1052" name="Freeform 28"/>
        <xdr:cNvSpPr>
          <a:spLocks/>
        </xdr:cNvSpPr>
      </xdr:nvSpPr>
      <xdr:spPr bwMode="auto">
        <a:xfrm>
          <a:off x="8239125" y="2619375"/>
          <a:ext cx="47625" cy="47625"/>
        </a:xfrm>
        <a:custGeom>
          <a:avLst/>
          <a:gdLst>
            <a:gd name="T0" fmla="*/ 53 w 74"/>
            <a:gd name="T1" fmla="*/ 77 h 77"/>
            <a:gd name="T2" fmla="*/ 21 w 74"/>
            <a:gd name="T3" fmla="*/ 46 h 77"/>
            <a:gd name="T4" fmla="*/ 0 w 74"/>
            <a:gd name="T5" fmla="*/ 34 h 77"/>
            <a:gd name="T6" fmla="*/ 24 w 74"/>
            <a:gd name="T7" fmla="*/ 0 h 77"/>
            <a:gd name="T8" fmla="*/ 74 w 74"/>
            <a:gd name="T9" fmla="*/ 33 h 77"/>
            <a:gd name="T10" fmla="*/ 53 w 74"/>
            <a:gd name="T11" fmla="*/ 77 h 7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74" h="77">
              <a:moveTo>
                <a:pt x="53" y="77"/>
              </a:moveTo>
              <a:lnTo>
                <a:pt x="21" y="46"/>
              </a:lnTo>
              <a:lnTo>
                <a:pt x="0" y="34"/>
              </a:lnTo>
              <a:lnTo>
                <a:pt x="24" y="0"/>
              </a:lnTo>
              <a:lnTo>
                <a:pt x="74" y="33"/>
              </a:lnTo>
              <a:lnTo>
                <a:pt x="53" y="7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303</xdr:col>
      <xdr:colOff>0</xdr:colOff>
      <xdr:row>54</xdr:row>
      <xdr:rowOff>19050</xdr:rowOff>
    </xdr:from>
    <xdr:to>
      <xdr:col>324</xdr:col>
      <xdr:colOff>19050</xdr:colOff>
      <xdr:row>66</xdr:row>
      <xdr:rowOff>9525</xdr:rowOff>
    </xdr:to>
    <xdr:sp macro="" textlink="">
      <xdr:nvSpPr>
        <xdr:cNvPr id="1053" name="Freeform 29"/>
        <xdr:cNvSpPr>
          <a:spLocks noEditPoints="1"/>
        </xdr:cNvSpPr>
      </xdr:nvSpPr>
      <xdr:spPr bwMode="auto">
        <a:xfrm>
          <a:off x="8658225" y="1562100"/>
          <a:ext cx="619125" cy="333375"/>
        </a:xfrm>
        <a:custGeom>
          <a:avLst/>
          <a:gdLst>
            <a:gd name="T0" fmla="*/ 954 w 1034"/>
            <a:gd name="T1" fmla="*/ 528 h 558"/>
            <a:gd name="T2" fmla="*/ 991 w 1034"/>
            <a:gd name="T3" fmla="*/ 516 h 558"/>
            <a:gd name="T4" fmla="*/ 998 w 1034"/>
            <a:gd name="T5" fmla="*/ 488 h 558"/>
            <a:gd name="T6" fmla="*/ 1017 w 1034"/>
            <a:gd name="T7" fmla="*/ 490 h 558"/>
            <a:gd name="T8" fmla="*/ 1034 w 1034"/>
            <a:gd name="T9" fmla="*/ 528 h 558"/>
            <a:gd name="T10" fmla="*/ 1012 w 1034"/>
            <a:gd name="T11" fmla="*/ 537 h 558"/>
            <a:gd name="T12" fmla="*/ 946 w 1034"/>
            <a:gd name="T13" fmla="*/ 538 h 558"/>
            <a:gd name="T14" fmla="*/ 954 w 1034"/>
            <a:gd name="T15" fmla="*/ 528 h 558"/>
            <a:gd name="T16" fmla="*/ 794 w 1034"/>
            <a:gd name="T17" fmla="*/ 542 h 558"/>
            <a:gd name="T18" fmla="*/ 833 w 1034"/>
            <a:gd name="T19" fmla="*/ 497 h 558"/>
            <a:gd name="T20" fmla="*/ 860 w 1034"/>
            <a:gd name="T21" fmla="*/ 497 h 558"/>
            <a:gd name="T22" fmla="*/ 892 w 1034"/>
            <a:gd name="T23" fmla="*/ 523 h 558"/>
            <a:gd name="T24" fmla="*/ 850 w 1034"/>
            <a:gd name="T25" fmla="*/ 540 h 558"/>
            <a:gd name="T26" fmla="*/ 813 w 1034"/>
            <a:gd name="T27" fmla="*/ 558 h 558"/>
            <a:gd name="T28" fmla="*/ 794 w 1034"/>
            <a:gd name="T29" fmla="*/ 542 h 558"/>
            <a:gd name="T30" fmla="*/ 200 w 1034"/>
            <a:gd name="T31" fmla="*/ 166 h 558"/>
            <a:gd name="T32" fmla="*/ 501 w 1034"/>
            <a:gd name="T33" fmla="*/ 88 h 558"/>
            <a:gd name="T34" fmla="*/ 540 w 1034"/>
            <a:gd name="T35" fmla="*/ 77 h 558"/>
            <a:gd name="T36" fmla="*/ 573 w 1034"/>
            <a:gd name="T37" fmla="*/ 29 h 558"/>
            <a:gd name="T38" fmla="*/ 636 w 1034"/>
            <a:gd name="T39" fmla="*/ 0 h 558"/>
            <a:gd name="T40" fmla="*/ 686 w 1034"/>
            <a:gd name="T41" fmla="*/ 76 h 558"/>
            <a:gd name="T42" fmla="*/ 644 w 1034"/>
            <a:gd name="T43" fmla="*/ 164 h 558"/>
            <a:gd name="T44" fmla="*/ 639 w 1034"/>
            <a:gd name="T45" fmla="*/ 189 h 558"/>
            <a:gd name="T46" fmla="*/ 672 w 1034"/>
            <a:gd name="T47" fmla="*/ 233 h 558"/>
            <a:gd name="T48" fmla="*/ 691 w 1034"/>
            <a:gd name="T49" fmla="*/ 219 h 558"/>
            <a:gd name="T50" fmla="*/ 721 w 1034"/>
            <a:gd name="T51" fmla="*/ 219 h 558"/>
            <a:gd name="T52" fmla="*/ 760 w 1034"/>
            <a:gd name="T53" fmla="*/ 264 h 558"/>
            <a:gd name="T54" fmla="*/ 827 w 1034"/>
            <a:gd name="T55" fmla="*/ 366 h 558"/>
            <a:gd name="T56" fmla="*/ 886 w 1034"/>
            <a:gd name="T57" fmla="*/ 373 h 558"/>
            <a:gd name="T58" fmla="*/ 926 w 1034"/>
            <a:gd name="T59" fmla="*/ 357 h 558"/>
            <a:gd name="T60" fmla="*/ 956 w 1034"/>
            <a:gd name="T61" fmla="*/ 326 h 558"/>
            <a:gd name="T62" fmla="*/ 942 w 1034"/>
            <a:gd name="T63" fmla="*/ 280 h 558"/>
            <a:gd name="T64" fmla="*/ 907 w 1034"/>
            <a:gd name="T65" fmla="*/ 252 h 558"/>
            <a:gd name="T66" fmla="*/ 881 w 1034"/>
            <a:gd name="T67" fmla="*/ 266 h 558"/>
            <a:gd name="T68" fmla="*/ 865 w 1034"/>
            <a:gd name="T69" fmla="*/ 244 h 558"/>
            <a:gd name="T70" fmla="*/ 874 w 1034"/>
            <a:gd name="T71" fmla="*/ 236 h 558"/>
            <a:gd name="T72" fmla="*/ 909 w 1034"/>
            <a:gd name="T73" fmla="*/ 233 h 558"/>
            <a:gd name="T74" fmla="*/ 940 w 1034"/>
            <a:gd name="T75" fmla="*/ 246 h 558"/>
            <a:gd name="T76" fmla="*/ 973 w 1034"/>
            <a:gd name="T77" fmla="*/ 288 h 558"/>
            <a:gd name="T78" fmla="*/ 989 w 1034"/>
            <a:gd name="T79" fmla="*/ 338 h 558"/>
            <a:gd name="T80" fmla="*/ 994 w 1034"/>
            <a:gd name="T81" fmla="*/ 379 h 558"/>
            <a:gd name="T82" fmla="*/ 923 w 1034"/>
            <a:gd name="T83" fmla="*/ 404 h 558"/>
            <a:gd name="T84" fmla="*/ 857 w 1034"/>
            <a:gd name="T85" fmla="*/ 437 h 558"/>
            <a:gd name="T86" fmla="*/ 790 w 1034"/>
            <a:gd name="T87" fmla="*/ 514 h 558"/>
            <a:gd name="T88" fmla="*/ 757 w 1034"/>
            <a:gd name="T89" fmla="*/ 539 h 558"/>
            <a:gd name="T90" fmla="*/ 757 w 1034"/>
            <a:gd name="T91" fmla="*/ 523 h 558"/>
            <a:gd name="T92" fmla="*/ 799 w 1034"/>
            <a:gd name="T93" fmla="*/ 498 h 558"/>
            <a:gd name="T94" fmla="*/ 806 w 1034"/>
            <a:gd name="T95" fmla="*/ 467 h 558"/>
            <a:gd name="T96" fmla="*/ 793 w 1034"/>
            <a:gd name="T97" fmla="*/ 415 h 558"/>
            <a:gd name="T98" fmla="*/ 744 w 1034"/>
            <a:gd name="T99" fmla="*/ 440 h 558"/>
            <a:gd name="T100" fmla="*/ 730 w 1034"/>
            <a:gd name="T101" fmla="*/ 465 h 558"/>
            <a:gd name="T102" fmla="*/ 738 w 1034"/>
            <a:gd name="T103" fmla="*/ 504 h 558"/>
            <a:gd name="T104" fmla="*/ 703 w 1034"/>
            <a:gd name="T105" fmla="*/ 521 h 558"/>
            <a:gd name="T106" fmla="*/ 656 w 1034"/>
            <a:gd name="T107" fmla="*/ 443 h 558"/>
            <a:gd name="T108" fmla="*/ 597 w 1034"/>
            <a:gd name="T109" fmla="*/ 369 h 558"/>
            <a:gd name="T110" fmla="*/ 562 w 1034"/>
            <a:gd name="T111" fmla="*/ 338 h 558"/>
            <a:gd name="T112" fmla="*/ 451 w 1034"/>
            <a:gd name="T113" fmla="*/ 370 h 558"/>
            <a:gd name="T114" fmla="*/ 364 w 1034"/>
            <a:gd name="T115" fmla="*/ 387 h 558"/>
            <a:gd name="T116" fmla="*/ 11 w 1034"/>
            <a:gd name="T117" fmla="*/ 466 h 558"/>
            <a:gd name="T118" fmla="*/ 0 w 1034"/>
            <a:gd name="T119" fmla="*/ 385 h 558"/>
            <a:gd name="T120" fmla="*/ 11 w 1034"/>
            <a:gd name="T121" fmla="*/ 204 h 558"/>
            <a:gd name="T122" fmla="*/ 84 w 1034"/>
            <a:gd name="T123" fmla="*/ 189 h 558"/>
            <a:gd name="T124" fmla="*/ 200 w 1034"/>
            <a:gd name="T125" fmla="*/ 166 h 55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1034" h="558">
              <a:moveTo>
                <a:pt x="954" y="528"/>
              </a:moveTo>
              <a:lnTo>
                <a:pt x="991" y="516"/>
              </a:lnTo>
              <a:lnTo>
                <a:pt x="998" y="488"/>
              </a:lnTo>
              <a:lnTo>
                <a:pt x="1017" y="490"/>
              </a:lnTo>
              <a:lnTo>
                <a:pt x="1034" y="528"/>
              </a:lnTo>
              <a:lnTo>
                <a:pt x="1012" y="537"/>
              </a:lnTo>
              <a:lnTo>
                <a:pt x="946" y="538"/>
              </a:lnTo>
              <a:lnTo>
                <a:pt x="954" y="528"/>
              </a:lnTo>
              <a:close/>
              <a:moveTo>
                <a:pt x="794" y="542"/>
              </a:moveTo>
              <a:lnTo>
                <a:pt x="833" y="497"/>
              </a:lnTo>
              <a:lnTo>
                <a:pt x="860" y="497"/>
              </a:lnTo>
              <a:lnTo>
                <a:pt x="892" y="523"/>
              </a:lnTo>
              <a:lnTo>
                <a:pt x="850" y="540"/>
              </a:lnTo>
              <a:lnTo>
                <a:pt x="813" y="558"/>
              </a:lnTo>
              <a:lnTo>
                <a:pt x="794" y="542"/>
              </a:lnTo>
              <a:close/>
              <a:moveTo>
                <a:pt x="200" y="166"/>
              </a:moveTo>
              <a:lnTo>
                <a:pt x="501" y="88"/>
              </a:lnTo>
              <a:lnTo>
                <a:pt x="540" y="77"/>
              </a:lnTo>
              <a:lnTo>
                <a:pt x="573" y="29"/>
              </a:lnTo>
              <a:lnTo>
                <a:pt x="636" y="0"/>
              </a:lnTo>
              <a:lnTo>
                <a:pt x="686" y="76"/>
              </a:lnTo>
              <a:lnTo>
                <a:pt x="644" y="164"/>
              </a:lnTo>
              <a:lnTo>
                <a:pt x="639" y="189"/>
              </a:lnTo>
              <a:lnTo>
                <a:pt x="672" y="233"/>
              </a:lnTo>
              <a:lnTo>
                <a:pt x="691" y="219"/>
              </a:lnTo>
              <a:lnTo>
                <a:pt x="721" y="219"/>
              </a:lnTo>
              <a:lnTo>
                <a:pt x="760" y="264"/>
              </a:lnTo>
              <a:lnTo>
                <a:pt x="827" y="366"/>
              </a:lnTo>
              <a:lnTo>
                <a:pt x="886" y="373"/>
              </a:lnTo>
              <a:lnTo>
                <a:pt x="926" y="357"/>
              </a:lnTo>
              <a:lnTo>
                <a:pt x="956" y="326"/>
              </a:lnTo>
              <a:lnTo>
                <a:pt x="942" y="280"/>
              </a:lnTo>
              <a:lnTo>
                <a:pt x="907" y="252"/>
              </a:lnTo>
              <a:lnTo>
                <a:pt x="881" y="266"/>
              </a:lnTo>
              <a:lnTo>
                <a:pt x="865" y="244"/>
              </a:lnTo>
              <a:lnTo>
                <a:pt x="874" y="236"/>
              </a:lnTo>
              <a:lnTo>
                <a:pt x="909" y="233"/>
              </a:lnTo>
              <a:lnTo>
                <a:pt x="940" y="246"/>
              </a:lnTo>
              <a:lnTo>
                <a:pt x="973" y="288"/>
              </a:lnTo>
              <a:lnTo>
                <a:pt x="989" y="338"/>
              </a:lnTo>
              <a:lnTo>
                <a:pt x="994" y="379"/>
              </a:lnTo>
              <a:lnTo>
                <a:pt x="923" y="404"/>
              </a:lnTo>
              <a:lnTo>
                <a:pt x="857" y="437"/>
              </a:lnTo>
              <a:lnTo>
                <a:pt x="790" y="514"/>
              </a:lnTo>
              <a:lnTo>
                <a:pt x="757" y="539"/>
              </a:lnTo>
              <a:lnTo>
                <a:pt x="757" y="523"/>
              </a:lnTo>
              <a:lnTo>
                <a:pt x="799" y="498"/>
              </a:lnTo>
              <a:lnTo>
                <a:pt x="806" y="467"/>
              </a:lnTo>
              <a:lnTo>
                <a:pt x="793" y="415"/>
              </a:lnTo>
              <a:lnTo>
                <a:pt x="744" y="440"/>
              </a:lnTo>
              <a:lnTo>
                <a:pt x="730" y="465"/>
              </a:lnTo>
              <a:lnTo>
                <a:pt x="738" y="504"/>
              </a:lnTo>
              <a:lnTo>
                <a:pt x="703" y="521"/>
              </a:lnTo>
              <a:lnTo>
                <a:pt x="656" y="443"/>
              </a:lnTo>
              <a:lnTo>
                <a:pt x="597" y="369"/>
              </a:lnTo>
              <a:lnTo>
                <a:pt x="562" y="338"/>
              </a:lnTo>
              <a:lnTo>
                <a:pt x="451" y="370"/>
              </a:lnTo>
              <a:lnTo>
                <a:pt x="364" y="387"/>
              </a:lnTo>
              <a:lnTo>
                <a:pt x="11" y="466"/>
              </a:lnTo>
              <a:lnTo>
                <a:pt x="0" y="385"/>
              </a:lnTo>
              <a:lnTo>
                <a:pt x="11" y="204"/>
              </a:lnTo>
              <a:lnTo>
                <a:pt x="84" y="189"/>
              </a:lnTo>
              <a:lnTo>
                <a:pt x="200" y="166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210</xdr:col>
      <xdr:colOff>19050</xdr:colOff>
      <xdr:row>114</xdr:row>
      <xdr:rowOff>28015</xdr:rowOff>
    </xdr:from>
    <xdr:to>
      <xdr:col>264</xdr:col>
      <xdr:colOff>9525</xdr:colOff>
      <xdr:row>133</xdr:row>
      <xdr:rowOff>9525</xdr:rowOff>
    </xdr:to>
    <xdr:sp macro="" textlink="">
      <xdr:nvSpPr>
        <xdr:cNvPr id="1054" name="Freeform 30"/>
        <xdr:cNvSpPr>
          <a:spLocks/>
        </xdr:cNvSpPr>
      </xdr:nvSpPr>
      <xdr:spPr bwMode="auto">
        <a:xfrm>
          <a:off x="6019800" y="3286125"/>
          <a:ext cx="1533525" cy="523875"/>
        </a:xfrm>
        <a:custGeom>
          <a:avLst/>
          <a:gdLst>
            <a:gd name="T0" fmla="*/ 1915 w 2565"/>
            <a:gd name="T1" fmla="*/ 109 h 883"/>
            <a:gd name="T2" fmla="*/ 1029 w 2565"/>
            <a:gd name="T3" fmla="*/ 194 h 883"/>
            <a:gd name="T4" fmla="*/ 760 w 2565"/>
            <a:gd name="T5" fmla="*/ 224 h 883"/>
            <a:gd name="T6" fmla="*/ 681 w 2565"/>
            <a:gd name="T7" fmla="*/ 234 h 883"/>
            <a:gd name="T8" fmla="*/ 615 w 2565"/>
            <a:gd name="T9" fmla="*/ 233 h 883"/>
            <a:gd name="T10" fmla="*/ 612 w 2565"/>
            <a:gd name="T11" fmla="*/ 303 h 883"/>
            <a:gd name="T12" fmla="*/ 472 w 2565"/>
            <a:gd name="T13" fmla="*/ 307 h 883"/>
            <a:gd name="T14" fmla="*/ 354 w 2565"/>
            <a:gd name="T15" fmla="*/ 318 h 883"/>
            <a:gd name="T16" fmla="*/ 215 w 2565"/>
            <a:gd name="T17" fmla="*/ 316 h 883"/>
            <a:gd name="T18" fmla="*/ 190 w 2565"/>
            <a:gd name="T19" fmla="*/ 437 h 883"/>
            <a:gd name="T20" fmla="*/ 162 w 2565"/>
            <a:gd name="T21" fmla="*/ 530 h 883"/>
            <a:gd name="T22" fmla="*/ 106 w 2565"/>
            <a:gd name="T23" fmla="*/ 577 h 883"/>
            <a:gd name="T24" fmla="*/ 83 w 2565"/>
            <a:gd name="T25" fmla="*/ 652 h 883"/>
            <a:gd name="T26" fmla="*/ 77 w 2565"/>
            <a:gd name="T27" fmla="*/ 697 h 883"/>
            <a:gd name="T28" fmla="*/ 8 w 2565"/>
            <a:gd name="T29" fmla="*/ 735 h 883"/>
            <a:gd name="T30" fmla="*/ 34 w 2565"/>
            <a:gd name="T31" fmla="*/ 796 h 883"/>
            <a:gd name="T32" fmla="*/ 17 w 2565"/>
            <a:gd name="T33" fmla="*/ 870 h 883"/>
            <a:gd name="T34" fmla="*/ 0 w 2565"/>
            <a:gd name="T35" fmla="*/ 883 h 883"/>
            <a:gd name="T36" fmla="*/ 1846 w 2565"/>
            <a:gd name="T37" fmla="*/ 706 h 883"/>
            <a:gd name="T38" fmla="*/ 1852 w 2565"/>
            <a:gd name="T39" fmla="*/ 639 h 883"/>
            <a:gd name="T40" fmla="*/ 1883 w 2565"/>
            <a:gd name="T41" fmla="*/ 613 h 883"/>
            <a:gd name="T42" fmla="*/ 1932 w 2565"/>
            <a:gd name="T43" fmla="*/ 601 h 883"/>
            <a:gd name="T44" fmla="*/ 1944 w 2565"/>
            <a:gd name="T45" fmla="*/ 537 h 883"/>
            <a:gd name="T46" fmla="*/ 2013 w 2565"/>
            <a:gd name="T47" fmla="*/ 491 h 883"/>
            <a:gd name="T48" fmla="*/ 2082 w 2565"/>
            <a:gd name="T49" fmla="*/ 465 h 883"/>
            <a:gd name="T50" fmla="*/ 2152 w 2565"/>
            <a:gd name="T51" fmla="*/ 404 h 883"/>
            <a:gd name="T52" fmla="*/ 2227 w 2565"/>
            <a:gd name="T53" fmla="*/ 369 h 883"/>
            <a:gd name="T54" fmla="*/ 2237 w 2565"/>
            <a:gd name="T55" fmla="*/ 317 h 883"/>
            <a:gd name="T56" fmla="*/ 2306 w 2565"/>
            <a:gd name="T57" fmla="*/ 250 h 883"/>
            <a:gd name="T58" fmla="*/ 2315 w 2565"/>
            <a:gd name="T59" fmla="*/ 247 h 883"/>
            <a:gd name="T60" fmla="*/ 2317 w 2565"/>
            <a:gd name="T61" fmla="*/ 257 h 883"/>
            <a:gd name="T62" fmla="*/ 2330 w 2565"/>
            <a:gd name="T63" fmla="*/ 267 h 883"/>
            <a:gd name="T64" fmla="*/ 2351 w 2565"/>
            <a:gd name="T65" fmla="*/ 270 h 883"/>
            <a:gd name="T66" fmla="*/ 2363 w 2565"/>
            <a:gd name="T67" fmla="*/ 273 h 883"/>
            <a:gd name="T68" fmla="*/ 2401 w 2565"/>
            <a:gd name="T69" fmla="*/ 211 h 883"/>
            <a:gd name="T70" fmla="*/ 2436 w 2565"/>
            <a:gd name="T71" fmla="*/ 201 h 883"/>
            <a:gd name="T72" fmla="*/ 2476 w 2565"/>
            <a:gd name="T73" fmla="*/ 206 h 883"/>
            <a:gd name="T74" fmla="*/ 2503 w 2565"/>
            <a:gd name="T75" fmla="*/ 145 h 883"/>
            <a:gd name="T76" fmla="*/ 2553 w 2565"/>
            <a:gd name="T77" fmla="*/ 100 h 883"/>
            <a:gd name="T78" fmla="*/ 2560 w 2565"/>
            <a:gd name="T79" fmla="*/ 67 h 883"/>
            <a:gd name="T80" fmla="*/ 2565 w 2565"/>
            <a:gd name="T81" fmla="*/ 3 h 883"/>
            <a:gd name="T82" fmla="*/ 2529 w 2565"/>
            <a:gd name="T83" fmla="*/ 0 h 883"/>
            <a:gd name="T84" fmla="*/ 2484 w 2565"/>
            <a:gd name="T85" fmla="*/ 35 h 883"/>
            <a:gd name="T86" fmla="*/ 2365 w 2565"/>
            <a:gd name="T87" fmla="*/ 35 h 883"/>
            <a:gd name="T88" fmla="*/ 2053 w 2565"/>
            <a:gd name="T89" fmla="*/ 76 h 883"/>
            <a:gd name="T90" fmla="*/ 1915 w 2565"/>
            <a:gd name="T91" fmla="*/ 109 h 88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</a:cxnLst>
          <a:rect l="0" t="0" r="r" b="b"/>
          <a:pathLst>
            <a:path w="2565" h="883">
              <a:moveTo>
                <a:pt x="1915" y="109"/>
              </a:moveTo>
              <a:lnTo>
                <a:pt x="1029" y="194"/>
              </a:lnTo>
              <a:lnTo>
                <a:pt x="760" y="224"/>
              </a:lnTo>
              <a:lnTo>
                <a:pt x="681" y="234"/>
              </a:lnTo>
              <a:lnTo>
                <a:pt x="615" y="233"/>
              </a:lnTo>
              <a:lnTo>
                <a:pt x="612" y="303"/>
              </a:lnTo>
              <a:lnTo>
                <a:pt x="472" y="307"/>
              </a:lnTo>
              <a:lnTo>
                <a:pt x="354" y="318"/>
              </a:lnTo>
              <a:lnTo>
                <a:pt x="215" y="316"/>
              </a:lnTo>
              <a:lnTo>
                <a:pt x="190" y="437"/>
              </a:lnTo>
              <a:lnTo>
                <a:pt x="162" y="530"/>
              </a:lnTo>
              <a:lnTo>
                <a:pt x="106" y="577"/>
              </a:lnTo>
              <a:lnTo>
                <a:pt x="83" y="652"/>
              </a:lnTo>
              <a:lnTo>
                <a:pt x="77" y="697"/>
              </a:lnTo>
              <a:lnTo>
                <a:pt x="8" y="735"/>
              </a:lnTo>
              <a:lnTo>
                <a:pt x="34" y="796"/>
              </a:lnTo>
              <a:lnTo>
                <a:pt x="17" y="870"/>
              </a:lnTo>
              <a:lnTo>
                <a:pt x="0" y="883"/>
              </a:lnTo>
              <a:lnTo>
                <a:pt x="1846" y="706"/>
              </a:lnTo>
              <a:lnTo>
                <a:pt x="1852" y="639"/>
              </a:lnTo>
              <a:lnTo>
                <a:pt x="1883" y="613"/>
              </a:lnTo>
              <a:lnTo>
                <a:pt x="1932" y="601"/>
              </a:lnTo>
              <a:lnTo>
                <a:pt x="1944" y="537"/>
              </a:lnTo>
              <a:lnTo>
                <a:pt x="2013" y="491"/>
              </a:lnTo>
              <a:lnTo>
                <a:pt x="2082" y="465"/>
              </a:lnTo>
              <a:lnTo>
                <a:pt x="2152" y="404"/>
              </a:lnTo>
              <a:lnTo>
                <a:pt x="2227" y="369"/>
              </a:lnTo>
              <a:lnTo>
                <a:pt x="2237" y="317"/>
              </a:lnTo>
              <a:lnTo>
                <a:pt x="2306" y="250"/>
              </a:lnTo>
              <a:lnTo>
                <a:pt x="2315" y="247"/>
              </a:lnTo>
              <a:lnTo>
                <a:pt x="2317" y="257"/>
              </a:lnTo>
              <a:lnTo>
                <a:pt x="2330" y="267"/>
              </a:lnTo>
              <a:lnTo>
                <a:pt x="2351" y="270"/>
              </a:lnTo>
              <a:lnTo>
                <a:pt x="2363" y="273"/>
              </a:lnTo>
              <a:lnTo>
                <a:pt x="2401" y="211"/>
              </a:lnTo>
              <a:lnTo>
                <a:pt x="2436" y="201"/>
              </a:lnTo>
              <a:lnTo>
                <a:pt x="2476" y="206"/>
              </a:lnTo>
              <a:lnTo>
                <a:pt x="2503" y="145"/>
              </a:lnTo>
              <a:lnTo>
                <a:pt x="2553" y="100"/>
              </a:lnTo>
              <a:lnTo>
                <a:pt x="2560" y="67"/>
              </a:lnTo>
              <a:lnTo>
                <a:pt x="2565" y="3"/>
              </a:lnTo>
              <a:lnTo>
                <a:pt x="2529" y="0"/>
              </a:lnTo>
              <a:lnTo>
                <a:pt x="2484" y="35"/>
              </a:lnTo>
              <a:lnTo>
                <a:pt x="2365" y="35"/>
              </a:lnTo>
              <a:lnTo>
                <a:pt x="2053" y="76"/>
              </a:lnTo>
              <a:lnTo>
                <a:pt x="1915" y="109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183</xdr:col>
      <xdr:colOff>28317</xdr:colOff>
      <xdr:row>122</xdr:row>
      <xdr:rowOff>9525</xdr:rowOff>
    </xdr:from>
    <xdr:to>
      <xdr:col>213</xdr:col>
      <xdr:colOff>28317</xdr:colOff>
      <xdr:row>148</xdr:row>
      <xdr:rowOff>19050</xdr:rowOff>
    </xdr:to>
    <xdr:sp macro="" textlink="">
      <xdr:nvSpPr>
        <xdr:cNvPr id="1055" name="Freeform 31"/>
        <xdr:cNvSpPr>
          <a:spLocks/>
        </xdr:cNvSpPr>
      </xdr:nvSpPr>
      <xdr:spPr bwMode="auto">
        <a:xfrm>
          <a:off x="5257800" y="3495675"/>
          <a:ext cx="857250" cy="752475"/>
        </a:xfrm>
        <a:custGeom>
          <a:avLst/>
          <a:gdLst>
            <a:gd name="T0" fmla="*/ 1451 w 1451"/>
            <a:gd name="T1" fmla="*/ 183 h 1274"/>
            <a:gd name="T2" fmla="*/ 1382 w 1451"/>
            <a:gd name="T3" fmla="*/ 195 h 1274"/>
            <a:gd name="T4" fmla="*/ 1295 w 1451"/>
            <a:gd name="T5" fmla="*/ 184 h 1274"/>
            <a:gd name="T6" fmla="*/ 1302 w 1451"/>
            <a:gd name="T7" fmla="*/ 157 h 1274"/>
            <a:gd name="T8" fmla="*/ 1353 w 1451"/>
            <a:gd name="T9" fmla="*/ 113 h 1274"/>
            <a:gd name="T10" fmla="*/ 1369 w 1451"/>
            <a:gd name="T11" fmla="*/ 51 h 1274"/>
            <a:gd name="T12" fmla="*/ 1339 w 1451"/>
            <a:gd name="T13" fmla="*/ 0 h 1274"/>
            <a:gd name="T14" fmla="*/ 0 w 1451"/>
            <a:gd name="T15" fmla="*/ 42 h 1274"/>
            <a:gd name="T16" fmla="*/ 28 w 1451"/>
            <a:gd name="T17" fmla="*/ 160 h 1274"/>
            <a:gd name="T18" fmla="*/ 28 w 1451"/>
            <a:gd name="T19" fmla="*/ 301 h 1274"/>
            <a:gd name="T20" fmla="*/ 51 w 1451"/>
            <a:gd name="T21" fmla="*/ 487 h 1274"/>
            <a:gd name="T22" fmla="*/ 55 w 1451"/>
            <a:gd name="T23" fmla="*/ 1134 h 1274"/>
            <a:gd name="T24" fmla="*/ 94 w 1451"/>
            <a:gd name="T25" fmla="*/ 1167 h 1274"/>
            <a:gd name="T26" fmla="*/ 144 w 1451"/>
            <a:gd name="T27" fmla="*/ 1143 h 1274"/>
            <a:gd name="T28" fmla="*/ 191 w 1451"/>
            <a:gd name="T29" fmla="*/ 1162 h 1274"/>
            <a:gd name="T30" fmla="*/ 203 w 1451"/>
            <a:gd name="T31" fmla="*/ 1274 h 1274"/>
            <a:gd name="T32" fmla="*/ 1152 w 1451"/>
            <a:gd name="T33" fmla="*/ 1255 h 1274"/>
            <a:gd name="T34" fmla="*/ 1171 w 1451"/>
            <a:gd name="T35" fmla="*/ 1220 h 1274"/>
            <a:gd name="T36" fmla="*/ 1167 w 1451"/>
            <a:gd name="T37" fmla="*/ 1159 h 1274"/>
            <a:gd name="T38" fmla="*/ 1136 w 1451"/>
            <a:gd name="T39" fmla="*/ 1108 h 1274"/>
            <a:gd name="T40" fmla="*/ 1163 w 1451"/>
            <a:gd name="T41" fmla="*/ 1084 h 1274"/>
            <a:gd name="T42" fmla="*/ 1136 w 1451"/>
            <a:gd name="T43" fmla="*/ 1040 h 1274"/>
            <a:gd name="T44" fmla="*/ 1148 w 1451"/>
            <a:gd name="T45" fmla="*/ 997 h 1274"/>
            <a:gd name="T46" fmla="*/ 1170 w 1451"/>
            <a:gd name="T47" fmla="*/ 902 h 1274"/>
            <a:gd name="T48" fmla="*/ 1214 w 1451"/>
            <a:gd name="T49" fmla="*/ 867 h 1274"/>
            <a:gd name="T50" fmla="*/ 1202 w 1451"/>
            <a:gd name="T51" fmla="*/ 828 h 1274"/>
            <a:gd name="T52" fmla="*/ 1264 w 1451"/>
            <a:gd name="T53" fmla="*/ 736 h 1274"/>
            <a:gd name="T54" fmla="*/ 1311 w 1451"/>
            <a:gd name="T55" fmla="*/ 712 h 1274"/>
            <a:gd name="T56" fmla="*/ 1309 w 1451"/>
            <a:gd name="T57" fmla="*/ 687 h 1274"/>
            <a:gd name="T58" fmla="*/ 1303 w 1451"/>
            <a:gd name="T59" fmla="*/ 656 h 1274"/>
            <a:gd name="T60" fmla="*/ 1352 w 1451"/>
            <a:gd name="T61" fmla="*/ 560 h 1274"/>
            <a:gd name="T62" fmla="*/ 1393 w 1451"/>
            <a:gd name="T63" fmla="*/ 538 h 1274"/>
            <a:gd name="T64" fmla="*/ 1399 w 1451"/>
            <a:gd name="T65" fmla="*/ 481 h 1274"/>
            <a:gd name="T66" fmla="*/ 1429 w 1451"/>
            <a:gd name="T67" fmla="*/ 460 h 1274"/>
            <a:gd name="T68" fmla="*/ 1376 w 1451"/>
            <a:gd name="T69" fmla="*/ 451 h 1274"/>
            <a:gd name="T70" fmla="*/ 1353 w 1451"/>
            <a:gd name="T71" fmla="*/ 383 h 1274"/>
            <a:gd name="T72" fmla="*/ 1401 w 1451"/>
            <a:gd name="T73" fmla="*/ 342 h 1274"/>
            <a:gd name="T74" fmla="*/ 1410 w 1451"/>
            <a:gd name="T75" fmla="*/ 307 h 1274"/>
            <a:gd name="T76" fmla="*/ 1432 w 1451"/>
            <a:gd name="T77" fmla="*/ 239 h 1274"/>
            <a:gd name="T78" fmla="*/ 1451 w 1451"/>
            <a:gd name="T79" fmla="*/ 183 h 127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</a:cxnLst>
          <a:rect l="0" t="0" r="r" b="b"/>
          <a:pathLst>
            <a:path w="1451" h="1274">
              <a:moveTo>
                <a:pt x="1451" y="183"/>
              </a:moveTo>
              <a:lnTo>
                <a:pt x="1382" y="195"/>
              </a:lnTo>
              <a:lnTo>
                <a:pt x="1295" y="184"/>
              </a:lnTo>
              <a:lnTo>
                <a:pt x="1302" y="157"/>
              </a:lnTo>
              <a:lnTo>
                <a:pt x="1353" y="113"/>
              </a:lnTo>
              <a:lnTo>
                <a:pt x="1369" y="51"/>
              </a:lnTo>
              <a:lnTo>
                <a:pt x="1339" y="0"/>
              </a:lnTo>
              <a:lnTo>
                <a:pt x="0" y="42"/>
              </a:lnTo>
              <a:lnTo>
                <a:pt x="28" y="160"/>
              </a:lnTo>
              <a:lnTo>
                <a:pt x="28" y="301"/>
              </a:lnTo>
              <a:lnTo>
                <a:pt x="51" y="487"/>
              </a:lnTo>
              <a:lnTo>
                <a:pt x="55" y="1134"/>
              </a:lnTo>
              <a:lnTo>
                <a:pt x="94" y="1167"/>
              </a:lnTo>
              <a:lnTo>
                <a:pt x="144" y="1143"/>
              </a:lnTo>
              <a:lnTo>
                <a:pt x="191" y="1162"/>
              </a:lnTo>
              <a:lnTo>
                <a:pt x="203" y="1274"/>
              </a:lnTo>
              <a:lnTo>
                <a:pt x="1152" y="1255"/>
              </a:lnTo>
              <a:lnTo>
                <a:pt x="1171" y="1220"/>
              </a:lnTo>
              <a:lnTo>
                <a:pt x="1167" y="1159"/>
              </a:lnTo>
              <a:lnTo>
                <a:pt x="1136" y="1108"/>
              </a:lnTo>
              <a:lnTo>
                <a:pt x="1163" y="1084"/>
              </a:lnTo>
              <a:lnTo>
                <a:pt x="1136" y="1040"/>
              </a:lnTo>
              <a:lnTo>
                <a:pt x="1148" y="997"/>
              </a:lnTo>
              <a:lnTo>
                <a:pt x="1170" y="902"/>
              </a:lnTo>
              <a:lnTo>
                <a:pt x="1214" y="867"/>
              </a:lnTo>
              <a:lnTo>
                <a:pt x="1202" y="828"/>
              </a:lnTo>
              <a:lnTo>
                <a:pt x="1264" y="736"/>
              </a:lnTo>
              <a:lnTo>
                <a:pt x="1311" y="712"/>
              </a:lnTo>
              <a:lnTo>
                <a:pt x="1309" y="687"/>
              </a:lnTo>
              <a:lnTo>
                <a:pt x="1303" y="656"/>
              </a:lnTo>
              <a:lnTo>
                <a:pt x="1352" y="560"/>
              </a:lnTo>
              <a:lnTo>
                <a:pt x="1393" y="538"/>
              </a:lnTo>
              <a:lnTo>
                <a:pt x="1399" y="481"/>
              </a:lnTo>
              <a:lnTo>
                <a:pt x="1429" y="460"/>
              </a:lnTo>
              <a:lnTo>
                <a:pt x="1376" y="451"/>
              </a:lnTo>
              <a:lnTo>
                <a:pt x="1353" y="383"/>
              </a:lnTo>
              <a:lnTo>
                <a:pt x="1401" y="342"/>
              </a:lnTo>
              <a:lnTo>
                <a:pt x="1410" y="307"/>
              </a:lnTo>
              <a:lnTo>
                <a:pt x="1432" y="239"/>
              </a:lnTo>
              <a:lnTo>
                <a:pt x="1451" y="18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176</xdr:col>
      <xdr:colOff>19050</xdr:colOff>
      <xdr:row>90</xdr:row>
      <xdr:rowOff>9525</xdr:rowOff>
    </xdr:from>
    <xdr:to>
      <xdr:col>216</xdr:col>
      <xdr:colOff>28015</xdr:colOff>
      <xdr:row>126</xdr:row>
      <xdr:rowOff>9525</xdr:rowOff>
    </xdr:to>
    <xdr:sp macro="" textlink="">
      <xdr:nvSpPr>
        <xdr:cNvPr id="1056" name="Freeform 32"/>
        <xdr:cNvSpPr>
          <a:spLocks/>
        </xdr:cNvSpPr>
      </xdr:nvSpPr>
      <xdr:spPr bwMode="auto">
        <a:xfrm>
          <a:off x="5048250" y="2581275"/>
          <a:ext cx="1152525" cy="1028700"/>
        </a:xfrm>
        <a:custGeom>
          <a:avLst/>
          <a:gdLst>
            <a:gd name="T0" fmla="*/ 1200 w 1943"/>
            <a:gd name="T1" fmla="*/ 92 h 1723"/>
            <a:gd name="T2" fmla="*/ 1156 w 1943"/>
            <a:gd name="T3" fmla="*/ 39 h 1723"/>
            <a:gd name="T4" fmla="*/ 1137 w 1943"/>
            <a:gd name="T5" fmla="*/ 0 h 1723"/>
            <a:gd name="T6" fmla="*/ 39 w 1943"/>
            <a:gd name="T7" fmla="*/ 41 h 1723"/>
            <a:gd name="T8" fmla="*/ 0 w 1943"/>
            <a:gd name="T9" fmla="*/ 43 h 1723"/>
            <a:gd name="T10" fmla="*/ 22 w 1943"/>
            <a:gd name="T11" fmla="*/ 86 h 1723"/>
            <a:gd name="T12" fmla="*/ 17 w 1943"/>
            <a:gd name="T13" fmla="*/ 125 h 1723"/>
            <a:gd name="T14" fmla="*/ 61 w 1943"/>
            <a:gd name="T15" fmla="*/ 191 h 1723"/>
            <a:gd name="T16" fmla="*/ 113 w 1943"/>
            <a:gd name="T17" fmla="*/ 262 h 1723"/>
            <a:gd name="T18" fmla="*/ 165 w 1943"/>
            <a:gd name="T19" fmla="*/ 309 h 1723"/>
            <a:gd name="T20" fmla="*/ 203 w 1943"/>
            <a:gd name="T21" fmla="*/ 312 h 1723"/>
            <a:gd name="T22" fmla="*/ 228 w 1943"/>
            <a:gd name="T23" fmla="*/ 328 h 1723"/>
            <a:gd name="T24" fmla="*/ 228 w 1943"/>
            <a:gd name="T25" fmla="*/ 378 h 1723"/>
            <a:gd name="T26" fmla="*/ 197 w 1943"/>
            <a:gd name="T27" fmla="*/ 406 h 1723"/>
            <a:gd name="T28" fmla="*/ 189 w 1943"/>
            <a:gd name="T29" fmla="*/ 445 h 1723"/>
            <a:gd name="T30" fmla="*/ 224 w 1943"/>
            <a:gd name="T31" fmla="*/ 503 h 1723"/>
            <a:gd name="T32" fmla="*/ 267 w 1943"/>
            <a:gd name="T33" fmla="*/ 554 h 1723"/>
            <a:gd name="T34" fmla="*/ 311 w 1943"/>
            <a:gd name="T35" fmla="*/ 585 h 1723"/>
            <a:gd name="T36" fmla="*/ 334 w 1943"/>
            <a:gd name="T37" fmla="*/ 784 h 1723"/>
            <a:gd name="T38" fmla="*/ 339 w 1943"/>
            <a:gd name="T39" fmla="*/ 1400 h 1723"/>
            <a:gd name="T40" fmla="*/ 343 w 1943"/>
            <a:gd name="T41" fmla="*/ 1480 h 1723"/>
            <a:gd name="T42" fmla="*/ 351 w 1943"/>
            <a:gd name="T43" fmla="*/ 1571 h 1723"/>
            <a:gd name="T44" fmla="*/ 734 w 1943"/>
            <a:gd name="T45" fmla="*/ 1557 h 1723"/>
            <a:gd name="T46" fmla="*/ 1130 w 1943"/>
            <a:gd name="T47" fmla="*/ 1545 h 1723"/>
            <a:gd name="T48" fmla="*/ 1485 w 1943"/>
            <a:gd name="T49" fmla="*/ 1531 h 1723"/>
            <a:gd name="T50" fmla="*/ 1683 w 1943"/>
            <a:gd name="T51" fmla="*/ 1528 h 1723"/>
            <a:gd name="T52" fmla="*/ 1720 w 1943"/>
            <a:gd name="T53" fmla="*/ 1586 h 1723"/>
            <a:gd name="T54" fmla="*/ 1709 w 1943"/>
            <a:gd name="T55" fmla="*/ 1642 h 1723"/>
            <a:gd name="T56" fmla="*/ 1656 w 1943"/>
            <a:gd name="T57" fmla="*/ 1683 h 1723"/>
            <a:gd name="T58" fmla="*/ 1646 w 1943"/>
            <a:gd name="T59" fmla="*/ 1714 h 1723"/>
            <a:gd name="T60" fmla="*/ 1737 w 1943"/>
            <a:gd name="T61" fmla="*/ 1723 h 1723"/>
            <a:gd name="T62" fmla="*/ 1805 w 1943"/>
            <a:gd name="T63" fmla="*/ 1711 h 1723"/>
            <a:gd name="T64" fmla="*/ 1833 w 1943"/>
            <a:gd name="T65" fmla="*/ 1617 h 1723"/>
            <a:gd name="T66" fmla="*/ 1845 w 1943"/>
            <a:gd name="T67" fmla="*/ 1517 h 1723"/>
            <a:gd name="T68" fmla="*/ 1880 w 1943"/>
            <a:gd name="T69" fmla="*/ 1473 h 1723"/>
            <a:gd name="T70" fmla="*/ 1925 w 1943"/>
            <a:gd name="T71" fmla="*/ 1448 h 1723"/>
            <a:gd name="T72" fmla="*/ 1926 w 1943"/>
            <a:gd name="T73" fmla="*/ 1397 h 1723"/>
            <a:gd name="T74" fmla="*/ 1943 w 1943"/>
            <a:gd name="T75" fmla="*/ 1363 h 1723"/>
            <a:gd name="T76" fmla="*/ 1914 w 1943"/>
            <a:gd name="T77" fmla="*/ 1320 h 1723"/>
            <a:gd name="T78" fmla="*/ 1891 w 1943"/>
            <a:gd name="T79" fmla="*/ 1337 h 1723"/>
            <a:gd name="T80" fmla="*/ 1858 w 1943"/>
            <a:gd name="T81" fmla="*/ 1298 h 1723"/>
            <a:gd name="T82" fmla="*/ 1836 w 1943"/>
            <a:gd name="T83" fmla="*/ 1217 h 1723"/>
            <a:gd name="T84" fmla="*/ 1849 w 1943"/>
            <a:gd name="T85" fmla="*/ 1175 h 1723"/>
            <a:gd name="T86" fmla="*/ 1816 w 1943"/>
            <a:gd name="T87" fmla="*/ 1116 h 1723"/>
            <a:gd name="T88" fmla="*/ 1784 w 1943"/>
            <a:gd name="T89" fmla="*/ 1038 h 1723"/>
            <a:gd name="T90" fmla="*/ 1703 w 1943"/>
            <a:gd name="T91" fmla="*/ 1024 h 1723"/>
            <a:gd name="T92" fmla="*/ 1584 w 1943"/>
            <a:gd name="T93" fmla="*/ 928 h 1723"/>
            <a:gd name="T94" fmla="*/ 1555 w 1943"/>
            <a:gd name="T95" fmla="*/ 858 h 1723"/>
            <a:gd name="T96" fmla="*/ 1568 w 1943"/>
            <a:gd name="T97" fmla="*/ 803 h 1723"/>
            <a:gd name="T98" fmla="*/ 1603 w 1943"/>
            <a:gd name="T99" fmla="*/ 700 h 1723"/>
            <a:gd name="T100" fmla="*/ 1612 w 1943"/>
            <a:gd name="T101" fmla="*/ 651 h 1723"/>
            <a:gd name="T102" fmla="*/ 1579 w 1943"/>
            <a:gd name="T103" fmla="*/ 634 h 1723"/>
            <a:gd name="T104" fmla="*/ 1461 w 1943"/>
            <a:gd name="T105" fmla="*/ 620 h 1723"/>
            <a:gd name="T106" fmla="*/ 1443 w 1943"/>
            <a:gd name="T107" fmla="*/ 591 h 1723"/>
            <a:gd name="T108" fmla="*/ 1442 w 1943"/>
            <a:gd name="T109" fmla="*/ 519 h 1723"/>
            <a:gd name="T110" fmla="*/ 1348 w 1943"/>
            <a:gd name="T111" fmla="*/ 460 h 1723"/>
            <a:gd name="T112" fmla="*/ 1229 w 1943"/>
            <a:gd name="T113" fmla="*/ 328 h 1723"/>
            <a:gd name="T114" fmla="*/ 1190 w 1943"/>
            <a:gd name="T115" fmla="*/ 203 h 1723"/>
            <a:gd name="T116" fmla="*/ 1186 w 1943"/>
            <a:gd name="T117" fmla="*/ 130 h 1723"/>
            <a:gd name="T118" fmla="*/ 1200 w 1943"/>
            <a:gd name="T119" fmla="*/ 92 h 17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</a:cxnLst>
          <a:rect l="0" t="0" r="r" b="b"/>
          <a:pathLst>
            <a:path w="1943" h="1723">
              <a:moveTo>
                <a:pt x="1200" y="92"/>
              </a:moveTo>
              <a:lnTo>
                <a:pt x="1156" y="39"/>
              </a:lnTo>
              <a:lnTo>
                <a:pt x="1137" y="0"/>
              </a:lnTo>
              <a:lnTo>
                <a:pt x="39" y="41"/>
              </a:lnTo>
              <a:lnTo>
                <a:pt x="0" y="43"/>
              </a:lnTo>
              <a:lnTo>
                <a:pt x="22" y="86"/>
              </a:lnTo>
              <a:lnTo>
                <a:pt x="17" y="125"/>
              </a:lnTo>
              <a:lnTo>
                <a:pt x="61" y="191"/>
              </a:lnTo>
              <a:lnTo>
                <a:pt x="113" y="262"/>
              </a:lnTo>
              <a:lnTo>
                <a:pt x="165" y="309"/>
              </a:lnTo>
              <a:lnTo>
                <a:pt x="203" y="312"/>
              </a:lnTo>
              <a:lnTo>
                <a:pt x="228" y="328"/>
              </a:lnTo>
              <a:lnTo>
                <a:pt x="228" y="378"/>
              </a:lnTo>
              <a:lnTo>
                <a:pt x="197" y="406"/>
              </a:lnTo>
              <a:lnTo>
                <a:pt x="189" y="445"/>
              </a:lnTo>
              <a:lnTo>
                <a:pt x="224" y="503"/>
              </a:lnTo>
              <a:lnTo>
                <a:pt x="267" y="554"/>
              </a:lnTo>
              <a:lnTo>
                <a:pt x="311" y="585"/>
              </a:lnTo>
              <a:lnTo>
                <a:pt x="334" y="784"/>
              </a:lnTo>
              <a:lnTo>
                <a:pt x="339" y="1400"/>
              </a:lnTo>
              <a:lnTo>
                <a:pt x="343" y="1480"/>
              </a:lnTo>
              <a:lnTo>
                <a:pt x="351" y="1571"/>
              </a:lnTo>
              <a:lnTo>
                <a:pt x="734" y="1557"/>
              </a:lnTo>
              <a:lnTo>
                <a:pt x="1130" y="1545"/>
              </a:lnTo>
              <a:lnTo>
                <a:pt x="1485" y="1531"/>
              </a:lnTo>
              <a:lnTo>
                <a:pt x="1683" y="1528"/>
              </a:lnTo>
              <a:lnTo>
                <a:pt x="1720" y="1586"/>
              </a:lnTo>
              <a:lnTo>
                <a:pt x="1709" y="1642"/>
              </a:lnTo>
              <a:lnTo>
                <a:pt x="1656" y="1683"/>
              </a:lnTo>
              <a:lnTo>
                <a:pt x="1646" y="1714"/>
              </a:lnTo>
              <a:lnTo>
                <a:pt x="1737" y="1723"/>
              </a:lnTo>
              <a:lnTo>
                <a:pt x="1805" y="1711"/>
              </a:lnTo>
              <a:lnTo>
                <a:pt x="1833" y="1617"/>
              </a:lnTo>
              <a:lnTo>
                <a:pt x="1845" y="1517"/>
              </a:lnTo>
              <a:lnTo>
                <a:pt x="1880" y="1473"/>
              </a:lnTo>
              <a:lnTo>
                <a:pt x="1925" y="1448"/>
              </a:lnTo>
              <a:lnTo>
                <a:pt x="1926" y="1397"/>
              </a:lnTo>
              <a:lnTo>
                <a:pt x="1943" y="1363"/>
              </a:lnTo>
              <a:lnTo>
                <a:pt x="1914" y="1320"/>
              </a:lnTo>
              <a:lnTo>
                <a:pt x="1891" y="1337"/>
              </a:lnTo>
              <a:lnTo>
                <a:pt x="1858" y="1298"/>
              </a:lnTo>
              <a:lnTo>
                <a:pt x="1836" y="1217"/>
              </a:lnTo>
              <a:lnTo>
                <a:pt x="1849" y="1175"/>
              </a:lnTo>
              <a:lnTo>
                <a:pt x="1816" y="1116"/>
              </a:lnTo>
              <a:lnTo>
                <a:pt x="1784" y="1038"/>
              </a:lnTo>
              <a:lnTo>
                <a:pt x="1703" y="1024"/>
              </a:lnTo>
              <a:lnTo>
                <a:pt x="1584" y="928"/>
              </a:lnTo>
              <a:lnTo>
                <a:pt x="1555" y="858"/>
              </a:lnTo>
              <a:lnTo>
                <a:pt x="1568" y="803"/>
              </a:lnTo>
              <a:lnTo>
                <a:pt x="1603" y="700"/>
              </a:lnTo>
              <a:lnTo>
                <a:pt x="1612" y="651"/>
              </a:lnTo>
              <a:lnTo>
                <a:pt x="1579" y="634"/>
              </a:lnTo>
              <a:lnTo>
                <a:pt x="1461" y="620"/>
              </a:lnTo>
              <a:lnTo>
                <a:pt x="1443" y="591"/>
              </a:lnTo>
              <a:lnTo>
                <a:pt x="1442" y="519"/>
              </a:lnTo>
              <a:lnTo>
                <a:pt x="1348" y="460"/>
              </a:lnTo>
              <a:lnTo>
                <a:pt x="1229" y="328"/>
              </a:lnTo>
              <a:lnTo>
                <a:pt x="1190" y="203"/>
              </a:lnTo>
              <a:lnTo>
                <a:pt x="1186" y="130"/>
              </a:lnTo>
              <a:lnTo>
                <a:pt x="1200" y="92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241</xdr:col>
      <xdr:colOff>28317</xdr:colOff>
      <xdr:row>128</xdr:row>
      <xdr:rowOff>19050</xdr:rowOff>
    </xdr:from>
    <xdr:to>
      <xdr:col>275</xdr:col>
      <xdr:colOff>9525</xdr:colOff>
      <xdr:row>163</xdr:row>
      <xdr:rowOff>19050</xdr:rowOff>
    </xdr:to>
    <xdr:sp macro="" textlink="">
      <xdr:nvSpPr>
        <xdr:cNvPr id="1057" name="Freeform 33"/>
        <xdr:cNvSpPr>
          <a:spLocks/>
        </xdr:cNvSpPr>
      </xdr:nvSpPr>
      <xdr:spPr bwMode="auto">
        <a:xfrm>
          <a:off x="6915150" y="3676650"/>
          <a:ext cx="952500" cy="1000125"/>
        </a:xfrm>
        <a:custGeom>
          <a:avLst/>
          <a:gdLst>
            <a:gd name="T0" fmla="*/ 0 w 1593"/>
            <a:gd name="T1" fmla="*/ 122 h 1676"/>
            <a:gd name="T2" fmla="*/ 14 w 1593"/>
            <a:gd name="T3" fmla="*/ 216 h 1676"/>
            <a:gd name="T4" fmla="*/ 113 w 1593"/>
            <a:gd name="T5" fmla="*/ 520 h 1676"/>
            <a:gd name="T6" fmla="*/ 166 w 1593"/>
            <a:gd name="T7" fmla="*/ 707 h 1676"/>
            <a:gd name="T8" fmla="*/ 226 w 1593"/>
            <a:gd name="T9" fmla="*/ 934 h 1676"/>
            <a:gd name="T10" fmla="*/ 279 w 1593"/>
            <a:gd name="T11" fmla="*/ 1050 h 1676"/>
            <a:gd name="T12" fmla="*/ 315 w 1593"/>
            <a:gd name="T13" fmla="*/ 1099 h 1676"/>
            <a:gd name="T14" fmla="*/ 276 w 1593"/>
            <a:gd name="T15" fmla="*/ 1237 h 1676"/>
            <a:gd name="T16" fmla="*/ 301 w 1593"/>
            <a:gd name="T17" fmla="*/ 1344 h 1676"/>
            <a:gd name="T18" fmla="*/ 293 w 1593"/>
            <a:gd name="T19" fmla="*/ 1477 h 1676"/>
            <a:gd name="T20" fmla="*/ 328 w 1593"/>
            <a:gd name="T21" fmla="*/ 1504 h 1676"/>
            <a:gd name="T22" fmla="*/ 370 w 1593"/>
            <a:gd name="T23" fmla="*/ 1616 h 1676"/>
            <a:gd name="T24" fmla="*/ 544 w 1593"/>
            <a:gd name="T25" fmla="*/ 1657 h 1676"/>
            <a:gd name="T26" fmla="*/ 1095 w 1593"/>
            <a:gd name="T27" fmla="*/ 1624 h 1676"/>
            <a:gd name="T28" fmla="*/ 1267 w 1593"/>
            <a:gd name="T29" fmla="*/ 1612 h 1676"/>
            <a:gd name="T30" fmla="*/ 1314 w 1593"/>
            <a:gd name="T31" fmla="*/ 1676 h 1676"/>
            <a:gd name="T32" fmla="*/ 1291 w 1593"/>
            <a:gd name="T33" fmla="*/ 1523 h 1676"/>
            <a:gd name="T34" fmla="*/ 1410 w 1593"/>
            <a:gd name="T35" fmla="*/ 1511 h 1676"/>
            <a:gd name="T36" fmla="*/ 1481 w 1593"/>
            <a:gd name="T37" fmla="*/ 1408 h 1676"/>
            <a:gd name="T38" fmla="*/ 1545 w 1593"/>
            <a:gd name="T39" fmla="*/ 1165 h 1676"/>
            <a:gd name="T40" fmla="*/ 1593 w 1593"/>
            <a:gd name="T41" fmla="*/ 1015 h 1676"/>
            <a:gd name="T42" fmla="*/ 1553 w 1593"/>
            <a:gd name="T43" fmla="*/ 1004 h 1676"/>
            <a:gd name="T44" fmla="*/ 1497 w 1593"/>
            <a:gd name="T45" fmla="*/ 945 h 1676"/>
            <a:gd name="T46" fmla="*/ 1436 w 1593"/>
            <a:gd name="T47" fmla="*/ 849 h 1676"/>
            <a:gd name="T48" fmla="*/ 1365 w 1593"/>
            <a:gd name="T49" fmla="*/ 755 h 1676"/>
            <a:gd name="T50" fmla="*/ 1243 w 1593"/>
            <a:gd name="T51" fmla="*/ 614 h 1676"/>
            <a:gd name="T52" fmla="*/ 1185 w 1593"/>
            <a:gd name="T53" fmla="*/ 537 h 1676"/>
            <a:gd name="T54" fmla="*/ 1111 w 1593"/>
            <a:gd name="T55" fmla="*/ 481 h 1676"/>
            <a:gd name="T56" fmla="*/ 1019 w 1593"/>
            <a:gd name="T57" fmla="*/ 393 h 1676"/>
            <a:gd name="T58" fmla="*/ 934 w 1593"/>
            <a:gd name="T59" fmla="*/ 338 h 1676"/>
            <a:gd name="T60" fmla="*/ 884 w 1593"/>
            <a:gd name="T61" fmla="*/ 264 h 1676"/>
            <a:gd name="T62" fmla="*/ 767 w 1593"/>
            <a:gd name="T63" fmla="*/ 181 h 1676"/>
            <a:gd name="T64" fmla="*/ 678 w 1593"/>
            <a:gd name="T65" fmla="*/ 119 h 1676"/>
            <a:gd name="T66" fmla="*/ 688 w 1593"/>
            <a:gd name="T67" fmla="*/ 55 h 1676"/>
            <a:gd name="T68" fmla="*/ 714 w 1593"/>
            <a:gd name="T69" fmla="*/ 0 h 167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</a:cxnLst>
          <a:rect l="0" t="0" r="r" b="b"/>
          <a:pathLst>
            <a:path w="1593" h="1676">
              <a:moveTo>
                <a:pt x="0" y="86"/>
              </a:moveTo>
              <a:lnTo>
                <a:pt x="0" y="122"/>
              </a:lnTo>
              <a:lnTo>
                <a:pt x="3" y="158"/>
              </a:lnTo>
              <a:lnTo>
                <a:pt x="14" y="216"/>
              </a:lnTo>
              <a:lnTo>
                <a:pt x="72" y="351"/>
              </a:lnTo>
              <a:lnTo>
                <a:pt x="113" y="520"/>
              </a:lnTo>
              <a:lnTo>
                <a:pt x="139" y="624"/>
              </a:lnTo>
              <a:lnTo>
                <a:pt x="166" y="707"/>
              </a:lnTo>
              <a:lnTo>
                <a:pt x="191" y="826"/>
              </a:lnTo>
              <a:lnTo>
                <a:pt x="226" y="934"/>
              </a:lnTo>
              <a:lnTo>
                <a:pt x="271" y="991"/>
              </a:lnTo>
              <a:lnTo>
                <a:pt x="279" y="1050"/>
              </a:lnTo>
              <a:lnTo>
                <a:pt x="312" y="1063"/>
              </a:lnTo>
              <a:lnTo>
                <a:pt x="315" y="1099"/>
              </a:lnTo>
              <a:lnTo>
                <a:pt x="285" y="1182"/>
              </a:lnTo>
              <a:lnTo>
                <a:pt x="276" y="1237"/>
              </a:lnTo>
              <a:lnTo>
                <a:pt x="273" y="1270"/>
              </a:lnTo>
              <a:lnTo>
                <a:pt x="301" y="1344"/>
              </a:lnTo>
              <a:lnTo>
                <a:pt x="306" y="1436"/>
              </a:lnTo>
              <a:lnTo>
                <a:pt x="293" y="1477"/>
              </a:lnTo>
              <a:lnTo>
                <a:pt x="304" y="1490"/>
              </a:lnTo>
              <a:lnTo>
                <a:pt x="328" y="1504"/>
              </a:lnTo>
              <a:lnTo>
                <a:pt x="332" y="1560"/>
              </a:lnTo>
              <a:lnTo>
                <a:pt x="370" y="1616"/>
              </a:lnTo>
              <a:lnTo>
                <a:pt x="408" y="1654"/>
              </a:lnTo>
              <a:lnTo>
                <a:pt x="544" y="1657"/>
              </a:lnTo>
              <a:lnTo>
                <a:pt x="728" y="1645"/>
              </a:lnTo>
              <a:lnTo>
                <a:pt x="1095" y="1624"/>
              </a:lnTo>
              <a:lnTo>
                <a:pt x="1188" y="1612"/>
              </a:lnTo>
              <a:lnTo>
                <a:pt x="1267" y="1612"/>
              </a:lnTo>
              <a:lnTo>
                <a:pt x="1269" y="1662"/>
              </a:lnTo>
              <a:lnTo>
                <a:pt x="1314" y="1676"/>
              </a:lnTo>
              <a:lnTo>
                <a:pt x="1319" y="1601"/>
              </a:lnTo>
              <a:lnTo>
                <a:pt x="1291" y="1523"/>
              </a:lnTo>
              <a:lnTo>
                <a:pt x="1311" y="1497"/>
              </a:lnTo>
              <a:lnTo>
                <a:pt x="1410" y="1511"/>
              </a:lnTo>
              <a:lnTo>
                <a:pt x="1495" y="1516"/>
              </a:lnTo>
              <a:lnTo>
                <a:pt x="1481" y="1408"/>
              </a:lnTo>
              <a:lnTo>
                <a:pt x="1521" y="1237"/>
              </a:lnTo>
              <a:lnTo>
                <a:pt x="1545" y="1165"/>
              </a:lnTo>
              <a:lnTo>
                <a:pt x="1537" y="1121"/>
              </a:lnTo>
              <a:lnTo>
                <a:pt x="1593" y="1015"/>
              </a:lnTo>
              <a:lnTo>
                <a:pt x="1585" y="991"/>
              </a:lnTo>
              <a:lnTo>
                <a:pt x="1553" y="1004"/>
              </a:lnTo>
              <a:lnTo>
                <a:pt x="1508" y="982"/>
              </a:lnTo>
              <a:lnTo>
                <a:pt x="1497" y="945"/>
              </a:lnTo>
              <a:lnTo>
                <a:pt x="1475" y="885"/>
              </a:lnTo>
              <a:lnTo>
                <a:pt x="1436" y="849"/>
              </a:lnTo>
              <a:lnTo>
                <a:pt x="1393" y="838"/>
              </a:lnTo>
              <a:lnTo>
                <a:pt x="1365" y="755"/>
              </a:lnTo>
              <a:lnTo>
                <a:pt x="1315" y="647"/>
              </a:lnTo>
              <a:lnTo>
                <a:pt x="1243" y="614"/>
              </a:lnTo>
              <a:lnTo>
                <a:pt x="1207" y="581"/>
              </a:lnTo>
              <a:lnTo>
                <a:pt x="1185" y="537"/>
              </a:lnTo>
              <a:lnTo>
                <a:pt x="1150" y="504"/>
              </a:lnTo>
              <a:lnTo>
                <a:pt x="1111" y="481"/>
              </a:lnTo>
              <a:lnTo>
                <a:pt x="1072" y="432"/>
              </a:lnTo>
              <a:lnTo>
                <a:pt x="1019" y="393"/>
              </a:lnTo>
              <a:lnTo>
                <a:pt x="943" y="363"/>
              </a:lnTo>
              <a:lnTo>
                <a:pt x="934" y="338"/>
              </a:lnTo>
              <a:lnTo>
                <a:pt x="893" y="288"/>
              </a:lnTo>
              <a:lnTo>
                <a:pt x="884" y="264"/>
              </a:lnTo>
              <a:lnTo>
                <a:pt x="826" y="178"/>
              </a:lnTo>
              <a:lnTo>
                <a:pt x="767" y="181"/>
              </a:lnTo>
              <a:lnTo>
                <a:pt x="703" y="140"/>
              </a:lnTo>
              <a:lnTo>
                <a:pt x="678" y="119"/>
              </a:lnTo>
              <a:lnTo>
                <a:pt x="673" y="88"/>
              </a:lnTo>
              <a:lnTo>
                <a:pt x="688" y="55"/>
              </a:lnTo>
              <a:lnTo>
                <a:pt x="725" y="35"/>
              </a:lnTo>
              <a:lnTo>
                <a:pt x="714" y="0"/>
              </a:lnTo>
              <a:lnTo>
                <a:pt x="0" y="86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255</xdr:col>
      <xdr:colOff>28317</xdr:colOff>
      <xdr:row>125</xdr:row>
      <xdr:rowOff>19050</xdr:rowOff>
    </xdr:from>
    <xdr:to>
      <xdr:col>287</xdr:col>
      <xdr:colOff>9525</xdr:colOff>
      <xdr:row>149</xdr:row>
      <xdr:rowOff>19050</xdr:rowOff>
    </xdr:to>
    <xdr:sp macro="" textlink="">
      <xdr:nvSpPr>
        <xdr:cNvPr id="1058" name="Freeform 34"/>
        <xdr:cNvSpPr>
          <a:spLocks/>
        </xdr:cNvSpPr>
      </xdr:nvSpPr>
      <xdr:spPr bwMode="auto">
        <a:xfrm>
          <a:off x="7315200" y="3590925"/>
          <a:ext cx="895350" cy="685800"/>
        </a:xfrm>
        <a:custGeom>
          <a:avLst/>
          <a:gdLst>
            <a:gd name="T0" fmla="*/ 907 w 1505"/>
            <a:gd name="T1" fmla="*/ 1125 h 1142"/>
            <a:gd name="T2" fmla="*/ 877 w 1505"/>
            <a:gd name="T3" fmla="*/ 1142 h 1142"/>
            <a:gd name="T4" fmla="*/ 833 w 1505"/>
            <a:gd name="T5" fmla="*/ 1119 h 1142"/>
            <a:gd name="T6" fmla="*/ 822 w 1505"/>
            <a:gd name="T7" fmla="*/ 1084 h 1142"/>
            <a:gd name="T8" fmla="*/ 800 w 1505"/>
            <a:gd name="T9" fmla="*/ 1023 h 1142"/>
            <a:gd name="T10" fmla="*/ 761 w 1505"/>
            <a:gd name="T11" fmla="*/ 987 h 1142"/>
            <a:gd name="T12" fmla="*/ 717 w 1505"/>
            <a:gd name="T13" fmla="*/ 976 h 1142"/>
            <a:gd name="T14" fmla="*/ 689 w 1505"/>
            <a:gd name="T15" fmla="*/ 893 h 1142"/>
            <a:gd name="T16" fmla="*/ 643 w 1505"/>
            <a:gd name="T17" fmla="*/ 791 h 1142"/>
            <a:gd name="T18" fmla="*/ 570 w 1505"/>
            <a:gd name="T19" fmla="*/ 758 h 1142"/>
            <a:gd name="T20" fmla="*/ 535 w 1505"/>
            <a:gd name="T21" fmla="*/ 725 h 1142"/>
            <a:gd name="T22" fmla="*/ 513 w 1505"/>
            <a:gd name="T23" fmla="*/ 681 h 1142"/>
            <a:gd name="T24" fmla="*/ 477 w 1505"/>
            <a:gd name="T25" fmla="*/ 648 h 1142"/>
            <a:gd name="T26" fmla="*/ 438 w 1505"/>
            <a:gd name="T27" fmla="*/ 625 h 1142"/>
            <a:gd name="T28" fmla="*/ 400 w 1505"/>
            <a:gd name="T29" fmla="*/ 576 h 1142"/>
            <a:gd name="T30" fmla="*/ 348 w 1505"/>
            <a:gd name="T31" fmla="*/ 537 h 1142"/>
            <a:gd name="T32" fmla="*/ 270 w 1505"/>
            <a:gd name="T33" fmla="*/ 507 h 1142"/>
            <a:gd name="T34" fmla="*/ 262 w 1505"/>
            <a:gd name="T35" fmla="*/ 483 h 1142"/>
            <a:gd name="T36" fmla="*/ 221 w 1505"/>
            <a:gd name="T37" fmla="*/ 432 h 1142"/>
            <a:gd name="T38" fmla="*/ 212 w 1505"/>
            <a:gd name="T39" fmla="*/ 408 h 1142"/>
            <a:gd name="T40" fmla="*/ 155 w 1505"/>
            <a:gd name="T41" fmla="*/ 319 h 1142"/>
            <a:gd name="T42" fmla="*/ 96 w 1505"/>
            <a:gd name="T43" fmla="*/ 323 h 1142"/>
            <a:gd name="T44" fmla="*/ 28 w 1505"/>
            <a:gd name="T45" fmla="*/ 281 h 1142"/>
            <a:gd name="T46" fmla="*/ 5 w 1505"/>
            <a:gd name="T47" fmla="*/ 259 h 1142"/>
            <a:gd name="T48" fmla="*/ 0 w 1505"/>
            <a:gd name="T49" fmla="*/ 229 h 1142"/>
            <a:gd name="T50" fmla="*/ 14 w 1505"/>
            <a:gd name="T51" fmla="*/ 196 h 1142"/>
            <a:gd name="T52" fmla="*/ 52 w 1505"/>
            <a:gd name="T53" fmla="*/ 179 h 1142"/>
            <a:gd name="T54" fmla="*/ 44 w 1505"/>
            <a:gd name="T55" fmla="*/ 140 h 1142"/>
            <a:gd name="T56" fmla="*/ 142 w 1505"/>
            <a:gd name="T57" fmla="*/ 100 h 1142"/>
            <a:gd name="T58" fmla="*/ 297 w 1505"/>
            <a:gd name="T59" fmla="*/ 22 h 1142"/>
            <a:gd name="T60" fmla="*/ 430 w 1505"/>
            <a:gd name="T61" fmla="*/ 8 h 1142"/>
            <a:gd name="T62" fmla="*/ 705 w 1505"/>
            <a:gd name="T63" fmla="*/ 0 h 1142"/>
            <a:gd name="T64" fmla="*/ 750 w 1505"/>
            <a:gd name="T65" fmla="*/ 32 h 1142"/>
            <a:gd name="T66" fmla="*/ 778 w 1505"/>
            <a:gd name="T67" fmla="*/ 90 h 1142"/>
            <a:gd name="T68" fmla="*/ 852 w 1505"/>
            <a:gd name="T69" fmla="*/ 79 h 1142"/>
            <a:gd name="T70" fmla="*/ 1067 w 1505"/>
            <a:gd name="T71" fmla="*/ 55 h 1142"/>
            <a:gd name="T72" fmla="*/ 1117 w 1505"/>
            <a:gd name="T73" fmla="*/ 69 h 1142"/>
            <a:gd name="T74" fmla="*/ 1332 w 1505"/>
            <a:gd name="T75" fmla="*/ 198 h 1142"/>
            <a:gd name="T76" fmla="*/ 1505 w 1505"/>
            <a:gd name="T77" fmla="*/ 336 h 1142"/>
            <a:gd name="T78" fmla="*/ 1412 w 1505"/>
            <a:gd name="T79" fmla="*/ 430 h 1142"/>
            <a:gd name="T80" fmla="*/ 1368 w 1505"/>
            <a:gd name="T81" fmla="*/ 535 h 1142"/>
            <a:gd name="T82" fmla="*/ 1360 w 1505"/>
            <a:gd name="T83" fmla="*/ 643 h 1142"/>
            <a:gd name="T84" fmla="*/ 1332 w 1505"/>
            <a:gd name="T85" fmla="*/ 656 h 1142"/>
            <a:gd name="T86" fmla="*/ 1313 w 1505"/>
            <a:gd name="T87" fmla="*/ 703 h 1142"/>
            <a:gd name="T88" fmla="*/ 1271 w 1505"/>
            <a:gd name="T89" fmla="*/ 714 h 1142"/>
            <a:gd name="T90" fmla="*/ 1236 w 1505"/>
            <a:gd name="T91" fmla="*/ 775 h 1142"/>
            <a:gd name="T92" fmla="*/ 1189 w 1505"/>
            <a:gd name="T93" fmla="*/ 822 h 1142"/>
            <a:gd name="T94" fmla="*/ 1150 w 1505"/>
            <a:gd name="T95" fmla="*/ 879 h 1142"/>
            <a:gd name="T96" fmla="*/ 1123 w 1505"/>
            <a:gd name="T97" fmla="*/ 893 h 1142"/>
            <a:gd name="T98" fmla="*/ 1062 w 1505"/>
            <a:gd name="T99" fmla="*/ 951 h 1142"/>
            <a:gd name="T100" fmla="*/ 1012 w 1505"/>
            <a:gd name="T101" fmla="*/ 954 h 1142"/>
            <a:gd name="T102" fmla="*/ 1029 w 1505"/>
            <a:gd name="T103" fmla="*/ 1009 h 1142"/>
            <a:gd name="T104" fmla="*/ 943 w 1505"/>
            <a:gd name="T105" fmla="*/ 1103 h 1142"/>
            <a:gd name="T106" fmla="*/ 907 w 1505"/>
            <a:gd name="T107" fmla="*/ 1125 h 114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</a:cxnLst>
          <a:rect l="0" t="0" r="r" b="b"/>
          <a:pathLst>
            <a:path w="1505" h="1142">
              <a:moveTo>
                <a:pt x="907" y="1125"/>
              </a:moveTo>
              <a:lnTo>
                <a:pt x="877" y="1142"/>
              </a:lnTo>
              <a:lnTo>
                <a:pt x="833" y="1119"/>
              </a:lnTo>
              <a:lnTo>
                <a:pt x="822" y="1084"/>
              </a:lnTo>
              <a:lnTo>
                <a:pt x="800" y="1023"/>
              </a:lnTo>
              <a:lnTo>
                <a:pt x="761" y="987"/>
              </a:lnTo>
              <a:lnTo>
                <a:pt x="717" y="976"/>
              </a:lnTo>
              <a:lnTo>
                <a:pt x="689" y="893"/>
              </a:lnTo>
              <a:lnTo>
                <a:pt x="643" y="791"/>
              </a:lnTo>
              <a:lnTo>
                <a:pt x="570" y="758"/>
              </a:lnTo>
              <a:lnTo>
                <a:pt x="535" y="725"/>
              </a:lnTo>
              <a:lnTo>
                <a:pt x="513" y="681"/>
              </a:lnTo>
              <a:lnTo>
                <a:pt x="477" y="648"/>
              </a:lnTo>
              <a:lnTo>
                <a:pt x="438" y="625"/>
              </a:lnTo>
              <a:lnTo>
                <a:pt x="400" y="576"/>
              </a:lnTo>
              <a:lnTo>
                <a:pt x="348" y="537"/>
              </a:lnTo>
              <a:lnTo>
                <a:pt x="270" y="507"/>
              </a:lnTo>
              <a:lnTo>
                <a:pt x="262" y="483"/>
              </a:lnTo>
              <a:lnTo>
                <a:pt x="221" y="432"/>
              </a:lnTo>
              <a:lnTo>
                <a:pt x="212" y="408"/>
              </a:lnTo>
              <a:lnTo>
                <a:pt x="155" y="319"/>
              </a:lnTo>
              <a:lnTo>
                <a:pt x="96" y="323"/>
              </a:lnTo>
              <a:lnTo>
                <a:pt x="28" y="281"/>
              </a:lnTo>
              <a:lnTo>
                <a:pt x="5" y="259"/>
              </a:lnTo>
              <a:lnTo>
                <a:pt x="0" y="229"/>
              </a:lnTo>
              <a:lnTo>
                <a:pt x="14" y="196"/>
              </a:lnTo>
              <a:lnTo>
                <a:pt x="52" y="179"/>
              </a:lnTo>
              <a:lnTo>
                <a:pt x="44" y="140"/>
              </a:lnTo>
              <a:lnTo>
                <a:pt x="142" y="100"/>
              </a:lnTo>
              <a:lnTo>
                <a:pt x="297" y="22"/>
              </a:lnTo>
              <a:lnTo>
                <a:pt x="430" y="8"/>
              </a:lnTo>
              <a:lnTo>
                <a:pt x="705" y="0"/>
              </a:lnTo>
              <a:lnTo>
                <a:pt x="750" y="32"/>
              </a:lnTo>
              <a:lnTo>
                <a:pt x="778" y="90"/>
              </a:lnTo>
              <a:lnTo>
                <a:pt x="852" y="79"/>
              </a:lnTo>
              <a:lnTo>
                <a:pt x="1067" y="55"/>
              </a:lnTo>
              <a:lnTo>
                <a:pt x="1117" y="69"/>
              </a:lnTo>
              <a:lnTo>
                <a:pt x="1332" y="198"/>
              </a:lnTo>
              <a:lnTo>
                <a:pt x="1505" y="336"/>
              </a:lnTo>
              <a:lnTo>
                <a:pt x="1412" y="430"/>
              </a:lnTo>
              <a:lnTo>
                <a:pt x="1368" y="535"/>
              </a:lnTo>
              <a:lnTo>
                <a:pt x="1360" y="643"/>
              </a:lnTo>
              <a:lnTo>
                <a:pt x="1332" y="656"/>
              </a:lnTo>
              <a:lnTo>
                <a:pt x="1313" y="703"/>
              </a:lnTo>
              <a:lnTo>
                <a:pt x="1271" y="714"/>
              </a:lnTo>
              <a:lnTo>
                <a:pt x="1236" y="775"/>
              </a:lnTo>
              <a:lnTo>
                <a:pt x="1189" y="822"/>
              </a:lnTo>
              <a:lnTo>
                <a:pt x="1150" y="879"/>
              </a:lnTo>
              <a:lnTo>
                <a:pt x="1123" y="893"/>
              </a:lnTo>
              <a:lnTo>
                <a:pt x="1062" y="951"/>
              </a:lnTo>
              <a:lnTo>
                <a:pt x="1012" y="954"/>
              </a:lnTo>
              <a:lnTo>
                <a:pt x="1029" y="1009"/>
              </a:lnTo>
              <a:lnTo>
                <a:pt x="943" y="1103"/>
              </a:lnTo>
              <a:lnTo>
                <a:pt x="907" y="112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215</xdr:col>
      <xdr:colOff>9525</xdr:colOff>
      <xdr:row>98</xdr:row>
      <xdr:rowOff>19050</xdr:rowOff>
    </xdr:from>
    <xdr:to>
      <xdr:col>260</xdr:col>
      <xdr:colOff>28014</xdr:colOff>
      <xdr:row>121</xdr:row>
      <xdr:rowOff>19050</xdr:rowOff>
    </xdr:to>
    <xdr:sp macro="" textlink="">
      <xdr:nvSpPr>
        <xdr:cNvPr id="1059" name="Freeform 35"/>
        <xdr:cNvSpPr>
          <a:spLocks/>
        </xdr:cNvSpPr>
      </xdr:nvSpPr>
      <xdr:spPr bwMode="auto">
        <a:xfrm>
          <a:off x="6153150" y="2819400"/>
          <a:ext cx="1304925" cy="657225"/>
        </a:xfrm>
        <a:custGeom>
          <a:avLst/>
          <a:gdLst>
            <a:gd name="T0" fmla="*/ 2159 w 2198"/>
            <a:gd name="T1" fmla="*/ 536 h 1096"/>
            <a:gd name="T2" fmla="*/ 2014 w 2198"/>
            <a:gd name="T3" fmla="*/ 698 h 1096"/>
            <a:gd name="T4" fmla="*/ 1991 w 2198"/>
            <a:gd name="T5" fmla="*/ 763 h 1096"/>
            <a:gd name="T6" fmla="*/ 1821 w 2198"/>
            <a:gd name="T7" fmla="*/ 858 h 1096"/>
            <a:gd name="T8" fmla="*/ 812 w 2198"/>
            <a:gd name="T9" fmla="*/ 972 h 1096"/>
            <a:gd name="T10" fmla="*/ 464 w 2198"/>
            <a:gd name="T11" fmla="*/ 1012 h 1096"/>
            <a:gd name="T12" fmla="*/ 395 w 2198"/>
            <a:gd name="T13" fmla="*/ 1083 h 1096"/>
            <a:gd name="T14" fmla="*/ 137 w 2198"/>
            <a:gd name="T15" fmla="*/ 1096 h 1096"/>
            <a:gd name="T16" fmla="*/ 20 w 2198"/>
            <a:gd name="T17" fmla="*/ 1072 h 1096"/>
            <a:gd name="T18" fmla="*/ 67 w 2198"/>
            <a:gd name="T19" fmla="*/ 991 h 1096"/>
            <a:gd name="T20" fmla="*/ 56 w 2198"/>
            <a:gd name="T21" fmla="*/ 918 h 1096"/>
            <a:gd name="T22" fmla="*/ 108 w 2198"/>
            <a:gd name="T23" fmla="*/ 855 h 1096"/>
            <a:gd name="T24" fmla="*/ 190 w 2198"/>
            <a:gd name="T25" fmla="*/ 865 h 1096"/>
            <a:gd name="T26" fmla="*/ 270 w 2198"/>
            <a:gd name="T27" fmla="*/ 881 h 1096"/>
            <a:gd name="T28" fmla="*/ 251 w 2198"/>
            <a:gd name="T29" fmla="*/ 801 h 1096"/>
            <a:gd name="T30" fmla="*/ 289 w 2198"/>
            <a:gd name="T31" fmla="*/ 738 h 1096"/>
            <a:gd name="T32" fmla="*/ 362 w 2198"/>
            <a:gd name="T33" fmla="*/ 716 h 1096"/>
            <a:gd name="T34" fmla="*/ 336 w 2198"/>
            <a:gd name="T35" fmla="*/ 653 h 1096"/>
            <a:gd name="T36" fmla="*/ 363 w 2198"/>
            <a:gd name="T37" fmla="*/ 633 h 1096"/>
            <a:gd name="T38" fmla="*/ 369 w 2198"/>
            <a:gd name="T39" fmla="*/ 617 h 1096"/>
            <a:gd name="T40" fmla="*/ 380 w 2198"/>
            <a:gd name="T41" fmla="*/ 584 h 1096"/>
            <a:gd name="T42" fmla="*/ 435 w 2198"/>
            <a:gd name="T43" fmla="*/ 549 h 1096"/>
            <a:gd name="T44" fmla="*/ 603 w 2198"/>
            <a:gd name="T45" fmla="*/ 523 h 1096"/>
            <a:gd name="T46" fmla="*/ 653 w 2198"/>
            <a:gd name="T47" fmla="*/ 566 h 1096"/>
            <a:gd name="T48" fmla="*/ 734 w 2198"/>
            <a:gd name="T49" fmla="*/ 491 h 1096"/>
            <a:gd name="T50" fmla="*/ 779 w 2198"/>
            <a:gd name="T51" fmla="*/ 534 h 1096"/>
            <a:gd name="T52" fmla="*/ 796 w 2198"/>
            <a:gd name="T53" fmla="*/ 478 h 1096"/>
            <a:gd name="T54" fmla="*/ 886 w 2198"/>
            <a:gd name="T55" fmla="*/ 430 h 1096"/>
            <a:gd name="T56" fmla="*/ 968 w 2198"/>
            <a:gd name="T57" fmla="*/ 458 h 1096"/>
            <a:gd name="T58" fmla="*/ 973 w 2198"/>
            <a:gd name="T59" fmla="*/ 393 h 1096"/>
            <a:gd name="T60" fmla="*/ 1099 w 2198"/>
            <a:gd name="T61" fmla="*/ 266 h 1096"/>
            <a:gd name="T62" fmla="*/ 1160 w 2198"/>
            <a:gd name="T63" fmla="*/ 175 h 1096"/>
            <a:gd name="T64" fmla="*/ 1267 w 2198"/>
            <a:gd name="T65" fmla="*/ 118 h 1096"/>
            <a:gd name="T66" fmla="*/ 1244 w 2198"/>
            <a:gd name="T67" fmla="*/ 66 h 1096"/>
            <a:gd name="T68" fmla="*/ 1325 w 2198"/>
            <a:gd name="T69" fmla="*/ 13 h 1096"/>
            <a:gd name="T70" fmla="*/ 1422 w 2198"/>
            <a:gd name="T71" fmla="*/ 25 h 1096"/>
            <a:gd name="T72" fmla="*/ 1544 w 2198"/>
            <a:gd name="T73" fmla="*/ 100 h 1096"/>
            <a:gd name="T74" fmla="*/ 1606 w 2198"/>
            <a:gd name="T75" fmla="*/ 135 h 1096"/>
            <a:gd name="T76" fmla="*/ 1741 w 2198"/>
            <a:gd name="T77" fmla="*/ 123 h 1096"/>
            <a:gd name="T78" fmla="*/ 1813 w 2198"/>
            <a:gd name="T79" fmla="*/ 91 h 1096"/>
            <a:gd name="T80" fmla="*/ 1890 w 2198"/>
            <a:gd name="T81" fmla="*/ 55 h 1096"/>
            <a:gd name="T82" fmla="*/ 1936 w 2198"/>
            <a:gd name="T83" fmla="*/ 122 h 1096"/>
            <a:gd name="T84" fmla="*/ 1983 w 2198"/>
            <a:gd name="T85" fmla="*/ 254 h 1096"/>
            <a:gd name="T86" fmla="*/ 2041 w 2198"/>
            <a:gd name="T87" fmla="*/ 308 h 1096"/>
            <a:gd name="T88" fmla="*/ 2125 w 2198"/>
            <a:gd name="T89" fmla="*/ 406 h 1096"/>
            <a:gd name="T90" fmla="*/ 2198 w 2198"/>
            <a:gd name="T91" fmla="*/ 495 h 109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</a:cxnLst>
          <a:rect l="0" t="0" r="r" b="b"/>
          <a:pathLst>
            <a:path w="2198" h="1096">
              <a:moveTo>
                <a:pt x="2198" y="495"/>
              </a:moveTo>
              <a:lnTo>
                <a:pt x="2159" y="536"/>
              </a:lnTo>
              <a:lnTo>
                <a:pt x="2098" y="604"/>
              </a:lnTo>
              <a:lnTo>
                <a:pt x="2014" y="698"/>
              </a:lnTo>
              <a:lnTo>
                <a:pt x="1992" y="727"/>
              </a:lnTo>
              <a:lnTo>
                <a:pt x="1991" y="763"/>
              </a:lnTo>
              <a:lnTo>
                <a:pt x="1917" y="800"/>
              </a:lnTo>
              <a:lnTo>
                <a:pt x="1821" y="858"/>
              </a:lnTo>
              <a:lnTo>
                <a:pt x="1697" y="889"/>
              </a:lnTo>
              <a:lnTo>
                <a:pt x="812" y="972"/>
              </a:lnTo>
              <a:lnTo>
                <a:pt x="543" y="1002"/>
              </a:lnTo>
              <a:lnTo>
                <a:pt x="464" y="1012"/>
              </a:lnTo>
              <a:lnTo>
                <a:pt x="398" y="1010"/>
              </a:lnTo>
              <a:lnTo>
                <a:pt x="395" y="1083"/>
              </a:lnTo>
              <a:lnTo>
                <a:pt x="255" y="1085"/>
              </a:lnTo>
              <a:lnTo>
                <a:pt x="137" y="1096"/>
              </a:lnTo>
              <a:lnTo>
                <a:pt x="0" y="1095"/>
              </a:lnTo>
              <a:lnTo>
                <a:pt x="20" y="1072"/>
              </a:lnTo>
              <a:lnTo>
                <a:pt x="63" y="1047"/>
              </a:lnTo>
              <a:lnTo>
                <a:pt x="67" y="991"/>
              </a:lnTo>
              <a:lnTo>
                <a:pt x="82" y="960"/>
              </a:lnTo>
              <a:lnTo>
                <a:pt x="56" y="918"/>
              </a:lnTo>
              <a:lnTo>
                <a:pt x="68" y="885"/>
              </a:lnTo>
              <a:lnTo>
                <a:pt x="108" y="855"/>
              </a:lnTo>
              <a:lnTo>
                <a:pt x="143" y="843"/>
              </a:lnTo>
              <a:lnTo>
                <a:pt x="190" y="865"/>
              </a:lnTo>
              <a:lnTo>
                <a:pt x="251" y="888"/>
              </a:lnTo>
              <a:lnTo>
                <a:pt x="270" y="881"/>
              </a:lnTo>
              <a:lnTo>
                <a:pt x="273" y="843"/>
              </a:lnTo>
              <a:lnTo>
                <a:pt x="251" y="801"/>
              </a:lnTo>
              <a:lnTo>
                <a:pt x="256" y="763"/>
              </a:lnTo>
              <a:lnTo>
                <a:pt x="289" y="738"/>
              </a:lnTo>
              <a:lnTo>
                <a:pt x="334" y="728"/>
              </a:lnTo>
              <a:lnTo>
                <a:pt x="362" y="716"/>
              </a:lnTo>
              <a:lnTo>
                <a:pt x="348" y="686"/>
              </a:lnTo>
              <a:lnTo>
                <a:pt x="336" y="653"/>
              </a:lnTo>
              <a:lnTo>
                <a:pt x="362" y="636"/>
              </a:lnTo>
              <a:lnTo>
                <a:pt x="363" y="633"/>
              </a:lnTo>
              <a:lnTo>
                <a:pt x="366" y="626"/>
              </a:lnTo>
              <a:lnTo>
                <a:pt x="369" y="617"/>
              </a:lnTo>
              <a:lnTo>
                <a:pt x="372" y="605"/>
              </a:lnTo>
              <a:lnTo>
                <a:pt x="380" y="584"/>
              </a:lnTo>
              <a:lnTo>
                <a:pt x="383" y="573"/>
              </a:lnTo>
              <a:lnTo>
                <a:pt x="435" y="549"/>
              </a:lnTo>
              <a:lnTo>
                <a:pt x="526" y="532"/>
              </a:lnTo>
              <a:lnTo>
                <a:pt x="603" y="523"/>
              </a:lnTo>
              <a:lnTo>
                <a:pt x="626" y="551"/>
              </a:lnTo>
              <a:lnTo>
                <a:pt x="653" y="566"/>
              </a:lnTo>
              <a:lnTo>
                <a:pt x="679" y="513"/>
              </a:lnTo>
              <a:lnTo>
                <a:pt x="734" y="491"/>
              </a:lnTo>
              <a:lnTo>
                <a:pt x="772" y="517"/>
              </a:lnTo>
              <a:lnTo>
                <a:pt x="779" y="534"/>
              </a:lnTo>
              <a:lnTo>
                <a:pt x="799" y="529"/>
              </a:lnTo>
              <a:lnTo>
                <a:pt x="796" y="478"/>
              </a:lnTo>
              <a:lnTo>
                <a:pt x="849" y="448"/>
              </a:lnTo>
              <a:lnTo>
                <a:pt x="886" y="430"/>
              </a:lnTo>
              <a:lnTo>
                <a:pt x="912" y="459"/>
              </a:lnTo>
              <a:lnTo>
                <a:pt x="968" y="458"/>
              </a:lnTo>
              <a:lnTo>
                <a:pt x="979" y="431"/>
              </a:lnTo>
              <a:lnTo>
                <a:pt x="973" y="393"/>
              </a:lnTo>
              <a:lnTo>
                <a:pt x="1016" y="325"/>
              </a:lnTo>
              <a:lnTo>
                <a:pt x="1099" y="266"/>
              </a:lnTo>
              <a:lnTo>
                <a:pt x="1110" y="183"/>
              </a:lnTo>
              <a:lnTo>
                <a:pt x="1160" y="175"/>
              </a:lnTo>
              <a:lnTo>
                <a:pt x="1225" y="148"/>
              </a:lnTo>
              <a:lnTo>
                <a:pt x="1267" y="118"/>
              </a:lnTo>
              <a:lnTo>
                <a:pt x="1264" y="91"/>
              </a:lnTo>
              <a:lnTo>
                <a:pt x="1244" y="66"/>
              </a:lnTo>
              <a:lnTo>
                <a:pt x="1253" y="15"/>
              </a:lnTo>
              <a:lnTo>
                <a:pt x="1325" y="13"/>
              </a:lnTo>
              <a:lnTo>
                <a:pt x="1364" y="0"/>
              </a:lnTo>
              <a:lnTo>
                <a:pt x="1422" y="25"/>
              </a:lnTo>
              <a:lnTo>
                <a:pt x="1457" y="100"/>
              </a:lnTo>
              <a:lnTo>
                <a:pt x="1544" y="100"/>
              </a:lnTo>
              <a:lnTo>
                <a:pt x="1578" y="138"/>
              </a:lnTo>
              <a:lnTo>
                <a:pt x="1606" y="135"/>
              </a:lnTo>
              <a:lnTo>
                <a:pt x="1651" y="113"/>
              </a:lnTo>
              <a:lnTo>
                <a:pt x="1741" y="123"/>
              </a:lnTo>
              <a:lnTo>
                <a:pt x="1784" y="126"/>
              </a:lnTo>
              <a:lnTo>
                <a:pt x="1813" y="91"/>
              </a:lnTo>
              <a:lnTo>
                <a:pt x="1858" y="68"/>
              </a:lnTo>
              <a:lnTo>
                <a:pt x="1890" y="55"/>
              </a:lnTo>
              <a:lnTo>
                <a:pt x="1901" y="104"/>
              </a:lnTo>
              <a:lnTo>
                <a:pt x="1936" y="122"/>
              </a:lnTo>
              <a:lnTo>
                <a:pt x="1981" y="157"/>
              </a:lnTo>
              <a:lnTo>
                <a:pt x="1983" y="254"/>
              </a:lnTo>
              <a:lnTo>
                <a:pt x="1997" y="281"/>
              </a:lnTo>
              <a:lnTo>
                <a:pt x="2041" y="308"/>
              </a:lnTo>
              <a:lnTo>
                <a:pt x="2054" y="347"/>
              </a:lnTo>
              <a:lnTo>
                <a:pt x="2125" y="406"/>
              </a:lnTo>
              <a:lnTo>
                <a:pt x="2155" y="468"/>
              </a:lnTo>
              <a:lnTo>
                <a:pt x="2198" y="49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225</xdr:col>
      <xdr:colOff>28317</xdr:colOff>
      <xdr:row>130</xdr:row>
      <xdr:rowOff>19050</xdr:rowOff>
    </xdr:from>
    <xdr:to>
      <xdr:col>248</xdr:col>
      <xdr:colOff>28317</xdr:colOff>
      <xdr:row>168</xdr:row>
      <xdr:rowOff>28014</xdr:rowOff>
    </xdr:to>
    <xdr:sp macro="" textlink="">
      <xdr:nvSpPr>
        <xdr:cNvPr id="1060" name="Freeform 36"/>
        <xdr:cNvSpPr>
          <a:spLocks/>
        </xdr:cNvSpPr>
      </xdr:nvSpPr>
      <xdr:spPr bwMode="auto">
        <a:xfrm>
          <a:off x="6457950" y="3733800"/>
          <a:ext cx="657225" cy="1095375"/>
        </a:xfrm>
        <a:custGeom>
          <a:avLst/>
          <a:gdLst>
            <a:gd name="T0" fmla="*/ 72 w 1107"/>
            <a:gd name="T1" fmla="*/ 1789 h 1840"/>
            <a:gd name="T2" fmla="*/ 47 w 1107"/>
            <a:gd name="T3" fmla="*/ 1545 h 1840"/>
            <a:gd name="T4" fmla="*/ 0 w 1107"/>
            <a:gd name="T5" fmla="*/ 1225 h 1840"/>
            <a:gd name="T6" fmla="*/ 2 w 1107"/>
            <a:gd name="T7" fmla="*/ 985 h 1840"/>
            <a:gd name="T8" fmla="*/ 16 w 1107"/>
            <a:gd name="T9" fmla="*/ 456 h 1840"/>
            <a:gd name="T10" fmla="*/ 14 w 1107"/>
            <a:gd name="T11" fmla="*/ 171 h 1840"/>
            <a:gd name="T12" fmla="*/ 16 w 1107"/>
            <a:gd name="T13" fmla="*/ 61 h 1840"/>
            <a:gd name="T14" fmla="*/ 775 w 1107"/>
            <a:gd name="T15" fmla="*/ 0 h 1840"/>
            <a:gd name="T16" fmla="*/ 773 w 1107"/>
            <a:gd name="T17" fmla="*/ 37 h 1840"/>
            <a:gd name="T18" fmla="*/ 775 w 1107"/>
            <a:gd name="T19" fmla="*/ 73 h 1840"/>
            <a:gd name="T20" fmla="*/ 787 w 1107"/>
            <a:gd name="T21" fmla="*/ 131 h 1840"/>
            <a:gd name="T22" fmla="*/ 845 w 1107"/>
            <a:gd name="T23" fmla="*/ 266 h 1840"/>
            <a:gd name="T24" fmla="*/ 886 w 1107"/>
            <a:gd name="T25" fmla="*/ 435 h 1840"/>
            <a:gd name="T26" fmla="*/ 911 w 1107"/>
            <a:gd name="T27" fmla="*/ 539 h 1840"/>
            <a:gd name="T28" fmla="*/ 938 w 1107"/>
            <a:gd name="T29" fmla="*/ 622 h 1840"/>
            <a:gd name="T30" fmla="*/ 963 w 1107"/>
            <a:gd name="T31" fmla="*/ 741 h 1840"/>
            <a:gd name="T32" fmla="*/ 999 w 1107"/>
            <a:gd name="T33" fmla="*/ 849 h 1840"/>
            <a:gd name="T34" fmla="*/ 1043 w 1107"/>
            <a:gd name="T35" fmla="*/ 906 h 1840"/>
            <a:gd name="T36" fmla="*/ 1051 w 1107"/>
            <a:gd name="T37" fmla="*/ 964 h 1840"/>
            <a:gd name="T38" fmla="*/ 1084 w 1107"/>
            <a:gd name="T39" fmla="*/ 978 h 1840"/>
            <a:gd name="T40" fmla="*/ 1088 w 1107"/>
            <a:gd name="T41" fmla="*/ 1014 h 1840"/>
            <a:gd name="T42" fmla="*/ 1057 w 1107"/>
            <a:gd name="T43" fmla="*/ 1097 h 1840"/>
            <a:gd name="T44" fmla="*/ 1048 w 1107"/>
            <a:gd name="T45" fmla="*/ 1152 h 1840"/>
            <a:gd name="T46" fmla="*/ 1046 w 1107"/>
            <a:gd name="T47" fmla="*/ 1185 h 1840"/>
            <a:gd name="T48" fmla="*/ 1074 w 1107"/>
            <a:gd name="T49" fmla="*/ 1259 h 1840"/>
            <a:gd name="T50" fmla="*/ 1079 w 1107"/>
            <a:gd name="T51" fmla="*/ 1351 h 1840"/>
            <a:gd name="T52" fmla="*/ 1065 w 1107"/>
            <a:gd name="T53" fmla="*/ 1392 h 1840"/>
            <a:gd name="T54" fmla="*/ 1076 w 1107"/>
            <a:gd name="T55" fmla="*/ 1405 h 1840"/>
            <a:gd name="T56" fmla="*/ 1102 w 1107"/>
            <a:gd name="T57" fmla="*/ 1419 h 1840"/>
            <a:gd name="T58" fmla="*/ 1107 w 1107"/>
            <a:gd name="T59" fmla="*/ 1468 h 1840"/>
            <a:gd name="T60" fmla="*/ 1011 w 1107"/>
            <a:gd name="T61" fmla="*/ 1463 h 1840"/>
            <a:gd name="T62" fmla="*/ 896 w 1107"/>
            <a:gd name="T63" fmla="*/ 1474 h 1840"/>
            <a:gd name="T64" fmla="*/ 460 w 1107"/>
            <a:gd name="T65" fmla="*/ 1524 h 1840"/>
            <a:gd name="T66" fmla="*/ 281 w 1107"/>
            <a:gd name="T67" fmla="*/ 1547 h 1840"/>
            <a:gd name="T68" fmla="*/ 278 w 1107"/>
            <a:gd name="T69" fmla="*/ 1596 h 1840"/>
            <a:gd name="T70" fmla="*/ 308 w 1107"/>
            <a:gd name="T71" fmla="*/ 1627 h 1840"/>
            <a:gd name="T72" fmla="*/ 353 w 1107"/>
            <a:gd name="T73" fmla="*/ 1660 h 1840"/>
            <a:gd name="T74" fmla="*/ 362 w 1107"/>
            <a:gd name="T75" fmla="*/ 1796 h 1840"/>
            <a:gd name="T76" fmla="*/ 268 w 1107"/>
            <a:gd name="T77" fmla="*/ 1840 h 1840"/>
            <a:gd name="T78" fmla="*/ 221 w 1107"/>
            <a:gd name="T79" fmla="*/ 1834 h 1840"/>
            <a:gd name="T80" fmla="*/ 268 w 1107"/>
            <a:gd name="T81" fmla="*/ 1801 h 1840"/>
            <a:gd name="T82" fmla="*/ 268 w 1107"/>
            <a:gd name="T83" fmla="*/ 1784 h 1840"/>
            <a:gd name="T84" fmla="*/ 215 w 1107"/>
            <a:gd name="T85" fmla="*/ 1682 h 1840"/>
            <a:gd name="T86" fmla="*/ 177 w 1107"/>
            <a:gd name="T87" fmla="*/ 1671 h 1840"/>
            <a:gd name="T88" fmla="*/ 152 w 1107"/>
            <a:gd name="T89" fmla="*/ 1746 h 1840"/>
            <a:gd name="T90" fmla="*/ 130 w 1107"/>
            <a:gd name="T91" fmla="*/ 1793 h 1840"/>
            <a:gd name="T92" fmla="*/ 119 w 1107"/>
            <a:gd name="T93" fmla="*/ 1789 h 1840"/>
            <a:gd name="T94" fmla="*/ 72 w 1107"/>
            <a:gd name="T95" fmla="*/ 1789 h 184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</a:cxnLst>
          <a:rect l="0" t="0" r="r" b="b"/>
          <a:pathLst>
            <a:path w="1107" h="1840">
              <a:moveTo>
                <a:pt x="72" y="1789"/>
              </a:moveTo>
              <a:lnTo>
                <a:pt x="47" y="1545"/>
              </a:lnTo>
              <a:lnTo>
                <a:pt x="0" y="1225"/>
              </a:lnTo>
              <a:lnTo>
                <a:pt x="2" y="985"/>
              </a:lnTo>
              <a:lnTo>
                <a:pt x="16" y="456"/>
              </a:lnTo>
              <a:lnTo>
                <a:pt x="14" y="171"/>
              </a:lnTo>
              <a:lnTo>
                <a:pt x="16" y="61"/>
              </a:lnTo>
              <a:lnTo>
                <a:pt x="775" y="0"/>
              </a:lnTo>
              <a:lnTo>
                <a:pt x="773" y="37"/>
              </a:lnTo>
              <a:lnTo>
                <a:pt x="775" y="73"/>
              </a:lnTo>
              <a:lnTo>
                <a:pt x="787" y="131"/>
              </a:lnTo>
              <a:lnTo>
                <a:pt x="845" y="266"/>
              </a:lnTo>
              <a:lnTo>
                <a:pt x="886" y="435"/>
              </a:lnTo>
              <a:lnTo>
                <a:pt x="911" y="539"/>
              </a:lnTo>
              <a:lnTo>
                <a:pt x="938" y="622"/>
              </a:lnTo>
              <a:lnTo>
                <a:pt x="963" y="741"/>
              </a:lnTo>
              <a:lnTo>
                <a:pt x="999" y="849"/>
              </a:lnTo>
              <a:lnTo>
                <a:pt x="1043" y="906"/>
              </a:lnTo>
              <a:lnTo>
                <a:pt x="1051" y="964"/>
              </a:lnTo>
              <a:lnTo>
                <a:pt x="1084" y="978"/>
              </a:lnTo>
              <a:lnTo>
                <a:pt x="1088" y="1014"/>
              </a:lnTo>
              <a:lnTo>
                <a:pt x="1057" y="1097"/>
              </a:lnTo>
              <a:lnTo>
                <a:pt x="1048" y="1152"/>
              </a:lnTo>
              <a:lnTo>
                <a:pt x="1046" y="1185"/>
              </a:lnTo>
              <a:lnTo>
                <a:pt x="1074" y="1259"/>
              </a:lnTo>
              <a:lnTo>
                <a:pt x="1079" y="1351"/>
              </a:lnTo>
              <a:lnTo>
                <a:pt x="1065" y="1392"/>
              </a:lnTo>
              <a:lnTo>
                <a:pt x="1076" y="1405"/>
              </a:lnTo>
              <a:lnTo>
                <a:pt x="1102" y="1419"/>
              </a:lnTo>
              <a:lnTo>
                <a:pt x="1107" y="1468"/>
              </a:lnTo>
              <a:lnTo>
                <a:pt x="1011" y="1463"/>
              </a:lnTo>
              <a:lnTo>
                <a:pt x="896" y="1474"/>
              </a:lnTo>
              <a:lnTo>
                <a:pt x="460" y="1524"/>
              </a:lnTo>
              <a:lnTo>
                <a:pt x="281" y="1547"/>
              </a:lnTo>
              <a:lnTo>
                <a:pt x="278" y="1596"/>
              </a:lnTo>
              <a:lnTo>
                <a:pt x="308" y="1627"/>
              </a:lnTo>
              <a:lnTo>
                <a:pt x="353" y="1660"/>
              </a:lnTo>
              <a:lnTo>
                <a:pt x="362" y="1796"/>
              </a:lnTo>
              <a:lnTo>
                <a:pt x="268" y="1840"/>
              </a:lnTo>
              <a:lnTo>
                <a:pt x="221" y="1834"/>
              </a:lnTo>
              <a:lnTo>
                <a:pt x="268" y="1801"/>
              </a:lnTo>
              <a:lnTo>
                <a:pt x="268" y="1784"/>
              </a:lnTo>
              <a:lnTo>
                <a:pt x="215" y="1682"/>
              </a:lnTo>
              <a:lnTo>
                <a:pt x="177" y="1671"/>
              </a:lnTo>
              <a:lnTo>
                <a:pt x="152" y="1746"/>
              </a:lnTo>
              <a:lnTo>
                <a:pt x="130" y="1793"/>
              </a:lnTo>
              <a:lnTo>
                <a:pt x="119" y="1789"/>
              </a:lnTo>
              <a:lnTo>
                <a:pt x="72" y="1789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188</xdr:col>
      <xdr:colOff>0</xdr:colOff>
      <xdr:row>148</xdr:row>
      <xdr:rowOff>9525</xdr:rowOff>
    </xdr:from>
    <xdr:to>
      <xdr:col>224</xdr:col>
      <xdr:colOff>19050</xdr:colOff>
      <xdr:row>179</xdr:row>
      <xdr:rowOff>9525</xdr:rowOff>
    </xdr:to>
    <xdr:sp macro="" textlink="">
      <xdr:nvSpPr>
        <xdr:cNvPr id="1061" name="Freeform 37"/>
        <xdr:cNvSpPr>
          <a:spLocks/>
        </xdr:cNvSpPr>
      </xdr:nvSpPr>
      <xdr:spPr bwMode="auto">
        <a:xfrm>
          <a:off x="5372100" y="4238625"/>
          <a:ext cx="1047750" cy="885825"/>
        </a:xfrm>
        <a:custGeom>
          <a:avLst/>
          <a:gdLst>
            <a:gd name="T0" fmla="*/ 1435 w 1750"/>
            <a:gd name="T1" fmla="*/ 856 h 1488"/>
            <a:gd name="T2" fmla="*/ 1440 w 1750"/>
            <a:gd name="T3" fmla="*/ 746 h 1488"/>
            <a:gd name="T4" fmla="*/ 856 w 1750"/>
            <a:gd name="T5" fmla="*/ 771 h 1488"/>
            <a:gd name="T6" fmla="*/ 859 w 1750"/>
            <a:gd name="T7" fmla="*/ 586 h 1488"/>
            <a:gd name="T8" fmla="*/ 1002 w 1750"/>
            <a:gd name="T9" fmla="*/ 336 h 1488"/>
            <a:gd name="T10" fmla="*/ 1014 w 1750"/>
            <a:gd name="T11" fmla="*/ 284 h 1488"/>
            <a:gd name="T12" fmla="*/ 982 w 1750"/>
            <a:gd name="T13" fmla="*/ 216 h 1488"/>
            <a:gd name="T14" fmla="*/ 949 w 1750"/>
            <a:gd name="T15" fmla="*/ 108 h 1488"/>
            <a:gd name="T16" fmla="*/ 0 w 1750"/>
            <a:gd name="T17" fmla="*/ 15 h 1488"/>
            <a:gd name="T18" fmla="*/ 12 w 1750"/>
            <a:gd name="T19" fmla="*/ 339 h 1488"/>
            <a:gd name="T20" fmla="*/ 67 w 1750"/>
            <a:gd name="T21" fmla="*/ 476 h 1488"/>
            <a:gd name="T22" fmla="*/ 156 w 1750"/>
            <a:gd name="T23" fmla="*/ 655 h 1488"/>
            <a:gd name="T24" fmla="*/ 172 w 1750"/>
            <a:gd name="T25" fmla="*/ 721 h 1488"/>
            <a:gd name="T26" fmla="*/ 110 w 1750"/>
            <a:gd name="T27" fmla="*/ 952 h 1488"/>
            <a:gd name="T28" fmla="*/ 126 w 1750"/>
            <a:gd name="T29" fmla="*/ 1030 h 1488"/>
            <a:gd name="T30" fmla="*/ 90 w 1750"/>
            <a:gd name="T31" fmla="*/ 1209 h 1488"/>
            <a:gd name="T32" fmla="*/ 172 w 1750"/>
            <a:gd name="T33" fmla="*/ 1245 h 1488"/>
            <a:gd name="T34" fmla="*/ 555 w 1750"/>
            <a:gd name="T35" fmla="*/ 1309 h 1488"/>
            <a:gd name="T36" fmla="*/ 729 w 1750"/>
            <a:gd name="T37" fmla="*/ 1304 h 1488"/>
            <a:gd name="T38" fmla="*/ 840 w 1750"/>
            <a:gd name="T39" fmla="*/ 1339 h 1488"/>
            <a:gd name="T40" fmla="*/ 798 w 1750"/>
            <a:gd name="T41" fmla="*/ 1285 h 1488"/>
            <a:gd name="T42" fmla="*/ 708 w 1750"/>
            <a:gd name="T43" fmla="*/ 1265 h 1488"/>
            <a:gd name="T44" fmla="*/ 722 w 1750"/>
            <a:gd name="T45" fmla="*/ 1240 h 1488"/>
            <a:gd name="T46" fmla="*/ 774 w 1750"/>
            <a:gd name="T47" fmla="*/ 1224 h 1488"/>
            <a:gd name="T48" fmla="*/ 835 w 1750"/>
            <a:gd name="T49" fmla="*/ 1232 h 1488"/>
            <a:gd name="T50" fmla="*/ 915 w 1750"/>
            <a:gd name="T51" fmla="*/ 1285 h 1488"/>
            <a:gd name="T52" fmla="*/ 997 w 1750"/>
            <a:gd name="T53" fmla="*/ 1328 h 1488"/>
            <a:gd name="T54" fmla="*/ 1014 w 1750"/>
            <a:gd name="T55" fmla="*/ 1386 h 1488"/>
            <a:gd name="T56" fmla="*/ 1019 w 1750"/>
            <a:gd name="T57" fmla="*/ 1427 h 1488"/>
            <a:gd name="T58" fmla="*/ 1223 w 1750"/>
            <a:gd name="T59" fmla="*/ 1466 h 1488"/>
            <a:gd name="T60" fmla="*/ 1284 w 1750"/>
            <a:gd name="T61" fmla="*/ 1414 h 1488"/>
            <a:gd name="T62" fmla="*/ 1336 w 1750"/>
            <a:gd name="T63" fmla="*/ 1406 h 1488"/>
            <a:gd name="T64" fmla="*/ 1311 w 1750"/>
            <a:gd name="T65" fmla="*/ 1469 h 1488"/>
            <a:gd name="T66" fmla="*/ 1381 w 1750"/>
            <a:gd name="T67" fmla="*/ 1458 h 1488"/>
            <a:gd name="T68" fmla="*/ 1433 w 1750"/>
            <a:gd name="T69" fmla="*/ 1392 h 1488"/>
            <a:gd name="T70" fmla="*/ 1411 w 1750"/>
            <a:gd name="T71" fmla="*/ 1359 h 1488"/>
            <a:gd name="T72" fmla="*/ 1444 w 1750"/>
            <a:gd name="T73" fmla="*/ 1326 h 1488"/>
            <a:gd name="T74" fmla="*/ 1475 w 1750"/>
            <a:gd name="T75" fmla="*/ 1318 h 1488"/>
            <a:gd name="T76" fmla="*/ 1485 w 1750"/>
            <a:gd name="T77" fmla="*/ 1370 h 1488"/>
            <a:gd name="T78" fmla="*/ 1557 w 1750"/>
            <a:gd name="T79" fmla="*/ 1381 h 1488"/>
            <a:gd name="T80" fmla="*/ 1642 w 1750"/>
            <a:gd name="T81" fmla="*/ 1439 h 1488"/>
            <a:gd name="T82" fmla="*/ 1711 w 1750"/>
            <a:gd name="T83" fmla="*/ 1455 h 1488"/>
            <a:gd name="T84" fmla="*/ 1750 w 1750"/>
            <a:gd name="T85" fmla="*/ 1378 h 1488"/>
            <a:gd name="T86" fmla="*/ 1670 w 1750"/>
            <a:gd name="T87" fmla="*/ 1331 h 1488"/>
            <a:gd name="T88" fmla="*/ 1515 w 1750"/>
            <a:gd name="T89" fmla="*/ 1279 h 1488"/>
            <a:gd name="T90" fmla="*/ 1574 w 1750"/>
            <a:gd name="T91" fmla="*/ 1238 h 1488"/>
            <a:gd name="T92" fmla="*/ 1546 w 1750"/>
            <a:gd name="T93" fmla="*/ 1210 h 1488"/>
            <a:gd name="T94" fmla="*/ 1601 w 1750"/>
            <a:gd name="T95" fmla="*/ 1201 h 1488"/>
            <a:gd name="T96" fmla="*/ 1609 w 1750"/>
            <a:gd name="T97" fmla="*/ 1116 h 1488"/>
            <a:gd name="T98" fmla="*/ 1579 w 1750"/>
            <a:gd name="T99" fmla="*/ 1072 h 1488"/>
            <a:gd name="T100" fmla="*/ 1535 w 1750"/>
            <a:gd name="T101" fmla="*/ 1152 h 1488"/>
            <a:gd name="T102" fmla="*/ 1466 w 1750"/>
            <a:gd name="T103" fmla="*/ 1111 h 1488"/>
            <a:gd name="T104" fmla="*/ 1529 w 1750"/>
            <a:gd name="T105" fmla="*/ 1019 h 1488"/>
            <a:gd name="T106" fmla="*/ 1491 w 1750"/>
            <a:gd name="T107" fmla="*/ 909 h 148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</a:cxnLst>
          <a:rect l="0" t="0" r="r" b="b"/>
          <a:pathLst>
            <a:path w="1750" h="1488">
              <a:moveTo>
                <a:pt x="1491" y="909"/>
              </a:moveTo>
              <a:lnTo>
                <a:pt x="1435" y="856"/>
              </a:lnTo>
              <a:lnTo>
                <a:pt x="1452" y="762"/>
              </a:lnTo>
              <a:lnTo>
                <a:pt x="1440" y="746"/>
              </a:lnTo>
              <a:lnTo>
                <a:pt x="1283" y="763"/>
              </a:lnTo>
              <a:lnTo>
                <a:pt x="856" y="771"/>
              </a:lnTo>
              <a:lnTo>
                <a:pt x="844" y="730"/>
              </a:lnTo>
              <a:lnTo>
                <a:pt x="859" y="586"/>
              </a:lnTo>
              <a:lnTo>
                <a:pt x="916" y="485"/>
              </a:lnTo>
              <a:lnTo>
                <a:pt x="1002" y="336"/>
              </a:lnTo>
              <a:lnTo>
                <a:pt x="993" y="296"/>
              </a:lnTo>
              <a:lnTo>
                <a:pt x="1014" y="284"/>
              </a:lnTo>
              <a:lnTo>
                <a:pt x="1021" y="250"/>
              </a:lnTo>
              <a:lnTo>
                <a:pt x="982" y="216"/>
              </a:lnTo>
              <a:lnTo>
                <a:pt x="981" y="183"/>
              </a:lnTo>
              <a:lnTo>
                <a:pt x="949" y="108"/>
              </a:lnTo>
              <a:lnTo>
                <a:pt x="947" y="0"/>
              </a:lnTo>
              <a:lnTo>
                <a:pt x="0" y="15"/>
              </a:lnTo>
              <a:lnTo>
                <a:pt x="1" y="179"/>
              </a:lnTo>
              <a:lnTo>
                <a:pt x="12" y="339"/>
              </a:lnTo>
              <a:lnTo>
                <a:pt x="24" y="406"/>
              </a:lnTo>
              <a:lnTo>
                <a:pt x="67" y="476"/>
              </a:lnTo>
              <a:lnTo>
                <a:pt x="83" y="561"/>
              </a:lnTo>
              <a:lnTo>
                <a:pt x="156" y="655"/>
              </a:lnTo>
              <a:lnTo>
                <a:pt x="161" y="710"/>
              </a:lnTo>
              <a:lnTo>
                <a:pt x="172" y="721"/>
              </a:lnTo>
              <a:lnTo>
                <a:pt x="161" y="865"/>
              </a:lnTo>
              <a:lnTo>
                <a:pt x="110" y="952"/>
              </a:lnTo>
              <a:lnTo>
                <a:pt x="137" y="987"/>
              </a:lnTo>
              <a:lnTo>
                <a:pt x="126" y="1030"/>
              </a:lnTo>
              <a:lnTo>
                <a:pt x="114" y="1154"/>
              </a:lnTo>
              <a:lnTo>
                <a:pt x="90" y="1209"/>
              </a:lnTo>
              <a:lnTo>
                <a:pt x="92" y="1271"/>
              </a:lnTo>
              <a:lnTo>
                <a:pt x="172" y="1245"/>
              </a:lnTo>
              <a:lnTo>
                <a:pt x="379" y="1248"/>
              </a:lnTo>
              <a:lnTo>
                <a:pt x="555" y="1309"/>
              </a:lnTo>
              <a:lnTo>
                <a:pt x="666" y="1328"/>
              </a:lnTo>
              <a:lnTo>
                <a:pt x="729" y="1304"/>
              </a:lnTo>
              <a:lnTo>
                <a:pt x="785" y="1323"/>
              </a:lnTo>
              <a:lnTo>
                <a:pt x="840" y="1339"/>
              </a:lnTo>
              <a:lnTo>
                <a:pt x="854" y="1304"/>
              </a:lnTo>
              <a:lnTo>
                <a:pt x="798" y="1285"/>
              </a:lnTo>
              <a:lnTo>
                <a:pt x="755" y="1292"/>
              </a:lnTo>
              <a:lnTo>
                <a:pt x="708" y="1265"/>
              </a:lnTo>
              <a:lnTo>
                <a:pt x="710" y="1254"/>
              </a:lnTo>
              <a:lnTo>
                <a:pt x="722" y="1240"/>
              </a:lnTo>
              <a:lnTo>
                <a:pt x="752" y="1231"/>
              </a:lnTo>
              <a:lnTo>
                <a:pt x="774" y="1224"/>
              </a:lnTo>
              <a:lnTo>
                <a:pt x="804" y="1248"/>
              </a:lnTo>
              <a:lnTo>
                <a:pt x="835" y="1232"/>
              </a:lnTo>
              <a:lnTo>
                <a:pt x="889" y="1243"/>
              </a:lnTo>
              <a:lnTo>
                <a:pt x="915" y="1285"/>
              </a:lnTo>
              <a:lnTo>
                <a:pt x="920" y="1323"/>
              </a:lnTo>
              <a:lnTo>
                <a:pt x="997" y="1328"/>
              </a:lnTo>
              <a:lnTo>
                <a:pt x="1028" y="1359"/>
              </a:lnTo>
              <a:lnTo>
                <a:pt x="1014" y="1386"/>
              </a:lnTo>
              <a:lnTo>
                <a:pt x="991" y="1400"/>
              </a:lnTo>
              <a:lnTo>
                <a:pt x="1019" y="1427"/>
              </a:lnTo>
              <a:lnTo>
                <a:pt x="1162" y="1488"/>
              </a:lnTo>
              <a:lnTo>
                <a:pt x="1223" y="1466"/>
              </a:lnTo>
              <a:lnTo>
                <a:pt x="1240" y="1425"/>
              </a:lnTo>
              <a:lnTo>
                <a:pt x="1284" y="1414"/>
              </a:lnTo>
              <a:lnTo>
                <a:pt x="1315" y="1389"/>
              </a:lnTo>
              <a:lnTo>
                <a:pt x="1336" y="1406"/>
              </a:lnTo>
              <a:lnTo>
                <a:pt x="1350" y="1455"/>
              </a:lnTo>
              <a:lnTo>
                <a:pt x="1311" y="1469"/>
              </a:lnTo>
              <a:lnTo>
                <a:pt x="1322" y="1480"/>
              </a:lnTo>
              <a:lnTo>
                <a:pt x="1381" y="1458"/>
              </a:lnTo>
              <a:lnTo>
                <a:pt x="1419" y="1400"/>
              </a:lnTo>
              <a:lnTo>
                <a:pt x="1433" y="1392"/>
              </a:lnTo>
              <a:lnTo>
                <a:pt x="1397" y="1386"/>
              </a:lnTo>
              <a:lnTo>
                <a:pt x="1411" y="1359"/>
              </a:lnTo>
              <a:lnTo>
                <a:pt x="1408" y="1334"/>
              </a:lnTo>
              <a:lnTo>
                <a:pt x="1444" y="1326"/>
              </a:lnTo>
              <a:lnTo>
                <a:pt x="1463" y="1304"/>
              </a:lnTo>
              <a:lnTo>
                <a:pt x="1475" y="1318"/>
              </a:lnTo>
              <a:lnTo>
                <a:pt x="1475" y="1343"/>
              </a:lnTo>
              <a:lnTo>
                <a:pt x="1485" y="1370"/>
              </a:lnTo>
              <a:lnTo>
                <a:pt x="1526" y="1375"/>
              </a:lnTo>
              <a:lnTo>
                <a:pt x="1557" y="1381"/>
              </a:lnTo>
              <a:lnTo>
                <a:pt x="1626" y="1414"/>
              </a:lnTo>
              <a:lnTo>
                <a:pt x="1642" y="1439"/>
              </a:lnTo>
              <a:lnTo>
                <a:pt x="1692" y="1439"/>
              </a:lnTo>
              <a:lnTo>
                <a:pt x="1711" y="1455"/>
              </a:lnTo>
              <a:lnTo>
                <a:pt x="1750" y="1403"/>
              </a:lnTo>
              <a:lnTo>
                <a:pt x="1750" y="1378"/>
              </a:lnTo>
              <a:lnTo>
                <a:pt x="1728" y="1378"/>
              </a:lnTo>
              <a:lnTo>
                <a:pt x="1670" y="1331"/>
              </a:lnTo>
              <a:lnTo>
                <a:pt x="1571" y="1318"/>
              </a:lnTo>
              <a:lnTo>
                <a:pt x="1515" y="1279"/>
              </a:lnTo>
              <a:lnTo>
                <a:pt x="1535" y="1232"/>
              </a:lnTo>
              <a:lnTo>
                <a:pt x="1574" y="1238"/>
              </a:lnTo>
              <a:lnTo>
                <a:pt x="1576" y="1226"/>
              </a:lnTo>
              <a:lnTo>
                <a:pt x="1546" y="1210"/>
              </a:lnTo>
              <a:lnTo>
                <a:pt x="1546" y="1201"/>
              </a:lnTo>
              <a:lnTo>
                <a:pt x="1601" y="1201"/>
              </a:lnTo>
              <a:lnTo>
                <a:pt x="1631" y="1149"/>
              </a:lnTo>
              <a:lnTo>
                <a:pt x="1609" y="1116"/>
              </a:lnTo>
              <a:lnTo>
                <a:pt x="1604" y="1069"/>
              </a:lnTo>
              <a:lnTo>
                <a:pt x="1579" y="1072"/>
              </a:lnTo>
              <a:lnTo>
                <a:pt x="1546" y="1107"/>
              </a:lnTo>
              <a:lnTo>
                <a:pt x="1535" y="1152"/>
              </a:lnTo>
              <a:lnTo>
                <a:pt x="1482" y="1141"/>
              </a:lnTo>
              <a:lnTo>
                <a:pt x="1466" y="1111"/>
              </a:lnTo>
              <a:lnTo>
                <a:pt x="1496" y="1078"/>
              </a:lnTo>
              <a:lnTo>
                <a:pt x="1529" y="1019"/>
              </a:lnTo>
              <a:lnTo>
                <a:pt x="1511" y="977"/>
              </a:lnTo>
              <a:lnTo>
                <a:pt x="1491" y="909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205</xdr:col>
      <xdr:colOff>19050</xdr:colOff>
      <xdr:row>131</xdr:row>
      <xdr:rowOff>19050</xdr:rowOff>
    </xdr:from>
    <xdr:to>
      <xdr:col>227</xdr:col>
      <xdr:colOff>19050</xdr:colOff>
      <xdr:row>169</xdr:row>
      <xdr:rowOff>19050</xdr:rowOff>
    </xdr:to>
    <xdr:sp macro="" textlink="">
      <xdr:nvSpPr>
        <xdr:cNvPr id="1062" name="Freeform 38"/>
        <xdr:cNvSpPr>
          <a:spLocks/>
        </xdr:cNvSpPr>
      </xdr:nvSpPr>
      <xdr:spPr bwMode="auto">
        <a:xfrm>
          <a:off x="5876925" y="3762375"/>
          <a:ext cx="628650" cy="1085850"/>
        </a:xfrm>
        <a:custGeom>
          <a:avLst/>
          <a:gdLst>
            <a:gd name="T0" fmla="*/ 1051 w 1051"/>
            <a:gd name="T1" fmla="*/ 1710 h 1817"/>
            <a:gd name="T2" fmla="*/ 1046 w 1051"/>
            <a:gd name="T3" fmla="*/ 1732 h 1817"/>
            <a:gd name="T4" fmla="*/ 958 w 1051"/>
            <a:gd name="T5" fmla="*/ 1732 h 1817"/>
            <a:gd name="T6" fmla="*/ 933 w 1051"/>
            <a:gd name="T7" fmla="*/ 1718 h 1817"/>
            <a:gd name="T8" fmla="*/ 897 w 1051"/>
            <a:gd name="T9" fmla="*/ 1712 h 1817"/>
            <a:gd name="T10" fmla="*/ 781 w 1051"/>
            <a:gd name="T11" fmla="*/ 1745 h 1817"/>
            <a:gd name="T12" fmla="*/ 751 w 1051"/>
            <a:gd name="T13" fmla="*/ 1732 h 1817"/>
            <a:gd name="T14" fmla="*/ 706 w 1051"/>
            <a:gd name="T15" fmla="*/ 1804 h 1817"/>
            <a:gd name="T16" fmla="*/ 688 w 1051"/>
            <a:gd name="T17" fmla="*/ 1817 h 1817"/>
            <a:gd name="T18" fmla="*/ 669 w 1051"/>
            <a:gd name="T19" fmla="*/ 1774 h 1817"/>
            <a:gd name="T20" fmla="*/ 650 w 1051"/>
            <a:gd name="T21" fmla="*/ 1708 h 1817"/>
            <a:gd name="T22" fmla="*/ 591 w 1051"/>
            <a:gd name="T23" fmla="*/ 1654 h 1817"/>
            <a:gd name="T24" fmla="*/ 610 w 1051"/>
            <a:gd name="T25" fmla="*/ 1559 h 1817"/>
            <a:gd name="T26" fmla="*/ 599 w 1051"/>
            <a:gd name="T27" fmla="*/ 1543 h 1817"/>
            <a:gd name="T28" fmla="*/ 568 w 1051"/>
            <a:gd name="T29" fmla="*/ 1547 h 1817"/>
            <a:gd name="T30" fmla="*/ 432 w 1051"/>
            <a:gd name="T31" fmla="*/ 1562 h 1817"/>
            <a:gd name="T32" fmla="*/ 13 w 1051"/>
            <a:gd name="T33" fmla="*/ 1568 h 1817"/>
            <a:gd name="T34" fmla="*/ 0 w 1051"/>
            <a:gd name="T35" fmla="*/ 1530 h 1817"/>
            <a:gd name="T36" fmla="*/ 15 w 1051"/>
            <a:gd name="T37" fmla="*/ 1387 h 1817"/>
            <a:gd name="T38" fmla="*/ 68 w 1051"/>
            <a:gd name="T39" fmla="*/ 1291 h 1817"/>
            <a:gd name="T40" fmla="*/ 157 w 1051"/>
            <a:gd name="T41" fmla="*/ 1134 h 1817"/>
            <a:gd name="T42" fmla="*/ 150 w 1051"/>
            <a:gd name="T43" fmla="*/ 1093 h 1817"/>
            <a:gd name="T44" fmla="*/ 171 w 1051"/>
            <a:gd name="T45" fmla="*/ 1082 h 1817"/>
            <a:gd name="T46" fmla="*/ 178 w 1051"/>
            <a:gd name="T47" fmla="*/ 1049 h 1817"/>
            <a:gd name="T48" fmla="*/ 139 w 1051"/>
            <a:gd name="T49" fmla="*/ 1014 h 1817"/>
            <a:gd name="T50" fmla="*/ 137 w 1051"/>
            <a:gd name="T51" fmla="*/ 977 h 1817"/>
            <a:gd name="T52" fmla="*/ 106 w 1051"/>
            <a:gd name="T53" fmla="*/ 907 h 1817"/>
            <a:gd name="T54" fmla="*/ 104 w 1051"/>
            <a:gd name="T55" fmla="*/ 805 h 1817"/>
            <a:gd name="T56" fmla="*/ 126 w 1051"/>
            <a:gd name="T57" fmla="*/ 763 h 1817"/>
            <a:gd name="T58" fmla="*/ 123 w 1051"/>
            <a:gd name="T59" fmla="*/ 704 h 1817"/>
            <a:gd name="T60" fmla="*/ 92 w 1051"/>
            <a:gd name="T61" fmla="*/ 652 h 1817"/>
            <a:gd name="T62" fmla="*/ 119 w 1051"/>
            <a:gd name="T63" fmla="*/ 627 h 1817"/>
            <a:gd name="T64" fmla="*/ 92 w 1051"/>
            <a:gd name="T65" fmla="*/ 584 h 1817"/>
            <a:gd name="T66" fmla="*/ 99 w 1051"/>
            <a:gd name="T67" fmla="*/ 556 h 1817"/>
            <a:gd name="T68" fmla="*/ 126 w 1051"/>
            <a:gd name="T69" fmla="*/ 444 h 1817"/>
            <a:gd name="T70" fmla="*/ 169 w 1051"/>
            <a:gd name="T71" fmla="*/ 410 h 1817"/>
            <a:gd name="T72" fmla="*/ 158 w 1051"/>
            <a:gd name="T73" fmla="*/ 369 h 1817"/>
            <a:gd name="T74" fmla="*/ 220 w 1051"/>
            <a:gd name="T75" fmla="*/ 279 h 1817"/>
            <a:gd name="T76" fmla="*/ 269 w 1051"/>
            <a:gd name="T77" fmla="*/ 255 h 1817"/>
            <a:gd name="T78" fmla="*/ 265 w 1051"/>
            <a:gd name="T79" fmla="*/ 227 h 1817"/>
            <a:gd name="T80" fmla="*/ 259 w 1051"/>
            <a:gd name="T81" fmla="*/ 198 h 1817"/>
            <a:gd name="T82" fmla="*/ 308 w 1051"/>
            <a:gd name="T83" fmla="*/ 103 h 1817"/>
            <a:gd name="T84" fmla="*/ 349 w 1051"/>
            <a:gd name="T85" fmla="*/ 83 h 1817"/>
            <a:gd name="T86" fmla="*/ 351 w 1051"/>
            <a:gd name="T87" fmla="*/ 67 h 1817"/>
            <a:gd name="T88" fmla="*/ 989 w 1051"/>
            <a:gd name="T89" fmla="*/ 0 h 1817"/>
            <a:gd name="T90" fmla="*/ 992 w 1051"/>
            <a:gd name="T91" fmla="*/ 108 h 1817"/>
            <a:gd name="T92" fmla="*/ 994 w 1051"/>
            <a:gd name="T93" fmla="*/ 392 h 1817"/>
            <a:gd name="T94" fmla="*/ 981 w 1051"/>
            <a:gd name="T95" fmla="*/ 922 h 1817"/>
            <a:gd name="T96" fmla="*/ 978 w 1051"/>
            <a:gd name="T97" fmla="*/ 1162 h 1817"/>
            <a:gd name="T98" fmla="*/ 1025 w 1051"/>
            <a:gd name="T99" fmla="*/ 1482 h 1817"/>
            <a:gd name="T100" fmla="*/ 1051 w 1051"/>
            <a:gd name="T101" fmla="*/ 1710 h 181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1051" h="1817">
              <a:moveTo>
                <a:pt x="1051" y="1710"/>
              </a:moveTo>
              <a:lnTo>
                <a:pt x="1046" y="1732"/>
              </a:lnTo>
              <a:lnTo>
                <a:pt x="958" y="1732"/>
              </a:lnTo>
              <a:lnTo>
                <a:pt x="933" y="1718"/>
              </a:lnTo>
              <a:lnTo>
                <a:pt x="897" y="1712"/>
              </a:lnTo>
              <a:lnTo>
                <a:pt x="781" y="1745"/>
              </a:lnTo>
              <a:lnTo>
                <a:pt x="751" y="1732"/>
              </a:lnTo>
              <a:lnTo>
                <a:pt x="706" y="1804"/>
              </a:lnTo>
              <a:lnTo>
                <a:pt x="688" y="1817"/>
              </a:lnTo>
              <a:lnTo>
                <a:pt x="669" y="1774"/>
              </a:lnTo>
              <a:lnTo>
                <a:pt x="650" y="1708"/>
              </a:lnTo>
              <a:lnTo>
                <a:pt x="591" y="1654"/>
              </a:lnTo>
              <a:lnTo>
                <a:pt x="610" y="1559"/>
              </a:lnTo>
              <a:lnTo>
                <a:pt x="599" y="1543"/>
              </a:lnTo>
              <a:lnTo>
                <a:pt x="568" y="1547"/>
              </a:lnTo>
              <a:lnTo>
                <a:pt x="432" y="1562"/>
              </a:lnTo>
              <a:lnTo>
                <a:pt x="13" y="1568"/>
              </a:lnTo>
              <a:lnTo>
                <a:pt x="0" y="1530"/>
              </a:lnTo>
              <a:lnTo>
                <a:pt x="15" y="1387"/>
              </a:lnTo>
              <a:lnTo>
                <a:pt x="68" y="1291"/>
              </a:lnTo>
              <a:lnTo>
                <a:pt x="157" y="1134"/>
              </a:lnTo>
              <a:lnTo>
                <a:pt x="150" y="1093"/>
              </a:lnTo>
              <a:lnTo>
                <a:pt x="171" y="1082"/>
              </a:lnTo>
              <a:lnTo>
                <a:pt x="178" y="1049"/>
              </a:lnTo>
              <a:lnTo>
                <a:pt x="139" y="1014"/>
              </a:lnTo>
              <a:lnTo>
                <a:pt x="137" y="977"/>
              </a:lnTo>
              <a:lnTo>
                <a:pt x="106" y="907"/>
              </a:lnTo>
              <a:lnTo>
                <a:pt x="104" y="805"/>
              </a:lnTo>
              <a:lnTo>
                <a:pt x="126" y="763"/>
              </a:lnTo>
              <a:lnTo>
                <a:pt x="123" y="704"/>
              </a:lnTo>
              <a:lnTo>
                <a:pt x="92" y="652"/>
              </a:lnTo>
              <a:lnTo>
                <a:pt x="119" y="627"/>
              </a:lnTo>
              <a:lnTo>
                <a:pt x="92" y="584"/>
              </a:lnTo>
              <a:lnTo>
                <a:pt x="99" y="556"/>
              </a:lnTo>
              <a:lnTo>
                <a:pt x="126" y="444"/>
              </a:lnTo>
              <a:lnTo>
                <a:pt x="169" y="410"/>
              </a:lnTo>
              <a:lnTo>
                <a:pt x="158" y="369"/>
              </a:lnTo>
              <a:lnTo>
                <a:pt x="220" y="279"/>
              </a:lnTo>
              <a:lnTo>
                <a:pt x="269" y="255"/>
              </a:lnTo>
              <a:lnTo>
                <a:pt x="265" y="227"/>
              </a:lnTo>
              <a:lnTo>
                <a:pt x="259" y="198"/>
              </a:lnTo>
              <a:lnTo>
                <a:pt x="308" y="103"/>
              </a:lnTo>
              <a:lnTo>
                <a:pt x="349" y="83"/>
              </a:lnTo>
              <a:lnTo>
                <a:pt x="351" y="67"/>
              </a:lnTo>
              <a:lnTo>
                <a:pt x="989" y="0"/>
              </a:lnTo>
              <a:lnTo>
                <a:pt x="992" y="108"/>
              </a:lnTo>
              <a:lnTo>
                <a:pt x="994" y="392"/>
              </a:lnTo>
              <a:lnTo>
                <a:pt x="981" y="922"/>
              </a:lnTo>
              <a:lnTo>
                <a:pt x="978" y="1162"/>
              </a:lnTo>
              <a:lnTo>
                <a:pt x="1025" y="1482"/>
              </a:lnTo>
              <a:lnTo>
                <a:pt x="1051" y="1710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171</xdr:col>
      <xdr:colOff>9525</xdr:colOff>
      <xdr:row>68</xdr:row>
      <xdr:rowOff>0</xdr:rowOff>
    </xdr:from>
    <xdr:to>
      <xdr:col>208</xdr:col>
      <xdr:colOff>9525</xdr:colOff>
      <xdr:row>92</xdr:row>
      <xdr:rowOff>9525</xdr:rowOff>
    </xdr:to>
    <xdr:sp macro="" textlink="">
      <xdr:nvSpPr>
        <xdr:cNvPr id="1063" name="Freeform 39"/>
        <xdr:cNvSpPr>
          <a:spLocks/>
        </xdr:cNvSpPr>
      </xdr:nvSpPr>
      <xdr:spPr bwMode="auto">
        <a:xfrm>
          <a:off x="4895850" y="1943100"/>
          <a:ext cx="1057275" cy="695325"/>
        </a:xfrm>
        <a:custGeom>
          <a:avLst/>
          <a:gdLst>
            <a:gd name="T0" fmla="*/ 1632 w 1776"/>
            <a:gd name="T1" fmla="*/ 344 h 1175"/>
            <a:gd name="T2" fmla="*/ 1637 w 1776"/>
            <a:gd name="T3" fmla="*/ 392 h 1175"/>
            <a:gd name="T4" fmla="*/ 1675 w 1776"/>
            <a:gd name="T5" fmla="*/ 402 h 1175"/>
            <a:gd name="T6" fmla="*/ 1691 w 1776"/>
            <a:gd name="T7" fmla="*/ 422 h 1175"/>
            <a:gd name="T8" fmla="*/ 1700 w 1776"/>
            <a:gd name="T9" fmla="*/ 454 h 1175"/>
            <a:gd name="T10" fmla="*/ 1765 w 1776"/>
            <a:gd name="T11" fmla="*/ 512 h 1175"/>
            <a:gd name="T12" fmla="*/ 1776 w 1776"/>
            <a:gd name="T13" fmla="*/ 552 h 1175"/>
            <a:gd name="T14" fmla="*/ 1765 w 1776"/>
            <a:gd name="T15" fmla="*/ 611 h 1175"/>
            <a:gd name="T16" fmla="*/ 1737 w 1776"/>
            <a:gd name="T17" fmla="*/ 666 h 1175"/>
            <a:gd name="T18" fmla="*/ 1724 w 1776"/>
            <a:gd name="T19" fmla="*/ 713 h 1175"/>
            <a:gd name="T20" fmla="*/ 1687 w 1776"/>
            <a:gd name="T21" fmla="*/ 740 h 1175"/>
            <a:gd name="T22" fmla="*/ 1657 w 1776"/>
            <a:gd name="T23" fmla="*/ 750 h 1175"/>
            <a:gd name="T24" fmla="*/ 1562 w 1776"/>
            <a:gd name="T25" fmla="*/ 782 h 1175"/>
            <a:gd name="T26" fmla="*/ 1539 w 1776"/>
            <a:gd name="T27" fmla="*/ 848 h 1175"/>
            <a:gd name="T28" fmla="*/ 1551 w 1776"/>
            <a:gd name="T29" fmla="*/ 871 h 1175"/>
            <a:gd name="T30" fmla="*/ 1582 w 1776"/>
            <a:gd name="T31" fmla="*/ 900 h 1175"/>
            <a:gd name="T32" fmla="*/ 1577 w 1776"/>
            <a:gd name="T33" fmla="*/ 968 h 1175"/>
            <a:gd name="T34" fmla="*/ 1547 w 1776"/>
            <a:gd name="T35" fmla="*/ 995 h 1175"/>
            <a:gd name="T36" fmla="*/ 1534 w 1776"/>
            <a:gd name="T37" fmla="*/ 1023 h 1175"/>
            <a:gd name="T38" fmla="*/ 1536 w 1776"/>
            <a:gd name="T39" fmla="*/ 1070 h 1175"/>
            <a:gd name="T40" fmla="*/ 1504 w 1776"/>
            <a:gd name="T41" fmla="*/ 1078 h 1175"/>
            <a:gd name="T42" fmla="*/ 1477 w 1776"/>
            <a:gd name="T43" fmla="*/ 1096 h 1175"/>
            <a:gd name="T44" fmla="*/ 1471 w 1776"/>
            <a:gd name="T45" fmla="*/ 1120 h 1175"/>
            <a:gd name="T46" fmla="*/ 1477 w 1776"/>
            <a:gd name="T47" fmla="*/ 1156 h 1175"/>
            <a:gd name="T48" fmla="*/ 1450 w 1776"/>
            <a:gd name="T49" fmla="*/ 1175 h 1175"/>
            <a:gd name="T50" fmla="*/ 1407 w 1776"/>
            <a:gd name="T51" fmla="*/ 1122 h 1175"/>
            <a:gd name="T52" fmla="*/ 1386 w 1776"/>
            <a:gd name="T53" fmla="*/ 1079 h 1175"/>
            <a:gd name="T54" fmla="*/ 264 w 1776"/>
            <a:gd name="T55" fmla="*/ 1123 h 1175"/>
            <a:gd name="T56" fmla="*/ 249 w 1776"/>
            <a:gd name="T57" fmla="*/ 1125 h 1175"/>
            <a:gd name="T58" fmla="*/ 214 w 1776"/>
            <a:gd name="T59" fmla="*/ 1048 h 1175"/>
            <a:gd name="T60" fmla="*/ 210 w 1776"/>
            <a:gd name="T61" fmla="*/ 935 h 1175"/>
            <a:gd name="T62" fmla="*/ 183 w 1776"/>
            <a:gd name="T63" fmla="*/ 865 h 1175"/>
            <a:gd name="T64" fmla="*/ 171 w 1776"/>
            <a:gd name="T65" fmla="*/ 775 h 1175"/>
            <a:gd name="T66" fmla="*/ 132 w 1776"/>
            <a:gd name="T67" fmla="*/ 712 h 1175"/>
            <a:gd name="T68" fmla="*/ 116 w 1776"/>
            <a:gd name="T69" fmla="*/ 631 h 1175"/>
            <a:gd name="T70" fmla="*/ 70 w 1776"/>
            <a:gd name="T71" fmla="*/ 502 h 1175"/>
            <a:gd name="T72" fmla="*/ 50 w 1776"/>
            <a:gd name="T73" fmla="*/ 410 h 1175"/>
            <a:gd name="T74" fmla="*/ 26 w 1776"/>
            <a:gd name="T75" fmla="*/ 373 h 1175"/>
            <a:gd name="T76" fmla="*/ 0 w 1776"/>
            <a:gd name="T77" fmla="*/ 326 h 1175"/>
            <a:gd name="T78" fmla="*/ 33 w 1776"/>
            <a:gd name="T79" fmla="*/ 244 h 1175"/>
            <a:gd name="T80" fmla="*/ 56 w 1776"/>
            <a:gd name="T81" fmla="*/ 146 h 1175"/>
            <a:gd name="T82" fmla="*/ 9 w 1776"/>
            <a:gd name="T83" fmla="*/ 111 h 1175"/>
            <a:gd name="T84" fmla="*/ 2 w 1776"/>
            <a:gd name="T85" fmla="*/ 65 h 1175"/>
            <a:gd name="T86" fmla="*/ 17 w 1776"/>
            <a:gd name="T87" fmla="*/ 21 h 1175"/>
            <a:gd name="T88" fmla="*/ 47 w 1776"/>
            <a:gd name="T89" fmla="*/ 21 h 1175"/>
            <a:gd name="T90" fmla="*/ 1456 w 1776"/>
            <a:gd name="T91" fmla="*/ 0 h 1175"/>
            <a:gd name="T92" fmla="*/ 1471 w 1776"/>
            <a:gd name="T93" fmla="*/ 71 h 1175"/>
            <a:gd name="T94" fmla="*/ 1510 w 1776"/>
            <a:gd name="T95" fmla="*/ 98 h 1175"/>
            <a:gd name="T96" fmla="*/ 1514 w 1776"/>
            <a:gd name="T97" fmla="*/ 122 h 1175"/>
            <a:gd name="T98" fmla="*/ 1479 w 1776"/>
            <a:gd name="T99" fmla="*/ 180 h 1175"/>
            <a:gd name="T100" fmla="*/ 1482 w 1776"/>
            <a:gd name="T101" fmla="*/ 234 h 1175"/>
            <a:gd name="T102" fmla="*/ 1526 w 1776"/>
            <a:gd name="T103" fmla="*/ 299 h 1175"/>
            <a:gd name="T104" fmla="*/ 1568 w 1776"/>
            <a:gd name="T105" fmla="*/ 322 h 1175"/>
            <a:gd name="T106" fmla="*/ 1621 w 1776"/>
            <a:gd name="T107" fmla="*/ 330 h 1175"/>
            <a:gd name="T108" fmla="*/ 1632 w 1776"/>
            <a:gd name="T109" fmla="*/ 344 h 117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</a:cxnLst>
          <a:rect l="0" t="0" r="r" b="b"/>
          <a:pathLst>
            <a:path w="1776" h="1175">
              <a:moveTo>
                <a:pt x="1632" y="344"/>
              </a:moveTo>
              <a:lnTo>
                <a:pt x="1637" y="392"/>
              </a:lnTo>
              <a:lnTo>
                <a:pt x="1675" y="402"/>
              </a:lnTo>
              <a:lnTo>
                <a:pt x="1691" y="422"/>
              </a:lnTo>
              <a:lnTo>
                <a:pt x="1700" y="454"/>
              </a:lnTo>
              <a:lnTo>
                <a:pt x="1765" y="512"/>
              </a:lnTo>
              <a:lnTo>
                <a:pt x="1776" y="552"/>
              </a:lnTo>
              <a:lnTo>
                <a:pt x="1765" y="611"/>
              </a:lnTo>
              <a:lnTo>
                <a:pt x="1737" y="666"/>
              </a:lnTo>
              <a:lnTo>
                <a:pt x="1724" y="713"/>
              </a:lnTo>
              <a:lnTo>
                <a:pt x="1687" y="740"/>
              </a:lnTo>
              <a:lnTo>
                <a:pt x="1657" y="750"/>
              </a:lnTo>
              <a:lnTo>
                <a:pt x="1562" y="782"/>
              </a:lnTo>
              <a:lnTo>
                <a:pt x="1539" y="848"/>
              </a:lnTo>
              <a:lnTo>
                <a:pt x="1551" y="871"/>
              </a:lnTo>
              <a:lnTo>
                <a:pt x="1582" y="900"/>
              </a:lnTo>
              <a:lnTo>
                <a:pt x="1577" y="968"/>
              </a:lnTo>
              <a:lnTo>
                <a:pt x="1547" y="995"/>
              </a:lnTo>
              <a:lnTo>
                <a:pt x="1534" y="1023"/>
              </a:lnTo>
              <a:lnTo>
                <a:pt x="1536" y="1070"/>
              </a:lnTo>
              <a:lnTo>
                <a:pt x="1504" y="1078"/>
              </a:lnTo>
              <a:lnTo>
                <a:pt x="1477" y="1096"/>
              </a:lnTo>
              <a:lnTo>
                <a:pt x="1471" y="1120"/>
              </a:lnTo>
              <a:lnTo>
                <a:pt x="1477" y="1156"/>
              </a:lnTo>
              <a:lnTo>
                <a:pt x="1450" y="1175"/>
              </a:lnTo>
              <a:lnTo>
                <a:pt x="1407" y="1122"/>
              </a:lnTo>
              <a:lnTo>
                <a:pt x="1386" y="1079"/>
              </a:lnTo>
              <a:lnTo>
                <a:pt x="264" y="1123"/>
              </a:lnTo>
              <a:lnTo>
                <a:pt x="249" y="1125"/>
              </a:lnTo>
              <a:lnTo>
                <a:pt x="214" y="1048"/>
              </a:lnTo>
              <a:lnTo>
                <a:pt x="210" y="935"/>
              </a:lnTo>
              <a:lnTo>
                <a:pt x="183" y="865"/>
              </a:lnTo>
              <a:lnTo>
                <a:pt x="171" y="775"/>
              </a:lnTo>
              <a:lnTo>
                <a:pt x="132" y="712"/>
              </a:lnTo>
              <a:lnTo>
                <a:pt x="116" y="631"/>
              </a:lnTo>
              <a:lnTo>
                <a:pt x="70" y="502"/>
              </a:lnTo>
              <a:lnTo>
                <a:pt x="50" y="410"/>
              </a:lnTo>
              <a:lnTo>
                <a:pt x="26" y="373"/>
              </a:lnTo>
              <a:lnTo>
                <a:pt x="0" y="326"/>
              </a:lnTo>
              <a:lnTo>
                <a:pt x="33" y="244"/>
              </a:lnTo>
              <a:lnTo>
                <a:pt x="56" y="146"/>
              </a:lnTo>
              <a:lnTo>
                <a:pt x="9" y="111"/>
              </a:lnTo>
              <a:lnTo>
                <a:pt x="2" y="65"/>
              </a:lnTo>
              <a:lnTo>
                <a:pt x="17" y="21"/>
              </a:lnTo>
              <a:lnTo>
                <a:pt x="47" y="21"/>
              </a:lnTo>
              <a:lnTo>
                <a:pt x="1456" y="0"/>
              </a:lnTo>
              <a:lnTo>
                <a:pt x="1471" y="71"/>
              </a:lnTo>
              <a:lnTo>
                <a:pt x="1510" y="98"/>
              </a:lnTo>
              <a:lnTo>
                <a:pt x="1514" y="122"/>
              </a:lnTo>
              <a:lnTo>
                <a:pt x="1479" y="180"/>
              </a:lnTo>
              <a:lnTo>
                <a:pt x="1482" y="234"/>
              </a:lnTo>
              <a:lnTo>
                <a:pt x="1526" y="299"/>
              </a:lnTo>
              <a:lnTo>
                <a:pt x="1568" y="322"/>
              </a:lnTo>
              <a:lnTo>
                <a:pt x="1621" y="330"/>
              </a:lnTo>
              <a:lnTo>
                <a:pt x="1632" y="344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168</xdr:col>
      <xdr:colOff>19050</xdr:colOff>
      <xdr:row>22</xdr:row>
      <xdr:rowOff>28014</xdr:rowOff>
    </xdr:from>
    <xdr:to>
      <xdr:col>209</xdr:col>
      <xdr:colOff>19050</xdr:colOff>
      <xdr:row>68</xdr:row>
      <xdr:rowOff>9525</xdr:rowOff>
    </xdr:to>
    <xdr:sp macro="" textlink="">
      <xdr:nvSpPr>
        <xdr:cNvPr id="1064" name="Freeform 40"/>
        <xdr:cNvSpPr>
          <a:spLocks/>
        </xdr:cNvSpPr>
      </xdr:nvSpPr>
      <xdr:spPr bwMode="auto">
        <a:xfrm>
          <a:off x="4819650" y="657225"/>
          <a:ext cx="1171575" cy="1295400"/>
        </a:xfrm>
        <a:custGeom>
          <a:avLst/>
          <a:gdLst>
            <a:gd name="T0" fmla="*/ 148 w 1957"/>
            <a:gd name="T1" fmla="*/ 1146 h 2172"/>
            <a:gd name="T2" fmla="*/ 86 w 1957"/>
            <a:gd name="T3" fmla="*/ 791 h 2172"/>
            <a:gd name="T4" fmla="*/ 47 w 1957"/>
            <a:gd name="T5" fmla="*/ 564 h 2172"/>
            <a:gd name="T6" fmla="*/ 19 w 1957"/>
            <a:gd name="T7" fmla="*/ 302 h 2172"/>
            <a:gd name="T8" fmla="*/ 0 w 1957"/>
            <a:gd name="T9" fmla="*/ 143 h 2172"/>
            <a:gd name="T10" fmla="*/ 520 w 1957"/>
            <a:gd name="T11" fmla="*/ 3 h 2172"/>
            <a:gd name="T12" fmla="*/ 569 w 1957"/>
            <a:gd name="T13" fmla="*/ 9 h 2172"/>
            <a:gd name="T14" fmla="*/ 616 w 1957"/>
            <a:gd name="T15" fmla="*/ 116 h 2172"/>
            <a:gd name="T16" fmla="*/ 668 w 1957"/>
            <a:gd name="T17" fmla="*/ 249 h 2172"/>
            <a:gd name="T18" fmla="*/ 757 w 1957"/>
            <a:gd name="T19" fmla="*/ 273 h 2172"/>
            <a:gd name="T20" fmla="*/ 865 w 1957"/>
            <a:gd name="T21" fmla="*/ 315 h 2172"/>
            <a:gd name="T22" fmla="*/ 953 w 1957"/>
            <a:gd name="T23" fmla="*/ 292 h 2172"/>
            <a:gd name="T24" fmla="*/ 1011 w 1957"/>
            <a:gd name="T25" fmla="*/ 263 h 2172"/>
            <a:gd name="T26" fmla="*/ 1082 w 1957"/>
            <a:gd name="T27" fmla="*/ 279 h 2172"/>
            <a:gd name="T28" fmla="*/ 1240 w 1957"/>
            <a:gd name="T29" fmla="*/ 365 h 2172"/>
            <a:gd name="T30" fmla="*/ 1289 w 1957"/>
            <a:gd name="T31" fmla="*/ 356 h 2172"/>
            <a:gd name="T32" fmla="*/ 1322 w 1957"/>
            <a:gd name="T33" fmla="*/ 398 h 2172"/>
            <a:gd name="T34" fmla="*/ 1374 w 1957"/>
            <a:gd name="T35" fmla="*/ 411 h 2172"/>
            <a:gd name="T36" fmla="*/ 1397 w 1957"/>
            <a:gd name="T37" fmla="*/ 450 h 2172"/>
            <a:gd name="T38" fmla="*/ 1494 w 1957"/>
            <a:gd name="T39" fmla="*/ 466 h 2172"/>
            <a:gd name="T40" fmla="*/ 1576 w 1957"/>
            <a:gd name="T41" fmla="*/ 398 h 2172"/>
            <a:gd name="T42" fmla="*/ 1635 w 1957"/>
            <a:gd name="T43" fmla="*/ 419 h 2172"/>
            <a:gd name="T44" fmla="*/ 1659 w 1957"/>
            <a:gd name="T45" fmla="*/ 442 h 2172"/>
            <a:gd name="T46" fmla="*/ 1828 w 1957"/>
            <a:gd name="T47" fmla="*/ 423 h 2172"/>
            <a:gd name="T48" fmla="*/ 1868 w 1957"/>
            <a:gd name="T49" fmla="*/ 475 h 2172"/>
            <a:gd name="T50" fmla="*/ 1957 w 1957"/>
            <a:gd name="T51" fmla="*/ 450 h 2172"/>
            <a:gd name="T52" fmla="*/ 1879 w 1957"/>
            <a:gd name="T53" fmla="*/ 521 h 2172"/>
            <a:gd name="T54" fmla="*/ 1640 w 1957"/>
            <a:gd name="T55" fmla="*/ 624 h 2172"/>
            <a:gd name="T56" fmla="*/ 1546 w 1957"/>
            <a:gd name="T57" fmla="*/ 729 h 2172"/>
            <a:gd name="T58" fmla="*/ 1477 w 1957"/>
            <a:gd name="T59" fmla="*/ 809 h 2172"/>
            <a:gd name="T60" fmla="*/ 1378 w 1957"/>
            <a:gd name="T61" fmla="*/ 897 h 2172"/>
            <a:gd name="T62" fmla="*/ 1261 w 1957"/>
            <a:gd name="T63" fmla="*/ 999 h 2172"/>
            <a:gd name="T64" fmla="*/ 1259 w 1957"/>
            <a:gd name="T65" fmla="*/ 1191 h 2172"/>
            <a:gd name="T66" fmla="*/ 1149 w 1957"/>
            <a:gd name="T67" fmla="*/ 1283 h 2172"/>
            <a:gd name="T68" fmla="*/ 1160 w 1957"/>
            <a:gd name="T69" fmla="*/ 1424 h 2172"/>
            <a:gd name="T70" fmla="*/ 1140 w 1957"/>
            <a:gd name="T71" fmla="*/ 1534 h 2172"/>
            <a:gd name="T72" fmla="*/ 1149 w 1957"/>
            <a:gd name="T73" fmla="*/ 1713 h 2172"/>
            <a:gd name="T74" fmla="*/ 1258 w 1957"/>
            <a:gd name="T75" fmla="*/ 1764 h 2172"/>
            <a:gd name="T76" fmla="*/ 1348 w 1957"/>
            <a:gd name="T77" fmla="*/ 1826 h 2172"/>
            <a:gd name="T78" fmla="*/ 1534 w 1957"/>
            <a:gd name="T79" fmla="*/ 1993 h 2172"/>
            <a:gd name="T80" fmla="*/ 1582 w 1957"/>
            <a:gd name="T81" fmla="*/ 2152 h 2172"/>
            <a:gd name="T82" fmla="*/ 191 w 1957"/>
            <a:gd name="T83" fmla="*/ 1563 h 2172"/>
            <a:gd name="T84" fmla="*/ 113 w 1957"/>
            <a:gd name="T85" fmla="*/ 1454 h 2172"/>
            <a:gd name="T86" fmla="*/ 94 w 1957"/>
            <a:gd name="T87" fmla="*/ 1395 h 2172"/>
            <a:gd name="T88" fmla="*/ 152 w 1957"/>
            <a:gd name="T89" fmla="*/ 1344 h 217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</a:cxnLst>
          <a:rect l="0" t="0" r="r" b="b"/>
          <a:pathLst>
            <a:path w="1957" h="2172">
              <a:moveTo>
                <a:pt x="156" y="1290"/>
              </a:moveTo>
              <a:lnTo>
                <a:pt x="148" y="1146"/>
              </a:lnTo>
              <a:lnTo>
                <a:pt x="117" y="1020"/>
              </a:lnTo>
              <a:lnTo>
                <a:pt x="86" y="791"/>
              </a:lnTo>
              <a:lnTo>
                <a:pt x="78" y="622"/>
              </a:lnTo>
              <a:lnTo>
                <a:pt x="47" y="564"/>
              </a:lnTo>
              <a:lnTo>
                <a:pt x="19" y="478"/>
              </a:lnTo>
              <a:lnTo>
                <a:pt x="19" y="302"/>
              </a:lnTo>
              <a:lnTo>
                <a:pt x="31" y="236"/>
              </a:lnTo>
              <a:lnTo>
                <a:pt x="0" y="143"/>
              </a:lnTo>
              <a:lnTo>
                <a:pt x="514" y="144"/>
              </a:lnTo>
              <a:lnTo>
                <a:pt x="520" y="3"/>
              </a:lnTo>
              <a:lnTo>
                <a:pt x="531" y="0"/>
              </a:lnTo>
              <a:lnTo>
                <a:pt x="569" y="9"/>
              </a:lnTo>
              <a:lnTo>
                <a:pt x="602" y="23"/>
              </a:lnTo>
              <a:lnTo>
                <a:pt x="616" y="116"/>
              </a:lnTo>
              <a:lnTo>
                <a:pt x="641" y="221"/>
              </a:lnTo>
              <a:lnTo>
                <a:pt x="668" y="249"/>
              </a:lnTo>
              <a:lnTo>
                <a:pt x="752" y="249"/>
              </a:lnTo>
              <a:lnTo>
                <a:pt x="757" y="273"/>
              </a:lnTo>
              <a:lnTo>
                <a:pt x="865" y="279"/>
              </a:lnTo>
              <a:lnTo>
                <a:pt x="865" y="315"/>
              </a:lnTo>
              <a:lnTo>
                <a:pt x="948" y="315"/>
              </a:lnTo>
              <a:lnTo>
                <a:pt x="953" y="292"/>
              </a:lnTo>
              <a:lnTo>
                <a:pt x="972" y="273"/>
              </a:lnTo>
              <a:lnTo>
                <a:pt x="1011" y="263"/>
              </a:lnTo>
              <a:lnTo>
                <a:pt x="1033" y="279"/>
              </a:lnTo>
              <a:lnTo>
                <a:pt x="1082" y="279"/>
              </a:lnTo>
              <a:lnTo>
                <a:pt x="1148" y="323"/>
              </a:lnTo>
              <a:lnTo>
                <a:pt x="1240" y="365"/>
              </a:lnTo>
              <a:lnTo>
                <a:pt x="1282" y="372"/>
              </a:lnTo>
              <a:lnTo>
                <a:pt x="1289" y="356"/>
              </a:lnTo>
              <a:lnTo>
                <a:pt x="1315" y="348"/>
              </a:lnTo>
              <a:lnTo>
                <a:pt x="1322" y="398"/>
              </a:lnTo>
              <a:lnTo>
                <a:pt x="1367" y="419"/>
              </a:lnTo>
              <a:lnTo>
                <a:pt x="1374" y="411"/>
              </a:lnTo>
              <a:lnTo>
                <a:pt x="1397" y="414"/>
              </a:lnTo>
              <a:lnTo>
                <a:pt x="1397" y="450"/>
              </a:lnTo>
              <a:lnTo>
                <a:pt x="1442" y="466"/>
              </a:lnTo>
              <a:lnTo>
                <a:pt x="1494" y="466"/>
              </a:lnTo>
              <a:lnTo>
                <a:pt x="1522" y="452"/>
              </a:lnTo>
              <a:lnTo>
                <a:pt x="1576" y="398"/>
              </a:lnTo>
              <a:lnTo>
                <a:pt x="1621" y="389"/>
              </a:lnTo>
              <a:lnTo>
                <a:pt x="1635" y="419"/>
              </a:lnTo>
              <a:lnTo>
                <a:pt x="1642" y="442"/>
              </a:lnTo>
              <a:lnTo>
                <a:pt x="1659" y="442"/>
              </a:lnTo>
              <a:lnTo>
                <a:pt x="1675" y="428"/>
              </a:lnTo>
              <a:lnTo>
                <a:pt x="1828" y="423"/>
              </a:lnTo>
              <a:lnTo>
                <a:pt x="1857" y="475"/>
              </a:lnTo>
              <a:lnTo>
                <a:pt x="1868" y="475"/>
              </a:lnTo>
              <a:lnTo>
                <a:pt x="1881" y="457"/>
              </a:lnTo>
              <a:lnTo>
                <a:pt x="1957" y="450"/>
              </a:lnTo>
              <a:lnTo>
                <a:pt x="1946" y="489"/>
              </a:lnTo>
              <a:lnTo>
                <a:pt x="1879" y="521"/>
              </a:lnTo>
              <a:lnTo>
                <a:pt x="1721" y="590"/>
              </a:lnTo>
              <a:lnTo>
                <a:pt x="1640" y="624"/>
              </a:lnTo>
              <a:lnTo>
                <a:pt x="1588" y="668"/>
              </a:lnTo>
              <a:lnTo>
                <a:pt x="1546" y="729"/>
              </a:lnTo>
              <a:lnTo>
                <a:pt x="1508" y="795"/>
              </a:lnTo>
              <a:lnTo>
                <a:pt x="1477" y="809"/>
              </a:lnTo>
              <a:lnTo>
                <a:pt x="1400" y="894"/>
              </a:lnTo>
              <a:lnTo>
                <a:pt x="1378" y="897"/>
              </a:lnTo>
              <a:lnTo>
                <a:pt x="1304" y="944"/>
              </a:lnTo>
              <a:lnTo>
                <a:pt x="1261" y="999"/>
              </a:lnTo>
              <a:lnTo>
                <a:pt x="1258" y="1053"/>
              </a:lnTo>
              <a:lnTo>
                <a:pt x="1259" y="1191"/>
              </a:lnTo>
              <a:lnTo>
                <a:pt x="1236" y="1219"/>
              </a:lnTo>
              <a:lnTo>
                <a:pt x="1149" y="1283"/>
              </a:lnTo>
              <a:lnTo>
                <a:pt x="1111" y="1386"/>
              </a:lnTo>
              <a:lnTo>
                <a:pt x="1160" y="1424"/>
              </a:lnTo>
              <a:lnTo>
                <a:pt x="1172" y="1479"/>
              </a:lnTo>
              <a:lnTo>
                <a:pt x="1140" y="1534"/>
              </a:lnTo>
              <a:lnTo>
                <a:pt x="1143" y="1598"/>
              </a:lnTo>
              <a:lnTo>
                <a:pt x="1149" y="1713"/>
              </a:lnTo>
              <a:lnTo>
                <a:pt x="1201" y="1764"/>
              </a:lnTo>
              <a:lnTo>
                <a:pt x="1258" y="1764"/>
              </a:lnTo>
              <a:lnTo>
                <a:pt x="1290" y="1818"/>
              </a:lnTo>
              <a:lnTo>
                <a:pt x="1348" y="1826"/>
              </a:lnTo>
              <a:lnTo>
                <a:pt x="1414" y="1923"/>
              </a:lnTo>
              <a:lnTo>
                <a:pt x="1534" y="1993"/>
              </a:lnTo>
              <a:lnTo>
                <a:pt x="1571" y="2042"/>
              </a:lnTo>
              <a:lnTo>
                <a:pt x="1582" y="2152"/>
              </a:lnTo>
              <a:lnTo>
                <a:pt x="197" y="2172"/>
              </a:lnTo>
              <a:lnTo>
                <a:pt x="191" y="1563"/>
              </a:lnTo>
              <a:lnTo>
                <a:pt x="183" y="1512"/>
              </a:lnTo>
              <a:lnTo>
                <a:pt x="113" y="1454"/>
              </a:lnTo>
              <a:lnTo>
                <a:pt x="94" y="1422"/>
              </a:lnTo>
              <a:lnTo>
                <a:pt x="94" y="1395"/>
              </a:lnTo>
              <a:lnTo>
                <a:pt x="129" y="1368"/>
              </a:lnTo>
              <a:lnTo>
                <a:pt x="152" y="1344"/>
              </a:lnTo>
              <a:lnTo>
                <a:pt x="156" y="1290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131</xdr:col>
      <xdr:colOff>28015</xdr:colOff>
      <xdr:row>117</xdr:row>
      <xdr:rowOff>19050</xdr:rowOff>
    </xdr:from>
    <xdr:to>
      <xdr:col>185</xdr:col>
      <xdr:colOff>9525</xdr:colOff>
      <xdr:row>146</xdr:row>
      <xdr:rowOff>0</xdr:rowOff>
    </xdr:to>
    <xdr:sp macro="" textlink="">
      <xdr:nvSpPr>
        <xdr:cNvPr id="1065" name="Freeform 41"/>
        <xdr:cNvSpPr>
          <a:spLocks/>
        </xdr:cNvSpPr>
      </xdr:nvSpPr>
      <xdr:spPr bwMode="auto">
        <a:xfrm>
          <a:off x="3771900" y="3362325"/>
          <a:ext cx="1524000" cy="809625"/>
        </a:xfrm>
        <a:custGeom>
          <a:avLst/>
          <a:gdLst>
            <a:gd name="T0" fmla="*/ 300 w 2554"/>
            <a:gd name="T1" fmla="*/ 23 h 1356"/>
            <a:gd name="T2" fmla="*/ 15 w 2554"/>
            <a:gd name="T3" fmla="*/ 0 h 1356"/>
            <a:gd name="T4" fmla="*/ 0 w 2554"/>
            <a:gd name="T5" fmla="*/ 188 h 1356"/>
            <a:gd name="T6" fmla="*/ 350 w 2554"/>
            <a:gd name="T7" fmla="*/ 207 h 1356"/>
            <a:gd name="T8" fmla="*/ 897 w 2554"/>
            <a:gd name="T9" fmla="*/ 229 h 1356"/>
            <a:gd name="T10" fmla="*/ 856 w 2554"/>
            <a:gd name="T11" fmla="*/ 647 h 1356"/>
            <a:gd name="T12" fmla="*/ 849 w 2554"/>
            <a:gd name="T13" fmla="*/ 951 h 1356"/>
            <a:gd name="T14" fmla="*/ 852 w 2554"/>
            <a:gd name="T15" fmla="*/ 978 h 1356"/>
            <a:gd name="T16" fmla="*/ 927 w 2554"/>
            <a:gd name="T17" fmla="*/ 1040 h 1356"/>
            <a:gd name="T18" fmla="*/ 962 w 2554"/>
            <a:gd name="T19" fmla="*/ 1060 h 1356"/>
            <a:gd name="T20" fmla="*/ 974 w 2554"/>
            <a:gd name="T21" fmla="*/ 1056 h 1356"/>
            <a:gd name="T22" fmla="*/ 985 w 2554"/>
            <a:gd name="T23" fmla="*/ 1021 h 1356"/>
            <a:gd name="T24" fmla="*/ 1009 w 2554"/>
            <a:gd name="T25" fmla="*/ 1052 h 1356"/>
            <a:gd name="T26" fmla="*/ 1044 w 2554"/>
            <a:gd name="T27" fmla="*/ 1052 h 1356"/>
            <a:gd name="T28" fmla="*/ 1044 w 2554"/>
            <a:gd name="T29" fmla="*/ 1028 h 1356"/>
            <a:gd name="T30" fmla="*/ 1091 w 2554"/>
            <a:gd name="T31" fmla="*/ 1052 h 1356"/>
            <a:gd name="T32" fmla="*/ 1082 w 2554"/>
            <a:gd name="T33" fmla="*/ 1118 h 1356"/>
            <a:gd name="T34" fmla="*/ 1153 w 2554"/>
            <a:gd name="T35" fmla="*/ 1122 h 1356"/>
            <a:gd name="T36" fmla="*/ 1195 w 2554"/>
            <a:gd name="T37" fmla="*/ 1141 h 1356"/>
            <a:gd name="T38" fmla="*/ 1266 w 2554"/>
            <a:gd name="T39" fmla="*/ 1153 h 1356"/>
            <a:gd name="T40" fmla="*/ 1308 w 2554"/>
            <a:gd name="T41" fmla="*/ 1185 h 1356"/>
            <a:gd name="T42" fmla="*/ 1348 w 2554"/>
            <a:gd name="T43" fmla="*/ 1150 h 1356"/>
            <a:gd name="T44" fmla="*/ 1407 w 2554"/>
            <a:gd name="T45" fmla="*/ 1162 h 1356"/>
            <a:gd name="T46" fmla="*/ 1449 w 2554"/>
            <a:gd name="T47" fmla="*/ 1220 h 1356"/>
            <a:gd name="T48" fmla="*/ 1465 w 2554"/>
            <a:gd name="T49" fmla="*/ 1220 h 1356"/>
            <a:gd name="T50" fmla="*/ 1465 w 2554"/>
            <a:gd name="T51" fmla="*/ 1259 h 1356"/>
            <a:gd name="T52" fmla="*/ 1504 w 2554"/>
            <a:gd name="T53" fmla="*/ 1271 h 1356"/>
            <a:gd name="T54" fmla="*/ 1543 w 2554"/>
            <a:gd name="T55" fmla="*/ 1231 h 1356"/>
            <a:gd name="T56" fmla="*/ 1574 w 2554"/>
            <a:gd name="T57" fmla="*/ 1243 h 1356"/>
            <a:gd name="T58" fmla="*/ 1617 w 2554"/>
            <a:gd name="T59" fmla="*/ 1243 h 1356"/>
            <a:gd name="T60" fmla="*/ 1633 w 2554"/>
            <a:gd name="T61" fmla="*/ 1287 h 1356"/>
            <a:gd name="T62" fmla="*/ 1740 w 2554"/>
            <a:gd name="T63" fmla="*/ 1322 h 1356"/>
            <a:gd name="T64" fmla="*/ 1764 w 2554"/>
            <a:gd name="T65" fmla="*/ 1310 h 1356"/>
            <a:gd name="T66" fmla="*/ 1795 w 2554"/>
            <a:gd name="T67" fmla="*/ 1240 h 1356"/>
            <a:gd name="T68" fmla="*/ 1814 w 2554"/>
            <a:gd name="T69" fmla="*/ 1240 h 1356"/>
            <a:gd name="T70" fmla="*/ 1834 w 2554"/>
            <a:gd name="T71" fmla="*/ 1275 h 1356"/>
            <a:gd name="T72" fmla="*/ 1905 w 2554"/>
            <a:gd name="T73" fmla="*/ 1287 h 1356"/>
            <a:gd name="T74" fmla="*/ 1966 w 2554"/>
            <a:gd name="T75" fmla="*/ 1310 h 1356"/>
            <a:gd name="T76" fmla="*/ 2018 w 2554"/>
            <a:gd name="T77" fmla="*/ 1326 h 1356"/>
            <a:gd name="T78" fmla="*/ 2049 w 2554"/>
            <a:gd name="T79" fmla="*/ 1310 h 1356"/>
            <a:gd name="T80" fmla="*/ 2060 w 2554"/>
            <a:gd name="T81" fmla="*/ 1267 h 1356"/>
            <a:gd name="T82" fmla="*/ 2134 w 2554"/>
            <a:gd name="T83" fmla="*/ 1267 h 1356"/>
            <a:gd name="T84" fmla="*/ 2169 w 2554"/>
            <a:gd name="T85" fmla="*/ 1282 h 1356"/>
            <a:gd name="T86" fmla="*/ 2216 w 2554"/>
            <a:gd name="T87" fmla="*/ 1247 h 1356"/>
            <a:gd name="T88" fmla="*/ 2235 w 2554"/>
            <a:gd name="T89" fmla="*/ 1247 h 1356"/>
            <a:gd name="T90" fmla="*/ 2247 w 2554"/>
            <a:gd name="T91" fmla="*/ 1275 h 1356"/>
            <a:gd name="T92" fmla="*/ 2317 w 2554"/>
            <a:gd name="T93" fmla="*/ 1275 h 1356"/>
            <a:gd name="T94" fmla="*/ 2345 w 2554"/>
            <a:gd name="T95" fmla="*/ 1240 h 1356"/>
            <a:gd name="T96" fmla="*/ 2376 w 2554"/>
            <a:gd name="T97" fmla="*/ 1247 h 1356"/>
            <a:gd name="T98" fmla="*/ 2411 w 2554"/>
            <a:gd name="T99" fmla="*/ 1291 h 1356"/>
            <a:gd name="T100" fmla="*/ 2466 w 2554"/>
            <a:gd name="T101" fmla="*/ 1322 h 1356"/>
            <a:gd name="T102" fmla="*/ 2520 w 2554"/>
            <a:gd name="T103" fmla="*/ 1338 h 1356"/>
            <a:gd name="T104" fmla="*/ 2554 w 2554"/>
            <a:gd name="T105" fmla="*/ 1356 h 1356"/>
            <a:gd name="T106" fmla="*/ 2547 w 2554"/>
            <a:gd name="T107" fmla="*/ 721 h 1356"/>
            <a:gd name="T108" fmla="*/ 2523 w 2554"/>
            <a:gd name="T109" fmla="*/ 533 h 1356"/>
            <a:gd name="T110" fmla="*/ 2521 w 2554"/>
            <a:gd name="T111" fmla="*/ 382 h 1356"/>
            <a:gd name="T112" fmla="*/ 2496 w 2554"/>
            <a:gd name="T113" fmla="*/ 271 h 1356"/>
            <a:gd name="T114" fmla="*/ 2483 w 2554"/>
            <a:gd name="T115" fmla="*/ 148 h 1356"/>
            <a:gd name="T116" fmla="*/ 2482 w 2554"/>
            <a:gd name="T117" fmla="*/ 83 h 1356"/>
            <a:gd name="T118" fmla="*/ 2275 w 2554"/>
            <a:gd name="T119" fmla="*/ 89 h 1356"/>
            <a:gd name="T120" fmla="*/ 1482 w 2554"/>
            <a:gd name="T121" fmla="*/ 81 h 1356"/>
            <a:gd name="T122" fmla="*/ 714 w 2554"/>
            <a:gd name="T123" fmla="*/ 46 h 1356"/>
            <a:gd name="T124" fmla="*/ 300 w 2554"/>
            <a:gd name="T125" fmla="*/ 23 h 135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2554" h="1356">
              <a:moveTo>
                <a:pt x="300" y="23"/>
              </a:moveTo>
              <a:lnTo>
                <a:pt x="15" y="0"/>
              </a:lnTo>
              <a:lnTo>
                <a:pt x="0" y="188"/>
              </a:lnTo>
              <a:lnTo>
                <a:pt x="350" y="207"/>
              </a:lnTo>
              <a:lnTo>
                <a:pt x="897" y="229"/>
              </a:lnTo>
              <a:lnTo>
                <a:pt x="856" y="647"/>
              </a:lnTo>
              <a:lnTo>
                <a:pt x="849" y="951"/>
              </a:lnTo>
              <a:lnTo>
                <a:pt x="852" y="978"/>
              </a:lnTo>
              <a:lnTo>
                <a:pt x="927" y="1040"/>
              </a:lnTo>
              <a:lnTo>
                <a:pt x="962" y="1060"/>
              </a:lnTo>
              <a:lnTo>
                <a:pt x="974" y="1056"/>
              </a:lnTo>
              <a:lnTo>
                <a:pt x="985" y="1021"/>
              </a:lnTo>
              <a:lnTo>
                <a:pt x="1009" y="1052"/>
              </a:lnTo>
              <a:lnTo>
                <a:pt x="1044" y="1052"/>
              </a:lnTo>
              <a:lnTo>
                <a:pt x="1044" y="1028"/>
              </a:lnTo>
              <a:lnTo>
                <a:pt x="1091" y="1052"/>
              </a:lnTo>
              <a:lnTo>
                <a:pt x="1082" y="1118"/>
              </a:lnTo>
              <a:lnTo>
                <a:pt x="1153" y="1122"/>
              </a:lnTo>
              <a:lnTo>
                <a:pt x="1195" y="1141"/>
              </a:lnTo>
              <a:lnTo>
                <a:pt x="1266" y="1153"/>
              </a:lnTo>
              <a:lnTo>
                <a:pt x="1308" y="1185"/>
              </a:lnTo>
              <a:lnTo>
                <a:pt x="1348" y="1150"/>
              </a:lnTo>
              <a:lnTo>
                <a:pt x="1407" y="1162"/>
              </a:lnTo>
              <a:lnTo>
                <a:pt x="1449" y="1220"/>
              </a:lnTo>
              <a:lnTo>
                <a:pt x="1465" y="1220"/>
              </a:lnTo>
              <a:lnTo>
                <a:pt x="1465" y="1259"/>
              </a:lnTo>
              <a:lnTo>
                <a:pt x="1504" y="1271"/>
              </a:lnTo>
              <a:lnTo>
                <a:pt x="1543" y="1231"/>
              </a:lnTo>
              <a:lnTo>
                <a:pt x="1574" y="1243"/>
              </a:lnTo>
              <a:lnTo>
                <a:pt x="1617" y="1243"/>
              </a:lnTo>
              <a:lnTo>
                <a:pt x="1633" y="1287"/>
              </a:lnTo>
              <a:lnTo>
                <a:pt x="1740" y="1322"/>
              </a:lnTo>
              <a:lnTo>
                <a:pt x="1764" y="1310"/>
              </a:lnTo>
              <a:lnTo>
                <a:pt x="1795" y="1240"/>
              </a:lnTo>
              <a:lnTo>
                <a:pt x="1814" y="1240"/>
              </a:lnTo>
              <a:lnTo>
                <a:pt x="1834" y="1275"/>
              </a:lnTo>
              <a:lnTo>
                <a:pt x="1905" y="1287"/>
              </a:lnTo>
              <a:lnTo>
                <a:pt x="1966" y="1310"/>
              </a:lnTo>
              <a:lnTo>
                <a:pt x="2018" y="1326"/>
              </a:lnTo>
              <a:lnTo>
                <a:pt x="2049" y="1310"/>
              </a:lnTo>
              <a:lnTo>
                <a:pt x="2060" y="1267"/>
              </a:lnTo>
              <a:lnTo>
                <a:pt x="2134" y="1267"/>
              </a:lnTo>
              <a:lnTo>
                <a:pt x="2169" y="1282"/>
              </a:lnTo>
              <a:lnTo>
                <a:pt x="2216" y="1247"/>
              </a:lnTo>
              <a:lnTo>
                <a:pt x="2235" y="1247"/>
              </a:lnTo>
              <a:lnTo>
                <a:pt x="2247" y="1275"/>
              </a:lnTo>
              <a:lnTo>
                <a:pt x="2317" y="1275"/>
              </a:lnTo>
              <a:lnTo>
                <a:pt x="2345" y="1240"/>
              </a:lnTo>
              <a:lnTo>
                <a:pt x="2376" y="1247"/>
              </a:lnTo>
              <a:lnTo>
                <a:pt x="2411" y="1291"/>
              </a:lnTo>
              <a:lnTo>
                <a:pt x="2466" y="1322"/>
              </a:lnTo>
              <a:lnTo>
                <a:pt x="2520" y="1338"/>
              </a:lnTo>
              <a:lnTo>
                <a:pt x="2554" y="1356"/>
              </a:lnTo>
              <a:lnTo>
                <a:pt x="2547" y="721"/>
              </a:lnTo>
              <a:lnTo>
                <a:pt x="2523" y="533"/>
              </a:lnTo>
              <a:lnTo>
                <a:pt x="2521" y="382"/>
              </a:lnTo>
              <a:lnTo>
                <a:pt x="2496" y="271"/>
              </a:lnTo>
              <a:lnTo>
                <a:pt x="2483" y="148"/>
              </a:lnTo>
              <a:lnTo>
                <a:pt x="2482" y="83"/>
              </a:lnTo>
              <a:lnTo>
                <a:pt x="2275" y="89"/>
              </a:lnTo>
              <a:lnTo>
                <a:pt x="1482" y="81"/>
              </a:lnTo>
              <a:lnTo>
                <a:pt x="714" y="46"/>
              </a:lnTo>
              <a:lnTo>
                <a:pt x="300" y="2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105</xdr:col>
      <xdr:colOff>9525</xdr:colOff>
      <xdr:row>121</xdr:row>
      <xdr:rowOff>19050</xdr:rowOff>
    </xdr:from>
    <xdr:to>
      <xdr:col>191</xdr:col>
      <xdr:colOff>19050</xdr:colOff>
      <xdr:row>204</xdr:row>
      <xdr:rowOff>19050</xdr:rowOff>
    </xdr:to>
    <xdr:sp macro="" textlink="">
      <xdr:nvSpPr>
        <xdr:cNvPr id="1066" name="Freeform 42"/>
        <xdr:cNvSpPr>
          <a:spLocks noEditPoints="1"/>
        </xdr:cNvSpPr>
      </xdr:nvSpPr>
      <xdr:spPr bwMode="auto">
        <a:xfrm>
          <a:off x="3009900" y="3476625"/>
          <a:ext cx="2466975" cy="2371725"/>
        </a:xfrm>
        <a:custGeom>
          <a:avLst/>
          <a:gdLst>
            <a:gd name="T0" fmla="*/ 2180 w 4149"/>
            <a:gd name="T1" fmla="*/ 39 h 3994"/>
            <a:gd name="T2" fmla="*/ 2136 w 4149"/>
            <a:gd name="T3" fmla="*/ 785 h 3994"/>
            <a:gd name="T4" fmla="*/ 2264 w 4149"/>
            <a:gd name="T5" fmla="*/ 865 h 3994"/>
            <a:gd name="T6" fmla="*/ 2326 w 4149"/>
            <a:gd name="T7" fmla="*/ 866 h 3994"/>
            <a:gd name="T8" fmla="*/ 2374 w 4149"/>
            <a:gd name="T9" fmla="*/ 865 h 3994"/>
            <a:gd name="T10" fmla="*/ 2488 w 4149"/>
            <a:gd name="T11" fmla="*/ 954 h 3994"/>
            <a:gd name="T12" fmla="*/ 2632 w 4149"/>
            <a:gd name="T13" fmla="*/ 963 h 3994"/>
            <a:gd name="T14" fmla="*/ 2751 w 4149"/>
            <a:gd name="T15" fmla="*/ 1034 h 3994"/>
            <a:gd name="T16" fmla="*/ 2827 w 4149"/>
            <a:gd name="T17" fmla="*/ 1046 h 3994"/>
            <a:gd name="T18" fmla="*/ 2917 w 4149"/>
            <a:gd name="T19" fmla="*/ 1100 h 3994"/>
            <a:gd name="T20" fmla="*/ 3078 w 4149"/>
            <a:gd name="T21" fmla="*/ 1050 h 3994"/>
            <a:gd name="T22" fmla="*/ 3120 w 4149"/>
            <a:gd name="T23" fmla="*/ 1088 h 3994"/>
            <a:gd name="T24" fmla="*/ 3303 w 4149"/>
            <a:gd name="T25" fmla="*/ 1138 h 3994"/>
            <a:gd name="T26" fmla="*/ 3422 w 4149"/>
            <a:gd name="T27" fmla="*/ 1079 h 3994"/>
            <a:gd name="T28" fmla="*/ 3519 w 4149"/>
            <a:gd name="T29" fmla="*/ 1060 h 3994"/>
            <a:gd name="T30" fmla="*/ 3629 w 4149"/>
            <a:gd name="T31" fmla="*/ 1053 h 3994"/>
            <a:gd name="T32" fmla="*/ 3754 w 4149"/>
            <a:gd name="T33" fmla="*/ 1136 h 3994"/>
            <a:gd name="T34" fmla="*/ 3870 w 4149"/>
            <a:gd name="T35" fmla="*/ 1198 h 3994"/>
            <a:gd name="T36" fmla="*/ 3978 w 4149"/>
            <a:gd name="T37" fmla="*/ 1298 h 3994"/>
            <a:gd name="T38" fmla="*/ 4001 w 4149"/>
            <a:gd name="T39" fmla="*/ 1688 h 3994"/>
            <a:gd name="T40" fmla="*/ 4133 w 4149"/>
            <a:gd name="T41" fmla="*/ 1942 h 3994"/>
            <a:gd name="T42" fmla="*/ 4138 w 4149"/>
            <a:gd name="T43" fmla="*/ 2152 h 3994"/>
            <a:gd name="T44" fmla="*/ 4104 w 4149"/>
            <a:gd name="T45" fmla="*/ 2314 h 3994"/>
            <a:gd name="T46" fmla="*/ 4072 w 4149"/>
            <a:gd name="T47" fmla="*/ 2558 h 3994"/>
            <a:gd name="T48" fmla="*/ 3790 w 4149"/>
            <a:gd name="T49" fmla="*/ 2695 h 3994"/>
            <a:gd name="T50" fmla="*/ 3688 w 4149"/>
            <a:gd name="T51" fmla="*/ 2767 h 3994"/>
            <a:gd name="T52" fmla="*/ 3454 w 4149"/>
            <a:gd name="T53" fmla="*/ 2949 h 3994"/>
            <a:gd name="T54" fmla="*/ 3219 w 4149"/>
            <a:gd name="T55" fmla="*/ 3073 h 3994"/>
            <a:gd name="T56" fmla="*/ 2995 w 4149"/>
            <a:gd name="T57" fmla="*/ 3239 h 3994"/>
            <a:gd name="T58" fmla="*/ 2949 w 4149"/>
            <a:gd name="T59" fmla="*/ 3311 h 3994"/>
            <a:gd name="T60" fmla="*/ 2882 w 4149"/>
            <a:gd name="T61" fmla="*/ 3548 h 3994"/>
            <a:gd name="T62" fmla="*/ 2913 w 4149"/>
            <a:gd name="T63" fmla="*/ 3785 h 3994"/>
            <a:gd name="T64" fmla="*/ 2943 w 4149"/>
            <a:gd name="T65" fmla="*/ 3961 h 3994"/>
            <a:gd name="T66" fmla="*/ 2701 w 4149"/>
            <a:gd name="T67" fmla="*/ 3909 h 3994"/>
            <a:gd name="T68" fmla="*/ 2552 w 4149"/>
            <a:gd name="T69" fmla="*/ 3854 h 3994"/>
            <a:gd name="T70" fmla="*/ 2298 w 4149"/>
            <a:gd name="T71" fmla="*/ 3711 h 3994"/>
            <a:gd name="T72" fmla="*/ 2209 w 4149"/>
            <a:gd name="T73" fmla="*/ 3528 h 3994"/>
            <a:gd name="T74" fmla="*/ 2204 w 4149"/>
            <a:gd name="T75" fmla="*/ 3448 h 3994"/>
            <a:gd name="T76" fmla="*/ 2187 w 4149"/>
            <a:gd name="T77" fmla="*/ 3319 h 3994"/>
            <a:gd name="T78" fmla="*/ 2013 w 4149"/>
            <a:gd name="T79" fmla="*/ 3109 h 3994"/>
            <a:gd name="T80" fmla="*/ 1853 w 4149"/>
            <a:gd name="T81" fmla="*/ 2822 h 3994"/>
            <a:gd name="T82" fmla="*/ 1806 w 4149"/>
            <a:gd name="T83" fmla="*/ 2693 h 3994"/>
            <a:gd name="T84" fmla="*/ 1660 w 4149"/>
            <a:gd name="T85" fmla="*/ 2530 h 3994"/>
            <a:gd name="T86" fmla="*/ 1373 w 4149"/>
            <a:gd name="T87" fmla="*/ 2464 h 3994"/>
            <a:gd name="T88" fmla="*/ 1184 w 4149"/>
            <a:gd name="T89" fmla="*/ 2480 h 3994"/>
            <a:gd name="T90" fmla="*/ 1053 w 4149"/>
            <a:gd name="T91" fmla="*/ 2704 h 3994"/>
            <a:gd name="T92" fmla="*/ 938 w 4149"/>
            <a:gd name="T93" fmla="*/ 2709 h 3994"/>
            <a:gd name="T94" fmla="*/ 839 w 4149"/>
            <a:gd name="T95" fmla="*/ 2648 h 3994"/>
            <a:gd name="T96" fmla="*/ 593 w 4149"/>
            <a:gd name="T97" fmla="*/ 2447 h 3994"/>
            <a:gd name="T98" fmla="*/ 499 w 4149"/>
            <a:gd name="T99" fmla="*/ 2119 h 3994"/>
            <a:gd name="T100" fmla="*/ 444 w 4149"/>
            <a:gd name="T101" fmla="*/ 2019 h 3994"/>
            <a:gd name="T102" fmla="*/ 215 w 4149"/>
            <a:gd name="T103" fmla="*/ 1821 h 3994"/>
            <a:gd name="T104" fmla="*/ 88 w 4149"/>
            <a:gd name="T105" fmla="*/ 1652 h 3994"/>
            <a:gd name="T106" fmla="*/ 0 w 4149"/>
            <a:gd name="T107" fmla="*/ 1514 h 3994"/>
            <a:gd name="T108" fmla="*/ 1127 w 4149"/>
            <a:gd name="T109" fmla="*/ 1601 h 3994"/>
            <a:gd name="T110" fmla="*/ 1259 w 4149"/>
            <a:gd name="T111" fmla="*/ 0 h 3994"/>
            <a:gd name="T112" fmla="*/ 2972 w 4149"/>
            <a:gd name="T113" fmla="*/ 3921 h 3994"/>
            <a:gd name="T114" fmla="*/ 2906 w 4149"/>
            <a:gd name="T115" fmla="*/ 3556 h 3994"/>
            <a:gd name="T116" fmla="*/ 3048 w 4149"/>
            <a:gd name="T117" fmla="*/ 3206 h 3994"/>
            <a:gd name="T118" fmla="*/ 3032 w 4149"/>
            <a:gd name="T119" fmla="*/ 3263 h 3994"/>
            <a:gd name="T120" fmla="*/ 2918 w 4149"/>
            <a:gd name="T121" fmla="*/ 3575 h 3994"/>
            <a:gd name="T122" fmla="*/ 2985 w 4149"/>
            <a:gd name="T123" fmla="*/ 3891 h 399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4149" h="3994">
              <a:moveTo>
                <a:pt x="1262" y="1"/>
              </a:moveTo>
              <a:lnTo>
                <a:pt x="1650" y="20"/>
              </a:lnTo>
              <a:lnTo>
                <a:pt x="2180" y="39"/>
              </a:lnTo>
              <a:lnTo>
                <a:pt x="2140" y="439"/>
              </a:lnTo>
              <a:lnTo>
                <a:pt x="2135" y="750"/>
              </a:lnTo>
              <a:lnTo>
                <a:pt x="2136" y="785"/>
              </a:lnTo>
              <a:lnTo>
                <a:pt x="2211" y="850"/>
              </a:lnTo>
              <a:lnTo>
                <a:pt x="2244" y="874"/>
              </a:lnTo>
              <a:lnTo>
                <a:pt x="2264" y="865"/>
              </a:lnTo>
              <a:lnTo>
                <a:pt x="2270" y="834"/>
              </a:lnTo>
              <a:lnTo>
                <a:pt x="2291" y="865"/>
              </a:lnTo>
              <a:lnTo>
                <a:pt x="2326" y="866"/>
              </a:lnTo>
              <a:lnTo>
                <a:pt x="2326" y="841"/>
              </a:lnTo>
              <a:lnTo>
                <a:pt x="2355" y="857"/>
              </a:lnTo>
              <a:lnTo>
                <a:pt x="2374" y="865"/>
              </a:lnTo>
              <a:lnTo>
                <a:pt x="2368" y="932"/>
              </a:lnTo>
              <a:lnTo>
                <a:pt x="2438" y="934"/>
              </a:lnTo>
              <a:lnTo>
                <a:pt x="2488" y="954"/>
              </a:lnTo>
              <a:lnTo>
                <a:pt x="2555" y="963"/>
              </a:lnTo>
              <a:lnTo>
                <a:pt x="2596" y="999"/>
              </a:lnTo>
              <a:lnTo>
                <a:pt x="2632" y="963"/>
              </a:lnTo>
              <a:lnTo>
                <a:pt x="2696" y="974"/>
              </a:lnTo>
              <a:lnTo>
                <a:pt x="2733" y="1029"/>
              </a:lnTo>
              <a:lnTo>
                <a:pt x="2751" y="1034"/>
              </a:lnTo>
              <a:lnTo>
                <a:pt x="2749" y="1068"/>
              </a:lnTo>
              <a:lnTo>
                <a:pt x="2786" y="1081"/>
              </a:lnTo>
              <a:lnTo>
                <a:pt x="2827" y="1046"/>
              </a:lnTo>
              <a:lnTo>
                <a:pt x="2863" y="1057"/>
              </a:lnTo>
              <a:lnTo>
                <a:pt x="2901" y="1058"/>
              </a:lnTo>
              <a:lnTo>
                <a:pt x="2917" y="1100"/>
              </a:lnTo>
              <a:lnTo>
                <a:pt x="3025" y="1135"/>
              </a:lnTo>
              <a:lnTo>
                <a:pt x="3052" y="1122"/>
              </a:lnTo>
              <a:lnTo>
                <a:pt x="3078" y="1050"/>
              </a:lnTo>
              <a:lnTo>
                <a:pt x="3083" y="1050"/>
              </a:lnTo>
              <a:lnTo>
                <a:pt x="3099" y="1053"/>
              </a:lnTo>
              <a:lnTo>
                <a:pt x="3120" y="1088"/>
              </a:lnTo>
              <a:lnTo>
                <a:pt x="3186" y="1098"/>
              </a:lnTo>
              <a:lnTo>
                <a:pt x="3244" y="1118"/>
              </a:lnTo>
              <a:lnTo>
                <a:pt x="3303" y="1138"/>
              </a:lnTo>
              <a:lnTo>
                <a:pt x="3334" y="1122"/>
              </a:lnTo>
              <a:lnTo>
                <a:pt x="3345" y="1079"/>
              </a:lnTo>
              <a:lnTo>
                <a:pt x="3422" y="1079"/>
              </a:lnTo>
              <a:lnTo>
                <a:pt x="3453" y="1095"/>
              </a:lnTo>
              <a:lnTo>
                <a:pt x="3500" y="1059"/>
              </a:lnTo>
              <a:lnTo>
                <a:pt x="3519" y="1060"/>
              </a:lnTo>
              <a:lnTo>
                <a:pt x="3534" y="1088"/>
              </a:lnTo>
              <a:lnTo>
                <a:pt x="3603" y="1088"/>
              </a:lnTo>
              <a:lnTo>
                <a:pt x="3629" y="1053"/>
              </a:lnTo>
              <a:lnTo>
                <a:pt x="3661" y="1060"/>
              </a:lnTo>
              <a:lnTo>
                <a:pt x="3694" y="1101"/>
              </a:lnTo>
              <a:lnTo>
                <a:pt x="3754" y="1136"/>
              </a:lnTo>
              <a:lnTo>
                <a:pt x="3803" y="1150"/>
              </a:lnTo>
              <a:lnTo>
                <a:pt x="3828" y="1164"/>
              </a:lnTo>
              <a:lnTo>
                <a:pt x="3870" y="1198"/>
              </a:lnTo>
              <a:lnTo>
                <a:pt x="3922" y="1175"/>
              </a:lnTo>
              <a:lnTo>
                <a:pt x="3968" y="1194"/>
              </a:lnTo>
              <a:lnTo>
                <a:pt x="3978" y="1298"/>
              </a:lnTo>
              <a:lnTo>
                <a:pt x="3977" y="1464"/>
              </a:lnTo>
              <a:lnTo>
                <a:pt x="3988" y="1626"/>
              </a:lnTo>
              <a:lnTo>
                <a:pt x="4001" y="1688"/>
              </a:lnTo>
              <a:lnTo>
                <a:pt x="4046" y="1764"/>
              </a:lnTo>
              <a:lnTo>
                <a:pt x="4062" y="1848"/>
              </a:lnTo>
              <a:lnTo>
                <a:pt x="4133" y="1942"/>
              </a:lnTo>
              <a:lnTo>
                <a:pt x="4137" y="1997"/>
              </a:lnTo>
              <a:lnTo>
                <a:pt x="4149" y="2009"/>
              </a:lnTo>
              <a:lnTo>
                <a:pt x="4138" y="2152"/>
              </a:lnTo>
              <a:lnTo>
                <a:pt x="4089" y="2239"/>
              </a:lnTo>
              <a:lnTo>
                <a:pt x="4114" y="2275"/>
              </a:lnTo>
              <a:lnTo>
                <a:pt x="4104" y="2314"/>
              </a:lnTo>
              <a:lnTo>
                <a:pt x="4092" y="2441"/>
              </a:lnTo>
              <a:lnTo>
                <a:pt x="4066" y="2498"/>
              </a:lnTo>
              <a:lnTo>
                <a:pt x="4072" y="2558"/>
              </a:lnTo>
              <a:lnTo>
                <a:pt x="3974" y="2585"/>
              </a:lnTo>
              <a:lnTo>
                <a:pt x="3807" y="2662"/>
              </a:lnTo>
              <a:lnTo>
                <a:pt x="3790" y="2695"/>
              </a:lnTo>
              <a:lnTo>
                <a:pt x="3746" y="2728"/>
              </a:lnTo>
              <a:lnTo>
                <a:pt x="3710" y="2753"/>
              </a:lnTo>
              <a:lnTo>
                <a:pt x="3688" y="2767"/>
              </a:lnTo>
              <a:lnTo>
                <a:pt x="3592" y="2858"/>
              </a:lnTo>
              <a:lnTo>
                <a:pt x="3545" y="2894"/>
              </a:lnTo>
              <a:lnTo>
                <a:pt x="3454" y="2949"/>
              </a:lnTo>
              <a:lnTo>
                <a:pt x="3357" y="2991"/>
              </a:lnTo>
              <a:lnTo>
                <a:pt x="3249" y="3048"/>
              </a:lnTo>
              <a:lnTo>
                <a:pt x="3219" y="3073"/>
              </a:lnTo>
              <a:lnTo>
                <a:pt x="3120" y="3134"/>
              </a:lnTo>
              <a:lnTo>
                <a:pt x="3062" y="3145"/>
              </a:lnTo>
              <a:lnTo>
                <a:pt x="2995" y="3239"/>
              </a:lnTo>
              <a:lnTo>
                <a:pt x="2927" y="3245"/>
              </a:lnTo>
              <a:lnTo>
                <a:pt x="2910" y="3278"/>
              </a:lnTo>
              <a:lnTo>
                <a:pt x="2949" y="3311"/>
              </a:lnTo>
              <a:lnTo>
                <a:pt x="2924" y="3405"/>
              </a:lnTo>
              <a:lnTo>
                <a:pt x="2902" y="3481"/>
              </a:lnTo>
              <a:lnTo>
                <a:pt x="2882" y="3548"/>
              </a:lnTo>
              <a:lnTo>
                <a:pt x="2869" y="3625"/>
              </a:lnTo>
              <a:lnTo>
                <a:pt x="2882" y="3667"/>
              </a:lnTo>
              <a:lnTo>
                <a:pt x="2913" y="3785"/>
              </a:lnTo>
              <a:lnTo>
                <a:pt x="2929" y="3890"/>
              </a:lnTo>
              <a:lnTo>
                <a:pt x="2960" y="3937"/>
              </a:lnTo>
              <a:lnTo>
                <a:pt x="2943" y="3961"/>
              </a:lnTo>
              <a:lnTo>
                <a:pt x="2891" y="3994"/>
              </a:lnTo>
              <a:lnTo>
                <a:pt x="2794" y="3928"/>
              </a:lnTo>
              <a:lnTo>
                <a:pt x="2701" y="3909"/>
              </a:lnTo>
              <a:lnTo>
                <a:pt x="2679" y="3918"/>
              </a:lnTo>
              <a:lnTo>
                <a:pt x="2623" y="3907"/>
              </a:lnTo>
              <a:lnTo>
                <a:pt x="2552" y="3854"/>
              </a:lnTo>
              <a:lnTo>
                <a:pt x="2463" y="3834"/>
              </a:lnTo>
              <a:lnTo>
                <a:pt x="2333" y="3777"/>
              </a:lnTo>
              <a:lnTo>
                <a:pt x="2298" y="3711"/>
              </a:lnTo>
              <a:lnTo>
                <a:pt x="2276" y="3600"/>
              </a:lnTo>
              <a:lnTo>
                <a:pt x="2220" y="3567"/>
              </a:lnTo>
              <a:lnTo>
                <a:pt x="2209" y="3528"/>
              </a:lnTo>
              <a:lnTo>
                <a:pt x="2220" y="3518"/>
              </a:lnTo>
              <a:lnTo>
                <a:pt x="2227" y="3460"/>
              </a:lnTo>
              <a:lnTo>
                <a:pt x="2204" y="3448"/>
              </a:lnTo>
              <a:lnTo>
                <a:pt x="2193" y="3432"/>
              </a:lnTo>
              <a:lnTo>
                <a:pt x="2215" y="3358"/>
              </a:lnTo>
              <a:lnTo>
                <a:pt x="2187" y="3319"/>
              </a:lnTo>
              <a:lnTo>
                <a:pt x="2133" y="3297"/>
              </a:lnTo>
              <a:lnTo>
                <a:pt x="2074" y="3222"/>
              </a:lnTo>
              <a:lnTo>
                <a:pt x="2013" y="3109"/>
              </a:lnTo>
              <a:lnTo>
                <a:pt x="1942" y="3065"/>
              </a:lnTo>
              <a:lnTo>
                <a:pt x="1945" y="3032"/>
              </a:lnTo>
              <a:lnTo>
                <a:pt x="1853" y="2822"/>
              </a:lnTo>
              <a:lnTo>
                <a:pt x="1839" y="2751"/>
              </a:lnTo>
              <a:lnTo>
                <a:pt x="1810" y="2718"/>
              </a:lnTo>
              <a:lnTo>
                <a:pt x="1806" y="2693"/>
              </a:lnTo>
              <a:lnTo>
                <a:pt x="1705" y="2601"/>
              </a:lnTo>
              <a:lnTo>
                <a:pt x="1660" y="2549"/>
              </a:lnTo>
              <a:lnTo>
                <a:pt x="1660" y="2530"/>
              </a:lnTo>
              <a:lnTo>
                <a:pt x="1617" y="2494"/>
              </a:lnTo>
              <a:lnTo>
                <a:pt x="1500" y="2474"/>
              </a:lnTo>
              <a:lnTo>
                <a:pt x="1373" y="2464"/>
              </a:lnTo>
              <a:lnTo>
                <a:pt x="1321" y="2425"/>
              </a:lnTo>
              <a:lnTo>
                <a:pt x="1244" y="2455"/>
              </a:lnTo>
              <a:lnTo>
                <a:pt x="1184" y="2480"/>
              </a:lnTo>
              <a:lnTo>
                <a:pt x="1145" y="2535"/>
              </a:lnTo>
              <a:lnTo>
                <a:pt x="1128" y="2599"/>
              </a:lnTo>
              <a:lnTo>
                <a:pt x="1053" y="2704"/>
              </a:lnTo>
              <a:lnTo>
                <a:pt x="1013" y="2745"/>
              </a:lnTo>
              <a:lnTo>
                <a:pt x="968" y="2728"/>
              </a:lnTo>
              <a:lnTo>
                <a:pt x="938" y="2709"/>
              </a:lnTo>
              <a:lnTo>
                <a:pt x="905" y="2698"/>
              </a:lnTo>
              <a:lnTo>
                <a:pt x="839" y="2659"/>
              </a:lnTo>
              <a:lnTo>
                <a:pt x="839" y="2648"/>
              </a:lnTo>
              <a:lnTo>
                <a:pt x="808" y="2615"/>
              </a:lnTo>
              <a:lnTo>
                <a:pt x="720" y="2579"/>
              </a:lnTo>
              <a:lnTo>
                <a:pt x="593" y="2447"/>
              </a:lnTo>
              <a:lnTo>
                <a:pt x="554" y="2367"/>
              </a:lnTo>
              <a:lnTo>
                <a:pt x="554" y="2229"/>
              </a:lnTo>
              <a:lnTo>
                <a:pt x="499" y="2119"/>
              </a:lnTo>
              <a:lnTo>
                <a:pt x="491" y="2072"/>
              </a:lnTo>
              <a:lnTo>
                <a:pt x="464" y="2055"/>
              </a:lnTo>
              <a:lnTo>
                <a:pt x="444" y="2019"/>
              </a:lnTo>
              <a:lnTo>
                <a:pt x="359" y="1984"/>
              </a:lnTo>
              <a:lnTo>
                <a:pt x="337" y="1956"/>
              </a:lnTo>
              <a:lnTo>
                <a:pt x="215" y="1821"/>
              </a:lnTo>
              <a:lnTo>
                <a:pt x="193" y="1765"/>
              </a:lnTo>
              <a:lnTo>
                <a:pt x="113" y="1727"/>
              </a:lnTo>
              <a:lnTo>
                <a:pt x="88" y="1652"/>
              </a:lnTo>
              <a:lnTo>
                <a:pt x="45" y="1603"/>
              </a:lnTo>
              <a:lnTo>
                <a:pt x="12" y="1594"/>
              </a:lnTo>
              <a:lnTo>
                <a:pt x="0" y="1514"/>
              </a:lnTo>
              <a:lnTo>
                <a:pt x="136" y="1526"/>
              </a:lnTo>
              <a:lnTo>
                <a:pt x="632" y="1573"/>
              </a:lnTo>
              <a:lnTo>
                <a:pt x="1127" y="1601"/>
              </a:lnTo>
              <a:lnTo>
                <a:pt x="1165" y="1268"/>
              </a:lnTo>
              <a:lnTo>
                <a:pt x="1232" y="320"/>
              </a:lnTo>
              <a:lnTo>
                <a:pt x="1259" y="0"/>
              </a:lnTo>
              <a:lnTo>
                <a:pt x="1283" y="1"/>
              </a:lnTo>
              <a:lnTo>
                <a:pt x="1262" y="1"/>
              </a:lnTo>
              <a:close/>
              <a:moveTo>
                <a:pt x="2972" y="3921"/>
              </a:moveTo>
              <a:lnTo>
                <a:pt x="2962" y="3799"/>
              </a:lnTo>
              <a:lnTo>
                <a:pt x="2915" y="3677"/>
              </a:lnTo>
              <a:lnTo>
                <a:pt x="2906" y="3556"/>
              </a:lnTo>
              <a:lnTo>
                <a:pt x="2933" y="3415"/>
              </a:lnTo>
              <a:lnTo>
                <a:pt x="2989" y="3298"/>
              </a:lnTo>
              <a:lnTo>
                <a:pt x="3048" y="3206"/>
              </a:lnTo>
              <a:lnTo>
                <a:pt x="3102" y="3145"/>
              </a:lnTo>
              <a:lnTo>
                <a:pt x="3113" y="3150"/>
              </a:lnTo>
              <a:lnTo>
                <a:pt x="3032" y="3263"/>
              </a:lnTo>
              <a:lnTo>
                <a:pt x="2957" y="3374"/>
              </a:lnTo>
              <a:lnTo>
                <a:pt x="2923" y="3487"/>
              </a:lnTo>
              <a:lnTo>
                <a:pt x="2918" y="3575"/>
              </a:lnTo>
              <a:lnTo>
                <a:pt x="2933" y="3681"/>
              </a:lnTo>
              <a:lnTo>
                <a:pt x="2976" y="3804"/>
              </a:lnTo>
              <a:lnTo>
                <a:pt x="2985" y="3891"/>
              </a:lnTo>
              <a:lnTo>
                <a:pt x="2988" y="3917"/>
              </a:lnTo>
              <a:lnTo>
                <a:pt x="2972" y="3921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89</xdr:col>
      <xdr:colOff>0</xdr:colOff>
      <xdr:row>113</xdr:row>
      <xdr:rowOff>28014</xdr:rowOff>
    </xdr:from>
    <xdr:to>
      <xdr:col>132</xdr:col>
      <xdr:colOff>9525</xdr:colOff>
      <xdr:row>157</xdr:row>
      <xdr:rowOff>9525</xdr:rowOff>
    </xdr:to>
    <xdr:sp macro="" textlink="">
      <xdr:nvSpPr>
        <xdr:cNvPr id="1067" name="Freeform 43"/>
        <xdr:cNvSpPr>
          <a:spLocks/>
        </xdr:cNvSpPr>
      </xdr:nvSpPr>
      <xdr:spPr bwMode="auto">
        <a:xfrm>
          <a:off x="2543175" y="3257550"/>
          <a:ext cx="1238250" cy="1238250"/>
        </a:xfrm>
        <a:custGeom>
          <a:avLst/>
          <a:gdLst>
            <a:gd name="T0" fmla="*/ 785 w 2073"/>
            <a:gd name="T1" fmla="*/ 1967 h 2089"/>
            <a:gd name="T2" fmla="*/ 772 w 2073"/>
            <a:gd name="T3" fmla="*/ 1886 h 2089"/>
            <a:gd name="T4" fmla="*/ 919 w 2073"/>
            <a:gd name="T5" fmla="*/ 1894 h 2089"/>
            <a:gd name="T6" fmla="*/ 1434 w 2073"/>
            <a:gd name="T7" fmla="*/ 1944 h 2089"/>
            <a:gd name="T8" fmla="*/ 1899 w 2073"/>
            <a:gd name="T9" fmla="*/ 1974 h 2089"/>
            <a:gd name="T10" fmla="*/ 1937 w 2073"/>
            <a:gd name="T11" fmla="*/ 1654 h 2089"/>
            <a:gd name="T12" fmla="*/ 2002 w 2073"/>
            <a:gd name="T13" fmla="*/ 700 h 2089"/>
            <a:gd name="T14" fmla="*/ 2032 w 2073"/>
            <a:gd name="T15" fmla="*/ 370 h 2089"/>
            <a:gd name="T16" fmla="*/ 2059 w 2073"/>
            <a:gd name="T17" fmla="*/ 372 h 2089"/>
            <a:gd name="T18" fmla="*/ 2073 w 2073"/>
            <a:gd name="T19" fmla="*/ 181 h 2089"/>
            <a:gd name="T20" fmla="*/ 298 w 2073"/>
            <a:gd name="T21" fmla="*/ 0 h 2089"/>
            <a:gd name="T22" fmla="*/ 0 w 2073"/>
            <a:gd name="T23" fmla="*/ 2055 h 2089"/>
            <a:gd name="T24" fmla="*/ 264 w 2073"/>
            <a:gd name="T25" fmla="*/ 2089 h 2089"/>
            <a:gd name="T26" fmla="*/ 285 w 2073"/>
            <a:gd name="T27" fmla="*/ 1919 h 2089"/>
            <a:gd name="T28" fmla="*/ 785 w 2073"/>
            <a:gd name="T29" fmla="*/ 1967 h 208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</a:cxnLst>
          <a:rect l="0" t="0" r="r" b="b"/>
          <a:pathLst>
            <a:path w="2073" h="2089">
              <a:moveTo>
                <a:pt x="785" y="1967"/>
              </a:moveTo>
              <a:lnTo>
                <a:pt x="772" y="1886"/>
              </a:lnTo>
              <a:lnTo>
                <a:pt x="919" y="1894"/>
              </a:lnTo>
              <a:lnTo>
                <a:pt x="1434" y="1944"/>
              </a:lnTo>
              <a:lnTo>
                <a:pt x="1899" y="1974"/>
              </a:lnTo>
              <a:lnTo>
                <a:pt x="1937" y="1654"/>
              </a:lnTo>
              <a:lnTo>
                <a:pt x="2002" y="700"/>
              </a:lnTo>
              <a:lnTo>
                <a:pt x="2032" y="370"/>
              </a:lnTo>
              <a:lnTo>
                <a:pt x="2059" y="372"/>
              </a:lnTo>
              <a:lnTo>
                <a:pt x="2073" y="181"/>
              </a:lnTo>
              <a:lnTo>
                <a:pt x="298" y="0"/>
              </a:lnTo>
              <a:lnTo>
                <a:pt x="0" y="2055"/>
              </a:lnTo>
              <a:lnTo>
                <a:pt x="264" y="2089"/>
              </a:lnTo>
              <a:lnTo>
                <a:pt x="285" y="1919"/>
              </a:lnTo>
              <a:lnTo>
                <a:pt x="785" y="196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137</xdr:col>
      <xdr:colOff>28014</xdr:colOff>
      <xdr:row>95</xdr:row>
      <xdr:rowOff>9525</xdr:rowOff>
    </xdr:from>
    <xdr:to>
      <xdr:col>183</xdr:col>
      <xdr:colOff>19050</xdr:colOff>
      <xdr:row>119</xdr:row>
      <xdr:rowOff>19050</xdr:rowOff>
    </xdr:to>
    <xdr:sp macro="" textlink="">
      <xdr:nvSpPr>
        <xdr:cNvPr id="1068" name="Freeform 44"/>
        <xdr:cNvSpPr>
          <a:spLocks/>
        </xdr:cNvSpPr>
      </xdr:nvSpPr>
      <xdr:spPr bwMode="auto">
        <a:xfrm>
          <a:off x="3943350" y="2724150"/>
          <a:ext cx="1304925" cy="695325"/>
        </a:xfrm>
        <a:custGeom>
          <a:avLst/>
          <a:gdLst>
            <a:gd name="T0" fmla="*/ 2183 w 2183"/>
            <a:gd name="T1" fmla="*/ 1163 h 1167"/>
            <a:gd name="T2" fmla="*/ 1968 w 2183"/>
            <a:gd name="T3" fmla="*/ 1167 h 1167"/>
            <a:gd name="T4" fmla="*/ 1181 w 2183"/>
            <a:gd name="T5" fmla="*/ 1159 h 1167"/>
            <a:gd name="T6" fmla="*/ 421 w 2183"/>
            <a:gd name="T7" fmla="*/ 1124 h 1167"/>
            <a:gd name="T8" fmla="*/ 0 w 2183"/>
            <a:gd name="T9" fmla="*/ 1103 h 1167"/>
            <a:gd name="T10" fmla="*/ 67 w 2183"/>
            <a:gd name="T11" fmla="*/ 0 h 1167"/>
            <a:gd name="T12" fmla="*/ 444 w 2183"/>
            <a:gd name="T13" fmla="*/ 11 h 1167"/>
            <a:gd name="T14" fmla="*/ 1132 w 2183"/>
            <a:gd name="T15" fmla="*/ 25 h 1167"/>
            <a:gd name="T16" fmla="*/ 1888 w 2183"/>
            <a:gd name="T17" fmla="*/ 42 h 1167"/>
            <a:gd name="T18" fmla="*/ 1974 w 2183"/>
            <a:gd name="T19" fmla="*/ 42 h 1167"/>
            <a:gd name="T20" fmla="*/ 2011 w 2183"/>
            <a:gd name="T21" fmla="*/ 80 h 1167"/>
            <a:gd name="T22" fmla="*/ 2046 w 2183"/>
            <a:gd name="T23" fmla="*/ 80 h 1167"/>
            <a:gd name="T24" fmla="*/ 2074 w 2183"/>
            <a:gd name="T25" fmla="*/ 97 h 1167"/>
            <a:gd name="T26" fmla="*/ 2073 w 2183"/>
            <a:gd name="T27" fmla="*/ 148 h 1167"/>
            <a:gd name="T28" fmla="*/ 2041 w 2183"/>
            <a:gd name="T29" fmla="*/ 177 h 1167"/>
            <a:gd name="T30" fmla="*/ 2036 w 2183"/>
            <a:gd name="T31" fmla="*/ 215 h 1167"/>
            <a:gd name="T32" fmla="*/ 2067 w 2183"/>
            <a:gd name="T33" fmla="*/ 274 h 1167"/>
            <a:gd name="T34" fmla="*/ 2118 w 2183"/>
            <a:gd name="T35" fmla="*/ 328 h 1167"/>
            <a:gd name="T36" fmla="*/ 2158 w 2183"/>
            <a:gd name="T37" fmla="*/ 356 h 1167"/>
            <a:gd name="T38" fmla="*/ 2180 w 2183"/>
            <a:gd name="T39" fmla="*/ 547 h 1167"/>
            <a:gd name="T40" fmla="*/ 2183 w 2183"/>
            <a:gd name="T41" fmla="*/ 1163 h 116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</a:cxnLst>
          <a:rect l="0" t="0" r="r" b="b"/>
          <a:pathLst>
            <a:path w="2183" h="1167">
              <a:moveTo>
                <a:pt x="2183" y="1163"/>
              </a:moveTo>
              <a:lnTo>
                <a:pt x="1968" y="1167"/>
              </a:lnTo>
              <a:lnTo>
                <a:pt x="1181" y="1159"/>
              </a:lnTo>
              <a:lnTo>
                <a:pt x="421" y="1124"/>
              </a:lnTo>
              <a:lnTo>
                <a:pt x="0" y="1103"/>
              </a:lnTo>
              <a:lnTo>
                <a:pt x="67" y="0"/>
              </a:lnTo>
              <a:lnTo>
                <a:pt x="444" y="11"/>
              </a:lnTo>
              <a:lnTo>
                <a:pt x="1132" y="25"/>
              </a:lnTo>
              <a:lnTo>
                <a:pt x="1888" y="42"/>
              </a:lnTo>
              <a:lnTo>
                <a:pt x="1974" y="42"/>
              </a:lnTo>
              <a:lnTo>
                <a:pt x="2011" y="80"/>
              </a:lnTo>
              <a:lnTo>
                <a:pt x="2046" y="80"/>
              </a:lnTo>
              <a:lnTo>
                <a:pt x="2074" y="97"/>
              </a:lnTo>
              <a:lnTo>
                <a:pt x="2073" y="148"/>
              </a:lnTo>
              <a:lnTo>
                <a:pt x="2041" y="177"/>
              </a:lnTo>
              <a:lnTo>
                <a:pt x="2036" y="215"/>
              </a:lnTo>
              <a:lnTo>
                <a:pt x="2067" y="274"/>
              </a:lnTo>
              <a:lnTo>
                <a:pt x="2118" y="328"/>
              </a:lnTo>
              <a:lnTo>
                <a:pt x="2158" y="356"/>
              </a:lnTo>
              <a:lnTo>
                <a:pt x="2180" y="547"/>
              </a:lnTo>
              <a:lnTo>
                <a:pt x="2183" y="116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128</xdr:col>
      <xdr:colOff>9525</xdr:colOff>
      <xdr:row>70</xdr:row>
      <xdr:rowOff>28317</xdr:rowOff>
    </xdr:from>
    <xdr:to>
      <xdr:col>178</xdr:col>
      <xdr:colOff>28014</xdr:colOff>
      <xdr:row>95</xdr:row>
      <xdr:rowOff>28317</xdr:rowOff>
    </xdr:to>
    <xdr:sp macro="" textlink="">
      <xdr:nvSpPr>
        <xdr:cNvPr id="1069" name="Freeform 45"/>
        <xdr:cNvSpPr>
          <a:spLocks/>
        </xdr:cNvSpPr>
      </xdr:nvSpPr>
      <xdr:spPr bwMode="auto">
        <a:xfrm>
          <a:off x="3667125" y="2028825"/>
          <a:ext cx="1447800" cy="714375"/>
        </a:xfrm>
        <a:custGeom>
          <a:avLst/>
          <a:gdLst>
            <a:gd name="T0" fmla="*/ 2278 w 2437"/>
            <a:gd name="T1" fmla="*/ 903 h 1209"/>
            <a:gd name="T2" fmla="*/ 2333 w 2437"/>
            <a:gd name="T3" fmla="*/ 1023 h 1209"/>
            <a:gd name="T4" fmla="*/ 2331 w 2437"/>
            <a:gd name="T5" fmla="*/ 1062 h 1209"/>
            <a:gd name="T6" fmla="*/ 2390 w 2437"/>
            <a:gd name="T7" fmla="*/ 1156 h 1209"/>
            <a:gd name="T8" fmla="*/ 2437 w 2437"/>
            <a:gd name="T9" fmla="*/ 1209 h 1209"/>
            <a:gd name="T10" fmla="*/ 2350 w 2437"/>
            <a:gd name="T11" fmla="*/ 1209 h 1209"/>
            <a:gd name="T12" fmla="*/ 1608 w 2437"/>
            <a:gd name="T13" fmla="*/ 1193 h 1209"/>
            <a:gd name="T14" fmla="*/ 913 w 2437"/>
            <a:gd name="T15" fmla="*/ 1178 h 1209"/>
            <a:gd name="T16" fmla="*/ 533 w 2437"/>
            <a:gd name="T17" fmla="*/ 1165 h 1209"/>
            <a:gd name="T18" fmla="*/ 551 w 2437"/>
            <a:gd name="T19" fmla="*/ 801 h 1209"/>
            <a:gd name="T20" fmla="*/ 0 w 2437"/>
            <a:gd name="T21" fmla="*/ 752 h 1209"/>
            <a:gd name="T22" fmla="*/ 74 w 2437"/>
            <a:gd name="T23" fmla="*/ 0 h 1209"/>
            <a:gd name="T24" fmla="*/ 339 w 2437"/>
            <a:gd name="T25" fmla="*/ 18 h 1209"/>
            <a:gd name="T26" fmla="*/ 683 w 2437"/>
            <a:gd name="T27" fmla="*/ 37 h 1209"/>
            <a:gd name="T28" fmla="*/ 987 w 2437"/>
            <a:gd name="T29" fmla="*/ 57 h 1209"/>
            <a:gd name="T30" fmla="*/ 1393 w 2437"/>
            <a:gd name="T31" fmla="*/ 76 h 1209"/>
            <a:gd name="T32" fmla="*/ 1576 w 2437"/>
            <a:gd name="T33" fmla="*/ 68 h 1209"/>
            <a:gd name="T34" fmla="*/ 1610 w 2437"/>
            <a:gd name="T35" fmla="*/ 107 h 1209"/>
            <a:gd name="T36" fmla="*/ 1692 w 2437"/>
            <a:gd name="T37" fmla="*/ 159 h 1209"/>
            <a:gd name="T38" fmla="*/ 1713 w 2437"/>
            <a:gd name="T39" fmla="*/ 173 h 1209"/>
            <a:gd name="T40" fmla="*/ 1786 w 2437"/>
            <a:gd name="T41" fmla="*/ 150 h 1209"/>
            <a:gd name="T42" fmla="*/ 1852 w 2437"/>
            <a:gd name="T43" fmla="*/ 143 h 1209"/>
            <a:gd name="T44" fmla="*/ 1899 w 2437"/>
            <a:gd name="T45" fmla="*/ 138 h 1209"/>
            <a:gd name="T46" fmla="*/ 1930 w 2437"/>
            <a:gd name="T47" fmla="*/ 162 h 1209"/>
            <a:gd name="T48" fmla="*/ 2000 w 2437"/>
            <a:gd name="T49" fmla="*/ 189 h 1209"/>
            <a:gd name="T50" fmla="*/ 2051 w 2437"/>
            <a:gd name="T51" fmla="*/ 216 h 1209"/>
            <a:gd name="T52" fmla="*/ 2058 w 2437"/>
            <a:gd name="T53" fmla="*/ 244 h 1209"/>
            <a:gd name="T54" fmla="*/ 2074 w 2437"/>
            <a:gd name="T55" fmla="*/ 279 h 1209"/>
            <a:gd name="T56" fmla="*/ 2105 w 2437"/>
            <a:gd name="T57" fmla="*/ 279 h 1209"/>
            <a:gd name="T58" fmla="*/ 2119 w 2437"/>
            <a:gd name="T59" fmla="*/ 280 h 1209"/>
            <a:gd name="T60" fmla="*/ 2134 w 2437"/>
            <a:gd name="T61" fmla="*/ 360 h 1209"/>
            <a:gd name="T62" fmla="*/ 2184 w 2437"/>
            <a:gd name="T63" fmla="*/ 504 h 1209"/>
            <a:gd name="T64" fmla="*/ 2194 w 2437"/>
            <a:gd name="T65" fmla="*/ 568 h 1209"/>
            <a:gd name="T66" fmla="*/ 2236 w 2437"/>
            <a:gd name="T67" fmla="*/ 633 h 1209"/>
            <a:gd name="T68" fmla="*/ 2247 w 2437"/>
            <a:gd name="T69" fmla="*/ 720 h 1209"/>
            <a:gd name="T70" fmla="*/ 2274 w 2437"/>
            <a:gd name="T71" fmla="*/ 792 h 1209"/>
            <a:gd name="T72" fmla="*/ 2278 w 2437"/>
            <a:gd name="T73" fmla="*/ 903 h 120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437" h="1209">
              <a:moveTo>
                <a:pt x="2278" y="903"/>
              </a:moveTo>
              <a:lnTo>
                <a:pt x="2333" y="1023"/>
              </a:lnTo>
              <a:lnTo>
                <a:pt x="2331" y="1062"/>
              </a:lnTo>
              <a:lnTo>
                <a:pt x="2390" y="1156"/>
              </a:lnTo>
              <a:lnTo>
                <a:pt x="2437" y="1209"/>
              </a:lnTo>
              <a:lnTo>
                <a:pt x="2350" y="1209"/>
              </a:lnTo>
              <a:lnTo>
                <a:pt x="1608" y="1193"/>
              </a:lnTo>
              <a:lnTo>
                <a:pt x="913" y="1178"/>
              </a:lnTo>
              <a:lnTo>
                <a:pt x="533" y="1165"/>
              </a:lnTo>
              <a:lnTo>
                <a:pt x="551" y="801"/>
              </a:lnTo>
              <a:lnTo>
                <a:pt x="0" y="752"/>
              </a:lnTo>
              <a:lnTo>
                <a:pt x="74" y="0"/>
              </a:lnTo>
              <a:lnTo>
                <a:pt x="339" y="18"/>
              </a:lnTo>
              <a:lnTo>
                <a:pt x="683" y="37"/>
              </a:lnTo>
              <a:lnTo>
                <a:pt x="987" y="57"/>
              </a:lnTo>
              <a:lnTo>
                <a:pt x="1393" y="76"/>
              </a:lnTo>
              <a:lnTo>
                <a:pt x="1576" y="68"/>
              </a:lnTo>
              <a:lnTo>
                <a:pt x="1610" y="107"/>
              </a:lnTo>
              <a:lnTo>
                <a:pt x="1692" y="159"/>
              </a:lnTo>
              <a:lnTo>
                <a:pt x="1713" y="173"/>
              </a:lnTo>
              <a:lnTo>
                <a:pt x="1786" y="150"/>
              </a:lnTo>
              <a:lnTo>
                <a:pt x="1852" y="143"/>
              </a:lnTo>
              <a:lnTo>
                <a:pt x="1899" y="138"/>
              </a:lnTo>
              <a:lnTo>
                <a:pt x="1930" y="162"/>
              </a:lnTo>
              <a:lnTo>
                <a:pt x="2000" y="189"/>
              </a:lnTo>
              <a:lnTo>
                <a:pt x="2051" y="216"/>
              </a:lnTo>
              <a:lnTo>
                <a:pt x="2058" y="244"/>
              </a:lnTo>
              <a:lnTo>
                <a:pt x="2074" y="279"/>
              </a:lnTo>
              <a:lnTo>
                <a:pt x="2105" y="279"/>
              </a:lnTo>
              <a:lnTo>
                <a:pt x="2119" y="280"/>
              </a:lnTo>
              <a:lnTo>
                <a:pt x="2134" y="360"/>
              </a:lnTo>
              <a:lnTo>
                <a:pt x="2184" y="504"/>
              </a:lnTo>
              <a:lnTo>
                <a:pt x="2194" y="568"/>
              </a:lnTo>
              <a:lnTo>
                <a:pt x="2236" y="633"/>
              </a:lnTo>
              <a:lnTo>
                <a:pt x="2247" y="720"/>
              </a:lnTo>
              <a:lnTo>
                <a:pt x="2274" y="792"/>
              </a:lnTo>
              <a:lnTo>
                <a:pt x="2278" y="90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130</xdr:col>
      <xdr:colOff>0</xdr:colOff>
      <xdr:row>48</xdr:row>
      <xdr:rowOff>9525</xdr:rowOff>
    </xdr:from>
    <xdr:to>
      <xdr:col>172</xdr:col>
      <xdr:colOff>28317</xdr:colOff>
      <xdr:row>76</xdr:row>
      <xdr:rowOff>19050</xdr:rowOff>
    </xdr:to>
    <xdr:sp macro="" textlink="">
      <xdr:nvSpPr>
        <xdr:cNvPr id="1070" name="Freeform 46"/>
        <xdr:cNvSpPr>
          <a:spLocks/>
        </xdr:cNvSpPr>
      </xdr:nvSpPr>
      <xdr:spPr bwMode="auto">
        <a:xfrm>
          <a:off x="3714750" y="1381125"/>
          <a:ext cx="1228725" cy="809625"/>
        </a:xfrm>
        <a:custGeom>
          <a:avLst/>
          <a:gdLst>
            <a:gd name="T0" fmla="*/ 2040 w 2060"/>
            <a:gd name="T1" fmla="*/ 1363 h 1366"/>
            <a:gd name="T2" fmla="*/ 2039 w 2060"/>
            <a:gd name="T3" fmla="*/ 1353 h 1366"/>
            <a:gd name="T4" fmla="*/ 1990 w 2060"/>
            <a:gd name="T5" fmla="*/ 1270 h 1366"/>
            <a:gd name="T6" fmla="*/ 2022 w 2060"/>
            <a:gd name="T7" fmla="*/ 1190 h 1366"/>
            <a:gd name="T8" fmla="*/ 2046 w 2060"/>
            <a:gd name="T9" fmla="*/ 1090 h 1366"/>
            <a:gd name="T10" fmla="*/ 1999 w 2060"/>
            <a:gd name="T11" fmla="*/ 1054 h 1366"/>
            <a:gd name="T12" fmla="*/ 1993 w 2060"/>
            <a:gd name="T13" fmla="*/ 1008 h 1366"/>
            <a:gd name="T14" fmla="*/ 2006 w 2060"/>
            <a:gd name="T15" fmla="*/ 964 h 1366"/>
            <a:gd name="T16" fmla="*/ 2060 w 2060"/>
            <a:gd name="T17" fmla="*/ 964 h 1366"/>
            <a:gd name="T18" fmla="*/ 2058 w 2060"/>
            <a:gd name="T19" fmla="*/ 879 h 1366"/>
            <a:gd name="T20" fmla="*/ 2053 w 2060"/>
            <a:gd name="T21" fmla="*/ 363 h 1366"/>
            <a:gd name="T22" fmla="*/ 2042 w 2060"/>
            <a:gd name="T23" fmla="*/ 299 h 1366"/>
            <a:gd name="T24" fmla="*/ 1973 w 2060"/>
            <a:gd name="T25" fmla="*/ 242 h 1366"/>
            <a:gd name="T26" fmla="*/ 1955 w 2060"/>
            <a:gd name="T27" fmla="*/ 214 h 1366"/>
            <a:gd name="T28" fmla="*/ 1954 w 2060"/>
            <a:gd name="T29" fmla="*/ 186 h 1366"/>
            <a:gd name="T30" fmla="*/ 1990 w 2060"/>
            <a:gd name="T31" fmla="*/ 160 h 1366"/>
            <a:gd name="T32" fmla="*/ 2015 w 2060"/>
            <a:gd name="T33" fmla="*/ 132 h 1366"/>
            <a:gd name="T34" fmla="*/ 2019 w 2060"/>
            <a:gd name="T35" fmla="*/ 86 h 1366"/>
            <a:gd name="T36" fmla="*/ 1026 w 2060"/>
            <a:gd name="T37" fmla="*/ 59 h 1366"/>
            <a:gd name="T38" fmla="*/ 90 w 2060"/>
            <a:gd name="T39" fmla="*/ 0 h 1366"/>
            <a:gd name="T40" fmla="*/ 0 w 2060"/>
            <a:gd name="T41" fmla="*/ 1088 h 1366"/>
            <a:gd name="T42" fmla="*/ 248 w 2060"/>
            <a:gd name="T43" fmla="*/ 1103 h 1366"/>
            <a:gd name="T44" fmla="*/ 589 w 2060"/>
            <a:gd name="T45" fmla="*/ 1123 h 1366"/>
            <a:gd name="T46" fmla="*/ 892 w 2060"/>
            <a:gd name="T47" fmla="*/ 1139 h 1366"/>
            <a:gd name="T48" fmla="*/ 1297 w 2060"/>
            <a:gd name="T49" fmla="*/ 1161 h 1366"/>
            <a:gd name="T50" fmla="*/ 1502 w 2060"/>
            <a:gd name="T51" fmla="*/ 1154 h 1366"/>
            <a:gd name="T52" fmla="*/ 1535 w 2060"/>
            <a:gd name="T53" fmla="*/ 1192 h 1366"/>
            <a:gd name="T54" fmla="*/ 1624 w 2060"/>
            <a:gd name="T55" fmla="*/ 1248 h 1366"/>
            <a:gd name="T56" fmla="*/ 1638 w 2060"/>
            <a:gd name="T57" fmla="*/ 1261 h 1366"/>
            <a:gd name="T58" fmla="*/ 1714 w 2060"/>
            <a:gd name="T59" fmla="*/ 1235 h 1366"/>
            <a:gd name="T60" fmla="*/ 1826 w 2060"/>
            <a:gd name="T61" fmla="*/ 1225 h 1366"/>
            <a:gd name="T62" fmla="*/ 1855 w 2060"/>
            <a:gd name="T63" fmla="*/ 1248 h 1366"/>
            <a:gd name="T64" fmla="*/ 1927 w 2060"/>
            <a:gd name="T65" fmla="*/ 1275 h 1366"/>
            <a:gd name="T66" fmla="*/ 1977 w 2060"/>
            <a:gd name="T67" fmla="*/ 1303 h 1366"/>
            <a:gd name="T68" fmla="*/ 1983 w 2060"/>
            <a:gd name="T69" fmla="*/ 1328 h 1366"/>
            <a:gd name="T70" fmla="*/ 2001 w 2060"/>
            <a:gd name="T71" fmla="*/ 1366 h 1366"/>
            <a:gd name="T72" fmla="*/ 2040 w 2060"/>
            <a:gd name="T73" fmla="*/ 1363 h 136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060" h="1366">
              <a:moveTo>
                <a:pt x="2040" y="1363"/>
              </a:moveTo>
              <a:lnTo>
                <a:pt x="2039" y="1353"/>
              </a:lnTo>
              <a:lnTo>
                <a:pt x="1990" y="1270"/>
              </a:lnTo>
              <a:lnTo>
                <a:pt x="2022" y="1190"/>
              </a:lnTo>
              <a:lnTo>
                <a:pt x="2046" y="1090"/>
              </a:lnTo>
              <a:lnTo>
                <a:pt x="1999" y="1054"/>
              </a:lnTo>
              <a:lnTo>
                <a:pt x="1993" y="1008"/>
              </a:lnTo>
              <a:lnTo>
                <a:pt x="2006" y="964"/>
              </a:lnTo>
              <a:lnTo>
                <a:pt x="2060" y="964"/>
              </a:lnTo>
              <a:lnTo>
                <a:pt x="2058" y="879"/>
              </a:lnTo>
              <a:lnTo>
                <a:pt x="2053" y="363"/>
              </a:lnTo>
              <a:lnTo>
                <a:pt x="2042" y="299"/>
              </a:lnTo>
              <a:lnTo>
                <a:pt x="1973" y="242"/>
              </a:lnTo>
              <a:lnTo>
                <a:pt x="1955" y="214"/>
              </a:lnTo>
              <a:lnTo>
                <a:pt x="1954" y="186"/>
              </a:lnTo>
              <a:lnTo>
                <a:pt x="1990" y="160"/>
              </a:lnTo>
              <a:lnTo>
                <a:pt x="2015" y="132"/>
              </a:lnTo>
              <a:lnTo>
                <a:pt x="2019" y="86"/>
              </a:lnTo>
              <a:lnTo>
                <a:pt x="1026" y="59"/>
              </a:lnTo>
              <a:lnTo>
                <a:pt x="90" y="0"/>
              </a:lnTo>
              <a:lnTo>
                <a:pt x="0" y="1088"/>
              </a:lnTo>
              <a:lnTo>
                <a:pt x="248" y="1103"/>
              </a:lnTo>
              <a:lnTo>
                <a:pt x="589" y="1123"/>
              </a:lnTo>
              <a:lnTo>
                <a:pt x="892" y="1139"/>
              </a:lnTo>
              <a:lnTo>
                <a:pt x="1297" y="1161"/>
              </a:lnTo>
              <a:lnTo>
                <a:pt x="1502" y="1154"/>
              </a:lnTo>
              <a:lnTo>
                <a:pt x="1535" y="1192"/>
              </a:lnTo>
              <a:lnTo>
                <a:pt x="1624" y="1248"/>
              </a:lnTo>
              <a:lnTo>
                <a:pt x="1638" y="1261"/>
              </a:lnTo>
              <a:lnTo>
                <a:pt x="1714" y="1235"/>
              </a:lnTo>
              <a:lnTo>
                <a:pt x="1826" y="1225"/>
              </a:lnTo>
              <a:lnTo>
                <a:pt x="1855" y="1248"/>
              </a:lnTo>
              <a:lnTo>
                <a:pt x="1927" y="1275"/>
              </a:lnTo>
              <a:lnTo>
                <a:pt x="1977" y="1303"/>
              </a:lnTo>
              <a:lnTo>
                <a:pt x="1983" y="1328"/>
              </a:lnTo>
              <a:lnTo>
                <a:pt x="2001" y="1366"/>
              </a:lnTo>
              <a:lnTo>
                <a:pt x="2040" y="136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131</xdr:col>
      <xdr:colOff>28015</xdr:colOff>
      <xdr:row>24</xdr:row>
      <xdr:rowOff>9525</xdr:rowOff>
    </xdr:from>
    <xdr:to>
      <xdr:col>171</xdr:col>
      <xdr:colOff>28014</xdr:colOff>
      <xdr:row>49</xdr:row>
      <xdr:rowOff>28014</xdr:rowOff>
    </xdr:to>
    <xdr:sp macro="" textlink="">
      <xdr:nvSpPr>
        <xdr:cNvPr id="1071" name="Freeform 47"/>
        <xdr:cNvSpPr>
          <a:spLocks/>
        </xdr:cNvSpPr>
      </xdr:nvSpPr>
      <xdr:spPr bwMode="auto">
        <a:xfrm>
          <a:off x="3771900" y="695325"/>
          <a:ext cx="1143000" cy="733425"/>
        </a:xfrm>
        <a:custGeom>
          <a:avLst/>
          <a:gdLst>
            <a:gd name="T0" fmla="*/ 1929 w 1929"/>
            <a:gd name="T1" fmla="*/ 1227 h 1227"/>
            <a:gd name="T2" fmla="*/ 1918 w 1929"/>
            <a:gd name="T3" fmla="*/ 1083 h 1227"/>
            <a:gd name="T4" fmla="*/ 1889 w 1929"/>
            <a:gd name="T5" fmla="*/ 967 h 1227"/>
            <a:gd name="T6" fmla="*/ 1857 w 1929"/>
            <a:gd name="T7" fmla="*/ 745 h 1227"/>
            <a:gd name="T8" fmla="*/ 1849 w 1929"/>
            <a:gd name="T9" fmla="*/ 557 h 1227"/>
            <a:gd name="T10" fmla="*/ 1820 w 1929"/>
            <a:gd name="T11" fmla="*/ 505 h 1227"/>
            <a:gd name="T12" fmla="*/ 1789 w 1929"/>
            <a:gd name="T13" fmla="*/ 416 h 1227"/>
            <a:gd name="T14" fmla="*/ 1790 w 1929"/>
            <a:gd name="T15" fmla="*/ 238 h 1227"/>
            <a:gd name="T16" fmla="*/ 1801 w 1929"/>
            <a:gd name="T17" fmla="*/ 173 h 1227"/>
            <a:gd name="T18" fmla="*/ 1770 w 1929"/>
            <a:gd name="T19" fmla="*/ 79 h 1227"/>
            <a:gd name="T20" fmla="*/ 1280 w 1929"/>
            <a:gd name="T21" fmla="*/ 69 h 1227"/>
            <a:gd name="T22" fmla="*/ 963 w 1929"/>
            <a:gd name="T23" fmla="*/ 59 h 1227"/>
            <a:gd name="T24" fmla="*/ 511 w 1929"/>
            <a:gd name="T25" fmla="*/ 36 h 1227"/>
            <a:gd name="T26" fmla="*/ 119 w 1929"/>
            <a:gd name="T27" fmla="*/ 0 h 1227"/>
            <a:gd name="T28" fmla="*/ 0 w 1929"/>
            <a:gd name="T29" fmla="*/ 1147 h 1227"/>
            <a:gd name="T30" fmla="*/ 937 w 1929"/>
            <a:gd name="T31" fmla="*/ 1203 h 1227"/>
            <a:gd name="T32" fmla="*/ 1929 w 1929"/>
            <a:gd name="T33" fmla="*/ 1227 h 122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</a:cxnLst>
          <a:rect l="0" t="0" r="r" b="b"/>
          <a:pathLst>
            <a:path w="1929" h="1227">
              <a:moveTo>
                <a:pt x="1929" y="1227"/>
              </a:moveTo>
              <a:lnTo>
                <a:pt x="1918" y="1083"/>
              </a:lnTo>
              <a:lnTo>
                <a:pt x="1889" y="967"/>
              </a:lnTo>
              <a:lnTo>
                <a:pt x="1857" y="745"/>
              </a:lnTo>
              <a:lnTo>
                <a:pt x="1849" y="557"/>
              </a:lnTo>
              <a:lnTo>
                <a:pt x="1820" y="505"/>
              </a:lnTo>
              <a:lnTo>
                <a:pt x="1789" y="416"/>
              </a:lnTo>
              <a:lnTo>
                <a:pt x="1790" y="238"/>
              </a:lnTo>
              <a:lnTo>
                <a:pt x="1801" y="173"/>
              </a:lnTo>
              <a:lnTo>
                <a:pt x="1770" y="79"/>
              </a:lnTo>
              <a:lnTo>
                <a:pt x="1280" y="69"/>
              </a:lnTo>
              <a:lnTo>
                <a:pt x="963" y="59"/>
              </a:lnTo>
              <a:lnTo>
                <a:pt x="511" y="36"/>
              </a:lnTo>
              <a:lnTo>
                <a:pt x="119" y="0"/>
              </a:lnTo>
              <a:lnTo>
                <a:pt x="0" y="1147"/>
              </a:lnTo>
              <a:lnTo>
                <a:pt x="937" y="1203"/>
              </a:lnTo>
              <a:lnTo>
                <a:pt x="1929" y="122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88</xdr:col>
      <xdr:colOff>9525</xdr:colOff>
      <xdr:row>50</xdr:row>
      <xdr:rowOff>9525</xdr:rowOff>
    </xdr:from>
    <xdr:to>
      <xdr:col>131</xdr:col>
      <xdr:colOff>9525</xdr:colOff>
      <xdr:row>86</xdr:row>
      <xdr:rowOff>19050</xdr:rowOff>
    </xdr:to>
    <xdr:sp macro="" textlink="">
      <xdr:nvSpPr>
        <xdr:cNvPr id="1072" name="Freeform 48"/>
        <xdr:cNvSpPr>
          <a:spLocks/>
        </xdr:cNvSpPr>
      </xdr:nvSpPr>
      <xdr:spPr bwMode="auto">
        <a:xfrm>
          <a:off x="2524125" y="1438275"/>
          <a:ext cx="1228725" cy="1038225"/>
        </a:xfrm>
        <a:custGeom>
          <a:avLst/>
          <a:gdLst>
            <a:gd name="T0" fmla="*/ 2061 w 2061"/>
            <a:gd name="T1" fmla="*/ 229 h 1742"/>
            <a:gd name="T2" fmla="*/ 240 w 2061"/>
            <a:gd name="T3" fmla="*/ 0 h 1742"/>
            <a:gd name="T4" fmla="*/ 0 w 2061"/>
            <a:gd name="T5" fmla="*/ 1509 h 1742"/>
            <a:gd name="T6" fmla="*/ 1932 w 2061"/>
            <a:gd name="T7" fmla="*/ 1742 h 1742"/>
            <a:gd name="T8" fmla="*/ 2061 w 2061"/>
            <a:gd name="T9" fmla="*/ 229 h 174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2061" h="1742">
              <a:moveTo>
                <a:pt x="2061" y="229"/>
              </a:moveTo>
              <a:lnTo>
                <a:pt x="240" y="0"/>
              </a:lnTo>
              <a:lnTo>
                <a:pt x="0" y="1509"/>
              </a:lnTo>
              <a:lnTo>
                <a:pt x="1932" y="1742"/>
              </a:lnTo>
              <a:lnTo>
                <a:pt x="2061" y="229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71</xdr:col>
      <xdr:colOff>9525</xdr:colOff>
      <xdr:row>15</xdr:row>
      <xdr:rowOff>0</xdr:rowOff>
    </xdr:from>
    <xdr:to>
      <xdr:col>134</xdr:col>
      <xdr:colOff>9525</xdr:colOff>
      <xdr:row>54</xdr:row>
      <xdr:rowOff>28317</xdr:rowOff>
    </xdr:to>
    <xdr:sp macro="" textlink="">
      <xdr:nvSpPr>
        <xdr:cNvPr id="1073" name="Freeform 49"/>
        <xdr:cNvSpPr>
          <a:spLocks/>
        </xdr:cNvSpPr>
      </xdr:nvSpPr>
      <xdr:spPr bwMode="auto">
        <a:xfrm>
          <a:off x="2038350" y="428625"/>
          <a:ext cx="1800225" cy="1143000"/>
        </a:xfrm>
        <a:custGeom>
          <a:avLst/>
          <a:gdLst>
            <a:gd name="T0" fmla="*/ 3023 w 3023"/>
            <a:gd name="T1" fmla="*/ 445 h 1918"/>
            <a:gd name="T2" fmla="*/ 2499 w 3023"/>
            <a:gd name="T3" fmla="*/ 397 h 1918"/>
            <a:gd name="T4" fmla="*/ 2000 w 3023"/>
            <a:gd name="T5" fmla="*/ 336 h 1918"/>
            <a:gd name="T6" fmla="*/ 1501 w 3023"/>
            <a:gd name="T7" fmla="*/ 268 h 1918"/>
            <a:gd name="T8" fmla="*/ 950 w 3023"/>
            <a:gd name="T9" fmla="*/ 176 h 1918"/>
            <a:gd name="T10" fmla="*/ 635 w 3023"/>
            <a:gd name="T11" fmla="*/ 119 h 1918"/>
            <a:gd name="T12" fmla="*/ 76 w 3023"/>
            <a:gd name="T13" fmla="*/ 0 h 1918"/>
            <a:gd name="T14" fmla="*/ 0 w 3023"/>
            <a:gd name="T15" fmla="*/ 365 h 1918"/>
            <a:gd name="T16" fmla="*/ 58 w 3023"/>
            <a:gd name="T17" fmla="*/ 493 h 1918"/>
            <a:gd name="T18" fmla="*/ 35 w 3023"/>
            <a:gd name="T19" fmla="*/ 572 h 1918"/>
            <a:gd name="T20" fmla="*/ 66 w 3023"/>
            <a:gd name="T21" fmla="*/ 650 h 1918"/>
            <a:gd name="T22" fmla="*/ 121 w 3023"/>
            <a:gd name="T23" fmla="*/ 673 h 1918"/>
            <a:gd name="T24" fmla="*/ 200 w 3023"/>
            <a:gd name="T25" fmla="*/ 857 h 1918"/>
            <a:gd name="T26" fmla="*/ 246 w 3023"/>
            <a:gd name="T27" fmla="*/ 911 h 1918"/>
            <a:gd name="T28" fmla="*/ 253 w 3023"/>
            <a:gd name="T29" fmla="*/ 930 h 1918"/>
            <a:gd name="T30" fmla="*/ 312 w 3023"/>
            <a:gd name="T31" fmla="*/ 950 h 1918"/>
            <a:gd name="T32" fmla="*/ 319 w 3023"/>
            <a:gd name="T33" fmla="*/ 985 h 1918"/>
            <a:gd name="T34" fmla="*/ 199 w 3023"/>
            <a:gd name="T35" fmla="*/ 1286 h 1918"/>
            <a:gd name="T36" fmla="*/ 199 w 3023"/>
            <a:gd name="T37" fmla="*/ 1328 h 1918"/>
            <a:gd name="T38" fmla="*/ 241 w 3023"/>
            <a:gd name="T39" fmla="*/ 1383 h 1918"/>
            <a:gd name="T40" fmla="*/ 257 w 3023"/>
            <a:gd name="T41" fmla="*/ 1383 h 1918"/>
            <a:gd name="T42" fmla="*/ 340 w 3023"/>
            <a:gd name="T43" fmla="*/ 1333 h 1918"/>
            <a:gd name="T44" fmla="*/ 351 w 3023"/>
            <a:gd name="T45" fmla="*/ 1313 h 1918"/>
            <a:gd name="T46" fmla="*/ 378 w 3023"/>
            <a:gd name="T47" fmla="*/ 1325 h 1918"/>
            <a:gd name="T48" fmla="*/ 375 w 3023"/>
            <a:gd name="T49" fmla="*/ 1415 h 1918"/>
            <a:gd name="T50" fmla="*/ 422 w 3023"/>
            <a:gd name="T51" fmla="*/ 1629 h 1918"/>
            <a:gd name="T52" fmla="*/ 472 w 3023"/>
            <a:gd name="T53" fmla="*/ 1672 h 1918"/>
            <a:gd name="T54" fmla="*/ 488 w 3023"/>
            <a:gd name="T55" fmla="*/ 1683 h 1918"/>
            <a:gd name="T56" fmla="*/ 519 w 3023"/>
            <a:gd name="T57" fmla="*/ 1723 h 1918"/>
            <a:gd name="T58" fmla="*/ 511 w 3023"/>
            <a:gd name="T59" fmla="*/ 1782 h 1918"/>
            <a:gd name="T60" fmla="*/ 523 w 3023"/>
            <a:gd name="T61" fmla="*/ 1839 h 1918"/>
            <a:gd name="T62" fmla="*/ 542 w 3023"/>
            <a:gd name="T63" fmla="*/ 1855 h 1918"/>
            <a:gd name="T64" fmla="*/ 582 w 3023"/>
            <a:gd name="T65" fmla="*/ 1816 h 1918"/>
            <a:gd name="T66" fmla="*/ 627 w 3023"/>
            <a:gd name="T67" fmla="*/ 1816 h 1918"/>
            <a:gd name="T68" fmla="*/ 683 w 3023"/>
            <a:gd name="T69" fmla="*/ 1843 h 1918"/>
            <a:gd name="T70" fmla="*/ 726 w 3023"/>
            <a:gd name="T71" fmla="*/ 1827 h 1918"/>
            <a:gd name="T72" fmla="*/ 796 w 3023"/>
            <a:gd name="T73" fmla="*/ 1827 h 1918"/>
            <a:gd name="T74" fmla="*/ 858 w 3023"/>
            <a:gd name="T75" fmla="*/ 1855 h 1918"/>
            <a:gd name="T76" fmla="*/ 905 w 3023"/>
            <a:gd name="T77" fmla="*/ 1848 h 1918"/>
            <a:gd name="T78" fmla="*/ 912 w 3023"/>
            <a:gd name="T79" fmla="*/ 1797 h 1918"/>
            <a:gd name="T80" fmla="*/ 963 w 3023"/>
            <a:gd name="T81" fmla="*/ 1785 h 1918"/>
            <a:gd name="T82" fmla="*/ 987 w 3023"/>
            <a:gd name="T83" fmla="*/ 1808 h 1918"/>
            <a:gd name="T84" fmla="*/ 994 w 3023"/>
            <a:gd name="T85" fmla="*/ 1863 h 1918"/>
            <a:gd name="T86" fmla="*/ 1019 w 3023"/>
            <a:gd name="T87" fmla="*/ 1878 h 1918"/>
            <a:gd name="T88" fmla="*/ 1051 w 3023"/>
            <a:gd name="T89" fmla="*/ 1689 h 1918"/>
            <a:gd name="T90" fmla="*/ 2872 w 3023"/>
            <a:gd name="T91" fmla="*/ 1918 h 1918"/>
            <a:gd name="T92" fmla="*/ 3023 w 3023"/>
            <a:gd name="T93" fmla="*/ 445 h 191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3023" h="1918">
              <a:moveTo>
                <a:pt x="3023" y="445"/>
              </a:moveTo>
              <a:lnTo>
                <a:pt x="2499" y="397"/>
              </a:lnTo>
              <a:lnTo>
                <a:pt x="2000" y="336"/>
              </a:lnTo>
              <a:lnTo>
                <a:pt x="1501" y="268"/>
              </a:lnTo>
              <a:lnTo>
                <a:pt x="950" y="176"/>
              </a:lnTo>
              <a:lnTo>
                <a:pt x="635" y="119"/>
              </a:lnTo>
              <a:lnTo>
                <a:pt x="76" y="0"/>
              </a:lnTo>
              <a:lnTo>
                <a:pt x="0" y="365"/>
              </a:lnTo>
              <a:lnTo>
                <a:pt x="58" y="493"/>
              </a:lnTo>
              <a:lnTo>
                <a:pt x="35" y="572"/>
              </a:lnTo>
              <a:lnTo>
                <a:pt x="66" y="650"/>
              </a:lnTo>
              <a:lnTo>
                <a:pt x="121" y="673"/>
              </a:lnTo>
              <a:lnTo>
                <a:pt x="200" y="857"/>
              </a:lnTo>
              <a:lnTo>
                <a:pt x="246" y="911"/>
              </a:lnTo>
              <a:lnTo>
                <a:pt x="253" y="930"/>
              </a:lnTo>
              <a:lnTo>
                <a:pt x="312" y="950"/>
              </a:lnTo>
              <a:lnTo>
                <a:pt x="319" y="985"/>
              </a:lnTo>
              <a:lnTo>
                <a:pt x="199" y="1286"/>
              </a:lnTo>
              <a:lnTo>
                <a:pt x="199" y="1328"/>
              </a:lnTo>
              <a:lnTo>
                <a:pt x="241" y="1383"/>
              </a:lnTo>
              <a:lnTo>
                <a:pt x="257" y="1383"/>
              </a:lnTo>
              <a:lnTo>
                <a:pt x="340" y="1333"/>
              </a:lnTo>
              <a:lnTo>
                <a:pt x="351" y="1313"/>
              </a:lnTo>
              <a:lnTo>
                <a:pt x="378" y="1325"/>
              </a:lnTo>
              <a:lnTo>
                <a:pt x="375" y="1415"/>
              </a:lnTo>
              <a:lnTo>
                <a:pt x="422" y="1629"/>
              </a:lnTo>
              <a:lnTo>
                <a:pt x="472" y="1672"/>
              </a:lnTo>
              <a:lnTo>
                <a:pt x="488" y="1683"/>
              </a:lnTo>
              <a:lnTo>
                <a:pt x="519" y="1723"/>
              </a:lnTo>
              <a:lnTo>
                <a:pt x="511" y="1782"/>
              </a:lnTo>
              <a:lnTo>
                <a:pt x="523" y="1839"/>
              </a:lnTo>
              <a:lnTo>
                <a:pt x="542" y="1855"/>
              </a:lnTo>
              <a:lnTo>
                <a:pt x="582" y="1816"/>
              </a:lnTo>
              <a:lnTo>
                <a:pt x="627" y="1816"/>
              </a:lnTo>
              <a:lnTo>
                <a:pt x="683" y="1843"/>
              </a:lnTo>
              <a:lnTo>
                <a:pt x="726" y="1827"/>
              </a:lnTo>
              <a:lnTo>
                <a:pt x="796" y="1827"/>
              </a:lnTo>
              <a:lnTo>
                <a:pt x="858" y="1855"/>
              </a:lnTo>
              <a:lnTo>
                <a:pt x="905" y="1848"/>
              </a:lnTo>
              <a:lnTo>
                <a:pt x="912" y="1797"/>
              </a:lnTo>
              <a:lnTo>
                <a:pt x="963" y="1785"/>
              </a:lnTo>
              <a:lnTo>
                <a:pt x="987" y="1808"/>
              </a:lnTo>
              <a:lnTo>
                <a:pt x="994" y="1863"/>
              </a:lnTo>
              <a:lnTo>
                <a:pt x="1019" y="1878"/>
              </a:lnTo>
              <a:lnTo>
                <a:pt x="1051" y="1689"/>
              </a:lnTo>
              <a:lnTo>
                <a:pt x="2872" y="1918"/>
              </a:lnTo>
              <a:lnTo>
                <a:pt x="3023" y="44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95</xdr:col>
      <xdr:colOff>9525</xdr:colOff>
      <xdr:row>83</xdr:row>
      <xdr:rowOff>0</xdr:rowOff>
    </xdr:from>
    <xdr:to>
      <xdr:col>139</xdr:col>
      <xdr:colOff>28317</xdr:colOff>
      <xdr:row>118</xdr:row>
      <xdr:rowOff>9525</xdr:rowOff>
    </xdr:to>
    <xdr:sp macro="" textlink="">
      <xdr:nvSpPr>
        <xdr:cNvPr id="1074" name="Freeform 50"/>
        <xdr:cNvSpPr>
          <a:spLocks/>
        </xdr:cNvSpPr>
      </xdr:nvSpPr>
      <xdr:spPr bwMode="auto">
        <a:xfrm>
          <a:off x="2724150" y="2371725"/>
          <a:ext cx="1276350" cy="1009650"/>
        </a:xfrm>
        <a:custGeom>
          <a:avLst/>
          <a:gdLst>
            <a:gd name="T0" fmla="*/ 2059 w 2143"/>
            <a:gd name="T1" fmla="*/ 1689 h 1689"/>
            <a:gd name="T2" fmla="*/ 2143 w 2143"/>
            <a:gd name="T3" fmla="*/ 216 h 1689"/>
            <a:gd name="T4" fmla="*/ 208 w 2143"/>
            <a:gd name="T5" fmla="*/ 0 h 1689"/>
            <a:gd name="T6" fmla="*/ 0 w 2143"/>
            <a:gd name="T7" fmla="*/ 1501 h 1689"/>
            <a:gd name="T8" fmla="*/ 2059 w 2143"/>
            <a:gd name="T9" fmla="*/ 1689 h 168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2143" h="1689">
              <a:moveTo>
                <a:pt x="2059" y="1689"/>
              </a:moveTo>
              <a:lnTo>
                <a:pt x="2143" y="216"/>
              </a:lnTo>
              <a:lnTo>
                <a:pt x="208" y="0"/>
              </a:lnTo>
              <a:lnTo>
                <a:pt x="0" y="1501"/>
              </a:lnTo>
              <a:lnTo>
                <a:pt x="2059" y="1689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55</xdr:col>
      <xdr:colOff>19050</xdr:colOff>
      <xdr:row>14</xdr:row>
      <xdr:rowOff>9525</xdr:rowOff>
    </xdr:from>
    <xdr:to>
      <xdr:col>92</xdr:col>
      <xdr:colOff>19050</xdr:colOff>
      <xdr:row>73</xdr:row>
      <xdr:rowOff>9525</xdr:rowOff>
    </xdr:to>
    <xdr:sp macro="" textlink="">
      <xdr:nvSpPr>
        <xdr:cNvPr id="1075" name="Freeform 51"/>
        <xdr:cNvSpPr>
          <a:spLocks/>
        </xdr:cNvSpPr>
      </xdr:nvSpPr>
      <xdr:spPr bwMode="auto">
        <a:xfrm>
          <a:off x="1590675" y="409575"/>
          <a:ext cx="1057275" cy="1685925"/>
        </a:xfrm>
        <a:custGeom>
          <a:avLst/>
          <a:gdLst>
            <a:gd name="T0" fmla="*/ 0 w 1764"/>
            <a:gd name="T1" fmla="*/ 2527 h 2838"/>
            <a:gd name="T2" fmla="*/ 150 w 1764"/>
            <a:gd name="T3" fmla="*/ 1926 h 2838"/>
            <a:gd name="T4" fmla="*/ 174 w 1764"/>
            <a:gd name="T5" fmla="*/ 1853 h 2838"/>
            <a:gd name="T6" fmla="*/ 216 w 1764"/>
            <a:gd name="T7" fmla="*/ 1752 h 2838"/>
            <a:gd name="T8" fmla="*/ 195 w 1764"/>
            <a:gd name="T9" fmla="*/ 1714 h 2838"/>
            <a:gd name="T10" fmla="*/ 152 w 1764"/>
            <a:gd name="T11" fmla="*/ 1715 h 2838"/>
            <a:gd name="T12" fmla="*/ 139 w 1764"/>
            <a:gd name="T13" fmla="*/ 1698 h 2838"/>
            <a:gd name="T14" fmla="*/ 146 w 1764"/>
            <a:gd name="T15" fmla="*/ 1679 h 2838"/>
            <a:gd name="T16" fmla="*/ 152 w 1764"/>
            <a:gd name="T17" fmla="*/ 1625 h 2838"/>
            <a:gd name="T18" fmla="*/ 228 w 1764"/>
            <a:gd name="T19" fmla="*/ 1531 h 2838"/>
            <a:gd name="T20" fmla="*/ 259 w 1764"/>
            <a:gd name="T21" fmla="*/ 1524 h 2838"/>
            <a:gd name="T22" fmla="*/ 278 w 1764"/>
            <a:gd name="T23" fmla="*/ 1505 h 2838"/>
            <a:gd name="T24" fmla="*/ 289 w 1764"/>
            <a:gd name="T25" fmla="*/ 1450 h 2838"/>
            <a:gd name="T26" fmla="*/ 304 w 1764"/>
            <a:gd name="T27" fmla="*/ 1439 h 2838"/>
            <a:gd name="T28" fmla="*/ 370 w 1764"/>
            <a:gd name="T29" fmla="*/ 1338 h 2838"/>
            <a:gd name="T30" fmla="*/ 437 w 1764"/>
            <a:gd name="T31" fmla="*/ 1265 h 2838"/>
            <a:gd name="T32" fmla="*/ 440 w 1764"/>
            <a:gd name="T33" fmla="*/ 1201 h 2838"/>
            <a:gd name="T34" fmla="*/ 382 w 1764"/>
            <a:gd name="T35" fmla="*/ 1155 h 2838"/>
            <a:gd name="T36" fmla="*/ 356 w 1764"/>
            <a:gd name="T37" fmla="*/ 1080 h 2838"/>
            <a:gd name="T38" fmla="*/ 589 w 1764"/>
            <a:gd name="T39" fmla="*/ 0 h 2838"/>
            <a:gd name="T40" fmla="*/ 819 w 1764"/>
            <a:gd name="T41" fmla="*/ 42 h 2838"/>
            <a:gd name="T42" fmla="*/ 744 w 1764"/>
            <a:gd name="T43" fmla="*/ 407 h 2838"/>
            <a:gd name="T44" fmla="*/ 804 w 1764"/>
            <a:gd name="T45" fmla="*/ 535 h 2838"/>
            <a:gd name="T46" fmla="*/ 777 w 1764"/>
            <a:gd name="T47" fmla="*/ 615 h 2838"/>
            <a:gd name="T48" fmla="*/ 812 w 1764"/>
            <a:gd name="T49" fmla="*/ 694 h 2838"/>
            <a:gd name="T50" fmla="*/ 865 w 1764"/>
            <a:gd name="T51" fmla="*/ 715 h 2838"/>
            <a:gd name="T52" fmla="*/ 930 w 1764"/>
            <a:gd name="T53" fmla="*/ 879 h 2838"/>
            <a:gd name="T54" fmla="*/ 990 w 1764"/>
            <a:gd name="T55" fmla="*/ 954 h 2838"/>
            <a:gd name="T56" fmla="*/ 999 w 1764"/>
            <a:gd name="T57" fmla="*/ 973 h 2838"/>
            <a:gd name="T58" fmla="*/ 1056 w 1764"/>
            <a:gd name="T59" fmla="*/ 993 h 2838"/>
            <a:gd name="T60" fmla="*/ 1062 w 1764"/>
            <a:gd name="T61" fmla="*/ 1029 h 2838"/>
            <a:gd name="T62" fmla="*/ 943 w 1764"/>
            <a:gd name="T63" fmla="*/ 1325 h 2838"/>
            <a:gd name="T64" fmla="*/ 941 w 1764"/>
            <a:gd name="T65" fmla="*/ 1369 h 2838"/>
            <a:gd name="T66" fmla="*/ 985 w 1764"/>
            <a:gd name="T67" fmla="*/ 1426 h 2838"/>
            <a:gd name="T68" fmla="*/ 1000 w 1764"/>
            <a:gd name="T69" fmla="*/ 1425 h 2838"/>
            <a:gd name="T70" fmla="*/ 1085 w 1764"/>
            <a:gd name="T71" fmla="*/ 1373 h 2838"/>
            <a:gd name="T72" fmla="*/ 1096 w 1764"/>
            <a:gd name="T73" fmla="*/ 1354 h 2838"/>
            <a:gd name="T74" fmla="*/ 1123 w 1764"/>
            <a:gd name="T75" fmla="*/ 1366 h 2838"/>
            <a:gd name="T76" fmla="*/ 1118 w 1764"/>
            <a:gd name="T77" fmla="*/ 1458 h 2838"/>
            <a:gd name="T78" fmla="*/ 1165 w 1764"/>
            <a:gd name="T79" fmla="*/ 1672 h 2838"/>
            <a:gd name="T80" fmla="*/ 1232 w 1764"/>
            <a:gd name="T81" fmla="*/ 1727 h 2838"/>
            <a:gd name="T82" fmla="*/ 1261 w 1764"/>
            <a:gd name="T83" fmla="*/ 1763 h 2838"/>
            <a:gd name="T84" fmla="*/ 1248 w 1764"/>
            <a:gd name="T85" fmla="*/ 1833 h 2838"/>
            <a:gd name="T86" fmla="*/ 1266 w 1764"/>
            <a:gd name="T87" fmla="*/ 1881 h 2838"/>
            <a:gd name="T88" fmla="*/ 1284 w 1764"/>
            <a:gd name="T89" fmla="*/ 1899 h 2838"/>
            <a:gd name="T90" fmla="*/ 1327 w 1764"/>
            <a:gd name="T91" fmla="*/ 1860 h 2838"/>
            <a:gd name="T92" fmla="*/ 1376 w 1764"/>
            <a:gd name="T93" fmla="*/ 1860 h 2838"/>
            <a:gd name="T94" fmla="*/ 1425 w 1764"/>
            <a:gd name="T95" fmla="*/ 1883 h 2838"/>
            <a:gd name="T96" fmla="*/ 1473 w 1764"/>
            <a:gd name="T97" fmla="*/ 1872 h 2838"/>
            <a:gd name="T98" fmla="*/ 1537 w 1764"/>
            <a:gd name="T99" fmla="*/ 1868 h 2838"/>
            <a:gd name="T100" fmla="*/ 1605 w 1764"/>
            <a:gd name="T101" fmla="*/ 1896 h 2838"/>
            <a:gd name="T102" fmla="*/ 1652 w 1764"/>
            <a:gd name="T103" fmla="*/ 1891 h 2838"/>
            <a:gd name="T104" fmla="*/ 1660 w 1764"/>
            <a:gd name="T105" fmla="*/ 1839 h 2838"/>
            <a:gd name="T106" fmla="*/ 1711 w 1764"/>
            <a:gd name="T107" fmla="*/ 1826 h 2838"/>
            <a:gd name="T108" fmla="*/ 1732 w 1764"/>
            <a:gd name="T109" fmla="*/ 1851 h 2838"/>
            <a:gd name="T110" fmla="*/ 1739 w 1764"/>
            <a:gd name="T111" fmla="*/ 1903 h 2838"/>
            <a:gd name="T112" fmla="*/ 1764 w 1764"/>
            <a:gd name="T113" fmla="*/ 1923 h 2838"/>
            <a:gd name="T114" fmla="*/ 1621 w 1764"/>
            <a:gd name="T115" fmla="*/ 2838 h 2838"/>
            <a:gd name="T116" fmla="*/ 855 w 1764"/>
            <a:gd name="T117" fmla="*/ 2692 h 2838"/>
            <a:gd name="T118" fmla="*/ 0 w 1764"/>
            <a:gd name="T119" fmla="*/ 2527 h 283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</a:cxnLst>
          <a:rect l="0" t="0" r="r" b="b"/>
          <a:pathLst>
            <a:path w="1764" h="2838">
              <a:moveTo>
                <a:pt x="0" y="2527"/>
              </a:moveTo>
              <a:lnTo>
                <a:pt x="150" y="1926"/>
              </a:lnTo>
              <a:lnTo>
                <a:pt x="174" y="1853"/>
              </a:lnTo>
              <a:lnTo>
                <a:pt x="216" y="1752"/>
              </a:lnTo>
              <a:lnTo>
                <a:pt x="195" y="1714"/>
              </a:lnTo>
              <a:lnTo>
                <a:pt x="152" y="1715"/>
              </a:lnTo>
              <a:lnTo>
                <a:pt x="139" y="1698"/>
              </a:lnTo>
              <a:lnTo>
                <a:pt x="146" y="1679"/>
              </a:lnTo>
              <a:lnTo>
                <a:pt x="152" y="1625"/>
              </a:lnTo>
              <a:lnTo>
                <a:pt x="228" y="1531"/>
              </a:lnTo>
              <a:lnTo>
                <a:pt x="259" y="1524"/>
              </a:lnTo>
              <a:lnTo>
                <a:pt x="278" y="1505"/>
              </a:lnTo>
              <a:lnTo>
                <a:pt x="289" y="1450"/>
              </a:lnTo>
              <a:lnTo>
                <a:pt x="304" y="1439"/>
              </a:lnTo>
              <a:lnTo>
                <a:pt x="370" y="1338"/>
              </a:lnTo>
              <a:lnTo>
                <a:pt x="437" y="1265"/>
              </a:lnTo>
              <a:lnTo>
                <a:pt x="440" y="1201"/>
              </a:lnTo>
              <a:lnTo>
                <a:pt x="382" y="1155"/>
              </a:lnTo>
              <a:lnTo>
                <a:pt x="356" y="1080"/>
              </a:lnTo>
              <a:lnTo>
                <a:pt x="589" y="0"/>
              </a:lnTo>
              <a:lnTo>
                <a:pt x="819" y="42"/>
              </a:lnTo>
              <a:lnTo>
                <a:pt x="744" y="407"/>
              </a:lnTo>
              <a:lnTo>
                <a:pt x="804" y="535"/>
              </a:lnTo>
              <a:lnTo>
                <a:pt x="777" y="615"/>
              </a:lnTo>
              <a:lnTo>
                <a:pt x="812" y="694"/>
              </a:lnTo>
              <a:lnTo>
                <a:pt x="865" y="715"/>
              </a:lnTo>
              <a:lnTo>
                <a:pt x="930" y="879"/>
              </a:lnTo>
              <a:lnTo>
                <a:pt x="990" y="954"/>
              </a:lnTo>
              <a:lnTo>
                <a:pt x="999" y="973"/>
              </a:lnTo>
              <a:lnTo>
                <a:pt x="1056" y="993"/>
              </a:lnTo>
              <a:lnTo>
                <a:pt x="1062" y="1029"/>
              </a:lnTo>
              <a:lnTo>
                <a:pt x="943" y="1325"/>
              </a:lnTo>
              <a:lnTo>
                <a:pt x="941" y="1369"/>
              </a:lnTo>
              <a:lnTo>
                <a:pt x="985" y="1426"/>
              </a:lnTo>
              <a:lnTo>
                <a:pt x="1000" y="1425"/>
              </a:lnTo>
              <a:lnTo>
                <a:pt x="1085" y="1373"/>
              </a:lnTo>
              <a:lnTo>
                <a:pt x="1096" y="1354"/>
              </a:lnTo>
              <a:lnTo>
                <a:pt x="1123" y="1366"/>
              </a:lnTo>
              <a:lnTo>
                <a:pt x="1118" y="1458"/>
              </a:lnTo>
              <a:lnTo>
                <a:pt x="1165" y="1672"/>
              </a:lnTo>
              <a:lnTo>
                <a:pt x="1232" y="1727"/>
              </a:lnTo>
              <a:lnTo>
                <a:pt x="1261" y="1763"/>
              </a:lnTo>
              <a:lnTo>
                <a:pt x="1248" y="1833"/>
              </a:lnTo>
              <a:lnTo>
                <a:pt x="1266" y="1881"/>
              </a:lnTo>
              <a:lnTo>
                <a:pt x="1284" y="1899"/>
              </a:lnTo>
              <a:lnTo>
                <a:pt x="1327" y="1860"/>
              </a:lnTo>
              <a:lnTo>
                <a:pt x="1376" y="1860"/>
              </a:lnTo>
              <a:lnTo>
                <a:pt x="1425" y="1883"/>
              </a:lnTo>
              <a:lnTo>
                <a:pt x="1473" y="1872"/>
              </a:lnTo>
              <a:lnTo>
                <a:pt x="1537" y="1868"/>
              </a:lnTo>
              <a:lnTo>
                <a:pt x="1605" y="1896"/>
              </a:lnTo>
              <a:lnTo>
                <a:pt x="1652" y="1891"/>
              </a:lnTo>
              <a:lnTo>
                <a:pt x="1660" y="1839"/>
              </a:lnTo>
              <a:lnTo>
                <a:pt x="1711" y="1826"/>
              </a:lnTo>
              <a:lnTo>
                <a:pt x="1732" y="1851"/>
              </a:lnTo>
              <a:lnTo>
                <a:pt x="1739" y="1903"/>
              </a:lnTo>
              <a:lnTo>
                <a:pt x="1764" y="1923"/>
              </a:lnTo>
              <a:lnTo>
                <a:pt x="1621" y="2838"/>
              </a:lnTo>
              <a:lnTo>
                <a:pt x="855" y="2692"/>
              </a:lnTo>
              <a:lnTo>
                <a:pt x="0" y="2527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65</xdr:col>
      <xdr:colOff>19050</xdr:colOff>
      <xdr:row>69</xdr:row>
      <xdr:rowOff>28014</xdr:rowOff>
    </xdr:from>
    <xdr:to>
      <xdr:col>99</xdr:col>
      <xdr:colOff>19050</xdr:colOff>
      <xdr:row>114</xdr:row>
      <xdr:rowOff>9525</xdr:rowOff>
    </xdr:to>
    <xdr:sp macro="" textlink="">
      <xdr:nvSpPr>
        <xdr:cNvPr id="1076" name="Freeform 52"/>
        <xdr:cNvSpPr>
          <a:spLocks/>
        </xdr:cNvSpPr>
      </xdr:nvSpPr>
      <xdr:spPr bwMode="auto">
        <a:xfrm>
          <a:off x="1876425" y="2000250"/>
          <a:ext cx="971550" cy="1266825"/>
        </a:xfrm>
        <a:custGeom>
          <a:avLst/>
          <a:gdLst>
            <a:gd name="T0" fmla="*/ 1429 w 1638"/>
            <a:gd name="T1" fmla="*/ 2123 h 2123"/>
            <a:gd name="T2" fmla="*/ 0 w 1638"/>
            <a:gd name="T3" fmla="*/ 1920 h 2123"/>
            <a:gd name="T4" fmla="*/ 351 w 1638"/>
            <a:gd name="T5" fmla="*/ 0 h 2123"/>
            <a:gd name="T6" fmla="*/ 1150 w 1638"/>
            <a:gd name="T7" fmla="*/ 150 h 2123"/>
            <a:gd name="T8" fmla="*/ 1124 w 1638"/>
            <a:gd name="T9" fmla="*/ 331 h 2123"/>
            <a:gd name="T10" fmla="*/ 1085 w 1638"/>
            <a:gd name="T11" fmla="*/ 556 h 2123"/>
            <a:gd name="T12" fmla="*/ 1218 w 1638"/>
            <a:gd name="T13" fmla="*/ 571 h 2123"/>
            <a:gd name="T14" fmla="*/ 1497 w 1638"/>
            <a:gd name="T15" fmla="*/ 602 h 2123"/>
            <a:gd name="T16" fmla="*/ 1638 w 1638"/>
            <a:gd name="T17" fmla="*/ 617 h 2123"/>
            <a:gd name="T18" fmla="*/ 1429 w 1638"/>
            <a:gd name="T19" fmla="*/ 2123 h 21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0" t="0" r="r" b="b"/>
          <a:pathLst>
            <a:path w="1638" h="2123">
              <a:moveTo>
                <a:pt x="1429" y="2123"/>
              </a:moveTo>
              <a:lnTo>
                <a:pt x="0" y="1920"/>
              </a:lnTo>
              <a:lnTo>
                <a:pt x="351" y="0"/>
              </a:lnTo>
              <a:lnTo>
                <a:pt x="1150" y="150"/>
              </a:lnTo>
              <a:lnTo>
                <a:pt x="1124" y="331"/>
              </a:lnTo>
              <a:lnTo>
                <a:pt x="1085" y="556"/>
              </a:lnTo>
              <a:lnTo>
                <a:pt x="1218" y="571"/>
              </a:lnTo>
              <a:lnTo>
                <a:pt x="1497" y="602"/>
              </a:lnTo>
              <a:lnTo>
                <a:pt x="1638" y="617"/>
              </a:lnTo>
              <a:lnTo>
                <a:pt x="1429" y="212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53</xdr:col>
      <xdr:colOff>19050</xdr:colOff>
      <xdr:row>109</xdr:row>
      <xdr:rowOff>28317</xdr:rowOff>
    </xdr:from>
    <xdr:to>
      <xdr:col>95</xdr:col>
      <xdr:colOff>9525</xdr:colOff>
      <xdr:row>156</xdr:row>
      <xdr:rowOff>19050</xdr:rowOff>
    </xdr:to>
    <xdr:sp macro="" textlink="">
      <xdr:nvSpPr>
        <xdr:cNvPr id="1077" name="Freeform 53"/>
        <xdr:cNvSpPr>
          <a:spLocks/>
        </xdr:cNvSpPr>
      </xdr:nvSpPr>
      <xdr:spPr bwMode="auto">
        <a:xfrm>
          <a:off x="1533525" y="3143250"/>
          <a:ext cx="1190625" cy="1333500"/>
        </a:xfrm>
        <a:custGeom>
          <a:avLst/>
          <a:gdLst>
            <a:gd name="T0" fmla="*/ 50 w 2006"/>
            <a:gd name="T1" fmla="*/ 1442 h 2237"/>
            <a:gd name="T2" fmla="*/ 5 w 2006"/>
            <a:gd name="T3" fmla="*/ 1479 h 2237"/>
            <a:gd name="T4" fmla="*/ 0 w 2006"/>
            <a:gd name="T5" fmla="*/ 1504 h 2237"/>
            <a:gd name="T6" fmla="*/ 9 w 2006"/>
            <a:gd name="T7" fmla="*/ 1520 h 2237"/>
            <a:gd name="T8" fmla="*/ 331 w 2006"/>
            <a:gd name="T9" fmla="*/ 1703 h 2237"/>
            <a:gd name="T10" fmla="*/ 538 w 2006"/>
            <a:gd name="T11" fmla="*/ 1832 h 2237"/>
            <a:gd name="T12" fmla="*/ 789 w 2006"/>
            <a:gd name="T13" fmla="*/ 1978 h 2237"/>
            <a:gd name="T14" fmla="*/ 1076 w 2006"/>
            <a:gd name="T15" fmla="*/ 2150 h 2237"/>
            <a:gd name="T16" fmla="*/ 1285 w 2006"/>
            <a:gd name="T17" fmla="*/ 2191 h 2237"/>
            <a:gd name="T18" fmla="*/ 1712 w 2006"/>
            <a:gd name="T19" fmla="*/ 2237 h 2237"/>
            <a:gd name="T20" fmla="*/ 2006 w 2006"/>
            <a:gd name="T21" fmla="*/ 204 h 2237"/>
            <a:gd name="T22" fmla="*/ 577 w 2006"/>
            <a:gd name="T23" fmla="*/ 0 h 2237"/>
            <a:gd name="T24" fmla="*/ 524 w 2006"/>
            <a:gd name="T25" fmla="*/ 281 h 2237"/>
            <a:gd name="T26" fmla="*/ 497 w 2006"/>
            <a:gd name="T27" fmla="*/ 281 h 2237"/>
            <a:gd name="T28" fmla="*/ 467 w 2006"/>
            <a:gd name="T29" fmla="*/ 326 h 2237"/>
            <a:gd name="T30" fmla="*/ 425 w 2006"/>
            <a:gd name="T31" fmla="*/ 324 h 2237"/>
            <a:gd name="T32" fmla="*/ 403 w 2006"/>
            <a:gd name="T33" fmla="*/ 277 h 2237"/>
            <a:gd name="T34" fmla="*/ 356 w 2006"/>
            <a:gd name="T35" fmla="*/ 271 h 2237"/>
            <a:gd name="T36" fmla="*/ 340 w 2006"/>
            <a:gd name="T37" fmla="*/ 252 h 2237"/>
            <a:gd name="T38" fmla="*/ 325 w 2006"/>
            <a:gd name="T39" fmla="*/ 252 h 2237"/>
            <a:gd name="T40" fmla="*/ 309 w 2006"/>
            <a:gd name="T41" fmla="*/ 262 h 2237"/>
            <a:gd name="T42" fmla="*/ 276 w 2006"/>
            <a:gd name="T43" fmla="*/ 279 h 2237"/>
            <a:gd name="T44" fmla="*/ 274 w 2006"/>
            <a:gd name="T45" fmla="*/ 398 h 2237"/>
            <a:gd name="T46" fmla="*/ 271 w 2006"/>
            <a:gd name="T47" fmla="*/ 427 h 2237"/>
            <a:gd name="T48" fmla="*/ 260 w 2006"/>
            <a:gd name="T49" fmla="*/ 641 h 2237"/>
            <a:gd name="T50" fmla="*/ 236 w 2006"/>
            <a:gd name="T51" fmla="*/ 679 h 2237"/>
            <a:gd name="T52" fmla="*/ 226 w 2006"/>
            <a:gd name="T53" fmla="*/ 735 h 2237"/>
            <a:gd name="T54" fmla="*/ 272 w 2006"/>
            <a:gd name="T55" fmla="*/ 820 h 2237"/>
            <a:gd name="T56" fmla="*/ 294 w 2006"/>
            <a:gd name="T57" fmla="*/ 919 h 2237"/>
            <a:gd name="T58" fmla="*/ 307 w 2006"/>
            <a:gd name="T59" fmla="*/ 937 h 2237"/>
            <a:gd name="T60" fmla="*/ 325 w 2006"/>
            <a:gd name="T61" fmla="*/ 946 h 2237"/>
            <a:gd name="T62" fmla="*/ 323 w 2006"/>
            <a:gd name="T63" fmla="*/ 985 h 2237"/>
            <a:gd name="T64" fmla="*/ 295 w 2006"/>
            <a:gd name="T65" fmla="*/ 1008 h 2237"/>
            <a:gd name="T66" fmla="*/ 238 w 2006"/>
            <a:gd name="T67" fmla="*/ 1038 h 2237"/>
            <a:gd name="T68" fmla="*/ 204 w 2006"/>
            <a:gd name="T69" fmla="*/ 1071 h 2237"/>
            <a:gd name="T70" fmla="*/ 179 w 2006"/>
            <a:gd name="T71" fmla="*/ 1133 h 2237"/>
            <a:gd name="T72" fmla="*/ 170 w 2006"/>
            <a:gd name="T73" fmla="*/ 1217 h 2237"/>
            <a:gd name="T74" fmla="*/ 121 w 2006"/>
            <a:gd name="T75" fmla="*/ 1264 h 2237"/>
            <a:gd name="T76" fmla="*/ 85 w 2006"/>
            <a:gd name="T77" fmla="*/ 1276 h 2237"/>
            <a:gd name="T78" fmla="*/ 88 w 2006"/>
            <a:gd name="T79" fmla="*/ 1290 h 2237"/>
            <a:gd name="T80" fmla="*/ 80 w 2006"/>
            <a:gd name="T81" fmla="*/ 1320 h 2237"/>
            <a:gd name="T82" fmla="*/ 88 w 2006"/>
            <a:gd name="T83" fmla="*/ 1333 h 2237"/>
            <a:gd name="T84" fmla="*/ 150 w 2006"/>
            <a:gd name="T85" fmla="*/ 1342 h 2237"/>
            <a:gd name="T86" fmla="*/ 140 w 2006"/>
            <a:gd name="T87" fmla="*/ 1389 h 2237"/>
            <a:gd name="T88" fmla="*/ 115 w 2006"/>
            <a:gd name="T89" fmla="*/ 1426 h 2237"/>
            <a:gd name="T90" fmla="*/ 50 w 2006"/>
            <a:gd name="T91" fmla="*/ 1442 h 22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</a:cxnLst>
          <a:rect l="0" t="0" r="r" b="b"/>
          <a:pathLst>
            <a:path w="2006" h="2237">
              <a:moveTo>
                <a:pt x="50" y="1442"/>
              </a:moveTo>
              <a:lnTo>
                <a:pt x="5" y="1479"/>
              </a:lnTo>
              <a:lnTo>
                <a:pt x="0" y="1504"/>
              </a:lnTo>
              <a:lnTo>
                <a:pt x="9" y="1520"/>
              </a:lnTo>
              <a:lnTo>
                <a:pt x="331" y="1703"/>
              </a:lnTo>
              <a:lnTo>
                <a:pt x="538" y="1832"/>
              </a:lnTo>
              <a:lnTo>
                <a:pt x="789" y="1978"/>
              </a:lnTo>
              <a:lnTo>
                <a:pt x="1076" y="2150"/>
              </a:lnTo>
              <a:lnTo>
                <a:pt x="1285" y="2191"/>
              </a:lnTo>
              <a:lnTo>
                <a:pt x="1712" y="2237"/>
              </a:lnTo>
              <a:lnTo>
                <a:pt x="2006" y="204"/>
              </a:lnTo>
              <a:lnTo>
                <a:pt x="577" y="0"/>
              </a:lnTo>
              <a:lnTo>
                <a:pt x="524" y="281"/>
              </a:lnTo>
              <a:lnTo>
                <a:pt x="497" y="281"/>
              </a:lnTo>
              <a:lnTo>
                <a:pt x="467" y="326"/>
              </a:lnTo>
              <a:lnTo>
                <a:pt x="425" y="324"/>
              </a:lnTo>
              <a:lnTo>
                <a:pt x="403" y="277"/>
              </a:lnTo>
              <a:lnTo>
                <a:pt x="356" y="271"/>
              </a:lnTo>
              <a:lnTo>
                <a:pt x="340" y="252"/>
              </a:lnTo>
              <a:lnTo>
                <a:pt x="325" y="252"/>
              </a:lnTo>
              <a:lnTo>
                <a:pt x="309" y="262"/>
              </a:lnTo>
              <a:lnTo>
                <a:pt x="276" y="279"/>
              </a:lnTo>
              <a:lnTo>
                <a:pt x="274" y="398"/>
              </a:lnTo>
              <a:lnTo>
                <a:pt x="271" y="427"/>
              </a:lnTo>
              <a:lnTo>
                <a:pt x="260" y="641"/>
              </a:lnTo>
              <a:lnTo>
                <a:pt x="236" y="679"/>
              </a:lnTo>
              <a:lnTo>
                <a:pt x="226" y="735"/>
              </a:lnTo>
              <a:lnTo>
                <a:pt x="272" y="820"/>
              </a:lnTo>
              <a:lnTo>
                <a:pt x="294" y="919"/>
              </a:lnTo>
              <a:lnTo>
                <a:pt x="307" y="937"/>
              </a:lnTo>
              <a:lnTo>
                <a:pt x="325" y="946"/>
              </a:lnTo>
              <a:lnTo>
                <a:pt x="323" y="985"/>
              </a:lnTo>
              <a:lnTo>
                <a:pt x="295" y="1008"/>
              </a:lnTo>
              <a:lnTo>
                <a:pt x="238" y="1038"/>
              </a:lnTo>
              <a:lnTo>
                <a:pt x="204" y="1071"/>
              </a:lnTo>
              <a:lnTo>
                <a:pt x="179" y="1133"/>
              </a:lnTo>
              <a:lnTo>
                <a:pt x="170" y="1217"/>
              </a:lnTo>
              <a:lnTo>
                <a:pt x="121" y="1264"/>
              </a:lnTo>
              <a:lnTo>
                <a:pt x="85" y="1276"/>
              </a:lnTo>
              <a:lnTo>
                <a:pt x="88" y="1290"/>
              </a:lnTo>
              <a:lnTo>
                <a:pt x="80" y="1320"/>
              </a:lnTo>
              <a:lnTo>
                <a:pt x="88" y="1333"/>
              </a:lnTo>
              <a:lnTo>
                <a:pt x="150" y="1342"/>
              </a:lnTo>
              <a:lnTo>
                <a:pt x="140" y="1389"/>
              </a:lnTo>
              <a:lnTo>
                <a:pt x="115" y="1426"/>
              </a:lnTo>
              <a:lnTo>
                <a:pt x="50" y="1442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32</xdr:col>
      <xdr:colOff>28014</xdr:colOff>
      <xdr:row>62</xdr:row>
      <xdr:rowOff>19050</xdr:rowOff>
    </xdr:from>
    <xdr:to>
      <xdr:col>72</xdr:col>
      <xdr:colOff>28317</xdr:colOff>
      <xdr:row>124</xdr:row>
      <xdr:rowOff>9525</xdr:rowOff>
    </xdr:to>
    <xdr:sp macro="" textlink="">
      <xdr:nvSpPr>
        <xdr:cNvPr id="1078" name="Freeform 54"/>
        <xdr:cNvSpPr>
          <a:spLocks/>
        </xdr:cNvSpPr>
      </xdr:nvSpPr>
      <xdr:spPr bwMode="auto">
        <a:xfrm>
          <a:off x="942975" y="1790700"/>
          <a:ext cx="1143000" cy="1762125"/>
        </a:xfrm>
        <a:custGeom>
          <a:avLst/>
          <a:gdLst>
            <a:gd name="T0" fmla="*/ 1912 w 1912"/>
            <a:gd name="T1" fmla="*/ 353 h 2951"/>
            <a:gd name="T2" fmla="*/ 1509 w 1912"/>
            <a:gd name="T3" fmla="*/ 2552 h 2951"/>
            <a:gd name="T4" fmla="*/ 1477 w 1912"/>
            <a:gd name="T5" fmla="*/ 2558 h 2951"/>
            <a:gd name="T6" fmla="*/ 1450 w 1912"/>
            <a:gd name="T7" fmla="*/ 2599 h 2951"/>
            <a:gd name="T8" fmla="*/ 1410 w 1912"/>
            <a:gd name="T9" fmla="*/ 2599 h 2951"/>
            <a:gd name="T10" fmla="*/ 1385 w 1912"/>
            <a:gd name="T11" fmla="*/ 2552 h 2951"/>
            <a:gd name="T12" fmla="*/ 1340 w 1912"/>
            <a:gd name="T13" fmla="*/ 2545 h 2951"/>
            <a:gd name="T14" fmla="*/ 1328 w 1912"/>
            <a:gd name="T15" fmla="*/ 2527 h 2951"/>
            <a:gd name="T16" fmla="*/ 1309 w 1912"/>
            <a:gd name="T17" fmla="*/ 2526 h 2951"/>
            <a:gd name="T18" fmla="*/ 1261 w 1912"/>
            <a:gd name="T19" fmla="*/ 2554 h 2951"/>
            <a:gd name="T20" fmla="*/ 1257 w 1912"/>
            <a:gd name="T21" fmla="*/ 2670 h 2951"/>
            <a:gd name="T22" fmla="*/ 1251 w 1912"/>
            <a:gd name="T23" fmla="*/ 2768 h 2951"/>
            <a:gd name="T24" fmla="*/ 1244 w 1912"/>
            <a:gd name="T25" fmla="*/ 2915 h 2951"/>
            <a:gd name="T26" fmla="*/ 1220 w 1912"/>
            <a:gd name="T27" fmla="*/ 2951 h 2951"/>
            <a:gd name="T28" fmla="*/ 1178 w 1912"/>
            <a:gd name="T29" fmla="*/ 2932 h 2951"/>
            <a:gd name="T30" fmla="*/ 0 w 1912"/>
            <a:gd name="T31" fmla="*/ 1154 h 2951"/>
            <a:gd name="T32" fmla="*/ 324 w 1912"/>
            <a:gd name="T33" fmla="*/ 0 h 2951"/>
            <a:gd name="T34" fmla="*/ 1912 w 1912"/>
            <a:gd name="T35" fmla="*/ 353 h 295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</a:cxnLst>
          <a:rect l="0" t="0" r="r" b="b"/>
          <a:pathLst>
            <a:path w="1912" h="2951">
              <a:moveTo>
                <a:pt x="1912" y="353"/>
              </a:moveTo>
              <a:lnTo>
                <a:pt x="1509" y="2552"/>
              </a:lnTo>
              <a:lnTo>
                <a:pt x="1477" y="2558"/>
              </a:lnTo>
              <a:lnTo>
                <a:pt x="1450" y="2599"/>
              </a:lnTo>
              <a:lnTo>
                <a:pt x="1410" y="2599"/>
              </a:lnTo>
              <a:lnTo>
                <a:pt x="1385" y="2552"/>
              </a:lnTo>
              <a:lnTo>
                <a:pt x="1340" y="2545"/>
              </a:lnTo>
              <a:lnTo>
                <a:pt x="1328" y="2527"/>
              </a:lnTo>
              <a:lnTo>
                <a:pt x="1309" y="2526"/>
              </a:lnTo>
              <a:lnTo>
                <a:pt x="1261" y="2554"/>
              </a:lnTo>
              <a:lnTo>
                <a:pt x="1257" y="2670"/>
              </a:lnTo>
              <a:lnTo>
                <a:pt x="1251" y="2768"/>
              </a:lnTo>
              <a:lnTo>
                <a:pt x="1244" y="2915"/>
              </a:lnTo>
              <a:lnTo>
                <a:pt x="1220" y="2951"/>
              </a:lnTo>
              <a:lnTo>
                <a:pt x="1178" y="2932"/>
              </a:lnTo>
              <a:lnTo>
                <a:pt x="0" y="1154"/>
              </a:lnTo>
              <a:lnTo>
                <a:pt x="324" y="0"/>
              </a:lnTo>
              <a:lnTo>
                <a:pt x="1912" y="35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15</xdr:col>
      <xdr:colOff>19050</xdr:colOff>
      <xdr:row>25</xdr:row>
      <xdr:rowOff>19050</xdr:rowOff>
    </xdr:from>
    <xdr:to>
      <xdr:col>65</xdr:col>
      <xdr:colOff>0</xdr:colOff>
      <xdr:row>66</xdr:row>
      <xdr:rowOff>19050</xdr:rowOff>
    </xdr:to>
    <xdr:sp macro="" textlink="">
      <xdr:nvSpPr>
        <xdr:cNvPr id="1079" name="Freeform 55"/>
        <xdr:cNvSpPr>
          <a:spLocks/>
        </xdr:cNvSpPr>
      </xdr:nvSpPr>
      <xdr:spPr bwMode="auto">
        <a:xfrm>
          <a:off x="447675" y="733425"/>
          <a:ext cx="1409700" cy="1171575"/>
        </a:xfrm>
        <a:custGeom>
          <a:avLst/>
          <a:gdLst>
            <a:gd name="T0" fmla="*/ 1927 w 2363"/>
            <a:gd name="T1" fmla="*/ 1965 h 1965"/>
            <a:gd name="T2" fmla="*/ 2079 w 2363"/>
            <a:gd name="T3" fmla="*/ 1370 h 1965"/>
            <a:gd name="T4" fmla="*/ 2097 w 2363"/>
            <a:gd name="T5" fmla="*/ 1299 h 1965"/>
            <a:gd name="T6" fmla="*/ 2136 w 2363"/>
            <a:gd name="T7" fmla="*/ 1203 h 1965"/>
            <a:gd name="T8" fmla="*/ 2126 w 2363"/>
            <a:gd name="T9" fmla="*/ 1183 h 1965"/>
            <a:gd name="T10" fmla="*/ 2083 w 2363"/>
            <a:gd name="T11" fmla="*/ 1182 h 1965"/>
            <a:gd name="T12" fmla="*/ 2062 w 2363"/>
            <a:gd name="T13" fmla="*/ 1154 h 1965"/>
            <a:gd name="T14" fmla="*/ 2069 w 2363"/>
            <a:gd name="T15" fmla="*/ 1128 h 1965"/>
            <a:gd name="T16" fmla="*/ 2078 w 2363"/>
            <a:gd name="T17" fmla="*/ 1073 h 1965"/>
            <a:gd name="T18" fmla="*/ 2153 w 2363"/>
            <a:gd name="T19" fmla="*/ 980 h 1965"/>
            <a:gd name="T20" fmla="*/ 2185 w 2363"/>
            <a:gd name="T21" fmla="*/ 961 h 1965"/>
            <a:gd name="T22" fmla="*/ 2205 w 2363"/>
            <a:gd name="T23" fmla="*/ 942 h 1965"/>
            <a:gd name="T24" fmla="*/ 2230 w 2363"/>
            <a:gd name="T25" fmla="*/ 881 h 1965"/>
            <a:gd name="T26" fmla="*/ 2299 w 2363"/>
            <a:gd name="T27" fmla="*/ 784 h 1965"/>
            <a:gd name="T28" fmla="*/ 2360 w 2363"/>
            <a:gd name="T29" fmla="*/ 718 h 1965"/>
            <a:gd name="T30" fmla="*/ 2363 w 2363"/>
            <a:gd name="T31" fmla="*/ 659 h 1965"/>
            <a:gd name="T32" fmla="*/ 2308 w 2363"/>
            <a:gd name="T33" fmla="*/ 616 h 1965"/>
            <a:gd name="T34" fmla="*/ 2277 w 2363"/>
            <a:gd name="T35" fmla="*/ 537 h 1965"/>
            <a:gd name="T36" fmla="*/ 2062 w 2363"/>
            <a:gd name="T37" fmla="*/ 475 h 1965"/>
            <a:gd name="T38" fmla="*/ 1804 w 2363"/>
            <a:gd name="T39" fmla="*/ 416 h 1965"/>
            <a:gd name="T40" fmla="*/ 1540 w 2363"/>
            <a:gd name="T41" fmla="*/ 417 h 1965"/>
            <a:gd name="T42" fmla="*/ 1533 w 2363"/>
            <a:gd name="T43" fmla="*/ 393 h 1965"/>
            <a:gd name="T44" fmla="*/ 1439 w 2363"/>
            <a:gd name="T45" fmla="*/ 429 h 1965"/>
            <a:gd name="T46" fmla="*/ 1363 w 2363"/>
            <a:gd name="T47" fmla="*/ 419 h 1965"/>
            <a:gd name="T48" fmla="*/ 1323 w 2363"/>
            <a:gd name="T49" fmla="*/ 392 h 1965"/>
            <a:gd name="T50" fmla="*/ 1300 w 2363"/>
            <a:gd name="T51" fmla="*/ 404 h 1965"/>
            <a:gd name="T52" fmla="*/ 1220 w 2363"/>
            <a:gd name="T53" fmla="*/ 400 h 1965"/>
            <a:gd name="T54" fmla="*/ 1191 w 2363"/>
            <a:gd name="T55" fmla="*/ 376 h 1965"/>
            <a:gd name="T56" fmla="*/ 1102 w 2363"/>
            <a:gd name="T57" fmla="*/ 341 h 1965"/>
            <a:gd name="T58" fmla="*/ 1088 w 2363"/>
            <a:gd name="T59" fmla="*/ 343 h 1965"/>
            <a:gd name="T60" fmla="*/ 1014 w 2363"/>
            <a:gd name="T61" fmla="*/ 318 h 1965"/>
            <a:gd name="T62" fmla="*/ 981 w 2363"/>
            <a:gd name="T63" fmla="*/ 349 h 1965"/>
            <a:gd name="T64" fmla="*/ 876 w 2363"/>
            <a:gd name="T65" fmla="*/ 343 h 1965"/>
            <a:gd name="T66" fmla="*/ 774 w 2363"/>
            <a:gd name="T67" fmla="*/ 273 h 1965"/>
            <a:gd name="T68" fmla="*/ 786 w 2363"/>
            <a:gd name="T69" fmla="*/ 259 h 1965"/>
            <a:gd name="T70" fmla="*/ 789 w 2363"/>
            <a:gd name="T71" fmla="*/ 127 h 1965"/>
            <a:gd name="T72" fmla="*/ 751 w 2363"/>
            <a:gd name="T73" fmla="*/ 61 h 1965"/>
            <a:gd name="T74" fmla="*/ 681 w 2363"/>
            <a:gd name="T75" fmla="*/ 51 h 1965"/>
            <a:gd name="T76" fmla="*/ 669 w 2363"/>
            <a:gd name="T77" fmla="*/ 7 h 1965"/>
            <a:gd name="T78" fmla="*/ 628 w 2363"/>
            <a:gd name="T79" fmla="*/ 0 h 1965"/>
            <a:gd name="T80" fmla="*/ 529 w 2363"/>
            <a:gd name="T81" fmla="*/ 35 h 1965"/>
            <a:gd name="T82" fmla="*/ 491 w 2363"/>
            <a:gd name="T83" fmla="*/ 145 h 1965"/>
            <a:gd name="T84" fmla="*/ 436 w 2363"/>
            <a:gd name="T85" fmla="*/ 317 h 1965"/>
            <a:gd name="T86" fmla="*/ 381 w 2363"/>
            <a:gd name="T87" fmla="*/ 426 h 1965"/>
            <a:gd name="T88" fmla="*/ 296 w 2363"/>
            <a:gd name="T89" fmla="*/ 666 h 1965"/>
            <a:gd name="T90" fmla="*/ 185 w 2363"/>
            <a:gd name="T91" fmla="*/ 898 h 1965"/>
            <a:gd name="T92" fmla="*/ 47 w 2363"/>
            <a:gd name="T93" fmla="*/ 1113 h 1965"/>
            <a:gd name="T94" fmla="*/ 14 w 2363"/>
            <a:gd name="T95" fmla="*/ 1163 h 1965"/>
            <a:gd name="T96" fmla="*/ 0 w 2363"/>
            <a:gd name="T97" fmla="*/ 1310 h 1965"/>
            <a:gd name="T98" fmla="*/ 7 w 2363"/>
            <a:gd name="T99" fmla="*/ 1515 h 1965"/>
            <a:gd name="T100" fmla="*/ 1927 w 2363"/>
            <a:gd name="T101" fmla="*/ 1965 h 196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2363" h="1965">
              <a:moveTo>
                <a:pt x="1927" y="1965"/>
              </a:moveTo>
              <a:lnTo>
                <a:pt x="2079" y="1370"/>
              </a:lnTo>
              <a:lnTo>
                <a:pt x="2097" y="1299"/>
              </a:lnTo>
              <a:lnTo>
                <a:pt x="2136" y="1203"/>
              </a:lnTo>
              <a:lnTo>
                <a:pt x="2126" y="1183"/>
              </a:lnTo>
              <a:lnTo>
                <a:pt x="2083" y="1182"/>
              </a:lnTo>
              <a:lnTo>
                <a:pt x="2062" y="1154"/>
              </a:lnTo>
              <a:lnTo>
                <a:pt x="2069" y="1128"/>
              </a:lnTo>
              <a:lnTo>
                <a:pt x="2078" y="1073"/>
              </a:lnTo>
              <a:lnTo>
                <a:pt x="2153" y="980"/>
              </a:lnTo>
              <a:lnTo>
                <a:pt x="2185" y="961"/>
              </a:lnTo>
              <a:lnTo>
                <a:pt x="2205" y="942"/>
              </a:lnTo>
              <a:lnTo>
                <a:pt x="2230" y="881"/>
              </a:lnTo>
              <a:lnTo>
                <a:pt x="2299" y="784"/>
              </a:lnTo>
              <a:lnTo>
                <a:pt x="2360" y="718"/>
              </a:lnTo>
              <a:lnTo>
                <a:pt x="2363" y="659"/>
              </a:lnTo>
              <a:lnTo>
                <a:pt x="2308" y="616"/>
              </a:lnTo>
              <a:lnTo>
                <a:pt x="2277" y="537"/>
              </a:lnTo>
              <a:lnTo>
                <a:pt x="2062" y="475"/>
              </a:lnTo>
              <a:lnTo>
                <a:pt x="1804" y="416"/>
              </a:lnTo>
              <a:lnTo>
                <a:pt x="1540" y="417"/>
              </a:lnTo>
              <a:lnTo>
                <a:pt x="1533" y="393"/>
              </a:lnTo>
              <a:lnTo>
                <a:pt x="1439" y="429"/>
              </a:lnTo>
              <a:lnTo>
                <a:pt x="1363" y="419"/>
              </a:lnTo>
              <a:lnTo>
                <a:pt x="1323" y="392"/>
              </a:lnTo>
              <a:lnTo>
                <a:pt x="1300" y="404"/>
              </a:lnTo>
              <a:lnTo>
                <a:pt x="1220" y="400"/>
              </a:lnTo>
              <a:lnTo>
                <a:pt x="1191" y="376"/>
              </a:lnTo>
              <a:lnTo>
                <a:pt x="1102" y="341"/>
              </a:lnTo>
              <a:lnTo>
                <a:pt x="1088" y="343"/>
              </a:lnTo>
              <a:lnTo>
                <a:pt x="1014" y="318"/>
              </a:lnTo>
              <a:lnTo>
                <a:pt x="981" y="349"/>
              </a:lnTo>
              <a:lnTo>
                <a:pt x="876" y="343"/>
              </a:lnTo>
              <a:lnTo>
                <a:pt x="774" y="273"/>
              </a:lnTo>
              <a:lnTo>
                <a:pt x="786" y="259"/>
              </a:lnTo>
              <a:lnTo>
                <a:pt x="789" y="127"/>
              </a:lnTo>
              <a:lnTo>
                <a:pt x="751" y="61"/>
              </a:lnTo>
              <a:lnTo>
                <a:pt x="681" y="51"/>
              </a:lnTo>
              <a:lnTo>
                <a:pt x="669" y="7"/>
              </a:lnTo>
              <a:lnTo>
                <a:pt x="628" y="0"/>
              </a:lnTo>
              <a:lnTo>
                <a:pt x="529" y="35"/>
              </a:lnTo>
              <a:lnTo>
                <a:pt x="491" y="145"/>
              </a:lnTo>
              <a:lnTo>
                <a:pt x="436" y="317"/>
              </a:lnTo>
              <a:lnTo>
                <a:pt x="381" y="426"/>
              </a:lnTo>
              <a:lnTo>
                <a:pt x="296" y="666"/>
              </a:lnTo>
              <a:lnTo>
                <a:pt x="185" y="898"/>
              </a:lnTo>
              <a:lnTo>
                <a:pt x="47" y="1113"/>
              </a:lnTo>
              <a:lnTo>
                <a:pt x="14" y="1163"/>
              </a:lnTo>
              <a:lnTo>
                <a:pt x="0" y="1310"/>
              </a:lnTo>
              <a:lnTo>
                <a:pt x="7" y="1515"/>
              </a:lnTo>
              <a:lnTo>
                <a:pt x="1927" y="1965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26</xdr:col>
      <xdr:colOff>19050</xdr:colOff>
      <xdr:row>6</xdr:row>
      <xdr:rowOff>19050</xdr:rowOff>
    </xdr:from>
    <xdr:to>
      <xdr:col>68</xdr:col>
      <xdr:colOff>0</xdr:colOff>
      <xdr:row>36</xdr:row>
      <xdr:rowOff>19050</xdr:rowOff>
    </xdr:to>
    <xdr:sp macro="" textlink="">
      <xdr:nvSpPr>
        <xdr:cNvPr id="1080" name="Freeform 56"/>
        <xdr:cNvSpPr>
          <a:spLocks noEditPoints="1"/>
        </xdr:cNvSpPr>
      </xdr:nvSpPr>
      <xdr:spPr bwMode="auto">
        <a:xfrm>
          <a:off x="762000" y="190500"/>
          <a:ext cx="1181100" cy="857250"/>
        </a:xfrm>
        <a:custGeom>
          <a:avLst/>
          <a:gdLst>
            <a:gd name="T0" fmla="*/ 675 w 1981"/>
            <a:gd name="T1" fmla="*/ 25 h 1438"/>
            <a:gd name="T2" fmla="*/ 987 w 1981"/>
            <a:gd name="T3" fmla="*/ 105 h 1438"/>
            <a:gd name="T4" fmla="*/ 1721 w 1981"/>
            <a:gd name="T5" fmla="*/ 298 h 1438"/>
            <a:gd name="T6" fmla="*/ 1748 w 1981"/>
            <a:gd name="T7" fmla="*/ 1438 h 1438"/>
            <a:gd name="T8" fmla="*/ 1271 w 1981"/>
            <a:gd name="T9" fmla="*/ 1317 h 1438"/>
            <a:gd name="T10" fmla="*/ 1004 w 1981"/>
            <a:gd name="T11" fmla="*/ 1295 h 1438"/>
            <a:gd name="T12" fmla="*/ 830 w 1981"/>
            <a:gd name="T13" fmla="*/ 1320 h 1438"/>
            <a:gd name="T14" fmla="*/ 770 w 1981"/>
            <a:gd name="T15" fmla="*/ 1304 h 1438"/>
            <a:gd name="T16" fmla="*/ 660 w 1981"/>
            <a:gd name="T17" fmla="*/ 1278 h 1438"/>
            <a:gd name="T18" fmla="*/ 558 w 1981"/>
            <a:gd name="T19" fmla="*/ 1244 h 1438"/>
            <a:gd name="T20" fmla="*/ 451 w 1981"/>
            <a:gd name="T21" fmla="*/ 1249 h 1438"/>
            <a:gd name="T22" fmla="*/ 243 w 1981"/>
            <a:gd name="T23" fmla="*/ 1174 h 1438"/>
            <a:gd name="T24" fmla="*/ 258 w 1981"/>
            <a:gd name="T25" fmla="*/ 1028 h 1438"/>
            <a:gd name="T26" fmla="*/ 150 w 1981"/>
            <a:gd name="T27" fmla="*/ 951 h 1438"/>
            <a:gd name="T28" fmla="*/ 99 w 1981"/>
            <a:gd name="T29" fmla="*/ 901 h 1438"/>
            <a:gd name="T30" fmla="*/ 0 w 1981"/>
            <a:gd name="T31" fmla="*/ 867 h 1438"/>
            <a:gd name="T32" fmla="*/ 52 w 1981"/>
            <a:gd name="T33" fmla="*/ 811 h 1438"/>
            <a:gd name="T34" fmla="*/ 35 w 1981"/>
            <a:gd name="T35" fmla="*/ 724 h 1438"/>
            <a:gd name="T36" fmla="*/ 113 w 1981"/>
            <a:gd name="T37" fmla="*/ 649 h 1438"/>
            <a:gd name="T38" fmla="*/ 41 w 1981"/>
            <a:gd name="T39" fmla="*/ 480 h 1438"/>
            <a:gd name="T40" fmla="*/ 52 w 1981"/>
            <a:gd name="T41" fmla="*/ 296 h 1438"/>
            <a:gd name="T42" fmla="*/ 60 w 1981"/>
            <a:gd name="T43" fmla="*/ 80 h 1438"/>
            <a:gd name="T44" fmla="*/ 138 w 1981"/>
            <a:gd name="T45" fmla="*/ 138 h 1438"/>
            <a:gd name="T46" fmla="*/ 240 w 1981"/>
            <a:gd name="T47" fmla="*/ 216 h 1438"/>
            <a:gd name="T48" fmla="*/ 369 w 1981"/>
            <a:gd name="T49" fmla="*/ 263 h 1438"/>
            <a:gd name="T50" fmla="*/ 477 w 1981"/>
            <a:gd name="T51" fmla="*/ 304 h 1438"/>
            <a:gd name="T52" fmla="*/ 515 w 1981"/>
            <a:gd name="T53" fmla="*/ 260 h 1438"/>
            <a:gd name="T54" fmla="*/ 574 w 1981"/>
            <a:gd name="T55" fmla="*/ 218 h 1438"/>
            <a:gd name="T56" fmla="*/ 585 w 1981"/>
            <a:gd name="T57" fmla="*/ 268 h 1438"/>
            <a:gd name="T58" fmla="*/ 540 w 1981"/>
            <a:gd name="T59" fmla="*/ 312 h 1438"/>
            <a:gd name="T60" fmla="*/ 590 w 1981"/>
            <a:gd name="T61" fmla="*/ 378 h 1438"/>
            <a:gd name="T62" fmla="*/ 626 w 1981"/>
            <a:gd name="T63" fmla="*/ 409 h 1438"/>
            <a:gd name="T64" fmla="*/ 612 w 1981"/>
            <a:gd name="T65" fmla="*/ 364 h 1438"/>
            <a:gd name="T66" fmla="*/ 618 w 1981"/>
            <a:gd name="T67" fmla="*/ 279 h 1438"/>
            <a:gd name="T68" fmla="*/ 607 w 1981"/>
            <a:gd name="T69" fmla="*/ 216 h 1438"/>
            <a:gd name="T70" fmla="*/ 618 w 1981"/>
            <a:gd name="T71" fmla="*/ 110 h 1438"/>
            <a:gd name="T72" fmla="*/ 581 w 1981"/>
            <a:gd name="T73" fmla="*/ 14 h 1438"/>
            <a:gd name="T74" fmla="*/ 440 w 1981"/>
            <a:gd name="T75" fmla="*/ 103 h 1438"/>
            <a:gd name="T76" fmla="*/ 482 w 1981"/>
            <a:gd name="T77" fmla="*/ 123 h 1438"/>
            <a:gd name="T78" fmla="*/ 548 w 1981"/>
            <a:gd name="T79" fmla="*/ 95 h 1438"/>
            <a:gd name="T80" fmla="*/ 537 w 1981"/>
            <a:gd name="T81" fmla="*/ 151 h 1438"/>
            <a:gd name="T82" fmla="*/ 534 w 1981"/>
            <a:gd name="T83" fmla="*/ 199 h 1438"/>
            <a:gd name="T84" fmla="*/ 504 w 1981"/>
            <a:gd name="T85" fmla="*/ 206 h 1438"/>
            <a:gd name="T86" fmla="*/ 509 w 1981"/>
            <a:gd name="T87" fmla="*/ 177 h 1438"/>
            <a:gd name="T88" fmla="*/ 492 w 1981"/>
            <a:gd name="T89" fmla="*/ 148 h 1438"/>
            <a:gd name="T90" fmla="*/ 474 w 1981"/>
            <a:gd name="T91" fmla="*/ 184 h 1438"/>
            <a:gd name="T92" fmla="*/ 440 w 1981"/>
            <a:gd name="T93" fmla="*/ 103 h 143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</a:cxnLst>
          <a:rect l="0" t="0" r="r" b="b"/>
          <a:pathLst>
            <a:path w="1981" h="1438">
              <a:moveTo>
                <a:pt x="601" y="0"/>
              </a:moveTo>
              <a:lnTo>
                <a:pt x="675" y="25"/>
              </a:lnTo>
              <a:lnTo>
                <a:pt x="841" y="72"/>
              </a:lnTo>
              <a:lnTo>
                <a:pt x="987" y="105"/>
              </a:lnTo>
              <a:lnTo>
                <a:pt x="1329" y="202"/>
              </a:lnTo>
              <a:lnTo>
                <a:pt x="1721" y="298"/>
              </a:lnTo>
              <a:lnTo>
                <a:pt x="1981" y="353"/>
              </a:lnTo>
              <a:lnTo>
                <a:pt x="1748" y="1438"/>
              </a:lnTo>
              <a:lnTo>
                <a:pt x="1536" y="1379"/>
              </a:lnTo>
              <a:lnTo>
                <a:pt x="1271" y="1317"/>
              </a:lnTo>
              <a:lnTo>
                <a:pt x="1011" y="1318"/>
              </a:lnTo>
              <a:lnTo>
                <a:pt x="1004" y="1295"/>
              </a:lnTo>
              <a:lnTo>
                <a:pt x="908" y="1332"/>
              </a:lnTo>
              <a:lnTo>
                <a:pt x="830" y="1320"/>
              </a:lnTo>
              <a:lnTo>
                <a:pt x="793" y="1292"/>
              </a:lnTo>
              <a:lnTo>
                <a:pt x="770" y="1304"/>
              </a:lnTo>
              <a:lnTo>
                <a:pt x="690" y="1302"/>
              </a:lnTo>
              <a:lnTo>
                <a:pt x="660" y="1278"/>
              </a:lnTo>
              <a:lnTo>
                <a:pt x="571" y="1242"/>
              </a:lnTo>
              <a:lnTo>
                <a:pt x="558" y="1244"/>
              </a:lnTo>
              <a:lnTo>
                <a:pt x="483" y="1219"/>
              </a:lnTo>
              <a:lnTo>
                <a:pt x="451" y="1249"/>
              </a:lnTo>
              <a:lnTo>
                <a:pt x="345" y="1244"/>
              </a:lnTo>
              <a:lnTo>
                <a:pt x="243" y="1174"/>
              </a:lnTo>
              <a:lnTo>
                <a:pt x="256" y="1158"/>
              </a:lnTo>
              <a:lnTo>
                <a:pt x="258" y="1028"/>
              </a:lnTo>
              <a:lnTo>
                <a:pt x="220" y="961"/>
              </a:lnTo>
              <a:lnTo>
                <a:pt x="150" y="951"/>
              </a:lnTo>
              <a:lnTo>
                <a:pt x="138" y="908"/>
              </a:lnTo>
              <a:lnTo>
                <a:pt x="99" y="901"/>
              </a:lnTo>
              <a:lnTo>
                <a:pt x="39" y="922"/>
              </a:lnTo>
              <a:lnTo>
                <a:pt x="0" y="867"/>
              </a:lnTo>
              <a:lnTo>
                <a:pt x="6" y="817"/>
              </a:lnTo>
              <a:lnTo>
                <a:pt x="52" y="811"/>
              </a:lnTo>
              <a:lnTo>
                <a:pt x="80" y="743"/>
              </a:lnTo>
              <a:lnTo>
                <a:pt x="35" y="724"/>
              </a:lnTo>
              <a:lnTo>
                <a:pt x="39" y="660"/>
              </a:lnTo>
              <a:lnTo>
                <a:pt x="113" y="649"/>
              </a:lnTo>
              <a:lnTo>
                <a:pt x="66" y="602"/>
              </a:lnTo>
              <a:lnTo>
                <a:pt x="41" y="480"/>
              </a:lnTo>
              <a:lnTo>
                <a:pt x="52" y="431"/>
              </a:lnTo>
              <a:lnTo>
                <a:pt x="52" y="296"/>
              </a:lnTo>
              <a:lnTo>
                <a:pt x="22" y="240"/>
              </a:lnTo>
              <a:lnTo>
                <a:pt x="60" y="80"/>
              </a:lnTo>
              <a:lnTo>
                <a:pt x="96" y="89"/>
              </a:lnTo>
              <a:lnTo>
                <a:pt x="138" y="138"/>
              </a:lnTo>
              <a:lnTo>
                <a:pt x="185" y="183"/>
              </a:lnTo>
              <a:lnTo>
                <a:pt x="240" y="216"/>
              </a:lnTo>
              <a:lnTo>
                <a:pt x="317" y="251"/>
              </a:lnTo>
              <a:lnTo>
                <a:pt x="369" y="263"/>
              </a:lnTo>
              <a:lnTo>
                <a:pt x="419" y="287"/>
              </a:lnTo>
              <a:lnTo>
                <a:pt x="477" y="304"/>
              </a:lnTo>
              <a:lnTo>
                <a:pt x="515" y="301"/>
              </a:lnTo>
              <a:lnTo>
                <a:pt x="515" y="260"/>
              </a:lnTo>
              <a:lnTo>
                <a:pt x="538" y="240"/>
              </a:lnTo>
              <a:lnTo>
                <a:pt x="574" y="218"/>
              </a:lnTo>
              <a:lnTo>
                <a:pt x="579" y="237"/>
              </a:lnTo>
              <a:lnTo>
                <a:pt x="585" y="268"/>
              </a:lnTo>
              <a:lnTo>
                <a:pt x="546" y="277"/>
              </a:lnTo>
              <a:lnTo>
                <a:pt x="540" y="312"/>
              </a:lnTo>
              <a:lnTo>
                <a:pt x="571" y="337"/>
              </a:lnTo>
              <a:lnTo>
                <a:pt x="590" y="378"/>
              </a:lnTo>
              <a:lnTo>
                <a:pt x="601" y="411"/>
              </a:lnTo>
              <a:lnTo>
                <a:pt x="626" y="409"/>
              </a:lnTo>
              <a:lnTo>
                <a:pt x="628" y="387"/>
              </a:lnTo>
              <a:lnTo>
                <a:pt x="612" y="364"/>
              </a:lnTo>
              <a:lnTo>
                <a:pt x="604" y="310"/>
              </a:lnTo>
              <a:lnTo>
                <a:pt x="618" y="279"/>
              </a:lnTo>
              <a:lnTo>
                <a:pt x="607" y="254"/>
              </a:lnTo>
              <a:lnTo>
                <a:pt x="607" y="216"/>
              </a:lnTo>
              <a:lnTo>
                <a:pt x="637" y="155"/>
              </a:lnTo>
              <a:lnTo>
                <a:pt x="618" y="110"/>
              </a:lnTo>
              <a:lnTo>
                <a:pt x="576" y="28"/>
              </a:lnTo>
              <a:lnTo>
                <a:pt x="581" y="14"/>
              </a:lnTo>
              <a:lnTo>
                <a:pt x="601" y="0"/>
              </a:lnTo>
              <a:close/>
              <a:moveTo>
                <a:pt x="440" y="103"/>
              </a:moveTo>
              <a:lnTo>
                <a:pt x="474" y="100"/>
              </a:lnTo>
              <a:lnTo>
                <a:pt x="482" y="123"/>
              </a:lnTo>
              <a:lnTo>
                <a:pt x="509" y="95"/>
              </a:lnTo>
              <a:lnTo>
                <a:pt x="548" y="95"/>
              </a:lnTo>
              <a:lnTo>
                <a:pt x="562" y="122"/>
              </a:lnTo>
              <a:lnTo>
                <a:pt x="537" y="151"/>
              </a:lnTo>
              <a:lnTo>
                <a:pt x="547" y="165"/>
              </a:lnTo>
              <a:lnTo>
                <a:pt x="534" y="199"/>
              </a:lnTo>
              <a:lnTo>
                <a:pt x="511" y="206"/>
              </a:lnTo>
              <a:lnTo>
                <a:pt x="504" y="206"/>
              </a:lnTo>
              <a:lnTo>
                <a:pt x="496" y="202"/>
              </a:lnTo>
              <a:lnTo>
                <a:pt x="509" y="177"/>
              </a:lnTo>
              <a:lnTo>
                <a:pt x="521" y="157"/>
              </a:lnTo>
              <a:lnTo>
                <a:pt x="492" y="148"/>
              </a:lnTo>
              <a:lnTo>
                <a:pt x="487" y="173"/>
              </a:lnTo>
              <a:lnTo>
                <a:pt x="474" y="184"/>
              </a:lnTo>
              <a:lnTo>
                <a:pt x="448" y="145"/>
              </a:lnTo>
              <a:lnTo>
                <a:pt x="440" y="103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10</xdr:col>
      <xdr:colOff>19050</xdr:colOff>
      <xdr:row>56</xdr:row>
      <xdr:rowOff>28014</xdr:rowOff>
    </xdr:from>
    <xdr:to>
      <xdr:col>60</xdr:col>
      <xdr:colOff>9525</xdr:colOff>
      <xdr:row>139</xdr:row>
      <xdr:rowOff>28317</xdr:rowOff>
    </xdr:to>
    <xdr:sp macro="" textlink="">
      <xdr:nvSpPr>
        <xdr:cNvPr id="1081" name="Freeform 57"/>
        <xdr:cNvSpPr>
          <a:spLocks noEditPoints="1"/>
        </xdr:cNvSpPr>
      </xdr:nvSpPr>
      <xdr:spPr bwMode="auto">
        <a:xfrm>
          <a:off x="304800" y="1628775"/>
          <a:ext cx="1419225" cy="2371725"/>
        </a:xfrm>
        <a:custGeom>
          <a:avLst/>
          <a:gdLst>
            <a:gd name="T0" fmla="*/ 2190 w 2376"/>
            <a:gd name="T1" fmla="*/ 3933 h 3976"/>
            <a:gd name="T2" fmla="*/ 2130 w 2376"/>
            <a:gd name="T3" fmla="*/ 3862 h 3976"/>
            <a:gd name="T4" fmla="*/ 2168 w 2376"/>
            <a:gd name="T5" fmla="*/ 3806 h 3976"/>
            <a:gd name="T6" fmla="*/ 2254 w 2376"/>
            <a:gd name="T7" fmla="*/ 3615 h 3976"/>
            <a:gd name="T8" fmla="*/ 2375 w 2376"/>
            <a:gd name="T9" fmla="*/ 3524 h 3976"/>
            <a:gd name="T10" fmla="*/ 2341 w 2376"/>
            <a:gd name="T11" fmla="*/ 3460 h 3976"/>
            <a:gd name="T12" fmla="*/ 2286 w 2376"/>
            <a:gd name="T13" fmla="*/ 3218 h 3976"/>
            <a:gd name="T14" fmla="*/ 1389 w 2376"/>
            <a:gd name="T15" fmla="*/ 268 h 3976"/>
            <a:gd name="T16" fmla="*/ 216 w 2376"/>
            <a:gd name="T17" fmla="*/ 207 h 3976"/>
            <a:gd name="T18" fmla="*/ 70 w 2376"/>
            <a:gd name="T19" fmla="*/ 473 h 3976"/>
            <a:gd name="T20" fmla="*/ 0 w 2376"/>
            <a:gd name="T21" fmla="*/ 614 h 3976"/>
            <a:gd name="T22" fmla="*/ 94 w 2376"/>
            <a:gd name="T23" fmla="*/ 818 h 3976"/>
            <a:gd name="T24" fmla="*/ 47 w 2376"/>
            <a:gd name="T25" fmla="*/ 1080 h 3976"/>
            <a:gd name="T26" fmla="*/ 108 w 2376"/>
            <a:gd name="T27" fmla="*/ 1287 h 3976"/>
            <a:gd name="T28" fmla="*/ 163 w 2376"/>
            <a:gd name="T29" fmla="*/ 1494 h 3976"/>
            <a:gd name="T30" fmla="*/ 254 w 2376"/>
            <a:gd name="T31" fmla="*/ 1645 h 3976"/>
            <a:gd name="T32" fmla="*/ 224 w 2376"/>
            <a:gd name="T33" fmla="*/ 1758 h 3976"/>
            <a:gd name="T34" fmla="*/ 296 w 2376"/>
            <a:gd name="T35" fmla="*/ 2007 h 3976"/>
            <a:gd name="T36" fmla="*/ 339 w 2376"/>
            <a:gd name="T37" fmla="*/ 2122 h 3976"/>
            <a:gd name="T38" fmla="*/ 271 w 2376"/>
            <a:gd name="T39" fmla="*/ 2216 h 3976"/>
            <a:gd name="T40" fmla="*/ 362 w 2376"/>
            <a:gd name="T41" fmla="*/ 2431 h 3976"/>
            <a:gd name="T42" fmla="*/ 466 w 2376"/>
            <a:gd name="T43" fmla="*/ 2663 h 3976"/>
            <a:gd name="T44" fmla="*/ 527 w 2376"/>
            <a:gd name="T45" fmla="*/ 2774 h 3976"/>
            <a:gd name="T46" fmla="*/ 483 w 2376"/>
            <a:gd name="T47" fmla="*/ 2970 h 3976"/>
            <a:gd name="T48" fmla="*/ 588 w 2376"/>
            <a:gd name="T49" fmla="*/ 3058 h 3976"/>
            <a:gd name="T50" fmla="*/ 781 w 2376"/>
            <a:gd name="T51" fmla="*/ 3124 h 3976"/>
            <a:gd name="T52" fmla="*/ 894 w 2376"/>
            <a:gd name="T53" fmla="*/ 3298 h 3976"/>
            <a:gd name="T54" fmla="*/ 1068 w 2376"/>
            <a:gd name="T55" fmla="*/ 3383 h 3976"/>
            <a:gd name="T56" fmla="*/ 1059 w 2376"/>
            <a:gd name="T57" fmla="*/ 3466 h 3976"/>
            <a:gd name="T58" fmla="*/ 1216 w 2376"/>
            <a:gd name="T59" fmla="*/ 3454 h 3976"/>
            <a:gd name="T60" fmla="*/ 1340 w 2376"/>
            <a:gd name="T61" fmla="*/ 3636 h 3976"/>
            <a:gd name="T62" fmla="*/ 1354 w 2376"/>
            <a:gd name="T63" fmla="*/ 3882 h 3976"/>
            <a:gd name="T64" fmla="*/ 2097 w 2376"/>
            <a:gd name="T65" fmla="*/ 3976 h 3976"/>
            <a:gd name="T66" fmla="*/ 612 w 2376"/>
            <a:gd name="T67" fmla="*/ 3278 h 3976"/>
            <a:gd name="T68" fmla="*/ 537 w 2376"/>
            <a:gd name="T69" fmla="*/ 3231 h 3976"/>
            <a:gd name="T70" fmla="*/ 648 w 2376"/>
            <a:gd name="T71" fmla="*/ 3220 h 3976"/>
            <a:gd name="T72" fmla="*/ 745 w 2376"/>
            <a:gd name="T73" fmla="*/ 3287 h 3976"/>
            <a:gd name="T74" fmla="*/ 626 w 2376"/>
            <a:gd name="T75" fmla="*/ 3230 h 3976"/>
            <a:gd name="T76" fmla="*/ 1024 w 2376"/>
            <a:gd name="T77" fmla="*/ 3625 h 3976"/>
            <a:gd name="T78" fmla="*/ 1043 w 2376"/>
            <a:gd name="T79" fmla="*/ 3579 h 3976"/>
            <a:gd name="T80" fmla="*/ 979 w 2376"/>
            <a:gd name="T81" fmla="*/ 3568 h 3976"/>
            <a:gd name="T82" fmla="*/ 1006 w 2376"/>
            <a:gd name="T83" fmla="*/ 3803 h 3976"/>
            <a:gd name="T84" fmla="*/ 953 w 2376"/>
            <a:gd name="T85" fmla="*/ 3773 h 3976"/>
            <a:gd name="T86" fmla="*/ 946 w 2376"/>
            <a:gd name="T87" fmla="*/ 3717 h 397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</a:cxnLst>
          <a:rect l="0" t="0" r="r" b="b"/>
          <a:pathLst>
            <a:path w="2376" h="3976">
              <a:moveTo>
                <a:pt x="2097" y="3976"/>
              </a:moveTo>
              <a:lnTo>
                <a:pt x="2164" y="3968"/>
              </a:lnTo>
              <a:lnTo>
                <a:pt x="2190" y="3933"/>
              </a:lnTo>
              <a:lnTo>
                <a:pt x="2199" y="3883"/>
              </a:lnTo>
              <a:lnTo>
                <a:pt x="2139" y="3874"/>
              </a:lnTo>
              <a:lnTo>
                <a:pt x="2130" y="3862"/>
              </a:lnTo>
              <a:lnTo>
                <a:pt x="2137" y="3828"/>
              </a:lnTo>
              <a:lnTo>
                <a:pt x="2135" y="3817"/>
              </a:lnTo>
              <a:lnTo>
                <a:pt x="2168" y="3806"/>
              </a:lnTo>
              <a:lnTo>
                <a:pt x="2220" y="3758"/>
              </a:lnTo>
              <a:lnTo>
                <a:pt x="2230" y="3673"/>
              </a:lnTo>
              <a:lnTo>
                <a:pt x="2254" y="3615"/>
              </a:lnTo>
              <a:lnTo>
                <a:pt x="2287" y="3578"/>
              </a:lnTo>
              <a:lnTo>
                <a:pt x="2346" y="3551"/>
              </a:lnTo>
              <a:lnTo>
                <a:pt x="2375" y="3524"/>
              </a:lnTo>
              <a:lnTo>
                <a:pt x="2376" y="3487"/>
              </a:lnTo>
              <a:lnTo>
                <a:pt x="2359" y="3478"/>
              </a:lnTo>
              <a:lnTo>
                <a:pt x="2341" y="3460"/>
              </a:lnTo>
              <a:lnTo>
                <a:pt x="2322" y="3359"/>
              </a:lnTo>
              <a:lnTo>
                <a:pt x="2276" y="3277"/>
              </a:lnTo>
              <a:lnTo>
                <a:pt x="2286" y="3218"/>
              </a:lnTo>
              <a:lnTo>
                <a:pt x="2244" y="3199"/>
              </a:lnTo>
              <a:lnTo>
                <a:pt x="1066" y="1421"/>
              </a:lnTo>
              <a:lnTo>
                <a:pt x="1389" y="268"/>
              </a:lnTo>
              <a:lnTo>
                <a:pt x="243" y="0"/>
              </a:lnTo>
              <a:lnTo>
                <a:pt x="218" y="80"/>
              </a:lnTo>
              <a:lnTo>
                <a:pt x="216" y="207"/>
              </a:lnTo>
              <a:lnTo>
                <a:pt x="127" y="409"/>
              </a:lnTo>
              <a:lnTo>
                <a:pt x="75" y="454"/>
              </a:lnTo>
              <a:lnTo>
                <a:pt x="70" y="473"/>
              </a:lnTo>
              <a:lnTo>
                <a:pt x="39" y="487"/>
              </a:lnTo>
              <a:lnTo>
                <a:pt x="14" y="558"/>
              </a:lnTo>
              <a:lnTo>
                <a:pt x="0" y="614"/>
              </a:lnTo>
              <a:lnTo>
                <a:pt x="47" y="685"/>
              </a:lnTo>
              <a:lnTo>
                <a:pt x="75" y="757"/>
              </a:lnTo>
              <a:lnTo>
                <a:pt x="94" y="818"/>
              </a:lnTo>
              <a:lnTo>
                <a:pt x="89" y="927"/>
              </a:lnTo>
              <a:lnTo>
                <a:pt x="58" y="981"/>
              </a:lnTo>
              <a:lnTo>
                <a:pt x="47" y="1080"/>
              </a:lnTo>
              <a:lnTo>
                <a:pt x="30" y="1143"/>
              </a:lnTo>
              <a:lnTo>
                <a:pt x="61" y="1209"/>
              </a:lnTo>
              <a:lnTo>
                <a:pt x="108" y="1287"/>
              </a:lnTo>
              <a:lnTo>
                <a:pt x="146" y="1369"/>
              </a:lnTo>
              <a:lnTo>
                <a:pt x="169" y="1438"/>
              </a:lnTo>
              <a:lnTo>
                <a:pt x="163" y="1494"/>
              </a:lnTo>
              <a:lnTo>
                <a:pt x="157" y="1501"/>
              </a:lnTo>
              <a:lnTo>
                <a:pt x="157" y="1538"/>
              </a:lnTo>
              <a:lnTo>
                <a:pt x="254" y="1645"/>
              </a:lnTo>
              <a:lnTo>
                <a:pt x="246" y="1687"/>
              </a:lnTo>
              <a:lnTo>
                <a:pt x="235" y="1725"/>
              </a:lnTo>
              <a:lnTo>
                <a:pt x="224" y="1758"/>
              </a:lnTo>
              <a:lnTo>
                <a:pt x="226" y="1899"/>
              </a:lnTo>
              <a:lnTo>
                <a:pt x="263" y="1962"/>
              </a:lnTo>
              <a:lnTo>
                <a:pt x="296" y="2007"/>
              </a:lnTo>
              <a:lnTo>
                <a:pt x="343" y="2015"/>
              </a:lnTo>
              <a:lnTo>
                <a:pt x="359" y="2062"/>
              </a:lnTo>
              <a:lnTo>
                <a:pt x="339" y="2122"/>
              </a:lnTo>
              <a:lnTo>
                <a:pt x="304" y="2150"/>
              </a:lnTo>
              <a:lnTo>
                <a:pt x="284" y="2150"/>
              </a:lnTo>
              <a:lnTo>
                <a:pt x="271" y="2216"/>
              </a:lnTo>
              <a:lnTo>
                <a:pt x="279" y="2266"/>
              </a:lnTo>
              <a:lnTo>
                <a:pt x="334" y="2341"/>
              </a:lnTo>
              <a:lnTo>
                <a:pt x="362" y="2431"/>
              </a:lnTo>
              <a:lnTo>
                <a:pt x="386" y="2511"/>
              </a:lnTo>
              <a:lnTo>
                <a:pt x="409" y="2564"/>
              </a:lnTo>
              <a:lnTo>
                <a:pt x="466" y="2663"/>
              </a:lnTo>
              <a:lnTo>
                <a:pt x="491" y="2708"/>
              </a:lnTo>
              <a:lnTo>
                <a:pt x="499" y="2757"/>
              </a:lnTo>
              <a:lnTo>
                <a:pt x="527" y="2774"/>
              </a:lnTo>
              <a:lnTo>
                <a:pt x="527" y="2815"/>
              </a:lnTo>
              <a:lnTo>
                <a:pt x="513" y="2848"/>
              </a:lnTo>
              <a:lnTo>
                <a:pt x="483" y="2970"/>
              </a:lnTo>
              <a:lnTo>
                <a:pt x="475" y="3003"/>
              </a:lnTo>
              <a:lnTo>
                <a:pt x="516" y="3050"/>
              </a:lnTo>
              <a:lnTo>
                <a:pt x="588" y="3058"/>
              </a:lnTo>
              <a:lnTo>
                <a:pt x="665" y="3088"/>
              </a:lnTo>
              <a:lnTo>
                <a:pt x="731" y="3124"/>
              </a:lnTo>
              <a:lnTo>
                <a:pt x="781" y="3124"/>
              </a:lnTo>
              <a:lnTo>
                <a:pt x="831" y="3176"/>
              </a:lnTo>
              <a:lnTo>
                <a:pt x="875" y="3259"/>
              </a:lnTo>
              <a:lnTo>
                <a:pt x="894" y="3298"/>
              </a:lnTo>
              <a:lnTo>
                <a:pt x="960" y="3334"/>
              </a:lnTo>
              <a:lnTo>
                <a:pt x="1043" y="3348"/>
              </a:lnTo>
              <a:lnTo>
                <a:pt x="1068" y="3383"/>
              </a:lnTo>
              <a:lnTo>
                <a:pt x="1078" y="3438"/>
              </a:lnTo>
              <a:lnTo>
                <a:pt x="1054" y="3450"/>
              </a:lnTo>
              <a:lnTo>
                <a:pt x="1059" y="3466"/>
              </a:lnTo>
              <a:lnTo>
                <a:pt x="1115" y="3480"/>
              </a:lnTo>
              <a:lnTo>
                <a:pt x="1162" y="3483"/>
              </a:lnTo>
              <a:lnTo>
                <a:pt x="1216" y="3454"/>
              </a:lnTo>
              <a:lnTo>
                <a:pt x="1282" y="3526"/>
              </a:lnTo>
              <a:lnTo>
                <a:pt x="1296" y="3564"/>
              </a:lnTo>
              <a:lnTo>
                <a:pt x="1340" y="3636"/>
              </a:lnTo>
              <a:lnTo>
                <a:pt x="1345" y="3691"/>
              </a:lnTo>
              <a:lnTo>
                <a:pt x="1345" y="3851"/>
              </a:lnTo>
              <a:lnTo>
                <a:pt x="1354" y="3882"/>
              </a:lnTo>
              <a:lnTo>
                <a:pt x="1524" y="3907"/>
              </a:lnTo>
              <a:lnTo>
                <a:pt x="1861" y="3954"/>
              </a:lnTo>
              <a:lnTo>
                <a:pt x="2097" y="3976"/>
              </a:lnTo>
              <a:close/>
              <a:moveTo>
                <a:pt x="593" y="3230"/>
              </a:moveTo>
              <a:lnTo>
                <a:pt x="616" y="3256"/>
              </a:lnTo>
              <a:lnTo>
                <a:pt x="612" y="3278"/>
              </a:lnTo>
              <a:lnTo>
                <a:pt x="558" y="3277"/>
              </a:lnTo>
              <a:lnTo>
                <a:pt x="547" y="3256"/>
              </a:lnTo>
              <a:lnTo>
                <a:pt x="537" y="3231"/>
              </a:lnTo>
              <a:lnTo>
                <a:pt x="593" y="3230"/>
              </a:lnTo>
              <a:close/>
              <a:moveTo>
                <a:pt x="626" y="3230"/>
              </a:moveTo>
              <a:lnTo>
                <a:pt x="648" y="3220"/>
              </a:lnTo>
              <a:lnTo>
                <a:pt x="707" y="3255"/>
              </a:lnTo>
              <a:lnTo>
                <a:pt x="761" y="3276"/>
              </a:lnTo>
              <a:lnTo>
                <a:pt x="745" y="3287"/>
              </a:lnTo>
              <a:lnTo>
                <a:pt x="668" y="3283"/>
              </a:lnTo>
              <a:lnTo>
                <a:pt x="640" y="3255"/>
              </a:lnTo>
              <a:lnTo>
                <a:pt x="626" y="3230"/>
              </a:lnTo>
              <a:close/>
              <a:moveTo>
                <a:pt x="979" y="3568"/>
              </a:moveTo>
              <a:lnTo>
                <a:pt x="1010" y="3608"/>
              </a:lnTo>
              <a:lnTo>
                <a:pt x="1024" y="3625"/>
              </a:lnTo>
              <a:lnTo>
                <a:pt x="1050" y="3635"/>
              </a:lnTo>
              <a:lnTo>
                <a:pt x="1059" y="3610"/>
              </a:lnTo>
              <a:lnTo>
                <a:pt x="1043" y="3579"/>
              </a:lnTo>
              <a:lnTo>
                <a:pt x="997" y="3545"/>
              </a:lnTo>
              <a:lnTo>
                <a:pt x="979" y="3547"/>
              </a:lnTo>
              <a:lnTo>
                <a:pt x="979" y="3568"/>
              </a:lnTo>
              <a:close/>
              <a:moveTo>
                <a:pt x="955" y="3716"/>
              </a:moveTo>
              <a:lnTo>
                <a:pt x="985" y="3770"/>
              </a:lnTo>
              <a:lnTo>
                <a:pt x="1006" y="3803"/>
              </a:lnTo>
              <a:lnTo>
                <a:pt x="981" y="3807"/>
              </a:lnTo>
              <a:lnTo>
                <a:pt x="959" y="3786"/>
              </a:lnTo>
              <a:lnTo>
                <a:pt x="953" y="3773"/>
              </a:lnTo>
              <a:lnTo>
                <a:pt x="946" y="3754"/>
              </a:lnTo>
              <a:lnTo>
                <a:pt x="946" y="3733"/>
              </a:lnTo>
              <a:lnTo>
                <a:pt x="946" y="3717"/>
              </a:lnTo>
              <a:lnTo>
                <a:pt x="955" y="3716"/>
              </a:lnTo>
              <a:close/>
            </a:path>
          </a:pathLst>
        </a:custGeom>
        <a:noFill/>
        <a:ln w="3175">
          <a:solidFill>
            <a:schemeClr val="tx1"/>
          </a:solidFill>
          <a:prstDash val="solid"/>
          <a:round/>
          <a:headEnd/>
          <a:tailEnd/>
        </a:ln>
      </xdr:spPr>
    </xdr:sp>
    <xdr:clientData/>
  </xdr:twoCellAnchor>
  <xdr:twoCellAnchor editAs="absolute">
    <xdr:from>
      <xdr:col>226</xdr:col>
      <xdr:colOff>9525</xdr:colOff>
      <xdr:row>130</xdr:row>
      <xdr:rowOff>19050</xdr:rowOff>
    </xdr:from>
    <xdr:to>
      <xdr:col>248</xdr:col>
      <xdr:colOff>19050</xdr:colOff>
      <xdr:row>168</xdr:row>
      <xdr:rowOff>19050</xdr:rowOff>
    </xdr:to>
    <xdr:sp macro="" textlink="">
      <xdr:nvSpPr>
        <xdr:cNvPr id="1082" name="Freeform 58"/>
        <xdr:cNvSpPr>
          <a:spLocks/>
        </xdr:cNvSpPr>
      </xdr:nvSpPr>
      <xdr:spPr bwMode="auto">
        <a:xfrm>
          <a:off x="6467475" y="3733800"/>
          <a:ext cx="638175" cy="1085850"/>
        </a:xfrm>
        <a:custGeom>
          <a:avLst/>
          <a:gdLst>
            <a:gd name="T0" fmla="*/ 558 w 1083"/>
            <a:gd name="T1" fmla="*/ 15 h 1824"/>
            <a:gd name="T2" fmla="*/ 194 w 1083"/>
            <a:gd name="T3" fmla="*/ 45 h 1824"/>
            <a:gd name="T4" fmla="*/ 10 w 1083"/>
            <a:gd name="T5" fmla="*/ 637 h 1824"/>
            <a:gd name="T6" fmla="*/ 39 w 1083"/>
            <a:gd name="T7" fmla="*/ 1490 h 1824"/>
            <a:gd name="T8" fmla="*/ 106 w 1083"/>
            <a:gd name="T9" fmla="*/ 1771 h 1824"/>
            <a:gd name="T10" fmla="*/ 136 w 1083"/>
            <a:gd name="T11" fmla="*/ 1723 h 1824"/>
            <a:gd name="T12" fmla="*/ 151 w 1083"/>
            <a:gd name="T13" fmla="*/ 1677 h 1824"/>
            <a:gd name="T14" fmla="*/ 199 w 1083"/>
            <a:gd name="T15" fmla="*/ 1664 h 1824"/>
            <a:gd name="T16" fmla="*/ 233 w 1083"/>
            <a:gd name="T17" fmla="*/ 1716 h 1824"/>
            <a:gd name="T18" fmla="*/ 258 w 1083"/>
            <a:gd name="T19" fmla="*/ 1767 h 1824"/>
            <a:gd name="T20" fmla="*/ 256 w 1083"/>
            <a:gd name="T21" fmla="*/ 1801 h 1824"/>
            <a:gd name="T22" fmla="*/ 242 w 1083"/>
            <a:gd name="T23" fmla="*/ 1817 h 1824"/>
            <a:gd name="T24" fmla="*/ 296 w 1083"/>
            <a:gd name="T25" fmla="*/ 1803 h 1824"/>
            <a:gd name="T26" fmla="*/ 337 w 1083"/>
            <a:gd name="T27" fmla="*/ 1695 h 1824"/>
            <a:gd name="T28" fmla="*/ 262 w 1083"/>
            <a:gd name="T29" fmla="*/ 1586 h 1824"/>
            <a:gd name="T30" fmla="*/ 513 w 1083"/>
            <a:gd name="T31" fmla="*/ 1499 h 1824"/>
            <a:gd name="T32" fmla="*/ 922 w 1083"/>
            <a:gd name="T33" fmla="*/ 1454 h 1824"/>
            <a:gd name="T34" fmla="*/ 1083 w 1083"/>
            <a:gd name="T35" fmla="*/ 1429 h 1824"/>
            <a:gd name="T36" fmla="*/ 1055 w 1083"/>
            <a:gd name="T37" fmla="*/ 1396 h 1824"/>
            <a:gd name="T38" fmla="*/ 1053 w 1083"/>
            <a:gd name="T39" fmla="*/ 1276 h 1824"/>
            <a:gd name="T40" fmla="*/ 1031 w 1083"/>
            <a:gd name="T41" fmla="*/ 1125 h 1824"/>
            <a:gd name="T42" fmla="*/ 1056 w 1083"/>
            <a:gd name="T43" fmla="*/ 1034 h 1824"/>
            <a:gd name="T44" fmla="*/ 1059 w 1083"/>
            <a:gd name="T45" fmla="*/ 974 h 1824"/>
            <a:gd name="T46" fmla="*/ 1033 w 1083"/>
            <a:gd name="T47" fmla="*/ 956 h 1824"/>
            <a:gd name="T48" fmla="*/ 1018 w 1083"/>
            <a:gd name="T49" fmla="*/ 899 h 1824"/>
            <a:gd name="T50" fmla="*/ 975 w 1083"/>
            <a:gd name="T51" fmla="*/ 826 h 1824"/>
            <a:gd name="T52" fmla="*/ 941 w 1083"/>
            <a:gd name="T53" fmla="*/ 716 h 1824"/>
            <a:gd name="T54" fmla="*/ 906 w 1083"/>
            <a:gd name="T55" fmla="*/ 576 h 1824"/>
            <a:gd name="T56" fmla="*/ 837 w 1083"/>
            <a:gd name="T57" fmla="*/ 316 h 1824"/>
            <a:gd name="T58" fmla="*/ 762 w 1083"/>
            <a:gd name="T59" fmla="*/ 98 h 1824"/>
            <a:gd name="T60" fmla="*/ 754 w 1083"/>
            <a:gd name="T61" fmla="*/ 32 h 1824"/>
            <a:gd name="T62" fmla="*/ 744 w 1083"/>
            <a:gd name="T63" fmla="*/ 0 h 182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1083" h="1824">
              <a:moveTo>
                <a:pt x="741" y="0"/>
              </a:moveTo>
              <a:lnTo>
                <a:pt x="558" y="15"/>
              </a:lnTo>
              <a:lnTo>
                <a:pt x="376" y="30"/>
              </a:lnTo>
              <a:lnTo>
                <a:pt x="194" y="45"/>
              </a:lnTo>
              <a:lnTo>
                <a:pt x="12" y="62"/>
              </a:lnTo>
              <a:lnTo>
                <a:pt x="10" y="637"/>
              </a:lnTo>
              <a:lnTo>
                <a:pt x="0" y="1211"/>
              </a:lnTo>
              <a:lnTo>
                <a:pt x="39" y="1490"/>
              </a:lnTo>
              <a:lnTo>
                <a:pt x="73" y="1770"/>
              </a:lnTo>
              <a:lnTo>
                <a:pt x="106" y="1771"/>
              </a:lnTo>
              <a:lnTo>
                <a:pt x="127" y="1744"/>
              </a:lnTo>
              <a:lnTo>
                <a:pt x="136" y="1723"/>
              </a:lnTo>
              <a:lnTo>
                <a:pt x="144" y="1699"/>
              </a:lnTo>
              <a:lnTo>
                <a:pt x="151" y="1677"/>
              </a:lnTo>
              <a:lnTo>
                <a:pt x="163" y="1657"/>
              </a:lnTo>
              <a:lnTo>
                <a:pt x="199" y="1664"/>
              </a:lnTo>
              <a:lnTo>
                <a:pt x="221" y="1693"/>
              </a:lnTo>
              <a:lnTo>
                <a:pt x="233" y="1716"/>
              </a:lnTo>
              <a:lnTo>
                <a:pt x="247" y="1741"/>
              </a:lnTo>
              <a:lnTo>
                <a:pt x="258" y="1767"/>
              </a:lnTo>
              <a:lnTo>
                <a:pt x="262" y="1792"/>
              </a:lnTo>
              <a:lnTo>
                <a:pt x="256" y="1801"/>
              </a:lnTo>
              <a:lnTo>
                <a:pt x="247" y="1808"/>
              </a:lnTo>
              <a:lnTo>
                <a:pt x="242" y="1817"/>
              </a:lnTo>
              <a:lnTo>
                <a:pt x="248" y="1824"/>
              </a:lnTo>
              <a:lnTo>
                <a:pt x="296" y="1803"/>
              </a:lnTo>
              <a:lnTo>
                <a:pt x="343" y="1780"/>
              </a:lnTo>
              <a:lnTo>
                <a:pt x="337" y="1695"/>
              </a:lnTo>
              <a:lnTo>
                <a:pt x="295" y="1625"/>
              </a:lnTo>
              <a:lnTo>
                <a:pt x="262" y="1586"/>
              </a:lnTo>
              <a:lnTo>
                <a:pt x="264" y="1536"/>
              </a:lnTo>
              <a:lnTo>
                <a:pt x="513" y="1499"/>
              </a:lnTo>
              <a:lnTo>
                <a:pt x="762" y="1471"/>
              </a:lnTo>
              <a:lnTo>
                <a:pt x="922" y="1454"/>
              </a:lnTo>
              <a:lnTo>
                <a:pt x="1082" y="1449"/>
              </a:lnTo>
              <a:lnTo>
                <a:pt x="1083" y="1429"/>
              </a:lnTo>
              <a:lnTo>
                <a:pt x="1071" y="1412"/>
              </a:lnTo>
              <a:lnTo>
                <a:pt x="1055" y="1396"/>
              </a:lnTo>
              <a:lnTo>
                <a:pt x="1046" y="1380"/>
              </a:lnTo>
              <a:lnTo>
                <a:pt x="1053" y="1276"/>
              </a:lnTo>
              <a:lnTo>
                <a:pt x="1028" y="1173"/>
              </a:lnTo>
              <a:lnTo>
                <a:pt x="1031" y="1125"/>
              </a:lnTo>
              <a:lnTo>
                <a:pt x="1043" y="1080"/>
              </a:lnTo>
              <a:lnTo>
                <a:pt x="1056" y="1034"/>
              </a:lnTo>
              <a:lnTo>
                <a:pt x="1067" y="987"/>
              </a:lnTo>
              <a:lnTo>
                <a:pt x="1059" y="974"/>
              </a:lnTo>
              <a:lnTo>
                <a:pt x="1046" y="965"/>
              </a:lnTo>
              <a:lnTo>
                <a:pt x="1033" y="956"/>
              </a:lnTo>
              <a:lnTo>
                <a:pt x="1030" y="941"/>
              </a:lnTo>
              <a:lnTo>
                <a:pt x="1018" y="899"/>
              </a:lnTo>
              <a:lnTo>
                <a:pt x="998" y="863"/>
              </a:lnTo>
              <a:lnTo>
                <a:pt x="975" y="826"/>
              </a:lnTo>
              <a:lnTo>
                <a:pt x="961" y="785"/>
              </a:lnTo>
              <a:lnTo>
                <a:pt x="941" y="716"/>
              </a:lnTo>
              <a:lnTo>
                <a:pt x="924" y="647"/>
              </a:lnTo>
              <a:lnTo>
                <a:pt x="906" y="576"/>
              </a:lnTo>
              <a:lnTo>
                <a:pt x="886" y="507"/>
              </a:lnTo>
              <a:lnTo>
                <a:pt x="837" y="316"/>
              </a:lnTo>
              <a:lnTo>
                <a:pt x="772" y="130"/>
              </a:lnTo>
              <a:lnTo>
                <a:pt x="762" y="98"/>
              </a:lnTo>
              <a:lnTo>
                <a:pt x="757" y="65"/>
              </a:lnTo>
              <a:lnTo>
                <a:pt x="754" y="32"/>
              </a:lnTo>
              <a:lnTo>
                <a:pt x="749" y="0"/>
              </a:lnTo>
              <a:lnTo>
                <a:pt x="744" y="0"/>
              </a:lnTo>
              <a:lnTo>
                <a:pt x="741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232</xdr:col>
      <xdr:colOff>0</xdr:colOff>
      <xdr:row>160</xdr:row>
      <xdr:rowOff>0</xdr:rowOff>
    </xdr:from>
    <xdr:to>
      <xdr:col>287</xdr:col>
      <xdr:colOff>28014</xdr:colOff>
      <xdr:row>202</xdr:row>
      <xdr:rowOff>9525</xdr:rowOff>
    </xdr:to>
    <xdr:sp macro="" textlink="">
      <xdr:nvSpPr>
        <xdr:cNvPr id="1083" name="Freeform 59"/>
        <xdr:cNvSpPr>
          <a:spLocks/>
        </xdr:cNvSpPr>
      </xdr:nvSpPr>
      <xdr:spPr bwMode="auto">
        <a:xfrm>
          <a:off x="6629400" y="4572000"/>
          <a:ext cx="1600200" cy="1209675"/>
        </a:xfrm>
        <a:custGeom>
          <a:avLst/>
          <a:gdLst>
            <a:gd name="T0" fmla="*/ 1796 w 2691"/>
            <a:gd name="T1" fmla="*/ 64 h 2023"/>
            <a:gd name="T2" fmla="*/ 1763 w 2691"/>
            <a:gd name="T3" fmla="*/ 167 h 2023"/>
            <a:gd name="T4" fmla="*/ 1671 w 2691"/>
            <a:gd name="T5" fmla="*/ 113 h 2023"/>
            <a:gd name="T6" fmla="*/ 883 w 2691"/>
            <a:gd name="T7" fmla="*/ 147 h 2023"/>
            <a:gd name="T8" fmla="*/ 776 w 2691"/>
            <a:gd name="T9" fmla="*/ 52 h 2023"/>
            <a:gd name="T10" fmla="*/ 167 w 2691"/>
            <a:gd name="T11" fmla="*/ 109 h 2023"/>
            <a:gd name="T12" fmla="*/ 64 w 2691"/>
            <a:gd name="T13" fmla="*/ 235 h 2023"/>
            <a:gd name="T14" fmla="*/ 76 w 2691"/>
            <a:gd name="T15" fmla="*/ 332 h 2023"/>
            <a:gd name="T16" fmla="*/ 187 w 2691"/>
            <a:gd name="T17" fmla="*/ 339 h 2023"/>
            <a:gd name="T18" fmla="*/ 382 w 2691"/>
            <a:gd name="T19" fmla="*/ 309 h 2023"/>
            <a:gd name="T20" fmla="*/ 723 w 2691"/>
            <a:gd name="T21" fmla="*/ 437 h 2023"/>
            <a:gd name="T22" fmla="*/ 825 w 2691"/>
            <a:gd name="T23" fmla="*/ 509 h 2023"/>
            <a:gd name="T24" fmla="*/ 1027 w 2691"/>
            <a:gd name="T25" fmla="*/ 410 h 2023"/>
            <a:gd name="T26" fmla="*/ 1072 w 2691"/>
            <a:gd name="T27" fmla="*/ 410 h 2023"/>
            <a:gd name="T28" fmla="*/ 1094 w 2691"/>
            <a:gd name="T29" fmla="*/ 340 h 2023"/>
            <a:gd name="T30" fmla="*/ 1294 w 2691"/>
            <a:gd name="T31" fmla="*/ 375 h 2023"/>
            <a:gd name="T32" fmla="*/ 1363 w 2691"/>
            <a:gd name="T33" fmla="*/ 445 h 2023"/>
            <a:gd name="T34" fmla="*/ 1420 w 2691"/>
            <a:gd name="T35" fmla="*/ 509 h 2023"/>
            <a:gd name="T36" fmla="*/ 1498 w 2691"/>
            <a:gd name="T37" fmla="*/ 574 h 2023"/>
            <a:gd name="T38" fmla="*/ 1601 w 2691"/>
            <a:gd name="T39" fmla="*/ 614 h 2023"/>
            <a:gd name="T40" fmla="*/ 1670 w 2691"/>
            <a:gd name="T41" fmla="*/ 699 h 2023"/>
            <a:gd name="T42" fmla="*/ 1703 w 2691"/>
            <a:gd name="T43" fmla="*/ 867 h 2023"/>
            <a:gd name="T44" fmla="*/ 1719 w 2691"/>
            <a:gd name="T45" fmla="*/ 1144 h 2023"/>
            <a:gd name="T46" fmla="*/ 1749 w 2691"/>
            <a:gd name="T47" fmla="*/ 1148 h 2023"/>
            <a:gd name="T48" fmla="*/ 1720 w 2691"/>
            <a:gd name="T49" fmla="*/ 1085 h 2023"/>
            <a:gd name="T50" fmla="*/ 1790 w 2691"/>
            <a:gd name="T51" fmla="*/ 1065 h 2023"/>
            <a:gd name="T52" fmla="*/ 1755 w 2691"/>
            <a:gd name="T53" fmla="*/ 1226 h 2023"/>
            <a:gd name="T54" fmla="*/ 1785 w 2691"/>
            <a:gd name="T55" fmla="*/ 1281 h 2023"/>
            <a:gd name="T56" fmla="*/ 1875 w 2691"/>
            <a:gd name="T57" fmla="*/ 1405 h 2023"/>
            <a:gd name="T58" fmla="*/ 1956 w 2691"/>
            <a:gd name="T59" fmla="*/ 1536 h 2023"/>
            <a:gd name="T60" fmla="*/ 1998 w 2691"/>
            <a:gd name="T61" fmla="*/ 1596 h 2023"/>
            <a:gd name="T62" fmla="*/ 2029 w 2691"/>
            <a:gd name="T63" fmla="*/ 1566 h 2023"/>
            <a:gd name="T64" fmla="*/ 2130 w 2691"/>
            <a:gd name="T65" fmla="*/ 1716 h 2023"/>
            <a:gd name="T66" fmla="*/ 2297 w 2691"/>
            <a:gd name="T67" fmla="*/ 1799 h 2023"/>
            <a:gd name="T68" fmla="*/ 2397 w 2691"/>
            <a:gd name="T69" fmla="*/ 2004 h 2023"/>
            <a:gd name="T70" fmla="*/ 2519 w 2691"/>
            <a:gd name="T71" fmla="*/ 1983 h 2023"/>
            <a:gd name="T72" fmla="*/ 2603 w 2691"/>
            <a:gd name="T73" fmla="*/ 1962 h 2023"/>
            <a:gd name="T74" fmla="*/ 2648 w 2691"/>
            <a:gd name="T75" fmla="*/ 1817 h 2023"/>
            <a:gd name="T76" fmla="*/ 2690 w 2691"/>
            <a:gd name="T77" fmla="*/ 1683 h 2023"/>
            <a:gd name="T78" fmla="*/ 2607 w 2691"/>
            <a:gd name="T79" fmla="*/ 1239 h 2023"/>
            <a:gd name="T80" fmla="*/ 2477 w 2691"/>
            <a:gd name="T81" fmla="*/ 1011 h 2023"/>
            <a:gd name="T82" fmla="*/ 2379 w 2691"/>
            <a:gd name="T83" fmla="*/ 825 h 2023"/>
            <a:gd name="T84" fmla="*/ 2350 w 2691"/>
            <a:gd name="T85" fmla="*/ 698 h 2023"/>
            <a:gd name="T86" fmla="*/ 2014 w 2691"/>
            <a:gd name="T87" fmla="*/ 144 h 2023"/>
            <a:gd name="T88" fmla="*/ 1889 w 2691"/>
            <a:gd name="T89" fmla="*/ 8 h 202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</a:cxnLst>
          <a:rect l="0" t="0" r="r" b="b"/>
          <a:pathLst>
            <a:path w="2691" h="2023">
              <a:moveTo>
                <a:pt x="1806" y="0"/>
              </a:moveTo>
              <a:lnTo>
                <a:pt x="1785" y="25"/>
              </a:lnTo>
              <a:lnTo>
                <a:pt x="1796" y="64"/>
              </a:lnTo>
              <a:lnTo>
                <a:pt x="1805" y="120"/>
              </a:lnTo>
              <a:lnTo>
                <a:pt x="1798" y="176"/>
              </a:lnTo>
              <a:lnTo>
                <a:pt x="1763" y="167"/>
              </a:lnTo>
              <a:lnTo>
                <a:pt x="1746" y="139"/>
              </a:lnTo>
              <a:lnTo>
                <a:pt x="1723" y="111"/>
              </a:lnTo>
              <a:lnTo>
                <a:pt x="1671" y="113"/>
              </a:lnTo>
              <a:lnTo>
                <a:pt x="1304" y="140"/>
              </a:lnTo>
              <a:lnTo>
                <a:pt x="936" y="154"/>
              </a:lnTo>
              <a:lnTo>
                <a:pt x="883" y="147"/>
              </a:lnTo>
              <a:lnTo>
                <a:pt x="843" y="108"/>
              </a:lnTo>
              <a:lnTo>
                <a:pt x="817" y="68"/>
              </a:lnTo>
              <a:lnTo>
                <a:pt x="776" y="52"/>
              </a:lnTo>
              <a:lnTo>
                <a:pt x="556" y="63"/>
              </a:lnTo>
              <a:lnTo>
                <a:pt x="337" y="89"/>
              </a:lnTo>
              <a:lnTo>
                <a:pt x="167" y="109"/>
              </a:lnTo>
              <a:lnTo>
                <a:pt x="0" y="133"/>
              </a:lnTo>
              <a:lnTo>
                <a:pt x="15" y="192"/>
              </a:lnTo>
              <a:lnTo>
                <a:pt x="64" y="235"/>
              </a:lnTo>
              <a:lnTo>
                <a:pt x="71" y="267"/>
              </a:lnTo>
              <a:lnTo>
                <a:pt x="73" y="300"/>
              </a:lnTo>
              <a:lnTo>
                <a:pt x="76" y="332"/>
              </a:lnTo>
              <a:lnTo>
                <a:pt x="81" y="363"/>
              </a:lnTo>
              <a:lnTo>
                <a:pt x="134" y="353"/>
              </a:lnTo>
              <a:lnTo>
                <a:pt x="187" y="339"/>
              </a:lnTo>
              <a:lnTo>
                <a:pt x="239" y="325"/>
              </a:lnTo>
              <a:lnTo>
                <a:pt x="292" y="318"/>
              </a:lnTo>
              <a:lnTo>
                <a:pt x="382" y="309"/>
              </a:lnTo>
              <a:lnTo>
                <a:pt x="470" y="320"/>
              </a:lnTo>
              <a:lnTo>
                <a:pt x="601" y="368"/>
              </a:lnTo>
              <a:lnTo>
                <a:pt x="723" y="437"/>
              </a:lnTo>
              <a:lnTo>
                <a:pt x="768" y="469"/>
              </a:lnTo>
              <a:lnTo>
                <a:pt x="781" y="520"/>
              </a:lnTo>
              <a:lnTo>
                <a:pt x="825" y="509"/>
              </a:lnTo>
              <a:lnTo>
                <a:pt x="872" y="505"/>
              </a:lnTo>
              <a:lnTo>
                <a:pt x="957" y="470"/>
              </a:lnTo>
              <a:lnTo>
                <a:pt x="1027" y="410"/>
              </a:lnTo>
              <a:lnTo>
                <a:pt x="1041" y="410"/>
              </a:lnTo>
              <a:lnTo>
                <a:pt x="1058" y="412"/>
              </a:lnTo>
              <a:lnTo>
                <a:pt x="1072" y="410"/>
              </a:lnTo>
              <a:lnTo>
                <a:pt x="1077" y="398"/>
              </a:lnTo>
              <a:lnTo>
                <a:pt x="1066" y="361"/>
              </a:lnTo>
              <a:lnTo>
                <a:pt x="1094" y="340"/>
              </a:lnTo>
              <a:lnTo>
                <a:pt x="1168" y="331"/>
              </a:lnTo>
              <a:lnTo>
                <a:pt x="1238" y="355"/>
              </a:lnTo>
              <a:lnTo>
                <a:pt x="1294" y="375"/>
              </a:lnTo>
              <a:lnTo>
                <a:pt x="1335" y="415"/>
              </a:lnTo>
              <a:lnTo>
                <a:pt x="1347" y="433"/>
              </a:lnTo>
              <a:lnTo>
                <a:pt x="1363" y="445"/>
              </a:lnTo>
              <a:lnTo>
                <a:pt x="1382" y="455"/>
              </a:lnTo>
              <a:lnTo>
                <a:pt x="1399" y="465"/>
              </a:lnTo>
              <a:lnTo>
                <a:pt x="1420" y="509"/>
              </a:lnTo>
              <a:lnTo>
                <a:pt x="1457" y="538"/>
              </a:lnTo>
              <a:lnTo>
                <a:pt x="1479" y="554"/>
              </a:lnTo>
              <a:lnTo>
                <a:pt x="1498" y="574"/>
              </a:lnTo>
              <a:lnTo>
                <a:pt x="1519" y="592"/>
              </a:lnTo>
              <a:lnTo>
                <a:pt x="1545" y="602"/>
              </a:lnTo>
              <a:lnTo>
                <a:pt x="1601" y="614"/>
              </a:lnTo>
              <a:lnTo>
                <a:pt x="1637" y="647"/>
              </a:lnTo>
              <a:lnTo>
                <a:pt x="1651" y="675"/>
              </a:lnTo>
              <a:lnTo>
                <a:pt x="1670" y="699"/>
              </a:lnTo>
              <a:lnTo>
                <a:pt x="1688" y="724"/>
              </a:lnTo>
              <a:lnTo>
                <a:pt x="1704" y="749"/>
              </a:lnTo>
              <a:lnTo>
                <a:pt x="1703" y="867"/>
              </a:lnTo>
              <a:lnTo>
                <a:pt x="1682" y="981"/>
              </a:lnTo>
              <a:lnTo>
                <a:pt x="1691" y="1064"/>
              </a:lnTo>
              <a:lnTo>
                <a:pt x="1719" y="1144"/>
              </a:lnTo>
              <a:lnTo>
                <a:pt x="1729" y="1169"/>
              </a:lnTo>
              <a:lnTo>
                <a:pt x="1739" y="1167"/>
              </a:lnTo>
              <a:lnTo>
                <a:pt x="1749" y="1148"/>
              </a:lnTo>
              <a:lnTo>
                <a:pt x="1755" y="1124"/>
              </a:lnTo>
              <a:lnTo>
                <a:pt x="1747" y="1099"/>
              </a:lnTo>
              <a:lnTo>
                <a:pt x="1720" y="1085"/>
              </a:lnTo>
              <a:lnTo>
                <a:pt x="1722" y="1065"/>
              </a:lnTo>
              <a:lnTo>
                <a:pt x="1751" y="1059"/>
              </a:lnTo>
              <a:lnTo>
                <a:pt x="1790" y="1065"/>
              </a:lnTo>
              <a:lnTo>
                <a:pt x="1830" y="1073"/>
              </a:lnTo>
              <a:lnTo>
                <a:pt x="1805" y="1155"/>
              </a:lnTo>
              <a:lnTo>
                <a:pt x="1755" y="1226"/>
              </a:lnTo>
              <a:lnTo>
                <a:pt x="1751" y="1245"/>
              </a:lnTo>
              <a:lnTo>
                <a:pt x="1765" y="1263"/>
              </a:lnTo>
              <a:lnTo>
                <a:pt x="1785" y="1281"/>
              </a:lnTo>
              <a:lnTo>
                <a:pt x="1800" y="1300"/>
              </a:lnTo>
              <a:lnTo>
                <a:pt x="1838" y="1351"/>
              </a:lnTo>
              <a:lnTo>
                <a:pt x="1875" y="1405"/>
              </a:lnTo>
              <a:lnTo>
                <a:pt x="1909" y="1460"/>
              </a:lnTo>
              <a:lnTo>
                <a:pt x="1943" y="1514"/>
              </a:lnTo>
              <a:lnTo>
                <a:pt x="1956" y="1536"/>
              </a:lnTo>
              <a:lnTo>
                <a:pt x="1965" y="1561"/>
              </a:lnTo>
              <a:lnTo>
                <a:pt x="1978" y="1583"/>
              </a:lnTo>
              <a:lnTo>
                <a:pt x="1998" y="1596"/>
              </a:lnTo>
              <a:lnTo>
                <a:pt x="2011" y="1591"/>
              </a:lnTo>
              <a:lnTo>
                <a:pt x="2020" y="1578"/>
              </a:lnTo>
              <a:lnTo>
                <a:pt x="2029" y="1566"/>
              </a:lnTo>
              <a:lnTo>
                <a:pt x="2043" y="1567"/>
              </a:lnTo>
              <a:lnTo>
                <a:pt x="2099" y="1633"/>
              </a:lnTo>
              <a:lnTo>
                <a:pt x="2130" y="1716"/>
              </a:lnTo>
              <a:lnTo>
                <a:pt x="2153" y="1756"/>
              </a:lnTo>
              <a:lnTo>
                <a:pt x="2194" y="1768"/>
              </a:lnTo>
              <a:lnTo>
                <a:pt x="2297" y="1799"/>
              </a:lnTo>
              <a:lnTo>
                <a:pt x="2364" y="1887"/>
              </a:lnTo>
              <a:lnTo>
                <a:pt x="2386" y="1944"/>
              </a:lnTo>
              <a:lnTo>
                <a:pt x="2397" y="2004"/>
              </a:lnTo>
              <a:lnTo>
                <a:pt x="2446" y="2023"/>
              </a:lnTo>
              <a:lnTo>
                <a:pt x="2491" y="1989"/>
              </a:lnTo>
              <a:lnTo>
                <a:pt x="2519" y="1983"/>
              </a:lnTo>
              <a:lnTo>
                <a:pt x="2549" y="1981"/>
              </a:lnTo>
              <a:lnTo>
                <a:pt x="2578" y="1976"/>
              </a:lnTo>
              <a:lnTo>
                <a:pt x="2603" y="1962"/>
              </a:lnTo>
              <a:lnTo>
                <a:pt x="2643" y="1924"/>
              </a:lnTo>
              <a:lnTo>
                <a:pt x="2649" y="1873"/>
              </a:lnTo>
              <a:lnTo>
                <a:pt x="2648" y="1817"/>
              </a:lnTo>
              <a:lnTo>
                <a:pt x="2652" y="1760"/>
              </a:lnTo>
              <a:lnTo>
                <a:pt x="2691" y="1733"/>
              </a:lnTo>
              <a:lnTo>
                <a:pt x="2690" y="1683"/>
              </a:lnTo>
              <a:lnTo>
                <a:pt x="2678" y="1498"/>
              </a:lnTo>
              <a:lnTo>
                <a:pt x="2647" y="1317"/>
              </a:lnTo>
              <a:lnTo>
                <a:pt x="2607" y="1239"/>
              </a:lnTo>
              <a:lnTo>
                <a:pt x="2564" y="1163"/>
              </a:lnTo>
              <a:lnTo>
                <a:pt x="2520" y="1086"/>
              </a:lnTo>
              <a:lnTo>
                <a:pt x="2477" y="1011"/>
              </a:lnTo>
              <a:lnTo>
                <a:pt x="2431" y="949"/>
              </a:lnTo>
              <a:lnTo>
                <a:pt x="2397" y="879"/>
              </a:lnTo>
              <a:lnTo>
                <a:pt x="2379" y="825"/>
              </a:lnTo>
              <a:lnTo>
                <a:pt x="2398" y="776"/>
              </a:lnTo>
              <a:lnTo>
                <a:pt x="2383" y="733"/>
              </a:lnTo>
              <a:lnTo>
                <a:pt x="2350" y="698"/>
              </a:lnTo>
              <a:lnTo>
                <a:pt x="2186" y="499"/>
              </a:lnTo>
              <a:lnTo>
                <a:pt x="2065" y="270"/>
              </a:lnTo>
              <a:lnTo>
                <a:pt x="2014" y="144"/>
              </a:lnTo>
              <a:lnTo>
                <a:pt x="1971" y="16"/>
              </a:lnTo>
              <a:lnTo>
                <a:pt x="1929" y="13"/>
              </a:lnTo>
              <a:lnTo>
                <a:pt x="1889" y="8"/>
              </a:lnTo>
              <a:lnTo>
                <a:pt x="1847" y="4"/>
              </a:lnTo>
              <a:lnTo>
                <a:pt x="1806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279</xdr:col>
      <xdr:colOff>9525</xdr:colOff>
      <xdr:row>205</xdr:row>
      <xdr:rowOff>19050</xdr:rowOff>
    </xdr:from>
    <xdr:to>
      <xdr:col>280</xdr:col>
      <xdr:colOff>28014</xdr:colOff>
      <xdr:row>206</xdr:row>
      <xdr:rowOff>19050</xdr:rowOff>
    </xdr:to>
    <xdr:sp macro="" textlink="">
      <xdr:nvSpPr>
        <xdr:cNvPr id="1084" name="Freeform 60"/>
        <xdr:cNvSpPr>
          <a:spLocks/>
        </xdr:cNvSpPr>
      </xdr:nvSpPr>
      <xdr:spPr bwMode="auto">
        <a:xfrm>
          <a:off x="7981950" y="5876925"/>
          <a:ext cx="47625" cy="28575"/>
        </a:xfrm>
        <a:custGeom>
          <a:avLst/>
          <a:gdLst>
            <a:gd name="T0" fmla="*/ 50 w 89"/>
            <a:gd name="T1" fmla="*/ 0 h 47"/>
            <a:gd name="T2" fmla="*/ 19 w 89"/>
            <a:gd name="T3" fmla="*/ 19 h 47"/>
            <a:gd name="T4" fmla="*/ 0 w 89"/>
            <a:gd name="T5" fmla="*/ 46 h 47"/>
            <a:gd name="T6" fmla="*/ 18 w 89"/>
            <a:gd name="T7" fmla="*/ 47 h 47"/>
            <a:gd name="T8" fmla="*/ 36 w 89"/>
            <a:gd name="T9" fmla="*/ 42 h 47"/>
            <a:gd name="T10" fmla="*/ 54 w 89"/>
            <a:gd name="T11" fmla="*/ 33 h 47"/>
            <a:gd name="T12" fmla="*/ 71 w 89"/>
            <a:gd name="T13" fmla="*/ 28 h 47"/>
            <a:gd name="T14" fmla="*/ 82 w 89"/>
            <a:gd name="T15" fmla="*/ 24 h 47"/>
            <a:gd name="T16" fmla="*/ 89 w 89"/>
            <a:gd name="T17" fmla="*/ 17 h 47"/>
            <a:gd name="T18" fmla="*/ 89 w 89"/>
            <a:gd name="T19" fmla="*/ 10 h 47"/>
            <a:gd name="T20" fmla="*/ 77 w 89"/>
            <a:gd name="T21" fmla="*/ 7 h 47"/>
            <a:gd name="T22" fmla="*/ 63 w 89"/>
            <a:gd name="T23" fmla="*/ 3 h 47"/>
            <a:gd name="T24" fmla="*/ 50 w 89"/>
            <a:gd name="T25" fmla="*/ 0 h 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</a:cxnLst>
          <a:rect l="0" t="0" r="r" b="b"/>
          <a:pathLst>
            <a:path w="89" h="47">
              <a:moveTo>
                <a:pt x="50" y="0"/>
              </a:moveTo>
              <a:lnTo>
                <a:pt x="19" y="19"/>
              </a:lnTo>
              <a:lnTo>
                <a:pt x="0" y="46"/>
              </a:lnTo>
              <a:lnTo>
                <a:pt x="18" y="47"/>
              </a:lnTo>
              <a:lnTo>
                <a:pt x="36" y="42"/>
              </a:lnTo>
              <a:lnTo>
                <a:pt x="54" y="33"/>
              </a:lnTo>
              <a:lnTo>
                <a:pt x="71" y="28"/>
              </a:lnTo>
              <a:lnTo>
                <a:pt x="82" y="24"/>
              </a:lnTo>
              <a:lnTo>
                <a:pt x="89" y="17"/>
              </a:lnTo>
              <a:lnTo>
                <a:pt x="89" y="10"/>
              </a:lnTo>
              <a:lnTo>
                <a:pt x="77" y="7"/>
              </a:lnTo>
              <a:lnTo>
                <a:pt x="63" y="3"/>
              </a:lnTo>
              <a:lnTo>
                <a:pt x="50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56</xdr:col>
      <xdr:colOff>7144</xdr:colOff>
      <xdr:row>14</xdr:row>
      <xdr:rowOff>7144</xdr:rowOff>
    </xdr:from>
    <xdr:to>
      <xdr:col>92</xdr:col>
      <xdr:colOff>7144</xdr:colOff>
      <xdr:row>72</xdr:row>
      <xdr:rowOff>26194</xdr:rowOff>
    </xdr:to>
    <xdr:sp macro="" textlink="">
      <xdr:nvSpPr>
        <xdr:cNvPr id="1085" name="Freeform 61"/>
        <xdr:cNvSpPr>
          <a:spLocks/>
        </xdr:cNvSpPr>
      </xdr:nvSpPr>
      <xdr:spPr bwMode="auto">
        <a:xfrm>
          <a:off x="1607344" y="407194"/>
          <a:ext cx="1028700" cy="1676400"/>
        </a:xfrm>
        <a:custGeom>
          <a:avLst/>
          <a:gdLst>
            <a:gd name="T0" fmla="*/ 557 w 1730"/>
            <a:gd name="T1" fmla="*/ 71 h 2816"/>
            <a:gd name="T2" fmla="*/ 526 w 1730"/>
            <a:gd name="T3" fmla="*/ 213 h 2816"/>
            <a:gd name="T4" fmla="*/ 425 w 1730"/>
            <a:gd name="T5" fmla="*/ 680 h 2816"/>
            <a:gd name="T6" fmla="*/ 369 w 1730"/>
            <a:gd name="T7" fmla="*/ 1139 h 2816"/>
            <a:gd name="T8" fmla="*/ 423 w 1730"/>
            <a:gd name="T9" fmla="*/ 1241 h 2816"/>
            <a:gd name="T10" fmla="*/ 317 w 1730"/>
            <a:gd name="T11" fmla="*/ 1391 h 2816"/>
            <a:gd name="T12" fmla="*/ 239 w 1730"/>
            <a:gd name="T13" fmla="*/ 1519 h 2816"/>
            <a:gd name="T14" fmla="*/ 200 w 1730"/>
            <a:gd name="T15" fmla="*/ 1541 h 2816"/>
            <a:gd name="T16" fmla="*/ 142 w 1730"/>
            <a:gd name="T17" fmla="*/ 1623 h 2816"/>
            <a:gd name="T18" fmla="*/ 166 w 1730"/>
            <a:gd name="T19" fmla="*/ 1700 h 2816"/>
            <a:gd name="T20" fmla="*/ 199 w 1730"/>
            <a:gd name="T21" fmla="*/ 1747 h 2816"/>
            <a:gd name="T22" fmla="*/ 178 w 1730"/>
            <a:gd name="T23" fmla="*/ 1797 h 2816"/>
            <a:gd name="T24" fmla="*/ 79 w 1730"/>
            <a:gd name="T25" fmla="*/ 2148 h 2816"/>
            <a:gd name="T26" fmla="*/ 4 w 1730"/>
            <a:gd name="T27" fmla="*/ 2490 h 2816"/>
            <a:gd name="T28" fmla="*/ 34 w 1730"/>
            <a:gd name="T29" fmla="*/ 2497 h 2816"/>
            <a:gd name="T30" fmla="*/ 811 w 1730"/>
            <a:gd name="T31" fmla="*/ 2668 h 2816"/>
            <a:gd name="T32" fmla="*/ 1595 w 1730"/>
            <a:gd name="T33" fmla="*/ 2808 h 2816"/>
            <a:gd name="T34" fmla="*/ 1602 w 1730"/>
            <a:gd name="T35" fmla="*/ 2779 h 2816"/>
            <a:gd name="T36" fmla="*/ 1604 w 1730"/>
            <a:gd name="T37" fmla="*/ 2759 h 2816"/>
            <a:gd name="T38" fmla="*/ 1638 w 1730"/>
            <a:gd name="T39" fmla="*/ 2548 h 2816"/>
            <a:gd name="T40" fmla="*/ 1701 w 1730"/>
            <a:gd name="T41" fmla="*/ 2142 h 2816"/>
            <a:gd name="T42" fmla="*/ 1729 w 1730"/>
            <a:gd name="T43" fmla="*/ 1917 h 2816"/>
            <a:gd name="T44" fmla="*/ 1711 w 1730"/>
            <a:gd name="T45" fmla="*/ 1879 h 2816"/>
            <a:gd name="T46" fmla="*/ 1674 w 1730"/>
            <a:gd name="T47" fmla="*/ 1828 h 2816"/>
            <a:gd name="T48" fmla="*/ 1632 w 1730"/>
            <a:gd name="T49" fmla="*/ 1886 h 2816"/>
            <a:gd name="T50" fmla="*/ 1566 w 1730"/>
            <a:gd name="T51" fmla="*/ 1885 h 2816"/>
            <a:gd name="T52" fmla="*/ 1491 w 1730"/>
            <a:gd name="T53" fmla="*/ 1869 h 2816"/>
            <a:gd name="T54" fmla="*/ 1409 w 1730"/>
            <a:gd name="T55" fmla="*/ 1877 h 2816"/>
            <a:gd name="T56" fmla="*/ 1310 w 1730"/>
            <a:gd name="T57" fmla="*/ 1863 h 2816"/>
            <a:gd name="T58" fmla="*/ 1228 w 1730"/>
            <a:gd name="T59" fmla="*/ 1839 h 2816"/>
            <a:gd name="T60" fmla="*/ 1217 w 1730"/>
            <a:gd name="T61" fmla="*/ 1736 h 2816"/>
            <a:gd name="T62" fmla="*/ 1158 w 1730"/>
            <a:gd name="T63" fmla="*/ 1685 h 2816"/>
            <a:gd name="T64" fmla="*/ 1106 w 1730"/>
            <a:gd name="T65" fmla="*/ 1516 h 2816"/>
            <a:gd name="T66" fmla="*/ 1083 w 1730"/>
            <a:gd name="T67" fmla="*/ 1358 h 2816"/>
            <a:gd name="T68" fmla="*/ 1018 w 1730"/>
            <a:gd name="T69" fmla="*/ 1401 h 2816"/>
            <a:gd name="T70" fmla="*/ 923 w 1730"/>
            <a:gd name="T71" fmla="*/ 1373 h 2816"/>
            <a:gd name="T72" fmla="*/ 951 w 1730"/>
            <a:gd name="T73" fmla="*/ 1232 h 2816"/>
            <a:gd name="T74" fmla="*/ 1009 w 1730"/>
            <a:gd name="T75" fmla="*/ 1082 h 2816"/>
            <a:gd name="T76" fmla="*/ 1016 w 1730"/>
            <a:gd name="T77" fmla="*/ 987 h 2816"/>
            <a:gd name="T78" fmla="*/ 973 w 1730"/>
            <a:gd name="T79" fmla="*/ 963 h 2816"/>
            <a:gd name="T80" fmla="*/ 889 w 1730"/>
            <a:gd name="T81" fmla="*/ 832 h 2816"/>
            <a:gd name="T82" fmla="*/ 793 w 1730"/>
            <a:gd name="T83" fmla="*/ 689 h 2816"/>
            <a:gd name="T84" fmla="*/ 755 w 1730"/>
            <a:gd name="T85" fmla="*/ 596 h 2816"/>
            <a:gd name="T86" fmla="*/ 772 w 1730"/>
            <a:gd name="T87" fmla="*/ 519 h 2816"/>
            <a:gd name="T88" fmla="*/ 749 w 1730"/>
            <a:gd name="T89" fmla="*/ 471 h 2816"/>
            <a:gd name="T90" fmla="*/ 720 w 1730"/>
            <a:gd name="T91" fmla="*/ 395 h 2816"/>
            <a:gd name="T92" fmla="*/ 744 w 1730"/>
            <a:gd name="T93" fmla="*/ 268 h 2816"/>
            <a:gd name="T94" fmla="*/ 775 w 1730"/>
            <a:gd name="T95" fmla="*/ 120 h 2816"/>
            <a:gd name="T96" fmla="*/ 745 w 1730"/>
            <a:gd name="T97" fmla="*/ 30 h 2816"/>
            <a:gd name="T98" fmla="*/ 655 w 1730"/>
            <a:gd name="T99" fmla="*/ 14 h 2816"/>
            <a:gd name="T100" fmla="*/ 593 w 1730"/>
            <a:gd name="T101" fmla="*/ 2 h 281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1730" h="2816">
              <a:moveTo>
                <a:pt x="575" y="0"/>
              </a:moveTo>
              <a:lnTo>
                <a:pt x="557" y="71"/>
              </a:lnTo>
              <a:lnTo>
                <a:pt x="541" y="142"/>
              </a:lnTo>
              <a:lnTo>
                <a:pt x="526" y="213"/>
              </a:lnTo>
              <a:lnTo>
                <a:pt x="510" y="285"/>
              </a:lnTo>
              <a:lnTo>
                <a:pt x="425" y="680"/>
              </a:lnTo>
              <a:lnTo>
                <a:pt x="341" y="1075"/>
              </a:lnTo>
              <a:lnTo>
                <a:pt x="369" y="1139"/>
              </a:lnTo>
              <a:lnTo>
                <a:pt x="422" y="1185"/>
              </a:lnTo>
              <a:lnTo>
                <a:pt x="423" y="1241"/>
              </a:lnTo>
              <a:lnTo>
                <a:pt x="394" y="1290"/>
              </a:lnTo>
              <a:lnTo>
                <a:pt x="317" y="1391"/>
              </a:lnTo>
              <a:lnTo>
                <a:pt x="256" y="1503"/>
              </a:lnTo>
              <a:lnTo>
                <a:pt x="239" y="1519"/>
              </a:lnTo>
              <a:lnTo>
                <a:pt x="220" y="1530"/>
              </a:lnTo>
              <a:lnTo>
                <a:pt x="200" y="1541"/>
              </a:lnTo>
              <a:lnTo>
                <a:pt x="185" y="1560"/>
              </a:lnTo>
              <a:lnTo>
                <a:pt x="142" y="1623"/>
              </a:lnTo>
              <a:lnTo>
                <a:pt x="130" y="1696"/>
              </a:lnTo>
              <a:lnTo>
                <a:pt x="166" y="1700"/>
              </a:lnTo>
              <a:lnTo>
                <a:pt x="190" y="1723"/>
              </a:lnTo>
              <a:lnTo>
                <a:pt x="199" y="1747"/>
              </a:lnTo>
              <a:lnTo>
                <a:pt x="191" y="1772"/>
              </a:lnTo>
              <a:lnTo>
                <a:pt x="178" y="1797"/>
              </a:lnTo>
              <a:lnTo>
                <a:pt x="169" y="1823"/>
              </a:lnTo>
              <a:lnTo>
                <a:pt x="79" y="2148"/>
              </a:lnTo>
              <a:lnTo>
                <a:pt x="0" y="2478"/>
              </a:lnTo>
              <a:lnTo>
                <a:pt x="4" y="2490"/>
              </a:lnTo>
              <a:lnTo>
                <a:pt x="17" y="2495"/>
              </a:lnTo>
              <a:lnTo>
                <a:pt x="34" y="2497"/>
              </a:lnTo>
              <a:lnTo>
                <a:pt x="47" y="2501"/>
              </a:lnTo>
              <a:lnTo>
                <a:pt x="811" y="2668"/>
              </a:lnTo>
              <a:lnTo>
                <a:pt x="1579" y="2816"/>
              </a:lnTo>
              <a:lnTo>
                <a:pt x="1595" y="2808"/>
              </a:lnTo>
              <a:lnTo>
                <a:pt x="1601" y="2789"/>
              </a:lnTo>
              <a:lnTo>
                <a:pt x="1602" y="2779"/>
              </a:lnTo>
              <a:lnTo>
                <a:pt x="1603" y="2769"/>
              </a:lnTo>
              <a:lnTo>
                <a:pt x="1604" y="2759"/>
              </a:lnTo>
              <a:lnTo>
                <a:pt x="1606" y="2751"/>
              </a:lnTo>
              <a:lnTo>
                <a:pt x="1638" y="2548"/>
              </a:lnTo>
              <a:lnTo>
                <a:pt x="1670" y="2346"/>
              </a:lnTo>
              <a:lnTo>
                <a:pt x="1701" y="2142"/>
              </a:lnTo>
              <a:lnTo>
                <a:pt x="1730" y="1939"/>
              </a:lnTo>
              <a:lnTo>
                <a:pt x="1729" y="1917"/>
              </a:lnTo>
              <a:lnTo>
                <a:pt x="1721" y="1898"/>
              </a:lnTo>
              <a:lnTo>
                <a:pt x="1711" y="1879"/>
              </a:lnTo>
              <a:lnTo>
                <a:pt x="1707" y="1857"/>
              </a:lnTo>
              <a:lnTo>
                <a:pt x="1674" y="1828"/>
              </a:lnTo>
              <a:lnTo>
                <a:pt x="1639" y="1857"/>
              </a:lnTo>
              <a:lnTo>
                <a:pt x="1632" y="1886"/>
              </a:lnTo>
              <a:lnTo>
                <a:pt x="1604" y="1892"/>
              </a:lnTo>
              <a:lnTo>
                <a:pt x="1566" y="1885"/>
              </a:lnTo>
              <a:lnTo>
                <a:pt x="1529" y="1875"/>
              </a:lnTo>
              <a:lnTo>
                <a:pt x="1491" y="1869"/>
              </a:lnTo>
              <a:lnTo>
                <a:pt x="1453" y="1871"/>
              </a:lnTo>
              <a:lnTo>
                <a:pt x="1409" y="1877"/>
              </a:lnTo>
              <a:lnTo>
                <a:pt x="1368" y="1865"/>
              </a:lnTo>
              <a:lnTo>
                <a:pt x="1310" y="1863"/>
              </a:lnTo>
              <a:lnTo>
                <a:pt x="1262" y="1899"/>
              </a:lnTo>
              <a:lnTo>
                <a:pt x="1228" y="1839"/>
              </a:lnTo>
              <a:lnTo>
                <a:pt x="1230" y="1771"/>
              </a:lnTo>
              <a:lnTo>
                <a:pt x="1217" y="1736"/>
              </a:lnTo>
              <a:lnTo>
                <a:pt x="1189" y="1710"/>
              </a:lnTo>
              <a:lnTo>
                <a:pt x="1158" y="1685"/>
              </a:lnTo>
              <a:lnTo>
                <a:pt x="1137" y="1657"/>
              </a:lnTo>
              <a:lnTo>
                <a:pt x="1106" y="1516"/>
              </a:lnTo>
              <a:lnTo>
                <a:pt x="1093" y="1374"/>
              </a:lnTo>
              <a:lnTo>
                <a:pt x="1083" y="1358"/>
              </a:lnTo>
              <a:lnTo>
                <a:pt x="1065" y="1369"/>
              </a:lnTo>
              <a:lnTo>
                <a:pt x="1018" y="1401"/>
              </a:lnTo>
              <a:lnTo>
                <a:pt x="967" y="1421"/>
              </a:lnTo>
              <a:lnTo>
                <a:pt x="923" y="1373"/>
              </a:lnTo>
              <a:lnTo>
                <a:pt x="923" y="1308"/>
              </a:lnTo>
              <a:lnTo>
                <a:pt x="951" y="1232"/>
              </a:lnTo>
              <a:lnTo>
                <a:pt x="980" y="1156"/>
              </a:lnTo>
              <a:lnTo>
                <a:pt x="1009" y="1082"/>
              </a:lnTo>
              <a:lnTo>
                <a:pt x="1033" y="1005"/>
              </a:lnTo>
              <a:lnTo>
                <a:pt x="1016" y="987"/>
              </a:lnTo>
              <a:lnTo>
                <a:pt x="994" y="976"/>
              </a:lnTo>
              <a:lnTo>
                <a:pt x="973" y="963"/>
              </a:lnTo>
              <a:lnTo>
                <a:pt x="958" y="943"/>
              </a:lnTo>
              <a:lnTo>
                <a:pt x="889" y="832"/>
              </a:lnTo>
              <a:lnTo>
                <a:pt x="839" y="712"/>
              </a:lnTo>
              <a:lnTo>
                <a:pt x="793" y="689"/>
              </a:lnTo>
              <a:lnTo>
                <a:pt x="767" y="647"/>
              </a:lnTo>
              <a:lnTo>
                <a:pt x="755" y="596"/>
              </a:lnTo>
              <a:lnTo>
                <a:pt x="771" y="544"/>
              </a:lnTo>
              <a:lnTo>
                <a:pt x="772" y="519"/>
              </a:lnTo>
              <a:lnTo>
                <a:pt x="763" y="494"/>
              </a:lnTo>
              <a:lnTo>
                <a:pt x="749" y="471"/>
              </a:lnTo>
              <a:lnTo>
                <a:pt x="738" y="446"/>
              </a:lnTo>
              <a:lnTo>
                <a:pt x="720" y="395"/>
              </a:lnTo>
              <a:lnTo>
                <a:pt x="729" y="341"/>
              </a:lnTo>
              <a:lnTo>
                <a:pt x="744" y="268"/>
              </a:lnTo>
              <a:lnTo>
                <a:pt x="760" y="193"/>
              </a:lnTo>
              <a:lnTo>
                <a:pt x="775" y="120"/>
              </a:lnTo>
              <a:lnTo>
                <a:pt x="786" y="46"/>
              </a:lnTo>
              <a:lnTo>
                <a:pt x="745" y="30"/>
              </a:lnTo>
              <a:lnTo>
                <a:pt x="701" y="21"/>
              </a:lnTo>
              <a:lnTo>
                <a:pt x="655" y="14"/>
              </a:lnTo>
              <a:lnTo>
                <a:pt x="611" y="5"/>
              </a:lnTo>
              <a:lnTo>
                <a:pt x="593" y="2"/>
              </a:lnTo>
              <a:lnTo>
                <a:pt x="575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215</xdr:col>
      <xdr:colOff>28014</xdr:colOff>
      <xdr:row>98</xdr:row>
      <xdr:rowOff>28317</xdr:rowOff>
    </xdr:from>
    <xdr:to>
      <xdr:col>260</xdr:col>
      <xdr:colOff>28014</xdr:colOff>
      <xdr:row>121</xdr:row>
      <xdr:rowOff>9525</xdr:rowOff>
    </xdr:to>
    <xdr:sp macro="" textlink="">
      <xdr:nvSpPr>
        <xdr:cNvPr id="1086" name="Freeform 62"/>
        <xdr:cNvSpPr>
          <a:spLocks/>
        </xdr:cNvSpPr>
      </xdr:nvSpPr>
      <xdr:spPr bwMode="auto">
        <a:xfrm>
          <a:off x="6172200" y="2828925"/>
          <a:ext cx="1285875" cy="638175"/>
        </a:xfrm>
        <a:custGeom>
          <a:avLst/>
          <a:gdLst>
            <a:gd name="T0" fmla="*/ 1305 w 2158"/>
            <a:gd name="T1" fmla="*/ 5 h 1078"/>
            <a:gd name="T2" fmla="*/ 1254 w 2158"/>
            <a:gd name="T3" fmla="*/ 10 h 1078"/>
            <a:gd name="T4" fmla="*/ 1226 w 2158"/>
            <a:gd name="T5" fmla="*/ 42 h 1078"/>
            <a:gd name="T6" fmla="*/ 1241 w 2158"/>
            <a:gd name="T7" fmla="*/ 83 h 1078"/>
            <a:gd name="T8" fmla="*/ 1196 w 2158"/>
            <a:gd name="T9" fmla="*/ 143 h 1078"/>
            <a:gd name="T10" fmla="*/ 1105 w 2158"/>
            <a:gd name="T11" fmla="*/ 175 h 1078"/>
            <a:gd name="T12" fmla="*/ 1078 w 2158"/>
            <a:gd name="T13" fmla="*/ 245 h 1078"/>
            <a:gd name="T14" fmla="*/ 980 w 2158"/>
            <a:gd name="T15" fmla="*/ 340 h 1078"/>
            <a:gd name="T16" fmla="*/ 938 w 2158"/>
            <a:gd name="T17" fmla="*/ 453 h 1078"/>
            <a:gd name="T18" fmla="*/ 879 w 2158"/>
            <a:gd name="T19" fmla="*/ 448 h 1078"/>
            <a:gd name="T20" fmla="*/ 833 w 2158"/>
            <a:gd name="T21" fmla="*/ 442 h 1078"/>
            <a:gd name="T22" fmla="*/ 786 w 2158"/>
            <a:gd name="T23" fmla="*/ 463 h 1078"/>
            <a:gd name="T24" fmla="*/ 773 w 2158"/>
            <a:gd name="T25" fmla="*/ 515 h 1078"/>
            <a:gd name="T26" fmla="*/ 725 w 2158"/>
            <a:gd name="T27" fmla="*/ 498 h 1078"/>
            <a:gd name="T28" fmla="*/ 650 w 2158"/>
            <a:gd name="T29" fmla="*/ 522 h 1078"/>
            <a:gd name="T30" fmla="*/ 607 w 2158"/>
            <a:gd name="T31" fmla="*/ 550 h 1078"/>
            <a:gd name="T32" fmla="*/ 568 w 2158"/>
            <a:gd name="T33" fmla="*/ 522 h 1078"/>
            <a:gd name="T34" fmla="*/ 452 w 2158"/>
            <a:gd name="T35" fmla="*/ 534 h 1078"/>
            <a:gd name="T36" fmla="*/ 355 w 2158"/>
            <a:gd name="T37" fmla="*/ 587 h 1078"/>
            <a:gd name="T38" fmla="*/ 336 w 2158"/>
            <a:gd name="T39" fmla="*/ 628 h 1078"/>
            <a:gd name="T40" fmla="*/ 322 w 2158"/>
            <a:gd name="T41" fmla="*/ 662 h 1078"/>
            <a:gd name="T42" fmla="*/ 337 w 2158"/>
            <a:gd name="T43" fmla="*/ 698 h 1078"/>
            <a:gd name="T44" fmla="*/ 272 w 2158"/>
            <a:gd name="T45" fmla="*/ 733 h 1078"/>
            <a:gd name="T46" fmla="*/ 238 w 2158"/>
            <a:gd name="T47" fmla="*/ 800 h 1078"/>
            <a:gd name="T48" fmla="*/ 250 w 2158"/>
            <a:gd name="T49" fmla="*/ 851 h 1078"/>
            <a:gd name="T50" fmla="*/ 213 w 2158"/>
            <a:gd name="T51" fmla="*/ 878 h 1078"/>
            <a:gd name="T52" fmla="*/ 155 w 2158"/>
            <a:gd name="T53" fmla="*/ 855 h 1078"/>
            <a:gd name="T54" fmla="*/ 78 w 2158"/>
            <a:gd name="T55" fmla="*/ 853 h 1078"/>
            <a:gd name="T56" fmla="*/ 42 w 2158"/>
            <a:gd name="T57" fmla="*/ 912 h 1078"/>
            <a:gd name="T58" fmla="*/ 57 w 2158"/>
            <a:gd name="T59" fmla="*/ 953 h 1078"/>
            <a:gd name="T60" fmla="*/ 45 w 2158"/>
            <a:gd name="T61" fmla="*/ 1017 h 1078"/>
            <a:gd name="T62" fmla="*/ 6 w 2158"/>
            <a:gd name="T63" fmla="*/ 1061 h 1078"/>
            <a:gd name="T64" fmla="*/ 1 w 2158"/>
            <a:gd name="T65" fmla="*/ 1074 h 1078"/>
            <a:gd name="T66" fmla="*/ 31 w 2158"/>
            <a:gd name="T67" fmla="*/ 1078 h 1078"/>
            <a:gd name="T68" fmla="*/ 210 w 2158"/>
            <a:gd name="T69" fmla="*/ 1071 h 1078"/>
            <a:gd name="T70" fmla="*/ 365 w 2158"/>
            <a:gd name="T71" fmla="*/ 1010 h 1078"/>
            <a:gd name="T72" fmla="*/ 567 w 2158"/>
            <a:gd name="T73" fmla="*/ 979 h 1078"/>
            <a:gd name="T74" fmla="*/ 899 w 2158"/>
            <a:gd name="T75" fmla="*/ 945 h 1078"/>
            <a:gd name="T76" fmla="*/ 1396 w 2158"/>
            <a:gd name="T77" fmla="*/ 898 h 1078"/>
            <a:gd name="T78" fmla="*/ 1785 w 2158"/>
            <a:gd name="T79" fmla="*/ 839 h 1078"/>
            <a:gd name="T80" fmla="*/ 1895 w 2158"/>
            <a:gd name="T81" fmla="*/ 781 h 1078"/>
            <a:gd name="T82" fmla="*/ 1957 w 2158"/>
            <a:gd name="T83" fmla="*/ 737 h 1078"/>
            <a:gd name="T84" fmla="*/ 1967 w 2158"/>
            <a:gd name="T85" fmla="*/ 703 h 1078"/>
            <a:gd name="T86" fmla="*/ 2067 w 2158"/>
            <a:gd name="T87" fmla="*/ 589 h 1078"/>
            <a:gd name="T88" fmla="*/ 2123 w 2158"/>
            <a:gd name="T89" fmla="*/ 451 h 1078"/>
            <a:gd name="T90" fmla="*/ 2072 w 2158"/>
            <a:gd name="T91" fmla="*/ 381 h 1078"/>
            <a:gd name="T92" fmla="*/ 2023 w 2158"/>
            <a:gd name="T93" fmla="*/ 335 h 1078"/>
            <a:gd name="T94" fmla="*/ 1993 w 2158"/>
            <a:gd name="T95" fmla="*/ 291 h 1078"/>
            <a:gd name="T96" fmla="*/ 1961 w 2158"/>
            <a:gd name="T97" fmla="*/ 263 h 1078"/>
            <a:gd name="T98" fmla="*/ 1949 w 2158"/>
            <a:gd name="T99" fmla="*/ 176 h 1078"/>
            <a:gd name="T100" fmla="*/ 1879 w 2158"/>
            <a:gd name="T101" fmla="*/ 98 h 1078"/>
            <a:gd name="T102" fmla="*/ 1829 w 2158"/>
            <a:gd name="T103" fmla="*/ 63 h 1078"/>
            <a:gd name="T104" fmla="*/ 1765 w 2158"/>
            <a:gd name="T105" fmla="*/ 113 h 1078"/>
            <a:gd name="T106" fmla="*/ 1652 w 2158"/>
            <a:gd name="T107" fmla="*/ 111 h 1078"/>
            <a:gd name="T108" fmla="*/ 1555 w 2158"/>
            <a:gd name="T109" fmla="*/ 128 h 1078"/>
            <a:gd name="T110" fmla="*/ 1512 w 2158"/>
            <a:gd name="T111" fmla="*/ 98 h 1078"/>
            <a:gd name="T112" fmla="*/ 1437 w 2158"/>
            <a:gd name="T113" fmla="*/ 94 h 1078"/>
            <a:gd name="T114" fmla="*/ 1381 w 2158"/>
            <a:gd name="T115" fmla="*/ 16 h 107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</a:cxnLst>
          <a:rect l="0" t="0" r="r" b="b"/>
          <a:pathLst>
            <a:path w="2158" h="1078">
              <a:moveTo>
                <a:pt x="1330" y="0"/>
              </a:moveTo>
              <a:lnTo>
                <a:pt x="1305" y="5"/>
              </a:lnTo>
              <a:lnTo>
                <a:pt x="1278" y="6"/>
              </a:lnTo>
              <a:lnTo>
                <a:pt x="1254" y="10"/>
              </a:lnTo>
              <a:lnTo>
                <a:pt x="1232" y="20"/>
              </a:lnTo>
              <a:lnTo>
                <a:pt x="1226" y="42"/>
              </a:lnTo>
              <a:lnTo>
                <a:pt x="1232" y="62"/>
              </a:lnTo>
              <a:lnTo>
                <a:pt x="1241" y="83"/>
              </a:lnTo>
              <a:lnTo>
                <a:pt x="1244" y="105"/>
              </a:lnTo>
              <a:lnTo>
                <a:pt x="1196" y="143"/>
              </a:lnTo>
              <a:lnTo>
                <a:pt x="1138" y="169"/>
              </a:lnTo>
              <a:lnTo>
                <a:pt x="1105" y="175"/>
              </a:lnTo>
              <a:lnTo>
                <a:pt x="1087" y="202"/>
              </a:lnTo>
              <a:lnTo>
                <a:pt x="1078" y="245"/>
              </a:lnTo>
              <a:lnTo>
                <a:pt x="1051" y="276"/>
              </a:lnTo>
              <a:lnTo>
                <a:pt x="980" y="340"/>
              </a:lnTo>
              <a:lnTo>
                <a:pt x="953" y="429"/>
              </a:lnTo>
              <a:lnTo>
                <a:pt x="938" y="453"/>
              </a:lnTo>
              <a:lnTo>
                <a:pt x="907" y="455"/>
              </a:lnTo>
              <a:lnTo>
                <a:pt x="879" y="448"/>
              </a:lnTo>
              <a:lnTo>
                <a:pt x="854" y="430"/>
              </a:lnTo>
              <a:lnTo>
                <a:pt x="833" y="442"/>
              </a:lnTo>
              <a:lnTo>
                <a:pt x="807" y="451"/>
              </a:lnTo>
              <a:lnTo>
                <a:pt x="786" y="463"/>
              </a:lnTo>
              <a:lnTo>
                <a:pt x="775" y="483"/>
              </a:lnTo>
              <a:lnTo>
                <a:pt x="773" y="515"/>
              </a:lnTo>
              <a:lnTo>
                <a:pt x="748" y="527"/>
              </a:lnTo>
              <a:lnTo>
                <a:pt x="725" y="498"/>
              </a:lnTo>
              <a:lnTo>
                <a:pt x="690" y="493"/>
              </a:lnTo>
              <a:lnTo>
                <a:pt x="650" y="522"/>
              </a:lnTo>
              <a:lnTo>
                <a:pt x="627" y="563"/>
              </a:lnTo>
              <a:lnTo>
                <a:pt x="607" y="550"/>
              </a:lnTo>
              <a:lnTo>
                <a:pt x="588" y="534"/>
              </a:lnTo>
              <a:lnTo>
                <a:pt x="568" y="522"/>
              </a:lnTo>
              <a:lnTo>
                <a:pt x="545" y="522"/>
              </a:lnTo>
              <a:lnTo>
                <a:pt x="452" y="534"/>
              </a:lnTo>
              <a:lnTo>
                <a:pt x="367" y="567"/>
              </a:lnTo>
              <a:lnTo>
                <a:pt x="355" y="587"/>
              </a:lnTo>
              <a:lnTo>
                <a:pt x="345" y="608"/>
              </a:lnTo>
              <a:lnTo>
                <a:pt x="336" y="628"/>
              </a:lnTo>
              <a:lnTo>
                <a:pt x="321" y="645"/>
              </a:lnTo>
              <a:lnTo>
                <a:pt x="322" y="662"/>
              </a:lnTo>
              <a:lnTo>
                <a:pt x="330" y="681"/>
              </a:lnTo>
              <a:lnTo>
                <a:pt x="337" y="698"/>
              </a:lnTo>
              <a:lnTo>
                <a:pt x="331" y="713"/>
              </a:lnTo>
              <a:lnTo>
                <a:pt x="272" y="733"/>
              </a:lnTo>
              <a:lnTo>
                <a:pt x="232" y="774"/>
              </a:lnTo>
              <a:lnTo>
                <a:pt x="238" y="800"/>
              </a:lnTo>
              <a:lnTo>
                <a:pt x="246" y="826"/>
              </a:lnTo>
              <a:lnTo>
                <a:pt x="250" y="851"/>
              </a:lnTo>
              <a:lnTo>
                <a:pt x="243" y="877"/>
              </a:lnTo>
              <a:lnTo>
                <a:pt x="213" y="878"/>
              </a:lnTo>
              <a:lnTo>
                <a:pt x="184" y="868"/>
              </a:lnTo>
              <a:lnTo>
                <a:pt x="155" y="855"/>
              </a:lnTo>
              <a:lnTo>
                <a:pt x="127" y="846"/>
              </a:lnTo>
              <a:lnTo>
                <a:pt x="78" y="853"/>
              </a:lnTo>
              <a:lnTo>
                <a:pt x="41" y="891"/>
              </a:lnTo>
              <a:lnTo>
                <a:pt x="42" y="912"/>
              </a:lnTo>
              <a:lnTo>
                <a:pt x="52" y="932"/>
              </a:lnTo>
              <a:lnTo>
                <a:pt x="57" y="953"/>
              </a:lnTo>
              <a:lnTo>
                <a:pt x="51" y="973"/>
              </a:lnTo>
              <a:lnTo>
                <a:pt x="45" y="1017"/>
              </a:lnTo>
              <a:lnTo>
                <a:pt x="21" y="1052"/>
              </a:lnTo>
              <a:lnTo>
                <a:pt x="6" y="1061"/>
              </a:lnTo>
              <a:lnTo>
                <a:pt x="0" y="1069"/>
              </a:lnTo>
              <a:lnTo>
                <a:pt x="1" y="1074"/>
              </a:lnTo>
              <a:lnTo>
                <a:pt x="7" y="1077"/>
              </a:lnTo>
              <a:lnTo>
                <a:pt x="31" y="1078"/>
              </a:lnTo>
              <a:lnTo>
                <a:pt x="57" y="1076"/>
              </a:lnTo>
              <a:lnTo>
                <a:pt x="210" y="1071"/>
              </a:lnTo>
              <a:lnTo>
                <a:pt x="362" y="1063"/>
              </a:lnTo>
              <a:lnTo>
                <a:pt x="365" y="1010"/>
              </a:lnTo>
              <a:lnTo>
                <a:pt x="401" y="993"/>
              </a:lnTo>
              <a:lnTo>
                <a:pt x="567" y="979"/>
              </a:lnTo>
              <a:lnTo>
                <a:pt x="734" y="962"/>
              </a:lnTo>
              <a:lnTo>
                <a:pt x="899" y="945"/>
              </a:lnTo>
              <a:lnTo>
                <a:pt x="1065" y="929"/>
              </a:lnTo>
              <a:lnTo>
                <a:pt x="1396" y="898"/>
              </a:lnTo>
              <a:lnTo>
                <a:pt x="1726" y="857"/>
              </a:lnTo>
              <a:lnTo>
                <a:pt x="1785" y="839"/>
              </a:lnTo>
              <a:lnTo>
                <a:pt x="1840" y="812"/>
              </a:lnTo>
              <a:lnTo>
                <a:pt x="1895" y="781"/>
              </a:lnTo>
              <a:lnTo>
                <a:pt x="1949" y="752"/>
              </a:lnTo>
              <a:lnTo>
                <a:pt x="1957" y="737"/>
              </a:lnTo>
              <a:lnTo>
                <a:pt x="1961" y="720"/>
              </a:lnTo>
              <a:lnTo>
                <a:pt x="1967" y="703"/>
              </a:lnTo>
              <a:lnTo>
                <a:pt x="1978" y="689"/>
              </a:lnTo>
              <a:lnTo>
                <a:pt x="2067" y="589"/>
              </a:lnTo>
              <a:lnTo>
                <a:pt x="2158" y="491"/>
              </a:lnTo>
              <a:lnTo>
                <a:pt x="2123" y="451"/>
              </a:lnTo>
              <a:lnTo>
                <a:pt x="2094" y="405"/>
              </a:lnTo>
              <a:lnTo>
                <a:pt x="2072" y="381"/>
              </a:lnTo>
              <a:lnTo>
                <a:pt x="2046" y="358"/>
              </a:lnTo>
              <a:lnTo>
                <a:pt x="2023" y="335"/>
              </a:lnTo>
              <a:lnTo>
                <a:pt x="2009" y="305"/>
              </a:lnTo>
              <a:lnTo>
                <a:pt x="1993" y="291"/>
              </a:lnTo>
              <a:lnTo>
                <a:pt x="1975" y="278"/>
              </a:lnTo>
              <a:lnTo>
                <a:pt x="1961" y="263"/>
              </a:lnTo>
              <a:lnTo>
                <a:pt x="1955" y="242"/>
              </a:lnTo>
              <a:lnTo>
                <a:pt x="1949" y="176"/>
              </a:lnTo>
              <a:lnTo>
                <a:pt x="1917" y="124"/>
              </a:lnTo>
              <a:lnTo>
                <a:pt x="1879" y="98"/>
              </a:lnTo>
              <a:lnTo>
                <a:pt x="1860" y="58"/>
              </a:lnTo>
              <a:lnTo>
                <a:pt x="1829" y="63"/>
              </a:lnTo>
              <a:lnTo>
                <a:pt x="1796" y="84"/>
              </a:lnTo>
              <a:lnTo>
                <a:pt x="1765" y="113"/>
              </a:lnTo>
              <a:lnTo>
                <a:pt x="1727" y="119"/>
              </a:lnTo>
              <a:lnTo>
                <a:pt x="1652" y="111"/>
              </a:lnTo>
              <a:lnTo>
                <a:pt x="1580" y="127"/>
              </a:lnTo>
              <a:lnTo>
                <a:pt x="1555" y="128"/>
              </a:lnTo>
              <a:lnTo>
                <a:pt x="1533" y="114"/>
              </a:lnTo>
              <a:lnTo>
                <a:pt x="1512" y="98"/>
              </a:lnTo>
              <a:lnTo>
                <a:pt x="1487" y="94"/>
              </a:lnTo>
              <a:lnTo>
                <a:pt x="1437" y="94"/>
              </a:lnTo>
              <a:lnTo>
                <a:pt x="1410" y="61"/>
              </a:lnTo>
              <a:lnTo>
                <a:pt x="1381" y="16"/>
              </a:lnTo>
              <a:lnTo>
                <a:pt x="1330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273</xdr:col>
      <xdr:colOff>28014</xdr:colOff>
      <xdr:row>84</xdr:row>
      <xdr:rowOff>28317</xdr:rowOff>
    </xdr:from>
    <xdr:to>
      <xdr:col>301</xdr:col>
      <xdr:colOff>19050</xdr:colOff>
      <xdr:row>97</xdr:row>
      <xdr:rowOff>19050</xdr:rowOff>
    </xdr:to>
    <xdr:sp macro="" textlink="">
      <xdr:nvSpPr>
        <xdr:cNvPr id="1087" name="Freeform 63"/>
        <xdr:cNvSpPr>
          <a:spLocks/>
        </xdr:cNvSpPr>
      </xdr:nvSpPr>
      <xdr:spPr bwMode="auto">
        <a:xfrm>
          <a:off x="7829550" y="2428875"/>
          <a:ext cx="790575" cy="361950"/>
        </a:xfrm>
        <a:custGeom>
          <a:avLst/>
          <a:gdLst>
            <a:gd name="T0" fmla="*/ 746 w 1329"/>
            <a:gd name="T1" fmla="*/ 50 h 613"/>
            <a:gd name="T2" fmla="*/ 249 w 1329"/>
            <a:gd name="T3" fmla="*/ 149 h 613"/>
            <a:gd name="T4" fmla="*/ 11 w 1329"/>
            <a:gd name="T5" fmla="*/ 278 h 613"/>
            <a:gd name="T6" fmla="*/ 52 w 1329"/>
            <a:gd name="T7" fmla="*/ 337 h 613"/>
            <a:gd name="T8" fmla="*/ 90 w 1329"/>
            <a:gd name="T9" fmla="*/ 292 h 613"/>
            <a:gd name="T10" fmla="*/ 140 w 1329"/>
            <a:gd name="T11" fmla="*/ 267 h 613"/>
            <a:gd name="T12" fmla="*/ 180 w 1329"/>
            <a:gd name="T13" fmla="*/ 222 h 613"/>
            <a:gd name="T14" fmla="*/ 269 w 1329"/>
            <a:gd name="T15" fmla="*/ 201 h 613"/>
            <a:gd name="T16" fmla="*/ 375 w 1329"/>
            <a:gd name="T17" fmla="*/ 142 h 613"/>
            <a:gd name="T18" fmla="*/ 463 w 1329"/>
            <a:gd name="T19" fmla="*/ 185 h 613"/>
            <a:gd name="T20" fmla="*/ 543 w 1329"/>
            <a:gd name="T21" fmla="*/ 245 h 613"/>
            <a:gd name="T22" fmla="*/ 590 w 1329"/>
            <a:gd name="T23" fmla="*/ 285 h 613"/>
            <a:gd name="T24" fmla="*/ 595 w 1329"/>
            <a:gd name="T25" fmla="*/ 315 h 613"/>
            <a:gd name="T26" fmla="*/ 655 w 1329"/>
            <a:gd name="T27" fmla="*/ 335 h 613"/>
            <a:gd name="T28" fmla="*/ 728 w 1329"/>
            <a:gd name="T29" fmla="*/ 318 h 613"/>
            <a:gd name="T30" fmla="*/ 776 w 1329"/>
            <a:gd name="T31" fmla="*/ 351 h 613"/>
            <a:gd name="T32" fmla="*/ 756 w 1329"/>
            <a:gd name="T33" fmla="*/ 404 h 613"/>
            <a:gd name="T34" fmla="*/ 733 w 1329"/>
            <a:gd name="T35" fmla="*/ 475 h 613"/>
            <a:gd name="T36" fmla="*/ 715 w 1329"/>
            <a:gd name="T37" fmla="*/ 553 h 613"/>
            <a:gd name="T38" fmla="*/ 801 w 1329"/>
            <a:gd name="T39" fmla="*/ 586 h 613"/>
            <a:gd name="T40" fmla="*/ 905 w 1329"/>
            <a:gd name="T41" fmla="*/ 598 h 613"/>
            <a:gd name="T42" fmla="*/ 969 w 1329"/>
            <a:gd name="T43" fmla="*/ 580 h 613"/>
            <a:gd name="T44" fmla="*/ 946 w 1329"/>
            <a:gd name="T45" fmla="*/ 520 h 613"/>
            <a:gd name="T46" fmla="*/ 910 w 1329"/>
            <a:gd name="T47" fmla="*/ 477 h 613"/>
            <a:gd name="T48" fmla="*/ 879 w 1329"/>
            <a:gd name="T49" fmla="*/ 401 h 613"/>
            <a:gd name="T50" fmla="*/ 892 w 1329"/>
            <a:gd name="T51" fmla="*/ 289 h 613"/>
            <a:gd name="T52" fmla="*/ 885 w 1329"/>
            <a:gd name="T53" fmla="*/ 212 h 613"/>
            <a:gd name="T54" fmla="*/ 912 w 1329"/>
            <a:gd name="T55" fmla="*/ 158 h 613"/>
            <a:gd name="T56" fmla="*/ 945 w 1329"/>
            <a:gd name="T57" fmla="*/ 130 h 613"/>
            <a:gd name="T58" fmla="*/ 969 w 1329"/>
            <a:gd name="T59" fmla="*/ 113 h 613"/>
            <a:gd name="T60" fmla="*/ 987 w 1329"/>
            <a:gd name="T61" fmla="*/ 130 h 613"/>
            <a:gd name="T62" fmla="*/ 965 w 1329"/>
            <a:gd name="T63" fmla="*/ 163 h 613"/>
            <a:gd name="T64" fmla="*/ 947 w 1329"/>
            <a:gd name="T65" fmla="*/ 218 h 613"/>
            <a:gd name="T66" fmla="*/ 984 w 1329"/>
            <a:gd name="T67" fmla="*/ 289 h 613"/>
            <a:gd name="T68" fmla="*/ 977 w 1329"/>
            <a:gd name="T69" fmla="*/ 348 h 613"/>
            <a:gd name="T70" fmla="*/ 955 w 1329"/>
            <a:gd name="T71" fmla="*/ 361 h 613"/>
            <a:gd name="T72" fmla="*/ 953 w 1329"/>
            <a:gd name="T73" fmla="*/ 395 h 613"/>
            <a:gd name="T74" fmla="*/ 965 w 1329"/>
            <a:gd name="T75" fmla="*/ 393 h 613"/>
            <a:gd name="T76" fmla="*/ 982 w 1329"/>
            <a:gd name="T77" fmla="*/ 377 h 613"/>
            <a:gd name="T78" fmla="*/ 998 w 1329"/>
            <a:gd name="T79" fmla="*/ 396 h 613"/>
            <a:gd name="T80" fmla="*/ 1010 w 1329"/>
            <a:gd name="T81" fmla="*/ 414 h 613"/>
            <a:gd name="T82" fmla="*/ 990 w 1329"/>
            <a:gd name="T83" fmla="*/ 434 h 613"/>
            <a:gd name="T84" fmla="*/ 991 w 1329"/>
            <a:gd name="T85" fmla="*/ 504 h 613"/>
            <a:gd name="T86" fmla="*/ 1073 w 1329"/>
            <a:gd name="T87" fmla="*/ 548 h 613"/>
            <a:gd name="T88" fmla="*/ 1147 w 1329"/>
            <a:gd name="T89" fmla="*/ 581 h 613"/>
            <a:gd name="T90" fmla="*/ 1268 w 1329"/>
            <a:gd name="T91" fmla="*/ 586 h 613"/>
            <a:gd name="T92" fmla="*/ 1329 w 1329"/>
            <a:gd name="T93" fmla="*/ 478 h 613"/>
            <a:gd name="T94" fmla="*/ 1226 w 1329"/>
            <a:gd name="T95" fmla="*/ 447 h 613"/>
            <a:gd name="T96" fmla="*/ 1109 w 1329"/>
            <a:gd name="T97" fmla="*/ 353 h 613"/>
            <a:gd name="T98" fmla="*/ 1060 w 1329"/>
            <a:gd name="T99" fmla="*/ 158 h 613"/>
            <a:gd name="T100" fmla="*/ 1019 w 1329"/>
            <a:gd name="T101" fmla="*/ 47 h 613"/>
            <a:gd name="T102" fmla="*/ 1007 w 1329"/>
            <a:gd name="T103" fmla="*/ 10 h 61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</a:cxnLst>
          <a:rect l="0" t="0" r="r" b="b"/>
          <a:pathLst>
            <a:path w="1329" h="613">
              <a:moveTo>
                <a:pt x="993" y="0"/>
              </a:moveTo>
              <a:lnTo>
                <a:pt x="746" y="50"/>
              </a:lnTo>
              <a:lnTo>
                <a:pt x="497" y="99"/>
              </a:lnTo>
              <a:lnTo>
                <a:pt x="249" y="149"/>
              </a:lnTo>
              <a:lnTo>
                <a:pt x="0" y="202"/>
              </a:lnTo>
              <a:lnTo>
                <a:pt x="11" y="278"/>
              </a:lnTo>
              <a:lnTo>
                <a:pt x="31" y="353"/>
              </a:lnTo>
              <a:lnTo>
                <a:pt x="52" y="337"/>
              </a:lnTo>
              <a:lnTo>
                <a:pt x="71" y="315"/>
              </a:lnTo>
              <a:lnTo>
                <a:pt x="90" y="292"/>
              </a:lnTo>
              <a:lnTo>
                <a:pt x="112" y="276"/>
              </a:lnTo>
              <a:lnTo>
                <a:pt x="140" y="267"/>
              </a:lnTo>
              <a:lnTo>
                <a:pt x="161" y="246"/>
              </a:lnTo>
              <a:lnTo>
                <a:pt x="180" y="222"/>
              </a:lnTo>
              <a:lnTo>
                <a:pt x="201" y="202"/>
              </a:lnTo>
              <a:lnTo>
                <a:pt x="269" y="201"/>
              </a:lnTo>
              <a:lnTo>
                <a:pt x="329" y="161"/>
              </a:lnTo>
              <a:lnTo>
                <a:pt x="375" y="142"/>
              </a:lnTo>
              <a:lnTo>
                <a:pt x="420" y="159"/>
              </a:lnTo>
              <a:lnTo>
                <a:pt x="463" y="185"/>
              </a:lnTo>
              <a:lnTo>
                <a:pt x="503" y="216"/>
              </a:lnTo>
              <a:lnTo>
                <a:pt x="543" y="245"/>
              </a:lnTo>
              <a:lnTo>
                <a:pt x="586" y="270"/>
              </a:lnTo>
              <a:lnTo>
                <a:pt x="590" y="285"/>
              </a:lnTo>
              <a:lnTo>
                <a:pt x="591" y="301"/>
              </a:lnTo>
              <a:lnTo>
                <a:pt x="595" y="315"/>
              </a:lnTo>
              <a:lnTo>
                <a:pt x="609" y="322"/>
              </a:lnTo>
              <a:lnTo>
                <a:pt x="655" y="335"/>
              </a:lnTo>
              <a:lnTo>
                <a:pt x="700" y="334"/>
              </a:lnTo>
              <a:lnTo>
                <a:pt x="728" y="318"/>
              </a:lnTo>
              <a:lnTo>
                <a:pt x="760" y="337"/>
              </a:lnTo>
              <a:lnTo>
                <a:pt x="776" y="351"/>
              </a:lnTo>
              <a:lnTo>
                <a:pt x="770" y="370"/>
              </a:lnTo>
              <a:lnTo>
                <a:pt x="756" y="404"/>
              </a:lnTo>
              <a:lnTo>
                <a:pt x="746" y="440"/>
              </a:lnTo>
              <a:lnTo>
                <a:pt x="733" y="475"/>
              </a:lnTo>
              <a:lnTo>
                <a:pt x="716" y="508"/>
              </a:lnTo>
              <a:lnTo>
                <a:pt x="715" y="553"/>
              </a:lnTo>
              <a:lnTo>
                <a:pt x="750" y="577"/>
              </a:lnTo>
              <a:lnTo>
                <a:pt x="801" y="586"/>
              </a:lnTo>
              <a:lnTo>
                <a:pt x="853" y="592"/>
              </a:lnTo>
              <a:lnTo>
                <a:pt x="905" y="598"/>
              </a:lnTo>
              <a:lnTo>
                <a:pt x="956" y="610"/>
              </a:lnTo>
              <a:lnTo>
                <a:pt x="969" y="580"/>
              </a:lnTo>
              <a:lnTo>
                <a:pt x="955" y="545"/>
              </a:lnTo>
              <a:lnTo>
                <a:pt x="946" y="520"/>
              </a:lnTo>
              <a:lnTo>
                <a:pt x="929" y="498"/>
              </a:lnTo>
              <a:lnTo>
                <a:pt x="910" y="477"/>
              </a:lnTo>
              <a:lnTo>
                <a:pt x="898" y="452"/>
              </a:lnTo>
              <a:lnTo>
                <a:pt x="879" y="401"/>
              </a:lnTo>
              <a:lnTo>
                <a:pt x="882" y="349"/>
              </a:lnTo>
              <a:lnTo>
                <a:pt x="892" y="289"/>
              </a:lnTo>
              <a:lnTo>
                <a:pt x="867" y="237"/>
              </a:lnTo>
              <a:lnTo>
                <a:pt x="885" y="212"/>
              </a:lnTo>
              <a:lnTo>
                <a:pt x="898" y="185"/>
              </a:lnTo>
              <a:lnTo>
                <a:pt x="912" y="158"/>
              </a:lnTo>
              <a:lnTo>
                <a:pt x="936" y="138"/>
              </a:lnTo>
              <a:lnTo>
                <a:pt x="945" y="130"/>
              </a:lnTo>
              <a:lnTo>
                <a:pt x="957" y="121"/>
              </a:lnTo>
              <a:lnTo>
                <a:pt x="969" y="113"/>
              </a:lnTo>
              <a:lnTo>
                <a:pt x="979" y="113"/>
              </a:lnTo>
              <a:lnTo>
                <a:pt x="987" y="130"/>
              </a:lnTo>
              <a:lnTo>
                <a:pt x="979" y="146"/>
              </a:lnTo>
              <a:lnTo>
                <a:pt x="965" y="163"/>
              </a:lnTo>
              <a:lnTo>
                <a:pt x="958" y="179"/>
              </a:lnTo>
              <a:lnTo>
                <a:pt x="947" y="218"/>
              </a:lnTo>
              <a:lnTo>
                <a:pt x="972" y="241"/>
              </a:lnTo>
              <a:lnTo>
                <a:pt x="984" y="289"/>
              </a:lnTo>
              <a:lnTo>
                <a:pt x="987" y="339"/>
              </a:lnTo>
              <a:lnTo>
                <a:pt x="977" y="348"/>
              </a:lnTo>
              <a:lnTo>
                <a:pt x="964" y="353"/>
              </a:lnTo>
              <a:lnTo>
                <a:pt x="955" y="361"/>
              </a:lnTo>
              <a:lnTo>
                <a:pt x="953" y="374"/>
              </a:lnTo>
              <a:lnTo>
                <a:pt x="953" y="395"/>
              </a:lnTo>
              <a:lnTo>
                <a:pt x="957" y="399"/>
              </a:lnTo>
              <a:lnTo>
                <a:pt x="965" y="393"/>
              </a:lnTo>
              <a:lnTo>
                <a:pt x="975" y="377"/>
              </a:lnTo>
              <a:lnTo>
                <a:pt x="982" y="377"/>
              </a:lnTo>
              <a:lnTo>
                <a:pt x="991" y="385"/>
              </a:lnTo>
              <a:lnTo>
                <a:pt x="998" y="396"/>
              </a:lnTo>
              <a:lnTo>
                <a:pt x="1005" y="403"/>
              </a:lnTo>
              <a:lnTo>
                <a:pt x="1010" y="414"/>
              </a:lnTo>
              <a:lnTo>
                <a:pt x="1002" y="424"/>
              </a:lnTo>
              <a:lnTo>
                <a:pt x="990" y="434"/>
              </a:lnTo>
              <a:lnTo>
                <a:pt x="984" y="447"/>
              </a:lnTo>
              <a:lnTo>
                <a:pt x="991" y="504"/>
              </a:lnTo>
              <a:lnTo>
                <a:pt x="1030" y="545"/>
              </a:lnTo>
              <a:lnTo>
                <a:pt x="1073" y="548"/>
              </a:lnTo>
              <a:lnTo>
                <a:pt x="1113" y="537"/>
              </a:lnTo>
              <a:lnTo>
                <a:pt x="1147" y="581"/>
              </a:lnTo>
              <a:lnTo>
                <a:pt x="1189" y="613"/>
              </a:lnTo>
              <a:lnTo>
                <a:pt x="1268" y="586"/>
              </a:lnTo>
              <a:lnTo>
                <a:pt x="1322" y="525"/>
              </a:lnTo>
              <a:lnTo>
                <a:pt x="1329" y="478"/>
              </a:lnTo>
              <a:lnTo>
                <a:pt x="1316" y="433"/>
              </a:lnTo>
              <a:lnTo>
                <a:pt x="1226" y="447"/>
              </a:lnTo>
              <a:lnTo>
                <a:pt x="1134" y="451"/>
              </a:lnTo>
              <a:lnTo>
                <a:pt x="1109" y="353"/>
              </a:lnTo>
              <a:lnTo>
                <a:pt x="1087" y="255"/>
              </a:lnTo>
              <a:lnTo>
                <a:pt x="1060" y="158"/>
              </a:lnTo>
              <a:lnTo>
                <a:pt x="1025" y="63"/>
              </a:lnTo>
              <a:lnTo>
                <a:pt x="1019" y="47"/>
              </a:lnTo>
              <a:lnTo>
                <a:pt x="1014" y="27"/>
              </a:lnTo>
              <a:lnTo>
                <a:pt x="1007" y="10"/>
              </a:lnTo>
              <a:lnTo>
                <a:pt x="993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303</xdr:col>
      <xdr:colOff>9525</xdr:colOff>
      <xdr:row>54</xdr:row>
      <xdr:rowOff>28317</xdr:rowOff>
    </xdr:from>
    <xdr:to>
      <xdr:col>323</xdr:col>
      <xdr:colOff>9525</xdr:colOff>
      <xdr:row>65</xdr:row>
      <xdr:rowOff>9525</xdr:rowOff>
    </xdr:to>
    <xdr:sp macro="" textlink="">
      <xdr:nvSpPr>
        <xdr:cNvPr id="1088" name="Freeform 64"/>
        <xdr:cNvSpPr>
          <a:spLocks/>
        </xdr:cNvSpPr>
      </xdr:nvSpPr>
      <xdr:spPr bwMode="auto">
        <a:xfrm>
          <a:off x="8667750" y="1571625"/>
          <a:ext cx="571500" cy="295275"/>
        </a:xfrm>
        <a:custGeom>
          <a:avLst/>
          <a:gdLst>
            <a:gd name="T0" fmla="*/ 623 w 972"/>
            <a:gd name="T1" fmla="*/ 0 h 495"/>
            <a:gd name="T2" fmla="*/ 571 w 972"/>
            <a:gd name="T3" fmla="*/ 22 h 495"/>
            <a:gd name="T4" fmla="*/ 534 w 972"/>
            <a:gd name="T5" fmla="*/ 66 h 495"/>
            <a:gd name="T6" fmla="*/ 274 w 972"/>
            <a:gd name="T7" fmla="*/ 137 h 495"/>
            <a:gd name="T8" fmla="*/ 10 w 972"/>
            <a:gd name="T9" fmla="*/ 195 h 495"/>
            <a:gd name="T10" fmla="*/ 0 w 972"/>
            <a:gd name="T11" fmla="*/ 318 h 495"/>
            <a:gd name="T12" fmla="*/ 6 w 972"/>
            <a:gd name="T13" fmla="*/ 440 h 495"/>
            <a:gd name="T14" fmla="*/ 37 w 972"/>
            <a:gd name="T15" fmla="*/ 439 h 495"/>
            <a:gd name="T16" fmla="*/ 69 w 972"/>
            <a:gd name="T17" fmla="*/ 432 h 495"/>
            <a:gd name="T18" fmla="*/ 101 w 972"/>
            <a:gd name="T19" fmla="*/ 424 h 495"/>
            <a:gd name="T20" fmla="*/ 133 w 972"/>
            <a:gd name="T21" fmla="*/ 418 h 495"/>
            <a:gd name="T22" fmla="*/ 343 w 972"/>
            <a:gd name="T23" fmla="*/ 371 h 495"/>
            <a:gd name="T24" fmla="*/ 552 w 972"/>
            <a:gd name="T25" fmla="*/ 322 h 495"/>
            <a:gd name="T26" fmla="*/ 609 w 972"/>
            <a:gd name="T27" fmla="*/ 373 h 495"/>
            <a:gd name="T28" fmla="*/ 655 w 972"/>
            <a:gd name="T29" fmla="*/ 435 h 495"/>
            <a:gd name="T30" fmla="*/ 666 w 972"/>
            <a:gd name="T31" fmla="*/ 451 h 495"/>
            <a:gd name="T32" fmla="*/ 677 w 972"/>
            <a:gd name="T33" fmla="*/ 471 h 495"/>
            <a:gd name="T34" fmla="*/ 690 w 972"/>
            <a:gd name="T35" fmla="*/ 488 h 495"/>
            <a:gd name="T36" fmla="*/ 707 w 972"/>
            <a:gd name="T37" fmla="*/ 495 h 495"/>
            <a:gd name="T38" fmla="*/ 718 w 972"/>
            <a:gd name="T39" fmla="*/ 482 h 495"/>
            <a:gd name="T40" fmla="*/ 719 w 972"/>
            <a:gd name="T41" fmla="*/ 464 h 495"/>
            <a:gd name="T42" fmla="*/ 719 w 972"/>
            <a:gd name="T43" fmla="*/ 446 h 495"/>
            <a:gd name="T44" fmla="*/ 728 w 972"/>
            <a:gd name="T45" fmla="*/ 431 h 495"/>
            <a:gd name="T46" fmla="*/ 756 w 972"/>
            <a:gd name="T47" fmla="*/ 409 h 495"/>
            <a:gd name="T48" fmla="*/ 786 w 972"/>
            <a:gd name="T49" fmla="*/ 400 h 495"/>
            <a:gd name="T50" fmla="*/ 793 w 972"/>
            <a:gd name="T51" fmla="*/ 415 h 495"/>
            <a:gd name="T52" fmla="*/ 796 w 972"/>
            <a:gd name="T53" fmla="*/ 435 h 495"/>
            <a:gd name="T54" fmla="*/ 802 w 972"/>
            <a:gd name="T55" fmla="*/ 451 h 495"/>
            <a:gd name="T56" fmla="*/ 812 w 972"/>
            <a:gd name="T57" fmla="*/ 454 h 495"/>
            <a:gd name="T58" fmla="*/ 887 w 972"/>
            <a:gd name="T59" fmla="*/ 399 h 495"/>
            <a:gd name="T60" fmla="*/ 972 w 972"/>
            <a:gd name="T61" fmla="*/ 363 h 495"/>
            <a:gd name="T62" fmla="*/ 970 w 972"/>
            <a:gd name="T63" fmla="*/ 313 h 495"/>
            <a:gd name="T64" fmla="*/ 950 w 972"/>
            <a:gd name="T65" fmla="*/ 267 h 495"/>
            <a:gd name="T66" fmla="*/ 943 w 972"/>
            <a:gd name="T67" fmla="*/ 271 h 495"/>
            <a:gd name="T68" fmla="*/ 943 w 972"/>
            <a:gd name="T69" fmla="*/ 281 h 495"/>
            <a:gd name="T70" fmla="*/ 945 w 972"/>
            <a:gd name="T71" fmla="*/ 289 h 495"/>
            <a:gd name="T72" fmla="*/ 947 w 972"/>
            <a:gd name="T73" fmla="*/ 295 h 495"/>
            <a:gd name="T74" fmla="*/ 948 w 972"/>
            <a:gd name="T75" fmla="*/ 301 h 495"/>
            <a:gd name="T76" fmla="*/ 949 w 972"/>
            <a:gd name="T77" fmla="*/ 305 h 495"/>
            <a:gd name="T78" fmla="*/ 930 w 972"/>
            <a:gd name="T79" fmla="*/ 340 h 495"/>
            <a:gd name="T80" fmla="*/ 892 w 972"/>
            <a:gd name="T81" fmla="*/ 360 h 495"/>
            <a:gd name="T82" fmla="*/ 851 w 972"/>
            <a:gd name="T83" fmla="*/ 365 h 495"/>
            <a:gd name="T84" fmla="*/ 811 w 972"/>
            <a:gd name="T85" fmla="*/ 355 h 495"/>
            <a:gd name="T86" fmla="*/ 761 w 972"/>
            <a:gd name="T87" fmla="*/ 278 h 495"/>
            <a:gd name="T88" fmla="*/ 702 w 972"/>
            <a:gd name="T89" fmla="*/ 211 h 495"/>
            <a:gd name="T90" fmla="*/ 688 w 972"/>
            <a:gd name="T91" fmla="*/ 213 h 495"/>
            <a:gd name="T92" fmla="*/ 674 w 972"/>
            <a:gd name="T93" fmla="*/ 221 h 495"/>
            <a:gd name="T94" fmla="*/ 661 w 972"/>
            <a:gd name="T95" fmla="*/ 224 h 495"/>
            <a:gd name="T96" fmla="*/ 650 w 972"/>
            <a:gd name="T97" fmla="*/ 214 h 495"/>
            <a:gd name="T98" fmla="*/ 629 w 972"/>
            <a:gd name="T99" fmla="*/ 178 h 495"/>
            <a:gd name="T100" fmla="*/ 635 w 972"/>
            <a:gd name="T101" fmla="*/ 137 h 495"/>
            <a:gd name="T102" fmla="*/ 644 w 972"/>
            <a:gd name="T103" fmla="*/ 117 h 495"/>
            <a:gd name="T104" fmla="*/ 655 w 972"/>
            <a:gd name="T105" fmla="*/ 97 h 495"/>
            <a:gd name="T106" fmla="*/ 664 w 972"/>
            <a:gd name="T107" fmla="*/ 77 h 495"/>
            <a:gd name="T108" fmla="*/ 665 w 972"/>
            <a:gd name="T109" fmla="*/ 56 h 495"/>
            <a:gd name="T110" fmla="*/ 655 w 972"/>
            <a:gd name="T111" fmla="*/ 43 h 495"/>
            <a:gd name="T112" fmla="*/ 646 w 972"/>
            <a:gd name="T113" fmla="*/ 25 h 495"/>
            <a:gd name="T114" fmla="*/ 635 w 972"/>
            <a:gd name="T115" fmla="*/ 9 h 495"/>
            <a:gd name="T116" fmla="*/ 623 w 972"/>
            <a:gd name="T117" fmla="*/ 0 h 49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</a:cxnLst>
          <a:rect l="0" t="0" r="r" b="b"/>
          <a:pathLst>
            <a:path w="972" h="495">
              <a:moveTo>
                <a:pt x="623" y="0"/>
              </a:moveTo>
              <a:lnTo>
                <a:pt x="571" y="22"/>
              </a:lnTo>
              <a:lnTo>
                <a:pt x="534" y="66"/>
              </a:lnTo>
              <a:lnTo>
                <a:pt x="274" y="137"/>
              </a:lnTo>
              <a:lnTo>
                <a:pt x="10" y="195"/>
              </a:lnTo>
              <a:lnTo>
                <a:pt x="0" y="318"/>
              </a:lnTo>
              <a:lnTo>
                <a:pt x="6" y="440"/>
              </a:lnTo>
              <a:lnTo>
                <a:pt x="37" y="439"/>
              </a:lnTo>
              <a:lnTo>
                <a:pt x="69" y="432"/>
              </a:lnTo>
              <a:lnTo>
                <a:pt x="101" y="424"/>
              </a:lnTo>
              <a:lnTo>
                <a:pt x="133" y="418"/>
              </a:lnTo>
              <a:lnTo>
                <a:pt x="343" y="371"/>
              </a:lnTo>
              <a:lnTo>
                <a:pt x="552" y="322"/>
              </a:lnTo>
              <a:lnTo>
                <a:pt x="609" y="373"/>
              </a:lnTo>
              <a:lnTo>
                <a:pt x="655" y="435"/>
              </a:lnTo>
              <a:lnTo>
                <a:pt x="666" y="451"/>
              </a:lnTo>
              <a:lnTo>
                <a:pt x="677" y="471"/>
              </a:lnTo>
              <a:lnTo>
                <a:pt x="690" y="488"/>
              </a:lnTo>
              <a:lnTo>
                <a:pt x="707" y="495"/>
              </a:lnTo>
              <a:lnTo>
                <a:pt x="718" y="482"/>
              </a:lnTo>
              <a:lnTo>
                <a:pt x="719" y="464"/>
              </a:lnTo>
              <a:lnTo>
                <a:pt x="719" y="446"/>
              </a:lnTo>
              <a:lnTo>
                <a:pt x="728" y="431"/>
              </a:lnTo>
              <a:lnTo>
                <a:pt x="756" y="409"/>
              </a:lnTo>
              <a:lnTo>
                <a:pt x="786" y="400"/>
              </a:lnTo>
              <a:lnTo>
                <a:pt x="793" y="415"/>
              </a:lnTo>
              <a:lnTo>
                <a:pt x="796" y="435"/>
              </a:lnTo>
              <a:lnTo>
                <a:pt x="802" y="451"/>
              </a:lnTo>
              <a:lnTo>
                <a:pt x="812" y="454"/>
              </a:lnTo>
              <a:lnTo>
                <a:pt x="887" y="399"/>
              </a:lnTo>
              <a:lnTo>
                <a:pt x="972" y="363"/>
              </a:lnTo>
              <a:lnTo>
                <a:pt x="970" y="313"/>
              </a:lnTo>
              <a:lnTo>
                <a:pt x="950" y="267"/>
              </a:lnTo>
              <a:lnTo>
                <a:pt x="943" y="271"/>
              </a:lnTo>
              <a:lnTo>
                <a:pt x="943" y="281"/>
              </a:lnTo>
              <a:lnTo>
                <a:pt x="945" y="289"/>
              </a:lnTo>
              <a:lnTo>
                <a:pt x="947" y="295"/>
              </a:lnTo>
              <a:lnTo>
                <a:pt x="948" y="301"/>
              </a:lnTo>
              <a:lnTo>
                <a:pt x="949" y="305"/>
              </a:lnTo>
              <a:lnTo>
                <a:pt x="930" y="340"/>
              </a:lnTo>
              <a:lnTo>
                <a:pt x="892" y="360"/>
              </a:lnTo>
              <a:lnTo>
                <a:pt x="851" y="365"/>
              </a:lnTo>
              <a:lnTo>
                <a:pt x="811" y="355"/>
              </a:lnTo>
              <a:lnTo>
                <a:pt x="761" y="278"/>
              </a:lnTo>
              <a:lnTo>
                <a:pt x="702" y="211"/>
              </a:lnTo>
              <a:lnTo>
                <a:pt x="688" y="213"/>
              </a:lnTo>
              <a:lnTo>
                <a:pt x="674" y="221"/>
              </a:lnTo>
              <a:lnTo>
                <a:pt x="661" y="224"/>
              </a:lnTo>
              <a:lnTo>
                <a:pt x="650" y="214"/>
              </a:lnTo>
              <a:lnTo>
                <a:pt x="629" y="178"/>
              </a:lnTo>
              <a:lnTo>
                <a:pt x="635" y="137"/>
              </a:lnTo>
              <a:lnTo>
                <a:pt x="644" y="117"/>
              </a:lnTo>
              <a:lnTo>
                <a:pt x="655" y="97"/>
              </a:lnTo>
              <a:lnTo>
                <a:pt x="664" y="77"/>
              </a:lnTo>
              <a:lnTo>
                <a:pt x="665" y="56"/>
              </a:lnTo>
              <a:lnTo>
                <a:pt x="655" y="43"/>
              </a:lnTo>
              <a:lnTo>
                <a:pt x="646" y="25"/>
              </a:lnTo>
              <a:lnTo>
                <a:pt x="635" y="9"/>
              </a:lnTo>
              <a:lnTo>
                <a:pt x="623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176</xdr:col>
      <xdr:colOff>28317</xdr:colOff>
      <xdr:row>90</xdr:row>
      <xdr:rowOff>19050</xdr:rowOff>
    </xdr:from>
    <xdr:to>
      <xdr:col>216</xdr:col>
      <xdr:colOff>19050</xdr:colOff>
      <xdr:row>126</xdr:row>
      <xdr:rowOff>0</xdr:rowOff>
    </xdr:to>
    <xdr:sp macro="" textlink="">
      <xdr:nvSpPr>
        <xdr:cNvPr id="1089" name="Freeform 65"/>
        <xdr:cNvSpPr>
          <a:spLocks/>
        </xdr:cNvSpPr>
      </xdr:nvSpPr>
      <xdr:spPr bwMode="auto">
        <a:xfrm>
          <a:off x="5057775" y="2590800"/>
          <a:ext cx="1133475" cy="1009650"/>
        </a:xfrm>
        <a:custGeom>
          <a:avLst/>
          <a:gdLst>
            <a:gd name="T0" fmla="*/ 536 w 1908"/>
            <a:gd name="T1" fmla="*/ 18 h 1706"/>
            <a:gd name="T2" fmla="*/ 0 w 1908"/>
            <a:gd name="T3" fmla="*/ 50 h 1706"/>
            <a:gd name="T4" fmla="*/ 3 w 1908"/>
            <a:gd name="T5" fmla="*/ 82 h 1706"/>
            <a:gd name="T6" fmla="*/ 50 w 1908"/>
            <a:gd name="T7" fmla="*/ 186 h 1706"/>
            <a:gd name="T8" fmla="*/ 151 w 1908"/>
            <a:gd name="T9" fmla="*/ 291 h 1706"/>
            <a:gd name="T10" fmla="*/ 214 w 1908"/>
            <a:gd name="T11" fmla="*/ 334 h 1706"/>
            <a:gd name="T12" fmla="*/ 180 w 1908"/>
            <a:gd name="T13" fmla="*/ 408 h 1706"/>
            <a:gd name="T14" fmla="*/ 231 w 1908"/>
            <a:gd name="T15" fmla="*/ 517 h 1706"/>
            <a:gd name="T16" fmla="*/ 311 w 1908"/>
            <a:gd name="T17" fmla="*/ 701 h 1706"/>
            <a:gd name="T18" fmla="*/ 321 w 1908"/>
            <a:gd name="T19" fmla="*/ 1008 h 1706"/>
            <a:gd name="T20" fmla="*/ 326 w 1908"/>
            <a:gd name="T21" fmla="*/ 1362 h 1706"/>
            <a:gd name="T22" fmla="*/ 345 w 1908"/>
            <a:gd name="T23" fmla="*/ 1554 h 1706"/>
            <a:gd name="T24" fmla="*/ 373 w 1908"/>
            <a:gd name="T25" fmla="*/ 1555 h 1706"/>
            <a:gd name="T26" fmla="*/ 394 w 1908"/>
            <a:gd name="T27" fmla="*/ 1553 h 1706"/>
            <a:gd name="T28" fmla="*/ 989 w 1908"/>
            <a:gd name="T29" fmla="*/ 1534 h 1706"/>
            <a:gd name="T30" fmla="*/ 1602 w 1908"/>
            <a:gd name="T31" fmla="*/ 1514 h 1706"/>
            <a:gd name="T32" fmla="*/ 1657 w 1908"/>
            <a:gd name="T33" fmla="*/ 1514 h 1706"/>
            <a:gd name="T34" fmla="*/ 1700 w 1908"/>
            <a:gd name="T35" fmla="*/ 1593 h 1706"/>
            <a:gd name="T36" fmla="*/ 1643 w 1908"/>
            <a:gd name="T37" fmla="*/ 1677 h 1706"/>
            <a:gd name="T38" fmla="*/ 1712 w 1908"/>
            <a:gd name="T39" fmla="*/ 1706 h 1706"/>
            <a:gd name="T40" fmla="*/ 1794 w 1908"/>
            <a:gd name="T41" fmla="*/ 1645 h 1706"/>
            <a:gd name="T42" fmla="*/ 1815 w 1908"/>
            <a:gd name="T43" fmla="*/ 1541 h 1706"/>
            <a:gd name="T44" fmla="*/ 1847 w 1908"/>
            <a:gd name="T45" fmla="*/ 1469 h 1706"/>
            <a:gd name="T46" fmla="*/ 1891 w 1908"/>
            <a:gd name="T47" fmla="*/ 1430 h 1706"/>
            <a:gd name="T48" fmla="*/ 1908 w 1908"/>
            <a:gd name="T49" fmla="*/ 1365 h 1706"/>
            <a:gd name="T50" fmla="*/ 1889 w 1908"/>
            <a:gd name="T51" fmla="*/ 1325 h 1706"/>
            <a:gd name="T52" fmla="*/ 1867 w 1908"/>
            <a:gd name="T53" fmla="*/ 1330 h 1706"/>
            <a:gd name="T54" fmla="*/ 1818 w 1908"/>
            <a:gd name="T55" fmla="*/ 1250 h 1706"/>
            <a:gd name="T56" fmla="*/ 1789 w 1908"/>
            <a:gd name="T57" fmla="*/ 1103 h 1706"/>
            <a:gd name="T58" fmla="*/ 1730 w 1908"/>
            <a:gd name="T59" fmla="*/ 1029 h 1706"/>
            <a:gd name="T60" fmla="*/ 1675 w 1908"/>
            <a:gd name="T61" fmla="*/ 1015 h 1706"/>
            <a:gd name="T62" fmla="*/ 1568 w 1908"/>
            <a:gd name="T63" fmla="*/ 927 h 1706"/>
            <a:gd name="T64" fmla="*/ 1545 w 1908"/>
            <a:gd name="T65" fmla="*/ 785 h 1706"/>
            <a:gd name="T66" fmla="*/ 1573 w 1908"/>
            <a:gd name="T67" fmla="*/ 696 h 1706"/>
            <a:gd name="T68" fmla="*/ 1550 w 1908"/>
            <a:gd name="T69" fmla="*/ 632 h 1706"/>
            <a:gd name="T70" fmla="*/ 1474 w 1908"/>
            <a:gd name="T71" fmla="*/ 622 h 1706"/>
            <a:gd name="T72" fmla="*/ 1415 w 1908"/>
            <a:gd name="T73" fmla="*/ 567 h 1706"/>
            <a:gd name="T74" fmla="*/ 1296 w 1908"/>
            <a:gd name="T75" fmla="*/ 426 h 1706"/>
            <a:gd name="T76" fmla="*/ 1168 w 1908"/>
            <a:gd name="T77" fmla="*/ 212 h 1706"/>
            <a:gd name="T78" fmla="*/ 1166 w 1908"/>
            <a:gd name="T79" fmla="*/ 83 h 1706"/>
            <a:gd name="T80" fmla="*/ 1138 w 1908"/>
            <a:gd name="T81" fmla="*/ 44 h 1706"/>
            <a:gd name="T82" fmla="*/ 1101 w 1908"/>
            <a:gd name="T83" fmla="*/ 0 h 170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1908" h="1706">
              <a:moveTo>
                <a:pt x="1063" y="0"/>
              </a:moveTo>
              <a:lnTo>
                <a:pt x="536" y="18"/>
              </a:lnTo>
              <a:lnTo>
                <a:pt x="9" y="39"/>
              </a:lnTo>
              <a:lnTo>
                <a:pt x="0" y="50"/>
              </a:lnTo>
              <a:lnTo>
                <a:pt x="0" y="65"/>
              </a:lnTo>
              <a:lnTo>
                <a:pt x="3" y="82"/>
              </a:lnTo>
              <a:lnTo>
                <a:pt x="2" y="97"/>
              </a:lnTo>
              <a:lnTo>
                <a:pt x="50" y="186"/>
              </a:lnTo>
              <a:lnTo>
                <a:pt x="116" y="265"/>
              </a:lnTo>
              <a:lnTo>
                <a:pt x="151" y="291"/>
              </a:lnTo>
              <a:lnTo>
                <a:pt x="193" y="303"/>
              </a:lnTo>
              <a:lnTo>
                <a:pt x="214" y="334"/>
              </a:lnTo>
              <a:lnTo>
                <a:pt x="207" y="374"/>
              </a:lnTo>
              <a:lnTo>
                <a:pt x="180" y="408"/>
              </a:lnTo>
              <a:lnTo>
                <a:pt x="184" y="450"/>
              </a:lnTo>
              <a:lnTo>
                <a:pt x="231" y="517"/>
              </a:lnTo>
              <a:lnTo>
                <a:pt x="290" y="573"/>
              </a:lnTo>
              <a:lnTo>
                <a:pt x="311" y="701"/>
              </a:lnTo>
              <a:lnTo>
                <a:pt x="316" y="832"/>
              </a:lnTo>
              <a:lnTo>
                <a:pt x="321" y="1008"/>
              </a:lnTo>
              <a:lnTo>
                <a:pt x="322" y="1185"/>
              </a:lnTo>
              <a:lnTo>
                <a:pt x="326" y="1362"/>
              </a:lnTo>
              <a:lnTo>
                <a:pt x="337" y="1538"/>
              </a:lnTo>
              <a:lnTo>
                <a:pt x="345" y="1554"/>
              </a:lnTo>
              <a:lnTo>
                <a:pt x="363" y="1556"/>
              </a:lnTo>
              <a:lnTo>
                <a:pt x="373" y="1555"/>
              </a:lnTo>
              <a:lnTo>
                <a:pt x="384" y="1554"/>
              </a:lnTo>
              <a:lnTo>
                <a:pt x="394" y="1553"/>
              </a:lnTo>
              <a:lnTo>
                <a:pt x="403" y="1554"/>
              </a:lnTo>
              <a:lnTo>
                <a:pt x="989" y="1534"/>
              </a:lnTo>
              <a:lnTo>
                <a:pt x="1576" y="1514"/>
              </a:lnTo>
              <a:lnTo>
                <a:pt x="1602" y="1514"/>
              </a:lnTo>
              <a:lnTo>
                <a:pt x="1631" y="1512"/>
              </a:lnTo>
              <a:lnTo>
                <a:pt x="1657" y="1514"/>
              </a:lnTo>
              <a:lnTo>
                <a:pt x="1675" y="1529"/>
              </a:lnTo>
              <a:lnTo>
                <a:pt x="1700" y="1593"/>
              </a:lnTo>
              <a:lnTo>
                <a:pt x="1670" y="1654"/>
              </a:lnTo>
              <a:lnTo>
                <a:pt x="1643" y="1677"/>
              </a:lnTo>
              <a:lnTo>
                <a:pt x="1647" y="1701"/>
              </a:lnTo>
              <a:lnTo>
                <a:pt x="1712" y="1706"/>
              </a:lnTo>
              <a:lnTo>
                <a:pt x="1774" y="1693"/>
              </a:lnTo>
              <a:lnTo>
                <a:pt x="1794" y="1645"/>
              </a:lnTo>
              <a:lnTo>
                <a:pt x="1805" y="1593"/>
              </a:lnTo>
              <a:lnTo>
                <a:pt x="1815" y="1541"/>
              </a:lnTo>
              <a:lnTo>
                <a:pt x="1828" y="1491"/>
              </a:lnTo>
              <a:lnTo>
                <a:pt x="1847" y="1469"/>
              </a:lnTo>
              <a:lnTo>
                <a:pt x="1871" y="1450"/>
              </a:lnTo>
              <a:lnTo>
                <a:pt x="1891" y="1430"/>
              </a:lnTo>
              <a:lnTo>
                <a:pt x="1897" y="1401"/>
              </a:lnTo>
              <a:lnTo>
                <a:pt x="1908" y="1365"/>
              </a:lnTo>
              <a:lnTo>
                <a:pt x="1899" y="1331"/>
              </a:lnTo>
              <a:lnTo>
                <a:pt x="1889" y="1325"/>
              </a:lnTo>
              <a:lnTo>
                <a:pt x="1878" y="1328"/>
              </a:lnTo>
              <a:lnTo>
                <a:pt x="1867" y="1330"/>
              </a:lnTo>
              <a:lnTo>
                <a:pt x="1857" y="1322"/>
              </a:lnTo>
              <a:lnTo>
                <a:pt x="1818" y="1250"/>
              </a:lnTo>
              <a:lnTo>
                <a:pt x="1816" y="1168"/>
              </a:lnTo>
              <a:lnTo>
                <a:pt x="1789" y="1103"/>
              </a:lnTo>
              <a:lnTo>
                <a:pt x="1757" y="1039"/>
              </a:lnTo>
              <a:lnTo>
                <a:pt x="1730" y="1029"/>
              </a:lnTo>
              <a:lnTo>
                <a:pt x="1703" y="1023"/>
              </a:lnTo>
              <a:lnTo>
                <a:pt x="1675" y="1015"/>
              </a:lnTo>
              <a:lnTo>
                <a:pt x="1651" y="998"/>
              </a:lnTo>
              <a:lnTo>
                <a:pt x="1568" y="927"/>
              </a:lnTo>
              <a:lnTo>
                <a:pt x="1534" y="829"/>
              </a:lnTo>
              <a:lnTo>
                <a:pt x="1545" y="785"/>
              </a:lnTo>
              <a:lnTo>
                <a:pt x="1559" y="740"/>
              </a:lnTo>
              <a:lnTo>
                <a:pt x="1573" y="696"/>
              </a:lnTo>
              <a:lnTo>
                <a:pt x="1581" y="652"/>
              </a:lnTo>
              <a:lnTo>
                <a:pt x="1550" y="632"/>
              </a:lnTo>
              <a:lnTo>
                <a:pt x="1513" y="625"/>
              </a:lnTo>
              <a:lnTo>
                <a:pt x="1474" y="622"/>
              </a:lnTo>
              <a:lnTo>
                <a:pt x="1438" y="614"/>
              </a:lnTo>
              <a:lnTo>
                <a:pt x="1415" y="567"/>
              </a:lnTo>
              <a:lnTo>
                <a:pt x="1411" y="512"/>
              </a:lnTo>
              <a:lnTo>
                <a:pt x="1296" y="426"/>
              </a:lnTo>
              <a:lnTo>
                <a:pt x="1204" y="316"/>
              </a:lnTo>
              <a:lnTo>
                <a:pt x="1168" y="212"/>
              </a:lnTo>
              <a:lnTo>
                <a:pt x="1163" y="104"/>
              </a:lnTo>
              <a:lnTo>
                <a:pt x="1166" y="83"/>
              </a:lnTo>
              <a:lnTo>
                <a:pt x="1154" y="63"/>
              </a:lnTo>
              <a:lnTo>
                <a:pt x="1138" y="44"/>
              </a:lnTo>
              <a:lnTo>
                <a:pt x="1126" y="24"/>
              </a:lnTo>
              <a:lnTo>
                <a:pt x="1101" y="0"/>
              </a:lnTo>
              <a:lnTo>
                <a:pt x="1063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296</xdr:col>
      <xdr:colOff>9525</xdr:colOff>
      <xdr:row>71</xdr:row>
      <xdr:rowOff>9525</xdr:rowOff>
    </xdr:from>
    <xdr:to>
      <xdr:col>304</xdr:col>
      <xdr:colOff>19050</xdr:colOff>
      <xdr:row>90</xdr:row>
      <xdr:rowOff>9525</xdr:rowOff>
    </xdr:to>
    <xdr:sp macro="" textlink="">
      <xdr:nvSpPr>
        <xdr:cNvPr id="1090" name="Freeform 66"/>
        <xdr:cNvSpPr>
          <a:spLocks/>
        </xdr:cNvSpPr>
      </xdr:nvSpPr>
      <xdr:spPr bwMode="auto">
        <a:xfrm>
          <a:off x="8467725" y="2038350"/>
          <a:ext cx="238125" cy="542925"/>
        </a:xfrm>
        <a:custGeom>
          <a:avLst/>
          <a:gdLst>
            <a:gd name="T0" fmla="*/ 81 w 396"/>
            <a:gd name="T1" fmla="*/ 0 h 915"/>
            <a:gd name="T2" fmla="*/ 56 w 396"/>
            <a:gd name="T3" fmla="*/ 37 h 915"/>
            <a:gd name="T4" fmla="*/ 47 w 396"/>
            <a:gd name="T5" fmla="*/ 82 h 915"/>
            <a:gd name="T6" fmla="*/ 38 w 396"/>
            <a:gd name="T7" fmla="*/ 105 h 915"/>
            <a:gd name="T8" fmla="*/ 24 w 396"/>
            <a:gd name="T9" fmla="*/ 129 h 915"/>
            <a:gd name="T10" fmla="*/ 15 w 396"/>
            <a:gd name="T11" fmla="*/ 153 h 915"/>
            <a:gd name="T12" fmla="*/ 22 w 396"/>
            <a:gd name="T13" fmla="*/ 177 h 915"/>
            <a:gd name="T14" fmla="*/ 33 w 396"/>
            <a:gd name="T15" fmla="*/ 209 h 915"/>
            <a:gd name="T16" fmla="*/ 25 w 396"/>
            <a:gd name="T17" fmla="*/ 242 h 915"/>
            <a:gd name="T18" fmla="*/ 0 w 396"/>
            <a:gd name="T19" fmla="*/ 255 h 915"/>
            <a:gd name="T20" fmla="*/ 0 w 396"/>
            <a:gd name="T21" fmla="*/ 279 h 915"/>
            <a:gd name="T22" fmla="*/ 10 w 396"/>
            <a:gd name="T23" fmla="*/ 310 h 915"/>
            <a:gd name="T24" fmla="*/ 39 w 396"/>
            <a:gd name="T25" fmla="*/ 319 h 915"/>
            <a:gd name="T26" fmla="*/ 55 w 396"/>
            <a:gd name="T27" fmla="*/ 328 h 915"/>
            <a:gd name="T28" fmla="*/ 64 w 396"/>
            <a:gd name="T29" fmla="*/ 346 h 915"/>
            <a:gd name="T30" fmla="*/ 74 w 396"/>
            <a:gd name="T31" fmla="*/ 365 h 915"/>
            <a:gd name="T32" fmla="*/ 90 w 396"/>
            <a:gd name="T33" fmla="*/ 378 h 915"/>
            <a:gd name="T34" fmla="*/ 111 w 396"/>
            <a:gd name="T35" fmla="*/ 394 h 915"/>
            <a:gd name="T36" fmla="*/ 135 w 396"/>
            <a:gd name="T37" fmla="*/ 409 h 915"/>
            <a:gd name="T38" fmla="*/ 156 w 396"/>
            <a:gd name="T39" fmla="*/ 425 h 915"/>
            <a:gd name="T40" fmla="*/ 176 w 396"/>
            <a:gd name="T41" fmla="*/ 444 h 915"/>
            <a:gd name="T42" fmla="*/ 120 w 396"/>
            <a:gd name="T43" fmla="*/ 511 h 915"/>
            <a:gd name="T44" fmla="*/ 70 w 396"/>
            <a:gd name="T45" fmla="*/ 582 h 915"/>
            <a:gd name="T46" fmla="*/ 40 w 396"/>
            <a:gd name="T47" fmla="*/ 609 h 915"/>
            <a:gd name="T48" fmla="*/ 23 w 396"/>
            <a:gd name="T49" fmla="*/ 644 h 915"/>
            <a:gd name="T50" fmla="*/ 17 w 396"/>
            <a:gd name="T51" fmla="*/ 703 h 915"/>
            <a:gd name="T52" fmla="*/ 47 w 396"/>
            <a:gd name="T53" fmla="*/ 751 h 915"/>
            <a:gd name="T54" fmla="*/ 135 w 396"/>
            <a:gd name="T55" fmla="*/ 806 h 915"/>
            <a:gd name="T56" fmla="*/ 234 w 396"/>
            <a:gd name="T57" fmla="*/ 835 h 915"/>
            <a:gd name="T58" fmla="*/ 237 w 396"/>
            <a:gd name="T59" fmla="*/ 854 h 915"/>
            <a:gd name="T60" fmla="*/ 230 w 396"/>
            <a:gd name="T61" fmla="*/ 874 h 915"/>
            <a:gd name="T62" fmla="*/ 224 w 396"/>
            <a:gd name="T63" fmla="*/ 895 h 915"/>
            <a:gd name="T64" fmla="*/ 231 w 396"/>
            <a:gd name="T65" fmla="*/ 915 h 915"/>
            <a:gd name="T66" fmla="*/ 255 w 396"/>
            <a:gd name="T67" fmla="*/ 896 h 915"/>
            <a:gd name="T68" fmla="*/ 269 w 396"/>
            <a:gd name="T69" fmla="*/ 863 h 915"/>
            <a:gd name="T70" fmla="*/ 287 w 396"/>
            <a:gd name="T71" fmla="*/ 799 h 915"/>
            <a:gd name="T72" fmla="*/ 319 w 396"/>
            <a:gd name="T73" fmla="*/ 741 h 915"/>
            <a:gd name="T74" fmla="*/ 370 w 396"/>
            <a:gd name="T75" fmla="*/ 638 h 915"/>
            <a:gd name="T76" fmla="*/ 396 w 396"/>
            <a:gd name="T77" fmla="*/ 526 h 915"/>
            <a:gd name="T78" fmla="*/ 388 w 396"/>
            <a:gd name="T79" fmla="*/ 471 h 915"/>
            <a:gd name="T80" fmla="*/ 388 w 396"/>
            <a:gd name="T81" fmla="*/ 414 h 915"/>
            <a:gd name="T82" fmla="*/ 385 w 396"/>
            <a:gd name="T83" fmla="*/ 358 h 915"/>
            <a:gd name="T84" fmla="*/ 363 w 396"/>
            <a:gd name="T85" fmla="*/ 307 h 915"/>
            <a:gd name="T86" fmla="*/ 352 w 396"/>
            <a:gd name="T87" fmla="*/ 306 h 915"/>
            <a:gd name="T88" fmla="*/ 342 w 396"/>
            <a:gd name="T89" fmla="*/ 309 h 915"/>
            <a:gd name="T90" fmla="*/ 330 w 396"/>
            <a:gd name="T91" fmla="*/ 313 h 915"/>
            <a:gd name="T92" fmla="*/ 317 w 396"/>
            <a:gd name="T93" fmla="*/ 313 h 915"/>
            <a:gd name="T94" fmla="*/ 294 w 396"/>
            <a:gd name="T95" fmla="*/ 309 h 915"/>
            <a:gd name="T96" fmla="*/ 296 w 396"/>
            <a:gd name="T97" fmla="*/ 291 h 915"/>
            <a:gd name="T98" fmla="*/ 329 w 396"/>
            <a:gd name="T99" fmla="*/ 259 h 915"/>
            <a:gd name="T100" fmla="*/ 338 w 396"/>
            <a:gd name="T101" fmla="*/ 217 h 915"/>
            <a:gd name="T102" fmla="*/ 337 w 396"/>
            <a:gd name="T103" fmla="*/ 190 h 915"/>
            <a:gd name="T104" fmla="*/ 339 w 396"/>
            <a:gd name="T105" fmla="*/ 162 h 915"/>
            <a:gd name="T106" fmla="*/ 343 w 396"/>
            <a:gd name="T107" fmla="*/ 134 h 915"/>
            <a:gd name="T108" fmla="*/ 343 w 396"/>
            <a:gd name="T109" fmla="*/ 108 h 915"/>
            <a:gd name="T110" fmla="*/ 305 w 396"/>
            <a:gd name="T111" fmla="*/ 77 h 915"/>
            <a:gd name="T112" fmla="*/ 261 w 396"/>
            <a:gd name="T113" fmla="*/ 61 h 915"/>
            <a:gd name="T114" fmla="*/ 213 w 396"/>
            <a:gd name="T115" fmla="*/ 50 h 915"/>
            <a:gd name="T116" fmla="*/ 166 w 396"/>
            <a:gd name="T117" fmla="*/ 35 h 915"/>
            <a:gd name="T118" fmla="*/ 144 w 396"/>
            <a:gd name="T119" fmla="*/ 28 h 915"/>
            <a:gd name="T120" fmla="*/ 123 w 396"/>
            <a:gd name="T121" fmla="*/ 18 h 915"/>
            <a:gd name="T122" fmla="*/ 103 w 396"/>
            <a:gd name="T123" fmla="*/ 8 h 915"/>
            <a:gd name="T124" fmla="*/ 81 w 396"/>
            <a:gd name="T125" fmla="*/ 0 h 91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  <a:cxn ang="0">
              <a:pos x="T124" y="T125"/>
            </a:cxn>
          </a:cxnLst>
          <a:rect l="0" t="0" r="r" b="b"/>
          <a:pathLst>
            <a:path w="396" h="915">
              <a:moveTo>
                <a:pt x="81" y="0"/>
              </a:moveTo>
              <a:lnTo>
                <a:pt x="56" y="37"/>
              </a:lnTo>
              <a:lnTo>
                <a:pt x="47" y="82"/>
              </a:lnTo>
              <a:lnTo>
                <a:pt x="38" y="105"/>
              </a:lnTo>
              <a:lnTo>
                <a:pt x="24" y="129"/>
              </a:lnTo>
              <a:lnTo>
                <a:pt x="15" y="153"/>
              </a:lnTo>
              <a:lnTo>
                <a:pt x="22" y="177"/>
              </a:lnTo>
              <a:lnTo>
                <a:pt x="33" y="209"/>
              </a:lnTo>
              <a:lnTo>
                <a:pt x="25" y="242"/>
              </a:lnTo>
              <a:lnTo>
                <a:pt x="0" y="255"/>
              </a:lnTo>
              <a:lnTo>
                <a:pt x="0" y="279"/>
              </a:lnTo>
              <a:lnTo>
                <a:pt x="10" y="310"/>
              </a:lnTo>
              <a:lnTo>
                <a:pt x="39" y="319"/>
              </a:lnTo>
              <a:lnTo>
                <a:pt x="55" y="328"/>
              </a:lnTo>
              <a:lnTo>
                <a:pt x="64" y="346"/>
              </a:lnTo>
              <a:lnTo>
                <a:pt x="74" y="365"/>
              </a:lnTo>
              <a:lnTo>
                <a:pt x="90" y="378"/>
              </a:lnTo>
              <a:lnTo>
                <a:pt x="111" y="394"/>
              </a:lnTo>
              <a:lnTo>
                <a:pt x="135" y="409"/>
              </a:lnTo>
              <a:lnTo>
                <a:pt x="156" y="425"/>
              </a:lnTo>
              <a:lnTo>
                <a:pt x="176" y="444"/>
              </a:lnTo>
              <a:lnTo>
                <a:pt x="120" y="511"/>
              </a:lnTo>
              <a:lnTo>
                <a:pt x="70" y="582"/>
              </a:lnTo>
              <a:lnTo>
                <a:pt x="40" y="609"/>
              </a:lnTo>
              <a:lnTo>
                <a:pt x="23" y="644"/>
              </a:lnTo>
              <a:lnTo>
                <a:pt x="17" y="703"/>
              </a:lnTo>
              <a:lnTo>
                <a:pt x="47" y="751"/>
              </a:lnTo>
              <a:lnTo>
                <a:pt x="135" y="806"/>
              </a:lnTo>
              <a:lnTo>
                <a:pt x="234" y="835"/>
              </a:lnTo>
              <a:lnTo>
                <a:pt x="237" y="854"/>
              </a:lnTo>
              <a:lnTo>
                <a:pt x="230" y="874"/>
              </a:lnTo>
              <a:lnTo>
                <a:pt x="224" y="895"/>
              </a:lnTo>
              <a:lnTo>
                <a:pt x="231" y="915"/>
              </a:lnTo>
              <a:lnTo>
                <a:pt x="255" y="896"/>
              </a:lnTo>
              <a:lnTo>
                <a:pt x="269" y="863"/>
              </a:lnTo>
              <a:lnTo>
                <a:pt x="287" y="799"/>
              </a:lnTo>
              <a:lnTo>
                <a:pt x="319" y="741"/>
              </a:lnTo>
              <a:lnTo>
                <a:pt x="370" y="638"/>
              </a:lnTo>
              <a:lnTo>
                <a:pt x="396" y="526"/>
              </a:lnTo>
              <a:lnTo>
                <a:pt x="388" y="471"/>
              </a:lnTo>
              <a:lnTo>
                <a:pt x="388" y="414"/>
              </a:lnTo>
              <a:lnTo>
                <a:pt x="385" y="358"/>
              </a:lnTo>
              <a:lnTo>
                <a:pt x="363" y="307"/>
              </a:lnTo>
              <a:lnTo>
                <a:pt x="352" y="306"/>
              </a:lnTo>
              <a:lnTo>
                <a:pt x="342" y="309"/>
              </a:lnTo>
              <a:lnTo>
                <a:pt x="330" y="313"/>
              </a:lnTo>
              <a:lnTo>
                <a:pt x="317" y="313"/>
              </a:lnTo>
              <a:lnTo>
                <a:pt x="294" y="309"/>
              </a:lnTo>
              <a:lnTo>
                <a:pt x="296" y="291"/>
              </a:lnTo>
              <a:lnTo>
                <a:pt x="329" y="259"/>
              </a:lnTo>
              <a:lnTo>
                <a:pt x="338" y="217"/>
              </a:lnTo>
              <a:lnTo>
                <a:pt x="337" y="190"/>
              </a:lnTo>
              <a:lnTo>
                <a:pt x="339" y="162"/>
              </a:lnTo>
              <a:lnTo>
                <a:pt x="343" y="134"/>
              </a:lnTo>
              <a:lnTo>
                <a:pt x="343" y="108"/>
              </a:lnTo>
              <a:lnTo>
                <a:pt x="305" y="77"/>
              </a:lnTo>
              <a:lnTo>
                <a:pt x="261" y="61"/>
              </a:lnTo>
              <a:lnTo>
                <a:pt x="213" y="50"/>
              </a:lnTo>
              <a:lnTo>
                <a:pt x="166" y="35"/>
              </a:lnTo>
              <a:lnTo>
                <a:pt x="144" y="28"/>
              </a:lnTo>
              <a:lnTo>
                <a:pt x="123" y="18"/>
              </a:lnTo>
              <a:lnTo>
                <a:pt x="103" y="8"/>
              </a:lnTo>
              <a:lnTo>
                <a:pt x="81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249</xdr:col>
      <xdr:colOff>19050</xdr:colOff>
      <xdr:row>109</xdr:row>
      <xdr:rowOff>0</xdr:rowOff>
    </xdr:from>
    <xdr:to>
      <xdr:col>302</xdr:col>
      <xdr:colOff>19050</xdr:colOff>
      <xdr:row>132</xdr:row>
      <xdr:rowOff>19050</xdr:rowOff>
    </xdr:to>
    <xdr:sp macro="" textlink="">
      <xdr:nvSpPr>
        <xdr:cNvPr id="1091" name="Freeform 67"/>
        <xdr:cNvSpPr>
          <a:spLocks/>
        </xdr:cNvSpPr>
      </xdr:nvSpPr>
      <xdr:spPr bwMode="auto">
        <a:xfrm>
          <a:off x="7134225" y="3114675"/>
          <a:ext cx="1514475" cy="676275"/>
        </a:xfrm>
        <a:custGeom>
          <a:avLst/>
          <a:gdLst>
            <a:gd name="T0" fmla="*/ 2154 w 2549"/>
            <a:gd name="T1" fmla="*/ 49 h 1131"/>
            <a:gd name="T2" fmla="*/ 1659 w 2549"/>
            <a:gd name="T3" fmla="*/ 156 h 1131"/>
            <a:gd name="T4" fmla="*/ 1082 w 2549"/>
            <a:gd name="T5" fmla="*/ 255 h 1131"/>
            <a:gd name="T6" fmla="*/ 721 w 2549"/>
            <a:gd name="T7" fmla="*/ 301 h 1131"/>
            <a:gd name="T8" fmla="*/ 699 w 2549"/>
            <a:gd name="T9" fmla="*/ 382 h 1131"/>
            <a:gd name="T10" fmla="*/ 651 w 2549"/>
            <a:gd name="T11" fmla="*/ 440 h 1131"/>
            <a:gd name="T12" fmla="*/ 631 w 2549"/>
            <a:gd name="T13" fmla="*/ 478 h 1131"/>
            <a:gd name="T14" fmla="*/ 568 w 2549"/>
            <a:gd name="T15" fmla="*/ 497 h 1131"/>
            <a:gd name="T16" fmla="*/ 508 w 2549"/>
            <a:gd name="T17" fmla="*/ 557 h 1131"/>
            <a:gd name="T18" fmla="*/ 449 w 2549"/>
            <a:gd name="T19" fmla="*/ 549 h 1131"/>
            <a:gd name="T20" fmla="*/ 393 w 2549"/>
            <a:gd name="T21" fmla="*/ 604 h 1131"/>
            <a:gd name="T22" fmla="*/ 347 w 2549"/>
            <a:gd name="T23" fmla="*/ 672 h 1131"/>
            <a:gd name="T24" fmla="*/ 289 w 2549"/>
            <a:gd name="T25" fmla="*/ 704 h 1131"/>
            <a:gd name="T26" fmla="*/ 222 w 2549"/>
            <a:gd name="T27" fmla="*/ 755 h 1131"/>
            <a:gd name="T28" fmla="*/ 128 w 2549"/>
            <a:gd name="T29" fmla="*/ 802 h 1131"/>
            <a:gd name="T30" fmla="*/ 83 w 2549"/>
            <a:gd name="T31" fmla="*/ 876 h 1131"/>
            <a:gd name="T32" fmla="*/ 9 w 2549"/>
            <a:gd name="T33" fmla="*/ 927 h 1131"/>
            <a:gd name="T34" fmla="*/ 170 w 2549"/>
            <a:gd name="T35" fmla="*/ 962 h 1131"/>
            <a:gd name="T36" fmla="*/ 412 w 2549"/>
            <a:gd name="T37" fmla="*/ 915 h 1131"/>
            <a:gd name="T38" fmla="*/ 549 w 2549"/>
            <a:gd name="T39" fmla="*/ 848 h 1131"/>
            <a:gd name="T40" fmla="*/ 818 w 2549"/>
            <a:gd name="T41" fmla="*/ 803 h 1131"/>
            <a:gd name="T42" fmla="*/ 1065 w 2549"/>
            <a:gd name="T43" fmla="*/ 835 h 1131"/>
            <a:gd name="T44" fmla="*/ 1126 w 2549"/>
            <a:gd name="T45" fmla="*/ 884 h 1131"/>
            <a:gd name="T46" fmla="*/ 1182 w 2549"/>
            <a:gd name="T47" fmla="*/ 875 h 1131"/>
            <a:gd name="T48" fmla="*/ 1311 w 2549"/>
            <a:gd name="T49" fmla="*/ 860 h 1131"/>
            <a:gd name="T50" fmla="*/ 1616 w 2549"/>
            <a:gd name="T51" fmla="*/ 979 h 1131"/>
            <a:gd name="T52" fmla="*/ 1828 w 2549"/>
            <a:gd name="T53" fmla="*/ 1131 h 1131"/>
            <a:gd name="T54" fmla="*/ 1879 w 2549"/>
            <a:gd name="T55" fmla="*/ 1119 h 1131"/>
            <a:gd name="T56" fmla="*/ 1926 w 2549"/>
            <a:gd name="T57" fmla="*/ 1111 h 1131"/>
            <a:gd name="T58" fmla="*/ 1970 w 2549"/>
            <a:gd name="T59" fmla="*/ 1105 h 1131"/>
            <a:gd name="T60" fmla="*/ 2030 w 2549"/>
            <a:gd name="T61" fmla="*/ 957 h 1131"/>
            <a:gd name="T62" fmla="*/ 2235 w 2549"/>
            <a:gd name="T63" fmla="*/ 763 h 1131"/>
            <a:gd name="T64" fmla="*/ 2405 w 2549"/>
            <a:gd name="T65" fmla="*/ 685 h 1131"/>
            <a:gd name="T66" fmla="*/ 2420 w 2549"/>
            <a:gd name="T67" fmla="*/ 635 h 1131"/>
            <a:gd name="T68" fmla="*/ 2403 w 2549"/>
            <a:gd name="T69" fmla="*/ 652 h 1131"/>
            <a:gd name="T70" fmla="*/ 2395 w 2549"/>
            <a:gd name="T71" fmla="*/ 652 h 1131"/>
            <a:gd name="T72" fmla="*/ 2356 w 2549"/>
            <a:gd name="T73" fmla="*/ 621 h 1131"/>
            <a:gd name="T74" fmla="*/ 2318 w 2549"/>
            <a:gd name="T75" fmla="*/ 592 h 1131"/>
            <a:gd name="T76" fmla="*/ 2336 w 2549"/>
            <a:gd name="T77" fmla="*/ 533 h 1131"/>
            <a:gd name="T78" fmla="*/ 2326 w 2549"/>
            <a:gd name="T79" fmla="*/ 496 h 1131"/>
            <a:gd name="T80" fmla="*/ 2299 w 2549"/>
            <a:gd name="T81" fmla="*/ 493 h 1131"/>
            <a:gd name="T82" fmla="*/ 2294 w 2549"/>
            <a:gd name="T83" fmla="*/ 465 h 1131"/>
            <a:gd name="T84" fmla="*/ 2290 w 2549"/>
            <a:gd name="T85" fmla="*/ 442 h 1131"/>
            <a:gd name="T86" fmla="*/ 2296 w 2549"/>
            <a:gd name="T87" fmla="*/ 441 h 1131"/>
            <a:gd name="T88" fmla="*/ 2382 w 2549"/>
            <a:gd name="T89" fmla="*/ 472 h 1131"/>
            <a:gd name="T90" fmla="*/ 2476 w 2549"/>
            <a:gd name="T91" fmla="*/ 386 h 1131"/>
            <a:gd name="T92" fmla="*/ 2531 w 2549"/>
            <a:gd name="T93" fmla="*/ 303 h 1131"/>
            <a:gd name="T94" fmla="*/ 2545 w 2549"/>
            <a:gd name="T95" fmla="*/ 252 h 1131"/>
            <a:gd name="T96" fmla="*/ 2474 w 2549"/>
            <a:gd name="T97" fmla="*/ 119 h 1131"/>
            <a:gd name="T98" fmla="*/ 2406 w 2549"/>
            <a:gd name="T99" fmla="*/ 0 h 113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</a:cxnLst>
          <a:rect l="0" t="0" r="r" b="b"/>
          <a:pathLst>
            <a:path w="2549" h="1131">
              <a:moveTo>
                <a:pt x="2402" y="0"/>
              </a:moveTo>
              <a:lnTo>
                <a:pt x="2154" y="49"/>
              </a:lnTo>
              <a:lnTo>
                <a:pt x="1906" y="103"/>
              </a:lnTo>
              <a:lnTo>
                <a:pt x="1659" y="156"/>
              </a:lnTo>
              <a:lnTo>
                <a:pt x="1410" y="206"/>
              </a:lnTo>
              <a:lnTo>
                <a:pt x="1082" y="255"/>
              </a:lnTo>
              <a:lnTo>
                <a:pt x="753" y="296"/>
              </a:lnTo>
              <a:lnTo>
                <a:pt x="721" y="301"/>
              </a:lnTo>
              <a:lnTo>
                <a:pt x="710" y="330"/>
              </a:lnTo>
              <a:lnTo>
                <a:pt x="699" y="382"/>
              </a:lnTo>
              <a:lnTo>
                <a:pt x="665" y="424"/>
              </a:lnTo>
              <a:lnTo>
                <a:pt x="651" y="440"/>
              </a:lnTo>
              <a:lnTo>
                <a:pt x="641" y="459"/>
              </a:lnTo>
              <a:lnTo>
                <a:pt x="631" y="478"/>
              </a:lnTo>
              <a:lnTo>
                <a:pt x="617" y="494"/>
              </a:lnTo>
              <a:lnTo>
                <a:pt x="568" y="497"/>
              </a:lnTo>
              <a:lnTo>
                <a:pt x="532" y="527"/>
              </a:lnTo>
              <a:lnTo>
                <a:pt x="508" y="557"/>
              </a:lnTo>
              <a:lnTo>
                <a:pt x="472" y="558"/>
              </a:lnTo>
              <a:lnTo>
                <a:pt x="449" y="549"/>
              </a:lnTo>
              <a:lnTo>
                <a:pt x="429" y="563"/>
              </a:lnTo>
              <a:lnTo>
                <a:pt x="393" y="604"/>
              </a:lnTo>
              <a:lnTo>
                <a:pt x="375" y="654"/>
              </a:lnTo>
              <a:lnTo>
                <a:pt x="347" y="672"/>
              </a:lnTo>
              <a:lnTo>
                <a:pt x="318" y="688"/>
              </a:lnTo>
              <a:lnTo>
                <a:pt x="289" y="704"/>
              </a:lnTo>
              <a:lnTo>
                <a:pt x="264" y="725"/>
              </a:lnTo>
              <a:lnTo>
                <a:pt x="222" y="755"/>
              </a:lnTo>
              <a:lnTo>
                <a:pt x="174" y="778"/>
              </a:lnTo>
              <a:lnTo>
                <a:pt x="128" y="802"/>
              </a:lnTo>
              <a:lnTo>
                <a:pt x="90" y="835"/>
              </a:lnTo>
              <a:lnTo>
                <a:pt x="83" y="876"/>
              </a:lnTo>
              <a:lnTo>
                <a:pt x="56" y="897"/>
              </a:lnTo>
              <a:lnTo>
                <a:pt x="9" y="927"/>
              </a:lnTo>
              <a:lnTo>
                <a:pt x="0" y="981"/>
              </a:lnTo>
              <a:lnTo>
                <a:pt x="170" y="962"/>
              </a:lnTo>
              <a:lnTo>
                <a:pt x="341" y="939"/>
              </a:lnTo>
              <a:lnTo>
                <a:pt x="412" y="915"/>
              </a:lnTo>
              <a:lnTo>
                <a:pt x="480" y="882"/>
              </a:lnTo>
              <a:lnTo>
                <a:pt x="549" y="848"/>
              </a:lnTo>
              <a:lnTo>
                <a:pt x="617" y="819"/>
              </a:lnTo>
              <a:lnTo>
                <a:pt x="818" y="803"/>
              </a:lnTo>
              <a:lnTo>
                <a:pt x="1020" y="798"/>
              </a:lnTo>
              <a:lnTo>
                <a:pt x="1065" y="835"/>
              </a:lnTo>
              <a:lnTo>
                <a:pt x="1098" y="883"/>
              </a:lnTo>
              <a:lnTo>
                <a:pt x="1126" y="884"/>
              </a:lnTo>
              <a:lnTo>
                <a:pt x="1153" y="880"/>
              </a:lnTo>
              <a:lnTo>
                <a:pt x="1182" y="875"/>
              </a:lnTo>
              <a:lnTo>
                <a:pt x="1210" y="873"/>
              </a:lnTo>
              <a:lnTo>
                <a:pt x="1311" y="860"/>
              </a:lnTo>
              <a:lnTo>
                <a:pt x="1411" y="860"/>
              </a:lnTo>
              <a:lnTo>
                <a:pt x="1616" y="979"/>
              </a:lnTo>
              <a:lnTo>
                <a:pt x="1806" y="1120"/>
              </a:lnTo>
              <a:lnTo>
                <a:pt x="1828" y="1131"/>
              </a:lnTo>
              <a:lnTo>
                <a:pt x="1854" y="1128"/>
              </a:lnTo>
              <a:lnTo>
                <a:pt x="1879" y="1119"/>
              </a:lnTo>
              <a:lnTo>
                <a:pt x="1905" y="1115"/>
              </a:lnTo>
              <a:lnTo>
                <a:pt x="1926" y="1111"/>
              </a:lnTo>
              <a:lnTo>
                <a:pt x="1949" y="1109"/>
              </a:lnTo>
              <a:lnTo>
                <a:pt x="1970" y="1105"/>
              </a:lnTo>
              <a:lnTo>
                <a:pt x="1987" y="1095"/>
              </a:lnTo>
              <a:lnTo>
                <a:pt x="2030" y="957"/>
              </a:lnTo>
              <a:lnTo>
                <a:pt x="2119" y="846"/>
              </a:lnTo>
              <a:lnTo>
                <a:pt x="2235" y="763"/>
              </a:lnTo>
              <a:lnTo>
                <a:pt x="2372" y="734"/>
              </a:lnTo>
              <a:lnTo>
                <a:pt x="2405" y="685"/>
              </a:lnTo>
              <a:lnTo>
                <a:pt x="2432" y="633"/>
              </a:lnTo>
              <a:lnTo>
                <a:pt x="2420" y="635"/>
              </a:lnTo>
              <a:lnTo>
                <a:pt x="2407" y="647"/>
              </a:lnTo>
              <a:lnTo>
                <a:pt x="2403" y="652"/>
              </a:lnTo>
              <a:lnTo>
                <a:pt x="2398" y="654"/>
              </a:lnTo>
              <a:lnTo>
                <a:pt x="2395" y="652"/>
              </a:lnTo>
              <a:lnTo>
                <a:pt x="2391" y="642"/>
              </a:lnTo>
              <a:lnTo>
                <a:pt x="2356" y="621"/>
              </a:lnTo>
              <a:lnTo>
                <a:pt x="2309" y="622"/>
              </a:lnTo>
              <a:lnTo>
                <a:pt x="2318" y="592"/>
              </a:lnTo>
              <a:lnTo>
                <a:pt x="2328" y="563"/>
              </a:lnTo>
              <a:lnTo>
                <a:pt x="2336" y="533"/>
              </a:lnTo>
              <a:lnTo>
                <a:pt x="2338" y="504"/>
              </a:lnTo>
              <a:lnTo>
                <a:pt x="2326" y="496"/>
              </a:lnTo>
              <a:lnTo>
                <a:pt x="2311" y="496"/>
              </a:lnTo>
              <a:lnTo>
                <a:pt x="2299" y="493"/>
              </a:lnTo>
              <a:lnTo>
                <a:pt x="2295" y="480"/>
              </a:lnTo>
              <a:lnTo>
                <a:pt x="2294" y="465"/>
              </a:lnTo>
              <a:lnTo>
                <a:pt x="2290" y="448"/>
              </a:lnTo>
              <a:lnTo>
                <a:pt x="2290" y="442"/>
              </a:lnTo>
              <a:lnTo>
                <a:pt x="2291" y="439"/>
              </a:lnTo>
              <a:lnTo>
                <a:pt x="2296" y="441"/>
              </a:lnTo>
              <a:lnTo>
                <a:pt x="2304" y="448"/>
              </a:lnTo>
              <a:lnTo>
                <a:pt x="2382" y="472"/>
              </a:lnTo>
              <a:lnTo>
                <a:pt x="2454" y="439"/>
              </a:lnTo>
              <a:lnTo>
                <a:pt x="2476" y="386"/>
              </a:lnTo>
              <a:lnTo>
                <a:pt x="2514" y="347"/>
              </a:lnTo>
              <a:lnTo>
                <a:pt x="2531" y="303"/>
              </a:lnTo>
              <a:lnTo>
                <a:pt x="2517" y="259"/>
              </a:lnTo>
              <a:lnTo>
                <a:pt x="2545" y="252"/>
              </a:lnTo>
              <a:lnTo>
                <a:pt x="2549" y="229"/>
              </a:lnTo>
              <a:lnTo>
                <a:pt x="2474" y="119"/>
              </a:lnTo>
              <a:lnTo>
                <a:pt x="2412" y="0"/>
              </a:lnTo>
              <a:lnTo>
                <a:pt x="2406" y="0"/>
              </a:lnTo>
              <a:lnTo>
                <a:pt x="2402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131</xdr:col>
      <xdr:colOff>28015</xdr:colOff>
      <xdr:row>24</xdr:row>
      <xdr:rowOff>19050</xdr:rowOff>
    </xdr:from>
    <xdr:to>
      <xdr:col>171</xdr:col>
      <xdr:colOff>28014</xdr:colOff>
      <xdr:row>49</xdr:row>
      <xdr:rowOff>19050</xdr:rowOff>
    </xdr:to>
    <xdr:sp macro="" textlink="">
      <xdr:nvSpPr>
        <xdr:cNvPr id="1092" name="Freeform 68"/>
        <xdr:cNvSpPr>
          <a:spLocks/>
        </xdr:cNvSpPr>
      </xdr:nvSpPr>
      <xdr:spPr bwMode="auto">
        <a:xfrm>
          <a:off x="3771900" y="704850"/>
          <a:ext cx="1143000" cy="714375"/>
        </a:xfrm>
        <a:custGeom>
          <a:avLst/>
          <a:gdLst>
            <a:gd name="T0" fmla="*/ 126 w 1913"/>
            <a:gd name="T1" fmla="*/ 0 h 1209"/>
            <a:gd name="T2" fmla="*/ 116 w 1913"/>
            <a:gd name="T3" fmla="*/ 8 h 1209"/>
            <a:gd name="T4" fmla="*/ 113 w 1913"/>
            <a:gd name="T5" fmla="*/ 24 h 1209"/>
            <a:gd name="T6" fmla="*/ 113 w 1913"/>
            <a:gd name="T7" fmla="*/ 41 h 1209"/>
            <a:gd name="T8" fmla="*/ 111 w 1913"/>
            <a:gd name="T9" fmla="*/ 55 h 1209"/>
            <a:gd name="T10" fmla="*/ 54 w 1913"/>
            <a:gd name="T11" fmla="*/ 588 h 1209"/>
            <a:gd name="T12" fmla="*/ 0 w 1913"/>
            <a:gd name="T13" fmla="*/ 1119 h 1209"/>
            <a:gd name="T14" fmla="*/ 30 w 1913"/>
            <a:gd name="T15" fmla="*/ 1128 h 1209"/>
            <a:gd name="T16" fmla="*/ 63 w 1913"/>
            <a:gd name="T17" fmla="*/ 1133 h 1209"/>
            <a:gd name="T18" fmla="*/ 96 w 1913"/>
            <a:gd name="T19" fmla="*/ 1134 h 1209"/>
            <a:gd name="T20" fmla="*/ 129 w 1913"/>
            <a:gd name="T21" fmla="*/ 1137 h 1209"/>
            <a:gd name="T22" fmla="*/ 852 w 1913"/>
            <a:gd name="T23" fmla="*/ 1179 h 1209"/>
            <a:gd name="T24" fmla="*/ 1577 w 1913"/>
            <a:gd name="T25" fmla="*/ 1202 h 1209"/>
            <a:gd name="T26" fmla="*/ 1660 w 1913"/>
            <a:gd name="T27" fmla="*/ 1204 h 1209"/>
            <a:gd name="T28" fmla="*/ 1744 w 1913"/>
            <a:gd name="T29" fmla="*/ 1207 h 1209"/>
            <a:gd name="T30" fmla="*/ 1827 w 1913"/>
            <a:gd name="T31" fmla="*/ 1209 h 1209"/>
            <a:gd name="T32" fmla="*/ 1909 w 1913"/>
            <a:gd name="T33" fmla="*/ 1208 h 1209"/>
            <a:gd name="T34" fmla="*/ 1913 w 1913"/>
            <a:gd name="T35" fmla="*/ 1190 h 1209"/>
            <a:gd name="T36" fmla="*/ 1911 w 1913"/>
            <a:gd name="T37" fmla="*/ 1171 h 1209"/>
            <a:gd name="T38" fmla="*/ 1907 w 1913"/>
            <a:gd name="T39" fmla="*/ 1152 h 1209"/>
            <a:gd name="T40" fmla="*/ 1907 w 1913"/>
            <a:gd name="T41" fmla="*/ 1133 h 1209"/>
            <a:gd name="T42" fmla="*/ 1894 w 1913"/>
            <a:gd name="T43" fmla="*/ 1041 h 1209"/>
            <a:gd name="T44" fmla="*/ 1877 w 1913"/>
            <a:gd name="T45" fmla="*/ 950 h 1209"/>
            <a:gd name="T46" fmla="*/ 1860 w 1913"/>
            <a:gd name="T47" fmla="*/ 860 h 1209"/>
            <a:gd name="T48" fmla="*/ 1849 w 1913"/>
            <a:gd name="T49" fmla="*/ 769 h 1209"/>
            <a:gd name="T50" fmla="*/ 1843 w 1913"/>
            <a:gd name="T51" fmla="*/ 711 h 1209"/>
            <a:gd name="T52" fmla="*/ 1841 w 1913"/>
            <a:gd name="T53" fmla="*/ 654 h 1209"/>
            <a:gd name="T54" fmla="*/ 1836 w 1913"/>
            <a:gd name="T55" fmla="*/ 596 h 1209"/>
            <a:gd name="T56" fmla="*/ 1828 w 1913"/>
            <a:gd name="T57" fmla="*/ 540 h 1209"/>
            <a:gd name="T58" fmla="*/ 1787 w 1913"/>
            <a:gd name="T59" fmla="*/ 439 h 1209"/>
            <a:gd name="T60" fmla="*/ 1777 w 1913"/>
            <a:gd name="T61" fmla="*/ 332 h 1209"/>
            <a:gd name="T62" fmla="*/ 1780 w 1913"/>
            <a:gd name="T63" fmla="*/ 199 h 1209"/>
            <a:gd name="T64" fmla="*/ 1754 w 1913"/>
            <a:gd name="T65" fmla="*/ 72 h 1209"/>
            <a:gd name="T66" fmla="*/ 973 w 1913"/>
            <a:gd name="T67" fmla="*/ 52 h 1209"/>
            <a:gd name="T68" fmla="*/ 192 w 1913"/>
            <a:gd name="T69" fmla="*/ 3 h 1209"/>
            <a:gd name="T70" fmla="*/ 159 w 1913"/>
            <a:gd name="T71" fmla="*/ 1 h 1209"/>
            <a:gd name="T72" fmla="*/ 126 w 1913"/>
            <a:gd name="T73" fmla="*/ 0 h 120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1913" h="1209">
              <a:moveTo>
                <a:pt x="126" y="0"/>
              </a:moveTo>
              <a:lnTo>
                <a:pt x="116" y="8"/>
              </a:lnTo>
              <a:lnTo>
                <a:pt x="113" y="24"/>
              </a:lnTo>
              <a:lnTo>
                <a:pt x="113" y="41"/>
              </a:lnTo>
              <a:lnTo>
                <a:pt x="111" y="55"/>
              </a:lnTo>
              <a:lnTo>
                <a:pt x="54" y="588"/>
              </a:lnTo>
              <a:lnTo>
                <a:pt x="0" y="1119"/>
              </a:lnTo>
              <a:lnTo>
                <a:pt x="30" y="1128"/>
              </a:lnTo>
              <a:lnTo>
                <a:pt x="63" y="1133"/>
              </a:lnTo>
              <a:lnTo>
                <a:pt x="96" y="1134"/>
              </a:lnTo>
              <a:lnTo>
                <a:pt x="129" y="1137"/>
              </a:lnTo>
              <a:lnTo>
                <a:pt x="852" y="1179"/>
              </a:lnTo>
              <a:lnTo>
                <a:pt x="1577" y="1202"/>
              </a:lnTo>
              <a:lnTo>
                <a:pt x="1660" y="1204"/>
              </a:lnTo>
              <a:lnTo>
                <a:pt x="1744" y="1207"/>
              </a:lnTo>
              <a:lnTo>
                <a:pt x="1827" y="1209"/>
              </a:lnTo>
              <a:lnTo>
                <a:pt x="1909" y="1208"/>
              </a:lnTo>
              <a:lnTo>
                <a:pt x="1913" y="1190"/>
              </a:lnTo>
              <a:lnTo>
                <a:pt x="1911" y="1171"/>
              </a:lnTo>
              <a:lnTo>
                <a:pt x="1907" y="1152"/>
              </a:lnTo>
              <a:lnTo>
                <a:pt x="1907" y="1133"/>
              </a:lnTo>
              <a:lnTo>
                <a:pt x="1894" y="1041"/>
              </a:lnTo>
              <a:lnTo>
                <a:pt x="1877" y="950"/>
              </a:lnTo>
              <a:lnTo>
                <a:pt x="1860" y="860"/>
              </a:lnTo>
              <a:lnTo>
                <a:pt x="1849" y="769"/>
              </a:lnTo>
              <a:lnTo>
                <a:pt x="1843" y="711"/>
              </a:lnTo>
              <a:lnTo>
                <a:pt x="1841" y="654"/>
              </a:lnTo>
              <a:lnTo>
                <a:pt x="1836" y="596"/>
              </a:lnTo>
              <a:lnTo>
                <a:pt x="1828" y="540"/>
              </a:lnTo>
              <a:lnTo>
                <a:pt x="1787" y="439"/>
              </a:lnTo>
              <a:lnTo>
                <a:pt x="1777" y="332"/>
              </a:lnTo>
              <a:lnTo>
                <a:pt x="1780" y="199"/>
              </a:lnTo>
              <a:lnTo>
                <a:pt x="1754" y="72"/>
              </a:lnTo>
              <a:lnTo>
                <a:pt x="973" y="52"/>
              </a:lnTo>
              <a:lnTo>
                <a:pt x="192" y="3"/>
              </a:lnTo>
              <a:lnTo>
                <a:pt x="159" y="1"/>
              </a:lnTo>
              <a:lnTo>
                <a:pt x="126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256</xdr:col>
      <xdr:colOff>9525</xdr:colOff>
      <xdr:row>126</xdr:row>
      <xdr:rowOff>0</xdr:rowOff>
    </xdr:from>
    <xdr:to>
      <xdr:col>287</xdr:col>
      <xdr:colOff>0</xdr:colOff>
      <xdr:row>149</xdr:row>
      <xdr:rowOff>9525</xdr:rowOff>
    </xdr:to>
    <xdr:sp macro="" textlink="">
      <xdr:nvSpPr>
        <xdr:cNvPr id="1093" name="Freeform 69"/>
        <xdr:cNvSpPr>
          <a:spLocks/>
        </xdr:cNvSpPr>
      </xdr:nvSpPr>
      <xdr:spPr bwMode="auto">
        <a:xfrm>
          <a:off x="7324725" y="3600450"/>
          <a:ext cx="876300" cy="666750"/>
        </a:xfrm>
        <a:custGeom>
          <a:avLst/>
          <a:gdLst>
            <a:gd name="T0" fmla="*/ 369 w 1482"/>
            <a:gd name="T1" fmla="*/ 10 h 1125"/>
            <a:gd name="T2" fmla="*/ 169 w 1482"/>
            <a:gd name="T3" fmla="*/ 82 h 1125"/>
            <a:gd name="T4" fmla="*/ 86 w 1482"/>
            <a:gd name="T5" fmla="*/ 118 h 1125"/>
            <a:gd name="T6" fmla="*/ 47 w 1482"/>
            <a:gd name="T7" fmla="*/ 169 h 1125"/>
            <a:gd name="T8" fmla="*/ 0 w 1482"/>
            <a:gd name="T9" fmla="*/ 227 h 1125"/>
            <a:gd name="T10" fmla="*/ 83 w 1482"/>
            <a:gd name="T11" fmla="*/ 303 h 1125"/>
            <a:gd name="T12" fmla="*/ 175 w 1482"/>
            <a:gd name="T13" fmla="*/ 343 h 1125"/>
            <a:gd name="T14" fmla="*/ 224 w 1482"/>
            <a:gd name="T15" fmla="*/ 429 h 1125"/>
            <a:gd name="T16" fmla="*/ 273 w 1482"/>
            <a:gd name="T17" fmla="*/ 495 h 1125"/>
            <a:gd name="T18" fmla="*/ 336 w 1482"/>
            <a:gd name="T19" fmla="*/ 525 h 1125"/>
            <a:gd name="T20" fmla="*/ 393 w 1482"/>
            <a:gd name="T21" fmla="*/ 566 h 1125"/>
            <a:gd name="T22" fmla="*/ 445 w 1482"/>
            <a:gd name="T23" fmla="*/ 620 h 1125"/>
            <a:gd name="T24" fmla="*/ 504 w 1482"/>
            <a:gd name="T25" fmla="*/ 669 h 1125"/>
            <a:gd name="T26" fmla="*/ 552 w 1482"/>
            <a:gd name="T27" fmla="*/ 733 h 1125"/>
            <a:gd name="T28" fmla="*/ 634 w 1482"/>
            <a:gd name="T29" fmla="*/ 782 h 1125"/>
            <a:gd name="T30" fmla="*/ 678 w 1482"/>
            <a:gd name="T31" fmla="*/ 863 h 1125"/>
            <a:gd name="T32" fmla="*/ 703 w 1482"/>
            <a:gd name="T33" fmla="*/ 933 h 1125"/>
            <a:gd name="T34" fmla="*/ 760 w 1482"/>
            <a:gd name="T35" fmla="*/ 980 h 1125"/>
            <a:gd name="T36" fmla="*/ 807 w 1482"/>
            <a:gd name="T37" fmla="*/ 1041 h 1125"/>
            <a:gd name="T38" fmla="*/ 838 w 1482"/>
            <a:gd name="T39" fmla="*/ 1107 h 1125"/>
            <a:gd name="T40" fmla="*/ 949 w 1482"/>
            <a:gd name="T41" fmla="*/ 1072 h 1125"/>
            <a:gd name="T42" fmla="*/ 1009 w 1482"/>
            <a:gd name="T43" fmla="*/ 983 h 1125"/>
            <a:gd name="T44" fmla="*/ 1001 w 1482"/>
            <a:gd name="T45" fmla="*/ 954 h 1125"/>
            <a:gd name="T46" fmla="*/ 1047 w 1482"/>
            <a:gd name="T47" fmla="*/ 935 h 1125"/>
            <a:gd name="T48" fmla="*/ 1128 w 1482"/>
            <a:gd name="T49" fmla="*/ 872 h 1125"/>
            <a:gd name="T50" fmla="*/ 1190 w 1482"/>
            <a:gd name="T51" fmla="*/ 798 h 1125"/>
            <a:gd name="T52" fmla="*/ 1240 w 1482"/>
            <a:gd name="T53" fmla="*/ 735 h 1125"/>
            <a:gd name="T54" fmla="*/ 1295 w 1482"/>
            <a:gd name="T55" fmla="*/ 689 h 1125"/>
            <a:gd name="T56" fmla="*/ 1323 w 1482"/>
            <a:gd name="T57" fmla="*/ 647 h 1125"/>
            <a:gd name="T58" fmla="*/ 1344 w 1482"/>
            <a:gd name="T59" fmla="*/ 625 h 1125"/>
            <a:gd name="T60" fmla="*/ 1356 w 1482"/>
            <a:gd name="T61" fmla="*/ 535 h 1125"/>
            <a:gd name="T62" fmla="*/ 1400 w 1482"/>
            <a:gd name="T63" fmla="*/ 429 h 1125"/>
            <a:gd name="T64" fmla="*/ 1456 w 1482"/>
            <a:gd name="T65" fmla="*/ 365 h 1125"/>
            <a:gd name="T66" fmla="*/ 1468 w 1482"/>
            <a:gd name="T67" fmla="*/ 312 h 1125"/>
            <a:gd name="T68" fmla="*/ 1428 w 1482"/>
            <a:gd name="T69" fmla="*/ 281 h 1125"/>
            <a:gd name="T70" fmla="*/ 1251 w 1482"/>
            <a:gd name="T71" fmla="*/ 154 h 1125"/>
            <a:gd name="T72" fmla="*/ 924 w 1482"/>
            <a:gd name="T73" fmla="*/ 68 h 1125"/>
            <a:gd name="T74" fmla="*/ 726 w 1482"/>
            <a:gd name="T75" fmla="*/ 23 h 1125"/>
            <a:gd name="T76" fmla="*/ 599 w 1482"/>
            <a:gd name="T77" fmla="*/ 2 h 112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</a:cxnLst>
          <a:rect l="0" t="0" r="r" b="b"/>
          <a:pathLst>
            <a:path w="1482" h="1125">
              <a:moveTo>
                <a:pt x="540" y="4"/>
              </a:moveTo>
              <a:lnTo>
                <a:pt x="369" y="10"/>
              </a:lnTo>
              <a:lnTo>
                <a:pt x="210" y="61"/>
              </a:lnTo>
              <a:lnTo>
                <a:pt x="169" y="82"/>
              </a:lnTo>
              <a:lnTo>
                <a:pt x="127" y="100"/>
              </a:lnTo>
              <a:lnTo>
                <a:pt x="86" y="118"/>
              </a:lnTo>
              <a:lnTo>
                <a:pt x="45" y="137"/>
              </a:lnTo>
              <a:lnTo>
                <a:pt x="47" y="169"/>
              </a:lnTo>
              <a:lnTo>
                <a:pt x="26" y="185"/>
              </a:lnTo>
              <a:lnTo>
                <a:pt x="0" y="227"/>
              </a:lnTo>
              <a:lnTo>
                <a:pt x="26" y="270"/>
              </a:lnTo>
              <a:lnTo>
                <a:pt x="83" y="303"/>
              </a:lnTo>
              <a:lnTo>
                <a:pt x="147" y="305"/>
              </a:lnTo>
              <a:lnTo>
                <a:pt x="175" y="343"/>
              </a:lnTo>
              <a:lnTo>
                <a:pt x="200" y="386"/>
              </a:lnTo>
              <a:lnTo>
                <a:pt x="224" y="429"/>
              </a:lnTo>
              <a:lnTo>
                <a:pt x="254" y="467"/>
              </a:lnTo>
              <a:lnTo>
                <a:pt x="273" y="495"/>
              </a:lnTo>
              <a:lnTo>
                <a:pt x="303" y="511"/>
              </a:lnTo>
              <a:lnTo>
                <a:pt x="336" y="525"/>
              </a:lnTo>
              <a:lnTo>
                <a:pt x="365" y="543"/>
              </a:lnTo>
              <a:lnTo>
                <a:pt x="393" y="566"/>
              </a:lnTo>
              <a:lnTo>
                <a:pt x="419" y="593"/>
              </a:lnTo>
              <a:lnTo>
                <a:pt x="445" y="620"/>
              </a:lnTo>
              <a:lnTo>
                <a:pt x="476" y="640"/>
              </a:lnTo>
              <a:lnTo>
                <a:pt x="504" y="669"/>
              </a:lnTo>
              <a:lnTo>
                <a:pt x="526" y="702"/>
              </a:lnTo>
              <a:lnTo>
                <a:pt x="552" y="733"/>
              </a:lnTo>
              <a:lnTo>
                <a:pt x="585" y="754"/>
              </a:lnTo>
              <a:lnTo>
                <a:pt x="634" y="782"/>
              </a:lnTo>
              <a:lnTo>
                <a:pt x="662" y="830"/>
              </a:lnTo>
              <a:lnTo>
                <a:pt x="678" y="863"/>
              </a:lnTo>
              <a:lnTo>
                <a:pt x="689" y="898"/>
              </a:lnTo>
              <a:lnTo>
                <a:pt x="703" y="933"/>
              </a:lnTo>
              <a:lnTo>
                <a:pt x="720" y="964"/>
              </a:lnTo>
              <a:lnTo>
                <a:pt x="760" y="980"/>
              </a:lnTo>
              <a:lnTo>
                <a:pt x="790" y="1010"/>
              </a:lnTo>
              <a:lnTo>
                <a:pt x="807" y="1041"/>
              </a:lnTo>
              <a:lnTo>
                <a:pt x="820" y="1076"/>
              </a:lnTo>
              <a:lnTo>
                <a:pt x="838" y="1107"/>
              </a:lnTo>
              <a:lnTo>
                <a:pt x="868" y="1125"/>
              </a:lnTo>
              <a:lnTo>
                <a:pt x="949" y="1072"/>
              </a:lnTo>
              <a:lnTo>
                <a:pt x="1014" y="997"/>
              </a:lnTo>
              <a:lnTo>
                <a:pt x="1009" y="983"/>
              </a:lnTo>
              <a:lnTo>
                <a:pt x="1004" y="968"/>
              </a:lnTo>
              <a:lnTo>
                <a:pt x="1001" y="954"/>
              </a:lnTo>
              <a:lnTo>
                <a:pt x="1002" y="941"/>
              </a:lnTo>
              <a:lnTo>
                <a:pt x="1047" y="935"/>
              </a:lnTo>
              <a:lnTo>
                <a:pt x="1083" y="906"/>
              </a:lnTo>
              <a:lnTo>
                <a:pt x="1128" y="872"/>
              </a:lnTo>
              <a:lnTo>
                <a:pt x="1164" y="829"/>
              </a:lnTo>
              <a:lnTo>
                <a:pt x="1190" y="798"/>
              </a:lnTo>
              <a:lnTo>
                <a:pt x="1215" y="767"/>
              </a:lnTo>
              <a:lnTo>
                <a:pt x="1240" y="735"/>
              </a:lnTo>
              <a:lnTo>
                <a:pt x="1265" y="704"/>
              </a:lnTo>
              <a:lnTo>
                <a:pt x="1295" y="689"/>
              </a:lnTo>
              <a:lnTo>
                <a:pt x="1313" y="661"/>
              </a:lnTo>
              <a:lnTo>
                <a:pt x="1323" y="647"/>
              </a:lnTo>
              <a:lnTo>
                <a:pt x="1335" y="637"/>
              </a:lnTo>
              <a:lnTo>
                <a:pt x="1344" y="625"/>
              </a:lnTo>
              <a:lnTo>
                <a:pt x="1347" y="608"/>
              </a:lnTo>
              <a:lnTo>
                <a:pt x="1356" y="535"/>
              </a:lnTo>
              <a:lnTo>
                <a:pt x="1379" y="466"/>
              </a:lnTo>
              <a:lnTo>
                <a:pt x="1400" y="429"/>
              </a:lnTo>
              <a:lnTo>
                <a:pt x="1427" y="397"/>
              </a:lnTo>
              <a:lnTo>
                <a:pt x="1456" y="365"/>
              </a:lnTo>
              <a:lnTo>
                <a:pt x="1482" y="330"/>
              </a:lnTo>
              <a:lnTo>
                <a:pt x="1468" y="312"/>
              </a:lnTo>
              <a:lnTo>
                <a:pt x="1449" y="296"/>
              </a:lnTo>
              <a:lnTo>
                <a:pt x="1428" y="281"/>
              </a:lnTo>
              <a:lnTo>
                <a:pt x="1410" y="266"/>
              </a:lnTo>
              <a:lnTo>
                <a:pt x="1251" y="154"/>
              </a:lnTo>
              <a:lnTo>
                <a:pt x="1083" y="60"/>
              </a:lnTo>
              <a:lnTo>
                <a:pt x="924" y="68"/>
              </a:lnTo>
              <a:lnTo>
                <a:pt x="766" y="88"/>
              </a:lnTo>
              <a:lnTo>
                <a:pt x="726" y="23"/>
              </a:lnTo>
              <a:lnTo>
                <a:pt x="657" y="0"/>
              </a:lnTo>
              <a:lnTo>
                <a:pt x="599" y="2"/>
              </a:lnTo>
              <a:lnTo>
                <a:pt x="540" y="4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212</xdr:col>
      <xdr:colOff>9525</xdr:colOff>
      <xdr:row>114</xdr:row>
      <xdr:rowOff>28015</xdr:rowOff>
    </xdr:from>
    <xdr:to>
      <xdr:col>263</xdr:col>
      <xdr:colOff>28014</xdr:colOff>
      <xdr:row>132</xdr:row>
      <xdr:rowOff>28317</xdr:rowOff>
    </xdr:to>
    <xdr:sp macro="" textlink="">
      <xdr:nvSpPr>
        <xdr:cNvPr id="1094" name="Freeform 70"/>
        <xdr:cNvSpPr>
          <a:spLocks/>
        </xdr:cNvSpPr>
      </xdr:nvSpPr>
      <xdr:spPr bwMode="auto">
        <a:xfrm>
          <a:off x="6067425" y="3286125"/>
          <a:ext cx="1476375" cy="514350"/>
        </a:xfrm>
        <a:custGeom>
          <a:avLst/>
          <a:gdLst>
            <a:gd name="T0" fmla="*/ 2442 w 2480"/>
            <a:gd name="T1" fmla="*/ 10 h 859"/>
            <a:gd name="T2" fmla="*/ 2401 w 2480"/>
            <a:gd name="T3" fmla="*/ 33 h 859"/>
            <a:gd name="T4" fmla="*/ 2145 w 2480"/>
            <a:gd name="T5" fmla="*/ 53 h 859"/>
            <a:gd name="T6" fmla="*/ 1648 w 2480"/>
            <a:gd name="T7" fmla="*/ 126 h 859"/>
            <a:gd name="T8" fmla="*/ 1178 w 2480"/>
            <a:gd name="T9" fmla="*/ 172 h 859"/>
            <a:gd name="T10" fmla="*/ 775 w 2480"/>
            <a:gd name="T11" fmla="*/ 214 h 859"/>
            <a:gd name="T12" fmla="*/ 546 w 2480"/>
            <a:gd name="T13" fmla="*/ 235 h 859"/>
            <a:gd name="T14" fmla="*/ 540 w 2480"/>
            <a:gd name="T15" fmla="*/ 284 h 859"/>
            <a:gd name="T16" fmla="*/ 434 w 2480"/>
            <a:gd name="T17" fmla="*/ 309 h 859"/>
            <a:gd name="T18" fmla="*/ 238 w 2480"/>
            <a:gd name="T19" fmla="*/ 317 h 859"/>
            <a:gd name="T20" fmla="*/ 95 w 2480"/>
            <a:gd name="T21" fmla="*/ 506 h 859"/>
            <a:gd name="T22" fmla="*/ 5 w 2480"/>
            <a:gd name="T23" fmla="*/ 715 h 859"/>
            <a:gd name="T24" fmla="*/ 19 w 2480"/>
            <a:gd name="T25" fmla="*/ 785 h 859"/>
            <a:gd name="T26" fmla="*/ 64 w 2480"/>
            <a:gd name="T27" fmla="*/ 796 h 859"/>
            <a:gd name="T28" fmla="*/ 71 w 2480"/>
            <a:gd name="T29" fmla="*/ 804 h 859"/>
            <a:gd name="T30" fmla="*/ 38 w 2480"/>
            <a:gd name="T31" fmla="*/ 831 h 859"/>
            <a:gd name="T32" fmla="*/ 466 w 2480"/>
            <a:gd name="T33" fmla="*/ 815 h 859"/>
            <a:gd name="T34" fmla="*/ 1315 w 2480"/>
            <a:gd name="T35" fmla="*/ 737 h 859"/>
            <a:gd name="T36" fmla="*/ 1763 w 2480"/>
            <a:gd name="T37" fmla="*/ 684 h 859"/>
            <a:gd name="T38" fmla="*/ 1794 w 2480"/>
            <a:gd name="T39" fmla="*/ 611 h 859"/>
            <a:gd name="T40" fmla="*/ 1854 w 2480"/>
            <a:gd name="T41" fmla="*/ 566 h 859"/>
            <a:gd name="T42" fmla="*/ 1866 w 2480"/>
            <a:gd name="T43" fmla="*/ 525 h 859"/>
            <a:gd name="T44" fmla="*/ 1926 w 2480"/>
            <a:gd name="T45" fmla="*/ 487 h 859"/>
            <a:gd name="T46" fmla="*/ 2013 w 2480"/>
            <a:gd name="T47" fmla="*/ 443 h 859"/>
            <a:gd name="T48" fmla="*/ 2074 w 2480"/>
            <a:gd name="T49" fmla="*/ 395 h 859"/>
            <a:gd name="T50" fmla="*/ 2125 w 2480"/>
            <a:gd name="T51" fmla="*/ 368 h 859"/>
            <a:gd name="T52" fmla="*/ 2160 w 2480"/>
            <a:gd name="T53" fmla="*/ 304 h 859"/>
            <a:gd name="T54" fmla="*/ 2205 w 2480"/>
            <a:gd name="T55" fmla="*/ 261 h 859"/>
            <a:gd name="T56" fmla="*/ 2229 w 2480"/>
            <a:gd name="T57" fmla="*/ 240 h 859"/>
            <a:gd name="T58" fmla="*/ 2267 w 2480"/>
            <a:gd name="T59" fmla="*/ 257 h 859"/>
            <a:gd name="T60" fmla="*/ 2323 w 2480"/>
            <a:gd name="T61" fmla="*/ 203 h 859"/>
            <a:gd name="T62" fmla="*/ 2399 w 2480"/>
            <a:gd name="T63" fmla="*/ 182 h 859"/>
            <a:gd name="T64" fmla="*/ 2433 w 2480"/>
            <a:gd name="T65" fmla="*/ 126 h 859"/>
            <a:gd name="T66" fmla="*/ 2472 w 2480"/>
            <a:gd name="T67" fmla="*/ 79 h 859"/>
            <a:gd name="T68" fmla="*/ 2480 w 2480"/>
            <a:gd name="T69" fmla="*/ 19 h 8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</a:cxnLst>
          <a:rect l="0" t="0" r="r" b="b"/>
          <a:pathLst>
            <a:path w="2480" h="859">
              <a:moveTo>
                <a:pt x="2463" y="0"/>
              </a:moveTo>
              <a:lnTo>
                <a:pt x="2442" y="10"/>
              </a:lnTo>
              <a:lnTo>
                <a:pt x="2422" y="23"/>
              </a:lnTo>
              <a:lnTo>
                <a:pt x="2401" y="33"/>
              </a:lnTo>
              <a:lnTo>
                <a:pt x="2376" y="35"/>
              </a:lnTo>
              <a:lnTo>
                <a:pt x="2145" y="53"/>
              </a:lnTo>
              <a:lnTo>
                <a:pt x="1916" y="90"/>
              </a:lnTo>
              <a:lnTo>
                <a:pt x="1648" y="126"/>
              </a:lnTo>
              <a:lnTo>
                <a:pt x="1380" y="152"/>
              </a:lnTo>
              <a:lnTo>
                <a:pt x="1178" y="172"/>
              </a:lnTo>
              <a:lnTo>
                <a:pt x="976" y="192"/>
              </a:lnTo>
              <a:lnTo>
                <a:pt x="775" y="214"/>
              </a:lnTo>
              <a:lnTo>
                <a:pt x="572" y="234"/>
              </a:lnTo>
              <a:lnTo>
                <a:pt x="546" y="235"/>
              </a:lnTo>
              <a:lnTo>
                <a:pt x="541" y="256"/>
              </a:lnTo>
              <a:lnTo>
                <a:pt x="540" y="284"/>
              </a:lnTo>
              <a:lnTo>
                <a:pt x="533" y="303"/>
              </a:lnTo>
              <a:lnTo>
                <a:pt x="434" y="309"/>
              </a:lnTo>
              <a:lnTo>
                <a:pt x="336" y="312"/>
              </a:lnTo>
              <a:lnTo>
                <a:pt x="238" y="317"/>
              </a:lnTo>
              <a:lnTo>
                <a:pt x="141" y="324"/>
              </a:lnTo>
              <a:lnTo>
                <a:pt x="95" y="506"/>
              </a:lnTo>
              <a:lnTo>
                <a:pt x="38" y="685"/>
              </a:lnTo>
              <a:lnTo>
                <a:pt x="5" y="715"/>
              </a:lnTo>
              <a:lnTo>
                <a:pt x="0" y="752"/>
              </a:lnTo>
              <a:lnTo>
                <a:pt x="19" y="785"/>
              </a:lnTo>
              <a:lnTo>
                <a:pt x="56" y="795"/>
              </a:lnTo>
              <a:lnTo>
                <a:pt x="64" y="796"/>
              </a:lnTo>
              <a:lnTo>
                <a:pt x="71" y="799"/>
              </a:lnTo>
              <a:lnTo>
                <a:pt x="71" y="804"/>
              </a:lnTo>
              <a:lnTo>
                <a:pt x="62" y="809"/>
              </a:lnTo>
              <a:lnTo>
                <a:pt x="38" y="831"/>
              </a:lnTo>
              <a:lnTo>
                <a:pt x="43" y="859"/>
              </a:lnTo>
              <a:lnTo>
                <a:pt x="466" y="815"/>
              </a:lnTo>
              <a:lnTo>
                <a:pt x="891" y="777"/>
              </a:lnTo>
              <a:lnTo>
                <a:pt x="1315" y="737"/>
              </a:lnTo>
              <a:lnTo>
                <a:pt x="1739" y="695"/>
              </a:lnTo>
              <a:lnTo>
                <a:pt x="1763" y="684"/>
              </a:lnTo>
              <a:lnTo>
                <a:pt x="1766" y="657"/>
              </a:lnTo>
              <a:lnTo>
                <a:pt x="1794" y="611"/>
              </a:lnTo>
              <a:lnTo>
                <a:pt x="1846" y="586"/>
              </a:lnTo>
              <a:lnTo>
                <a:pt x="1854" y="566"/>
              </a:lnTo>
              <a:lnTo>
                <a:pt x="1858" y="544"/>
              </a:lnTo>
              <a:lnTo>
                <a:pt x="1866" y="525"/>
              </a:lnTo>
              <a:lnTo>
                <a:pt x="1885" y="512"/>
              </a:lnTo>
              <a:lnTo>
                <a:pt x="1926" y="487"/>
              </a:lnTo>
              <a:lnTo>
                <a:pt x="1970" y="465"/>
              </a:lnTo>
              <a:lnTo>
                <a:pt x="2013" y="443"/>
              </a:lnTo>
              <a:lnTo>
                <a:pt x="2051" y="412"/>
              </a:lnTo>
              <a:lnTo>
                <a:pt x="2074" y="395"/>
              </a:lnTo>
              <a:lnTo>
                <a:pt x="2100" y="382"/>
              </a:lnTo>
              <a:lnTo>
                <a:pt x="2125" y="368"/>
              </a:lnTo>
              <a:lnTo>
                <a:pt x="2146" y="349"/>
              </a:lnTo>
              <a:lnTo>
                <a:pt x="2160" y="304"/>
              </a:lnTo>
              <a:lnTo>
                <a:pt x="2194" y="269"/>
              </a:lnTo>
              <a:lnTo>
                <a:pt x="2205" y="261"/>
              </a:lnTo>
              <a:lnTo>
                <a:pt x="2218" y="249"/>
              </a:lnTo>
              <a:lnTo>
                <a:pt x="2229" y="240"/>
              </a:lnTo>
              <a:lnTo>
                <a:pt x="2242" y="236"/>
              </a:lnTo>
              <a:lnTo>
                <a:pt x="2267" y="257"/>
              </a:lnTo>
              <a:lnTo>
                <a:pt x="2295" y="239"/>
              </a:lnTo>
              <a:lnTo>
                <a:pt x="2323" y="203"/>
              </a:lnTo>
              <a:lnTo>
                <a:pt x="2367" y="192"/>
              </a:lnTo>
              <a:lnTo>
                <a:pt x="2399" y="182"/>
              </a:lnTo>
              <a:lnTo>
                <a:pt x="2415" y="151"/>
              </a:lnTo>
              <a:lnTo>
                <a:pt x="2433" y="126"/>
              </a:lnTo>
              <a:lnTo>
                <a:pt x="2455" y="104"/>
              </a:lnTo>
              <a:lnTo>
                <a:pt x="2472" y="79"/>
              </a:lnTo>
              <a:lnTo>
                <a:pt x="2478" y="48"/>
              </a:lnTo>
              <a:lnTo>
                <a:pt x="2480" y="19"/>
              </a:lnTo>
              <a:lnTo>
                <a:pt x="2463" y="0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105</xdr:col>
      <xdr:colOff>9525</xdr:colOff>
      <xdr:row>121</xdr:row>
      <xdr:rowOff>19050</xdr:rowOff>
    </xdr:from>
    <xdr:to>
      <xdr:col>191</xdr:col>
      <xdr:colOff>19050</xdr:colOff>
      <xdr:row>203</xdr:row>
      <xdr:rowOff>19050</xdr:rowOff>
    </xdr:to>
    <xdr:sp macro="" textlink="">
      <xdr:nvSpPr>
        <xdr:cNvPr id="1095" name="Freeform 71"/>
        <xdr:cNvSpPr>
          <a:spLocks/>
        </xdr:cNvSpPr>
      </xdr:nvSpPr>
      <xdr:spPr bwMode="auto">
        <a:xfrm>
          <a:off x="3009900" y="3476625"/>
          <a:ext cx="2466975" cy="2343150"/>
        </a:xfrm>
        <a:custGeom>
          <a:avLst/>
          <a:gdLst>
            <a:gd name="T0" fmla="*/ 1163 w 4133"/>
            <a:gd name="T1" fmla="*/ 1224 h 3926"/>
            <a:gd name="T2" fmla="*/ 0 w 4133"/>
            <a:gd name="T3" fmla="*/ 1540 h 3926"/>
            <a:gd name="T4" fmla="*/ 51 w 4133"/>
            <a:gd name="T5" fmla="*/ 1602 h 3926"/>
            <a:gd name="T6" fmla="*/ 103 w 4133"/>
            <a:gd name="T7" fmla="*/ 1694 h 3926"/>
            <a:gd name="T8" fmla="*/ 281 w 4133"/>
            <a:gd name="T9" fmla="*/ 1888 h 3926"/>
            <a:gd name="T10" fmla="*/ 480 w 4133"/>
            <a:gd name="T11" fmla="*/ 2057 h 3926"/>
            <a:gd name="T12" fmla="*/ 547 w 4133"/>
            <a:gd name="T13" fmla="*/ 2217 h 3926"/>
            <a:gd name="T14" fmla="*/ 661 w 4133"/>
            <a:gd name="T15" fmla="*/ 2511 h 3926"/>
            <a:gd name="T16" fmla="*/ 920 w 4133"/>
            <a:gd name="T17" fmla="*/ 2694 h 3926"/>
            <a:gd name="T18" fmla="*/ 1207 w 4133"/>
            <a:gd name="T19" fmla="*/ 2453 h 3926"/>
            <a:gd name="T20" fmla="*/ 1358 w 4133"/>
            <a:gd name="T21" fmla="*/ 2443 h 3926"/>
            <a:gd name="T22" fmla="*/ 1651 w 4133"/>
            <a:gd name="T23" fmla="*/ 2517 h 3926"/>
            <a:gd name="T24" fmla="*/ 1773 w 4133"/>
            <a:gd name="T25" fmla="*/ 2655 h 3926"/>
            <a:gd name="T26" fmla="*/ 1838 w 4133"/>
            <a:gd name="T27" fmla="*/ 2752 h 3926"/>
            <a:gd name="T28" fmla="*/ 1919 w 4133"/>
            <a:gd name="T29" fmla="*/ 2972 h 3926"/>
            <a:gd name="T30" fmla="*/ 1988 w 4133"/>
            <a:gd name="T31" fmla="*/ 3085 h 3926"/>
            <a:gd name="T32" fmla="*/ 2204 w 4133"/>
            <a:gd name="T33" fmla="*/ 3335 h 3926"/>
            <a:gd name="T34" fmla="*/ 2222 w 4133"/>
            <a:gd name="T35" fmla="*/ 3467 h 3926"/>
            <a:gd name="T36" fmla="*/ 2231 w 4133"/>
            <a:gd name="T37" fmla="*/ 3564 h 3926"/>
            <a:gd name="T38" fmla="*/ 2305 w 4133"/>
            <a:gd name="T39" fmla="*/ 3718 h 3926"/>
            <a:gd name="T40" fmla="*/ 2517 w 4133"/>
            <a:gd name="T41" fmla="*/ 3837 h 3926"/>
            <a:gd name="T42" fmla="*/ 2744 w 4133"/>
            <a:gd name="T43" fmla="*/ 3906 h 3926"/>
            <a:gd name="T44" fmla="*/ 2931 w 4133"/>
            <a:gd name="T45" fmla="*/ 3910 h 3926"/>
            <a:gd name="T46" fmla="*/ 2901 w 4133"/>
            <a:gd name="T47" fmla="*/ 3794 h 3926"/>
            <a:gd name="T48" fmla="*/ 2869 w 4133"/>
            <a:gd name="T49" fmla="*/ 3543 h 3926"/>
            <a:gd name="T50" fmla="*/ 2932 w 4133"/>
            <a:gd name="T51" fmla="*/ 3308 h 3926"/>
            <a:gd name="T52" fmla="*/ 2924 w 4133"/>
            <a:gd name="T53" fmla="*/ 3232 h 3926"/>
            <a:gd name="T54" fmla="*/ 3038 w 4133"/>
            <a:gd name="T55" fmla="*/ 3151 h 3926"/>
            <a:gd name="T56" fmla="*/ 3247 w 4133"/>
            <a:gd name="T57" fmla="*/ 3034 h 3926"/>
            <a:gd name="T58" fmla="*/ 3664 w 4133"/>
            <a:gd name="T59" fmla="*/ 2770 h 3926"/>
            <a:gd name="T60" fmla="*/ 3948 w 4133"/>
            <a:gd name="T61" fmla="*/ 2582 h 3926"/>
            <a:gd name="T62" fmla="*/ 4082 w 4133"/>
            <a:gd name="T63" fmla="*/ 2381 h 3926"/>
            <a:gd name="T64" fmla="*/ 4080 w 4133"/>
            <a:gd name="T65" fmla="*/ 2240 h 3926"/>
            <a:gd name="T66" fmla="*/ 4133 w 4133"/>
            <a:gd name="T67" fmla="*/ 2022 h 3926"/>
            <a:gd name="T68" fmla="*/ 4103 w 4133"/>
            <a:gd name="T69" fmla="*/ 1916 h 3926"/>
            <a:gd name="T70" fmla="*/ 4026 w 4133"/>
            <a:gd name="T71" fmla="*/ 1753 h 3926"/>
            <a:gd name="T72" fmla="*/ 3969 w 4133"/>
            <a:gd name="T73" fmla="*/ 1510 h 3926"/>
            <a:gd name="T74" fmla="*/ 3911 w 4133"/>
            <a:gd name="T75" fmla="*/ 1179 h 3926"/>
            <a:gd name="T76" fmla="*/ 3703 w 4133"/>
            <a:gd name="T77" fmla="*/ 1110 h 3926"/>
            <a:gd name="T78" fmla="*/ 3562 w 4133"/>
            <a:gd name="T79" fmla="*/ 1085 h 3926"/>
            <a:gd name="T80" fmla="*/ 3451 w 4133"/>
            <a:gd name="T81" fmla="*/ 1089 h 3926"/>
            <a:gd name="T82" fmla="*/ 3316 w 4133"/>
            <a:gd name="T83" fmla="*/ 1127 h 3926"/>
            <a:gd name="T84" fmla="*/ 3149 w 4133"/>
            <a:gd name="T85" fmla="*/ 1093 h 3926"/>
            <a:gd name="T86" fmla="*/ 3088 w 4133"/>
            <a:gd name="T87" fmla="*/ 1052 h 3926"/>
            <a:gd name="T88" fmla="*/ 3039 w 4133"/>
            <a:gd name="T89" fmla="*/ 1122 h 3926"/>
            <a:gd name="T90" fmla="*/ 2878 w 4133"/>
            <a:gd name="T91" fmla="*/ 1056 h 3926"/>
            <a:gd name="T92" fmla="*/ 2778 w 4133"/>
            <a:gd name="T93" fmla="*/ 1076 h 3926"/>
            <a:gd name="T94" fmla="*/ 2712 w 4133"/>
            <a:gd name="T95" fmla="*/ 1013 h 3926"/>
            <a:gd name="T96" fmla="*/ 2614 w 4133"/>
            <a:gd name="T97" fmla="*/ 974 h 3926"/>
            <a:gd name="T98" fmla="*/ 2398 w 4133"/>
            <a:gd name="T99" fmla="*/ 933 h 3926"/>
            <a:gd name="T100" fmla="*/ 2326 w 4133"/>
            <a:gd name="T101" fmla="*/ 856 h 3926"/>
            <a:gd name="T102" fmla="*/ 2293 w 4133"/>
            <a:gd name="T103" fmla="*/ 865 h 3926"/>
            <a:gd name="T104" fmla="*/ 2207 w 4133"/>
            <a:gd name="T105" fmla="*/ 854 h 3926"/>
            <a:gd name="T106" fmla="*/ 2131 w 4133"/>
            <a:gd name="T107" fmla="*/ 420 h 3926"/>
            <a:gd name="T108" fmla="*/ 1922 w 4133"/>
            <a:gd name="T109" fmla="*/ 28 h 3926"/>
            <a:gd name="T110" fmla="*/ 1262 w 4133"/>
            <a:gd name="T111" fmla="*/ 0 h 392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</a:cxnLst>
          <a:rect l="0" t="0" r="r" b="b"/>
          <a:pathLst>
            <a:path w="4133" h="3926">
              <a:moveTo>
                <a:pt x="1258" y="2"/>
              </a:moveTo>
              <a:lnTo>
                <a:pt x="1221" y="424"/>
              </a:lnTo>
              <a:lnTo>
                <a:pt x="1192" y="845"/>
              </a:lnTo>
              <a:lnTo>
                <a:pt x="1163" y="1224"/>
              </a:lnTo>
              <a:lnTo>
                <a:pt x="1122" y="1600"/>
              </a:lnTo>
              <a:lnTo>
                <a:pt x="569" y="1564"/>
              </a:lnTo>
              <a:lnTo>
                <a:pt x="15" y="1516"/>
              </a:lnTo>
              <a:lnTo>
                <a:pt x="0" y="1540"/>
              </a:lnTo>
              <a:lnTo>
                <a:pt x="9" y="1573"/>
              </a:lnTo>
              <a:lnTo>
                <a:pt x="21" y="1584"/>
              </a:lnTo>
              <a:lnTo>
                <a:pt x="36" y="1594"/>
              </a:lnTo>
              <a:lnTo>
                <a:pt x="51" y="1602"/>
              </a:lnTo>
              <a:lnTo>
                <a:pt x="62" y="1617"/>
              </a:lnTo>
              <a:lnTo>
                <a:pt x="80" y="1640"/>
              </a:lnTo>
              <a:lnTo>
                <a:pt x="91" y="1666"/>
              </a:lnTo>
              <a:lnTo>
                <a:pt x="103" y="1694"/>
              </a:lnTo>
              <a:lnTo>
                <a:pt x="119" y="1718"/>
              </a:lnTo>
              <a:lnTo>
                <a:pt x="172" y="1746"/>
              </a:lnTo>
              <a:lnTo>
                <a:pt x="206" y="1793"/>
              </a:lnTo>
              <a:lnTo>
                <a:pt x="281" y="1888"/>
              </a:lnTo>
              <a:lnTo>
                <a:pt x="365" y="1974"/>
              </a:lnTo>
              <a:lnTo>
                <a:pt x="417" y="1998"/>
              </a:lnTo>
              <a:lnTo>
                <a:pt x="456" y="2037"/>
              </a:lnTo>
              <a:lnTo>
                <a:pt x="480" y="2057"/>
              </a:lnTo>
              <a:lnTo>
                <a:pt x="492" y="2085"/>
              </a:lnTo>
              <a:lnTo>
                <a:pt x="508" y="2129"/>
              </a:lnTo>
              <a:lnTo>
                <a:pt x="530" y="2173"/>
              </a:lnTo>
              <a:lnTo>
                <a:pt x="547" y="2217"/>
              </a:lnTo>
              <a:lnTo>
                <a:pt x="551" y="2265"/>
              </a:lnTo>
              <a:lnTo>
                <a:pt x="555" y="2351"/>
              </a:lnTo>
              <a:lnTo>
                <a:pt x="589" y="2430"/>
              </a:lnTo>
              <a:lnTo>
                <a:pt x="661" y="2511"/>
              </a:lnTo>
              <a:lnTo>
                <a:pt x="745" y="2580"/>
              </a:lnTo>
              <a:lnTo>
                <a:pt x="798" y="2606"/>
              </a:lnTo>
              <a:lnTo>
                <a:pt x="839" y="2648"/>
              </a:lnTo>
              <a:lnTo>
                <a:pt x="920" y="2694"/>
              </a:lnTo>
              <a:lnTo>
                <a:pt x="1003" y="2732"/>
              </a:lnTo>
              <a:lnTo>
                <a:pt x="1083" y="2633"/>
              </a:lnTo>
              <a:lnTo>
                <a:pt x="1138" y="2519"/>
              </a:lnTo>
              <a:lnTo>
                <a:pt x="1207" y="2453"/>
              </a:lnTo>
              <a:lnTo>
                <a:pt x="1299" y="2416"/>
              </a:lnTo>
              <a:lnTo>
                <a:pt x="1320" y="2416"/>
              </a:lnTo>
              <a:lnTo>
                <a:pt x="1339" y="2428"/>
              </a:lnTo>
              <a:lnTo>
                <a:pt x="1358" y="2443"/>
              </a:lnTo>
              <a:lnTo>
                <a:pt x="1379" y="2450"/>
              </a:lnTo>
              <a:lnTo>
                <a:pt x="1503" y="2463"/>
              </a:lnTo>
              <a:lnTo>
                <a:pt x="1622" y="2491"/>
              </a:lnTo>
              <a:lnTo>
                <a:pt x="1651" y="2517"/>
              </a:lnTo>
              <a:lnTo>
                <a:pt x="1668" y="2550"/>
              </a:lnTo>
              <a:lnTo>
                <a:pt x="1700" y="2588"/>
              </a:lnTo>
              <a:lnTo>
                <a:pt x="1737" y="2621"/>
              </a:lnTo>
              <a:lnTo>
                <a:pt x="1773" y="2655"/>
              </a:lnTo>
              <a:lnTo>
                <a:pt x="1805" y="2693"/>
              </a:lnTo>
              <a:lnTo>
                <a:pt x="1813" y="2713"/>
              </a:lnTo>
              <a:lnTo>
                <a:pt x="1826" y="2732"/>
              </a:lnTo>
              <a:lnTo>
                <a:pt x="1838" y="2752"/>
              </a:lnTo>
              <a:lnTo>
                <a:pt x="1842" y="2775"/>
              </a:lnTo>
              <a:lnTo>
                <a:pt x="1865" y="2841"/>
              </a:lnTo>
              <a:lnTo>
                <a:pt x="1892" y="2907"/>
              </a:lnTo>
              <a:lnTo>
                <a:pt x="1919" y="2972"/>
              </a:lnTo>
              <a:lnTo>
                <a:pt x="1940" y="3038"/>
              </a:lnTo>
              <a:lnTo>
                <a:pt x="1949" y="3058"/>
              </a:lnTo>
              <a:lnTo>
                <a:pt x="1967" y="3072"/>
              </a:lnTo>
              <a:lnTo>
                <a:pt x="1988" y="3085"/>
              </a:lnTo>
              <a:lnTo>
                <a:pt x="2006" y="3100"/>
              </a:lnTo>
              <a:lnTo>
                <a:pt x="2076" y="3215"/>
              </a:lnTo>
              <a:lnTo>
                <a:pt x="2173" y="3305"/>
              </a:lnTo>
              <a:lnTo>
                <a:pt x="2204" y="3335"/>
              </a:lnTo>
              <a:lnTo>
                <a:pt x="2204" y="3374"/>
              </a:lnTo>
              <a:lnTo>
                <a:pt x="2194" y="3414"/>
              </a:lnTo>
              <a:lnTo>
                <a:pt x="2211" y="3444"/>
              </a:lnTo>
              <a:lnTo>
                <a:pt x="2222" y="3467"/>
              </a:lnTo>
              <a:lnTo>
                <a:pt x="2219" y="3493"/>
              </a:lnTo>
              <a:lnTo>
                <a:pt x="2213" y="3519"/>
              </a:lnTo>
              <a:lnTo>
                <a:pt x="2214" y="3545"/>
              </a:lnTo>
              <a:lnTo>
                <a:pt x="2231" y="3564"/>
              </a:lnTo>
              <a:lnTo>
                <a:pt x="2255" y="3578"/>
              </a:lnTo>
              <a:lnTo>
                <a:pt x="2273" y="3595"/>
              </a:lnTo>
              <a:lnTo>
                <a:pt x="2279" y="3621"/>
              </a:lnTo>
              <a:lnTo>
                <a:pt x="2305" y="3718"/>
              </a:lnTo>
              <a:lnTo>
                <a:pt x="2374" y="3785"/>
              </a:lnTo>
              <a:lnTo>
                <a:pt x="2420" y="3806"/>
              </a:lnTo>
              <a:lnTo>
                <a:pt x="2469" y="3821"/>
              </a:lnTo>
              <a:lnTo>
                <a:pt x="2517" y="3837"/>
              </a:lnTo>
              <a:lnTo>
                <a:pt x="2564" y="3856"/>
              </a:lnTo>
              <a:lnTo>
                <a:pt x="2616" y="3889"/>
              </a:lnTo>
              <a:lnTo>
                <a:pt x="2677" y="3899"/>
              </a:lnTo>
              <a:lnTo>
                <a:pt x="2744" y="3906"/>
              </a:lnTo>
              <a:lnTo>
                <a:pt x="2808" y="3924"/>
              </a:lnTo>
              <a:lnTo>
                <a:pt x="2872" y="3926"/>
              </a:lnTo>
              <a:lnTo>
                <a:pt x="2937" y="3926"/>
              </a:lnTo>
              <a:lnTo>
                <a:pt x="2931" y="3910"/>
              </a:lnTo>
              <a:lnTo>
                <a:pt x="2922" y="3893"/>
              </a:lnTo>
              <a:lnTo>
                <a:pt x="2915" y="3873"/>
              </a:lnTo>
              <a:lnTo>
                <a:pt x="2912" y="3854"/>
              </a:lnTo>
              <a:lnTo>
                <a:pt x="2901" y="3794"/>
              </a:lnTo>
              <a:lnTo>
                <a:pt x="2886" y="3735"/>
              </a:lnTo>
              <a:lnTo>
                <a:pt x="2871" y="3675"/>
              </a:lnTo>
              <a:lnTo>
                <a:pt x="2860" y="3615"/>
              </a:lnTo>
              <a:lnTo>
                <a:pt x="2869" y="3543"/>
              </a:lnTo>
              <a:lnTo>
                <a:pt x="2887" y="3472"/>
              </a:lnTo>
              <a:lnTo>
                <a:pt x="2909" y="3402"/>
              </a:lnTo>
              <a:lnTo>
                <a:pt x="2928" y="3332"/>
              </a:lnTo>
              <a:lnTo>
                <a:pt x="2932" y="3308"/>
              </a:lnTo>
              <a:lnTo>
                <a:pt x="2916" y="3290"/>
              </a:lnTo>
              <a:lnTo>
                <a:pt x="2900" y="3274"/>
              </a:lnTo>
              <a:lnTo>
                <a:pt x="2904" y="3253"/>
              </a:lnTo>
              <a:lnTo>
                <a:pt x="2924" y="3232"/>
              </a:lnTo>
              <a:lnTo>
                <a:pt x="2953" y="3228"/>
              </a:lnTo>
              <a:lnTo>
                <a:pt x="2982" y="3223"/>
              </a:lnTo>
              <a:lnTo>
                <a:pt x="3001" y="3202"/>
              </a:lnTo>
              <a:lnTo>
                <a:pt x="3038" y="3151"/>
              </a:lnTo>
              <a:lnTo>
                <a:pt x="3091" y="3124"/>
              </a:lnTo>
              <a:lnTo>
                <a:pt x="3145" y="3099"/>
              </a:lnTo>
              <a:lnTo>
                <a:pt x="3197" y="3067"/>
              </a:lnTo>
              <a:lnTo>
                <a:pt x="3247" y="3034"/>
              </a:lnTo>
              <a:lnTo>
                <a:pt x="3299" y="3004"/>
              </a:lnTo>
              <a:lnTo>
                <a:pt x="3434" y="2938"/>
              </a:lnTo>
              <a:lnTo>
                <a:pt x="3561" y="2857"/>
              </a:lnTo>
              <a:lnTo>
                <a:pt x="3664" y="2770"/>
              </a:lnTo>
              <a:lnTo>
                <a:pt x="3768" y="2687"/>
              </a:lnTo>
              <a:lnTo>
                <a:pt x="3800" y="2653"/>
              </a:lnTo>
              <a:lnTo>
                <a:pt x="3842" y="2629"/>
              </a:lnTo>
              <a:lnTo>
                <a:pt x="3948" y="2582"/>
              </a:lnTo>
              <a:lnTo>
                <a:pt x="4056" y="2545"/>
              </a:lnTo>
              <a:lnTo>
                <a:pt x="4059" y="2480"/>
              </a:lnTo>
              <a:lnTo>
                <a:pt x="4077" y="2418"/>
              </a:lnTo>
              <a:lnTo>
                <a:pt x="4082" y="2381"/>
              </a:lnTo>
              <a:lnTo>
                <a:pt x="4087" y="2343"/>
              </a:lnTo>
              <a:lnTo>
                <a:pt x="4092" y="2305"/>
              </a:lnTo>
              <a:lnTo>
                <a:pt x="4096" y="2268"/>
              </a:lnTo>
              <a:lnTo>
                <a:pt x="4080" y="2240"/>
              </a:lnTo>
              <a:lnTo>
                <a:pt x="4084" y="2213"/>
              </a:lnTo>
              <a:lnTo>
                <a:pt x="4121" y="2133"/>
              </a:lnTo>
              <a:lnTo>
                <a:pt x="4132" y="2045"/>
              </a:lnTo>
              <a:lnTo>
                <a:pt x="4133" y="2022"/>
              </a:lnTo>
              <a:lnTo>
                <a:pt x="4129" y="2000"/>
              </a:lnTo>
              <a:lnTo>
                <a:pt x="4123" y="1978"/>
              </a:lnTo>
              <a:lnTo>
                <a:pt x="4122" y="1956"/>
              </a:lnTo>
              <a:lnTo>
                <a:pt x="4103" y="1916"/>
              </a:lnTo>
              <a:lnTo>
                <a:pt x="4076" y="1881"/>
              </a:lnTo>
              <a:lnTo>
                <a:pt x="4053" y="1844"/>
              </a:lnTo>
              <a:lnTo>
                <a:pt x="4041" y="1802"/>
              </a:lnTo>
              <a:lnTo>
                <a:pt x="4026" y="1753"/>
              </a:lnTo>
              <a:lnTo>
                <a:pt x="4004" y="1708"/>
              </a:lnTo>
              <a:lnTo>
                <a:pt x="3984" y="1662"/>
              </a:lnTo>
              <a:lnTo>
                <a:pt x="3975" y="1612"/>
              </a:lnTo>
              <a:lnTo>
                <a:pt x="3969" y="1510"/>
              </a:lnTo>
              <a:lnTo>
                <a:pt x="3965" y="1406"/>
              </a:lnTo>
              <a:lnTo>
                <a:pt x="3961" y="1303"/>
              </a:lnTo>
              <a:lnTo>
                <a:pt x="3954" y="1200"/>
              </a:lnTo>
              <a:lnTo>
                <a:pt x="3911" y="1179"/>
              </a:lnTo>
              <a:lnTo>
                <a:pt x="3862" y="1196"/>
              </a:lnTo>
              <a:lnTo>
                <a:pt x="3812" y="1162"/>
              </a:lnTo>
              <a:lnTo>
                <a:pt x="3758" y="1136"/>
              </a:lnTo>
              <a:lnTo>
                <a:pt x="3703" y="1110"/>
              </a:lnTo>
              <a:lnTo>
                <a:pt x="3657" y="1070"/>
              </a:lnTo>
              <a:lnTo>
                <a:pt x="3630" y="1055"/>
              </a:lnTo>
              <a:lnTo>
                <a:pt x="3605" y="1074"/>
              </a:lnTo>
              <a:lnTo>
                <a:pt x="3562" y="1085"/>
              </a:lnTo>
              <a:lnTo>
                <a:pt x="3519" y="1079"/>
              </a:lnTo>
              <a:lnTo>
                <a:pt x="3500" y="1061"/>
              </a:lnTo>
              <a:lnTo>
                <a:pt x="3475" y="1071"/>
              </a:lnTo>
              <a:lnTo>
                <a:pt x="3451" y="1089"/>
              </a:lnTo>
              <a:lnTo>
                <a:pt x="3426" y="1084"/>
              </a:lnTo>
              <a:lnTo>
                <a:pt x="3382" y="1077"/>
              </a:lnTo>
              <a:lnTo>
                <a:pt x="3339" y="1080"/>
              </a:lnTo>
              <a:lnTo>
                <a:pt x="3316" y="1127"/>
              </a:lnTo>
              <a:lnTo>
                <a:pt x="3264" y="1127"/>
              </a:lnTo>
              <a:lnTo>
                <a:pt x="3225" y="1113"/>
              </a:lnTo>
              <a:lnTo>
                <a:pt x="3187" y="1102"/>
              </a:lnTo>
              <a:lnTo>
                <a:pt x="3149" y="1093"/>
              </a:lnTo>
              <a:lnTo>
                <a:pt x="3111" y="1081"/>
              </a:lnTo>
              <a:lnTo>
                <a:pt x="3101" y="1074"/>
              </a:lnTo>
              <a:lnTo>
                <a:pt x="3094" y="1063"/>
              </a:lnTo>
              <a:lnTo>
                <a:pt x="3088" y="1052"/>
              </a:lnTo>
              <a:lnTo>
                <a:pt x="3077" y="1050"/>
              </a:lnTo>
              <a:lnTo>
                <a:pt x="3064" y="1074"/>
              </a:lnTo>
              <a:lnTo>
                <a:pt x="3054" y="1101"/>
              </a:lnTo>
              <a:lnTo>
                <a:pt x="3039" y="1122"/>
              </a:lnTo>
              <a:lnTo>
                <a:pt x="3012" y="1128"/>
              </a:lnTo>
              <a:lnTo>
                <a:pt x="2953" y="1113"/>
              </a:lnTo>
              <a:lnTo>
                <a:pt x="2900" y="1085"/>
              </a:lnTo>
              <a:lnTo>
                <a:pt x="2878" y="1056"/>
              </a:lnTo>
              <a:lnTo>
                <a:pt x="2839" y="1050"/>
              </a:lnTo>
              <a:lnTo>
                <a:pt x="2817" y="1053"/>
              </a:lnTo>
              <a:lnTo>
                <a:pt x="2798" y="1065"/>
              </a:lnTo>
              <a:lnTo>
                <a:pt x="2778" y="1076"/>
              </a:lnTo>
              <a:lnTo>
                <a:pt x="2756" y="1072"/>
              </a:lnTo>
              <a:lnTo>
                <a:pt x="2736" y="1058"/>
              </a:lnTo>
              <a:lnTo>
                <a:pt x="2731" y="1032"/>
              </a:lnTo>
              <a:lnTo>
                <a:pt x="2712" y="1013"/>
              </a:lnTo>
              <a:lnTo>
                <a:pt x="2696" y="989"/>
              </a:lnTo>
              <a:lnTo>
                <a:pt x="2676" y="972"/>
              </a:lnTo>
              <a:lnTo>
                <a:pt x="2649" y="966"/>
              </a:lnTo>
              <a:lnTo>
                <a:pt x="2614" y="974"/>
              </a:lnTo>
              <a:lnTo>
                <a:pt x="2587" y="1000"/>
              </a:lnTo>
              <a:lnTo>
                <a:pt x="2519" y="958"/>
              </a:lnTo>
              <a:lnTo>
                <a:pt x="2440" y="938"/>
              </a:lnTo>
              <a:lnTo>
                <a:pt x="2398" y="933"/>
              </a:lnTo>
              <a:lnTo>
                <a:pt x="2354" y="933"/>
              </a:lnTo>
              <a:lnTo>
                <a:pt x="2357" y="884"/>
              </a:lnTo>
              <a:lnTo>
                <a:pt x="2332" y="852"/>
              </a:lnTo>
              <a:lnTo>
                <a:pt x="2326" y="856"/>
              </a:lnTo>
              <a:lnTo>
                <a:pt x="2322" y="862"/>
              </a:lnTo>
              <a:lnTo>
                <a:pt x="2318" y="866"/>
              </a:lnTo>
              <a:lnTo>
                <a:pt x="2308" y="866"/>
              </a:lnTo>
              <a:lnTo>
                <a:pt x="2293" y="865"/>
              </a:lnTo>
              <a:lnTo>
                <a:pt x="2279" y="861"/>
              </a:lnTo>
              <a:lnTo>
                <a:pt x="2266" y="859"/>
              </a:lnTo>
              <a:lnTo>
                <a:pt x="2252" y="866"/>
              </a:lnTo>
              <a:lnTo>
                <a:pt x="2207" y="854"/>
              </a:lnTo>
              <a:lnTo>
                <a:pt x="2167" y="821"/>
              </a:lnTo>
              <a:lnTo>
                <a:pt x="2131" y="789"/>
              </a:lnTo>
              <a:lnTo>
                <a:pt x="2119" y="745"/>
              </a:lnTo>
              <a:lnTo>
                <a:pt x="2131" y="420"/>
              </a:lnTo>
              <a:lnTo>
                <a:pt x="2158" y="95"/>
              </a:lnTo>
              <a:lnTo>
                <a:pt x="2160" y="60"/>
              </a:lnTo>
              <a:lnTo>
                <a:pt x="2141" y="39"/>
              </a:lnTo>
              <a:lnTo>
                <a:pt x="1922" y="28"/>
              </a:lnTo>
              <a:lnTo>
                <a:pt x="1704" y="20"/>
              </a:lnTo>
              <a:lnTo>
                <a:pt x="1485" y="11"/>
              </a:lnTo>
              <a:lnTo>
                <a:pt x="1265" y="0"/>
              </a:lnTo>
              <a:lnTo>
                <a:pt x="1262" y="0"/>
              </a:lnTo>
              <a:lnTo>
                <a:pt x="1258" y="2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  <xdr:twoCellAnchor editAs="absolute">
    <xdr:from>
      <xdr:col>299</xdr:col>
      <xdr:colOff>9525</xdr:colOff>
      <xdr:row>39</xdr:row>
      <xdr:rowOff>19050</xdr:rowOff>
    </xdr:from>
    <xdr:to>
      <xdr:col>308</xdr:col>
      <xdr:colOff>28317</xdr:colOff>
      <xdr:row>58</xdr:row>
      <xdr:rowOff>19050</xdr:rowOff>
    </xdr:to>
    <xdr:sp macro="" textlink="">
      <xdr:nvSpPr>
        <xdr:cNvPr id="1096" name="Freeform 72"/>
        <xdr:cNvSpPr>
          <a:spLocks/>
        </xdr:cNvSpPr>
      </xdr:nvSpPr>
      <xdr:spPr bwMode="auto">
        <a:xfrm>
          <a:off x="8553450" y="1133475"/>
          <a:ext cx="276225" cy="542925"/>
        </a:xfrm>
        <a:custGeom>
          <a:avLst/>
          <a:gdLst>
            <a:gd name="T0" fmla="*/ 216 w 471"/>
            <a:gd name="T1" fmla="*/ 54 h 915"/>
            <a:gd name="T2" fmla="*/ 162 w 471"/>
            <a:gd name="T3" fmla="*/ 68 h 915"/>
            <a:gd name="T4" fmla="*/ 107 w 471"/>
            <a:gd name="T5" fmla="*/ 82 h 915"/>
            <a:gd name="T6" fmla="*/ 54 w 471"/>
            <a:gd name="T7" fmla="*/ 96 h 915"/>
            <a:gd name="T8" fmla="*/ 0 w 471"/>
            <a:gd name="T9" fmla="*/ 112 h 915"/>
            <a:gd name="T10" fmla="*/ 14 w 471"/>
            <a:gd name="T11" fmla="*/ 194 h 915"/>
            <a:gd name="T12" fmla="*/ 40 w 471"/>
            <a:gd name="T13" fmla="*/ 275 h 915"/>
            <a:gd name="T14" fmla="*/ 58 w 471"/>
            <a:gd name="T15" fmla="*/ 356 h 915"/>
            <a:gd name="T16" fmla="*/ 52 w 471"/>
            <a:gd name="T17" fmla="*/ 439 h 915"/>
            <a:gd name="T18" fmla="*/ 63 w 471"/>
            <a:gd name="T19" fmla="*/ 481 h 915"/>
            <a:gd name="T20" fmla="*/ 84 w 471"/>
            <a:gd name="T21" fmla="*/ 520 h 915"/>
            <a:gd name="T22" fmla="*/ 100 w 471"/>
            <a:gd name="T23" fmla="*/ 561 h 915"/>
            <a:gd name="T24" fmla="*/ 96 w 471"/>
            <a:gd name="T25" fmla="*/ 604 h 915"/>
            <a:gd name="T26" fmla="*/ 105 w 471"/>
            <a:gd name="T27" fmla="*/ 620 h 915"/>
            <a:gd name="T28" fmla="*/ 123 w 471"/>
            <a:gd name="T29" fmla="*/ 629 h 915"/>
            <a:gd name="T30" fmla="*/ 143 w 471"/>
            <a:gd name="T31" fmla="*/ 639 h 915"/>
            <a:gd name="T32" fmla="*/ 155 w 471"/>
            <a:gd name="T33" fmla="*/ 656 h 915"/>
            <a:gd name="T34" fmla="*/ 189 w 471"/>
            <a:gd name="T35" fmla="*/ 778 h 915"/>
            <a:gd name="T36" fmla="*/ 200 w 471"/>
            <a:gd name="T37" fmla="*/ 903 h 915"/>
            <a:gd name="T38" fmla="*/ 207 w 471"/>
            <a:gd name="T39" fmla="*/ 915 h 915"/>
            <a:gd name="T40" fmla="*/ 222 w 471"/>
            <a:gd name="T41" fmla="*/ 914 h 915"/>
            <a:gd name="T42" fmla="*/ 240 w 471"/>
            <a:gd name="T43" fmla="*/ 909 h 915"/>
            <a:gd name="T44" fmla="*/ 255 w 471"/>
            <a:gd name="T45" fmla="*/ 907 h 915"/>
            <a:gd name="T46" fmla="*/ 285 w 471"/>
            <a:gd name="T47" fmla="*/ 900 h 915"/>
            <a:gd name="T48" fmla="*/ 316 w 471"/>
            <a:gd name="T49" fmla="*/ 896 h 915"/>
            <a:gd name="T50" fmla="*/ 346 w 471"/>
            <a:gd name="T51" fmla="*/ 890 h 915"/>
            <a:gd name="T52" fmla="*/ 373 w 471"/>
            <a:gd name="T53" fmla="*/ 877 h 915"/>
            <a:gd name="T54" fmla="*/ 381 w 471"/>
            <a:gd name="T55" fmla="*/ 808 h 915"/>
            <a:gd name="T56" fmla="*/ 368 w 471"/>
            <a:gd name="T57" fmla="*/ 741 h 915"/>
            <a:gd name="T58" fmla="*/ 370 w 471"/>
            <a:gd name="T59" fmla="*/ 644 h 915"/>
            <a:gd name="T60" fmla="*/ 377 w 471"/>
            <a:gd name="T61" fmla="*/ 548 h 915"/>
            <a:gd name="T62" fmla="*/ 382 w 471"/>
            <a:gd name="T63" fmla="*/ 451 h 915"/>
            <a:gd name="T64" fmla="*/ 380 w 471"/>
            <a:gd name="T65" fmla="*/ 355 h 915"/>
            <a:gd name="T66" fmla="*/ 366 w 471"/>
            <a:gd name="T67" fmla="*/ 325 h 915"/>
            <a:gd name="T68" fmla="*/ 377 w 471"/>
            <a:gd name="T69" fmla="*/ 299 h 915"/>
            <a:gd name="T70" fmla="*/ 433 w 471"/>
            <a:gd name="T71" fmla="*/ 253 h 915"/>
            <a:gd name="T72" fmla="*/ 471 w 471"/>
            <a:gd name="T73" fmla="*/ 189 h 915"/>
            <a:gd name="T74" fmla="*/ 465 w 471"/>
            <a:gd name="T75" fmla="*/ 133 h 915"/>
            <a:gd name="T76" fmla="*/ 440 w 471"/>
            <a:gd name="T77" fmla="*/ 83 h 915"/>
            <a:gd name="T78" fmla="*/ 435 w 471"/>
            <a:gd name="T79" fmla="*/ 62 h 915"/>
            <a:gd name="T80" fmla="*/ 435 w 471"/>
            <a:gd name="T81" fmla="*/ 40 h 915"/>
            <a:gd name="T82" fmla="*/ 434 w 471"/>
            <a:gd name="T83" fmla="*/ 19 h 915"/>
            <a:gd name="T84" fmla="*/ 429 w 471"/>
            <a:gd name="T85" fmla="*/ 0 h 915"/>
            <a:gd name="T86" fmla="*/ 322 w 471"/>
            <a:gd name="T87" fmla="*/ 28 h 915"/>
            <a:gd name="T88" fmla="*/ 216 w 471"/>
            <a:gd name="T89" fmla="*/ 54 h 91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</a:cxnLst>
          <a:rect l="0" t="0" r="r" b="b"/>
          <a:pathLst>
            <a:path w="471" h="915">
              <a:moveTo>
                <a:pt x="216" y="54"/>
              </a:moveTo>
              <a:lnTo>
                <a:pt x="162" y="68"/>
              </a:lnTo>
              <a:lnTo>
                <a:pt x="107" y="82"/>
              </a:lnTo>
              <a:lnTo>
                <a:pt x="54" y="96"/>
              </a:lnTo>
              <a:lnTo>
                <a:pt x="0" y="112"/>
              </a:lnTo>
              <a:lnTo>
                <a:pt x="14" y="194"/>
              </a:lnTo>
              <a:lnTo>
                <a:pt x="40" y="275"/>
              </a:lnTo>
              <a:lnTo>
                <a:pt x="58" y="356"/>
              </a:lnTo>
              <a:lnTo>
                <a:pt x="52" y="439"/>
              </a:lnTo>
              <a:lnTo>
                <a:pt x="63" y="481"/>
              </a:lnTo>
              <a:lnTo>
                <a:pt x="84" y="520"/>
              </a:lnTo>
              <a:lnTo>
                <a:pt x="100" y="561"/>
              </a:lnTo>
              <a:lnTo>
                <a:pt x="96" y="604"/>
              </a:lnTo>
              <a:lnTo>
                <a:pt x="105" y="620"/>
              </a:lnTo>
              <a:lnTo>
                <a:pt x="123" y="629"/>
              </a:lnTo>
              <a:lnTo>
                <a:pt x="143" y="639"/>
              </a:lnTo>
              <a:lnTo>
                <a:pt x="155" y="656"/>
              </a:lnTo>
              <a:lnTo>
                <a:pt x="189" y="778"/>
              </a:lnTo>
              <a:lnTo>
                <a:pt x="200" y="903"/>
              </a:lnTo>
              <a:lnTo>
                <a:pt x="207" y="915"/>
              </a:lnTo>
              <a:lnTo>
                <a:pt x="222" y="914"/>
              </a:lnTo>
              <a:lnTo>
                <a:pt x="240" y="909"/>
              </a:lnTo>
              <a:lnTo>
                <a:pt x="255" y="907"/>
              </a:lnTo>
              <a:lnTo>
                <a:pt x="285" y="900"/>
              </a:lnTo>
              <a:lnTo>
                <a:pt x="316" y="896"/>
              </a:lnTo>
              <a:lnTo>
                <a:pt x="346" y="890"/>
              </a:lnTo>
              <a:lnTo>
                <a:pt x="373" y="877"/>
              </a:lnTo>
              <a:lnTo>
                <a:pt x="381" y="808"/>
              </a:lnTo>
              <a:lnTo>
                <a:pt x="368" y="741"/>
              </a:lnTo>
              <a:lnTo>
                <a:pt x="370" y="644"/>
              </a:lnTo>
              <a:lnTo>
                <a:pt x="377" y="548"/>
              </a:lnTo>
              <a:lnTo>
                <a:pt x="382" y="451"/>
              </a:lnTo>
              <a:lnTo>
                <a:pt x="380" y="355"/>
              </a:lnTo>
              <a:lnTo>
                <a:pt x="366" y="325"/>
              </a:lnTo>
              <a:lnTo>
                <a:pt x="377" y="299"/>
              </a:lnTo>
              <a:lnTo>
                <a:pt x="433" y="253"/>
              </a:lnTo>
              <a:lnTo>
                <a:pt x="471" y="189"/>
              </a:lnTo>
              <a:lnTo>
                <a:pt x="465" y="133"/>
              </a:lnTo>
              <a:lnTo>
                <a:pt x="440" y="83"/>
              </a:lnTo>
              <a:lnTo>
                <a:pt x="435" y="62"/>
              </a:lnTo>
              <a:lnTo>
                <a:pt x="435" y="40"/>
              </a:lnTo>
              <a:lnTo>
                <a:pt x="434" y="19"/>
              </a:lnTo>
              <a:lnTo>
                <a:pt x="429" y="0"/>
              </a:lnTo>
              <a:lnTo>
                <a:pt x="322" y="28"/>
              </a:lnTo>
              <a:lnTo>
                <a:pt x="216" y="54"/>
              </a:lnTo>
              <a:close/>
            </a:path>
          </a:pathLst>
        </a:custGeom>
        <a:noFill/>
        <a:ln w="3175">
          <a:solidFill>
            <a:schemeClr val="tx1"/>
          </a:solidFill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T3"/>
  <sheetViews>
    <sheetView showGridLines="0" tabSelected="1" workbookViewId="0">
      <selection activeCell="J19" sqref="J19"/>
    </sheetView>
  </sheetViews>
  <sheetFormatPr defaultRowHeight="15" x14ac:dyDescent="0.25"/>
  <sheetData>
    <row r="2" spans="1:20" ht="23.25" x14ac:dyDescent="0.35">
      <c r="A2" s="46" t="s">
        <v>104</v>
      </c>
      <c r="B2" s="46"/>
      <c r="C2" s="46"/>
      <c r="D2" s="46"/>
      <c r="E2" s="46"/>
      <c r="F2" s="46"/>
    </row>
    <row r="3" spans="1:20" x14ac:dyDescent="0.25">
      <c r="R3" s="43"/>
      <c r="S3" s="43"/>
      <c r="T3" s="43"/>
    </row>
  </sheetData>
  <mergeCells count="1">
    <mergeCell ref="A2:F2"/>
  </mergeCells>
  <dataValidations count="1">
    <dataValidation type="list" allowBlank="1" showInputMessage="1" showErrorMessage="1" sqref="R3:T3 A2">
      <formula1>varList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2"/>
  <sheetViews>
    <sheetView workbookViewId="0">
      <selection activeCell="G8" sqref="G8"/>
    </sheetView>
  </sheetViews>
  <sheetFormatPr defaultRowHeight="15" x14ac:dyDescent="0.25"/>
  <sheetData>
    <row r="2" spans="1:2" x14ac:dyDescent="0.25">
      <c r="A2" t="s">
        <v>8</v>
      </c>
      <c r="B2">
        <f ca="1">VLOOKUP(A2,Data!$B$2:$C$52,2,FALSE)</f>
        <v>0.65400000000000003</v>
      </c>
    </row>
    <row r="3" spans="1:2" x14ac:dyDescent="0.25">
      <c r="A3" t="s">
        <v>10</v>
      </c>
      <c r="B3">
        <f ca="1">VLOOKUP(A3,Data!$B$2:$C$52,2,FALSE)</f>
        <v>0.64500000000000002</v>
      </c>
    </row>
    <row r="4" spans="1:2" x14ac:dyDescent="0.25">
      <c r="A4" t="s">
        <v>3</v>
      </c>
      <c r="B4">
        <f ca="1">VLOOKUP(A4,Data!$B$2:$C$52,2,FALSE)</f>
        <v>0.59499999999999997</v>
      </c>
    </row>
    <row r="5" spans="1:2" x14ac:dyDescent="0.25">
      <c r="A5" t="s">
        <v>13</v>
      </c>
      <c r="B5">
        <f ca="1">VLOOKUP(A5,Data!$B$2:$C$52,2,FALSE)</f>
        <v>0.64700000000000002</v>
      </c>
    </row>
    <row r="6" spans="1:2" x14ac:dyDescent="0.25">
      <c r="A6" t="s">
        <v>2</v>
      </c>
      <c r="B6">
        <f ca="1">VLOOKUP(A6,Data!$B$2:$C$52,2,FALSE)</f>
        <v>0.59399999999999997</v>
      </c>
    </row>
    <row r="7" spans="1:2" x14ac:dyDescent="0.25">
      <c r="A7" t="s">
        <v>16</v>
      </c>
      <c r="B7">
        <f ca="1">VLOOKUP(A7,Data!$B$2:$C$52,2,FALSE)</f>
        <v>0.55000000000000004</v>
      </c>
    </row>
    <row r="8" spans="1:2" x14ac:dyDescent="0.25">
      <c r="A8" t="s">
        <v>18</v>
      </c>
      <c r="B8">
        <f ca="1">VLOOKUP(A8,Data!$B$2:$C$52,2,FALSE)</f>
        <v>0.58699999999999997</v>
      </c>
    </row>
    <row r="9" spans="1:2" x14ac:dyDescent="0.25">
      <c r="A9" t="s">
        <v>20</v>
      </c>
      <c r="B9">
        <f ca="1">VLOOKUP(A9,Data!$B$2:$C$52,2,FALSE)</f>
        <v>0.63900000000000001</v>
      </c>
    </row>
    <row r="10" spans="1:2" x14ac:dyDescent="0.25">
      <c r="A10" t="s">
        <v>22</v>
      </c>
      <c r="B10">
        <f ca="1">VLOOKUP(A10,Data!$B$2:$C$52,2,FALSE)</f>
        <v>0.55000000000000004</v>
      </c>
    </row>
    <row r="11" spans="1:2" x14ac:dyDescent="0.25">
      <c r="A11" t="s">
        <v>24</v>
      </c>
      <c r="B11">
        <f ca="1">VLOOKUP(A11,Data!$B$2:$C$52,2,FALSE)</f>
        <v>0.60799999999999998</v>
      </c>
    </row>
    <row r="12" spans="1:2" x14ac:dyDescent="0.25">
      <c r="A12" t="s">
        <v>26</v>
      </c>
      <c r="B12">
        <f ca="1">VLOOKUP(A12,Data!$B$2:$C$52,2,FALSE)</f>
        <v>0.63300000000000001</v>
      </c>
    </row>
    <row r="13" spans="1:2" x14ac:dyDescent="0.25">
      <c r="A13" t="s">
        <v>28</v>
      </c>
      <c r="B13">
        <f ca="1">VLOOKUP(A13,Data!$B$2:$C$52,2,FALSE)</f>
        <v>0.55300000000000005</v>
      </c>
    </row>
    <row r="14" spans="1:2" x14ac:dyDescent="0.25">
      <c r="A14" t="s">
        <v>30</v>
      </c>
      <c r="B14">
        <f ca="1">VLOOKUP(A14,Data!$B$2:$C$52,2,FALSE)</f>
        <v>0.61399999999999999</v>
      </c>
    </row>
    <row r="15" spans="1:2" x14ac:dyDescent="0.25">
      <c r="A15" t="s">
        <v>32</v>
      </c>
      <c r="B15">
        <f ca="1">VLOOKUP(A15,Data!$B$2:$C$52,2,FALSE)</f>
        <v>0.61799999999999999</v>
      </c>
    </row>
    <row r="16" spans="1:2" x14ac:dyDescent="0.25">
      <c r="A16" t="s">
        <v>34</v>
      </c>
      <c r="B16">
        <f ca="1">VLOOKUP(A16,Data!$B$2:$C$52,2,FALSE)</f>
        <v>0.628</v>
      </c>
    </row>
    <row r="17" spans="1:2" x14ac:dyDescent="0.25">
      <c r="A17" t="s">
        <v>36</v>
      </c>
      <c r="B17">
        <f ca="1">VLOOKUP(A17,Data!$B$2:$C$52,2,FALSE)</f>
        <v>0.63400000000000001</v>
      </c>
    </row>
    <row r="18" spans="1:2" x14ac:dyDescent="0.25">
      <c r="A18" t="s">
        <v>38</v>
      </c>
      <c r="B18">
        <f ca="1">VLOOKUP(A18,Data!$B$2:$C$52,2,FALSE)</f>
        <v>0.623</v>
      </c>
    </row>
    <row r="19" spans="1:2" x14ac:dyDescent="0.25">
      <c r="A19" t="s">
        <v>40</v>
      </c>
      <c r="B19">
        <f ca="1">VLOOKUP(A19,Data!$B$2:$C$52,2,FALSE)</f>
        <v>0.66800000000000004</v>
      </c>
    </row>
    <row r="20" spans="1:2" x14ac:dyDescent="0.25">
      <c r="A20" t="s">
        <v>42</v>
      </c>
      <c r="B20">
        <f ca="1">VLOOKUP(A20,Data!$B$2:$C$52,2,FALSE)</f>
        <v>0.64200000000000002</v>
      </c>
    </row>
    <row r="21" spans="1:2" x14ac:dyDescent="0.25">
      <c r="A21" t="s">
        <v>44</v>
      </c>
      <c r="B21">
        <f ca="1">VLOOKUP(A21,Data!$B$2:$C$52,2,FALSE)</f>
        <v>0.60799999999999998</v>
      </c>
    </row>
    <row r="22" spans="1:2" x14ac:dyDescent="0.25">
      <c r="A22" t="s">
        <v>46</v>
      </c>
      <c r="B22">
        <f ca="1">VLOOKUP(A22,Data!$B$2:$C$52,2,FALSE)</f>
        <v>0.61499999999999999</v>
      </c>
    </row>
    <row r="23" spans="1:2" x14ac:dyDescent="0.25">
      <c r="A23" t="s">
        <v>48</v>
      </c>
      <c r="B23">
        <f ca="1">VLOOKUP(A23,Data!$B$2:$C$52,2,FALSE)</f>
        <v>0.56799999999999995</v>
      </c>
    </row>
    <row r="24" spans="1:2" x14ac:dyDescent="0.25">
      <c r="A24" t="s">
        <v>51</v>
      </c>
      <c r="B24">
        <f ca="1">VLOOKUP(A24,Data!$B$2:$C$52,2,FALSE)</f>
        <v>0.63900000000000001</v>
      </c>
    </row>
    <row r="25" spans="1:2" x14ac:dyDescent="0.25">
      <c r="A25" t="s">
        <v>53</v>
      </c>
      <c r="B25">
        <f ca="1">VLOOKUP(A25,Data!$B$2:$C$52,2,FALSE)</f>
        <v>0.61899999999999999</v>
      </c>
    </row>
    <row r="26" spans="1:2" x14ac:dyDescent="0.25">
      <c r="A26" t="s">
        <v>49</v>
      </c>
      <c r="B26">
        <f ca="1">VLOOKUP(A26,Data!$B$2:$C$52,2,FALSE)</f>
        <v>0.67400000000000004</v>
      </c>
    </row>
    <row r="27" spans="1:2" x14ac:dyDescent="0.25">
      <c r="A27" t="s">
        <v>56</v>
      </c>
      <c r="B27">
        <f ca="1">VLOOKUP(A27,Data!$B$2:$C$52,2,FALSE)</f>
        <v>0.63300000000000001</v>
      </c>
    </row>
    <row r="28" spans="1:2" x14ac:dyDescent="0.25">
      <c r="A28" t="s">
        <v>58</v>
      </c>
      <c r="B28">
        <f ca="1">VLOOKUP(A28,Data!$B$2:$C$52,2,FALSE)</f>
        <v>0.59599999999999997</v>
      </c>
    </row>
    <row r="29" spans="1:2" x14ac:dyDescent="0.25">
      <c r="A29" t="s">
        <v>60</v>
      </c>
      <c r="B29">
        <f ca="1">VLOOKUP(A29,Data!$B$2:$C$52,2,FALSE)</f>
        <v>0.63900000000000001</v>
      </c>
    </row>
    <row r="30" spans="1:2" x14ac:dyDescent="0.25">
      <c r="A30" t="s">
        <v>62</v>
      </c>
      <c r="B30">
        <f ca="1">VLOOKUP(A30,Data!$B$2:$C$52,2,FALSE)</f>
        <v>0.61799999999999999</v>
      </c>
    </row>
    <row r="31" spans="1:2" x14ac:dyDescent="0.25">
      <c r="A31" t="s">
        <v>64</v>
      </c>
      <c r="B31">
        <f ca="1">VLOOKUP(A31,Data!$B$2:$C$52,2,FALSE)</f>
        <v>0.60799999999999998</v>
      </c>
    </row>
    <row r="32" spans="1:2" x14ac:dyDescent="0.25">
      <c r="A32" t="s">
        <v>66</v>
      </c>
      <c r="B32">
        <f ca="1">VLOOKUP(A32,Data!$B$2:$C$52,2,FALSE)</f>
        <v>0.60499999999999998</v>
      </c>
    </row>
    <row r="33" spans="1:2" x14ac:dyDescent="0.25">
      <c r="A33" t="s">
        <v>4</v>
      </c>
      <c r="B33">
        <f ca="1">VLOOKUP(A33,Data!$B$2:$C$52,2,FALSE)</f>
        <v>0.60299999999999998</v>
      </c>
    </row>
    <row r="34" spans="1:2" x14ac:dyDescent="0.25">
      <c r="A34" t="s">
        <v>69</v>
      </c>
      <c r="B34">
        <f ca="1">VLOOKUP(A34,Data!$B$2:$C$52,2,FALSE)</f>
        <v>0.6</v>
      </c>
    </row>
    <row r="35" spans="1:2" x14ac:dyDescent="0.25">
      <c r="A35" t="s">
        <v>71</v>
      </c>
      <c r="B35">
        <f ca="1">VLOOKUP(A35,Data!$B$2:$C$52,2,FALSE)</f>
        <v>0.63400000000000001</v>
      </c>
    </row>
    <row r="36" spans="1:2" x14ac:dyDescent="0.25">
      <c r="A36" t="s">
        <v>73</v>
      </c>
      <c r="B36">
        <f ca="1">VLOOKUP(A36,Data!$B$2:$C$52,2,FALSE)</f>
        <v>0.64500000000000002</v>
      </c>
    </row>
    <row r="37" spans="1:2" x14ac:dyDescent="0.25">
      <c r="A37" t="s">
        <v>75</v>
      </c>
      <c r="B37">
        <f ca="1">VLOOKUP(A37,Data!$B$2:$C$52,2,FALSE)</f>
        <v>0.63300000000000001</v>
      </c>
    </row>
    <row r="38" spans="1:2" x14ac:dyDescent="0.25">
      <c r="A38" t="s">
        <v>6</v>
      </c>
      <c r="B38">
        <f ca="1">VLOOKUP(A38,Data!$B$2:$C$52,2,FALSE)</f>
        <v>0.64200000000000002</v>
      </c>
    </row>
    <row r="39" spans="1:2" x14ac:dyDescent="0.25">
      <c r="A39" t="s">
        <v>1</v>
      </c>
      <c r="B39">
        <f ca="1">VLOOKUP(A39,Data!$B$2:$C$52,2,FALSE)</f>
        <v>0.60799999999999998</v>
      </c>
    </row>
    <row r="40" spans="1:2" x14ac:dyDescent="0.25">
      <c r="A40" t="s">
        <v>79</v>
      </c>
      <c r="B40">
        <f ca="1">VLOOKUP(A40,Data!$B$2:$C$52,2,FALSE)</f>
        <v>0.61899999999999999</v>
      </c>
    </row>
    <row r="41" spans="1:2" x14ac:dyDescent="0.25">
      <c r="A41" t="s">
        <v>81</v>
      </c>
      <c r="B41">
        <f ca="1">VLOOKUP(A41,Data!$B$2:$C$52,2,FALSE)</f>
        <v>0.60399999999999998</v>
      </c>
    </row>
    <row r="42" spans="1:2" x14ac:dyDescent="0.25">
      <c r="A42" t="s">
        <v>83</v>
      </c>
      <c r="B42">
        <f ca="1">VLOOKUP(A42,Data!$B$2:$C$52,2,FALSE)</f>
        <v>0.65100000000000002</v>
      </c>
    </row>
    <row r="43" spans="1:2" x14ac:dyDescent="0.25">
      <c r="A43" t="s">
        <v>85</v>
      </c>
      <c r="B43">
        <f ca="1">VLOOKUP(A43,Data!$B$2:$C$52,2,FALSE)</f>
        <v>0.64200000000000002</v>
      </c>
    </row>
    <row r="44" spans="1:2" x14ac:dyDescent="0.25">
      <c r="A44" t="s">
        <v>87</v>
      </c>
      <c r="B44">
        <f ca="1">VLOOKUP(A44,Data!$B$2:$C$52,2,FALSE)</f>
        <v>0.65</v>
      </c>
    </row>
    <row r="45" spans="1:2" x14ac:dyDescent="0.25">
      <c r="A45" t="s">
        <v>5</v>
      </c>
      <c r="B45">
        <f ca="1">VLOOKUP(A45,Data!$B$2:$C$52,2,FALSE)</f>
        <v>0.64100000000000001</v>
      </c>
    </row>
    <row r="46" spans="1:2" x14ac:dyDescent="0.25">
      <c r="A46" t="s">
        <v>90</v>
      </c>
      <c r="B46">
        <f ca="1">VLOOKUP(A46,Data!$B$2:$C$52,2,FALSE)</f>
        <v>0.56399999999999995</v>
      </c>
    </row>
    <row r="47" spans="1:2" x14ac:dyDescent="0.25">
      <c r="A47" t="s">
        <v>92</v>
      </c>
      <c r="B47">
        <f ca="1">VLOOKUP(A47,Data!$B$2:$C$52,2,FALSE)</f>
        <v>0.56899999999999995</v>
      </c>
    </row>
    <row r="48" spans="1:2" x14ac:dyDescent="0.25">
      <c r="A48" t="s">
        <v>94</v>
      </c>
      <c r="B48">
        <f ca="1">VLOOKUP(A48,Data!$B$2:$C$52,2,FALSE)</f>
        <v>0.61599999999999999</v>
      </c>
    </row>
    <row r="49" spans="1:2" x14ac:dyDescent="0.25">
      <c r="A49" t="s">
        <v>0</v>
      </c>
      <c r="B49">
        <f ca="1">VLOOKUP(A49,Data!$B$2:$C$52,2,FALSE)</f>
        <v>0.60699999999999998</v>
      </c>
    </row>
    <row r="50" spans="1:2" x14ac:dyDescent="0.25">
      <c r="A50" t="s">
        <v>97</v>
      </c>
      <c r="B50">
        <f ca="1">VLOOKUP(A50,Data!$B$2:$C$52,2,FALSE)</f>
        <v>0.66800000000000004</v>
      </c>
    </row>
    <row r="51" spans="1:2" x14ac:dyDescent="0.25">
      <c r="A51" t="s">
        <v>99</v>
      </c>
      <c r="B51">
        <f ca="1">VLOOKUP(A51,Data!$B$2:$C$52,2,FALSE)</f>
        <v>0.624</v>
      </c>
    </row>
    <row r="52" spans="1:2" x14ac:dyDescent="0.25">
      <c r="A52" t="s">
        <v>101</v>
      </c>
      <c r="B52">
        <f ca="1">VLOOKUP(A52,Data!$B$2:$C$52,2,FALSE)</f>
        <v>0.61699999999999999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X500"/>
  <sheetViews>
    <sheetView showGridLines="0" zoomScale="106" zoomScaleNormal="106" workbookViewId="0">
      <selection activeCell="LR245" sqref="LR245"/>
    </sheetView>
  </sheetViews>
  <sheetFormatPr defaultRowHeight="15" x14ac:dyDescent="0.25"/>
  <cols>
    <col min="1" max="500" width="0.42578125" customWidth="1"/>
  </cols>
  <sheetData>
    <row r="1" spans="3:336" ht="2.25" customHeight="1" x14ac:dyDescent="0.25"/>
    <row r="2" spans="3:336" ht="2.25" customHeight="1" x14ac:dyDescent="0.25"/>
    <row r="3" spans="3:336" ht="2.25" customHeight="1" x14ac:dyDescent="0.25"/>
    <row r="4" spans="3:336" ht="2.25" customHeight="1" x14ac:dyDescent="0.25"/>
    <row r="5" spans="3:336" ht="2.25" customHeight="1" x14ac:dyDescent="0.25"/>
    <row r="6" spans="3:336" ht="2.25" customHeight="1" x14ac:dyDescent="0.25">
      <c r="C6" s="30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2"/>
    </row>
    <row r="7" spans="3:336" ht="2.25" customHeight="1" x14ac:dyDescent="0.25">
      <c r="C7" s="3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5"/>
    </row>
    <row r="8" spans="3:336" ht="2.25" customHeight="1" x14ac:dyDescent="0.25">
      <c r="C8" s="33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>
        <f ca="1">VLOOKUP("WA",dtable,2,FALSE)</f>
        <v>0.60699999999999998</v>
      </c>
      <c r="AO8" s="34">
        <f ca="1">VLOOKUP("WA",dtable,2,FALSE)</f>
        <v>0.60699999999999998</v>
      </c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5"/>
    </row>
    <row r="9" spans="3:336" ht="2.25" customHeight="1" x14ac:dyDescent="0.25"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>
        <f ca="1">VLOOKUP("WA",dtable,2,FALSE)</f>
        <v>0.60699999999999998</v>
      </c>
      <c r="AO9" s="34">
        <f ca="1">VLOOKUP("WA",dtable,2,FALSE)</f>
        <v>0.60699999999999998</v>
      </c>
      <c r="AP9" s="34">
        <f t="shared" ref="AP9:BE27" ca="1" si="0">VLOOKUP("WA",dtable,2,FALSE)</f>
        <v>0.60699999999999998</v>
      </c>
      <c r="AQ9" s="34">
        <f t="shared" ca="1" si="0"/>
        <v>0.60699999999999998</v>
      </c>
      <c r="AR9" s="34">
        <f t="shared" ca="1" si="0"/>
        <v>0.60699999999999998</v>
      </c>
      <c r="AS9" s="34">
        <f t="shared" ca="1" si="0"/>
        <v>0.60699999999999998</v>
      </c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5"/>
    </row>
    <row r="10" spans="3:336" ht="2.25" customHeight="1" x14ac:dyDescent="0.25">
      <c r="C10" s="33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>
        <f t="shared" ref="AC10:AK25" ca="1" si="1">VLOOKUP("WA",dtable,2,FALSE)</f>
        <v>0.60699999999999998</v>
      </c>
      <c r="AD10" s="34"/>
      <c r="AE10" s="34"/>
      <c r="AF10" s="34"/>
      <c r="AG10" s="34"/>
      <c r="AH10" s="34"/>
      <c r="AI10" s="34"/>
      <c r="AJ10" s="34"/>
      <c r="AK10" s="34">
        <f ca="1">VLOOKUP("WA",dtable,2,FALSE)</f>
        <v>0.60699999999999998</v>
      </c>
      <c r="AL10" s="34">
        <f ca="1">VLOOKUP("WA",dtable,2,FALSE)</f>
        <v>0.60699999999999998</v>
      </c>
      <c r="AM10" s="34"/>
      <c r="AN10" s="34"/>
      <c r="AO10" s="34">
        <f t="shared" ref="AO10:AS33" ca="1" si="2">VLOOKUP("WA",dtable,2,FALSE)</f>
        <v>0.60699999999999998</v>
      </c>
      <c r="AP10" s="34">
        <f t="shared" ca="1" si="0"/>
        <v>0.60699999999999998</v>
      </c>
      <c r="AQ10" s="34">
        <f t="shared" ca="1" si="0"/>
        <v>0.60699999999999998</v>
      </c>
      <c r="AR10" s="34">
        <f t="shared" ca="1" si="0"/>
        <v>0.60699999999999998</v>
      </c>
      <c r="AS10" s="34">
        <f t="shared" ca="1" si="0"/>
        <v>0.60699999999999998</v>
      </c>
      <c r="AT10" s="34">
        <f t="shared" ca="1" si="0"/>
        <v>0.60699999999999998</v>
      </c>
      <c r="AU10" s="34">
        <f t="shared" ca="1" si="0"/>
        <v>0.60699999999999998</v>
      </c>
      <c r="AV10" s="34">
        <f t="shared" ca="1" si="0"/>
        <v>0.60699999999999998</v>
      </c>
      <c r="AW10" s="34">
        <f t="shared" ca="1" si="0"/>
        <v>0.60699999999999998</v>
      </c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5"/>
    </row>
    <row r="11" spans="3:336" ht="2.25" customHeight="1" x14ac:dyDescent="0.25"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>
        <f t="shared" ca="1" si="1"/>
        <v>0.60699999999999998</v>
      </c>
      <c r="AD11" s="34">
        <f t="shared" ca="1" si="1"/>
        <v>0.60699999999999998</v>
      </c>
      <c r="AE11" s="34"/>
      <c r="AF11" s="34"/>
      <c r="AG11" s="34"/>
      <c r="AH11" s="34"/>
      <c r="AI11" s="34"/>
      <c r="AJ11" s="34"/>
      <c r="AK11" s="34"/>
      <c r="AL11" s="34">
        <f ca="1">VLOOKUP("WA",dtable,2,FALSE)</f>
        <v>0.60699999999999998</v>
      </c>
      <c r="AM11" s="34"/>
      <c r="AN11" s="34"/>
      <c r="AO11" s="34">
        <f t="shared" ca="1" si="2"/>
        <v>0.60699999999999998</v>
      </c>
      <c r="AP11" s="34">
        <f t="shared" ca="1" si="0"/>
        <v>0.60699999999999998</v>
      </c>
      <c r="AQ11" s="34">
        <f t="shared" ca="1" si="0"/>
        <v>0.60699999999999998</v>
      </c>
      <c r="AR11" s="34">
        <f t="shared" ca="1" si="0"/>
        <v>0.60699999999999998</v>
      </c>
      <c r="AS11" s="34">
        <f t="shared" ca="1" si="0"/>
        <v>0.60699999999999998</v>
      </c>
      <c r="AT11" s="34">
        <f t="shared" ca="1" si="0"/>
        <v>0.60699999999999998</v>
      </c>
      <c r="AU11" s="34">
        <f t="shared" ca="1" si="0"/>
        <v>0.60699999999999998</v>
      </c>
      <c r="AV11" s="34">
        <f t="shared" ca="1" si="0"/>
        <v>0.60699999999999998</v>
      </c>
      <c r="AW11" s="34">
        <f t="shared" ca="1" si="0"/>
        <v>0.60699999999999998</v>
      </c>
      <c r="AX11" s="34">
        <f t="shared" ca="1" si="0"/>
        <v>0.60699999999999998</v>
      </c>
      <c r="AY11" s="34">
        <f t="shared" ca="1" si="0"/>
        <v>0.60699999999999998</v>
      </c>
      <c r="AZ11" s="34">
        <f t="shared" ca="1" si="0"/>
        <v>0.60699999999999998</v>
      </c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5"/>
    </row>
    <row r="12" spans="3:336" ht="2.25" customHeight="1" x14ac:dyDescent="0.25">
      <c r="C12" s="33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>
        <f ca="1">VLOOKUP("WA",dtable,2,FALSE)</f>
        <v>0.60699999999999998</v>
      </c>
      <c r="AC12" s="34">
        <f t="shared" ca="1" si="1"/>
        <v>0.60699999999999998</v>
      </c>
      <c r="AD12" s="34">
        <f t="shared" ca="1" si="1"/>
        <v>0.60699999999999998</v>
      </c>
      <c r="AE12" s="34">
        <f t="shared" ca="1" si="1"/>
        <v>0.60699999999999998</v>
      </c>
      <c r="AF12" s="34">
        <f t="shared" ca="1" si="1"/>
        <v>0.60699999999999998</v>
      </c>
      <c r="AG12" s="34"/>
      <c r="AH12" s="34"/>
      <c r="AI12" s="34"/>
      <c r="AJ12" s="34"/>
      <c r="AK12" s="34"/>
      <c r="AL12" s="34"/>
      <c r="AM12" s="34">
        <f ca="1">VLOOKUP("WA",dtable,2,FALSE)</f>
        <v>0.60699999999999998</v>
      </c>
      <c r="AN12" s="34"/>
      <c r="AO12" s="34">
        <f t="shared" ca="1" si="2"/>
        <v>0.60699999999999998</v>
      </c>
      <c r="AP12" s="34">
        <f t="shared" ca="1" si="0"/>
        <v>0.60699999999999998</v>
      </c>
      <c r="AQ12" s="34">
        <f t="shared" ca="1" si="0"/>
        <v>0.60699999999999998</v>
      </c>
      <c r="AR12" s="34">
        <f t="shared" ca="1" si="0"/>
        <v>0.60699999999999998</v>
      </c>
      <c r="AS12" s="34">
        <f t="shared" ca="1" si="0"/>
        <v>0.60699999999999998</v>
      </c>
      <c r="AT12" s="34">
        <f t="shared" ca="1" si="0"/>
        <v>0.60699999999999998</v>
      </c>
      <c r="AU12" s="34">
        <f t="shared" ca="1" si="0"/>
        <v>0.60699999999999998</v>
      </c>
      <c r="AV12" s="34">
        <f t="shared" ca="1" si="0"/>
        <v>0.60699999999999998</v>
      </c>
      <c r="AW12" s="34">
        <f t="shared" ca="1" si="0"/>
        <v>0.60699999999999998</v>
      </c>
      <c r="AX12" s="34">
        <f t="shared" ca="1" si="0"/>
        <v>0.60699999999999998</v>
      </c>
      <c r="AY12" s="34">
        <f t="shared" ca="1" si="0"/>
        <v>0.60699999999999998</v>
      </c>
      <c r="AZ12" s="34">
        <f t="shared" ca="1" si="0"/>
        <v>0.60699999999999998</v>
      </c>
      <c r="BA12" s="34">
        <f t="shared" ca="1" si="0"/>
        <v>0.60699999999999998</v>
      </c>
      <c r="BB12" s="34">
        <f t="shared" ca="1" si="0"/>
        <v>0.60699999999999998</v>
      </c>
      <c r="BC12" s="34">
        <f t="shared" ca="1" si="0"/>
        <v>0.60699999999999998</v>
      </c>
      <c r="BD12" s="34">
        <f t="shared" ca="1" si="0"/>
        <v>0.60699999999999998</v>
      </c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5"/>
    </row>
    <row r="13" spans="3:336" ht="2.25" customHeight="1" x14ac:dyDescent="0.25">
      <c r="C13" s="33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>
        <f t="shared" ca="1" si="1"/>
        <v>0.60699999999999998</v>
      </c>
      <c r="AD13" s="34">
        <f t="shared" ca="1" si="1"/>
        <v>0.60699999999999998</v>
      </c>
      <c r="AE13" s="34">
        <f t="shared" ca="1" si="1"/>
        <v>0.60699999999999998</v>
      </c>
      <c r="AF13" s="34">
        <f t="shared" ca="1" si="1"/>
        <v>0.60699999999999998</v>
      </c>
      <c r="AG13" s="34">
        <f t="shared" ca="1" si="1"/>
        <v>0.60699999999999998</v>
      </c>
      <c r="AH13" s="34">
        <f t="shared" ca="1" si="1"/>
        <v>0.60699999999999998</v>
      </c>
      <c r="AI13" s="34">
        <f t="shared" ca="1" si="1"/>
        <v>0.60699999999999998</v>
      </c>
      <c r="AJ13" s="34"/>
      <c r="AK13" s="34"/>
      <c r="AL13" s="34">
        <f t="shared" ref="AL13:AM32" ca="1" si="3">VLOOKUP("WA",dtable,2,FALSE)</f>
        <v>0.60699999999999998</v>
      </c>
      <c r="AM13" s="34"/>
      <c r="AN13" s="34"/>
      <c r="AO13" s="34">
        <f t="shared" ca="1" si="2"/>
        <v>0.60699999999999998</v>
      </c>
      <c r="AP13" s="34">
        <f t="shared" ca="1" si="0"/>
        <v>0.60699999999999998</v>
      </c>
      <c r="AQ13" s="34">
        <f t="shared" ca="1" si="0"/>
        <v>0.60699999999999998</v>
      </c>
      <c r="AR13" s="34">
        <f t="shared" ca="1" si="0"/>
        <v>0.60699999999999998</v>
      </c>
      <c r="AS13" s="34">
        <f t="shared" ca="1" si="0"/>
        <v>0.60699999999999998</v>
      </c>
      <c r="AT13" s="34">
        <f t="shared" ca="1" si="0"/>
        <v>0.60699999999999998</v>
      </c>
      <c r="AU13" s="34">
        <f t="shared" ca="1" si="0"/>
        <v>0.60699999999999998</v>
      </c>
      <c r="AV13" s="34">
        <f t="shared" ca="1" si="0"/>
        <v>0.60699999999999998</v>
      </c>
      <c r="AW13" s="34">
        <f t="shared" ca="1" si="0"/>
        <v>0.60699999999999998</v>
      </c>
      <c r="AX13" s="34">
        <f t="shared" ca="1" si="0"/>
        <v>0.60699999999999998</v>
      </c>
      <c r="AY13" s="34">
        <f t="shared" ca="1" si="0"/>
        <v>0.60699999999999998</v>
      </c>
      <c r="AZ13" s="34">
        <f t="shared" ca="1" si="0"/>
        <v>0.60699999999999998</v>
      </c>
      <c r="BA13" s="34">
        <f t="shared" ca="1" si="0"/>
        <v>0.60699999999999998</v>
      </c>
      <c r="BB13" s="34">
        <f t="shared" ca="1" si="0"/>
        <v>0.60699999999999998</v>
      </c>
      <c r="BC13" s="34">
        <f t="shared" ca="1" si="0"/>
        <v>0.60699999999999998</v>
      </c>
      <c r="BD13" s="34">
        <f t="shared" ca="1" si="0"/>
        <v>0.60699999999999998</v>
      </c>
      <c r="BE13" s="34">
        <f t="shared" ca="1" si="0"/>
        <v>0.60699999999999998</v>
      </c>
      <c r="BF13" s="34">
        <f t="shared" ref="BE13:BP35" ca="1" si="4">VLOOKUP("WA",dtable,2,FALSE)</f>
        <v>0.60699999999999998</v>
      </c>
      <c r="BG13" s="34">
        <f t="shared" ca="1" si="4"/>
        <v>0.60699999999999998</v>
      </c>
      <c r="BH13" s="34">
        <f t="shared" ca="1" si="4"/>
        <v>0.60699999999999998</v>
      </c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5"/>
    </row>
    <row r="14" spans="3:336" ht="2.25" customHeight="1" x14ac:dyDescent="0.25">
      <c r="C14" s="33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>
        <f t="shared" ca="1" si="1"/>
        <v>0.60699999999999998</v>
      </c>
      <c r="AD14" s="34">
        <f t="shared" ca="1" si="1"/>
        <v>0.60699999999999998</v>
      </c>
      <c r="AE14" s="34">
        <f t="shared" ca="1" si="1"/>
        <v>0.60699999999999998</v>
      </c>
      <c r="AF14" s="34">
        <f t="shared" ca="1" si="1"/>
        <v>0.60699999999999998</v>
      </c>
      <c r="AG14" s="34">
        <f t="shared" ca="1" si="1"/>
        <v>0.60699999999999998</v>
      </c>
      <c r="AH14" s="34">
        <f t="shared" ca="1" si="1"/>
        <v>0.60699999999999998</v>
      </c>
      <c r="AI14" s="34">
        <f t="shared" ca="1" si="1"/>
        <v>0.60699999999999998</v>
      </c>
      <c r="AJ14" s="34">
        <f t="shared" ca="1" si="1"/>
        <v>0.60699999999999998</v>
      </c>
      <c r="AK14" s="34">
        <f t="shared" ca="1" si="1"/>
        <v>0.60699999999999998</v>
      </c>
      <c r="AL14" s="34">
        <f t="shared" ca="1" si="3"/>
        <v>0.60699999999999998</v>
      </c>
      <c r="AM14" s="34"/>
      <c r="AN14" s="34">
        <f t="shared" ref="AN14:AN33" ca="1" si="5">VLOOKUP("WA",dtable,2,FALSE)</f>
        <v>0.60699999999999998</v>
      </c>
      <c r="AO14" s="34">
        <f t="shared" ca="1" si="2"/>
        <v>0.60699999999999998</v>
      </c>
      <c r="AP14" s="34">
        <f t="shared" ca="1" si="0"/>
        <v>0.60699999999999998</v>
      </c>
      <c r="AQ14" s="34">
        <f t="shared" ca="1" si="0"/>
        <v>0.60699999999999998</v>
      </c>
      <c r="AR14" s="34">
        <f t="shared" ca="1" si="0"/>
        <v>0.60699999999999998</v>
      </c>
      <c r="AS14" s="34">
        <f t="shared" ca="1" si="0"/>
        <v>0.60699999999999998</v>
      </c>
      <c r="AT14" s="34">
        <f t="shared" ca="1" si="0"/>
        <v>0.60699999999999998</v>
      </c>
      <c r="AU14" s="34">
        <f t="shared" ca="1" si="0"/>
        <v>0.60699999999999998</v>
      </c>
      <c r="AV14" s="34">
        <f t="shared" ca="1" si="0"/>
        <v>0.60699999999999998</v>
      </c>
      <c r="AW14" s="34">
        <f t="shared" ca="1" si="0"/>
        <v>0.60699999999999998</v>
      </c>
      <c r="AX14" s="34">
        <f t="shared" ca="1" si="0"/>
        <v>0.60699999999999998</v>
      </c>
      <c r="AY14" s="34">
        <f t="shared" ca="1" si="0"/>
        <v>0.60699999999999998</v>
      </c>
      <c r="AZ14" s="34">
        <f t="shared" ca="1" si="0"/>
        <v>0.60699999999999998</v>
      </c>
      <c r="BA14" s="34">
        <f t="shared" ca="1" si="0"/>
        <v>0.60699999999999998</v>
      </c>
      <c r="BB14" s="34">
        <f t="shared" ca="1" si="0"/>
        <v>0.60699999999999998</v>
      </c>
      <c r="BC14" s="34">
        <f t="shared" ca="1" si="0"/>
        <v>0.60699999999999998</v>
      </c>
      <c r="BD14" s="34">
        <f t="shared" ca="1" si="0"/>
        <v>0.60699999999999998</v>
      </c>
      <c r="BE14" s="34">
        <f t="shared" ca="1" si="4"/>
        <v>0.60699999999999998</v>
      </c>
      <c r="BF14" s="34">
        <f t="shared" ca="1" si="4"/>
        <v>0.60699999999999998</v>
      </c>
      <c r="BG14" s="34">
        <f t="shared" ca="1" si="4"/>
        <v>0.60699999999999998</v>
      </c>
      <c r="BH14" s="34">
        <f t="shared" ca="1" si="4"/>
        <v>0.60699999999999998</v>
      </c>
      <c r="BI14" s="34">
        <f t="shared" ca="1" si="4"/>
        <v>0.60699999999999998</v>
      </c>
      <c r="BJ14" s="34">
        <f t="shared" ca="1" si="4"/>
        <v>0.60699999999999998</v>
      </c>
      <c r="BK14" s="34">
        <f t="shared" ca="1" si="4"/>
        <v>0.60699999999999998</v>
      </c>
      <c r="BL14" s="34">
        <f t="shared" ca="1" si="4"/>
        <v>0.60699999999999998</v>
      </c>
      <c r="BM14" s="34">
        <f t="shared" ca="1" si="4"/>
        <v>0.60699999999999998</v>
      </c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5"/>
    </row>
    <row r="15" spans="3:336" ht="2.25" customHeight="1" x14ac:dyDescent="0.25">
      <c r="C15" s="33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>
        <f t="shared" ca="1" si="1"/>
        <v>0.60699999999999998</v>
      </c>
      <c r="AD15" s="34">
        <f t="shared" ca="1" si="1"/>
        <v>0.60699999999999998</v>
      </c>
      <c r="AE15" s="34">
        <f t="shared" ca="1" si="1"/>
        <v>0.60699999999999998</v>
      </c>
      <c r="AF15" s="34">
        <f t="shared" ca="1" si="1"/>
        <v>0.60699999999999998</v>
      </c>
      <c r="AG15" s="34">
        <f t="shared" ca="1" si="1"/>
        <v>0.60699999999999998</v>
      </c>
      <c r="AH15" s="34">
        <f t="shared" ca="1" si="1"/>
        <v>0.60699999999999998</v>
      </c>
      <c r="AI15" s="34">
        <f t="shared" ca="1" si="1"/>
        <v>0.60699999999999998</v>
      </c>
      <c r="AJ15" s="34">
        <f t="shared" ca="1" si="1"/>
        <v>0.60699999999999998</v>
      </c>
      <c r="AK15" s="34">
        <f t="shared" ca="1" si="1"/>
        <v>0.60699999999999998</v>
      </c>
      <c r="AL15" s="34">
        <f t="shared" ca="1" si="3"/>
        <v>0.60699999999999998</v>
      </c>
      <c r="AM15" s="34">
        <f t="shared" ca="1" si="3"/>
        <v>0.60699999999999998</v>
      </c>
      <c r="AN15" s="34">
        <f t="shared" ca="1" si="5"/>
        <v>0.60699999999999998</v>
      </c>
      <c r="AO15" s="34">
        <f t="shared" ca="1" si="2"/>
        <v>0.60699999999999998</v>
      </c>
      <c r="AP15" s="34">
        <f t="shared" ca="1" si="0"/>
        <v>0.60699999999999998</v>
      </c>
      <c r="AQ15" s="34">
        <f t="shared" ca="1" si="0"/>
        <v>0.60699999999999998</v>
      </c>
      <c r="AR15" s="34">
        <f t="shared" ca="1" si="0"/>
        <v>0.60699999999999998</v>
      </c>
      <c r="AS15" s="34">
        <f t="shared" ca="1" si="0"/>
        <v>0.60699999999999998</v>
      </c>
      <c r="AT15" s="34">
        <f t="shared" ca="1" si="0"/>
        <v>0.60699999999999998</v>
      </c>
      <c r="AU15" s="34">
        <f t="shared" ca="1" si="0"/>
        <v>0.60699999999999998</v>
      </c>
      <c r="AV15" s="34">
        <f t="shared" ca="1" si="0"/>
        <v>0.60699999999999998</v>
      </c>
      <c r="AW15" s="34">
        <f t="shared" ca="1" si="0"/>
        <v>0.60699999999999998</v>
      </c>
      <c r="AX15" s="34">
        <f t="shared" ca="1" si="0"/>
        <v>0.60699999999999998</v>
      </c>
      <c r="AY15" s="34">
        <f t="shared" ca="1" si="0"/>
        <v>0.60699999999999998</v>
      </c>
      <c r="AZ15" s="34">
        <f t="shared" ca="1" si="0"/>
        <v>0.60699999999999998</v>
      </c>
      <c r="BA15" s="34">
        <f t="shared" ca="1" si="0"/>
        <v>0.60699999999999998</v>
      </c>
      <c r="BB15" s="34">
        <f t="shared" ca="1" si="0"/>
        <v>0.60699999999999998</v>
      </c>
      <c r="BC15" s="34">
        <f t="shared" ca="1" si="0"/>
        <v>0.60699999999999998</v>
      </c>
      <c r="BD15" s="34">
        <f t="shared" ca="1" si="0"/>
        <v>0.60699999999999998</v>
      </c>
      <c r="BE15" s="34">
        <f t="shared" ca="1" si="4"/>
        <v>0.60699999999999998</v>
      </c>
      <c r="BF15" s="34">
        <f t="shared" ca="1" si="4"/>
        <v>0.60699999999999998</v>
      </c>
      <c r="BG15" s="34">
        <f t="shared" ca="1" si="4"/>
        <v>0.60699999999999998</v>
      </c>
      <c r="BH15" s="34">
        <f t="shared" ca="1" si="4"/>
        <v>0.60699999999999998</v>
      </c>
      <c r="BI15" s="34">
        <f t="shared" ca="1" si="4"/>
        <v>0.60699999999999998</v>
      </c>
      <c r="BJ15" s="34">
        <f t="shared" ca="1" si="4"/>
        <v>0.60699999999999998</v>
      </c>
      <c r="BK15" s="34">
        <f t="shared" ca="1" si="4"/>
        <v>0.60699999999999998</v>
      </c>
      <c r="BL15" s="34">
        <f t="shared" ca="1" si="4"/>
        <v>0.60699999999999998</v>
      </c>
      <c r="BM15" s="34">
        <f t="shared" ca="1" si="4"/>
        <v>0.60699999999999998</v>
      </c>
      <c r="BN15" s="34">
        <f t="shared" ca="1" si="4"/>
        <v>0.60699999999999998</v>
      </c>
      <c r="BO15" s="34">
        <f t="shared" ca="1" si="4"/>
        <v>0.60699999999999998</v>
      </c>
      <c r="BP15" s="34">
        <f t="shared" ca="1" si="4"/>
        <v>0.60699999999999998</v>
      </c>
      <c r="BQ15" s="34">
        <f t="shared" ref="BQ15:BY46" ca="1" si="6">VLOOKUP("ID",dtable,2,FALSE)</f>
        <v>0.61399999999999999</v>
      </c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5"/>
    </row>
    <row r="16" spans="3:336" ht="2.25" customHeight="1" x14ac:dyDescent="0.25">
      <c r="C16" s="33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>
        <f t="shared" ca="1" si="1"/>
        <v>0.60699999999999998</v>
      </c>
      <c r="AD16" s="34">
        <f t="shared" ca="1" si="1"/>
        <v>0.60699999999999998</v>
      </c>
      <c r="AE16" s="34">
        <f t="shared" ca="1" si="1"/>
        <v>0.60699999999999998</v>
      </c>
      <c r="AF16" s="34">
        <f t="shared" ca="1" si="1"/>
        <v>0.60699999999999998</v>
      </c>
      <c r="AG16" s="34">
        <f t="shared" ca="1" si="1"/>
        <v>0.60699999999999998</v>
      </c>
      <c r="AH16" s="34">
        <f t="shared" ca="1" si="1"/>
        <v>0.60699999999999998</v>
      </c>
      <c r="AI16" s="34">
        <f t="shared" ca="1" si="1"/>
        <v>0.60699999999999998</v>
      </c>
      <c r="AJ16" s="34">
        <f t="shared" ca="1" si="1"/>
        <v>0.60699999999999998</v>
      </c>
      <c r="AK16" s="34">
        <f t="shared" ca="1" si="1"/>
        <v>0.60699999999999998</v>
      </c>
      <c r="AL16" s="34">
        <f t="shared" ca="1" si="3"/>
        <v>0.60699999999999998</v>
      </c>
      <c r="AM16" s="34">
        <f t="shared" ca="1" si="3"/>
        <v>0.60699999999999998</v>
      </c>
      <c r="AN16" s="34">
        <f t="shared" ca="1" si="5"/>
        <v>0.60699999999999998</v>
      </c>
      <c r="AO16" s="34">
        <f t="shared" ca="1" si="2"/>
        <v>0.60699999999999998</v>
      </c>
      <c r="AP16" s="34">
        <f t="shared" ca="1" si="0"/>
        <v>0.60699999999999998</v>
      </c>
      <c r="AQ16" s="34">
        <f t="shared" ca="1" si="0"/>
        <v>0.60699999999999998</v>
      </c>
      <c r="AR16" s="34">
        <f t="shared" ca="1" si="0"/>
        <v>0.60699999999999998</v>
      </c>
      <c r="AS16" s="34">
        <f t="shared" ca="1" si="0"/>
        <v>0.60699999999999998</v>
      </c>
      <c r="AT16" s="34">
        <f t="shared" ca="1" si="0"/>
        <v>0.60699999999999998</v>
      </c>
      <c r="AU16" s="34">
        <f t="shared" ca="1" si="0"/>
        <v>0.60699999999999998</v>
      </c>
      <c r="AV16" s="34">
        <f t="shared" ca="1" si="0"/>
        <v>0.60699999999999998</v>
      </c>
      <c r="AW16" s="34">
        <f t="shared" ca="1" si="0"/>
        <v>0.60699999999999998</v>
      </c>
      <c r="AX16" s="34">
        <f t="shared" ca="1" si="0"/>
        <v>0.60699999999999998</v>
      </c>
      <c r="AY16" s="34">
        <f t="shared" ca="1" si="0"/>
        <v>0.60699999999999998</v>
      </c>
      <c r="AZ16" s="34">
        <f t="shared" ca="1" si="0"/>
        <v>0.60699999999999998</v>
      </c>
      <c r="BA16" s="34">
        <f t="shared" ca="1" si="0"/>
        <v>0.60699999999999998</v>
      </c>
      <c r="BB16" s="34">
        <f t="shared" ca="1" si="0"/>
        <v>0.60699999999999998</v>
      </c>
      <c r="BC16" s="34">
        <f t="shared" ca="1" si="0"/>
        <v>0.60699999999999998</v>
      </c>
      <c r="BD16" s="34">
        <f t="shared" ca="1" si="0"/>
        <v>0.60699999999999998</v>
      </c>
      <c r="BE16" s="34">
        <f t="shared" ca="1" si="4"/>
        <v>0.60699999999999998</v>
      </c>
      <c r="BF16" s="34">
        <f t="shared" ca="1" si="4"/>
        <v>0.60699999999999998</v>
      </c>
      <c r="BG16" s="34">
        <f t="shared" ca="1" si="4"/>
        <v>0.60699999999999998</v>
      </c>
      <c r="BH16" s="34">
        <f t="shared" ca="1" si="4"/>
        <v>0.60699999999999998</v>
      </c>
      <c r="BI16" s="34">
        <f t="shared" ca="1" si="4"/>
        <v>0.60699999999999998</v>
      </c>
      <c r="BJ16" s="34">
        <f t="shared" ca="1" si="4"/>
        <v>0.60699999999999998</v>
      </c>
      <c r="BK16" s="34">
        <f t="shared" ca="1" si="4"/>
        <v>0.60699999999999998</v>
      </c>
      <c r="BL16" s="34">
        <f t="shared" ca="1" si="4"/>
        <v>0.60699999999999998</v>
      </c>
      <c r="BM16" s="34">
        <f t="shared" ca="1" si="4"/>
        <v>0.60699999999999998</v>
      </c>
      <c r="BN16" s="34">
        <f t="shared" ca="1" si="4"/>
        <v>0.60699999999999998</v>
      </c>
      <c r="BO16" s="34">
        <f t="shared" ca="1" si="4"/>
        <v>0.60699999999999998</v>
      </c>
      <c r="BP16" s="34">
        <f t="shared" ca="1" si="4"/>
        <v>0.60699999999999998</v>
      </c>
      <c r="BQ16" s="34">
        <f t="shared" ca="1" si="6"/>
        <v>0.61399999999999999</v>
      </c>
      <c r="BR16" s="34">
        <f ca="1">VLOOKUP("ID",dtable,2,FALSE)</f>
        <v>0.61399999999999999</v>
      </c>
      <c r="BS16" s="34">
        <f ca="1">VLOOKUP("ID",dtable,2,FALSE)</f>
        <v>0.61399999999999999</v>
      </c>
      <c r="BT16" s="34">
        <f ca="1">VLOOKUP("ID",dtable,2,FALSE)</f>
        <v>0.61399999999999999</v>
      </c>
      <c r="BU16" s="34">
        <f ca="1">VLOOKUP("ID",dtable,2,FALSE)</f>
        <v>0.61399999999999999</v>
      </c>
      <c r="BV16" s="34">
        <f t="shared" ref="BV16:CK31" ca="1" si="7">VLOOKUP("MT",dtable,2,FALSE)</f>
        <v>0.59599999999999997</v>
      </c>
      <c r="BW16" s="34">
        <f t="shared" ca="1" si="7"/>
        <v>0.59599999999999997</v>
      </c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5"/>
    </row>
    <row r="17" spans="3:336" ht="2.25" customHeight="1" x14ac:dyDescent="0.25">
      <c r="C17" s="33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>
        <f t="shared" ca="1" si="1"/>
        <v>0.60699999999999998</v>
      </c>
      <c r="AD17" s="34">
        <f t="shared" ca="1" si="1"/>
        <v>0.60699999999999998</v>
      </c>
      <c r="AE17" s="34">
        <f t="shared" ca="1" si="1"/>
        <v>0.60699999999999998</v>
      </c>
      <c r="AF17" s="34">
        <f t="shared" ca="1" si="1"/>
        <v>0.60699999999999998</v>
      </c>
      <c r="AG17" s="34">
        <f t="shared" ca="1" si="1"/>
        <v>0.60699999999999998</v>
      </c>
      <c r="AH17" s="34">
        <f t="shared" ca="1" si="1"/>
        <v>0.60699999999999998</v>
      </c>
      <c r="AI17" s="34">
        <f t="shared" ca="1" si="1"/>
        <v>0.60699999999999998</v>
      </c>
      <c r="AJ17" s="34">
        <f t="shared" ca="1" si="1"/>
        <v>0.60699999999999998</v>
      </c>
      <c r="AK17" s="34">
        <f t="shared" ca="1" si="1"/>
        <v>0.60699999999999998</v>
      </c>
      <c r="AL17" s="34">
        <f t="shared" ca="1" si="3"/>
        <v>0.60699999999999998</v>
      </c>
      <c r="AM17" s="34">
        <f t="shared" ca="1" si="3"/>
        <v>0.60699999999999998</v>
      </c>
      <c r="AN17" s="34">
        <f t="shared" ca="1" si="5"/>
        <v>0.60699999999999998</v>
      </c>
      <c r="AO17" s="34">
        <f t="shared" ca="1" si="2"/>
        <v>0.60699999999999998</v>
      </c>
      <c r="AP17" s="34">
        <f t="shared" ca="1" si="0"/>
        <v>0.60699999999999998</v>
      </c>
      <c r="AQ17" s="34">
        <f t="shared" ca="1" si="0"/>
        <v>0.60699999999999998</v>
      </c>
      <c r="AR17" s="34">
        <f t="shared" ca="1" si="0"/>
        <v>0.60699999999999998</v>
      </c>
      <c r="AS17" s="34">
        <f t="shared" ca="1" si="0"/>
        <v>0.60699999999999998</v>
      </c>
      <c r="AT17" s="34">
        <f t="shared" ca="1" si="0"/>
        <v>0.60699999999999998</v>
      </c>
      <c r="AU17" s="34">
        <f t="shared" ca="1" si="0"/>
        <v>0.60699999999999998</v>
      </c>
      <c r="AV17" s="34">
        <f t="shared" ca="1" si="0"/>
        <v>0.60699999999999998</v>
      </c>
      <c r="AW17" s="34">
        <f t="shared" ca="1" si="0"/>
        <v>0.60699999999999998</v>
      </c>
      <c r="AX17" s="34">
        <f t="shared" ca="1" si="0"/>
        <v>0.60699999999999998</v>
      </c>
      <c r="AY17" s="34">
        <f t="shared" ca="1" si="0"/>
        <v>0.60699999999999998</v>
      </c>
      <c r="AZ17" s="34">
        <f t="shared" ca="1" si="0"/>
        <v>0.60699999999999998</v>
      </c>
      <c r="BA17" s="34">
        <f t="shared" ca="1" si="0"/>
        <v>0.60699999999999998</v>
      </c>
      <c r="BB17" s="34">
        <f t="shared" ca="1" si="0"/>
        <v>0.60699999999999998</v>
      </c>
      <c r="BC17" s="34">
        <f t="shared" ca="1" si="0"/>
        <v>0.60699999999999998</v>
      </c>
      <c r="BD17" s="34">
        <f t="shared" ca="1" si="0"/>
        <v>0.60699999999999998</v>
      </c>
      <c r="BE17" s="34">
        <f t="shared" ca="1" si="4"/>
        <v>0.60699999999999998</v>
      </c>
      <c r="BF17" s="34">
        <f t="shared" ca="1" si="4"/>
        <v>0.60699999999999998</v>
      </c>
      <c r="BG17" s="34">
        <f t="shared" ca="1" si="4"/>
        <v>0.60699999999999998</v>
      </c>
      <c r="BH17" s="34">
        <f t="shared" ca="1" si="4"/>
        <v>0.60699999999999998</v>
      </c>
      <c r="BI17" s="34">
        <f t="shared" ca="1" si="4"/>
        <v>0.60699999999999998</v>
      </c>
      <c r="BJ17" s="34">
        <f t="shared" ca="1" si="4"/>
        <v>0.60699999999999998</v>
      </c>
      <c r="BK17" s="34">
        <f t="shared" ca="1" si="4"/>
        <v>0.60699999999999998</v>
      </c>
      <c r="BL17" s="34">
        <f t="shared" ca="1" si="4"/>
        <v>0.60699999999999998</v>
      </c>
      <c r="BM17" s="34">
        <f t="shared" ca="1" si="4"/>
        <v>0.60699999999999998</v>
      </c>
      <c r="BN17" s="34">
        <f t="shared" ca="1" si="4"/>
        <v>0.60699999999999998</v>
      </c>
      <c r="BO17" s="34">
        <f t="shared" ca="1" si="4"/>
        <v>0.60699999999999998</v>
      </c>
      <c r="BP17" s="34">
        <f t="shared" ref="BP17:BY48" ca="1" si="8">VLOOKUP("ID",dtable,2,FALSE)</f>
        <v>0.61399999999999999</v>
      </c>
      <c r="BQ17" s="34">
        <f t="shared" ca="1" si="6"/>
        <v>0.61399999999999999</v>
      </c>
      <c r="BR17" s="34">
        <f t="shared" ca="1" si="6"/>
        <v>0.61399999999999999</v>
      </c>
      <c r="BS17" s="34">
        <f t="shared" ca="1" si="6"/>
        <v>0.61399999999999999</v>
      </c>
      <c r="BT17" s="34">
        <f t="shared" ca="1" si="6"/>
        <v>0.61399999999999999</v>
      </c>
      <c r="BU17" s="34">
        <f t="shared" ref="BU17:BU28" ca="1" si="9">VLOOKUP("MT",dtable,2,FALSE)</f>
        <v>0.59599999999999997</v>
      </c>
      <c r="BV17" s="34">
        <f t="shared" ca="1" si="7"/>
        <v>0.59599999999999997</v>
      </c>
      <c r="BW17" s="34">
        <f t="shared" ca="1" si="7"/>
        <v>0.59599999999999997</v>
      </c>
      <c r="BX17" s="34">
        <f t="shared" ca="1" si="7"/>
        <v>0.59599999999999997</v>
      </c>
      <c r="BY17" s="34">
        <f t="shared" ca="1" si="7"/>
        <v>0.59599999999999997</v>
      </c>
      <c r="BZ17" s="34">
        <f t="shared" ca="1" si="7"/>
        <v>0.59599999999999997</v>
      </c>
      <c r="CA17" s="34">
        <f t="shared" ca="1" si="7"/>
        <v>0.59599999999999997</v>
      </c>
      <c r="CB17" s="34">
        <f t="shared" ca="1" si="7"/>
        <v>0.59599999999999997</v>
      </c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5"/>
    </row>
    <row r="18" spans="3:336" ht="2.25" customHeight="1" x14ac:dyDescent="0.25">
      <c r="C18" s="33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>
        <f t="shared" ca="1" si="1"/>
        <v>0.60699999999999998</v>
      </c>
      <c r="AD18" s="34">
        <f t="shared" ca="1" si="1"/>
        <v>0.60699999999999998</v>
      </c>
      <c r="AE18" s="34">
        <f t="shared" ca="1" si="1"/>
        <v>0.60699999999999998</v>
      </c>
      <c r="AF18" s="34">
        <f t="shared" ca="1" si="1"/>
        <v>0.60699999999999998</v>
      </c>
      <c r="AG18" s="34">
        <f t="shared" ca="1" si="1"/>
        <v>0.60699999999999998</v>
      </c>
      <c r="AH18" s="34">
        <f t="shared" ca="1" si="1"/>
        <v>0.60699999999999998</v>
      </c>
      <c r="AI18" s="34">
        <f t="shared" ca="1" si="1"/>
        <v>0.60699999999999998</v>
      </c>
      <c r="AJ18" s="34">
        <f t="shared" ca="1" si="1"/>
        <v>0.60699999999999998</v>
      </c>
      <c r="AK18" s="34">
        <f t="shared" ca="1" si="1"/>
        <v>0.60699999999999998</v>
      </c>
      <c r="AL18" s="34">
        <f t="shared" ca="1" si="3"/>
        <v>0.60699999999999998</v>
      </c>
      <c r="AM18" s="34">
        <f t="shared" ca="1" si="3"/>
        <v>0.60699999999999998</v>
      </c>
      <c r="AN18" s="34">
        <f t="shared" ca="1" si="5"/>
        <v>0.60699999999999998</v>
      </c>
      <c r="AO18" s="34">
        <f t="shared" ca="1" si="2"/>
        <v>0.60699999999999998</v>
      </c>
      <c r="AP18" s="34">
        <f t="shared" ca="1" si="0"/>
        <v>0.60699999999999998</v>
      </c>
      <c r="AQ18" s="34">
        <f t="shared" ca="1" si="0"/>
        <v>0.60699999999999998</v>
      </c>
      <c r="AR18" s="34">
        <f t="shared" ca="1" si="0"/>
        <v>0.60699999999999998</v>
      </c>
      <c r="AS18" s="34">
        <f t="shared" ca="1" si="0"/>
        <v>0.60699999999999998</v>
      </c>
      <c r="AT18" s="34">
        <f t="shared" ca="1" si="0"/>
        <v>0.60699999999999998</v>
      </c>
      <c r="AU18" s="34">
        <f t="shared" ca="1" si="0"/>
        <v>0.60699999999999998</v>
      </c>
      <c r="AV18" s="34">
        <f t="shared" ca="1" si="0"/>
        <v>0.60699999999999998</v>
      </c>
      <c r="AW18" s="34">
        <f t="shared" ca="1" si="0"/>
        <v>0.60699999999999998</v>
      </c>
      <c r="AX18" s="34">
        <f t="shared" ca="1" si="0"/>
        <v>0.60699999999999998</v>
      </c>
      <c r="AY18" s="34">
        <f t="shared" ca="1" si="0"/>
        <v>0.60699999999999998</v>
      </c>
      <c r="AZ18" s="34">
        <f t="shared" ca="1" si="0"/>
        <v>0.60699999999999998</v>
      </c>
      <c r="BA18" s="34">
        <f t="shared" ca="1" si="0"/>
        <v>0.60699999999999998</v>
      </c>
      <c r="BB18" s="34">
        <f t="shared" ca="1" si="0"/>
        <v>0.60699999999999998</v>
      </c>
      <c r="BC18" s="34">
        <f t="shared" ca="1" si="0"/>
        <v>0.60699999999999998</v>
      </c>
      <c r="BD18" s="34">
        <f t="shared" ca="1" si="0"/>
        <v>0.60699999999999998</v>
      </c>
      <c r="BE18" s="34">
        <f t="shared" ca="1" si="4"/>
        <v>0.60699999999999998</v>
      </c>
      <c r="BF18" s="34">
        <f t="shared" ca="1" si="4"/>
        <v>0.60699999999999998</v>
      </c>
      <c r="BG18" s="34">
        <f t="shared" ca="1" si="4"/>
        <v>0.60699999999999998</v>
      </c>
      <c r="BH18" s="34">
        <f t="shared" ca="1" si="4"/>
        <v>0.60699999999999998</v>
      </c>
      <c r="BI18" s="34">
        <f t="shared" ca="1" si="4"/>
        <v>0.60699999999999998</v>
      </c>
      <c r="BJ18" s="34">
        <f t="shared" ca="1" si="4"/>
        <v>0.60699999999999998</v>
      </c>
      <c r="BK18" s="34">
        <f t="shared" ca="1" si="4"/>
        <v>0.60699999999999998</v>
      </c>
      <c r="BL18" s="34">
        <f t="shared" ca="1" si="4"/>
        <v>0.60699999999999998</v>
      </c>
      <c r="BM18" s="34">
        <f t="shared" ca="1" si="4"/>
        <v>0.60699999999999998</v>
      </c>
      <c r="BN18" s="34">
        <f t="shared" ca="1" si="4"/>
        <v>0.60699999999999998</v>
      </c>
      <c r="BO18" s="34">
        <f t="shared" ca="1" si="4"/>
        <v>0.60699999999999998</v>
      </c>
      <c r="BP18" s="34">
        <f t="shared" ca="1" si="8"/>
        <v>0.61399999999999999</v>
      </c>
      <c r="BQ18" s="34">
        <f t="shared" ca="1" si="6"/>
        <v>0.61399999999999999</v>
      </c>
      <c r="BR18" s="34">
        <f t="shared" ca="1" si="6"/>
        <v>0.61399999999999999</v>
      </c>
      <c r="BS18" s="34">
        <f t="shared" ca="1" si="6"/>
        <v>0.61399999999999999</v>
      </c>
      <c r="BT18" s="34">
        <f t="shared" ca="1" si="6"/>
        <v>0.61399999999999999</v>
      </c>
      <c r="BU18" s="34">
        <f t="shared" ca="1" si="9"/>
        <v>0.59599999999999997</v>
      </c>
      <c r="BV18" s="34">
        <f t="shared" ca="1" si="7"/>
        <v>0.59599999999999997</v>
      </c>
      <c r="BW18" s="34">
        <f t="shared" ca="1" si="7"/>
        <v>0.59599999999999997</v>
      </c>
      <c r="BX18" s="34">
        <f t="shared" ca="1" si="7"/>
        <v>0.59599999999999997</v>
      </c>
      <c r="BY18" s="34">
        <f t="shared" ca="1" si="7"/>
        <v>0.59599999999999997</v>
      </c>
      <c r="BZ18" s="34">
        <f t="shared" ca="1" si="7"/>
        <v>0.59599999999999997</v>
      </c>
      <c r="CA18" s="34">
        <f t="shared" ca="1" si="7"/>
        <v>0.59599999999999997</v>
      </c>
      <c r="CB18" s="34">
        <f t="shared" ca="1" si="7"/>
        <v>0.59599999999999997</v>
      </c>
      <c r="CC18" s="34">
        <f t="shared" ca="1" si="7"/>
        <v>0.59599999999999997</v>
      </c>
      <c r="CD18" s="34">
        <f t="shared" ca="1" si="7"/>
        <v>0.59599999999999997</v>
      </c>
      <c r="CE18" s="34">
        <f t="shared" ca="1" si="7"/>
        <v>0.59599999999999997</v>
      </c>
      <c r="CF18" s="34">
        <f t="shared" ca="1" si="7"/>
        <v>0.59599999999999997</v>
      </c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5"/>
    </row>
    <row r="19" spans="3:336" ht="2.25" customHeight="1" x14ac:dyDescent="0.25">
      <c r="C19" s="33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>
        <f t="shared" ca="1" si="1"/>
        <v>0.60699999999999998</v>
      </c>
      <c r="AD19" s="34">
        <f t="shared" ca="1" si="1"/>
        <v>0.60699999999999998</v>
      </c>
      <c r="AE19" s="34">
        <f t="shared" ca="1" si="1"/>
        <v>0.60699999999999998</v>
      </c>
      <c r="AF19" s="34">
        <f t="shared" ca="1" si="1"/>
        <v>0.60699999999999998</v>
      </c>
      <c r="AG19" s="34">
        <f t="shared" ca="1" si="1"/>
        <v>0.60699999999999998</v>
      </c>
      <c r="AH19" s="34">
        <f t="shared" ca="1" si="1"/>
        <v>0.60699999999999998</v>
      </c>
      <c r="AI19" s="34">
        <f t="shared" ca="1" si="1"/>
        <v>0.60699999999999998</v>
      </c>
      <c r="AJ19" s="34">
        <f t="shared" ca="1" si="1"/>
        <v>0.60699999999999998</v>
      </c>
      <c r="AK19" s="34">
        <f t="shared" ca="1" si="1"/>
        <v>0.60699999999999998</v>
      </c>
      <c r="AL19" s="34">
        <f t="shared" ca="1" si="3"/>
        <v>0.60699999999999998</v>
      </c>
      <c r="AM19" s="34">
        <f t="shared" ca="1" si="3"/>
        <v>0.60699999999999998</v>
      </c>
      <c r="AN19" s="34">
        <f t="shared" ca="1" si="5"/>
        <v>0.60699999999999998</v>
      </c>
      <c r="AO19" s="34">
        <f t="shared" ca="1" si="2"/>
        <v>0.60699999999999998</v>
      </c>
      <c r="AP19" s="34">
        <f t="shared" ca="1" si="0"/>
        <v>0.60699999999999998</v>
      </c>
      <c r="AQ19" s="34">
        <f t="shared" ca="1" si="0"/>
        <v>0.60699999999999998</v>
      </c>
      <c r="AR19" s="34">
        <f t="shared" ca="1" si="0"/>
        <v>0.60699999999999998</v>
      </c>
      <c r="AS19" s="34">
        <f t="shared" ca="1" si="0"/>
        <v>0.60699999999999998</v>
      </c>
      <c r="AT19" s="34">
        <f t="shared" ca="1" si="0"/>
        <v>0.60699999999999998</v>
      </c>
      <c r="AU19" s="34">
        <f t="shared" ca="1" si="0"/>
        <v>0.60699999999999998</v>
      </c>
      <c r="AV19" s="34">
        <f t="shared" ca="1" si="0"/>
        <v>0.60699999999999998</v>
      </c>
      <c r="AW19" s="34">
        <f t="shared" ca="1" si="0"/>
        <v>0.60699999999999998</v>
      </c>
      <c r="AX19" s="34">
        <f t="shared" ca="1" si="0"/>
        <v>0.60699999999999998</v>
      </c>
      <c r="AY19" s="34">
        <f t="shared" ca="1" si="0"/>
        <v>0.60699999999999998</v>
      </c>
      <c r="AZ19" s="34">
        <f t="shared" ca="1" si="0"/>
        <v>0.60699999999999998</v>
      </c>
      <c r="BA19" s="34">
        <f t="shared" ca="1" si="0"/>
        <v>0.60699999999999998</v>
      </c>
      <c r="BB19" s="34">
        <f t="shared" ca="1" si="0"/>
        <v>0.60699999999999998</v>
      </c>
      <c r="BC19" s="34">
        <f t="shared" ca="1" si="0"/>
        <v>0.60699999999999998</v>
      </c>
      <c r="BD19" s="34">
        <f t="shared" ca="1" si="0"/>
        <v>0.60699999999999998</v>
      </c>
      <c r="BE19" s="34">
        <f t="shared" ca="1" si="4"/>
        <v>0.60699999999999998</v>
      </c>
      <c r="BF19" s="34">
        <f t="shared" ca="1" si="4"/>
        <v>0.60699999999999998</v>
      </c>
      <c r="BG19" s="34">
        <f t="shared" ca="1" si="4"/>
        <v>0.60699999999999998</v>
      </c>
      <c r="BH19" s="34">
        <f t="shared" ca="1" si="4"/>
        <v>0.60699999999999998</v>
      </c>
      <c r="BI19" s="34">
        <f t="shared" ca="1" si="4"/>
        <v>0.60699999999999998</v>
      </c>
      <c r="BJ19" s="34">
        <f t="shared" ca="1" si="4"/>
        <v>0.60699999999999998</v>
      </c>
      <c r="BK19" s="34">
        <f t="shared" ca="1" si="4"/>
        <v>0.60699999999999998</v>
      </c>
      <c r="BL19" s="34">
        <f t="shared" ca="1" si="4"/>
        <v>0.60699999999999998</v>
      </c>
      <c r="BM19" s="34">
        <f t="shared" ca="1" si="4"/>
        <v>0.60699999999999998</v>
      </c>
      <c r="BN19" s="34">
        <f t="shared" ca="1" si="4"/>
        <v>0.60699999999999998</v>
      </c>
      <c r="BO19" s="34">
        <f t="shared" ca="1" si="4"/>
        <v>0.60699999999999998</v>
      </c>
      <c r="BP19" s="34">
        <f t="shared" ca="1" si="8"/>
        <v>0.61399999999999999</v>
      </c>
      <c r="BQ19" s="34">
        <f t="shared" ca="1" si="6"/>
        <v>0.61399999999999999</v>
      </c>
      <c r="BR19" s="34">
        <f t="shared" ca="1" si="6"/>
        <v>0.61399999999999999</v>
      </c>
      <c r="BS19" s="34">
        <f t="shared" ca="1" si="6"/>
        <v>0.61399999999999999</v>
      </c>
      <c r="BT19" s="34">
        <f t="shared" ca="1" si="6"/>
        <v>0.61399999999999999</v>
      </c>
      <c r="BU19" s="34">
        <f t="shared" ca="1" si="9"/>
        <v>0.59599999999999997</v>
      </c>
      <c r="BV19" s="34">
        <f t="shared" ca="1" si="7"/>
        <v>0.59599999999999997</v>
      </c>
      <c r="BW19" s="34">
        <f t="shared" ca="1" si="7"/>
        <v>0.59599999999999997</v>
      </c>
      <c r="BX19" s="34">
        <f t="shared" ca="1" si="7"/>
        <v>0.59599999999999997</v>
      </c>
      <c r="BY19" s="34">
        <f t="shared" ca="1" si="7"/>
        <v>0.59599999999999997</v>
      </c>
      <c r="BZ19" s="34">
        <f t="shared" ca="1" si="7"/>
        <v>0.59599999999999997</v>
      </c>
      <c r="CA19" s="34">
        <f t="shared" ca="1" si="7"/>
        <v>0.59599999999999997</v>
      </c>
      <c r="CB19" s="34">
        <f t="shared" ca="1" si="7"/>
        <v>0.59599999999999997</v>
      </c>
      <c r="CC19" s="34">
        <f t="shared" ca="1" si="7"/>
        <v>0.59599999999999997</v>
      </c>
      <c r="CD19" s="34">
        <f t="shared" ca="1" si="7"/>
        <v>0.59599999999999997</v>
      </c>
      <c r="CE19" s="34">
        <f t="shared" ca="1" si="7"/>
        <v>0.59599999999999997</v>
      </c>
      <c r="CF19" s="34">
        <f t="shared" ca="1" si="7"/>
        <v>0.59599999999999997</v>
      </c>
      <c r="CG19" s="34">
        <f t="shared" ca="1" si="7"/>
        <v>0.59599999999999997</v>
      </c>
      <c r="CH19" s="34">
        <f t="shared" ca="1" si="7"/>
        <v>0.59599999999999997</v>
      </c>
      <c r="CI19" s="34">
        <f t="shared" ca="1" si="7"/>
        <v>0.59599999999999997</v>
      </c>
      <c r="CJ19" s="34">
        <f t="shared" ca="1" si="7"/>
        <v>0.59599999999999997</v>
      </c>
      <c r="CK19" s="34">
        <f t="shared" ca="1" si="7"/>
        <v>0.59599999999999997</v>
      </c>
      <c r="CL19" s="34">
        <f t="shared" ref="CG19:CV34" ca="1" si="10">VLOOKUP("MT",dtable,2,FALSE)</f>
        <v>0.59599999999999997</v>
      </c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>
        <f t="shared" ref="LH19:LS46" ca="1" si="11">VLOOKUP("ME",dtable,2,FALSE)</f>
        <v>0.60799999999999998</v>
      </c>
      <c r="LI19" s="34">
        <f t="shared" ca="1" si="11"/>
        <v>0.60799999999999998</v>
      </c>
      <c r="LJ19" s="34">
        <f t="shared" ca="1" si="11"/>
        <v>0.60799999999999998</v>
      </c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5"/>
    </row>
    <row r="20" spans="3:336" ht="2.25" customHeight="1" x14ac:dyDescent="0.25">
      <c r="C20" s="33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>
        <f t="shared" ca="1" si="1"/>
        <v>0.60699999999999998</v>
      </c>
      <c r="AE20" s="34">
        <f t="shared" ca="1" si="1"/>
        <v>0.60699999999999998</v>
      </c>
      <c r="AF20" s="34">
        <f t="shared" ca="1" si="1"/>
        <v>0.60699999999999998</v>
      </c>
      <c r="AG20" s="34">
        <f t="shared" ca="1" si="1"/>
        <v>0.60699999999999998</v>
      </c>
      <c r="AH20" s="34">
        <f t="shared" ca="1" si="1"/>
        <v>0.60699999999999998</v>
      </c>
      <c r="AI20" s="34">
        <f t="shared" ca="1" si="1"/>
        <v>0.60699999999999998</v>
      </c>
      <c r="AJ20" s="34">
        <f t="shared" ca="1" si="1"/>
        <v>0.60699999999999998</v>
      </c>
      <c r="AK20" s="34">
        <f t="shared" ca="1" si="1"/>
        <v>0.60699999999999998</v>
      </c>
      <c r="AL20" s="34">
        <f t="shared" ca="1" si="3"/>
        <v>0.60699999999999998</v>
      </c>
      <c r="AM20" s="34">
        <f t="shared" ca="1" si="3"/>
        <v>0.60699999999999998</v>
      </c>
      <c r="AN20" s="34">
        <f t="shared" ca="1" si="5"/>
        <v>0.60699999999999998</v>
      </c>
      <c r="AO20" s="34">
        <f t="shared" ca="1" si="2"/>
        <v>0.60699999999999998</v>
      </c>
      <c r="AP20" s="34">
        <f t="shared" ca="1" si="0"/>
        <v>0.60699999999999998</v>
      </c>
      <c r="AQ20" s="34">
        <f t="shared" ca="1" si="0"/>
        <v>0.60699999999999998</v>
      </c>
      <c r="AR20" s="34">
        <f t="shared" ca="1" si="0"/>
        <v>0.60699999999999998</v>
      </c>
      <c r="AS20" s="34">
        <f t="shared" ca="1" si="0"/>
        <v>0.60699999999999998</v>
      </c>
      <c r="AT20" s="34">
        <f t="shared" ca="1" si="0"/>
        <v>0.60699999999999998</v>
      </c>
      <c r="AU20" s="34">
        <f t="shared" ca="1" si="0"/>
        <v>0.60699999999999998</v>
      </c>
      <c r="AV20" s="34">
        <f t="shared" ca="1" si="0"/>
        <v>0.60699999999999998</v>
      </c>
      <c r="AW20" s="34">
        <f t="shared" ca="1" si="0"/>
        <v>0.60699999999999998</v>
      </c>
      <c r="AX20" s="34">
        <f t="shared" ca="1" si="0"/>
        <v>0.60699999999999998</v>
      </c>
      <c r="AY20" s="34">
        <f t="shared" ca="1" si="0"/>
        <v>0.60699999999999998</v>
      </c>
      <c r="AZ20" s="34">
        <f t="shared" ca="1" si="0"/>
        <v>0.60699999999999998</v>
      </c>
      <c r="BA20" s="34">
        <f t="shared" ca="1" si="0"/>
        <v>0.60699999999999998</v>
      </c>
      <c r="BB20" s="34">
        <f t="shared" ca="1" si="0"/>
        <v>0.60699999999999998</v>
      </c>
      <c r="BC20" s="34">
        <f t="shared" ca="1" si="0"/>
        <v>0.60699999999999998</v>
      </c>
      <c r="BD20" s="34">
        <f t="shared" ca="1" si="0"/>
        <v>0.60699999999999998</v>
      </c>
      <c r="BE20" s="34">
        <f t="shared" ca="1" si="4"/>
        <v>0.60699999999999998</v>
      </c>
      <c r="BF20" s="34">
        <f t="shared" ca="1" si="4"/>
        <v>0.60699999999999998</v>
      </c>
      <c r="BG20" s="34">
        <f t="shared" ca="1" si="4"/>
        <v>0.60699999999999998</v>
      </c>
      <c r="BH20" s="34">
        <f t="shared" ca="1" si="4"/>
        <v>0.60699999999999998</v>
      </c>
      <c r="BI20" s="34">
        <f t="shared" ca="1" si="4"/>
        <v>0.60699999999999998</v>
      </c>
      <c r="BJ20" s="34">
        <f t="shared" ca="1" si="4"/>
        <v>0.60699999999999998</v>
      </c>
      <c r="BK20" s="34">
        <f t="shared" ca="1" si="4"/>
        <v>0.60699999999999998</v>
      </c>
      <c r="BL20" s="34">
        <f t="shared" ca="1" si="4"/>
        <v>0.60699999999999998</v>
      </c>
      <c r="BM20" s="34">
        <f t="shared" ca="1" si="4"/>
        <v>0.60699999999999998</v>
      </c>
      <c r="BN20" s="34">
        <f t="shared" ca="1" si="4"/>
        <v>0.60699999999999998</v>
      </c>
      <c r="BO20" s="34">
        <f t="shared" ca="1" si="4"/>
        <v>0.60699999999999998</v>
      </c>
      <c r="BP20" s="34">
        <f t="shared" ca="1" si="8"/>
        <v>0.61399999999999999</v>
      </c>
      <c r="BQ20" s="34">
        <f t="shared" ca="1" si="6"/>
        <v>0.61399999999999999</v>
      </c>
      <c r="BR20" s="34">
        <f t="shared" ca="1" si="6"/>
        <v>0.61399999999999999</v>
      </c>
      <c r="BS20" s="34">
        <f t="shared" ca="1" si="6"/>
        <v>0.61399999999999999</v>
      </c>
      <c r="BT20" s="34">
        <f t="shared" ca="1" si="6"/>
        <v>0.61399999999999999</v>
      </c>
      <c r="BU20" s="34">
        <f t="shared" ca="1" si="9"/>
        <v>0.59599999999999997</v>
      </c>
      <c r="BV20" s="34">
        <f t="shared" ca="1" si="7"/>
        <v>0.59599999999999997</v>
      </c>
      <c r="BW20" s="34">
        <f t="shared" ca="1" si="7"/>
        <v>0.59599999999999997</v>
      </c>
      <c r="BX20" s="34">
        <f t="shared" ca="1" si="7"/>
        <v>0.59599999999999997</v>
      </c>
      <c r="BY20" s="34">
        <f t="shared" ca="1" si="7"/>
        <v>0.59599999999999997</v>
      </c>
      <c r="BZ20" s="34">
        <f t="shared" ca="1" si="7"/>
        <v>0.59599999999999997</v>
      </c>
      <c r="CA20" s="34">
        <f t="shared" ca="1" si="7"/>
        <v>0.59599999999999997</v>
      </c>
      <c r="CB20" s="34">
        <f t="shared" ca="1" si="7"/>
        <v>0.59599999999999997</v>
      </c>
      <c r="CC20" s="34">
        <f t="shared" ca="1" si="7"/>
        <v>0.59599999999999997</v>
      </c>
      <c r="CD20" s="34">
        <f t="shared" ca="1" si="7"/>
        <v>0.59599999999999997</v>
      </c>
      <c r="CE20" s="34">
        <f t="shared" ca="1" si="7"/>
        <v>0.59599999999999997</v>
      </c>
      <c r="CF20" s="34">
        <f t="shared" ca="1" si="7"/>
        <v>0.59599999999999997</v>
      </c>
      <c r="CG20" s="34">
        <f t="shared" ca="1" si="10"/>
        <v>0.59599999999999997</v>
      </c>
      <c r="CH20" s="34">
        <f t="shared" ca="1" si="10"/>
        <v>0.59599999999999997</v>
      </c>
      <c r="CI20" s="34">
        <f t="shared" ca="1" si="10"/>
        <v>0.59599999999999997</v>
      </c>
      <c r="CJ20" s="34">
        <f t="shared" ca="1" si="10"/>
        <v>0.59599999999999997</v>
      </c>
      <c r="CK20" s="34">
        <f t="shared" ca="1" si="10"/>
        <v>0.59599999999999997</v>
      </c>
      <c r="CL20" s="34">
        <f t="shared" ca="1" si="10"/>
        <v>0.59599999999999997</v>
      </c>
      <c r="CM20" s="34">
        <f t="shared" ca="1" si="10"/>
        <v>0.59599999999999997</v>
      </c>
      <c r="CN20" s="34">
        <f t="shared" ca="1" si="10"/>
        <v>0.59599999999999997</v>
      </c>
      <c r="CO20" s="34">
        <f t="shared" ca="1" si="10"/>
        <v>0.59599999999999997</v>
      </c>
      <c r="CP20" s="34">
        <f t="shared" ca="1" si="10"/>
        <v>0.59599999999999997</v>
      </c>
      <c r="CQ20" s="34">
        <f t="shared" ca="1" si="10"/>
        <v>0.59599999999999997</v>
      </c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>
        <f t="shared" ref="LD20:LF55" ca="1" si="12">VLOOKUP("ME",dtable,2,FALSE)</f>
        <v>0.60799999999999998</v>
      </c>
      <c r="LE20" s="34"/>
      <c r="LF20" s="34"/>
      <c r="LG20" s="34">
        <f t="shared" ref="LG20:LG47" ca="1" si="13">VLOOKUP("ME",dtable,2,FALSE)</f>
        <v>0.60799999999999998</v>
      </c>
      <c r="LH20" s="34">
        <f t="shared" ca="1" si="11"/>
        <v>0.60799999999999998</v>
      </c>
      <c r="LI20" s="34">
        <f t="shared" ca="1" si="11"/>
        <v>0.60799999999999998</v>
      </c>
      <c r="LJ20" s="34">
        <f t="shared" ca="1" si="11"/>
        <v>0.60799999999999998</v>
      </c>
      <c r="LK20" s="34">
        <f t="shared" ca="1" si="11"/>
        <v>0.60799999999999998</v>
      </c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5"/>
    </row>
    <row r="21" spans="3:336" ht="2.25" customHeight="1" x14ac:dyDescent="0.25">
      <c r="C21" s="33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>
        <f t="shared" ref="AC21:AK32" ca="1" si="14">VLOOKUP("WA",dtable,2,FALSE)</f>
        <v>0.60699999999999998</v>
      </c>
      <c r="AD21" s="34">
        <f t="shared" ca="1" si="1"/>
        <v>0.60699999999999998</v>
      </c>
      <c r="AE21" s="34">
        <f t="shared" ca="1" si="1"/>
        <v>0.60699999999999998</v>
      </c>
      <c r="AF21" s="34">
        <f t="shared" ca="1" si="1"/>
        <v>0.60699999999999998</v>
      </c>
      <c r="AG21" s="34">
        <f t="shared" ca="1" si="1"/>
        <v>0.60699999999999998</v>
      </c>
      <c r="AH21" s="34">
        <f t="shared" ca="1" si="1"/>
        <v>0.60699999999999998</v>
      </c>
      <c r="AI21" s="34">
        <f t="shared" ca="1" si="1"/>
        <v>0.60699999999999998</v>
      </c>
      <c r="AJ21" s="34">
        <f t="shared" ca="1" si="1"/>
        <v>0.60699999999999998</v>
      </c>
      <c r="AK21" s="34">
        <f t="shared" ca="1" si="1"/>
        <v>0.60699999999999998</v>
      </c>
      <c r="AL21" s="34">
        <f t="shared" ca="1" si="3"/>
        <v>0.60699999999999998</v>
      </c>
      <c r="AM21" s="34">
        <f t="shared" ca="1" si="3"/>
        <v>0.60699999999999998</v>
      </c>
      <c r="AN21" s="34">
        <f t="shared" ca="1" si="5"/>
        <v>0.60699999999999998</v>
      </c>
      <c r="AO21" s="34">
        <f t="shared" ca="1" si="2"/>
        <v>0.60699999999999998</v>
      </c>
      <c r="AP21" s="34">
        <f t="shared" ca="1" si="0"/>
        <v>0.60699999999999998</v>
      </c>
      <c r="AQ21" s="34">
        <f t="shared" ca="1" si="0"/>
        <v>0.60699999999999998</v>
      </c>
      <c r="AR21" s="34">
        <f t="shared" ca="1" si="0"/>
        <v>0.60699999999999998</v>
      </c>
      <c r="AS21" s="34">
        <f t="shared" ca="1" si="0"/>
        <v>0.60699999999999998</v>
      </c>
      <c r="AT21" s="34">
        <f t="shared" ca="1" si="0"/>
        <v>0.60699999999999998</v>
      </c>
      <c r="AU21" s="34">
        <f t="shared" ca="1" si="0"/>
        <v>0.60699999999999998</v>
      </c>
      <c r="AV21" s="34">
        <f t="shared" ca="1" si="0"/>
        <v>0.60699999999999998</v>
      </c>
      <c r="AW21" s="34">
        <f t="shared" ca="1" si="0"/>
        <v>0.60699999999999998</v>
      </c>
      <c r="AX21" s="34">
        <f t="shared" ca="1" si="0"/>
        <v>0.60699999999999998</v>
      </c>
      <c r="AY21" s="34">
        <f t="shared" ca="1" si="0"/>
        <v>0.60699999999999998</v>
      </c>
      <c r="AZ21" s="34">
        <f t="shared" ca="1" si="0"/>
        <v>0.60699999999999998</v>
      </c>
      <c r="BA21" s="34">
        <f t="shared" ca="1" si="0"/>
        <v>0.60699999999999998</v>
      </c>
      <c r="BB21" s="34">
        <f t="shared" ca="1" si="0"/>
        <v>0.60699999999999998</v>
      </c>
      <c r="BC21" s="34">
        <f t="shared" ca="1" si="0"/>
        <v>0.60699999999999998</v>
      </c>
      <c r="BD21" s="34">
        <f t="shared" ca="1" si="0"/>
        <v>0.60699999999999998</v>
      </c>
      <c r="BE21" s="34">
        <f t="shared" ca="1" si="4"/>
        <v>0.60699999999999998</v>
      </c>
      <c r="BF21" s="34">
        <f t="shared" ca="1" si="4"/>
        <v>0.60699999999999998</v>
      </c>
      <c r="BG21" s="34">
        <f t="shared" ca="1" si="4"/>
        <v>0.60699999999999998</v>
      </c>
      <c r="BH21" s="34">
        <f t="shared" ca="1" si="4"/>
        <v>0.60699999999999998</v>
      </c>
      <c r="BI21" s="34">
        <f t="shared" ca="1" si="4"/>
        <v>0.60699999999999998</v>
      </c>
      <c r="BJ21" s="34">
        <f t="shared" ca="1" si="4"/>
        <v>0.60699999999999998</v>
      </c>
      <c r="BK21" s="34">
        <f t="shared" ca="1" si="4"/>
        <v>0.60699999999999998</v>
      </c>
      <c r="BL21" s="34">
        <f t="shared" ca="1" si="4"/>
        <v>0.60699999999999998</v>
      </c>
      <c r="BM21" s="34">
        <f t="shared" ca="1" si="4"/>
        <v>0.60699999999999998</v>
      </c>
      <c r="BN21" s="34">
        <f ca="1">VLOOKUP("WA",dtable,2,FALSE)</f>
        <v>0.60699999999999998</v>
      </c>
      <c r="BO21" s="34">
        <f t="shared" ref="BO21:BY52" ca="1" si="15">VLOOKUP("ID",dtable,2,FALSE)</f>
        <v>0.61399999999999999</v>
      </c>
      <c r="BP21" s="34">
        <f t="shared" ca="1" si="8"/>
        <v>0.61399999999999999</v>
      </c>
      <c r="BQ21" s="34">
        <f t="shared" ca="1" si="6"/>
        <v>0.61399999999999999</v>
      </c>
      <c r="BR21" s="34">
        <f t="shared" ca="1" si="6"/>
        <v>0.61399999999999999</v>
      </c>
      <c r="BS21" s="34">
        <f t="shared" ca="1" si="6"/>
        <v>0.61399999999999999</v>
      </c>
      <c r="BT21" s="34">
        <f ca="1">VLOOKUP("MT",dtable,2,FALSE)</f>
        <v>0.59599999999999997</v>
      </c>
      <c r="BU21" s="34">
        <f t="shared" ca="1" si="9"/>
        <v>0.59599999999999997</v>
      </c>
      <c r="BV21" s="34">
        <f t="shared" ca="1" si="7"/>
        <v>0.59599999999999997</v>
      </c>
      <c r="BW21" s="34">
        <f t="shared" ca="1" si="7"/>
        <v>0.59599999999999997</v>
      </c>
      <c r="BX21" s="34">
        <f t="shared" ca="1" si="7"/>
        <v>0.59599999999999997</v>
      </c>
      <c r="BY21" s="34">
        <f t="shared" ca="1" si="7"/>
        <v>0.59599999999999997</v>
      </c>
      <c r="BZ21" s="34">
        <f t="shared" ca="1" si="7"/>
        <v>0.59599999999999997</v>
      </c>
      <c r="CA21" s="34">
        <f t="shared" ca="1" si="7"/>
        <v>0.59599999999999997</v>
      </c>
      <c r="CB21" s="34">
        <f t="shared" ca="1" si="7"/>
        <v>0.59599999999999997</v>
      </c>
      <c r="CC21" s="34">
        <f t="shared" ca="1" si="7"/>
        <v>0.59599999999999997</v>
      </c>
      <c r="CD21" s="34">
        <f t="shared" ca="1" si="7"/>
        <v>0.59599999999999997</v>
      </c>
      <c r="CE21" s="34">
        <f t="shared" ca="1" si="7"/>
        <v>0.59599999999999997</v>
      </c>
      <c r="CF21" s="34">
        <f t="shared" ca="1" si="7"/>
        <v>0.59599999999999997</v>
      </c>
      <c r="CG21" s="34">
        <f t="shared" ca="1" si="10"/>
        <v>0.59599999999999997</v>
      </c>
      <c r="CH21" s="34">
        <f t="shared" ca="1" si="10"/>
        <v>0.59599999999999997</v>
      </c>
      <c r="CI21" s="34">
        <f t="shared" ca="1" si="10"/>
        <v>0.59599999999999997</v>
      </c>
      <c r="CJ21" s="34">
        <f t="shared" ca="1" si="10"/>
        <v>0.59599999999999997</v>
      </c>
      <c r="CK21" s="34">
        <f t="shared" ca="1" si="10"/>
        <v>0.59599999999999997</v>
      </c>
      <c r="CL21" s="34">
        <f t="shared" ca="1" si="10"/>
        <v>0.59599999999999997</v>
      </c>
      <c r="CM21" s="34">
        <f t="shared" ca="1" si="10"/>
        <v>0.59599999999999997</v>
      </c>
      <c r="CN21" s="34">
        <f t="shared" ca="1" si="10"/>
        <v>0.59599999999999997</v>
      </c>
      <c r="CO21" s="34">
        <f t="shared" ca="1" si="10"/>
        <v>0.59599999999999997</v>
      </c>
      <c r="CP21" s="34">
        <f t="shared" ca="1" si="10"/>
        <v>0.59599999999999997</v>
      </c>
      <c r="CQ21" s="34">
        <f t="shared" ca="1" si="10"/>
        <v>0.59599999999999997</v>
      </c>
      <c r="CR21" s="34">
        <f t="shared" ca="1" si="10"/>
        <v>0.59599999999999997</v>
      </c>
      <c r="CS21" s="34">
        <f t="shared" ca="1" si="10"/>
        <v>0.59599999999999997</v>
      </c>
      <c r="CT21" s="34">
        <f t="shared" ca="1" si="10"/>
        <v>0.59599999999999997</v>
      </c>
      <c r="CU21" s="34">
        <f t="shared" ca="1" si="10"/>
        <v>0.59599999999999997</v>
      </c>
      <c r="CV21" s="34">
        <f t="shared" ca="1" si="10"/>
        <v>0.59599999999999997</v>
      </c>
      <c r="CW21" s="34">
        <f t="shared" ref="CR21:DG36" ca="1" si="16">VLOOKUP("MT",dtable,2,FALSE)</f>
        <v>0.59599999999999997</v>
      </c>
      <c r="CX21" s="34">
        <f t="shared" ca="1" si="16"/>
        <v>0.59599999999999997</v>
      </c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>
        <f t="shared" ref="LC21:LC56" ca="1" si="17">VLOOKUP("ME",dtable,2,FALSE)</f>
        <v>0.60799999999999998</v>
      </c>
      <c r="LD21" s="34">
        <f t="shared" ca="1" si="12"/>
        <v>0.60799999999999998</v>
      </c>
      <c r="LE21" s="34">
        <f t="shared" ca="1" si="12"/>
        <v>0.60799999999999998</v>
      </c>
      <c r="LF21" s="34">
        <f t="shared" ca="1" si="12"/>
        <v>0.60799999999999998</v>
      </c>
      <c r="LG21" s="34">
        <f t="shared" ca="1" si="13"/>
        <v>0.60799999999999998</v>
      </c>
      <c r="LH21" s="34">
        <f t="shared" ca="1" si="11"/>
        <v>0.60799999999999998</v>
      </c>
      <c r="LI21" s="34">
        <f t="shared" ca="1" si="11"/>
        <v>0.60799999999999998</v>
      </c>
      <c r="LJ21" s="34">
        <f t="shared" ca="1" si="11"/>
        <v>0.60799999999999998</v>
      </c>
      <c r="LK21" s="34">
        <f t="shared" ca="1" si="11"/>
        <v>0.60799999999999998</v>
      </c>
      <c r="LL21" s="34">
        <f t="shared" ca="1" si="11"/>
        <v>0.60799999999999998</v>
      </c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5"/>
    </row>
    <row r="22" spans="3:336" ht="2.25" customHeight="1" x14ac:dyDescent="0.25">
      <c r="C22" s="33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>
        <f t="shared" ca="1" si="14"/>
        <v>0.60699999999999998</v>
      </c>
      <c r="AD22" s="34">
        <f t="shared" ca="1" si="1"/>
        <v>0.60699999999999998</v>
      </c>
      <c r="AE22" s="34">
        <f t="shared" ca="1" si="1"/>
        <v>0.60699999999999998</v>
      </c>
      <c r="AF22" s="34">
        <f t="shared" ca="1" si="1"/>
        <v>0.60699999999999998</v>
      </c>
      <c r="AG22" s="34">
        <f t="shared" ca="1" si="1"/>
        <v>0.60699999999999998</v>
      </c>
      <c r="AH22" s="34">
        <f t="shared" ca="1" si="1"/>
        <v>0.60699999999999998</v>
      </c>
      <c r="AI22" s="34">
        <f t="shared" ca="1" si="1"/>
        <v>0.60699999999999998</v>
      </c>
      <c r="AJ22" s="34">
        <f t="shared" ca="1" si="1"/>
        <v>0.60699999999999998</v>
      </c>
      <c r="AK22" s="34">
        <f t="shared" ca="1" si="1"/>
        <v>0.60699999999999998</v>
      </c>
      <c r="AL22" s="34">
        <f t="shared" ca="1" si="3"/>
        <v>0.60699999999999998</v>
      </c>
      <c r="AM22" s="34">
        <f t="shared" ca="1" si="3"/>
        <v>0.60699999999999998</v>
      </c>
      <c r="AN22" s="34">
        <f t="shared" ca="1" si="5"/>
        <v>0.60699999999999998</v>
      </c>
      <c r="AO22" s="34">
        <f t="shared" ca="1" si="2"/>
        <v>0.60699999999999998</v>
      </c>
      <c r="AP22" s="34">
        <f t="shared" ca="1" si="0"/>
        <v>0.60699999999999998</v>
      </c>
      <c r="AQ22" s="34">
        <f t="shared" ca="1" si="0"/>
        <v>0.60699999999999998</v>
      </c>
      <c r="AR22" s="34">
        <f t="shared" ca="1" si="0"/>
        <v>0.60699999999999998</v>
      </c>
      <c r="AS22" s="34">
        <f t="shared" ca="1" si="0"/>
        <v>0.60699999999999998</v>
      </c>
      <c r="AT22" s="34">
        <f t="shared" ca="1" si="0"/>
        <v>0.60699999999999998</v>
      </c>
      <c r="AU22" s="34">
        <f t="shared" ca="1" si="0"/>
        <v>0.60699999999999998</v>
      </c>
      <c r="AV22" s="34">
        <f t="shared" ca="1" si="0"/>
        <v>0.60699999999999998</v>
      </c>
      <c r="AW22" s="34">
        <f t="shared" ca="1" si="0"/>
        <v>0.60699999999999998</v>
      </c>
      <c r="AX22" s="34">
        <f t="shared" ca="1" si="0"/>
        <v>0.60699999999999998</v>
      </c>
      <c r="AY22" s="34">
        <f t="shared" ca="1" si="0"/>
        <v>0.60699999999999998</v>
      </c>
      <c r="AZ22" s="34">
        <f t="shared" ca="1" si="0"/>
        <v>0.60699999999999998</v>
      </c>
      <c r="BA22" s="34">
        <f t="shared" ca="1" si="0"/>
        <v>0.60699999999999998</v>
      </c>
      <c r="BB22" s="34">
        <f t="shared" ca="1" si="0"/>
        <v>0.60699999999999998</v>
      </c>
      <c r="BC22" s="34">
        <f t="shared" ca="1" si="0"/>
        <v>0.60699999999999998</v>
      </c>
      <c r="BD22" s="34">
        <f t="shared" ca="1" si="0"/>
        <v>0.60699999999999998</v>
      </c>
      <c r="BE22" s="34">
        <f t="shared" ca="1" si="4"/>
        <v>0.60699999999999998</v>
      </c>
      <c r="BF22" s="34">
        <f t="shared" ca="1" si="4"/>
        <v>0.60699999999999998</v>
      </c>
      <c r="BG22" s="34">
        <f t="shared" ca="1" si="4"/>
        <v>0.60699999999999998</v>
      </c>
      <c r="BH22" s="34">
        <f t="shared" ca="1" si="4"/>
        <v>0.60699999999999998</v>
      </c>
      <c r="BI22" s="34">
        <f t="shared" ca="1" si="4"/>
        <v>0.60699999999999998</v>
      </c>
      <c r="BJ22" s="34">
        <f t="shared" ca="1" si="4"/>
        <v>0.60699999999999998</v>
      </c>
      <c r="BK22" s="34">
        <f t="shared" ca="1" si="4"/>
        <v>0.60699999999999998</v>
      </c>
      <c r="BL22" s="34">
        <f t="shared" ca="1" si="4"/>
        <v>0.60699999999999998</v>
      </c>
      <c r="BM22" s="34">
        <f t="shared" ca="1" si="4"/>
        <v>0.60699999999999998</v>
      </c>
      <c r="BN22" s="34">
        <f ca="1">VLOOKUP("WA",dtable,2,FALSE)</f>
        <v>0.60699999999999998</v>
      </c>
      <c r="BO22" s="34">
        <f t="shared" ca="1" si="15"/>
        <v>0.61399999999999999</v>
      </c>
      <c r="BP22" s="34">
        <f t="shared" ca="1" si="8"/>
        <v>0.61399999999999999</v>
      </c>
      <c r="BQ22" s="34">
        <f t="shared" ca="1" si="6"/>
        <v>0.61399999999999999</v>
      </c>
      <c r="BR22" s="34">
        <f t="shared" ca="1" si="6"/>
        <v>0.61399999999999999</v>
      </c>
      <c r="BS22" s="34">
        <f t="shared" ca="1" si="6"/>
        <v>0.61399999999999999</v>
      </c>
      <c r="BT22" s="34">
        <f ca="1">VLOOKUP("MT",dtable,2,FALSE)</f>
        <v>0.59599999999999997</v>
      </c>
      <c r="BU22" s="34">
        <f t="shared" ca="1" si="9"/>
        <v>0.59599999999999997</v>
      </c>
      <c r="BV22" s="34">
        <f t="shared" ca="1" si="7"/>
        <v>0.59599999999999997</v>
      </c>
      <c r="BW22" s="34">
        <f t="shared" ca="1" si="7"/>
        <v>0.59599999999999997</v>
      </c>
      <c r="BX22" s="34">
        <f t="shared" ca="1" si="7"/>
        <v>0.59599999999999997</v>
      </c>
      <c r="BY22" s="34">
        <f t="shared" ca="1" si="7"/>
        <v>0.59599999999999997</v>
      </c>
      <c r="BZ22" s="34">
        <f t="shared" ca="1" si="7"/>
        <v>0.59599999999999997</v>
      </c>
      <c r="CA22" s="34">
        <f t="shared" ca="1" si="7"/>
        <v>0.59599999999999997</v>
      </c>
      <c r="CB22" s="34">
        <f t="shared" ca="1" si="7"/>
        <v>0.59599999999999997</v>
      </c>
      <c r="CC22" s="34">
        <f t="shared" ca="1" si="7"/>
        <v>0.59599999999999997</v>
      </c>
      <c r="CD22" s="34">
        <f t="shared" ca="1" si="7"/>
        <v>0.59599999999999997</v>
      </c>
      <c r="CE22" s="34">
        <f t="shared" ca="1" si="7"/>
        <v>0.59599999999999997</v>
      </c>
      <c r="CF22" s="34">
        <f t="shared" ca="1" si="7"/>
        <v>0.59599999999999997</v>
      </c>
      <c r="CG22" s="34">
        <f t="shared" ca="1" si="10"/>
        <v>0.59599999999999997</v>
      </c>
      <c r="CH22" s="34">
        <f t="shared" ca="1" si="10"/>
        <v>0.59599999999999997</v>
      </c>
      <c r="CI22" s="34">
        <f t="shared" ca="1" si="10"/>
        <v>0.59599999999999997</v>
      </c>
      <c r="CJ22" s="34">
        <f t="shared" ca="1" si="10"/>
        <v>0.59599999999999997</v>
      </c>
      <c r="CK22" s="34">
        <f t="shared" ca="1" si="10"/>
        <v>0.59599999999999997</v>
      </c>
      <c r="CL22" s="34">
        <f t="shared" ca="1" si="10"/>
        <v>0.59599999999999997</v>
      </c>
      <c r="CM22" s="34">
        <f t="shared" ca="1" si="10"/>
        <v>0.59599999999999997</v>
      </c>
      <c r="CN22" s="34">
        <f t="shared" ca="1" si="10"/>
        <v>0.59599999999999997</v>
      </c>
      <c r="CO22" s="34">
        <f t="shared" ca="1" si="10"/>
        <v>0.59599999999999997</v>
      </c>
      <c r="CP22" s="34">
        <f t="shared" ca="1" si="10"/>
        <v>0.59599999999999997</v>
      </c>
      <c r="CQ22" s="34">
        <f t="shared" ca="1" si="10"/>
        <v>0.59599999999999997</v>
      </c>
      <c r="CR22" s="34">
        <f t="shared" ca="1" si="16"/>
        <v>0.59599999999999997</v>
      </c>
      <c r="CS22" s="34">
        <f t="shared" ca="1" si="16"/>
        <v>0.59599999999999997</v>
      </c>
      <c r="CT22" s="34">
        <f t="shared" ca="1" si="16"/>
        <v>0.59599999999999997</v>
      </c>
      <c r="CU22" s="34">
        <f t="shared" ca="1" si="16"/>
        <v>0.59599999999999997</v>
      </c>
      <c r="CV22" s="34">
        <f t="shared" ca="1" si="16"/>
        <v>0.59599999999999997</v>
      </c>
      <c r="CW22" s="34">
        <f t="shared" ca="1" si="16"/>
        <v>0.59599999999999997</v>
      </c>
      <c r="CX22" s="34">
        <f t="shared" ca="1" si="16"/>
        <v>0.59599999999999997</v>
      </c>
      <c r="CY22" s="34">
        <f t="shared" ca="1" si="16"/>
        <v>0.59599999999999997</v>
      </c>
      <c r="CZ22" s="34">
        <f t="shared" ca="1" si="16"/>
        <v>0.59599999999999997</v>
      </c>
      <c r="DA22" s="34">
        <f t="shared" ca="1" si="16"/>
        <v>0.59599999999999997</v>
      </c>
      <c r="DB22" s="34">
        <f t="shared" ca="1" si="16"/>
        <v>0.59599999999999997</v>
      </c>
      <c r="DC22" s="34">
        <f t="shared" ca="1" si="16"/>
        <v>0.59599999999999997</v>
      </c>
      <c r="DD22" s="34">
        <f t="shared" ca="1" si="16"/>
        <v>0.59599999999999997</v>
      </c>
      <c r="DE22" s="34">
        <f t="shared" ca="1" si="16"/>
        <v>0.59599999999999997</v>
      </c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>
        <f t="shared" ca="1" si="17"/>
        <v>0.60799999999999998</v>
      </c>
      <c r="LD22" s="34">
        <f t="shared" ca="1" si="12"/>
        <v>0.60799999999999998</v>
      </c>
      <c r="LE22" s="34">
        <f t="shared" ca="1" si="12"/>
        <v>0.60799999999999998</v>
      </c>
      <c r="LF22" s="34">
        <f t="shared" ca="1" si="12"/>
        <v>0.60799999999999998</v>
      </c>
      <c r="LG22" s="34">
        <f t="shared" ca="1" si="13"/>
        <v>0.60799999999999998</v>
      </c>
      <c r="LH22" s="34">
        <f t="shared" ca="1" si="11"/>
        <v>0.60799999999999998</v>
      </c>
      <c r="LI22" s="34">
        <f t="shared" ca="1" si="11"/>
        <v>0.60799999999999998</v>
      </c>
      <c r="LJ22" s="34">
        <f t="shared" ca="1" si="11"/>
        <v>0.60799999999999998</v>
      </c>
      <c r="LK22" s="34">
        <f t="shared" ca="1" si="11"/>
        <v>0.60799999999999998</v>
      </c>
      <c r="LL22" s="34">
        <f t="shared" ca="1" si="11"/>
        <v>0.60799999999999998</v>
      </c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5"/>
    </row>
    <row r="23" spans="3:336" ht="2.25" customHeight="1" x14ac:dyDescent="0.25"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>
        <f t="shared" ca="1" si="14"/>
        <v>0.60699999999999998</v>
      </c>
      <c r="AD23" s="34">
        <f t="shared" ca="1" si="1"/>
        <v>0.60699999999999998</v>
      </c>
      <c r="AE23" s="34">
        <f t="shared" ca="1" si="1"/>
        <v>0.60699999999999998</v>
      </c>
      <c r="AF23" s="34">
        <f t="shared" ca="1" si="1"/>
        <v>0.60699999999999998</v>
      </c>
      <c r="AG23" s="34">
        <f t="shared" ca="1" si="1"/>
        <v>0.60699999999999998</v>
      </c>
      <c r="AH23" s="34">
        <f t="shared" ca="1" si="1"/>
        <v>0.60699999999999998</v>
      </c>
      <c r="AI23" s="34">
        <f t="shared" ca="1" si="1"/>
        <v>0.60699999999999998</v>
      </c>
      <c r="AJ23" s="34">
        <f t="shared" ca="1" si="1"/>
        <v>0.60699999999999998</v>
      </c>
      <c r="AK23" s="34">
        <f t="shared" ca="1" si="1"/>
        <v>0.60699999999999998</v>
      </c>
      <c r="AL23" s="34">
        <f t="shared" ca="1" si="3"/>
        <v>0.60699999999999998</v>
      </c>
      <c r="AM23" s="34">
        <f t="shared" ca="1" si="3"/>
        <v>0.60699999999999998</v>
      </c>
      <c r="AN23" s="34">
        <f t="shared" ca="1" si="5"/>
        <v>0.60699999999999998</v>
      </c>
      <c r="AO23" s="34">
        <f t="shared" ca="1" si="2"/>
        <v>0.60699999999999998</v>
      </c>
      <c r="AP23" s="34">
        <f t="shared" ca="1" si="0"/>
        <v>0.60699999999999998</v>
      </c>
      <c r="AQ23" s="34">
        <f t="shared" ca="1" si="0"/>
        <v>0.60699999999999998</v>
      </c>
      <c r="AR23" s="34">
        <f t="shared" ca="1" si="0"/>
        <v>0.60699999999999998</v>
      </c>
      <c r="AS23" s="34">
        <f t="shared" ca="1" si="0"/>
        <v>0.60699999999999998</v>
      </c>
      <c r="AT23" s="34">
        <f t="shared" ca="1" si="0"/>
        <v>0.60699999999999998</v>
      </c>
      <c r="AU23" s="34">
        <f t="shared" ca="1" si="0"/>
        <v>0.60699999999999998</v>
      </c>
      <c r="AV23" s="34">
        <f t="shared" ca="1" si="0"/>
        <v>0.60699999999999998</v>
      </c>
      <c r="AW23" s="34">
        <f t="shared" ca="1" si="0"/>
        <v>0.60699999999999998</v>
      </c>
      <c r="AX23" s="34">
        <f t="shared" ca="1" si="0"/>
        <v>0.60699999999999998</v>
      </c>
      <c r="AY23" s="34">
        <f t="shared" ca="1" si="0"/>
        <v>0.60699999999999998</v>
      </c>
      <c r="AZ23" s="34">
        <f t="shared" ca="1" si="0"/>
        <v>0.60699999999999998</v>
      </c>
      <c r="BA23" s="34">
        <f t="shared" ca="1" si="0"/>
        <v>0.60699999999999998</v>
      </c>
      <c r="BB23" s="34">
        <f t="shared" ca="1" si="0"/>
        <v>0.60699999999999998</v>
      </c>
      <c r="BC23" s="34">
        <f t="shared" ca="1" si="0"/>
        <v>0.60699999999999998</v>
      </c>
      <c r="BD23" s="34">
        <f t="shared" ca="1" si="0"/>
        <v>0.60699999999999998</v>
      </c>
      <c r="BE23" s="34">
        <f t="shared" ca="1" si="4"/>
        <v>0.60699999999999998</v>
      </c>
      <c r="BF23" s="34">
        <f t="shared" ca="1" si="4"/>
        <v>0.60699999999999998</v>
      </c>
      <c r="BG23" s="34">
        <f t="shared" ca="1" si="4"/>
        <v>0.60699999999999998</v>
      </c>
      <c r="BH23" s="34">
        <f t="shared" ca="1" si="4"/>
        <v>0.60699999999999998</v>
      </c>
      <c r="BI23" s="34">
        <f t="shared" ca="1" si="4"/>
        <v>0.60699999999999998</v>
      </c>
      <c r="BJ23" s="34">
        <f t="shared" ca="1" si="4"/>
        <v>0.60699999999999998</v>
      </c>
      <c r="BK23" s="34">
        <f t="shared" ca="1" si="4"/>
        <v>0.60699999999999998</v>
      </c>
      <c r="BL23" s="34">
        <f t="shared" ca="1" si="4"/>
        <v>0.60699999999999998</v>
      </c>
      <c r="BM23" s="34">
        <f t="shared" ca="1" si="4"/>
        <v>0.60699999999999998</v>
      </c>
      <c r="BN23" s="34">
        <f ca="1">VLOOKUP("WA",dtable,2,FALSE)</f>
        <v>0.60699999999999998</v>
      </c>
      <c r="BO23" s="34">
        <f t="shared" ca="1" si="15"/>
        <v>0.61399999999999999</v>
      </c>
      <c r="BP23" s="34">
        <f t="shared" ca="1" si="8"/>
        <v>0.61399999999999999</v>
      </c>
      <c r="BQ23" s="34">
        <f t="shared" ca="1" si="6"/>
        <v>0.61399999999999999</v>
      </c>
      <c r="BR23" s="34">
        <f t="shared" ca="1" si="6"/>
        <v>0.61399999999999999</v>
      </c>
      <c r="BS23" s="34">
        <f t="shared" ca="1" si="6"/>
        <v>0.61399999999999999</v>
      </c>
      <c r="BT23" s="34">
        <f ca="1">VLOOKUP("MT",dtable,2,FALSE)</f>
        <v>0.59599999999999997</v>
      </c>
      <c r="BU23" s="34">
        <f t="shared" ca="1" si="9"/>
        <v>0.59599999999999997</v>
      </c>
      <c r="BV23" s="34">
        <f t="shared" ca="1" si="7"/>
        <v>0.59599999999999997</v>
      </c>
      <c r="BW23" s="34">
        <f t="shared" ca="1" si="7"/>
        <v>0.59599999999999997</v>
      </c>
      <c r="BX23" s="34">
        <f t="shared" ca="1" si="7"/>
        <v>0.59599999999999997</v>
      </c>
      <c r="BY23" s="34">
        <f t="shared" ca="1" si="7"/>
        <v>0.59599999999999997</v>
      </c>
      <c r="BZ23" s="34">
        <f t="shared" ca="1" si="7"/>
        <v>0.59599999999999997</v>
      </c>
      <c r="CA23" s="34">
        <f t="shared" ca="1" si="7"/>
        <v>0.59599999999999997</v>
      </c>
      <c r="CB23" s="34">
        <f t="shared" ca="1" si="7"/>
        <v>0.59599999999999997</v>
      </c>
      <c r="CC23" s="34">
        <f t="shared" ca="1" si="7"/>
        <v>0.59599999999999997</v>
      </c>
      <c r="CD23" s="34">
        <f t="shared" ca="1" si="7"/>
        <v>0.59599999999999997</v>
      </c>
      <c r="CE23" s="34">
        <f t="shared" ca="1" si="7"/>
        <v>0.59599999999999997</v>
      </c>
      <c r="CF23" s="34">
        <f t="shared" ca="1" si="7"/>
        <v>0.59599999999999997</v>
      </c>
      <c r="CG23" s="34">
        <f t="shared" ca="1" si="10"/>
        <v>0.59599999999999997</v>
      </c>
      <c r="CH23" s="34">
        <f t="shared" ca="1" si="10"/>
        <v>0.59599999999999997</v>
      </c>
      <c r="CI23" s="34">
        <f t="shared" ca="1" si="10"/>
        <v>0.59599999999999997</v>
      </c>
      <c r="CJ23" s="34">
        <f t="shared" ca="1" si="10"/>
        <v>0.59599999999999997</v>
      </c>
      <c r="CK23" s="34">
        <f t="shared" ca="1" si="10"/>
        <v>0.59599999999999997</v>
      </c>
      <c r="CL23" s="34">
        <f t="shared" ca="1" si="10"/>
        <v>0.59599999999999997</v>
      </c>
      <c r="CM23" s="34">
        <f t="shared" ca="1" si="10"/>
        <v>0.59599999999999997</v>
      </c>
      <c r="CN23" s="34">
        <f t="shared" ca="1" si="10"/>
        <v>0.59599999999999997</v>
      </c>
      <c r="CO23" s="34">
        <f t="shared" ca="1" si="10"/>
        <v>0.59599999999999997</v>
      </c>
      <c r="CP23" s="34">
        <f t="shared" ca="1" si="10"/>
        <v>0.59599999999999997</v>
      </c>
      <c r="CQ23" s="34">
        <f t="shared" ca="1" si="10"/>
        <v>0.59599999999999997</v>
      </c>
      <c r="CR23" s="34">
        <f t="shared" ca="1" si="16"/>
        <v>0.59599999999999997</v>
      </c>
      <c r="CS23" s="34">
        <f t="shared" ca="1" si="16"/>
        <v>0.59599999999999997</v>
      </c>
      <c r="CT23" s="34">
        <f t="shared" ca="1" si="16"/>
        <v>0.59599999999999997</v>
      </c>
      <c r="CU23" s="34">
        <f t="shared" ca="1" si="16"/>
        <v>0.59599999999999997</v>
      </c>
      <c r="CV23" s="34">
        <f t="shared" ca="1" si="16"/>
        <v>0.59599999999999997</v>
      </c>
      <c r="CW23" s="34">
        <f t="shared" ca="1" si="16"/>
        <v>0.59599999999999997</v>
      </c>
      <c r="CX23" s="34">
        <f t="shared" ca="1" si="16"/>
        <v>0.59599999999999997</v>
      </c>
      <c r="CY23" s="34">
        <f t="shared" ca="1" si="16"/>
        <v>0.59599999999999997</v>
      </c>
      <c r="CZ23" s="34">
        <f t="shared" ca="1" si="16"/>
        <v>0.59599999999999997</v>
      </c>
      <c r="DA23" s="34">
        <f t="shared" ca="1" si="16"/>
        <v>0.59599999999999997</v>
      </c>
      <c r="DB23" s="34">
        <f t="shared" ca="1" si="16"/>
        <v>0.59599999999999997</v>
      </c>
      <c r="DC23" s="34">
        <f t="shared" ca="1" si="16"/>
        <v>0.59599999999999997</v>
      </c>
      <c r="DD23" s="34">
        <f t="shared" ca="1" si="16"/>
        <v>0.59599999999999997</v>
      </c>
      <c r="DE23" s="34">
        <f t="shared" ca="1" si="16"/>
        <v>0.59599999999999997</v>
      </c>
      <c r="DF23" s="34">
        <f t="shared" ca="1" si="16"/>
        <v>0.59599999999999997</v>
      </c>
      <c r="DG23" s="34">
        <f t="shared" ca="1" si="16"/>
        <v>0.59599999999999997</v>
      </c>
      <c r="DH23" s="34">
        <f t="shared" ref="DF23:DU38" ca="1" si="18">VLOOKUP("MT",dtable,2,FALSE)</f>
        <v>0.59599999999999997</v>
      </c>
      <c r="DI23" s="34">
        <f t="shared" ca="1" si="18"/>
        <v>0.59599999999999997</v>
      </c>
      <c r="DJ23" s="34">
        <f t="shared" ca="1" si="18"/>
        <v>0.59599999999999997</v>
      </c>
      <c r="DK23" s="34">
        <f t="shared" ca="1" si="18"/>
        <v>0.59599999999999997</v>
      </c>
      <c r="DL23" s="34">
        <f t="shared" ca="1" si="18"/>
        <v>0.59599999999999997</v>
      </c>
      <c r="DM23" s="34">
        <f t="shared" ca="1" si="18"/>
        <v>0.59599999999999997</v>
      </c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>
        <f t="shared" ca="1" si="17"/>
        <v>0.60799999999999998</v>
      </c>
      <c r="LD23" s="34">
        <f t="shared" ca="1" si="12"/>
        <v>0.60799999999999998</v>
      </c>
      <c r="LE23" s="34">
        <f t="shared" ca="1" si="12"/>
        <v>0.60799999999999998</v>
      </c>
      <c r="LF23" s="34">
        <f t="shared" ca="1" si="12"/>
        <v>0.60799999999999998</v>
      </c>
      <c r="LG23" s="34">
        <f t="shared" ca="1" si="13"/>
        <v>0.60799999999999998</v>
      </c>
      <c r="LH23" s="34">
        <f t="shared" ca="1" si="11"/>
        <v>0.60799999999999998</v>
      </c>
      <c r="LI23" s="34">
        <f t="shared" ca="1" si="11"/>
        <v>0.60799999999999998</v>
      </c>
      <c r="LJ23" s="34">
        <f t="shared" ca="1" si="11"/>
        <v>0.60799999999999998</v>
      </c>
      <c r="LK23" s="34">
        <f t="shared" ca="1" si="11"/>
        <v>0.60799999999999998</v>
      </c>
      <c r="LL23" s="34">
        <f t="shared" ca="1" si="11"/>
        <v>0.60799999999999998</v>
      </c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5"/>
    </row>
    <row r="24" spans="3:336" ht="2.25" customHeight="1" x14ac:dyDescent="0.25">
      <c r="C24" s="33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>
        <f t="shared" ca="1" si="14"/>
        <v>0.60699999999999998</v>
      </c>
      <c r="AD24" s="34">
        <f t="shared" ca="1" si="1"/>
        <v>0.60699999999999998</v>
      </c>
      <c r="AE24" s="34">
        <f t="shared" ca="1" si="1"/>
        <v>0.60699999999999998</v>
      </c>
      <c r="AF24" s="34">
        <f t="shared" ca="1" si="1"/>
        <v>0.60699999999999998</v>
      </c>
      <c r="AG24" s="34">
        <f t="shared" ca="1" si="1"/>
        <v>0.60699999999999998</v>
      </c>
      <c r="AH24" s="34">
        <f t="shared" ca="1" si="1"/>
        <v>0.60699999999999998</v>
      </c>
      <c r="AI24" s="34">
        <f t="shared" ca="1" si="1"/>
        <v>0.60699999999999998</v>
      </c>
      <c r="AJ24" s="34">
        <f t="shared" ca="1" si="1"/>
        <v>0.60699999999999998</v>
      </c>
      <c r="AK24" s="34">
        <f t="shared" ca="1" si="1"/>
        <v>0.60699999999999998</v>
      </c>
      <c r="AL24" s="34">
        <f t="shared" ca="1" si="3"/>
        <v>0.60699999999999998</v>
      </c>
      <c r="AM24" s="34">
        <f t="shared" ca="1" si="3"/>
        <v>0.60699999999999998</v>
      </c>
      <c r="AN24" s="34">
        <f t="shared" ca="1" si="5"/>
        <v>0.60699999999999998</v>
      </c>
      <c r="AO24" s="34">
        <f t="shared" ca="1" si="2"/>
        <v>0.60699999999999998</v>
      </c>
      <c r="AP24" s="34">
        <f t="shared" ca="1" si="0"/>
        <v>0.60699999999999998</v>
      </c>
      <c r="AQ24" s="34">
        <f t="shared" ca="1" si="0"/>
        <v>0.60699999999999998</v>
      </c>
      <c r="AR24" s="34">
        <f t="shared" ca="1" si="0"/>
        <v>0.60699999999999998</v>
      </c>
      <c r="AS24" s="34">
        <f t="shared" ca="1" si="0"/>
        <v>0.60699999999999998</v>
      </c>
      <c r="AT24" s="34">
        <f t="shared" ca="1" si="0"/>
        <v>0.60699999999999998</v>
      </c>
      <c r="AU24" s="34">
        <f t="shared" ca="1" si="0"/>
        <v>0.60699999999999998</v>
      </c>
      <c r="AV24" s="34">
        <f t="shared" ca="1" si="0"/>
        <v>0.60699999999999998</v>
      </c>
      <c r="AW24" s="34">
        <f t="shared" ca="1" si="0"/>
        <v>0.60699999999999998</v>
      </c>
      <c r="AX24" s="34">
        <f t="shared" ca="1" si="0"/>
        <v>0.60699999999999998</v>
      </c>
      <c r="AY24" s="34">
        <f t="shared" ca="1" si="0"/>
        <v>0.60699999999999998</v>
      </c>
      <c r="AZ24" s="34">
        <f t="shared" ca="1" si="0"/>
        <v>0.60699999999999998</v>
      </c>
      <c r="BA24" s="34">
        <f t="shared" ca="1" si="0"/>
        <v>0.60699999999999998</v>
      </c>
      <c r="BB24" s="34">
        <f t="shared" ca="1" si="0"/>
        <v>0.60699999999999998</v>
      </c>
      <c r="BC24" s="34">
        <f t="shared" ca="1" si="0"/>
        <v>0.60699999999999998</v>
      </c>
      <c r="BD24" s="34">
        <f t="shared" ca="1" si="0"/>
        <v>0.60699999999999998</v>
      </c>
      <c r="BE24" s="34">
        <f t="shared" ca="1" si="4"/>
        <v>0.60699999999999998</v>
      </c>
      <c r="BF24" s="34">
        <f t="shared" ca="1" si="4"/>
        <v>0.60699999999999998</v>
      </c>
      <c r="BG24" s="34">
        <f t="shared" ca="1" si="4"/>
        <v>0.60699999999999998</v>
      </c>
      <c r="BH24" s="34">
        <f t="shared" ca="1" si="4"/>
        <v>0.60699999999999998</v>
      </c>
      <c r="BI24" s="34">
        <f t="shared" ca="1" si="4"/>
        <v>0.60699999999999998</v>
      </c>
      <c r="BJ24" s="34">
        <f t="shared" ca="1" si="4"/>
        <v>0.60699999999999998</v>
      </c>
      <c r="BK24" s="34">
        <f t="shared" ca="1" si="4"/>
        <v>0.60699999999999998</v>
      </c>
      <c r="BL24" s="34">
        <f t="shared" ca="1" si="4"/>
        <v>0.60699999999999998</v>
      </c>
      <c r="BM24" s="34">
        <f t="shared" ca="1" si="4"/>
        <v>0.60699999999999998</v>
      </c>
      <c r="BN24" s="34">
        <f ca="1">VLOOKUP("WA",dtable,2,FALSE)</f>
        <v>0.60699999999999998</v>
      </c>
      <c r="BO24" s="34">
        <f t="shared" ca="1" si="15"/>
        <v>0.61399999999999999</v>
      </c>
      <c r="BP24" s="34">
        <f t="shared" ca="1" si="8"/>
        <v>0.61399999999999999</v>
      </c>
      <c r="BQ24" s="34">
        <f t="shared" ca="1" si="6"/>
        <v>0.61399999999999999</v>
      </c>
      <c r="BR24" s="34">
        <f t="shared" ca="1" si="6"/>
        <v>0.61399999999999999</v>
      </c>
      <c r="BS24" s="34">
        <f t="shared" ca="1" si="6"/>
        <v>0.61399999999999999</v>
      </c>
      <c r="BT24" s="34">
        <f t="shared" ca="1" si="6"/>
        <v>0.61399999999999999</v>
      </c>
      <c r="BU24" s="34">
        <f t="shared" ca="1" si="9"/>
        <v>0.59599999999999997</v>
      </c>
      <c r="BV24" s="34">
        <f t="shared" ca="1" si="7"/>
        <v>0.59599999999999997</v>
      </c>
      <c r="BW24" s="34">
        <f t="shared" ca="1" si="7"/>
        <v>0.59599999999999997</v>
      </c>
      <c r="BX24" s="34">
        <f t="shared" ca="1" si="7"/>
        <v>0.59599999999999997</v>
      </c>
      <c r="BY24" s="34">
        <f t="shared" ca="1" si="7"/>
        <v>0.59599999999999997</v>
      </c>
      <c r="BZ24" s="34">
        <f t="shared" ca="1" si="7"/>
        <v>0.59599999999999997</v>
      </c>
      <c r="CA24" s="34">
        <f t="shared" ca="1" si="7"/>
        <v>0.59599999999999997</v>
      </c>
      <c r="CB24" s="34">
        <f t="shared" ca="1" si="7"/>
        <v>0.59599999999999997</v>
      </c>
      <c r="CC24" s="34">
        <f t="shared" ca="1" si="7"/>
        <v>0.59599999999999997</v>
      </c>
      <c r="CD24" s="34">
        <f t="shared" ca="1" si="7"/>
        <v>0.59599999999999997</v>
      </c>
      <c r="CE24" s="34">
        <f t="shared" ca="1" si="7"/>
        <v>0.59599999999999997</v>
      </c>
      <c r="CF24" s="34">
        <f t="shared" ca="1" si="7"/>
        <v>0.59599999999999997</v>
      </c>
      <c r="CG24" s="34">
        <f t="shared" ca="1" si="10"/>
        <v>0.59599999999999997</v>
      </c>
      <c r="CH24" s="34">
        <f t="shared" ca="1" si="10"/>
        <v>0.59599999999999997</v>
      </c>
      <c r="CI24" s="34">
        <f t="shared" ca="1" si="10"/>
        <v>0.59599999999999997</v>
      </c>
      <c r="CJ24" s="34">
        <f t="shared" ca="1" si="10"/>
        <v>0.59599999999999997</v>
      </c>
      <c r="CK24" s="34">
        <f t="shared" ca="1" si="10"/>
        <v>0.59599999999999997</v>
      </c>
      <c r="CL24" s="34">
        <f t="shared" ca="1" si="10"/>
        <v>0.59599999999999997</v>
      </c>
      <c r="CM24" s="34">
        <f t="shared" ca="1" si="10"/>
        <v>0.59599999999999997</v>
      </c>
      <c r="CN24" s="34">
        <f t="shared" ca="1" si="10"/>
        <v>0.59599999999999997</v>
      </c>
      <c r="CO24" s="34">
        <f t="shared" ca="1" si="10"/>
        <v>0.59599999999999997</v>
      </c>
      <c r="CP24" s="34">
        <f t="shared" ca="1" si="10"/>
        <v>0.59599999999999997</v>
      </c>
      <c r="CQ24" s="34">
        <f t="shared" ca="1" si="10"/>
        <v>0.59599999999999997</v>
      </c>
      <c r="CR24" s="34">
        <f t="shared" ca="1" si="16"/>
        <v>0.59599999999999997</v>
      </c>
      <c r="CS24" s="34">
        <f t="shared" ca="1" si="16"/>
        <v>0.59599999999999997</v>
      </c>
      <c r="CT24" s="34">
        <f t="shared" ca="1" si="16"/>
        <v>0.59599999999999997</v>
      </c>
      <c r="CU24" s="34">
        <f t="shared" ca="1" si="16"/>
        <v>0.59599999999999997</v>
      </c>
      <c r="CV24" s="34">
        <f t="shared" ca="1" si="16"/>
        <v>0.59599999999999997</v>
      </c>
      <c r="CW24" s="34">
        <f t="shared" ca="1" si="16"/>
        <v>0.59599999999999997</v>
      </c>
      <c r="CX24" s="34">
        <f t="shared" ca="1" si="16"/>
        <v>0.59599999999999997</v>
      </c>
      <c r="CY24" s="34">
        <f t="shared" ca="1" si="16"/>
        <v>0.59599999999999997</v>
      </c>
      <c r="CZ24" s="34">
        <f t="shared" ca="1" si="16"/>
        <v>0.59599999999999997</v>
      </c>
      <c r="DA24" s="34">
        <f t="shared" ca="1" si="16"/>
        <v>0.59599999999999997</v>
      </c>
      <c r="DB24" s="34">
        <f t="shared" ca="1" si="16"/>
        <v>0.59599999999999997</v>
      </c>
      <c r="DC24" s="34">
        <f t="shared" ca="1" si="16"/>
        <v>0.59599999999999997</v>
      </c>
      <c r="DD24" s="34">
        <f t="shared" ca="1" si="16"/>
        <v>0.59599999999999997</v>
      </c>
      <c r="DE24" s="34">
        <f t="shared" ca="1" si="16"/>
        <v>0.59599999999999997</v>
      </c>
      <c r="DF24" s="34">
        <f t="shared" ca="1" si="18"/>
        <v>0.59599999999999997</v>
      </c>
      <c r="DG24" s="34">
        <f t="shared" ca="1" si="18"/>
        <v>0.59599999999999997</v>
      </c>
      <c r="DH24" s="34">
        <f t="shared" ca="1" si="18"/>
        <v>0.59599999999999997</v>
      </c>
      <c r="DI24" s="34">
        <f t="shared" ca="1" si="18"/>
        <v>0.59599999999999997</v>
      </c>
      <c r="DJ24" s="34">
        <f t="shared" ca="1" si="18"/>
        <v>0.59599999999999997</v>
      </c>
      <c r="DK24" s="34">
        <f t="shared" ca="1" si="18"/>
        <v>0.59599999999999997</v>
      </c>
      <c r="DL24" s="34">
        <f t="shared" ca="1" si="18"/>
        <v>0.59599999999999997</v>
      </c>
      <c r="DM24" s="34">
        <f t="shared" ca="1" si="18"/>
        <v>0.59599999999999997</v>
      </c>
      <c r="DN24" s="34">
        <f t="shared" ca="1" si="18"/>
        <v>0.59599999999999997</v>
      </c>
      <c r="DO24" s="34">
        <f t="shared" ca="1" si="18"/>
        <v>0.59599999999999997</v>
      </c>
      <c r="DP24" s="34">
        <f t="shared" ca="1" si="18"/>
        <v>0.59599999999999997</v>
      </c>
      <c r="DQ24" s="34">
        <f t="shared" ca="1" si="18"/>
        <v>0.59599999999999997</v>
      </c>
      <c r="DR24" s="34">
        <f t="shared" ca="1" si="18"/>
        <v>0.59599999999999997</v>
      </c>
      <c r="DS24" s="34">
        <f t="shared" ca="1" si="18"/>
        <v>0.59599999999999997</v>
      </c>
      <c r="DT24" s="34">
        <f t="shared" ca="1" si="18"/>
        <v>0.59599999999999997</v>
      </c>
      <c r="DU24" s="34">
        <f t="shared" ca="1" si="18"/>
        <v>0.59599999999999997</v>
      </c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>
        <f t="shared" ref="FX24:GG43" ca="1" si="19">VLOOKUP("MN",dtable,2,FALSE)</f>
        <v>0.61899999999999999</v>
      </c>
      <c r="FY24" s="34">
        <f t="shared" ca="1" si="19"/>
        <v>0.61899999999999999</v>
      </c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>
        <f t="shared" ref="LB24:LB56" ca="1" si="20">VLOOKUP("ME",dtable,2,FALSE)</f>
        <v>0.60799999999999998</v>
      </c>
      <c r="LC24" s="34">
        <f t="shared" ca="1" si="17"/>
        <v>0.60799999999999998</v>
      </c>
      <c r="LD24" s="34">
        <f t="shared" ca="1" si="12"/>
        <v>0.60799999999999998</v>
      </c>
      <c r="LE24" s="34">
        <f t="shared" ca="1" si="12"/>
        <v>0.60799999999999998</v>
      </c>
      <c r="LF24" s="34">
        <f t="shared" ca="1" si="12"/>
        <v>0.60799999999999998</v>
      </c>
      <c r="LG24" s="34">
        <f t="shared" ca="1" si="13"/>
        <v>0.60799999999999998</v>
      </c>
      <c r="LH24" s="34">
        <f t="shared" ca="1" si="11"/>
        <v>0.60799999999999998</v>
      </c>
      <c r="LI24" s="34">
        <f t="shared" ca="1" si="11"/>
        <v>0.60799999999999998</v>
      </c>
      <c r="LJ24" s="34">
        <f t="shared" ca="1" si="11"/>
        <v>0.60799999999999998</v>
      </c>
      <c r="LK24" s="34">
        <f t="shared" ca="1" si="11"/>
        <v>0.60799999999999998</v>
      </c>
      <c r="LL24" s="34">
        <f t="shared" ca="1" si="11"/>
        <v>0.60799999999999998</v>
      </c>
      <c r="LM24" s="34">
        <f t="shared" ca="1" si="11"/>
        <v>0.60799999999999998</v>
      </c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5"/>
    </row>
    <row r="25" spans="3:336" ht="2.25" customHeight="1" x14ac:dyDescent="0.25">
      <c r="C25" s="33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>
        <f ca="1">VLOOKUP("WA",dtable,2,FALSE)</f>
        <v>0.60699999999999998</v>
      </c>
      <c r="AC25" s="34">
        <f t="shared" ca="1" si="14"/>
        <v>0.60699999999999998</v>
      </c>
      <c r="AD25" s="34">
        <f t="shared" ca="1" si="1"/>
        <v>0.60699999999999998</v>
      </c>
      <c r="AE25" s="34">
        <f t="shared" ca="1" si="1"/>
        <v>0.60699999999999998</v>
      </c>
      <c r="AF25" s="34">
        <f t="shared" ca="1" si="1"/>
        <v>0.60699999999999998</v>
      </c>
      <c r="AG25" s="34">
        <f t="shared" ca="1" si="1"/>
        <v>0.60699999999999998</v>
      </c>
      <c r="AH25" s="34">
        <f t="shared" ca="1" si="1"/>
        <v>0.60699999999999998</v>
      </c>
      <c r="AI25" s="34">
        <f t="shared" ca="1" si="1"/>
        <v>0.60699999999999998</v>
      </c>
      <c r="AJ25" s="34">
        <f t="shared" ca="1" si="1"/>
        <v>0.60699999999999998</v>
      </c>
      <c r="AK25" s="34">
        <f t="shared" ca="1" si="1"/>
        <v>0.60699999999999998</v>
      </c>
      <c r="AL25" s="34">
        <f t="shared" ca="1" si="3"/>
        <v>0.60699999999999998</v>
      </c>
      <c r="AM25" s="34">
        <f t="shared" ca="1" si="3"/>
        <v>0.60699999999999998</v>
      </c>
      <c r="AN25" s="34">
        <f t="shared" ca="1" si="5"/>
        <v>0.60699999999999998</v>
      </c>
      <c r="AO25" s="34">
        <f t="shared" ca="1" si="2"/>
        <v>0.60699999999999998</v>
      </c>
      <c r="AP25" s="34">
        <f t="shared" ca="1" si="0"/>
        <v>0.60699999999999998</v>
      </c>
      <c r="AQ25" s="34">
        <f t="shared" ca="1" si="0"/>
        <v>0.60699999999999998</v>
      </c>
      <c r="AR25" s="34">
        <f t="shared" ca="1" si="0"/>
        <v>0.60699999999999998</v>
      </c>
      <c r="AS25" s="34">
        <f t="shared" ca="1" si="0"/>
        <v>0.60699999999999998</v>
      </c>
      <c r="AT25" s="34">
        <f t="shared" ca="1" si="0"/>
        <v>0.60699999999999998</v>
      </c>
      <c r="AU25" s="34">
        <f t="shared" ca="1" si="0"/>
        <v>0.60699999999999998</v>
      </c>
      <c r="AV25" s="34">
        <f t="shared" ca="1" si="0"/>
        <v>0.60699999999999998</v>
      </c>
      <c r="AW25" s="34">
        <f t="shared" ca="1" si="0"/>
        <v>0.60699999999999998</v>
      </c>
      <c r="AX25" s="34">
        <f t="shared" ca="1" si="0"/>
        <v>0.60699999999999998</v>
      </c>
      <c r="AY25" s="34">
        <f t="shared" ca="1" si="0"/>
        <v>0.60699999999999998</v>
      </c>
      <c r="AZ25" s="34">
        <f t="shared" ca="1" si="0"/>
        <v>0.60699999999999998</v>
      </c>
      <c r="BA25" s="34">
        <f t="shared" ca="1" si="0"/>
        <v>0.60699999999999998</v>
      </c>
      <c r="BB25" s="34">
        <f t="shared" ca="1" si="0"/>
        <v>0.60699999999999998</v>
      </c>
      <c r="BC25" s="34">
        <f t="shared" ca="1" si="0"/>
        <v>0.60699999999999998</v>
      </c>
      <c r="BD25" s="34">
        <f t="shared" ca="1" si="0"/>
        <v>0.60699999999999998</v>
      </c>
      <c r="BE25" s="34">
        <f t="shared" ca="1" si="4"/>
        <v>0.60699999999999998</v>
      </c>
      <c r="BF25" s="34">
        <f t="shared" ca="1" si="4"/>
        <v>0.60699999999999998</v>
      </c>
      <c r="BG25" s="34">
        <f t="shared" ca="1" si="4"/>
        <v>0.60699999999999998</v>
      </c>
      <c r="BH25" s="34">
        <f t="shared" ca="1" si="4"/>
        <v>0.60699999999999998</v>
      </c>
      <c r="BI25" s="34">
        <f t="shared" ca="1" si="4"/>
        <v>0.60699999999999998</v>
      </c>
      <c r="BJ25" s="34">
        <f t="shared" ca="1" si="4"/>
        <v>0.60699999999999998</v>
      </c>
      <c r="BK25" s="34">
        <f t="shared" ca="1" si="4"/>
        <v>0.60699999999999998</v>
      </c>
      <c r="BL25" s="34">
        <f t="shared" ca="1" si="4"/>
        <v>0.60699999999999998</v>
      </c>
      <c r="BM25" s="34">
        <f t="shared" ca="1" si="4"/>
        <v>0.60699999999999998</v>
      </c>
      <c r="BN25" s="34">
        <f ca="1">VLOOKUP("WA",dtable,2,FALSE)</f>
        <v>0.60699999999999998</v>
      </c>
      <c r="BO25" s="34">
        <f t="shared" ca="1" si="15"/>
        <v>0.61399999999999999</v>
      </c>
      <c r="BP25" s="34">
        <f t="shared" ca="1" si="8"/>
        <v>0.61399999999999999</v>
      </c>
      <c r="BQ25" s="34">
        <f t="shared" ca="1" si="6"/>
        <v>0.61399999999999999</v>
      </c>
      <c r="BR25" s="34">
        <f t="shared" ca="1" si="6"/>
        <v>0.61399999999999999</v>
      </c>
      <c r="BS25" s="34">
        <f t="shared" ca="1" si="6"/>
        <v>0.61399999999999999</v>
      </c>
      <c r="BT25" s="34">
        <f t="shared" ca="1" si="6"/>
        <v>0.61399999999999999</v>
      </c>
      <c r="BU25" s="34">
        <f t="shared" ca="1" si="9"/>
        <v>0.59599999999999997</v>
      </c>
      <c r="BV25" s="34">
        <f t="shared" ca="1" si="7"/>
        <v>0.59599999999999997</v>
      </c>
      <c r="BW25" s="34">
        <f t="shared" ca="1" si="7"/>
        <v>0.59599999999999997</v>
      </c>
      <c r="BX25" s="34">
        <f t="shared" ca="1" si="7"/>
        <v>0.59599999999999997</v>
      </c>
      <c r="BY25" s="34">
        <f t="shared" ca="1" si="7"/>
        <v>0.59599999999999997</v>
      </c>
      <c r="BZ25" s="34">
        <f t="shared" ca="1" si="7"/>
        <v>0.59599999999999997</v>
      </c>
      <c r="CA25" s="34">
        <f t="shared" ca="1" si="7"/>
        <v>0.59599999999999997</v>
      </c>
      <c r="CB25" s="34">
        <f t="shared" ca="1" si="7"/>
        <v>0.59599999999999997</v>
      </c>
      <c r="CC25" s="34">
        <f t="shared" ca="1" si="7"/>
        <v>0.59599999999999997</v>
      </c>
      <c r="CD25" s="34">
        <f t="shared" ca="1" si="7"/>
        <v>0.59599999999999997</v>
      </c>
      <c r="CE25" s="34">
        <f t="shared" ca="1" si="7"/>
        <v>0.59599999999999997</v>
      </c>
      <c r="CF25" s="34">
        <f t="shared" ca="1" si="7"/>
        <v>0.59599999999999997</v>
      </c>
      <c r="CG25" s="34">
        <f t="shared" ca="1" si="10"/>
        <v>0.59599999999999997</v>
      </c>
      <c r="CH25" s="34">
        <f t="shared" ca="1" si="10"/>
        <v>0.59599999999999997</v>
      </c>
      <c r="CI25" s="34">
        <f t="shared" ca="1" si="10"/>
        <v>0.59599999999999997</v>
      </c>
      <c r="CJ25" s="34">
        <f t="shared" ca="1" si="10"/>
        <v>0.59599999999999997</v>
      </c>
      <c r="CK25" s="34">
        <f t="shared" ca="1" si="10"/>
        <v>0.59599999999999997</v>
      </c>
      <c r="CL25" s="34">
        <f t="shared" ca="1" si="10"/>
        <v>0.59599999999999997</v>
      </c>
      <c r="CM25" s="34">
        <f t="shared" ca="1" si="10"/>
        <v>0.59599999999999997</v>
      </c>
      <c r="CN25" s="34">
        <f t="shared" ca="1" si="10"/>
        <v>0.59599999999999997</v>
      </c>
      <c r="CO25" s="34">
        <f t="shared" ca="1" si="10"/>
        <v>0.59599999999999997</v>
      </c>
      <c r="CP25" s="34">
        <f t="shared" ca="1" si="10"/>
        <v>0.59599999999999997</v>
      </c>
      <c r="CQ25" s="34">
        <f t="shared" ca="1" si="10"/>
        <v>0.59599999999999997</v>
      </c>
      <c r="CR25" s="34">
        <f t="shared" ca="1" si="16"/>
        <v>0.59599999999999997</v>
      </c>
      <c r="CS25" s="34">
        <f t="shared" ca="1" si="16"/>
        <v>0.59599999999999997</v>
      </c>
      <c r="CT25" s="34">
        <f t="shared" ca="1" si="16"/>
        <v>0.59599999999999997</v>
      </c>
      <c r="CU25" s="34">
        <f t="shared" ca="1" si="16"/>
        <v>0.59599999999999997</v>
      </c>
      <c r="CV25" s="34">
        <f t="shared" ca="1" si="16"/>
        <v>0.59599999999999997</v>
      </c>
      <c r="CW25" s="34">
        <f t="shared" ca="1" si="16"/>
        <v>0.59599999999999997</v>
      </c>
      <c r="CX25" s="34">
        <f t="shared" ca="1" si="16"/>
        <v>0.59599999999999997</v>
      </c>
      <c r="CY25" s="34">
        <f t="shared" ca="1" si="16"/>
        <v>0.59599999999999997</v>
      </c>
      <c r="CZ25" s="34">
        <f t="shared" ca="1" si="16"/>
        <v>0.59599999999999997</v>
      </c>
      <c r="DA25" s="34">
        <f t="shared" ca="1" si="16"/>
        <v>0.59599999999999997</v>
      </c>
      <c r="DB25" s="34">
        <f t="shared" ca="1" si="16"/>
        <v>0.59599999999999997</v>
      </c>
      <c r="DC25" s="34">
        <f t="shared" ca="1" si="16"/>
        <v>0.59599999999999997</v>
      </c>
      <c r="DD25" s="34">
        <f t="shared" ca="1" si="16"/>
        <v>0.59599999999999997</v>
      </c>
      <c r="DE25" s="34">
        <f t="shared" ca="1" si="16"/>
        <v>0.59599999999999997</v>
      </c>
      <c r="DF25" s="34">
        <f t="shared" ca="1" si="18"/>
        <v>0.59599999999999997</v>
      </c>
      <c r="DG25" s="34">
        <f t="shared" ca="1" si="18"/>
        <v>0.59599999999999997</v>
      </c>
      <c r="DH25" s="34">
        <f t="shared" ca="1" si="18"/>
        <v>0.59599999999999997</v>
      </c>
      <c r="DI25" s="34">
        <f t="shared" ca="1" si="18"/>
        <v>0.59599999999999997</v>
      </c>
      <c r="DJ25" s="34">
        <f t="shared" ca="1" si="18"/>
        <v>0.59599999999999997</v>
      </c>
      <c r="DK25" s="34">
        <f t="shared" ca="1" si="18"/>
        <v>0.59599999999999997</v>
      </c>
      <c r="DL25" s="34">
        <f t="shared" ca="1" si="18"/>
        <v>0.59599999999999997</v>
      </c>
      <c r="DM25" s="34">
        <f t="shared" ca="1" si="18"/>
        <v>0.59599999999999997</v>
      </c>
      <c r="DN25" s="34">
        <f t="shared" ca="1" si="18"/>
        <v>0.59599999999999997</v>
      </c>
      <c r="DO25" s="34">
        <f t="shared" ca="1" si="18"/>
        <v>0.59599999999999997</v>
      </c>
      <c r="DP25" s="34">
        <f t="shared" ca="1" si="18"/>
        <v>0.59599999999999997</v>
      </c>
      <c r="DQ25" s="34">
        <f t="shared" ca="1" si="18"/>
        <v>0.59599999999999997</v>
      </c>
      <c r="DR25" s="34">
        <f t="shared" ca="1" si="18"/>
        <v>0.59599999999999997</v>
      </c>
      <c r="DS25" s="34">
        <f t="shared" ca="1" si="18"/>
        <v>0.59599999999999997</v>
      </c>
      <c r="DT25" s="34">
        <f t="shared" ca="1" si="18"/>
        <v>0.59599999999999997</v>
      </c>
      <c r="DU25" s="34">
        <f t="shared" ca="1" si="18"/>
        <v>0.59599999999999997</v>
      </c>
      <c r="DV25" s="34">
        <f t="shared" ref="DV25:ED40" ca="1" si="21">VLOOKUP("MT",dtable,2,FALSE)</f>
        <v>0.59599999999999997</v>
      </c>
      <c r="DW25" s="34">
        <f t="shared" ca="1" si="21"/>
        <v>0.59599999999999997</v>
      </c>
      <c r="DX25" s="34">
        <f t="shared" ca="1" si="21"/>
        <v>0.59599999999999997</v>
      </c>
      <c r="DY25" s="34">
        <f t="shared" ca="1" si="21"/>
        <v>0.59599999999999997</v>
      </c>
      <c r="DZ25" s="34">
        <f t="shared" ca="1" si="21"/>
        <v>0.59599999999999997</v>
      </c>
      <c r="EA25" s="34">
        <f t="shared" ca="1" si="21"/>
        <v>0.59599999999999997</v>
      </c>
      <c r="EB25" s="34">
        <f t="shared" ca="1" si="21"/>
        <v>0.59599999999999997</v>
      </c>
      <c r="EC25" s="34">
        <f t="shared" ca="1" si="21"/>
        <v>0.59599999999999997</v>
      </c>
      <c r="ED25" s="34">
        <f t="shared" ca="1" si="21"/>
        <v>0.59599999999999997</v>
      </c>
      <c r="EE25" s="34">
        <f t="shared" ref="EE25:ET41" ca="1" si="22">VLOOKUP("ND",dtable,2,FALSE)</f>
        <v>0.64500000000000002</v>
      </c>
      <c r="EF25" s="34">
        <f t="shared" ca="1" si="22"/>
        <v>0.64500000000000002</v>
      </c>
      <c r="EG25" s="34">
        <f t="shared" ca="1" si="22"/>
        <v>0.64500000000000002</v>
      </c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>
        <f t="shared" ca="1" si="19"/>
        <v>0.61899999999999999</v>
      </c>
      <c r="FY25" s="34">
        <f t="shared" ca="1" si="19"/>
        <v>0.61899999999999999</v>
      </c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>
        <f t="shared" ca="1" si="20"/>
        <v>0.60799999999999998</v>
      </c>
      <c r="LC25" s="34">
        <f t="shared" ca="1" si="17"/>
        <v>0.60799999999999998</v>
      </c>
      <c r="LD25" s="34">
        <f t="shared" ca="1" si="12"/>
        <v>0.60799999999999998</v>
      </c>
      <c r="LE25" s="34">
        <f t="shared" ca="1" si="12"/>
        <v>0.60799999999999998</v>
      </c>
      <c r="LF25" s="34">
        <f t="shared" ca="1" si="12"/>
        <v>0.60799999999999998</v>
      </c>
      <c r="LG25" s="34">
        <f t="shared" ca="1" si="13"/>
        <v>0.60799999999999998</v>
      </c>
      <c r="LH25" s="34">
        <f t="shared" ca="1" si="11"/>
        <v>0.60799999999999998</v>
      </c>
      <c r="LI25" s="34">
        <f t="shared" ca="1" si="11"/>
        <v>0.60799999999999998</v>
      </c>
      <c r="LJ25" s="34">
        <f t="shared" ca="1" si="11"/>
        <v>0.60799999999999998</v>
      </c>
      <c r="LK25" s="34">
        <f t="shared" ca="1" si="11"/>
        <v>0.60799999999999998</v>
      </c>
      <c r="LL25" s="34">
        <f t="shared" ca="1" si="11"/>
        <v>0.60799999999999998</v>
      </c>
      <c r="LM25" s="34">
        <f t="shared" ca="1" si="11"/>
        <v>0.60799999999999998</v>
      </c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5"/>
    </row>
    <row r="26" spans="3:336" ht="2.25" customHeight="1" x14ac:dyDescent="0.25">
      <c r="C26" s="33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>
        <f ca="1">VLOOKUP("WA",dtable,2,FALSE)</f>
        <v>0.60699999999999998</v>
      </c>
      <c r="AC26" s="34">
        <f t="shared" ca="1" si="14"/>
        <v>0.60699999999999998</v>
      </c>
      <c r="AD26" s="34">
        <f t="shared" ca="1" si="14"/>
        <v>0.60699999999999998</v>
      </c>
      <c r="AE26" s="34">
        <f t="shared" ca="1" si="14"/>
        <v>0.60699999999999998</v>
      </c>
      <c r="AF26" s="34">
        <f t="shared" ca="1" si="14"/>
        <v>0.60699999999999998</v>
      </c>
      <c r="AG26" s="34">
        <f t="shared" ca="1" si="14"/>
        <v>0.60699999999999998</v>
      </c>
      <c r="AH26" s="34">
        <f t="shared" ca="1" si="14"/>
        <v>0.60699999999999998</v>
      </c>
      <c r="AI26" s="34">
        <f t="shared" ca="1" si="14"/>
        <v>0.60699999999999998</v>
      </c>
      <c r="AJ26" s="34">
        <f t="shared" ca="1" si="14"/>
        <v>0.60699999999999998</v>
      </c>
      <c r="AK26" s="34">
        <f t="shared" ca="1" si="14"/>
        <v>0.60699999999999998</v>
      </c>
      <c r="AL26" s="34">
        <f t="shared" ca="1" si="3"/>
        <v>0.60699999999999998</v>
      </c>
      <c r="AM26" s="34">
        <f t="shared" ca="1" si="3"/>
        <v>0.60699999999999998</v>
      </c>
      <c r="AN26" s="34">
        <f t="shared" ca="1" si="5"/>
        <v>0.60699999999999998</v>
      </c>
      <c r="AO26" s="34">
        <f t="shared" ca="1" si="2"/>
        <v>0.60699999999999998</v>
      </c>
      <c r="AP26" s="34">
        <f t="shared" ca="1" si="0"/>
        <v>0.60699999999999998</v>
      </c>
      <c r="AQ26" s="34">
        <f t="shared" ca="1" si="0"/>
        <v>0.60699999999999998</v>
      </c>
      <c r="AR26" s="34">
        <f t="shared" ca="1" si="0"/>
        <v>0.60699999999999998</v>
      </c>
      <c r="AS26" s="34">
        <f t="shared" ca="1" si="0"/>
        <v>0.60699999999999998</v>
      </c>
      <c r="AT26" s="34">
        <f t="shared" ca="1" si="0"/>
        <v>0.60699999999999998</v>
      </c>
      <c r="AU26" s="34">
        <f t="shared" ca="1" si="0"/>
        <v>0.60699999999999998</v>
      </c>
      <c r="AV26" s="34">
        <f t="shared" ca="1" si="0"/>
        <v>0.60699999999999998</v>
      </c>
      <c r="AW26" s="34">
        <f t="shared" ca="1" si="0"/>
        <v>0.60699999999999998</v>
      </c>
      <c r="AX26" s="34">
        <f t="shared" ca="1" si="0"/>
        <v>0.60699999999999998</v>
      </c>
      <c r="AY26" s="34">
        <f t="shared" ca="1" si="0"/>
        <v>0.60699999999999998</v>
      </c>
      <c r="AZ26" s="34">
        <f t="shared" ca="1" si="0"/>
        <v>0.60699999999999998</v>
      </c>
      <c r="BA26" s="34">
        <f t="shared" ca="1" si="0"/>
        <v>0.60699999999999998</v>
      </c>
      <c r="BB26" s="34">
        <f t="shared" ca="1" si="0"/>
        <v>0.60699999999999998</v>
      </c>
      <c r="BC26" s="34">
        <f t="shared" ca="1" si="0"/>
        <v>0.60699999999999998</v>
      </c>
      <c r="BD26" s="34">
        <f t="shared" ca="1" si="0"/>
        <v>0.60699999999999998</v>
      </c>
      <c r="BE26" s="34">
        <f t="shared" ca="1" si="4"/>
        <v>0.60699999999999998</v>
      </c>
      <c r="BF26" s="34">
        <f t="shared" ca="1" si="4"/>
        <v>0.60699999999999998</v>
      </c>
      <c r="BG26" s="34">
        <f t="shared" ca="1" si="4"/>
        <v>0.60699999999999998</v>
      </c>
      <c r="BH26" s="34">
        <f t="shared" ca="1" si="4"/>
        <v>0.60699999999999998</v>
      </c>
      <c r="BI26" s="34">
        <f t="shared" ca="1" si="4"/>
        <v>0.60699999999999998</v>
      </c>
      <c r="BJ26" s="34">
        <f t="shared" ca="1" si="4"/>
        <v>0.60699999999999998</v>
      </c>
      <c r="BK26" s="34">
        <f t="shared" ca="1" si="4"/>
        <v>0.60699999999999998</v>
      </c>
      <c r="BL26" s="34">
        <f t="shared" ca="1" si="4"/>
        <v>0.60699999999999998</v>
      </c>
      <c r="BM26" s="34">
        <f t="shared" ca="1" si="4"/>
        <v>0.60699999999999998</v>
      </c>
      <c r="BN26" s="34">
        <f t="shared" ref="BN26:BY69" ca="1" si="23">VLOOKUP("ID",dtable,2,FALSE)</f>
        <v>0.61399999999999999</v>
      </c>
      <c r="BO26" s="34">
        <f t="shared" ca="1" si="15"/>
        <v>0.61399999999999999</v>
      </c>
      <c r="BP26" s="34">
        <f t="shared" ca="1" si="8"/>
        <v>0.61399999999999999</v>
      </c>
      <c r="BQ26" s="34">
        <f t="shared" ca="1" si="6"/>
        <v>0.61399999999999999</v>
      </c>
      <c r="BR26" s="34">
        <f t="shared" ca="1" si="6"/>
        <v>0.61399999999999999</v>
      </c>
      <c r="BS26" s="34">
        <f t="shared" ca="1" si="6"/>
        <v>0.61399999999999999</v>
      </c>
      <c r="BT26" s="34">
        <f t="shared" ca="1" si="6"/>
        <v>0.61399999999999999</v>
      </c>
      <c r="BU26" s="34">
        <f t="shared" ca="1" si="9"/>
        <v>0.59599999999999997</v>
      </c>
      <c r="BV26" s="34">
        <f t="shared" ca="1" si="7"/>
        <v>0.59599999999999997</v>
      </c>
      <c r="BW26" s="34">
        <f t="shared" ca="1" si="7"/>
        <v>0.59599999999999997</v>
      </c>
      <c r="BX26" s="34">
        <f t="shared" ca="1" si="7"/>
        <v>0.59599999999999997</v>
      </c>
      <c r="BY26" s="34">
        <f t="shared" ca="1" si="7"/>
        <v>0.59599999999999997</v>
      </c>
      <c r="BZ26" s="34">
        <f t="shared" ca="1" si="7"/>
        <v>0.59599999999999997</v>
      </c>
      <c r="CA26" s="34">
        <f t="shared" ca="1" si="7"/>
        <v>0.59599999999999997</v>
      </c>
      <c r="CB26" s="34">
        <f t="shared" ca="1" si="7"/>
        <v>0.59599999999999997</v>
      </c>
      <c r="CC26" s="34">
        <f t="shared" ca="1" si="7"/>
        <v>0.59599999999999997</v>
      </c>
      <c r="CD26" s="34">
        <f t="shared" ca="1" si="7"/>
        <v>0.59599999999999997</v>
      </c>
      <c r="CE26" s="34">
        <f t="shared" ca="1" si="7"/>
        <v>0.59599999999999997</v>
      </c>
      <c r="CF26" s="34">
        <f t="shared" ca="1" si="7"/>
        <v>0.59599999999999997</v>
      </c>
      <c r="CG26" s="34">
        <f t="shared" ca="1" si="10"/>
        <v>0.59599999999999997</v>
      </c>
      <c r="CH26" s="34">
        <f t="shared" ca="1" si="10"/>
        <v>0.59599999999999997</v>
      </c>
      <c r="CI26" s="34">
        <f t="shared" ca="1" si="10"/>
        <v>0.59599999999999997</v>
      </c>
      <c r="CJ26" s="34">
        <f t="shared" ca="1" si="10"/>
        <v>0.59599999999999997</v>
      </c>
      <c r="CK26" s="34">
        <f t="shared" ca="1" si="10"/>
        <v>0.59599999999999997</v>
      </c>
      <c r="CL26" s="34">
        <f t="shared" ca="1" si="10"/>
        <v>0.59599999999999997</v>
      </c>
      <c r="CM26" s="34">
        <f t="shared" ca="1" si="10"/>
        <v>0.59599999999999997</v>
      </c>
      <c r="CN26" s="34">
        <f t="shared" ca="1" si="10"/>
        <v>0.59599999999999997</v>
      </c>
      <c r="CO26" s="34">
        <f t="shared" ca="1" si="10"/>
        <v>0.59599999999999997</v>
      </c>
      <c r="CP26" s="34">
        <f t="shared" ca="1" si="10"/>
        <v>0.59599999999999997</v>
      </c>
      <c r="CQ26" s="34">
        <f t="shared" ca="1" si="10"/>
        <v>0.59599999999999997</v>
      </c>
      <c r="CR26" s="34">
        <f t="shared" ca="1" si="16"/>
        <v>0.59599999999999997</v>
      </c>
      <c r="CS26" s="34">
        <f t="shared" ca="1" si="16"/>
        <v>0.59599999999999997</v>
      </c>
      <c r="CT26" s="34">
        <f t="shared" ca="1" si="16"/>
        <v>0.59599999999999997</v>
      </c>
      <c r="CU26" s="34">
        <f t="shared" ca="1" si="16"/>
        <v>0.59599999999999997</v>
      </c>
      <c r="CV26" s="34">
        <f t="shared" ca="1" si="16"/>
        <v>0.59599999999999997</v>
      </c>
      <c r="CW26" s="34">
        <f t="shared" ca="1" si="16"/>
        <v>0.59599999999999997</v>
      </c>
      <c r="CX26" s="34">
        <f t="shared" ca="1" si="16"/>
        <v>0.59599999999999997</v>
      </c>
      <c r="CY26" s="34">
        <f t="shared" ca="1" si="16"/>
        <v>0.59599999999999997</v>
      </c>
      <c r="CZ26" s="34">
        <f t="shared" ca="1" si="16"/>
        <v>0.59599999999999997</v>
      </c>
      <c r="DA26" s="34">
        <f t="shared" ca="1" si="16"/>
        <v>0.59599999999999997</v>
      </c>
      <c r="DB26" s="34">
        <f t="shared" ca="1" si="16"/>
        <v>0.59599999999999997</v>
      </c>
      <c r="DC26" s="34">
        <f t="shared" ca="1" si="16"/>
        <v>0.59599999999999997</v>
      </c>
      <c r="DD26" s="34">
        <f t="shared" ca="1" si="16"/>
        <v>0.59599999999999997</v>
      </c>
      <c r="DE26" s="34">
        <f t="shared" ca="1" si="16"/>
        <v>0.59599999999999997</v>
      </c>
      <c r="DF26" s="34">
        <f t="shared" ca="1" si="18"/>
        <v>0.59599999999999997</v>
      </c>
      <c r="DG26" s="34">
        <f t="shared" ca="1" si="18"/>
        <v>0.59599999999999997</v>
      </c>
      <c r="DH26" s="34">
        <f t="shared" ca="1" si="18"/>
        <v>0.59599999999999997</v>
      </c>
      <c r="DI26" s="34">
        <f t="shared" ca="1" si="18"/>
        <v>0.59599999999999997</v>
      </c>
      <c r="DJ26" s="34">
        <f t="shared" ca="1" si="18"/>
        <v>0.59599999999999997</v>
      </c>
      <c r="DK26" s="34">
        <f t="shared" ca="1" si="18"/>
        <v>0.59599999999999997</v>
      </c>
      <c r="DL26" s="34">
        <f t="shared" ca="1" si="18"/>
        <v>0.59599999999999997</v>
      </c>
      <c r="DM26" s="34">
        <f t="shared" ca="1" si="18"/>
        <v>0.59599999999999997</v>
      </c>
      <c r="DN26" s="34">
        <f t="shared" ca="1" si="18"/>
        <v>0.59599999999999997</v>
      </c>
      <c r="DO26" s="34">
        <f t="shared" ca="1" si="18"/>
        <v>0.59599999999999997</v>
      </c>
      <c r="DP26" s="34">
        <f t="shared" ca="1" si="18"/>
        <v>0.59599999999999997</v>
      </c>
      <c r="DQ26" s="34">
        <f t="shared" ca="1" si="18"/>
        <v>0.59599999999999997</v>
      </c>
      <c r="DR26" s="34">
        <f t="shared" ca="1" si="18"/>
        <v>0.59599999999999997</v>
      </c>
      <c r="DS26" s="34">
        <f t="shared" ca="1" si="18"/>
        <v>0.59599999999999997</v>
      </c>
      <c r="DT26" s="34">
        <f t="shared" ca="1" si="18"/>
        <v>0.59599999999999997</v>
      </c>
      <c r="DU26" s="34">
        <f t="shared" ca="1" si="18"/>
        <v>0.59599999999999997</v>
      </c>
      <c r="DV26" s="34">
        <f t="shared" ca="1" si="21"/>
        <v>0.59599999999999997</v>
      </c>
      <c r="DW26" s="34">
        <f t="shared" ca="1" si="21"/>
        <v>0.59599999999999997</v>
      </c>
      <c r="DX26" s="34">
        <f t="shared" ca="1" si="21"/>
        <v>0.59599999999999997</v>
      </c>
      <c r="DY26" s="34">
        <f t="shared" ca="1" si="21"/>
        <v>0.59599999999999997</v>
      </c>
      <c r="DZ26" s="34">
        <f t="shared" ca="1" si="21"/>
        <v>0.59599999999999997</v>
      </c>
      <c r="EA26" s="34">
        <f t="shared" ca="1" si="21"/>
        <v>0.59599999999999997</v>
      </c>
      <c r="EB26" s="34">
        <f t="shared" ca="1" si="21"/>
        <v>0.59599999999999997</v>
      </c>
      <c r="EC26" s="34">
        <f t="shared" ca="1" si="21"/>
        <v>0.59599999999999997</v>
      </c>
      <c r="ED26" s="34">
        <f t="shared" ca="1" si="21"/>
        <v>0.59599999999999997</v>
      </c>
      <c r="EE26" s="34">
        <f t="shared" ca="1" si="22"/>
        <v>0.64500000000000002</v>
      </c>
      <c r="EF26" s="34">
        <f t="shared" ca="1" si="22"/>
        <v>0.64500000000000002</v>
      </c>
      <c r="EG26" s="34">
        <f t="shared" ca="1" si="22"/>
        <v>0.64500000000000002</v>
      </c>
      <c r="EH26" s="34">
        <f t="shared" ca="1" si="22"/>
        <v>0.64500000000000002</v>
      </c>
      <c r="EI26" s="34">
        <f t="shared" ca="1" si="22"/>
        <v>0.64500000000000002</v>
      </c>
      <c r="EJ26" s="34">
        <f t="shared" ca="1" si="22"/>
        <v>0.64500000000000002</v>
      </c>
      <c r="EK26" s="34">
        <f t="shared" ca="1" si="22"/>
        <v>0.64500000000000002</v>
      </c>
      <c r="EL26" s="34">
        <f t="shared" ca="1" si="22"/>
        <v>0.64500000000000002</v>
      </c>
      <c r="EM26" s="34">
        <f t="shared" ca="1" si="22"/>
        <v>0.64500000000000002</v>
      </c>
      <c r="EN26" s="34">
        <f t="shared" ca="1" si="22"/>
        <v>0.64500000000000002</v>
      </c>
      <c r="EO26" s="34">
        <f t="shared" ca="1" si="22"/>
        <v>0.64500000000000002</v>
      </c>
      <c r="EP26" s="34">
        <f t="shared" ca="1" si="22"/>
        <v>0.64500000000000002</v>
      </c>
      <c r="EQ26" s="34">
        <f t="shared" ca="1" si="22"/>
        <v>0.64500000000000002</v>
      </c>
      <c r="ER26" s="34">
        <f t="shared" ca="1" si="22"/>
        <v>0.64500000000000002</v>
      </c>
      <c r="ES26" s="34">
        <f t="shared" ca="1" si="22"/>
        <v>0.64500000000000002</v>
      </c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>
        <f t="shared" ca="1" si="19"/>
        <v>0.61899999999999999</v>
      </c>
      <c r="FY26" s="34">
        <f t="shared" ca="1" si="19"/>
        <v>0.61899999999999999</v>
      </c>
      <c r="FZ26" s="34">
        <f t="shared" ca="1" si="19"/>
        <v>0.61899999999999999</v>
      </c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>
        <f t="shared" ca="1" si="20"/>
        <v>0.60799999999999998</v>
      </c>
      <c r="LC26" s="34">
        <f t="shared" ca="1" si="17"/>
        <v>0.60799999999999998</v>
      </c>
      <c r="LD26" s="34">
        <f t="shared" ca="1" si="12"/>
        <v>0.60799999999999998</v>
      </c>
      <c r="LE26" s="34">
        <f t="shared" ca="1" si="12"/>
        <v>0.60799999999999998</v>
      </c>
      <c r="LF26" s="34">
        <f t="shared" ca="1" si="12"/>
        <v>0.60799999999999998</v>
      </c>
      <c r="LG26" s="34">
        <f t="shared" ca="1" si="13"/>
        <v>0.60799999999999998</v>
      </c>
      <c r="LH26" s="34">
        <f t="shared" ca="1" si="11"/>
        <v>0.60799999999999998</v>
      </c>
      <c r="LI26" s="34">
        <f t="shared" ca="1" si="11"/>
        <v>0.60799999999999998</v>
      </c>
      <c r="LJ26" s="34">
        <f t="shared" ca="1" si="11"/>
        <v>0.60799999999999998</v>
      </c>
      <c r="LK26" s="34">
        <f t="shared" ca="1" si="11"/>
        <v>0.60799999999999998</v>
      </c>
      <c r="LL26" s="34">
        <f t="shared" ca="1" si="11"/>
        <v>0.60799999999999998</v>
      </c>
      <c r="LM26" s="34">
        <f t="shared" ca="1" si="11"/>
        <v>0.60799999999999998</v>
      </c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5"/>
    </row>
    <row r="27" spans="3:336" ht="2.25" customHeight="1" x14ac:dyDescent="0.25">
      <c r="C27" s="33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>
        <f t="shared" ref="AB27:AJ46" ca="1" si="24">VLOOKUP("OR",dtable,2,FALSE)</f>
        <v>0.60799999999999998</v>
      </c>
      <c r="AC27" s="34">
        <f t="shared" ca="1" si="24"/>
        <v>0.60799999999999998</v>
      </c>
      <c r="AD27" s="34">
        <f t="shared" ca="1" si="24"/>
        <v>0.60799999999999998</v>
      </c>
      <c r="AE27" s="34">
        <f t="shared" ca="1" si="14"/>
        <v>0.60699999999999998</v>
      </c>
      <c r="AF27" s="34">
        <f t="shared" ca="1" si="14"/>
        <v>0.60699999999999998</v>
      </c>
      <c r="AG27" s="34">
        <f t="shared" ca="1" si="14"/>
        <v>0.60699999999999998</v>
      </c>
      <c r="AH27" s="34">
        <f t="shared" ca="1" si="14"/>
        <v>0.60699999999999998</v>
      </c>
      <c r="AI27" s="34">
        <f t="shared" ca="1" si="14"/>
        <v>0.60699999999999998</v>
      </c>
      <c r="AJ27" s="34">
        <f t="shared" ca="1" si="14"/>
        <v>0.60699999999999998</v>
      </c>
      <c r="AK27" s="34">
        <f t="shared" ca="1" si="14"/>
        <v>0.60699999999999998</v>
      </c>
      <c r="AL27" s="34">
        <f t="shared" ca="1" si="3"/>
        <v>0.60699999999999998</v>
      </c>
      <c r="AM27" s="34">
        <f t="shared" ca="1" si="3"/>
        <v>0.60699999999999998</v>
      </c>
      <c r="AN27" s="34">
        <f t="shared" ca="1" si="5"/>
        <v>0.60699999999999998</v>
      </c>
      <c r="AO27" s="34">
        <f t="shared" ca="1" si="2"/>
        <v>0.60699999999999998</v>
      </c>
      <c r="AP27" s="34">
        <f t="shared" ca="1" si="0"/>
        <v>0.60699999999999998</v>
      </c>
      <c r="AQ27" s="34">
        <f t="shared" ca="1" si="0"/>
        <v>0.60699999999999998</v>
      </c>
      <c r="AR27" s="34">
        <f t="shared" ca="1" si="0"/>
        <v>0.60699999999999998</v>
      </c>
      <c r="AS27" s="34">
        <f t="shared" ca="1" si="0"/>
        <v>0.60699999999999998</v>
      </c>
      <c r="AT27" s="34">
        <f t="shared" ca="1" si="0"/>
        <v>0.60699999999999998</v>
      </c>
      <c r="AU27" s="34">
        <f t="shared" ca="1" si="0"/>
        <v>0.60699999999999998</v>
      </c>
      <c r="AV27" s="34">
        <f t="shared" ref="AT27:BD34" ca="1" si="25">VLOOKUP("WA",dtable,2,FALSE)</f>
        <v>0.60699999999999998</v>
      </c>
      <c r="AW27" s="34">
        <f t="shared" ca="1" si="25"/>
        <v>0.60699999999999998</v>
      </c>
      <c r="AX27" s="34">
        <f t="shared" ca="1" si="25"/>
        <v>0.60699999999999998</v>
      </c>
      <c r="AY27" s="34">
        <f t="shared" ca="1" si="25"/>
        <v>0.60699999999999998</v>
      </c>
      <c r="AZ27" s="34">
        <f t="shared" ca="1" si="25"/>
        <v>0.60699999999999998</v>
      </c>
      <c r="BA27" s="34">
        <f t="shared" ca="1" si="25"/>
        <v>0.60699999999999998</v>
      </c>
      <c r="BB27" s="34">
        <f t="shared" ca="1" si="25"/>
        <v>0.60699999999999998</v>
      </c>
      <c r="BC27" s="34">
        <f t="shared" ca="1" si="25"/>
        <v>0.60699999999999998</v>
      </c>
      <c r="BD27" s="34">
        <f t="shared" ca="1" si="25"/>
        <v>0.60699999999999998</v>
      </c>
      <c r="BE27" s="34">
        <f t="shared" ca="1" si="4"/>
        <v>0.60699999999999998</v>
      </c>
      <c r="BF27" s="34">
        <f t="shared" ca="1" si="4"/>
        <v>0.60699999999999998</v>
      </c>
      <c r="BG27" s="34">
        <f t="shared" ca="1" si="4"/>
        <v>0.60699999999999998</v>
      </c>
      <c r="BH27" s="34">
        <f t="shared" ca="1" si="4"/>
        <v>0.60699999999999998</v>
      </c>
      <c r="BI27" s="34">
        <f t="shared" ca="1" si="4"/>
        <v>0.60699999999999998</v>
      </c>
      <c r="BJ27" s="34">
        <f t="shared" ca="1" si="4"/>
        <v>0.60699999999999998</v>
      </c>
      <c r="BK27" s="34">
        <f t="shared" ca="1" si="4"/>
        <v>0.60699999999999998</v>
      </c>
      <c r="BL27" s="34">
        <f t="shared" ca="1" si="4"/>
        <v>0.60699999999999998</v>
      </c>
      <c r="BM27" s="34">
        <f t="shared" ca="1" si="4"/>
        <v>0.60699999999999998</v>
      </c>
      <c r="BN27" s="34">
        <f t="shared" ca="1" si="23"/>
        <v>0.61399999999999999</v>
      </c>
      <c r="BO27" s="34">
        <f t="shared" ca="1" si="15"/>
        <v>0.61399999999999999</v>
      </c>
      <c r="BP27" s="34">
        <f t="shared" ca="1" si="8"/>
        <v>0.61399999999999999</v>
      </c>
      <c r="BQ27" s="34">
        <f t="shared" ca="1" si="6"/>
        <v>0.61399999999999999</v>
      </c>
      <c r="BR27" s="34">
        <f t="shared" ca="1" si="6"/>
        <v>0.61399999999999999</v>
      </c>
      <c r="BS27" s="34">
        <f t="shared" ca="1" si="6"/>
        <v>0.61399999999999999</v>
      </c>
      <c r="BT27" s="34">
        <f t="shared" ca="1" si="6"/>
        <v>0.61399999999999999</v>
      </c>
      <c r="BU27" s="34">
        <f t="shared" ca="1" si="9"/>
        <v>0.59599999999999997</v>
      </c>
      <c r="BV27" s="34">
        <f t="shared" ca="1" si="7"/>
        <v>0.59599999999999997</v>
      </c>
      <c r="BW27" s="34">
        <f t="shared" ca="1" si="7"/>
        <v>0.59599999999999997</v>
      </c>
      <c r="BX27" s="34">
        <f t="shared" ca="1" si="7"/>
        <v>0.59599999999999997</v>
      </c>
      <c r="BY27" s="34">
        <f t="shared" ca="1" si="7"/>
        <v>0.59599999999999997</v>
      </c>
      <c r="BZ27" s="34">
        <f t="shared" ca="1" si="7"/>
        <v>0.59599999999999997</v>
      </c>
      <c r="CA27" s="34">
        <f t="shared" ca="1" si="7"/>
        <v>0.59599999999999997</v>
      </c>
      <c r="CB27" s="34">
        <f t="shared" ca="1" si="7"/>
        <v>0.59599999999999997</v>
      </c>
      <c r="CC27" s="34">
        <f t="shared" ca="1" si="7"/>
        <v>0.59599999999999997</v>
      </c>
      <c r="CD27" s="34">
        <f t="shared" ca="1" si="7"/>
        <v>0.59599999999999997</v>
      </c>
      <c r="CE27" s="34">
        <f t="shared" ca="1" si="7"/>
        <v>0.59599999999999997</v>
      </c>
      <c r="CF27" s="34">
        <f t="shared" ca="1" si="7"/>
        <v>0.59599999999999997</v>
      </c>
      <c r="CG27" s="34">
        <f t="shared" ca="1" si="10"/>
        <v>0.59599999999999997</v>
      </c>
      <c r="CH27" s="34">
        <f t="shared" ca="1" si="10"/>
        <v>0.59599999999999997</v>
      </c>
      <c r="CI27" s="34">
        <f t="shared" ca="1" si="10"/>
        <v>0.59599999999999997</v>
      </c>
      <c r="CJ27" s="34">
        <f t="shared" ca="1" si="10"/>
        <v>0.59599999999999997</v>
      </c>
      <c r="CK27" s="34">
        <f t="shared" ca="1" si="10"/>
        <v>0.59599999999999997</v>
      </c>
      <c r="CL27" s="34">
        <f t="shared" ca="1" si="10"/>
        <v>0.59599999999999997</v>
      </c>
      <c r="CM27" s="34">
        <f t="shared" ca="1" si="10"/>
        <v>0.59599999999999997</v>
      </c>
      <c r="CN27" s="34">
        <f t="shared" ca="1" si="10"/>
        <v>0.59599999999999997</v>
      </c>
      <c r="CO27" s="34">
        <f t="shared" ca="1" si="10"/>
        <v>0.59599999999999997</v>
      </c>
      <c r="CP27" s="34">
        <f t="shared" ca="1" si="10"/>
        <v>0.59599999999999997</v>
      </c>
      <c r="CQ27" s="34">
        <f t="shared" ca="1" si="10"/>
        <v>0.59599999999999997</v>
      </c>
      <c r="CR27" s="34">
        <f t="shared" ca="1" si="16"/>
        <v>0.59599999999999997</v>
      </c>
      <c r="CS27" s="34">
        <f t="shared" ca="1" si="16"/>
        <v>0.59599999999999997</v>
      </c>
      <c r="CT27" s="34">
        <f t="shared" ca="1" si="16"/>
        <v>0.59599999999999997</v>
      </c>
      <c r="CU27" s="34">
        <f t="shared" ca="1" si="16"/>
        <v>0.59599999999999997</v>
      </c>
      <c r="CV27" s="34">
        <f t="shared" ca="1" si="16"/>
        <v>0.59599999999999997</v>
      </c>
      <c r="CW27" s="34">
        <f t="shared" ca="1" si="16"/>
        <v>0.59599999999999997</v>
      </c>
      <c r="CX27" s="34">
        <f t="shared" ca="1" si="16"/>
        <v>0.59599999999999997</v>
      </c>
      <c r="CY27" s="34">
        <f t="shared" ca="1" si="16"/>
        <v>0.59599999999999997</v>
      </c>
      <c r="CZ27" s="34">
        <f t="shared" ca="1" si="16"/>
        <v>0.59599999999999997</v>
      </c>
      <c r="DA27" s="34">
        <f t="shared" ca="1" si="16"/>
        <v>0.59599999999999997</v>
      </c>
      <c r="DB27" s="34">
        <f t="shared" ca="1" si="16"/>
        <v>0.59599999999999997</v>
      </c>
      <c r="DC27" s="34">
        <f t="shared" ca="1" si="16"/>
        <v>0.59599999999999997</v>
      </c>
      <c r="DD27" s="34">
        <f t="shared" ca="1" si="16"/>
        <v>0.59599999999999997</v>
      </c>
      <c r="DE27" s="34">
        <f t="shared" ca="1" si="16"/>
        <v>0.59599999999999997</v>
      </c>
      <c r="DF27" s="34">
        <f t="shared" ca="1" si="18"/>
        <v>0.59599999999999997</v>
      </c>
      <c r="DG27" s="34">
        <f t="shared" ca="1" si="18"/>
        <v>0.59599999999999997</v>
      </c>
      <c r="DH27" s="34">
        <f t="shared" ca="1" si="18"/>
        <v>0.59599999999999997</v>
      </c>
      <c r="DI27" s="34">
        <f t="shared" ca="1" si="18"/>
        <v>0.59599999999999997</v>
      </c>
      <c r="DJ27" s="34">
        <f t="shared" ca="1" si="18"/>
        <v>0.59599999999999997</v>
      </c>
      <c r="DK27" s="34">
        <f t="shared" ca="1" si="18"/>
        <v>0.59599999999999997</v>
      </c>
      <c r="DL27" s="34">
        <f t="shared" ca="1" si="18"/>
        <v>0.59599999999999997</v>
      </c>
      <c r="DM27" s="34">
        <f t="shared" ca="1" si="18"/>
        <v>0.59599999999999997</v>
      </c>
      <c r="DN27" s="34">
        <f t="shared" ca="1" si="18"/>
        <v>0.59599999999999997</v>
      </c>
      <c r="DO27" s="34">
        <f t="shared" ca="1" si="18"/>
        <v>0.59599999999999997</v>
      </c>
      <c r="DP27" s="34">
        <f t="shared" ca="1" si="18"/>
        <v>0.59599999999999997</v>
      </c>
      <c r="DQ27" s="34">
        <f t="shared" ca="1" si="18"/>
        <v>0.59599999999999997</v>
      </c>
      <c r="DR27" s="34">
        <f t="shared" ca="1" si="18"/>
        <v>0.59599999999999997</v>
      </c>
      <c r="DS27" s="34">
        <f t="shared" ca="1" si="18"/>
        <v>0.59599999999999997</v>
      </c>
      <c r="DT27" s="34">
        <f t="shared" ca="1" si="18"/>
        <v>0.59599999999999997</v>
      </c>
      <c r="DU27" s="34">
        <f t="shared" ca="1" si="18"/>
        <v>0.59599999999999997</v>
      </c>
      <c r="DV27" s="34">
        <f t="shared" ca="1" si="21"/>
        <v>0.59599999999999997</v>
      </c>
      <c r="DW27" s="34">
        <f t="shared" ca="1" si="21"/>
        <v>0.59599999999999997</v>
      </c>
      <c r="DX27" s="34">
        <f t="shared" ca="1" si="21"/>
        <v>0.59599999999999997</v>
      </c>
      <c r="DY27" s="34">
        <f t="shared" ca="1" si="21"/>
        <v>0.59599999999999997</v>
      </c>
      <c r="DZ27" s="34">
        <f t="shared" ca="1" si="21"/>
        <v>0.59599999999999997</v>
      </c>
      <c r="EA27" s="34">
        <f t="shared" ca="1" si="21"/>
        <v>0.59599999999999997</v>
      </c>
      <c r="EB27" s="34">
        <f t="shared" ca="1" si="21"/>
        <v>0.59599999999999997</v>
      </c>
      <c r="EC27" s="34">
        <f t="shared" ca="1" si="21"/>
        <v>0.59599999999999997</v>
      </c>
      <c r="ED27" s="34">
        <f t="shared" ca="1" si="21"/>
        <v>0.59599999999999997</v>
      </c>
      <c r="EE27" s="34">
        <f t="shared" ca="1" si="22"/>
        <v>0.64500000000000002</v>
      </c>
      <c r="EF27" s="34">
        <f t="shared" ca="1" si="22"/>
        <v>0.64500000000000002</v>
      </c>
      <c r="EG27" s="34">
        <f t="shared" ca="1" si="22"/>
        <v>0.64500000000000002</v>
      </c>
      <c r="EH27" s="34">
        <f t="shared" ca="1" si="22"/>
        <v>0.64500000000000002</v>
      </c>
      <c r="EI27" s="34">
        <f t="shared" ca="1" si="22"/>
        <v>0.64500000000000002</v>
      </c>
      <c r="EJ27" s="34">
        <f t="shared" ca="1" si="22"/>
        <v>0.64500000000000002</v>
      </c>
      <c r="EK27" s="34">
        <f t="shared" ca="1" si="22"/>
        <v>0.64500000000000002</v>
      </c>
      <c r="EL27" s="34">
        <f t="shared" ca="1" si="22"/>
        <v>0.64500000000000002</v>
      </c>
      <c r="EM27" s="34">
        <f t="shared" ca="1" si="22"/>
        <v>0.64500000000000002</v>
      </c>
      <c r="EN27" s="34">
        <f t="shared" ca="1" si="22"/>
        <v>0.64500000000000002</v>
      </c>
      <c r="EO27" s="34">
        <f t="shared" ca="1" si="22"/>
        <v>0.64500000000000002</v>
      </c>
      <c r="EP27" s="34">
        <f t="shared" ca="1" si="22"/>
        <v>0.64500000000000002</v>
      </c>
      <c r="EQ27" s="34">
        <f t="shared" ca="1" si="22"/>
        <v>0.64500000000000002</v>
      </c>
      <c r="ER27" s="34">
        <f t="shared" ca="1" si="22"/>
        <v>0.64500000000000002</v>
      </c>
      <c r="ES27" s="34">
        <f t="shared" ca="1" si="22"/>
        <v>0.64500000000000002</v>
      </c>
      <c r="ET27" s="34">
        <f t="shared" ca="1" si="22"/>
        <v>0.64500000000000002</v>
      </c>
      <c r="EU27" s="34">
        <f t="shared" ref="EU27:FJ42" ca="1" si="26">VLOOKUP("ND",dtable,2,FALSE)</f>
        <v>0.64500000000000002</v>
      </c>
      <c r="EV27" s="34">
        <f t="shared" ca="1" si="26"/>
        <v>0.64500000000000002</v>
      </c>
      <c r="EW27" s="34">
        <f t="shared" ca="1" si="26"/>
        <v>0.64500000000000002</v>
      </c>
      <c r="EX27" s="34">
        <f t="shared" ca="1" si="26"/>
        <v>0.64500000000000002</v>
      </c>
      <c r="EY27" s="34">
        <f t="shared" ca="1" si="26"/>
        <v>0.64500000000000002</v>
      </c>
      <c r="EZ27" s="34">
        <f t="shared" ca="1" si="26"/>
        <v>0.64500000000000002</v>
      </c>
      <c r="FA27" s="34">
        <f t="shared" ca="1" si="26"/>
        <v>0.64500000000000002</v>
      </c>
      <c r="FB27" s="34">
        <f t="shared" ca="1" si="26"/>
        <v>0.64500000000000002</v>
      </c>
      <c r="FC27" s="34">
        <f t="shared" ca="1" si="26"/>
        <v>0.64500000000000002</v>
      </c>
      <c r="FD27" s="34">
        <f t="shared" ca="1" si="26"/>
        <v>0.64500000000000002</v>
      </c>
      <c r="FE27" s="34">
        <f t="shared" ca="1" si="26"/>
        <v>0.64500000000000002</v>
      </c>
      <c r="FF27" s="34">
        <f t="shared" ca="1" si="26"/>
        <v>0.64500000000000002</v>
      </c>
      <c r="FG27" s="34">
        <f t="shared" ca="1" si="26"/>
        <v>0.64500000000000002</v>
      </c>
      <c r="FH27" s="34">
        <f t="shared" ca="1" si="26"/>
        <v>0.64500000000000002</v>
      </c>
      <c r="FI27" s="34">
        <f t="shared" ca="1" si="26"/>
        <v>0.64500000000000002</v>
      </c>
      <c r="FJ27" s="34">
        <f t="shared" ca="1" si="26"/>
        <v>0.64500000000000002</v>
      </c>
      <c r="FK27" s="34">
        <f t="shared" ref="FK27:FO42" ca="1" si="27">VLOOKUP("ND",dtable,2,FALSE)</f>
        <v>0.64500000000000002</v>
      </c>
      <c r="FL27" s="34">
        <f t="shared" ca="1" si="27"/>
        <v>0.64500000000000002</v>
      </c>
      <c r="FM27" s="34">
        <f t="shared" ca="1" si="27"/>
        <v>0.64500000000000002</v>
      </c>
      <c r="FN27" s="34">
        <f t="shared" ref="FN27:FW42" ca="1" si="28">VLOOKUP("MN",dtable,2,FALSE)</f>
        <v>0.61899999999999999</v>
      </c>
      <c r="FO27" s="34">
        <f t="shared" ca="1" si="28"/>
        <v>0.61899999999999999</v>
      </c>
      <c r="FP27" s="34">
        <f t="shared" ca="1" si="28"/>
        <v>0.61899999999999999</v>
      </c>
      <c r="FQ27" s="34">
        <f t="shared" ca="1" si="28"/>
        <v>0.61899999999999999</v>
      </c>
      <c r="FR27" s="34">
        <f t="shared" ca="1" si="28"/>
        <v>0.61899999999999999</v>
      </c>
      <c r="FS27" s="34">
        <f t="shared" ca="1" si="28"/>
        <v>0.61899999999999999</v>
      </c>
      <c r="FT27" s="34">
        <f t="shared" ca="1" si="28"/>
        <v>0.61899999999999999</v>
      </c>
      <c r="FU27" s="34">
        <f t="shared" ca="1" si="28"/>
        <v>0.61899999999999999</v>
      </c>
      <c r="FV27" s="34">
        <f t="shared" ca="1" si="28"/>
        <v>0.61899999999999999</v>
      </c>
      <c r="FW27" s="34">
        <f t="shared" ca="1" si="28"/>
        <v>0.61899999999999999</v>
      </c>
      <c r="FX27" s="34">
        <f t="shared" ca="1" si="19"/>
        <v>0.61899999999999999</v>
      </c>
      <c r="FY27" s="34">
        <f t="shared" ca="1" si="19"/>
        <v>0.61899999999999999</v>
      </c>
      <c r="FZ27" s="34">
        <f t="shared" ca="1" si="19"/>
        <v>0.61899999999999999</v>
      </c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>
        <f t="shared" ca="1" si="20"/>
        <v>0.60799999999999998</v>
      </c>
      <c r="LC27" s="34">
        <f t="shared" ca="1" si="17"/>
        <v>0.60799999999999998</v>
      </c>
      <c r="LD27" s="34">
        <f t="shared" ca="1" si="12"/>
        <v>0.60799999999999998</v>
      </c>
      <c r="LE27" s="34">
        <f t="shared" ca="1" si="12"/>
        <v>0.60799999999999998</v>
      </c>
      <c r="LF27" s="34">
        <f t="shared" ca="1" si="12"/>
        <v>0.60799999999999998</v>
      </c>
      <c r="LG27" s="34">
        <f t="shared" ca="1" si="13"/>
        <v>0.60799999999999998</v>
      </c>
      <c r="LH27" s="34">
        <f t="shared" ca="1" si="11"/>
        <v>0.60799999999999998</v>
      </c>
      <c r="LI27" s="34">
        <f t="shared" ca="1" si="11"/>
        <v>0.60799999999999998</v>
      </c>
      <c r="LJ27" s="34">
        <f t="shared" ca="1" si="11"/>
        <v>0.60799999999999998</v>
      </c>
      <c r="LK27" s="34">
        <f t="shared" ca="1" si="11"/>
        <v>0.60799999999999998</v>
      </c>
      <c r="LL27" s="34">
        <f t="shared" ca="1" si="11"/>
        <v>0.60799999999999998</v>
      </c>
      <c r="LM27" s="34">
        <f t="shared" ca="1" si="11"/>
        <v>0.60799999999999998</v>
      </c>
      <c r="LN27" s="34">
        <f t="shared" ca="1" si="11"/>
        <v>0.60799999999999998</v>
      </c>
      <c r="LO27" s="34"/>
      <c r="LP27" s="34"/>
      <c r="LQ27" s="34"/>
      <c r="LR27" s="34"/>
      <c r="LS27" s="34"/>
      <c r="LT27" s="34"/>
      <c r="LU27" s="34"/>
      <c r="LV27" s="34"/>
      <c r="LW27" s="34"/>
      <c r="LX27" s="35"/>
    </row>
    <row r="28" spans="3:336" ht="2.25" customHeight="1" x14ac:dyDescent="0.25">
      <c r="C28" s="33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>
        <f t="shared" ref="AA28:AO60" ca="1" si="29">VLOOKUP("OR",dtable,2,FALSE)</f>
        <v>0.60799999999999998</v>
      </c>
      <c r="AB28" s="34">
        <f t="shared" ca="1" si="24"/>
        <v>0.60799999999999998</v>
      </c>
      <c r="AC28" s="34">
        <f t="shared" ca="1" si="24"/>
        <v>0.60799999999999998</v>
      </c>
      <c r="AD28" s="34">
        <f t="shared" ca="1" si="24"/>
        <v>0.60799999999999998</v>
      </c>
      <c r="AE28" s="34">
        <f t="shared" ca="1" si="24"/>
        <v>0.60799999999999998</v>
      </c>
      <c r="AF28" s="34">
        <f t="shared" ca="1" si="24"/>
        <v>0.60799999999999998</v>
      </c>
      <c r="AG28" s="34">
        <f t="shared" ca="1" si="14"/>
        <v>0.60699999999999998</v>
      </c>
      <c r="AH28" s="34">
        <f t="shared" ca="1" si="14"/>
        <v>0.60699999999999998</v>
      </c>
      <c r="AI28" s="34">
        <f t="shared" ca="1" si="14"/>
        <v>0.60699999999999998</v>
      </c>
      <c r="AJ28" s="34">
        <f t="shared" ca="1" si="14"/>
        <v>0.60699999999999998</v>
      </c>
      <c r="AK28" s="34">
        <f t="shared" ca="1" si="14"/>
        <v>0.60699999999999998</v>
      </c>
      <c r="AL28" s="34">
        <f t="shared" ca="1" si="3"/>
        <v>0.60699999999999998</v>
      </c>
      <c r="AM28" s="34">
        <f t="shared" ca="1" si="3"/>
        <v>0.60699999999999998</v>
      </c>
      <c r="AN28" s="34">
        <f t="shared" ca="1" si="5"/>
        <v>0.60699999999999998</v>
      </c>
      <c r="AO28" s="34">
        <f t="shared" ca="1" si="2"/>
        <v>0.60699999999999998</v>
      </c>
      <c r="AP28" s="34">
        <f t="shared" ca="1" si="2"/>
        <v>0.60699999999999998</v>
      </c>
      <c r="AQ28" s="34">
        <f t="shared" ca="1" si="2"/>
        <v>0.60699999999999998</v>
      </c>
      <c r="AR28" s="34">
        <f t="shared" ca="1" si="2"/>
        <v>0.60699999999999998</v>
      </c>
      <c r="AS28" s="34">
        <f t="shared" ca="1" si="2"/>
        <v>0.60699999999999998</v>
      </c>
      <c r="AT28" s="34">
        <f t="shared" ca="1" si="25"/>
        <v>0.60699999999999998</v>
      </c>
      <c r="AU28" s="34">
        <f t="shared" ca="1" si="25"/>
        <v>0.60699999999999998</v>
      </c>
      <c r="AV28" s="34">
        <f t="shared" ca="1" si="25"/>
        <v>0.60699999999999998</v>
      </c>
      <c r="AW28" s="34">
        <f t="shared" ca="1" si="25"/>
        <v>0.60699999999999998</v>
      </c>
      <c r="AX28" s="34">
        <f t="shared" ca="1" si="25"/>
        <v>0.60699999999999998</v>
      </c>
      <c r="AY28" s="34">
        <f t="shared" ca="1" si="25"/>
        <v>0.60699999999999998</v>
      </c>
      <c r="AZ28" s="34">
        <f t="shared" ca="1" si="25"/>
        <v>0.60699999999999998</v>
      </c>
      <c r="BA28" s="34">
        <f t="shared" ca="1" si="25"/>
        <v>0.60699999999999998</v>
      </c>
      <c r="BB28" s="34">
        <f t="shared" ca="1" si="25"/>
        <v>0.60699999999999998</v>
      </c>
      <c r="BC28" s="34">
        <f t="shared" ca="1" si="25"/>
        <v>0.60699999999999998</v>
      </c>
      <c r="BD28" s="34">
        <f t="shared" ca="1" si="25"/>
        <v>0.60699999999999998</v>
      </c>
      <c r="BE28" s="34">
        <f t="shared" ca="1" si="4"/>
        <v>0.60699999999999998</v>
      </c>
      <c r="BF28" s="34">
        <f t="shared" ca="1" si="4"/>
        <v>0.60699999999999998</v>
      </c>
      <c r="BG28" s="34">
        <f t="shared" ca="1" si="4"/>
        <v>0.60699999999999998</v>
      </c>
      <c r="BH28" s="34">
        <f t="shared" ca="1" si="4"/>
        <v>0.60699999999999998</v>
      </c>
      <c r="BI28" s="34">
        <f t="shared" ca="1" si="4"/>
        <v>0.60699999999999998</v>
      </c>
      <c r="BJ28" s="34">
        <f t="shared" ca="1" si="4"/>
        <v>0.60699999999999998</v>
      </c>
      <c r="BK28" s="34">
        <f t="shared" ca="1" si="4"/>
        <v>0.60699999999999998</v>
      </c>
      <c r="BL28" s="34">
        <f t="shared" ca="1" si="4"/>
        <v>0.60699999999999998</v>
      </c>
      <c r="BM28" s="34">
        <f t="shared" ca="1" si="4"/>
        <v>0.60699999999999998</v>
      </c>
      <c r="BN28" s="34">
        <f t="shared" ca="1" si="23"/>
        <v>0.61399999999999999</v>
      </c>
      <c r="BO28" s="34">
        <f t="shared" ca="1" si="15"/>
        <v>0.61399999999999999</v>
      </c>
      <c r="BP28" s="34">
        <f t="shared" ca="1" si="8"/>
        <v>0.61399999999999999</v>
      </c>
      <c r="BQ28" s="34">
        <f t="shared" ca="1" si="6"/>
        <v>0.61399999999999999</v>
      </c>
      <c r="BR28" s="34">
        <f t="shared" ca="1" si="6"/>
        <v>0.61399999999999999</v>
      </c>
      <c r="BS28" s="34">
        <f t="shared" ca="1" si="6"/>
        <v>0.61399999999999999</v>
      </c>
      <c r="BT28" s="34">
        <f t="shared" ca="1" si="6"/>
        <v>0.61399999999999999</v>
      </c>
      <c r="BU28" s="34">
        <f t="shared" ca="1" si="9"/>
        <v>0.59599999999999997</v>
      </c>
      <c r="BV28" s="34">
        <f t="shared" ca="1" si="7"/>
        <v>0.59599999999999997</v>
      </c>
      <c r="BW28" s="34">
        <f t="shared" ca="1" si="7"/>
        <v>0.59599999999999997</v>
      </c>
      <c r="BX28" s="34">
        <f t="shared" ca="1" si="7"/>
        <v>0.59599999999999997</v>
      </c>
      <c r="BY28" s="34">
        <f t="shared" ca="1" si="7"/>
        <v>0.59599999999999997</v>
      </c>
      <c r="BZ28" s="34">
        <f t="shared" ca="1" si="7"/>
        <v>0.59599999999999997</v>
      </c>
      <c r="CA28" s="34">
        <f t="shared" ca="1" si="7"/>
        <v>0.59599999999999997</v>
      </c>
      <c r="CB28" s="34">
        <f t="shared" ca="1" si="7"/>
        <v>0.59599999999999997</v>
      </c>
      <c r="CC28" s="34">
        <f t="shared" ca="1" si="7"/>
        <v>0.59599999999999997</v>
      </c>
      <c r="CD28" s="34">
        <f t="shared" ca="1" si="7"/>
        <v>0.59599999999999997</v>
      </c>
      <c r="CE28" s="34">
        <f t="shared" ca="1" si="7"/>
        <v>0.59599999999999997</v>
      </c>
      <c r="CF28" s="34">
        <f t="shared" ca="1" si="7"/>
        <v>0.59599999999999997</v>
      </c>
      <c r="CG28" s="34">
        <f t="shared" ca="1" si="10"/>
        <v>0.59599999999999997</v>
      </c>
      <c r="CH28" s="34">
        <f t="shared" ca="1" si="10"/>
        <v>0.59599999999999997</v>
      </c>
      <c r="CI28" s="34">
        <f t="shared" ca="1" si="10"/>
        <v>0.59599999999999997</v>
      </c>
      <c r="CJ28" s="34">
        <f t="shared" ca="1" si="10"/>
        <v>0.59599999999999997</v>
      </c>
      <c r="CK28" s="34">
        <f t="shared" ca="1" si="10"/>
        <v>0.59599999999999997</v>
      </c>
      <c r="CL28" s="34">
        <f t="shared" ca="1" si="10"/>
        <v>0.59599999999999997</v>
      </c>
      <c r="CM28" s="34">
        <f t="shared" ca="1" si="10"/>
        <v>0.59599999999999997</v>
      </c>
      <c r="CN28" s="34">
        <f t="shared" ca="1" si="10"/>
        <v>0.59599999999999997</v>
      </c>
      <c r="CO28" s="34">
        <f t="shared" ca="1" si="10"/>
        <v>0.59599999999999997</v>
      </c>
      <c r="CP28" s="34">
        <f t="shared" ca="1" si="10"/>
        <v>0.59599999999999997</v>
      </c>
      <c r="CQ28" s="34">
        <f t="shared" ca="1" si="10"/>
        <v>0.59599999999999997</v>
      </c>
      <c r="CR28" s="34">
        <f t="shared" ca="1" si="16"/>
        <v>0.59599999999999997</v>
      </c>
      <c r="CS28" s="34">
        <f t="shared" ca="1" si="16"/>
        <v>0.59599999999999997</v>
      </c>
      <c r="CT28" s="34">
        <f t="shared" ca="1" si="16"/>
        <v>0.59599999999999997</v>
      </c>
      <c r="CU28" s="34">
        <f t="shared" ca="1" si="16"/>
        <v>0.59599999999999997</v>
      </c>
      <c r="CV28" s="34">
        <f t="shared" ca="1" si="16"/>
        <v>0.59599999999999997</v>
      </c>
      <c r="CW28" s="34">
        <f t="shared" ca="1" si="16"/>
        <v>0.59599999999999997</v>
      </c>
      <c r="CX28" s="34">
        <f t="shared" ca="1" si="16"/>
        <v>0.59599999999999997</v>
      </c>
      <c r="CY28" s="34">
        <f t="shared" ca="1" si="16"/>
        <v>0.59599999999999997</v>
      </c>
      <c r="CZ28" s="34">
        <f t="shared" ca="1" si="16"/>
        <v>0.59599999999999997</v>
      </c>
      <c r="DA28" s="34">
        <f t="shared" ca="1" si="16"/>
        <v>0.59599999999999997</v>
      </c>
      <c r="DB28" s="34">
        <f t="shared" ca="1" si="16"/>
        <v>0.59599999999999997</v>
      </c>
      <c r="DC28" s="34">
        <f t="shared" ca="1" si="16"/>
        <v>0.59599999999999997</v>
      </c>
      <c r="DD28" s="34">
        <f t="shared" ca="1" si="16"/>
        <v>0.59599999999999997</v>
      </c>
      <c r="DE28" s="34">
        <f t="shared" ca="1" si="16"/>
        <v>0.59599999999999997</v>
      </c>
      <c r="DF28" s="34">
        <f t="shared" ca="1" si="18"/>
        <v>0.59599999999999997</v>
      </c>
      <c r="DG28" s="34">
        <f t="shared" ca="1" si="18"/>
        <v>0.59599999999999997</v>
      </c>
      <c r="DH28" s="34">
        <f t="shared" ca="1" si="18"/>
        <v>0.59599999999999997</v>
      </c>
      <c r="DI28" s="34">
        <f t="shared" ca="1" si="18"/>
        <v>0.59599999999999997</v>
      </c>
      <c r="DJ28" s="34">
        <f t="shared" ca="1" si="18"/>
        <v>0.59599999999999997</v>
      </c>
      <c r="DK28" s="34">
        <f t="shared" ca="1" si="18"/>
        <v>0.59599999999999997</v>
      </c>
      <c r="DL28" s="34">
        <f t="shared" ca="1" si="18"/>
        <v>0.59599999999999997</v>
      </c>
      <c r="DM28" s="34">
        <f t="shared" ca="1" si="18"/>
        <v>0.59599999999999997</v>
      </c>
      <c r="DN28" s="34">
        <f t="shared" ca="1" si="18"/>
        <v>0.59599999999999997</v>
      </c>
      <c r="DO28" s="34">
        <f t="shared" ca="1" si="18"/>
        <v>0.59599999999999997</v>
      </c>
      <c r="DP28" s="34">
        <f t="shared" ca="1" si="18"/>
        <v>0.59599999999999997</v>
      </c>
      <c r="DQ28" s="34">
        <f t="shared" ca="1" si="18"/>
        <v>0.59599999999999997</v>
      </c>
      <c r="DR28" s="34">
        <f t="shared" ca="1" si="18"/>
        <v>0.59599999999999997</v>
      </c>
      <c r="DS28" s="34">
        <f t="shared" ca="1" si="18"/>
        <v>0.59599999999999997</v>
      </c>
      <c r="DT28" s="34">
        <f t="shared" ca="1" si="18"/>
        <v>0.59599999999999997</v>
      </c>
      <c r="DU28" s="34">
        <f t="shared" ca="1" si="18"/>
        <v>0.59599999999999997</v>
      </c>
      <c r="DV28" s="34">
        <f t="shared" ca="1" si="21"/>
        <v>0.59599999999999997</v>
      </c>
      <c r="DW28" s="34">
        <f t="shared" ca="1" si="21"/>
        <v>0.59599999999999997</v>
      </c>
      <c r="DX28" s="34">
        <f t="shared" ca="1" si="21"/>
        <v>0.59599999999999997</v>
      </c>
      <c r="DY28" s="34">
        <f t="shared" ca="1" si="21"/>
        <v>0.59599999999999997</v>
      </c>
      <c r="DZ28" s="34">
        <f t="shared" ca="1" si="21"/>
        <v>0.59599999999999997</v>
      </c>
      <c r="EA28" s="34">
        <f t="shared" ca="1" si="21"/>
        <v>0.59599999999999997</v>
      </c>
      <c r="EB28" s="34">
        <f t="shared" ca="1" si="21"/>
        <v>0.59599999999999997</v>
      </c>
      <c r="EC28" s="34">
        <f t="shared" ca="1" si="21"/>
        <v>0.59599999999999997</v>
      </c>
      <c r="ED28" s="34">
        <f t="shared" ca="1" si="21"/>
        <v>0.59599999999999997</v>
      </c>
      <c r="EE28" s="34">
        <f t="shared" ca="1" si="22"/>
        <v>0.64500000000000002</v>
      </c>
      <c r="EF28" s="34">
        <f t="shared" ca="1" si="22"/>
        <v>0.64500000000000002</v>
      </c>
      <c r="EG28" s="34">
        <f t="shared" ca="1" si="22"/>
        <v>0.64500000000000002</v>
      </c>
      <c r="EH28" s="34">
        <f t="shared" ca="1" si="22"/>
        <v>0.64500000000000002</v>
      </c>
      <c r="EI28" s="34">
        <f t="shared" ca="1" si="22"/>
        <v>0.64500000000000002</v>
      </c>
      <c r="EJ28" s="34">
        <f t="shared" ca="1" si="22"/>
        <v>0.64500000000000002</v>
      </c>
      <c r="EK28" s="34">
        <f t="shared" ca="1" si="22"/>
        <v>0.64500000000000002</v>
      </c>
      <c r="EL28" s="34">
        <f t="shared" ca="1" si="22"/>
        <v>0.64500000000000002</v>
      </c>
      <c r="EM28" s="34">
        <f t="shared" ca="1" si="22"/>
        <v>0.64500000000000002</v>
      </c>
      <c r="EN28" s="34">
        <f t="shared" ca="1" si="22"/>
        <v>0.64500000000000002</v>
      </c>
      <c r="EO28" s="34">
        <f t="shared" ca="1" si="22"/>
        <v>0.64500000000000002</v>
      </c>
      <c r="EP28" s="34">
        <f t="shared" ca="1" si="22"/>
        <v>0.64500000000000002</v>
      </c>
      <c r="EQ28" s="34">
        <f t="shared" ca="1" si="22"/>
        <v>0.64500000000000002</v>
      </c>
      <c r="ER28" s="34">
        <f t="shared" ca="1" si="22"/>
        <v>0.64500000000000002</v>
      </c>
      <c r="ES28" s="34">
        <f t="shared" ca="1" si="22"/>
        <v>0.64500000000000002</v>
      </c>
      <c r="ET28" s="34">
        <f t="shared" ca="1" si="22"/>
        <v>0.64500000000000002</v>
      </c>
      <c r="EU28" s="34">
        <f t="shared" ca="1" si="26"/>
        <v>0.64500000000000002</v>
      </c>
      <c r="EV28" s="34">
        <f t="shared" ca="1" si="26"/>
        <v>0.64500000000000002</v>
      </c>
      <c r="EW28" s="34">
        <f t="shared" ca="1" si="26"/>
        <v>0.64500000000000002</v>
      </c>
      <c r="EX28" s="34">
        <f t="shared" ca="1" si="26"/>
        <v>0.64500000000000002</v>
      </c>
      <c r="EY28" s="34">
        <f t="shared" ca="1" si="26"/>
        <v>0.64500000000000002</v>
      </c>
      <c r="EZ28" s="34">
        <f t="shared" ca="1" si="26"/>
        <v>0.64500000000000002</v>
      </c>
      <c r="FA28" s="34">
        <f t="shared" ca="1" si="26"/>
        <v>0.64500000000000002</v>
      </c>
      <c r="FB28" s="34">
        <f t="shared" ca="1" si="26"/>
        <v>0.64500000000000002</v>
      </c>
      <c r="FC28" s="34">
        <f t="shared" ca="1" si="26"/>
        <v>0.64500000000000002</v>
      </c>
      <c r="FD28" s="34">
        <f t="shared" ca="1" si="26"/>
        <v>0.64500000000000002</v>
      </c>
      <c r="FE28" s="34">
        <f t="shared" ca="1" si="26"/>
        <v>0.64500000000000002</v>
      </c>
      <c r="FF28" s="34">
        <f t="shared" ca="1" si="26"/>
        <v>0.64500000000000002</v>
      </c>
      <c r="FG28" s="34">
        <f t="shared" ca="1" si="26"/>
        <v>0.64500000000000002</v>
      </c>
      <c r="FH28" s="34">
        <f t="shared" ca="1" si="26"/>
        <v>0.64500000000000002</v>
      </c>
      <c r="FI28" s="34">
        <f t="shared" ca="1" si="26"/>
        <v>0.64500000000000002</v>
      </c>
      <c r="FJ28" s="34">
        <f t="shared" ca="1" si="26"/>
        <v>0.64500000000000002</v>
      </c>
      <c r="FK28" s="34">
        <f t="shared" ca="1" si="27"/>
        <v>0.64500000000000002</v>
      </c>
      <c r="FL28" s="34">
        <f t="shared" ca="1" si="27"/>
        <v>0.64500000000000002</v>
      </c>
      <c r="FM28" s="34">
        <f t="shared" ca="1" si="27"/>
        <v>0.64500000000000002</v>
      </c>
      <c r="FN28" s="34">
        <f t="shared" ca="1" si="28"/>
        <v>0.61899999999999999</v>
      </c>
      <c r="FO28" s="34">
        <f t="shared" ca="1" si="28"/>
        <v>0.61899999999999999</v>
      </c>
      <c r="FP28" s="34">
        <f t="shared" ca="1" si="28"/>
        <v>0.61899999999999999</v>
      </c>
      <c r="FQ28" s="34">
        <f t="shared" ca="1" si="28"/>
        <v>0.61899999999999999</v>
      </c>
      <c r="FR28" s="34">
        <f t="shared" ca="1" si="28"/>
        <v>0.61899999999999999</v>
      </c>
      <c r="FS28" s="34">
        <f t="shared" ca="1" si="28"/>
        <v>0.61899999999999999</v>
      </c>
      <c r="FT28" s="34">
        <f t="shared" ca="1" si="28"/>
        <v>0.61899999999999999</v>
      </c>
      <c r="FU28" s="34">
        <f t="shared" ca="1" si="28"/>
        <v>0.61899999999999999</v>
      </c>
      <c r="FV28" s="34">
        <f t="shared" ca="1" si="28"/>
        <v>0.61899999999999999</v>
      </c>
      <c r="FW28" s="34">
        <f t="shared" ca="1" si="28"/>
        <v>0.61899999999999999</v>
      </c>
      <c r="FX28" s="34">
        <f t="shared" ca="1" si="19"/>
        <v>0.61899999999999999</v>
      </c>
      <c r="FY28" s="34">
        <f t="shared" ca="1" si="19"/>
        <v>0.61899999999999999</v>
      </c>
      <c r="FZ28" s="34">
        <f t="shared" ca="1" si="19"/>
        <v>0.61899999999999999</v>
      </c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>
        <f t="shared" ca="1" si="20"/>
        <v>0.60799999999999998</v>
      </c>
      <c r="LC28" s="34">
        <f t="shared" ca="1" si="17"/>
        <v>0.60799999999999998</v>
      </c>
      <c r="LD28" s="34">
        <f t="shared" ca="1" si="12"/>
        <v>0.60799999999999998</v>
      </c>
      <c r="LE28" s="34">
        <f t="shared" ca="1" si="12"/>
        <v>0.60799999999999998</v>
      </c>
      <c r="LF28" s="34">
        <f t="shared" ca="1" si="12"/>
        <v>0.60799999999999998</v>
      </c>
      <c r="LG28" s="34">
        <f t="shared" ca="1" si="13"/>
        <v>0.60799999999999998</v>
      </c>
      <c r="LH28" s="34">
        <f t="shared" ca="1" si="11"/>
        <v>0.60799999999999998</v>
      </c>
      <c r="LI28" s="34">
        <f t="shared" ca="1" si="11"/>
        <v>0.60799999999999998</v>
      </c>
      <c r="LJ28" s="34">
        <f t="shared" ca="1" si="11"/>
        <v>0.60799999999999998</v>
      </c>
      <c r="LK28" s="34">
        <f t="shared" ca="1" si="11"/>
        <v>0.60799999999999998</v>
      </c>
      <c r="LL28" s="34">
        <f t="shared" ca="1" si="11"/>
        <v>0.60799999999999998</v>
      </c>
      <c r="LM28" s="34">
        <f t="shared" ca="1" si="11"/>
        <v>0.60799999999999998</v>
      </c>
      <c r="LN28" s="34">
        <f t="shared" ca="1" si="11"/>
        <v>0.60799999999999998</v>
      </c>
      <c r="LO28" s="34"/>
      <c r="LP28" s="34"/>
      <c r="LQ28" s="34"/>
      <c r="LR28" s="34"/>
      <c r="LS28" s="34"/>
      <c r="LT28" s="34"/>
      <c r="LU28" s="34"/>
      <c r="LV28" s="34"/>
      <c r="LW28" s="34"/>
      <c r="LX28" s="35"/>
    </row>
    <row r="29" spans="3:336" ht="2.25" customHeight="1" x14ac:dyDescent="0.25">
      <c r="C29" s="33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>
        <f t="shared" ca="1" si="29"/>
        <v>0.60799999999999998</v>
      </c>
      <c r="AB29" s="34">
        <f t="shared" ca="1" si="24"/>
        <v>0.60799999999999998</v>
      </c>
      <c r="AC29" s="34">
        <f t="shared" ca="1" si="24"/>
        <v>0.60799999999999998</v>
      </c>
      <c r="AD29" s="34">
        <f t="shared" ca="1" si="24"/>
        <v>0.60799999999999998</v>
      </c>
      <c r="AE29" s="34">
        <f t="shared" ca="1" si="24"/>
        <v>0.60799999999999998</v>
      </c>
      <c r="AF29" s="34">
        <f t="shared" ca="1" si="24"/>
        <v>0.60799999999999998</v>
      </c>
      <c r="AG29" s="34">
        <f t="shared" ca="1" si="14"/>
        <v>0.60699999999999998</v>
      </c>
      <c r="AH29" s="34">
        <f t="shared" ca="1" si="14"/>
        <v>0.60699999999999998</v>
      </c>
      <c r="AI29" s="34">
        <f t="shared" ca="1" si="14"/>
        <v>0.60699999999999998</v>
      </c>
      <c r="AJ29" s="34">
        <f t="shared" ca="1" si="14"/>
        <v>0.60699999999999998</v>
      </c>
      <c r="AK29" s="34">
        <f t="shared" ca="1" si="14"/>
        <v>0.60699999999999998</v>
      </c>
      <c r="AL29" s="34">
        <f t="shared" ca="1" si="3"/>
        <v>0.60699999999999998</v>
      </c>
      <c r="AM29" s="34">
        <f t="shared" ca="1" si="3"/>
        <v>0.60699999999999998</v>
      </c>
      <c r="AN29" s="34">
        <f t="shared" ca="1" si="5"/>
        <v>0.60699999999999998</v>
      </c>
      <c r="AO29" s="34">
        <f t="shared" ca="1" si="2"/>
        <v>0.60699999999999998</v>
      </c>
      <c r="AP29" s="34">
        <f t="shared" ca="1" si="2"/>
        <v>0.60699999999999998</v>
      </c>
      <c r="AQ29" s="34">
        <f t="shared" ca="1" si="2"/>
        <v>0.60699999999999998</v>
      </c>
      <c r="AR29" s="34">
        <f t="shared" ca="1" si="2"/>
        <v>0.60699999999999998</v>
      </c>
      <c r="AS29" s="34">
        <f t="shared" ca="1" si="2"/>
        <v>0.60699999999999998</v>
      </c>
      <c r="AT29" s="34">
        <f t="shared" ca="1" si="25"/>
        <v>0.60699999999999998</v>
      </c>
      <c r="AU29" s="34">
        <f t="shared" ca="1" si="25"/>
        <v>0.60699999999999998</v>
      </c>
      <c r="AV29" s="34">
        <f t="shared" ca="1" si="25"/>
        <v>0.60699999999999998</v>
      </c>
      <c r="AW29" s="34">
        <f t="shared" ca="1" si="25"/>
        <v>0.60699999999999998</v>
      </c>
      <c r="AX29" s="34">
        <f t="shared" ca="1" si="25"/>
        <v>0.60699999999999998</v>
      </c>
      <c r="AY29" s="34">
        <f t="shared" ca="1" si="25"/>
        <v>0.60699999999999998</v>
      </c>
      <c r="AZ29" s="34">
        <f t="shared" ca="1" si="25"/>
        <v>0.60699999999999998</v>
      </c>
      <c r="BA29" s="34">
        <f t="shared" ca="1" si="25"/>
        <v>0.60699999999999998</v>
      </c>
      <c r="BB29" s="34">
        <f t="shared" ca="1" si="25"/>
        <v>0.60699999999999998</v>
      </c>
      <c r="BC29" s="34">
        <f t="shared" ca="1" si="25"/>
        <v>0.60699999999999998</v>
      </c>
      <c r="BD29" s="34">
        <f t="shared" ca="1" si="25"/>
        <v>0.60699999999999998</v>
      </c>
      <c r="BE29" s="34">
        <f t="shared" ca="1" si="4"/>
        <v>0.60699999999999998</v>
      </c>
      <c r="BF29" s="34">
        <f t="shared" ca="1" si="4"/>
        <v>0.60699999999999998</v>
      </c>
      <c r="BG29" s="34">
        <f t="shared" ca="1" si="4"/>
        <v>0.60699999999999998</v>
      </c>
      <c r="BH29" s="34">
        <f t="shared" ca="1" si="4"/>
        <v>0.60699999999999998</v>
      </c>
      <c r="BI29" s="34">
        <f t="shared" ca="1" si="4"/>
        <v>0.60699999999999998</v>
      </c>
      <c r="BJ29" s="34">
        <f t="shared" ca="1" si="4"/>
        <v>0.60699999999999998</v>
      </c>
      <c r="BK29" s="34">
        <f t="shared" ca="1" si="4"/>
        <v>0.60699999999999998</v>
      </c>
      <c r="BL29" s="34">
        <f t="shared" ca="1" si="4"/>
        <v>0.60699999999999998</v>
      </c>
      <c r="BM29" s="34">
        <f t="shared" ca="1" si="4"/>
        <v>0.60699999999999998</v>
      </c>
      <c r="BN29" s="34">
        <f t="shared" ca="1" si="23"/>
        <v>0.61399999999999999</v>
      </c>
      <c r="BO29" s="34">
        <f t="shared" ca="1" si="15"/>
        <v>0.61399999999999999</v>
      </c>
      <c r="BP29" s="34">
        <f t="shared" ca="1" si="8"/>
        <v>0.61399999999999999</v>
      </c>
      <c r="BQ29" s="34">
        <f t="shared" ca="1" si="6"/>
        <v>0.61399999999999999</v>
      </c>
      <c r="BR29" s="34">
        <f t="shared" ca="1" si="6"/>
        <v>0.61399999999999999</v>
      </c>
      <c r="BS29" s="34">
        <f t="shared" ca="1" si="6"/>
        <v>0.61399999999999999</v>
      </c>
      <c r="BT29" s="34">
        <f t="shared" ca="1" si="6"/>
        <v>0.61399999999999999</v>
      </c>
      <c r="BU29" s="34">
        <f t="shared" ca="1" si="6"/>
        <v>0.61399999999999999</v>
      </c>
      <c r="BV29" s="34">
        <f t="shared" ca="1" si="7"/>
        <v>0.59599999999999997</v>
      </c>
      <c r="BW29" s="34">
        <f t="shared" ca="1" si="7"/>
        <v>0.59599999999999997</v>
      </c>
      <c r="BX29" s="34">
        <f t="shared" ca="1" si="7"/>
        <v>0.59599999999999997</v>
      </c>
      <c r="BY29" s="34">
        <f t="shared" ca="1" si="7"/>
        <v>0.59599999999999997</v>
      </c>
      <c r="BZ29" s="34">
        <f t="shared" ca="1" si="7"/>
        <v>0.59599999999999997</v>
      </c>
      <c r="CA29" s="34">
        <f t="shared" ca="1" si="7"/>
        <v>0.59599999999999997</v>
      </c>
      <c r="CB29" s="34">
        <f t="shared" ca="1" si="7"/>
        <v>0.59599999999999997</v>
      </c>
      <c r="CC29" s="34">
        <f t="shared" ca="1" si="7"/>
        <v>0.59599999999999997</v>
      </c>
      <c r="CD29" s="34">
        <f t="shared" ca="1" si="7"/>
        <v>0.59599999999999997</v>
      </c>
      <c r="CE29" s="34">
        <f t="shared" ca="1" si="7"/>
        <v>0.59599999999999997</v>
      </c>
      <c r="CF29" s="34">
        <f t="shared" ca="1" si="7"/>
        <v>0.59599999999999997</v>
      </c>
      <c r="CG29" s="34">
        <f t="shared" ca="1" si="10"/>
        <v>0.59599999999999997</v>
      </c>
      <c r="CH29" s="34">
        <f t="shared" ca="1" si="10"/>
        <v>0.59599999999999997</v>
      </c>
      <c r="CI29" s="34">
        <f t="shared" ca="1" si="10"/>
        <v>0.59599999999999997</v>
      </c>
      <c r="CJ29" s="34">
        <f t="shared" ca="1" si="10"/>
        <v>0.59599999999999997</v>
      </c>
      <c r="CK29" s="34">
        <f t="shared" ca="1" si="10"/>
        <v>0.59599999999999997</v>
      </c>
      <c r="CL29" s="34">
        <f t="shared" ca="1" si="10"/>
        <v>0.59599999999999997</v>
      </c>
      <c r="CM29" s="34">
        <f t="shared" ca="1" si="10"/>
        <v>0.59599999999999997</v>
      </c>
      <c r="CN29" s="34">
        <f t="shared" ca="1" si="10"/>
        <v>0.59599999999999997</v>
      </c>
      <c r="CO29" s="34">
        <f t="shared" ca="1" si="10"/>
        <v>0.59599999999999997</v>
      </c>
      <c r="CP29" s="34">
        <f t="shared" ca="1" si="10"/>
        <v>0.59599999999999997</v>
      </c>
      <c r="CQ29" s="34">
        <f t="shared" ca="1" si="10"/>
        <v>0.59599999999999997</v>
      </c>
      <c r="CR29" s="34">
        <f t="shared" ca="1" si="16"/>
        <v>0.59599999999999997</v>
      </c>
      <c r="CS29" s="34">
        <f t="shared" ca="1" si="16"/>
        <v>0.59599999999999997</v>
      </c>
      <c r="CT29" s="34">
        <f t="shared" ca="1" si="16"/>
        <v>0.59599999999999997</v>
      </c>
      <c r="CU29" s="34">
        <f t="shared" ca="1" si="16"/>
        <v>0.59599999999999997</v>
      </c>
      <c r="CV29" s="34">
        <f t="shared" ca="1" si="16"/>
        <v>0.59599999999999997</v>
      </c>
      <c r="CW29" s="34">
        <f t="shared" ca="1" si="16"/>
        <v>0.59599999999999997</v>
      </c>
      <c r="CX29" s="34">
        <f t="shared" ca="1" si="16"/>
        <v>0.59599999999999997</v>
      </c>
      <c r="CY29" s="34">
        <f t="shared" ca="1" si="16"/>
        <v>0.59599999999999997</v>
      </c>
      <c r="CZ29" s="34">
        <f t="shared" ca="1" si="16"/>
        <v>0.59599999999999997</v>
      </c>
      <c r="DA29" s="34">
        <f t="shared" ca="1" si="16"/>
        <v>0.59599999999999997</v>
      </c>
      <c r="DB29" s="34">
        <f t="shared" ca="1" si="16"/>
        <v>0.59599999999999997</v>
      </c>
      <c r="DC29" s="34">
        <f t="shared" ca="1" si="16"/>
        <v>0.59599999999999997</v>
      </c>
      <c r="DD29" s="34">
        <f t="shared" ca="1" si="16"/>
        <v>0.59599999999999997</v>
      </c>
      <c r="DE29" s="34">
        <f t="shared" ca="1" si="16"/>
        <v>0.59599999999999997</v>
      </c>
      <c r="DF29" s="34">
        <f t="shared" ca="1" si="18"/>
        <v>0.59599999999999997</v>
      </c>
      <c r="DG29" s="34">
        <f t="shared" ca="1" si="18"/>
        <v>0.59599999999999997</v>
      </c>
      <c r="DH29" s="34">
        <f t="shared" ca="1" si="18"/>
        <v>0.59599999999999997</v>
      </c>
      <c r="DI29" s="34">
        <f t="shared" ca="1" si="18"/>
        <v>0.59599999999999997</v>
      </c>
      <c r="DJ29" s="34">
        <f t="shared" ca="1" si="18"/>
        <v>0.59599999999999997</v>
      </c>
      <c r="DK29" s="34">
        <f t="shared" ca="1" si="18"/>
        <v>0.59599999999999997</v>
      </c>
      <c r="DL29" s="34">
        <f t="shared" ca="1" si="18"/>
        <v>0.59599999999999997</v>
      </c>
      <c r="DM29" s="34">
        <f t="shared" ca="1" si="18"/>
        <v>0.59599999999999997</v>
      </c>
      <c r="DN29" s="34">
        <f t="shared" ca="1" si="18"/>
        <v>0.59599999999999997</v>
      </c>
      <c r="DO29" s="34">
        <f t="shared" ca="1" si="18"/>
        <v>0.59599999999999997</v>
      </c>
      <c r="DP29" s="34">
        <f t="shared" ca="1" si="18"/>
        <v>0.59599999999999997</v>
      </c>
      <c r="DQ29" s="34">
        <f t="shared" ca="1" si="18"/>
        <v>0.59599999999999997</v>
      </c>
      <c r="DR29" s="34">
        <f t="shared" ca="1" si="18"/>
        <v>0.59599999999999997</v>
      </c>
      <c r="DS29" s="34">
        <f t="shared" ca="1" si="18"/>
        <v>0.59599999999999997</v>
      </c>
      <c r="DT29" s="34">
        <f t="shared" ca="1" si="18"/>
        <v>0.59599999999999997</v>
      </c>
      <c r="DU29" s="34">
        <f t="shared" ca="1" si="18"/>
        <v>0.59599999999999997</v>
      </c>
      <c r="DV29" s="34">
        <f t="shared" ca="1" si="21"/>
        <v>0.59599999999999997</v>
      </c>
      <c r="DW29" s="34">
        <f t="shared" ca="1" si="21"/>
        <v>0.59599999999999997</v>
      </c>
      <c r="DX29" s="34">
        <f t="shared" ca="1" si="21"/>
        <v>0.59599999999999997</v>
      </c>
      <c r="DY29" s="34">
        <f t="shared" ca="1" si="21"/>
        <v>0.59599999999999997</v>
      </c>
      <c r="DZ29" s="34">
        <f t="shared" ca="1" si="21"/>
        <v>0.59599999999999997</v>
      </c>
      <c r="EA29" s="34">
        <f t="shared" ca="1" si="21"/>
        <v>0.59599999999999997</v>
      </c>
      <c r="EB29" s="34">
        <f t="shared" ca="1" si="21"/>
        <v>0.59599999999999997</v>
      </c>
      <c r="EC29" s="34">
        <f t="shared" ca="1" si="21"/>
        <v>0.59599999999999997</v>
      </c>
      <c r="ED29" s="34">
        <f t="shared" ca="1" si="21"/>
        <v>0.59599999999999997</v>
      </c>
      <c r="EE29" s="34">
        <f t="shared" ca="1" si="22"/>
        <v>0.64500000000000002</v>
      </c>
      <c r="EF29" s="34">
        <f t="shared" ca="1" si="22"/>
        <v>0.64500000000000002</v>
      </c>
      <c r="EG29" s="34">
        <f t="shared" ca="1" si="22"/>
        <v>0.64500000000000002</v>
      </c>
      <c r="EH29" s="34">
        <f t="shared" ca="1" si="22"/>
        <v>0.64500000000000002</v>
      </c>
      <c r="EI29" s="34">
        <f t="shared" ca="1" si="22"/>
        <v>0.64500000000000002</v>
      </c>
      <c r="EJ29" s="34">
        <f t="shared" ca="1" si="22"/>
        <v>0.64500000000000002</v>
      </c>
      <c r="EK29" s="34">
        <f t="shared" ca="1" si="22"/>
        <v>0.64500000000000002</v>
      </c>
      <c r="EL29" s="34">
        <f t="shared" ca="1" si="22"/>
        <v>0.64500000000000002</v>
      </c>
      <c r="EM29" s="34">
        <f t="shared" ca="1" si="22"/>
        <v>0.64500000000000002</v>
      </c>
      <c r="EN29" s="34">
        <f t="shared" ca="1" si="22"/>
        <v>0.64500000000000002</v>
      </c>
      <c r="EO29" s="34">
        <f t="shared" ca="1" si="22"/>
        <v>0.64500000000000002</v>
      </c>
      <c r="EP29" s="34">
        <f t="shared" ca="1" si="22"/>
        <v>0.64500000000000002</v>
      </c>
      <c r="EQ29" s="34">
        <f t="shared" ca="1" si="22"/>
        <v>0.64500000000000002</v>
      </c>
      <c r="ER29" s="34">
        <f t="shared" ca="1" si="22"/>
        <v>0.64500000000000002</v>
      </c>
      <c r="ES29" s="34">
        <f t="shared" ca="1" si="22"/>
        <v>0.64500000000000002</v>
      </c>
      <c r="ET29" s="34">
        <f t="shared" ca="1" si="22"/>
        <v>0.64500000000000002</v>
      </c>
      <c r="EU29" s="34">
        <f t="shared" ca="1" si="26"/>
        <v>0.64500000000000002</v>
      </c>
      <c r="EV29" s="34">
        <f t="shared" ca="1" si="26"/>
        <v>0.64500000000000002</v>
      </c>
      <c r="EW29" s="34">
        <f t="shared" ca="1" si="26"/>
        <v>0.64500000000000002</v>
      </c>
      <c r="EX29" s="34">
        <f t="shared" ca="1" si="26"/>
        <v>0.64500000000000002</v>
      </c>
      <c r="EY29" s="34">
        <f t="shared" ca="1" si="26"/>
        <v>0.64500000000000002</v>
      </c>
      <c r="EZ29" s="34">
        <f t="shared" ca="1" si="26"/>
        <v>0.64500000000000002</v>
      </c>
      <c r="FA29" s="34">
        <f t="shared" ca="1" si="26"/>
        <v>0.64500000000000002</v>
      </c>
      <c r="FB29" s="34">
        <f t="shared" ca="1" si="26"/>
        <v>0.64500000000000002</v>
      </c>
      <c r="FC29" s="34">
        <f t="shared" ca="1" si="26"/>
        <v>0.64500000000000002</v>
      </c>
      <c r="FD29" s="34">
        <f t="shared" ca="1" si="26"/>
        <v>0.64500000000000002</v>
      </c>
      <c r="FE29" s="34">
        <f t="shared" ca="1" si="26"/>
        <v>0.64500000000000002</v>
      </c>
      <c r="FF29" s="34">
        <f t="shared" ca="1" si="26"/>
        <v>0.64500000000000002</v>
      </c>
      <c r="FG29" s="34">
        <f t="shared" ca="1" si="26"/>
        <v>0.64500000000000002</v>
      </c>
      <c r="FH29" s="34">
        <f t="shared" ca="1" si="26"/>
        <v>0.64500000000000002</v>
      </c>
      <c r="FI29" s="34">
        <f t="shared" ca="1" si="26"/>
        <v>0.64500000000000002</v>
      </c>
      <c r="FJ29" s="34">
        <f t="shared" ca="1" si="26"/>
        <v>0.64500000000000002</v>
      </c>
      <c r="FK29" s="34">
        <f t="shared" ca="1" si="27"/>
        <v>0.64500000000000002</v>
      </c>
      <c r="FL29" s="34">
        <f t="shared" ca="1" si="27"/>
        <v>0.64500000000000002</v>
      </c>
      <c r="FM29" s="34">
        <f t="shared" ca="1" si="27"/>
        <v>0.64500000000000002</v>
      </c>
      <c r="FN29" s="34">
        <f t="shared" ca="1" si="28"/>
        <v>0.61899999999999999</v>
      </c>
      <c r="FO29" s="34">
        <f t="shared" ca="1" si="28"/>
        <v>0.61899999999999999</v>
      </c>
      <c r="FP29" s="34">
        <f t="shared" ca="1" si="28"/>
        <v>0.61899999999999999</v>
      </c>
      <c r="FQ29" s="34">
        <f t="shared" ca="1" si="28"/>
        <v>0.61899999999999999</v>
      </c>
      <c r="FR29" s="34">
        <f t="shared" ca="1" si="28"/>
        <v>0.61899999999999999</v>
      </c>
      <c r="FS29" s="34">
        <f t="shared" ca="1" si="28"/>
        <v>0.61899999999999999</v>
      </c>
      <c r="FT29" s="34">
        <f t="shared" ca="1" si="28"/>
        <v>0.61899999999999999</v>
      </c>
      <c r="FU29" s="34">
        <f t="shared" ca="1" si="28"/>
        <v>0.61899999999999999</v>
      </c>
      <c r="FV29" s="34">
        <f t="shared" ca="1" si="28"/>
        <v>0.61899999999999999</v>
      </c>
      <c r="FW29" s="34">
        <f t="shared" ca="1" si="28"/>
        <v>0.61899999999999999</v>
      </c>
      <c r="FX29" s="34">
        <f t="shared" ca="1" si="19"/>
        <v>0.61899999999999999</v>
      </c>
      <c r="FY29" s="34">
        <f t="shared" ca="1" si="19"/>
        <v>0.61899999999999999</v>
      </c>
      <c r="FZ29" s="34">
        <f t="shared" ca="1" si="19"/>
        <v>0.61899999999999999</v>
      </c>
      <c r="GA29" s="34">
        <f t="shared" ca="1" si="19"/>
        <v>0.61899999999999999</v>
      </c>
      <c r="GB29" s="34">
        <f t="shared" ca="1" si="19"/>
        <v>0.61899999999999999</v>
      </c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>
        <f ca="1">VLOOKUP("ME",dtable,2,FALSE)</f>
        <v>0.60799999999999998</v>
      </c>
      <c r="LB29" s="34">
        <f t="shared" ca="1" si="20"/>
        <v>0.60799999999999998</v>
      </c>
      <c r="LC29" s="34">
        <f t="shared" ca="1" si="17"/>
        <v>0.60799999999999998</v>
      </c>
      <c r="LD29" s="34">
        <f t="shared" ca="1" si="12"/>
        <v>0.60799999999999998</v>
      </c>
      <c r="LE29" s="34">
        <f t="shared" ca="1" si="12"/>
        <v>0.60799999999999998</v>
      </c>
      <c r="LF29" s="34">
        <f t="shared" ca="1" si="12"/>
        <v>0.60799999999999998</v>
      </c>
      <c r="LG29" s="34">
        <f t="shared" ca="1" si="13"/>
        <v>0.60799999999999998</v>
      </c>
      <c r="LH29" s="34">
        <f t="shared" ca="1" si="11"/>
        <v>0.60799999999999998</v>
      </c>
      <c r="LI29" s="34">
        <f t="shared" ca="1" si="11"/>
        <v>0.60799999999999998</v>
      </c>
      <c r="LJ29" s="34">
        <f t="shared" ca="1" si="11"/>
        <v>0.60799999999999998</v>
      </c>
      <c r="LK29" s="34">
        <f t="shared" ca="1" si="11"/>
        <v>0.60799999999999998</v>
      </c>
      <c r="LL29" s="34">
        <f t="shared" ca="1" si="11"/>
        <v>0.60799999999999998</v>
      </c>
      <c r="LM29" s="34">
        <f t="shared" ca="1" si="11"/>
        <v>0.60799999999999998</v>
      </c>
      <c r="LN29" s="34">
        <f t="shared" ca="1" si="11"/>
        <v>0.60799999999999998</v>
      </c>
      <c r="LO29" s="34"/>
      <c r="LP29" s="34"/>
      <c r="LQ29" s="34"/>
      <c r="LR29" s="34"/>
      <c r="LS29" s="34"/>
      <c r="LT29" s="34"/>
      <c r="LU29" s="34"/>
      <c r="LV29" s="34"/>
      <c r="LW29" s="34"/>
      <c r="LX29" s="35"/>
    </row>
    <row r="30" spans="3:336" ht="2.25" customHeight="1" x14ac:dyDescent="0.25">
      <c r="C30" s="33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>
        <f t="shared" ca="1" si="29"/>
        <v>0.60799999999999998</v>
      </c>
      <c r="AB30" s="34">
        <f t="shared" ca="1" si="24"/>
        <v>0.60799999999999998</v>
      </c>
      <c r="AC30" s="34">
        <f t="shared" ca="1" si="24"/>
        <v>0.60799999999999998</v>
      </c>
      <c r="AD30" s="34">
        <f t="shared" ca="1" si="24"/>
        <v>0.60799999999999998</v>
      </c>
      <c r="AE30" s="34">
        <f t="shared" ca="1" si="24"/>
        <v>0.60799999999999998</v>
      </c>
      <c r="AF30" s="34">
        <f t="shared" ca="1" si="24"/>
        <v>0.60799999999999998</v>
      </c>
      <c r="AG30" s="34">
        <f t="shared" ca="1" si="14"/>
        <v>0.60699999999999998</v>
      </c>
      <c r="AH30" s="34">
        <f t="shared" ca="1" si="14"/>
        <v>0.60699999999999998</v>
      </c>
      <c r="AI30" s="34">
        <f t="shared" ca="1" si="14"/>
        <v>0.60699999999999998</v>
      </c>
      <c r="AJ30" s="34">
        <f t="shared" ca="1" si="14"/>
        <v>0.60699999999999998</v>
      </c>
      <c r="AK30" s="34">
        <f t="shared" ca="1" si="14"/>
        <v>0.60699999999999998</v>
      </c>
      <c r="AL30" s="34">
        <f t="shared" ca="1" si="3"/>
        <v>0.60699999999999998</v>
      </c>
      <c r="AM30" s="34">
        <f t="shared" ca="1" si="3"/>
        <v>0.60699999999999998</v>
      </c>
      <c r="AN30" s="34">
        <f t="shared" ca="1" si="5"/>
        <v>0.60699999999999998</v>
      </c>
      <c r="AO30" s="34">
        <f t="shared" ca="1" si="2"/>
        <v>0.60699999999999998</v>
      </c>
      <c r="AP30" s="34">
        <f t="shared" ca="1" si="2"/>
        <v>0.60699999999999998</v>
      </c>
      <c r="AQ30" s="34">
        <f t="shared" ca="1" si="2"/>
        <v>0.60699999999999998</v>
      </c>
      <c r="AR30" s="34">
        <f t="shared" ca="1" si="2"/>
        <v>0.60699999999999998</v>
      </c>
      <c r="AS30" s="34">
        <f t="shared" ca="1" si="2"/>
        <v>0.60699999999999998</v>
      </c>
      <c r="AT30" s="34">
        <f t="shared" ca="1" si="25"/>
        <v>0.60699999999999998</v>
      </c>
      <c r="AU30" s="34">
        <f t="shared" ca="1" si="25"/>
        <v>0.60699999999999998</v>
      </c>
      <c r="AV30" s="34">
        <f t="shared" ca="1" si="25"/>
        <v>0.60699999999999998</v>
      </c>
      <c r="AW30" s="34">
        <f t="shared" ca="1" si="25"/>
        <v>0.60699999999999998</v>
      </c>
      <c r="AX30" s="34">
        <f t="shared" ca="1" si="25"/>
        <v>0.60699999999999998</v>
      </c>
      <c r="AY30" s="34">
        <f t="shared" ca="1" si="25"/>
        <v>0.60699999999999998</v>
      </c>
      <c r="AZ30" s="34">
        <f t="shared" ca="1" si="25"/>
        <v>0.60699999999999998</v>
      </c>
      <c r="BA30" s="34">
        <f t="shared" ca="1" si="25"/>
        <v>0.60699999999999998</v>
      </c>
      <c r="BB30" s="34">
        <f t="shared" ca="1" si="25"/>
        <v>0.60699999999999998</v>
      </c>
      <c r="BC30" s="34">
        <f t="shared" ca="1" si="25"/>
        <v>0.60699999999999998</v>
      </c>
      <c r="BD30" s="34">
        <f t="shared" ca="1" si="25"/>
        <v>0.60699999999999998</v>
      </c>
      <c r="BE30" s="34">
        <f t="shared" ca="1" si="4"/>
        <v>0.60699999999999998</v>
      </c>
      <c r="BF30" s="34">
        <f t="shared" ca="1" si="4"/>
        <v>0.60699999999999998</v>
      </c>
      <c r="BG30" s="34">
        <f t="shared" ca="1" si="4"/>
        <v>0.60699999999999998</v>
      </c>
      <c r="BH30" s="34">
        <f t="shared" ca="1" si="4"/>
        <v>0.60699999999999998</v>
      </c>
      <c r="BI30" s="34">
        <f t="shared" ca="1" si="4"/>
        <v>0.60699999999999998</v>
      </c>
      <c r="BJ30" s="34">
        <f t="shared" ca="1" si="4"/>
        <v>0.60699999999999998</v>
      </c>
      <c r="BK30" s="34">
        <f t="shared" ca="1" si="4"/>
        <v>0.60699999999999998</v>
      </c>
      <c r="BL30" s="34">
        <f t="shared" ca="1" si="4"/>
        <v>0.60699999999999998</v>
      </c>
      <c r="BM30" s="34">
        <f t="shared" ref="BM30:BM39" ca="1" si="30">VLOOKUP("ID",dtable,2,FALSE)</f>
        <v>0.61399999999999999</v>
      </c>
      <c r="BN30" s="34">
        <f t="shared" ca="1" si="23"/>
        <v>0.61399999999999999</v>
      </c>
      <c r="BO30" s="34">
        <f t="shared" ca="1" si="15"/>
        <v>0.61399999999999999</v>
      </c>
      <c r="BP30" s="34">
        <f t="shared" ca="1" si="8"/>
        <v>0.61399999999999999</v>
      </c>
      <c r="BQ30" s="34">
        <f t="shared" ca="1" si="6"/>
        <v>0.61399999999999999</v>
      </c>
      <c r="BR30" s="34">
        <f t="shared" ca="1" si="6"/>
        <v>0.61399999999999999</v>
      </c>
      <c r="BS30" s="34">
        <f t="shared" ca="1" si="6"/>
        <v>0.61399999999999999</v>
      </c>
      <c r="BT30" s="34">
        <f t="shared" ca="1" si="6"/>
        <v>0.61399999999999999</v>
      </c>
      <c r="BU30" s="34">
        <f t="shared" ca="1" si="6"/>
        <v>0.61399999999999999</v>
      </c>
      <c r="BV30" s="34">
        <f t="shared" ca="1" si="6"/>
        <v>0.61399999999999999</v>
      </c>
      <c r="BW30" s="34">
        <f ca="1">VLOOKUP("MT",dtable,2,FALSE)</f>
        <v>0.59599999999999997</v>
      </c>
      <c r="BX30" s="34">
        <f t="shared" ca="1" si="7"/>
        <v>0.59599999999999997</v>
      </c>
      <c r="BY30" s="34">
        <f t="shared" ca="1" si="7"/>
        <v>0.59599999999999997</v>
      </c>
      <c r="BZ30" s="34">
        <f t="shared" ca="1" si="7"/>
        <v>0.59599999999999997</v>
      </c>
      <c r="CA30" s="34">
        <f t="shared" ca="1" si="7"/>
        <v>0.59599999999999997</v>
      </c>
      <c r="CB30" s="34">
        <f t="shared" ca="1" si="7"/>
        <v>0.59599999999999997</v>
      </c>
      <c r="CC30" s="34">
        <f t="shared" ca="1" si="7"/>
        <v>0.59599999999999997</v>
      </c>
      <c r="CD30" s="34">
        <f t="shared" ca="1" si="7"/>
        <v>0.59599999999999997</v>
      </c>
      <c r="CE30" s="34">
        <f t="shared" ca="1" si="7"/>
        <v>0.59599999999999997</v>
      </c>
      <c r="CF30" s="34">
        <f t="shared" ca="1" si="7"/>
        <v>0.59599999999999997</v>
      </c>
      <c r="CG30" s="34">
        <f t="shared" ca="1" si="10"/>
        <v>0.59599999999999997</v>
      </c>
      <c r="CH30" s="34">
        <f t="shared" ca="1" si="10"/>
        <v>0.59599999999999997</v>
      </c>
      <c r="CI30" s="34">
        <f t="shared" ca="1" si="10"/>
        <v>0.59599999999999997</v>
      </c>
      <c r="CJ30" s="34">
        <f t="shared" ca="1" si="10"/>
        <v>0.59599999999999997</v>
      </c>
      <c r="CK30" s="34">
        <f t="shared" ca="1" si="10"/>
        <v>0.59599999999999997</v>
      </c>
      <c r="CL30" s="34">
        <f t="shared" ca="1" si="10"/>
        <v>0.59599999999999997</v>
      </c>
      <c r="CM30" s="34">
        <f t="shared" ca="1" si="10"/>
        <v>0.59599999999999997</v>
      </c>
      <c r="CN30" s="34">
        <f t="shared" ca="1" si="10"/>
        <v>0.59599999999999997</v>
      </c>
      <c r="CO30" s="34">
        <f t="shared" ca="1" si="10"/>
        <v>0.59599999999999997</v>
      </c>
      <c r="CP30" s="34">
        <f t="shared" ca="1" si="10"/>
        <v>0.59599999999999997</v>
      </c>
      <c r="CQ30" s="34">
        <f t="shared" ca="1" si="10"/>
        <v>0.59599999999999997</v>
      </c>
      <c r="CR30" s="34">
        <f t="shared" ca="1" si="16"/>
        <v>0.59599999999999997</v>
      </c>
      <c r="CS30" s="34">
        <f t="shared" ca="1" si="16"/>
        <v>0.59599999999999997</v>
      </c>
      <c r="CT30" s="34">
        <f t="shared" ca="1" si="16"/>
        <v>0.59599999999999997</v>
      </c>
      <c r="CU30" s="34">
        <f t="shared" ca="1" si="16"/>
        <v>0.59599999999999997</v>
      </c>
      <c r="CV30" s="34">
        <f t="shared" ca="1" si="16"/>
        <v>0.59599999999999997</v>
      </c>
      <c r="CW30" s="34">
        <f t="shared" ca="1" si="16"/>
        <v>0.59599999999999997</v>
      </c>
      <c r="CX30" s="34">
        <f t="shared" ca="1" si="16"/>
        <v>0.59599999999999997</v>
      </c>
      <c r="CY30" s="34">
        <f t="shared" ca="1" si="16"/>
        <v>0.59599999999999997</v>
      </c>
      <c r="CZ30" s="34">
        <f t="shared" ca="1" si="16"/>
        <v>0.59599999999999997</v>
      </c>
      <c r="DA30" s="34">
        <f t="shared" ca="1" si="16"/>
        <v>0.59599999999999997</v>
      </c>
      <c r="DB30" s="34">
        <f t="shared" ca="1" si="16"/>
        <v>0.59599999999999997</v>
      </c>
      <c r="DC30" s="34">
        <f t="shared" ca="1" si="16"/>
        <v>0.59599999999999997</v>
      </c>
      <c r="DD30" s="34">
        <f t="shared" ca="1" si="16"/>
        <v>0.59599999999999997</v>
      </c>
      <c r="DE30" s="34">
        <f t="shared" ca="1" si="16"/>
        <v>0.59599999999999997</v>
      </c>
      <c r="DF30" s="34">
        <f t="shared" ca="1" si="18"/>
        <v>0.59599999999999997</v>
      </c>
      <c r="DG30" s="34">
        <f t="shared" ca="1" si="18"/>
        <v>0.59599999999999997</v>
      </c>
      <c r="DH30" s="34">
        <f t="shared" ca="1" si="18"/>
        <v>0.59599999999999997</v>
      </c>
      <c r="DI30" s="34">
        <f t="shared" ca="1" si="18"/>
        <v>0.59599999999999997</v>
      </c>
      <c r="DJ30" s="34">
        <f t="shared" ca="1" si="18"/>
        <v>0.59599999999999997</v>
      </c>
      <c r="DK30" s="34">
        <f t="shared" ca="1" si="18"/>
        <v>0.59599999999999997</v>
      </c>
      <c r="DL30" s="34">
        <f t="shared" ca="1" si="18"/>
        <v>0.59599999999999997</v>
      </c>
      <c r="DM30" s="34">
        <f t="shared" ca="1" si="18"/>
        <v>0.59599999999999997</v>
      </c>
      <c r="DN30" s="34">
        <f t="shared" ca="1" si="18"/>
        <v>0.59599999999999997</v>
      </c>
      <c r="DO30" s="34">
        <f t="shared" ca="1" si="18"/>
        <v>0.59599999999999997</v>
      </c>
      <c r="DP30" s="34">
        <f t="shared" ca="1" si="18"/>
        <v>0.59599999999999997</v>
      </c>
      <c r="DQ30" s="34">
        <f t="shared" ca="1" si="18"/>
        <v>0.59599999999999997</v>
      </c>
      <c r="DR30" s="34">
        <f t="shared" ca="1" si="18"/>
        <v>0.59599999999999997</v>
      </c>
      <c r="DS30" s="34">
        <f t="shared" ca="1" si="18"/>
        <v>0.59599999999999997</v>
      </c>
      <c r="DT30" s="34">
        <f t="shared" ca="1" si="18"/>
        <v>0.59599999999999997</v>
      </c>
      <c r="DU30" s="34">
        <f t="shared" ca="1" si="18"/>
        <v>0.59599999999999997</v>
      </c>
      <c r="DV30" s="34">
        <f t="shared" ca="1" si="21"/>
        <v>0.59599999999999997</v>
      </c>
      <c r="DW30" s="34">
        <f t="shared" ca="1" si="21"/>
        <v>0.59599999999999997</v>
      </c>
      <c r="DX30" s="34">
        <f t="shared" ca="1" si="21"/>
        <v>0.59599999999999997</v>
      </c>
      <c r="DY30" s="34">
        <f t="shared" ca="1" si="21"/>
        <v>0.59599999999999997</v>
      </c>
      <c r="DZ30" s="34">
        <f t="shared" ca="1" si="21"/>
        <v>0.59599999999999997</v>
      </c>
      <c r="EA30" s="34">
        <f t="shared" ca="1" si="21"/>
        <v>0.59599999999999997</v>
      </c>
      <c r="EB30" s="34">
        <f t="shared" ca="1" si="21"/>
        <v>0.59599999999999997</v>
      </c>
      <c r="EC30" s="34">
        <f t="shared" ca="1" si="21"/>
        <v>0.59599999999999997</v>
      </c>
      <c r="ED30" s="34">
        <f t="shared" ca="1" si="21"/>
        <v>0.59599999999999997</v>
      </c>
      <c r="EE30" s="34">
        <f t="shared" ca="1" si="22"/>
        <v>0.64500000000000002</v>
      </c>
      <c r="EF30" s="34">
        <f t="shared" ca="1" si="22"/>
        <v>0.64500000000000002</v>
      </c>
      <c r="EG30" s="34">
        <f t="shared" ca="1" si="22"/>
        <v>0.64500000000000002</v>
      </c>
      <c r="EH30" s="34">
        <f t="shared" ca="1" si="22"/>
        <v>0.64500000000000002</v>
      </c>
      <c r="EI30" s="34">
        <f t="shared" ca="1" si="22"/>
        <v>0.64500000000000002</v>
      </c>
      <c r="EJ30" s="34">
        <f t="shared" ca="1" si="22"/>
        <v>0.64500000000000002</v>
      </c>
      <c r="EK30" s="34">
        <f t="shared" ca="1" si="22"/>
        <v>0.64500000000000002</v>
      </c>
      <c r="EL30" s="34">
        <f t="shared" ca="1" si="22"/>
        <v>0.64500000000000002</v>
      </c>
      <c r="EM30" s="34">
        <f t="shared" ca="1" si="22"/>
        <v>0.64500000000000002</v>
      </c>
      <c r="EN30" s="34">
        <f t="shared" ca="1" si="22"/>
        <v>0.64500000000000002</v>
      </c>
      <c r="EO30" s="34">
        <f t="shared" ca="1" si="22"/>
        <v>0.64500000000000002</v>
      </c>
      <c r="EP30" s="34">
        <f t="shared" ca="1" si="22"/>
        <v>0.64500000000000002</v>
      </c>
      <c r="EQ30" s="34">
        <f t="shared" ca="1" si="22"/>
        <v>0.64500000000000002</v>
      </c>
      <c r="ER30" s="34">
        <f t="shared" ca="1" si="22"/>
        <v>0.64500000000000002</v>
      </c>
      <c r="ES30" s="34">
        <f t="shared" ca="1" si="22"/>
        <v>0.64500000000000002</v>
      </c>
      <c r="ET30" s="34">
        <f t="shared" ca="1" si="22"/>
        <v>0.64500000000000002</v>
      </c>
      <c r="EU30" s="34">
        <f t="shared" ca="1" si="26"/>
        <v>0.64500000000000002</v>
      </c>
      <c r="EV30" s="34">
        <f t="shared" ca="1" si="26"/>
        <v>0.64500000000000002</v>
      </c>
      <c r="EW30" s="34">
        <f t="shared" ca="1" si="26"/>
        <v>0.64500000000000002</v>
      </c>
      <c r="EX30" s="34">
        <f t="shared" ca="1" si="26"/>
        <v>0.64500000000000002</v>
      </c>
      <c r="EY30" s="34">
        <f t="shared" ca="1" si="26"/>
        <v>0.64500000000000002</v>
      </c>
      <c r="EZ30" s="34">
        <f t="shared" ca="1" si="26"/>
        <v>0.64500000000000002</v>
      </c>
      <c r="FA30" s="34">
        <f t="shared" ca="1" si="26"/>
        <v>0.64500000000000002</v>
      </c>
      <c r="FB30" s="34">
        <f t="shared" ca="1" si="26"/>
        <v>0.64500000000000002</v>
      </c>
      <c r="FC30" s="34">
        <f t="shared" ca="1" si="26"/>
        <v>0.64500000000000002</v>
      </c>
      <c r="FD30" s="34">
        <f t="shared" ca="1" si="26"/>
        <v>0.64500000000000002</v>
      </c>
      <c r="FE30" s="34">
        <f t="shared" ca="1" si="26"/>
        <v>0.64500000000000002</v>
      </c>
      <c r="FF30" s="34">
        <f t="shared" ca="1" si="26"/>
        <v>0.64500000000000002</v>
      </c>
      <c r="FG30" s="34">
        <f t="shared" ca="1" si="26"/>
        <v>0.64500000000000002</v>
      </c>
      <c r="FH30" s="34">
        <f t="shared" ca="1" si="26"/>
        <v>0.64500000000000002</v>
      </c>
      <c r="FI30" s="34">
        <f t="shared" ca="1" si="26"/>
        <v>0.64500000000000002</v>
      </c>
      <c r="FJ30" s="34">
        <f t="shared" ca="1" si="26"/>
        <v>0.64500000000000002</v>
      </c>
      <c r="FK30" s="34">
        <f t="shared" ca="1" si="27"/>
        <v>0.64500000000000002</v>
      </c>
      <c r="FL30" s="34">
        <f t="shared" ca="1" si="27"/>
        <v>0.64500000000000002</v>
      </c>
      <c r="FM30" s="34">
        <f t="shared" ca="1" si="27"/>
        <v>0.64500000000000002</v>
      </c>
      <c r="FN30" s="34">
        <f t="shared" ca="1" si="28"/>
        <v>0.61899999999999999</v>
      </c>
      <c r="FO30" s="34">
        <f t="shared" ca="1" si="28"/>
        <v>0.61899999999999999</v>
      </c>
      <c r="FP30" s="34">
        <f t="shared" ca="1" si="28"/>
        <v>0.61899999999999999</v>
      </c>
      <c r="FQ30" s="34">
        <f t="shared" ca="1" si="28"/>
        <v>0.61899999999999999</v>
      </c>
      <c r="FR30" s="34">
        <f t="shared" ca="1" si="28"/>
        <v>0.61899999999999999</v>
      </c>
      <c r="FS30" s="34">
        <f t="shared" ca="1" si="28"/>
        <v>0.61899999999999999</v>
      </c>
      <c r="FT30" s="34">
        <f t="shared" ca="1" si="28"/>
        <v>0.61899999999999999</v>
      </c>
      <c r="FU30" s="34">
        <f t="shared" ca="1" si="28"/>
        <v>0.61899999999999999</v>
      </c>
      <c r="FV30" s="34">
        <f t="shared" ca="1" si="28"/>
        <v>0.61899999999999999</v>
      </c>
      <c r="FW30" s="34">
        <f t="shared" ca="1" si="28"/>
        <v>0.61899999999999999</v>
      </c>
      <c r="FX30" s="34">
        <f t="shared" ca="1" si="19"/>
        <v>0.61899999999999999</v>
      </c>
      <c r="FY30" s="34">
        <f t="shared" ca="1" si="19"/>
        <v>0.61899999999999999</v>
      </c>
      <c r="FZ30" s="34">
        <f t="shared" ca="1" si="19"/>
        <v>0.61899999999999999</v>
      </c>
      <c r="GA30" s="34">
        <f t="shared" ca="1" si="19"/>
        <v>0.61899999999999999</v>
      </c>
      <c r="GB30" s="34">
        <f t="shared" ca="1" si="19"/>
        <v>0.61899999999999999</v>
      </c>
      <c r="GC30" s="34">
        <f t="shared" ca="1" si="19"/>
        <v>0.61899999999999999</v>
      </c>
      <c r="GD30" s="34">
        <f t="shared" ca="1" si="19"/>
        <v>0.61899999999999999</v>
      </c>
      <c r="GE30" s="34">
        <f t="shared" ca="1" si="19"/>
        <v>0.61899999999999999</v>
      </c>
      <c r="GF30" s="34"/>
      <c r="GG30" s="34"/>
      <c r="GH30" s="34">
        <f t="shared" ref="GH30:GM49" ca="1" si="31">VLOOKUP("MN",dtable,2,FALSE)</f>
        <v>0.61899999999999999</v>
      </c>
      <c r="GI30" s="34">
        <f t="shared" ca="1" si="31"/>
        <v>0.61899999999999999</v>
      </c>
      <c r="GJ30" s="34">
        <f t="shared" ca="1" si="31"/>
        <v>0.61899999999999999</v>
      </c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>
        <f ca="1">VLOOKUP("ME",dtable,2,FALSE)</f>
        <v>0.60799999999999998</v>
      </c>
      <c r="LB30" s="34">
        <f t="shared" ca="1" si="20"/>
        <v>0.60799999999999998</v>
      </c>
      <c r="LC30" s="34">
        <f t="shared" ca="1" si="17"/>
        <v>0.60799999999999998</v>
      </c>
      <c r="LD30" s="34">
        <f t="shared" ca="1" si="12"/>
        <v>0.60799999999999998</v>
      </c>
      <c r="LE30" s="34">
        <f t="shared" ca="1" si="12"/>
        <v>0.60799999999999998</v>
      </c>
      <c r="LF30" s="34">
        <f t="shared" ca="1" si="12"/>
        <v>0.60799999999999998</v>
      </c>
      <c r="LG30" s="34">
        <f t="shared" ca="1" si="13"/>
        <v>0.60799999999999998</v>
      </c>
      <c r="LH30" s="34">
        <f t="shared" ca="1" si="11"/>
        <v>0.60799999999999998</v>
      </c>
      <c r="LI30" s="34">
        <f t="shared" ca="1" si="11"/>
        <v>0.60799999999999998</v>
      </c>
      <c r="LJ30" s="34">
        <f t="shared" ca="1" si="11"/>
        <v>0.60799999999999998</v>
      </c>
      <c r="LK30" s="34">
        <f t="shared" ca="1" si="11"/>
        <v>0.60799999999999998</v>
      </c>
      <c r="LL30" s="34">
        <f t="shared" ca="1" si="11"/>
        <v>0.60799999999999998</v>
      </c>
      <c r="LM30" s="34">
        <f t="shared" ca="1" si="11"/>
        <v>0.60799999999999998</v>
      </c>
      <c r="LN30" s="34">
        <f t="shared" ca="1" si="11"/>
        <v>0.60799999999999998</v>
      </c>
      <c r="LO30" s="34">
        <f t="shared" ca="1" si="11"/>
        <v>0.60799999999999998</v>
      </c>
      <c r="LP30" s="34">
        <f t="shared" ca="1" si="11"/>
        <v>0.60799999999999998</v>
      </c>
      <c r="LQ30" s="34">
        <f t="shared" ca="1" si="11"/>
        <v>0.60799999999999998</v>
      </c>
      <c r="LR30" s="34"/>
      <c r="LS30" s="34"/>
      <c r="LT30" s="34"/>
      <c r="LU30" s="34"/>
      <c r="LV30" s="34"/>
      <c r="LW30" s="34"/>
      <c r="LX30" s="35"/>
    </row>
    <row r="31" spans="3:336" ht="2.25" customHeight="1" x14ac:dyDescent="0.25">
      <c r="C31" s="33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>
        <f t="shared" ref="Z31:Z59" ca="1" si="32">VLOOKUP("OR",dtable,2,FALSE)</f>
        <v>0.60799999999999998</v>
      </c>
      <c r="AA31" s="34">
        <f t="shared" ca="1" si="29"/>
        <v>0.60799999999999998</v>
      </c>
      <c r="AB31" s="34">
        <f t="shared" ca="1" si="24"/>
        <v>0.60799999999999998</v>
      </c>
      <c r="AC31" s="34">
        <f t="shared" ca="1" si="24"/>
        <v>0.60799999999999998</v>
      </c>
      <c r="AD31" s="34">
        <f t="shared" ca="1" si="24"/>
        <v>0.60799999999999998</v>
      </c>
      <c r="AE31" s="34">
        <f t="shared" ca="1" si="24"/>
        <v>0.60799999999999998</v>
      </c>
      <c r="AF31" s="34">
        <f t="shared" ca="1" si="24"/>
        <v>0.60799999999999998</v>
      </c>
      <c r="AG31" s="34">
        <f t="shared" ca="1" si="14"/>
        <v>0.60699999999999998</v>
      </c>
      <c r="AH31" s="34">
        <f t="shared" ca="1" si="14"/>
        <v>0.60699999999999998</v>
      </c>
      <c r="AI31" s="34">
        <f t="shared" ca="1" si="14"/>
        <v>0.60699999999999998</v>
      </c>
      <c r="AJ31" s="34">
        <f t="shared" ca="1" si="14"/>
        <v>0.60699999999999998</v>
      </c>
      <c r="AK31" s="34">
        <f t="shared" ca="1" si="14"/>
        <v>0.60699999999999998</v>
      </c>
      <c r="AL31" s="34">
        <f t="shared" ca="1" si="3"/>
        <v>0.60699999999999998</v>
      </c>
      <c r="AM31" s="34">
        <f t="shared" ca="1" si="3"/>
        <v>0.60699999999999998</v>
      </c>
      <c r="AN31" s="34">
        <f t="shared" ca="1" si="5"/>
        <v>0.60699999999999998</v>
      </c>
      <c r="AO31" s="34">
        <f t="shared" ca="1" si="2"/>
        <v>0.60699999999999998</v>
      </c>
      <c r="AP31" s="34">
        <f t="shared" ca="1" si="2"/>
        <v>0.60699999999999998</v>
      </c>
      <c r="AQ31" s="34">
        <f t="shared" ca="1" si="2"/>
        <v>0.60699999999999998</v>
      </c>
      <c r="AR31" s="34">
        <f t="shared" ca="1" si="2"/>
        <v>0.60699999999999998</v>
      </c>
      <c r="AS31" s="34">
        <f t="shared" ca="1" si="2"/>
        <v>0.60699999999999998</v>
      </c>
      <c r="AT31" s="34">
        <f t="shared" ca="1" si="25"/>
        <v>0.60699999999999998</v>
      </c>
      <c r="AU31" s="34">
        <f t="shared" ca="1" si="25"/>
        <v>0.60699999999999998</v>
      </c>
      <c r="AV31" s="34">
        <f t="shared" ca="1" si="25"/>
        <v>0.60699999999999998</v>
      </c>
      <c r="AW31" s="34">
        <f t="shared" ca="1" si="25"/>
        <v>0.60699999999999998</v>
      </c>
      <c r="AX31" s="34">
        <f t="shared" ca="1" si="25"/>
        <v>0.60699999999999998</v>
      </c>
      <c r="AY31" s="34">
        <f t="shared" ca="1" si="25"/>
        <v>0.60699999999999998</v>
      </c>
      <c r="AZ31" s="34">
        <f t="shared" ca="1" si="25"/>
        <v>0.60699999999999998</v>
      </c>
      <c r="BA31" s="34">
        <f t="shared" ca="1" si="25"/>
        <v>0.60699999999999998</v>
      </c>
      <c r="BB31" s="34">
        <f t="shared" ca="1" si="25"/>
        <v>0.60699999999999998</v>
      </c>
      <c r="BC31" s="34">
        <f t="shared" ca="1" si="25"/>
        <v>0.60699999999999998</v>
      </c>
      <c r="BD31" s="34">
        <f t="shared" ca="1" si="25"/>
        <v>0.60699999999999998</v>
      </c>
      <c r="BE31" s="34">
        <f t="shared" ca="1" si="4"/>
        <v>0.60699999999999998</v>
      </c>
      <c r="BF31" s="34">
        <f t="shared" ca="1" si="4"/>
        <v>0.60699999999999998</v>
      </c>
      <c r="BG31" s="34">
        <f t="shared" ca="1" si="4"/>
        <v>0.60699999999999998</v>
      </c>
      <c r="BH31" s="34">
        <f t="shared" ca="1" si="4"/>
        <v>0.60699999999999998</v>
      </c>
      <c r="BI31" s="34">
        <f t="shared" ca="1" si="4"/>
        <v>0.60699999999999998</v>
      </c>
      <c r="BJ31" s="34">
        <f t="shared" ca="1" si="4"/>
        <v>0.60699999999999998</v>
      </c>
      <c r="BK31" s="34">
        <f t="shared" ca="1" si="4"/>
        <v>0.60699999999999998</v>
      </c>
      <c r="BL31" s="34">
        <f t="shared" ca="1" si="4"/>
        <v>0.60699999999999998</v>
      </c>
      <c r="BM31" s="34">
        <f t="shared" ca="1" si="30"/>
        <v>0.61399999999999999</v>
      </c>
      <c r="BN31" s="34">
        <f t="shared" ca="1" si="23"/>
        <v>0.61399999999999999</v>
      </c>
      <c r="BO31" s="34">
        <f t="shared" ca="1" si="15"/>
        <v>0.61399999999999999</v>
      </c>
      <c r="BP31" s="34">
        <f t="shared" ca="1" si="8"/>
        <v>0.61399999999999999</v>
      </c>
      <c r="BQ31" s="34">
        <f t="shared" ca="1" si="6"/>
        <v>0.61399999999999999</v>
      </c>
      <c r="BR31" s="34">
        <f t="shared" ca="1" si="6"/>
        <v>0.61399999999999999</v>
      </c>
      <c r="BS31" s="34">
        <f t="shared" ca="1" si="6"/>
        <v>0.61399999999999999</v>
      </c>
      <c r="BT31" s="34">
        <f t="shared" ca="1" si="6"/>
        <v>0.61399999999999999</v>
      </c>
      <c r="BU31" s="34">
        <f t="shared" ca="1" si="6"/>
        <v>0.61399999999999999</v>
      </c>
      <c r="BV31" s="34">
        <f t="shared" ca="1" si="6"/>
        <v>0.61399999999999999</v>
      </c>
      <c r="BW31" s="34">
        <f t="shared" ca="1" si="6"/>
        <v>0.61399999999999999</v>
      </c>
      <c r="BX31" s="34">
        <f t="shared" ca="1" si="7"/>
        <v>0.59599999999999997</v>
      </c>
      <c r="BY31" s="34">
        <f t="shared" ca="1" si="7"/>
        <v>0.59599999999999997</v>
      </c>
      <c r="BZ31" s="34">
        <f t="shared" ca="1" si="7"/>
        <v>0.59599999999999997</v>
      </c>
      <c r="CA31" s="34">
        <f t="shared" ca="1" si="7"/>
        <v>0.59599999999999997</v>
      </c>
      <c r="CB31" s="34">
        <f t="shared" ca="1" si="7"/>
        <v>0.59599999999999997</v>
      </c>
      <c r="CC31" s="34">
        <f t="shared" ca="1" si="7"/>
        <v>0.59599999999999997</v>
      </c>
      <c r="CD31" s="34">
        <f t="shared" ca="1" si="7"/>
        <v>0.59599999999999997</v>
      </c>
      <c r="CE31" s="34">
        <f t="shared" ca="1" si="7"/>
        <v>0.59599999999999997</v>
      </c>
      <c r="CF31" s="34">
        <f t="shared" ca="1" si="7"/>
        <v>0.59599999999999997</v>
      </c>
      <c r="CG31" s="34">
        <f t="shared" ca="1" si="10"/>
        <v>0.59599999999999997</v>
      </c>
      <c r="CH31" s="34">
        <f t="shared" ca="1" si="10"/>
        <v>0.59599999999999997</v>
      </c>
      <c r="CI31" s="34">
        <f t="shared" ca="1" si="10"/>
        <v>0.59599999999999997</v>
      </c>
      <c r="CJ31" s="34">
        <f t="shared" ca="1" si="10"/>
        <v>0.59599999999999997</v>
      </c>
      <c r="CK31" s="34">
        <f t="shared" ca="1" si="10"/>
        <v>0.59599999999999997</v>
      </c>
      <c r="CL31" s="34">
        <f t="shared" ca="1" si="10"/>
        <v>0.59599999999999997</v>
      </c>
      <c r="CM31" s="34">
        <f t="shared" ca="1" si="10"/>
        <v>0.59599999999999997</v>
      </c>
      <c r="CN31" s="34">
        <f t="shared" ca="1" si="10"/>
        <v>0.59599999999999997</v>
      </c>
      <c r="CO31" s="34">
        <f t="shared" ca="1" si="10"/>
        <v>0.59599999999999997</v>
      </c>
      <c r="CP31" s="34">
        <f t="shared" ca="1" si="10"/>
        <v>0.59599999999999997</v>
      </c>
      <c r="CQ31" s="34">
        <f t="shared" ca="1" si="10"/>
        <v>0.59599999999999997</v>
      </c>
      <c r="CR31" s="34">
        <f t="shared" ca="1" si="16"/>
        <v>0.59599999999999997</v>
      </c>
      <c r="CS31" s="34">
        <f t="shared" ca="1" si="16"/>
        <v>0.59599999999999997</v>
      </c>
      <c r="CT31" s="34">
        <f t="shared" ca="1" si="16"/>
        <v>0.59599999999999997</v>
      </c>
      <c r="CU31" s="34">
        <f t="shared" ca="1" si="16"/>
        <v>0.59599999999999997</v>
      </c>
      <c r="CV31" s="34">
        <f t="shared" ca="1" si="16"/>
        <v>0.59599999999999997</v>
      </c>
      <c r="CW31" s="34">
        <f t="shared" ca="1" si="16"/>
        <v>0.59599999999999997</v>
      </c>
      <c r="CX31" s="34">
        <f t="shared" ca="1" si="16"/>
        <v>0.59599999999999997</v>
      </c>
      <c r="CY31" s="34">
        <f t="shared" ca="1" si="16"/>
        <v>0.59599999999999997</v>
      </c>
      <c r="CZ31" s="34">
        <f t="shared" ca="1" si="16"/>
        <v>0.59599999999999997</v>
      </c>
      <c r="DA31" s="34">
        <f t="shared" ca="1" si="16"/>
        <v>0.59599999999999997</v>
      </c>
      <c r="DB31" s="34">
        <f t="shared" ca="1" si="16"/>
        <v>0.59599999999999997</v>
      </c>
      <c r="DC31" s="34">
        <f t="shared" ca="1" si="16"/>
        <v>0.59599999999999997</v>
      </c>
      <c r="DD31" s="34">
        <f t="shared" ca="1" si="16"/>
        <v>0.59599999999999997</v>
      </c>
      <c r="DE31" s="34">
        <f t="shared" ca="1" si="16"/>
        <v>0.59599999999999997</v>
      </c>
      <c r="DF31" s="34">
        <f t="shared" ca="1" si="18"/>
        <v>0.59599999999999997</v>
      </c>
      <c r="DG31" s="34">
        <f t="shared" ca="1" si="18"/>
        <v>0.59599999999999997</v>
      </c>
      <c r="DH31" s="34">
        <f t="shared" ca="1" si="18"/>
        <v>0.59599999999999997</v>
      </c>
      <c r="DI31" s="34">
        <f t="shared" ca="1" si="18"/>
        <v>0.59599999999999997</v>
      </c>
      <c r="DJ31" s="34">
        <f t="shared" ca="1" si="18"/>
        <v>0.59599999999999997</v>
      </c>
      <c r="DK31" s="34">
        <f t="shared" ca="1" si="18"/>
        <v>0.59599999999999997</v>
      </c>
      <c r="DL31" s="34">
        <f t="shared" ca="1" si="18"/>
        <v>0.59599999999999997</v>
      </c>
      <c r="DM31" s="34">
        <f t="shared" ca="1" si="18"/>
        <v>0.59599999999999997</v>
      </c>
      <c r="DN31" s="34">
        <f t="shared" ca="1" si="18"/>
        <v>0.59599999999999997</v>
      </c>
      <c r="DO31" s="34">
        <f t="shared" ca="1" si="18"/>
        <v>0.59599999999999997</v>
      </c>
      <c r="DP31" s="34">
        <f t="shared" ca="1" si="18"/>
        <v>0.59599999999999997</v>
      </c>
      <c r="DQ31" s="34">
        <f t="shared" ca="1" si="18"/>
        <v>0.59599999999999997</v>
      </c>
      <c r="DR31" s="34">
        <f t="shared" ca="1" si="18"/>
        <v>0.59599999999999997</v>
      </c>
      <c r="DS31" s="34">
        <f t="shared" ca="1" si="18"/>
        <v>0.59599999999999997</v>
      </c>
      <c r="DT31" s="34">
        <f t="shared" ca="1" si="18"/>
        <v>0.59599999999999997</v>
      </c>
      <c r="DU31" s="34">
        <f t="shared" ca="1" si="18"/>
        <v>0.59599999999999997</v>
      </c>
      <c r="DV31" s="34">
        <f t="shared" ca="1" si="21"/>
        <v>0.59599999999999997</v>
      </c>
      <c r="DW31" s="34">
        <f t="shared" ca="1" si="21"/>
        <v>0.59599999999999997</v>
      </c>
      <c r="DX31" s="34">
        <f t="shared" ca="1" si="21"/>
        <v>0.59599999999999997</v>
      </c>
      <c r="DY31" s="34">
        <f t="shared" ca="1" si="21"/>
        <v>0.59599999999999997</v>
      </c>
      <c r="DZ31" s="34">
        <f t="shared" ca="1" si="21"/>
        <v>0.59599999999999997</v>
      </c>
      <c r="EA31" s="34">
        <f t="shared" ca="1" si="21"/>
        <v>0.59599999999999997</v>
      </c>
      <c r="EB31" s="34">
        <f t="shared" ca="1" si="21"/>
        <v>0.59599999999999997</v>
      </c>
      <c r="EC31" s="34">
        <f t="shared" ca="1" si="21"/>
        <v>0.59599999999999997</v>
      </c>
      <c r="ED31" s="34">
        <f t="shared" ca="1" si="21"/>
        <v>0.59599999999999997</v>
      </c>
      <c r="EE31" s="34">
        <f t="shared" ca="1" si="22"/>
        <v>0.64500000000000002</v>
      </c>
      <c r="EF31" s="34">
        <f t="shared" ca="1" si="22"/>
        <v>0.64500000000000002</v>
      </c>
      <c r="EG31" s="34">
        <f t="shared" ca="1" si="22"/>
        <v>0.64500000000000002</v>
      </c>
      <c r="EH31" s="34">
        <f t="shared" ca="1" si="22"/>
        <v>0.64500000000000002</v>
      </c>
      <c r="EI31" s="34">
        <f t="shared" ca="1" si="22"/>
        <v>0.64500000000000002</v>
      </c>
      <c r="EJ31" s="34">
        <f t="shared" ca="1" si="22"/>
        <v>0.64500000000000002</v>
      </c>
      <c r="EK31" s="34">
        <f t="shared" ca="1" si="22"/>
        <v>0.64500000000000002</v>
      </c>
      <c r="EL31" s="34">
        <f t="shared" ca="1" si="22"/>
        <v>0.64500000000000002</v>
      </c>
      <c r="EM31" s="34">
        <f t="shared" ca="1" si="22"/>
        <v>0.64500000000000002</v>
      </c>
      <c r="EN31" s="34">
        <f t="shared" ca="1" si="22"/>
        <v>0.64500000000000002</v>
      </c>
      <c r="EO31" s="34">
        <f t="shared" ca="1" si="22"/>
        <v>0.64500000000000002</v>
      </c>
      <c r="EP31" s="34">
        <f t="shared" ca="1" si="22"/>
        <v>0.64500000000000002</v>
      </c>
      <c r="EQ31" s="34">
        <f t="shared" ca="1" si="22"/>
        <v>0.64500000000000002</v>
      </c>
      <c r="ER31" s="34">
        <f t="shared" ca="1" si="22"/>
        <v>0.64500000000000002</v>
      </c>
      <c r="ES31" s="34">
        <f t="shared" ca="1" si="22"/>
        <v>0.64500000000000002</v>
      </c>
      <c r="ET31" s="34">
        <f t="shared" ca="1" si="22"/>
        <v>0.64500000000000002</v>
      </c>
      <c r="EU31" s="34">
        <f t="shared" ca="1" si="26"/>
        <v>0.64500000000000002</v>
      </c>
      <c r="EV31" s="34">
        <f t="shared" ca="1" si="26"/>
        <v>0.64500000000000002</v>
      </c>
      <c r="EW31" s="34">
        <f t="shared" ca="1" si="26"/>
        <v>0.64500000000000002</v>
      </c>
      <c r="EX31" s="34">
        <f t="shared" ca="1" si="26"/>
        <v>0.64500000000000002</v>
      </c>
      <c r="EY31" s="34">
        <f t="shared" ca="1" si="26"/>
        <v>0.64500000000000002</v>
      </c>
      <c r="EZ31" s="34">
        <f t="shared" ca="1" si="26"/>
        <v>0.64500000000000002</v>
      </c>
      <c r="FA31" s="34">
        <f t="shared" ca="1" si="26"/>
        <v>0.64500000000000002</v>
      </c>
      <c r="FB31" s="34">
        <f t="shared" ca="1" si="26"/>
        <v>0.64500000000000002</v>
      </c>
      <c r="FC31" s="34">
        <f t="shared" ca="1" si="26"/>
        <v>0.64500000000000002</v>
      </c>
      <c r="FD31" s="34">
        <f t="shared" ca="1" si="26"/>
        <v>0.64500000000000002</v>
      </c>
      <c r="FE31" s="34">
        <f t="shared" ca="1" si="26"/>
        <v>0.64500000000000002</v>
      </c>
      <c r="FF31" s="34">
        <f t="shared" ca="1" si="26"/>
        <v>0.64500000000000002</v>
      </c>
      <c r="FG31" s="34">
        <f t="shared" ca="1" si="26"/>
        <v>0.64500000000000002</v>
      </c>
      <c r="FH31" s="34">
        <f t="shared" ca="1" si="26"/>
        <v>0.64500000000000002</v>
      </c>
      <c r="FI31" s="34">
        <f t="shared" ca="1" si="26"/>
        <v>0.64500000000000002</v>
      </c>
      <c r="FJ31" s="34">
        <f t="shared" ca="1" si="26"/>
        <v>0.64500000000000002</v>
      </c>
      <c r="FK31" s="34">
        <f t="shared" ca="1" si="27"/>
        <v>0.64500000000000002</v>
      </c>
      <c r="FL31" s="34">
        <f t="shared" ca="1" si="27"/>
        <v>0.64500000000000002</v>
      </c>
      <c r="FM31" s="34">
        <f t="shared" ca="1" si="27"/>
        <v>0.64500000000000002</v>
      </c>
      <c r="FN31" s="34">
        <f t="shared" ca="1" si="28"/>
        <v>0.61899999999999999</v>
      </c>
      <c r="FO31" s="34">
        <f t="shared" ca="1" si="28"/>
        <v>0.61899999999999999</v>
      </c>
      <c r="FP31" s="34">
        <f t="shared" ca="1" si="28"/>
        <v>0.61899999999999999</v>
      </c>
      <c r="FQ31" s="34">
        <f t="shared" ca="1" si="28"/>
        <v>0.61899999999999999</v>
      </c>
      <c r="FR31" s="34">
        <f t="shared" ca="1" si="28"/>
        <v>0.61899999999999999</v>
      </c>
      <c r="FS31" s="34">
        <f t="shared" ca="1" si="28"/>
        <v>0.61899999999999999</v>
      </c>
      <c r="FT31" s="34">
        <f t="shared" ca="1" si="28"/>
        <v>0.61899999999999999</v>
      </c>
      <c r="FU31" s="34">
        <f t="shared" ca="1" si="28"/>
        <v>0.61899999999999999</v>
      </c>
      <c r="FV31" s="34">
        <f t="shared" ca="1" si="28"/>
        <v>0.61899999999999999</v>
      </c>
      <c r="FW31" s="34">
        <f t="shared" ca="1" si="28"/>
        <v>0.61899999999999999</v>
      </c>
      <c r="FX31" s="34">
        <f t="shared" ca="1" si="19"/>
        <v>0.61899999999999999</v>
      </c>
      <c r="FY31" s="34">
        <f t="shared" ca="1" si="19"/>
        <v>0.61899999999999999</v>
      </c>
      <c r="FZ31" s="34">
        <f t="shared" ca="1" si="19"/>
        <v>0.61899999999999999</v>
      </c>
      <c r="GA31" s="34">
        <f t="shared" ca="1" si="19"/>
        <v>0.61899999999999999</v>
      </c>
      <c r="GB31" s="34">
        <f t="shared" ca="1" si="19"/>
        <v>0.61899999999999999</v>
      </c>
      <c r="GC31" s="34">
        <f t="shared" ca="1" si="19"/>
        <v>0.61899999999999999</v>
      </c>
      <c r="GD31" s="34">
        <f t="shared" ca="1" si="19"/>
        <v>0.61899999999999999</v>
      </c>
      <c r="GE31" s="34">
        <f t="shared" ca="1" si="19"/>
        <v>0.61899999999999999</v>
      </c>
      <c r="GF31" s="34">
        <f t="shared" ca="1" si="19"/>
        <v>0.61899999999999999</v>
      </c>
      <c r="GG31" s="34">
        <f t="shared" ca="1" si="19"/>
        <v>0.61899999999999999</v>
      </c>
      <c r="GH31" s="34">
        <f t="shared" ca="1" si="31"/>
        <v>0.61899999999999999</v>
      </c>
      <c r="GI31" s="34">
        <f t="shared" ca="1" si="31"/>
        <v>0.61899999999999999</v>
      </c>
      <c r="GJ31" s="34">
        <f t="shared" ca="1" si="31"/>
        <v>0.61899999999999999</v>
      </c>
      <c r="GK31" s="34">
        <f t="shared" ca="1" si="31"/>
        <v>0.61899999999999999</v>
      </c>
      <c r="GL31" s="34">
        <f t="shared" ca="1" si="31"/>
        <v>0.61899999999999999</v>
      </c>
      <c r="GM31" s="34"/>
      <c r="GN31" s="34">
        <f t="shared" ref="GN31:GR43" ca="1" si="33">VLOOKUP("MN",dtable,2,FALSE)</f>
        <v>0.61899999999999999</v>
      </c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>
        <f ca="1">VLOOKUP("ME",dtable,2,FALSE)</f>
        <v>0.60799999999999998</v>
      </c>
      <c r="LB31" s="34">
        <f t="shared" ca="1" si="20"/>
        <v>0.60799999999999998</v>
      </c>
      <c r="LC31" s="34">
        <f t="shared" ca="1" si="17"/>
        <v>0.60799999999999998</v>
      </c>
      <c r="LD31" s="34">
        <f t="shared" ca="1" si="12"/>
        <v>0.60799999999999998</v>
      </c>
      <c r="LE31" s="34">
        <f t="shared" ca="1" si="12"/>
        <v>0.60799999999999998</v>
      </c>
      <c r="LF31" s="34">
        <f t="shared" ca="1" si="12"/>
        <v>0.60799999999999998</v>
      </c>
      <c r="LG31" s="34">
        <f t="shared" ca="1" si="13"/>
        <v>0.60799999999999998</v>
      </c>
      <c r="LH31" s="34">
        <f t="shared" ca="1" si="11"/>
        <v>0.60799999999999998</v>
      </c>
      <c r="LI31" s="34">
        <f t="shared" ca="1" si="11"/>
        <v>0.60799999999999998</v>
      </c>
      <c r="LJ31" s="34">
        <f t="shared" ca="1" si="11"/>
        <v>0.60799999999999998</v>
      </c>
      <c r="LK31" s="34">
        <f t="shared" ca="1" si="11"/>
        <v>0.60799999999999998</v>
      </c>
      <c r="LL31" s="34">
        <f t="shared" ca="1" si="11"/>
        <v>0.60799999999999998</v>
      </c>
      <c r="LM31" s="34">
        <f t="shared" ca="1" si="11"/>
        <v>0.60799999999999998</v>
      </c>
      <c r="LN31" s="34">
        <f t="shared" ca="1" si="11"/>
        <v>0.60799999999999998</v>
      </c>
      <c r="LO31" s="34">
        <f t="shared" ca="1" si="11"/>
        <v>0.60799999999999998</v>
      </c>
      <c r="LP31" s="34">
        <f t="shared" ca="1" si="11"/>
        <v>0.60799999999999998</v>
      </c>
      <c r="LQ31" s="34">
        <f t="shared" ca="1" si="11"/>
        <v>0.60799999999999998</v>
      </c>
      <c r="LR31" s="34"/>
      <c r="LS31" s="34"/>
      <c r="LT31" s="34"/>
      <c r="LU31" s="34"/>
      <c r="LV31" s="34"/>
      <c r="LW31" s="34"/>
      <c r="LX31" s="35"/>
    </row>
    <row r="32" spans="3:336" ht="2.25" customHeight="1" x14ac:dyDescent="0.25">
      <c r="C32" s="33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>
        <f t="shared" ca="1" si="32"/>
        <v>0.60799999999999998</v>
      </c>
      <c r="AA32" s="34">
        <f t="shared" ca="1" si="29"/>
        <v>0.60799999999999998</v>
      </c>
      <c r="AB32" s="34">
        <f t="shared" ca="1" si="24"/>
        <v>0.60799999999999998</v>
      </c>
      <c r="AC32" s="34">
        <f t="shared" ca="1" si="24"/>
        <v>0.60799999999999998</v>
      </c>
      <c r="AD32" s="34">
        <f t="shared" ca="1" si="24"/>
        <v>0.60799999999999998</v>
      </c>
      <c r="AE32" s="34">
        <f t="shared" ca="1" si="24"/>
        <v>0.60799999999999998</v>
      </c>
      <c r="AF32" s="34">
        <f t="shared" ca="1" si="24"/>
        <v>0.60799999999999998</v>
      </c>
      <c r="AG32" s="34">
        <f t="shared" ca="1" si="14"/>
        <v>0.60699999999999998</v>
      </c>
      <c r="AH32" s="34">
        <f t="shared" ca="1" si="14"/>
        <v>0.60699999999999998</v>
      </c>
      <c r="AI32" s="34">
        <f t="shared" ca="1" si="14"/>
        <v>0.60699999999999998</v>
      </c>
      <c r="AJ32" s="34">
        <f t="shared" ca="1" si="14"/>
        <v>0.60699999999999998</v>
      </c>
      <c r="AK32" s="34">
        <f t="shared" ca="1" si="14"/>
        <v>0.60699999999999998</v>
      </c>
      <c r="AL32" s="34">
        <f t="shared" ca="1" si="3"/>
        <v>0.60699999999999998</v>
      </c>
      <c r="AM32" s="34">
        <f t="shared" ca="1" si="3"/>
        <v>0.60699999999999998</v>
      </c>
      <c r="AN32" s="34">
        <f t="shared" ca="1" si="5"/>
        <v>0.60699999999999998</v>
      </c>
      <c r="AO32" s="34">
        <f t="shared" ca="1" si="2"/>
        <v>0.60699999999999998</v>
      </c>
      <c r="AP32" s="34">
        <f t="shared" ca="1" si="2"/>
        <v>0.60699999999999998</v>
      </c>
      <c r="AQ32" s="34">
        <f t="shared" ca="1" si="2"/>
        <v>0.60699999999999998</v>
      </c>
      <c r="AR32" s="34">
        <f t="shared" ca="1" si="2"/>
        <v>0.60699999999999998</v>
      </c>
      <c r="AS32" s="34">
        <f t="shared" ca="1" si="2"/>
        <v>0.60699999999999998</v>
      </c>
      <c r="AT32" s="34">
        <f t="shared" ca="1" si="25"/>
        <v>0.60699999999999998</v>
      </c>
      <c r="AU32" s="34">
        <f t="shared" ca="1" si="25"/>
        <v>0.60699999999999998</v>
      </c>
      <c r="AV32" s="34">
        <f t="shared" ca="1" si="25"/>
        <v>0.60699999999999998</v>
      </c>
      <c r="AW32" s="34">
        <f t="shared" ca="1" si="25"/>
        <v>0.60699999999999998</v>
      </c>
      <c r="AX32" s="34">
        <f t="shared" ca="1" si="25"/>
        <v>0.60699999999999998</v>
      </c>
      <c r="AY32" s="34">
        <f t="shared" ca="1" si="25"/>
        <v>0.60699999999999998</v>
      </c>
      <c r="AZ32" s="34">
        <f t="shared" ca="1" si="25"/>
        <v>0.60699999999999998</v>
      </c>
      <c r="BA32" s="34">
        <f t="shared" ca="1" si="25"/>
        <v>0.60699999999999998</v>
      </c>
      <c r="BB32" s="34">
        <f t="shared" ca="1" si="25"/>
        <v>0.60699999999999998</v>
      </c>
      <c r="BC32" s="34">
        <f t="shared" ca="1" si="25"/>
        <v>0.60699999999999998</v>
      </c>
      <c r="BD32" s="34">
        <f t="shared" ca="1" si="25"/>
        <v>0.60699999999999998</v>
      </c>
      <c r="BE32" s="34">
        <f t="shared" ca="1" si="4"/>
        <v>0.60699999999999998</v>
      </c>
      <c r="BF32" s="34">
        <f t="shared" ca="1" si="4"/>
        <v>0.60699999999999998</v>
      </c>
      <c r="BG32" s="34">
        <f t="shared" ca="1" si="4"/>
        <v>0.60699999999999998</v>
      </c>
      <c r="BH32" s="34">
        <f t="shared" ca="1" si="4"/>
        <v>0.60699999999999998</v>
      </c>
      <c r="BI32" s="34">
        <f t="shared" ca="1" si="4"/>
        <v>0.60699999999999998</v>
      </c>
      <c r="BJ32" s="34">
        <f t="shared" ca="1" si="4"/>
        <v>0.60699999999999998</v>
      </c>
      <c r="BK32" s="34">
        <f t="shared" ca="1" si="4"/>
        <v>0.60699999999999998</v>
      </c>
      <c r="BL32" s="34">
        <f t="shared" ca="1" si="4"/>
        <v>0.60699999999999998</v>
      </c>
      <c r="BM32" s="34">
        <f t="shared" ca="1" si="30"/>
        <v>0.61399999999999999</v>
      </c>
      <c r="BN32" s="34">
        <f t="shared" ca="1" si="23"/>
        <v>0.61399999999999999</v>
      </c>
      <c r="BO32" s="34">
        <f t="shared" ca="1" si="15"/>
        <v>0.61399999999999999</v>
      </c>
      <c r="BP32" s="34">
        <f t="shared" ca="1" si="8"/>
        <v>0.61399999999999999</v>
      </c>
      <c r="BQ32" s="34">
        <f t="shared" ca="1" si="6"/>
        <v>0.61399999999999999</v>
      </c>
      <c r="BR32" s="34">
        <f t="shared" ca="1" si="6"/>
        <v>0.61399999999999999</v>
      </c>
      <c r="BS32" s="34">
        <f t="shared" ca="1" si="6"/>
        <v>0.61399999999999999</v>
      </c>
      <c r="BT32" s="34">
        <f t="shared" ca="1" si="6"/>
        <v>0.61399999999999999</v>
      </c>
      <c r="BU32" s="34">
        <f t="shared" ca="1" si="6"/>
        <v>0.61399999999999999</v>
      </c>
      <c r="BV32" s="34">
        <f t="shared" ca="1" si="6"/>
        <v>0.61399999999999999</v>
      </c>
      <c r="BW32" s="34">
        <f t="shared" ca="1" si="6"/>
        <v>0.61399999999999999</v>
      </c>
      <c r="BX32" s="34">
        <f t="shared" ref="BX32:CM47" ca="1" si="34">VLOOKUP("MT",dtable,2,FALSE)</f>
        <v>0.59599999999999997</v>
      </c>
      <c r="BY32" s="34">
        <f t="shared" ca="1" si="34"/>
        <v>0.59599999999999997</v>
      </c>
      <c r="BZ32" s="34">
        <f t="shared" ca="1" si="34"/>
        <v>0.59599999999999997</v>
      </c>
      <c r="CA32" s="34">
        <f t="shared" ca="1" si="34"/>
        <v>0.59599999999999997</v>
      </c>
      <c r="CB32" s="34">
        <f t="shared" ca="1" si="34"/>
        <v>0.59599999999999997</v>
      </c>
      <c r="CC32" s="34">
        <f t="shared" ca="1" si="34"/>
        <v>0.59599999999999997</v>
      </c>
      <c r="CD32" s="34">
        <f t="shared" ca="1" si="34"/>
        <v>0.59599999999999997</v>
      </c>
      <c r="CE32" s="34">
        <f t="shared" ca="1" si="34"/>
        <v>0.59599999999999997</v>
      </c>
      <c r="CF32" s="34">
        <f t="shared" ca="1" si="34"/>
        <v>0.59599999999999997</v>
      </c>
      <c r="CG32" s="34">
        <f t="shared" ca="1" si="10"/>
        <v>0.59599999999999997</v>
      </c>
      <c r="CH32" s="34">
        <f t="shared" ca="1" si="10"/>
        <v>0.59599999999999997</v>
      </c>
      <c r="CI32" s="34">
        <f t="shared" ca="1" si="10"/>
        <v>0.59599999999999997</v>
      </c>
      <c r="CJ32" s="34">
        <f t="shared" ca="1" si="10"/>
        <v>0.59599999999999997</v>
      </c>
      <c r="CK32" s="34">
        <f t="shared" ca="1" si="10"/>
        <v>0.59599999999999997</v>
      </c>
      <c r="CL32" s="34">
        <f t="shared" ca="1" si="10"/>
        <v>0.59599999999999997</v>
      </c>
      <c r="CM32" s="34">
        <f t="shared" ca="1" si="10"/>
        <v>0.59599999999999997</v>
      </c>
      <c r="CN32" s="34">
        <f t="shared" ca="1" si="10"/>
        <v>0.59599999999999997</v>
      </c>
      <c r="CO32" s="34">
        <f t="shared" ca="1" si="10"/>
        <v>0.59599999999999997</v>
      </c>
      <c r="CP32" s="34">
        <f t="shared" ca="1" si="10"/>
        <v>0.59599999999999997</v>
      </c>
      <c r="CQ32" s="34">
        <f t="shared" ca="1" si="10"/>
        <v>0.59599999999999997</v>
      </c>
      <c r="CR32" s="34">
        <f t="shared" ca="1" si="16"/>
        <v>0.59599999999999997</v>
      </c>
      <c r="CS32" s="34">
        <f t="shared" ca="1" si="16"/>
        <v>0.59599999999999997</v>
      </c>
      <c r="CT32" s="34">
        <f t="shared" ca="1" si="16"/>
        <v>0.59599999999999997</v>
      </c>
      <c r="CU32" s="34">
        <f t="shared" ca="1" si="16"/>
        <v>0.59599999999999997</v>
      </c>
      <c r="CV32" s="34">
        <f t="shared" ca="1" si="16"/>
        <v>0.59599999999999997</v>
      </c>
      <c r="CW32" s="34">
        <f t="shared" ca="1" si="16"/>
        <v>0.59599999999999997</v>
      </c>
      <c r="CX32" s="34">
        <f t="shared" ca="1" si="16"/>
        <v>0.59599999999999997</v>
      </c>
      <c r="CY32" s="34">
        <f t="shared" ca="1" si="16"/>
        <v>0.59599999999999997</v>
      </c>
      <c r="CZ32" s="34">
        <f t="shared" ca="1" si="16"/>
        <v>0.59599999999999997</v>
      </c>
      <c r="DA32" s="34">
        <f t="shared" ca="1" si="16"/>
        <v>0.59599999999999997</v>
      </c>
      <c r="DB32" s="34">
        <f t="shared" ca="1" si="16"/>
        <v>0.59599999999999997</v>
      </c>
      <c r="DC32" s="34">
        <f t="shared" ca="1" si="16"/>
        <v>0.59599999999999997</v>
      </c>
      <c r="DD32" s="34">
        <f t="shared" ca="1" si="16"/>
        <v>0.59599999999999997</v>
      </c>
      <c r="DE32" s="34">
        <f t="shared" ca="1" si="16"/>
        <v>0.59599999999999997</v>
      </c>
      <c r="DF32" s="34">
        <f t="shared" ca="1" si="18"/>
        <v>0.59599999999999997</v>
      </c>
      <c r="DG32" s="34">
        <f t="shared" ca="1" si="18"/>
        <v>0.59599999999999997</v>
      </c>
      <c r="DH32" s="34">
        <f t="shared" ca="1" si="18"/>
        <v>0.59599999999999997</v>
      </c>
      <c r="DI32" s="34">
        <f t="shared" ca="1" si="18"/>
        <v>0.59599999999999997</v>
      </c>
      <c r="DJ32" s="34">
        <f t="shared" ca="1" si="18"/>
        <v>0.59599999999999997</v>
      </c>
      <c r="DK32" s="34">
        <f t="shared" ca="1" si="18"/>
        <v>0.59599999999999997</v>
      </c>
      <c r="DL32" s="34">
        <f t="shared" ca="1" si="18"/>
        <v>0.59599999999999997</v>
      </c>
      <c r="DM32" s="34">
        <f t="shared" ca="1" si="18"/>
        <v>0.59599999999999997</v>
      </c>
      <c r="DN32" s="34">
        <f t="shared" ca="1" si="18"/>
        <v>0.59599999999999997</v>
      </c>
      <c r="DO32" s="34">
        <f t="shared" ca="1" si="18"/>
        <v>0.59599999999999997</v>
      </c>
      <c r="DP32" s="34">
        <f t="shared" ca="1" si="18"/>
        <v>0.59599999999999997</v>
      </c>
      <c r="DQ32" s="34">
        <f t="shared" ca="1" si="18"/>
        <v>0.59599999999999997</v>
      </c>
      <c r="DR32" s="34">
        <f t="shared" ca="1" si="18"/>
        <v>0.59599999999999997</v>
      </c>
      <c r="DS32" s="34">
        <f t="shared" ca="1" si="18"/>
        <v>0.59599999999999997</v>
      </c>
      <c r="DT32" s="34">
        <f t="shared" ca="1" si="18"/>
        <v>0.59599999999999997</v>
      </c>
      <c r="DU32" s="34">
        <f t="shared" ca="1" si="18"/>
        <v>0.59599999999999997</v>
      </c>
      <c r="DV32" s="34">
        <f t="shared" ca="1" si="21"/>
        <v>0.59599999999999997</v>
      </c>
      <c r="DW32" s="34">
        <f t="shared" ca="1" si="21"/>
        <v>0.59599999999999997</v>
      </c>
      <c r="DX32" s="34">
        <f t="shared" ca="1" si="21"/>
        <v>0.59599999999999997</v>
      </c>
      <c r="DY32" s="34">
        <f t="shared" ca="1" si="21"/>
        <v>0.59599999999999997</v>
      </c>
      <c r="DZ32" s="34">
        <f t="shared" ca="1" si="21"/>
        <v>0.59599999999999997</v>
      </c>
      <c r="EA32" s="34">
        <f t="shared" ca="1" si="21"/>
        <v>0.59599999999999997</v>
      </c>
      <c r="EB32" s="34">
        <f t="shared" ca="1" si="21"/>
        <v>0.59599999999999997</v>
      </c>
      <c r="EC32" s="34">
        <f t="shared" ca="1" si="21"/>
        <v>0.59599999999999997</v>
      </c>
      <c r="ED32" s="34">
        <f t="shared" ca="1" si="21"/>
        <v>0.59599999999999997</v>
      </c>
      <c r="EE32" s="34">
        <f t="shared" ca="1" si="22"/>
        <v>0.64500000000000002</v>
      </c>
      <c r="EF32" s="34">
        <f t="shared" ca="1" si="22"/>
        <v>0.64500000000000002</v>
      </c>
      <c r="EG32" s="34">
        <f t="shared" ca="1" si="22"/>
        <v>0.64500000000000002</v>
      </c>
      <c r="EH32" s="34">
        <f t="shared" ca="1" si="22"/>
        <v>0.64500000000000002</v>
      </c>
      <c r="EI32" s="34">
        <f t="shared" ca="1" si="22"/>
        <v>0.64500000000000002</v>
      </c>
      <c r="EJ32" s="34">
        <f t="shared" ca="1" si="22"/>
        <v>0.64500000000000002</v>
      </c>
      <c r="EK32" s="34">
        <f t="shared" ca="1" si="22"/>
        <v>0.64500000000000002</v>
      </c>
      <c r="EL32" s="34">
        <f t="shared" ca="1" si="22"/>
        <v>0.64500000000000002</v>
      </c>
      <c r="EM32" s="34">
        <f t="shared" ca="1" si="22"/>
        <v>0.64500000000000002</v>
      </c>
      <c r="EN32" s="34">
        <f t="shared" ca="1" si="22"/>
        <v>0.64500000000000002</v>
      </c>
      <c r="EO32" s="34">
        <f t="shared" ca="1" si="22"/>
        <v>0.64500000000000002</v>
      </c>
      <c r="EP32" s="34">
        <f t="shared" ca="1" si="22"/>
        <v>0.64500000000000002</v>
      </c>
      <c r="EQ32" s="34">
        <f t="shared" ca="1" si="22"/>
        <v>0.64500000000000002</v>
      </c>
      <c r="ER32" s="34">
        <f t="shared" ca="1" si="22"/>
        <v>0.64500000000000002</v>
      </c>
      <c r="ES32" s="34">
        <f t="shared" ca="1" si="22"/>
        <v>0.64500000000000002</v>
      </c>
      <c r="ET32" s="34">
        <f t="shared" ca="1" si="22"/>
        <v>0.64500000000000002</v>
      </c>
      <c r="EU32" s="34">
        <f t="shared" ca="1" si="26"/>
        <v>0.64500000000000002</v>
      </c>
      <c r="EV32" s="34">
        <f t="shared" ca="1" si="26"/>
        <v>0.64500000000000002</v>
      </c>
      <c r="EW32" s="34">
        <f t="shared" ca="1" si="26"/>
        <v>0.64500000000000002</v>
      </c>
      <c r="EX32" s="34">
        <f t="shared" ca="1" si="26"/>
        <v>0.64500000000000002</v>
      </c>
      <c r="EY32" s="34">
        <f t="shared" ca="1" si="26"/>
        <v>0.64500000000000002</v>
      </c>
      <c r="EZ32" s="34">
        <f t="shared" ca="1" si="26"/>
        <v>0.64500000000000002</v>
      </c>
      <c r="FA32" s="34">
        <f t="shared" ca="1" si="26"/>
        <v>0.64500000000000002</v>
      </c>
      <c r="FB32" s="34">
        <f t="shared" ca="1" si="26"/>
        <v>0.64500000000000002</v>
      </c>
      <c r="FC32" s="34">
        <f t="shared" ca="1" si="26"/>
        <v>0.64500000000000002</v>
      </c>
      <c r="FD32" s="34">
        <f t="shared" ca="1" si="26"/>
        <v>0.64500000000000002</v>
      </c>
      <c r="FE32" s="34">
        <f t="shared" ca="1" si="26"/>
        <v>0.64500000000000002</v>
      </c>
      <c r="FF32" s="34">
        <f t="shared" ca="1" si="26"/>
        <v>0.64500000000000002</v>
      </c>
      <c r="FG32" s="34">
        <f t="shared" ca="1" si="26"/>
        <v>0.64500000000000002</v>
      </c>
      <c r="FH32" s="34">
        <f t="shared" ca="1" si="26"/>
        <v>0.64500000000000002</v>
      </c>
      <c r="FI32" s="34">
        <f t="shared" ca="1" si="26"/>
        <v>0.64500000000000002</v>
      </c>
      <c r="FJ32" s="34">
        <f t="shared" ca="1" si="26"/>
        <v>0.64500000000000002</v>
      </c>
      <c r="FK32" s="34">
        <f t="shared" ca="1" si="27"/>
        <v>0.64500000000000002</v>
      </c>
      <c r="FL32" s="34">
        <f t="shared" ca="1" si="27"/>
        <v>0.64500000000000002</v>
      </c>
      <c r="FM32" s="34">
        <f t="shared" ca="1" si="27"/>
        <v>0.64500000000000002</v>
      </c>
      <c r="FN32" s="34">
        <f t="shared" ca="1" si="28"/>
        <v>0.61899999999999999</v>
      </c>
      <c r="FO32" s="34">
        <f t="shared" ca="1" si="28"/>
        <v>0.61899999999999999</v>
      </c>
      <c r="FP32" s="34">
        <f t="shared" ca="1" si="28"/>
        <v>0.61899999999999999</v>
      </c>
      <c r="FQ32" s="34">
        <f t="shared" ca="1" si="28"/>
        <v>0.61899999999999999</v>
      </c>
      <c r="FR32" s="34">
        <f t="shared" ca="1" si="28"/>
        <v>0.61899999999999999</v>
      </c>
      <c r="FS32" s="34">
        <f t="shared" ca="1" si="28"/>
        <v>0.61899999999999999</v>
      </c>
      <c r="FT32" s="34">
        <f t="shared" ca="1" si="28"/>
        <v>0.61899999999999999</v>
      </c>
      <c r="FU32" s="34">
        <f t="shared" ca="1" si="28"/>
        <v>0.61899999999999999</v>
      </c>
      <c r="FV32" s="34">
        <f t="shared" ca="1" si="28"/>
        <v>0.61899999999999999</v>
      </c>
      <c r="FW32" s="34">
        <f t="shared" ca="1" si="28"/>
        <v>0.61899999999999999</v>
      </c>
      <c r="FX32" s="34">
        <f t="shared" ca="1" si="19"/>
        <v>0.61899999999999999</v>
      </c>
      <c r="FY32" s="34">
        <f t="shared" ca="1" si="19"/>
        <v>0.61899999999999999</v>
      </c>
      <c r="FZ32" s="34">
        <f t="shared" ca="1" si="19"/>
        <v>0.61899999999999999</v>
      </c>
      <c r="GA32" s="34">
        <f t="shared" ca="1" si="19"/>
        <v>0.61899999999999999</v>
      </c>
      <c r="GB32" s="34">
        <f t="shared" ca="1" si="19"/>
        <v>0.61899999999999999</v>
      </c>
      <c r="GC32" s="34">
        <f t="shared" ca="1" si="19"/>
        <v>0.61899999999999999</v>
      </c>
      <c r="GD32" s="34">
        <f t="shared" ca="1" si="19"/>
        <v>0.61899999999999999</v>
      </c>
      <c r="GE32" s="34">
        <f t="shared" ca="1" si="19"/>
        <v>0.61899999999999999</v>
      </c>
      <c r="GF32" s="34">
        <f t="shared" ca="1" si="19"/>
        <v>0.61899999999999999</v>
      </c>
      <c r="GG32" s="34">
        <f t="shared" ca="1" si="19"/>
        <v>0.61899999999999999</v>
      </c>
      <c r="GH32" s="34">
        <f t="shared" ca="1" si="31"/>
        <v>0.61899999999999999</v>
      </c>
      <c r="GI32" s="34">
        <f t="shared" ca="1" si="31"/>
        <v>0.61899999999999999</v>
      </c>
      <c r="GJ32" s="34">
        <f t="shared" ca="1" si="31"/>
        <v>0.61899999999999999</v>
      </c>
      <c r="GK32" s="34">
        <f t="shared" ca="1" si="31"/>
        <v>0.61899999999999999</v>
      </c>
      <c r="GL32" s="34">
        <f t="shared" ca="1" si="31"/>
        <v>0.61899999999999999</v>
      </c>
      <c r="GM32" s="34">
        <f t="shared" ca="1" si="31"/>
        <v>0.61899999999999999</v>
      </c>
      <c r="GN32" s="34">
        <f t="shared" ca="1" si="33"/>
        <v>0.61899999999999999</v>
      </c>
      <c r="GO32" s="34">
        <f t="shared" ca="1" si="33"/>
        <v>0.61899999999999999</v>
      </c>
      <c r="GP32" s="34"/>
      <c r="GQ32" s="34"/>
      <c r="GR32" s="34"/>
      <c r="GS32" s="34"/>
      <c r="GT32" s="34">
        <f t="shared" ref="GT32:GY37" ca="1" si="35">VLOOKUP("MN",dtable,2,FALSE)</f>
        <v>0.61899999999999999</v>
      </c>
      <c r="GU32" s="34">
        <f t="shared" ca="1" si="35"/>
        <v>0.61899999999999999</v>
      </c>
      <c r="GV32" s="34"/>
      <c r="GW32" s="34"/>
      <c r="GX32" s="34"/>
      <c r="GY32" s="34"/>
      <c r="GZ32" s="34"/>
      <c r="HA32" s="34"/>
      <c r="HB32" s="34"/>
      <c r="HC32" s="34"/>
      <c r="HD32" s="34"/>
      <c r="HE32" s="34">
        <f ca="1">VLOOKUP("MN",dtable,2,FALSE)</f>
        <v>0.61899999999999999</v>
      </c>
      <c r="HF32" s="34">
        <f ca="1">VLOOKUP("MN",dtable,2,FALSE)</f>
        <v>0.61899999999999999</v>
      </c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>
        <f t="shared" ca="1" si="20"/>
        <v>0.60799999999999998</v>
      </c>
      <c r="LC32" s="34">
        <f t="shared" ca="1" si="17"/>
        <v>0.60799999999999998</v>
      </c>
      <c r="LD32" s="34">
        <f t="shared" ca="1" si="12"/>
        <v>0.60799999999999998</v>
      </c>
      <c r="LE32" s="34">
        <f t="shared" ca="1" si="12"/>
        <v>0.60799999999999998</v>
      </c>
      <c r="LF32" s="34">
        <f t="shared" ca="1" si="12"/>
        <v>0.60799999999999998</v>
      </c>
      <c r="LG32" s="34">
        <f t="shared" ca="1" si="13"/>
        <v>0.60799999999999998</v>
      </c>
      <c r="LH32" s="34">
        <f t="shared" ca="1" si="11"/>
        <v>0.60799999999999998</v>
      </c>
      <c r="LI32" s="34">
        <f t="shared" ca="1" si="11"/>
        <v>0.60799999999999998</v>
      </c>
      <c r="LJ32" s="34">
        <f t="shared" ca="1" si="11"/>
        <v>0.60799999999999998</v>
      </c>
      <c r="LK32" s="34">
        <f t="shared" ca="1" si="11"/>
        <v>0.60799999999999998</v>
      </c>
      <c r="LL32" s="34">
        <f t="shared" ca="1" si="11"/>
        <v>0.60799999999999998</v>
      </c>
      <c r="LM32" s="34">
        <f t="shared" ca="1" si="11"/>
        <v>0.60799999999999998</v>
      </c>
      <c r="LN32" s="34">
        <f t="shared" ca="1" si="11"/>
        <v>0.60799999999999998</v>
      </c>
      <c r="LO32" s="34">
        <f t="shared" ca="1" si="11"/>
        <v>0.60799999999999998</v>
      </c>
      <c r="LP32" s="34">
        <f t="shared" ca="1" si="11"/>
        <v>0.60799999999999998</v>
      </c>
      <c r="LQ32" s="34">
        <f t="shared" ca="1" si="11"/>
        <v>0.60799999999999998</v>
      </c>
      <c r="LR32" s="34"/>
      <c r="LS32" s="34"/>
      <c r="LT32" s="34"/>
      <c r="LU32" s="34"/>
      <c r="LV32" s="34"/>
      <c r="LW32" s="34"/>
      <c r="LX32" s="35"/>
    </row>
    <row r="33" spans="3:336" ht="2.25" customHeight="1" x14ac:dyDescent="0.25">
      <c r="C33" s="33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>
        <f t="shared" ca="1" si="32"/>
        <v>0.60799999999999998</v>
      </c>
      <c r="AA33" s="34">
        <f t="shared" ca="1" si="29"/>
        <v>0.60799999999999998</v>
      </c>
      <c r="AB33" s="34">
        <f t="shared" ca="1" si="24"/>
        <v>0.60799999999999998</v>
      </c>
      <c r="AC33" s="34">
        <f t="shared" ca="1" si="24"/>
        <v>0.60799999999999998</v>
      </c>
      <c r="AD33" s="34">
        <f t="shared" ca="1" si="24"/>
        <v>0.60799999999999998</v>
      </c>
      <c r="AE33" s="34">
        <f t="shared" ca="1" si="24"/>
        <v>0.60799999999999998</v>
      </c>
      <c r="AF33" s="34">
        <f t="shared" ca="1" si="24"/>
        <v>0.60799999999999998</v>
      </c>
      <c r="AG33" s="34">
        <f t="shared" ca="1" si="24"/>
        <v>0.60799999999999998</v>
      </c>
      <c r="AH33" s="34">
        <f t="shared" ca="1" si="24"/>
        <v>0.60799999999999998</v>
      </c>
      <c r="AI33" s="34">
        <f ca="1">VLOOKUP("WA",dtable,2,FALSE)</f>
        <v>0.60699999999999998</v>
      </c>
      <c r="AJ33" s="34">
        <f ca="1">VLOOKUP("WA",dtable,2,FALSE)</f>
        <v>0.60699999999999998</v>
      </c>
      <c r="AK33" s="34">
        <f t="shared" ref="AK33:AZ50" ca="1" si="36">VLOOKUP("OR",dtable,2,FALSE)</f>
        <v>0.60799999999999998</v>
      </c>
      <c r="AL33" s="34">
        <f t="shared" ca="1" si="36"/>
        <v>0.60799999999999998</v>
      </c>
      <c r="AM33" s="34">
        <f t="shared" ca="1" si="36"/>
        <v>0.60799999999999998</v>
      </c>
      <c r="AN33" s="34">
        <f t="shared" ca="1" si="5"/>
        <v>0.60699999999999998</v>
      </c>
      <c r="AO33" s="34">
        <f t="shared" ca="1" si="2"/>
        <v>0.60699999999999998</v>
      </c>
      <c r="AP33" s="34">
        <f t="shared" ca="1" si="2"/>
        <v>0.60699999999999998</v>
      </c>
      <c r="AQ33" s="34">
        <f t="shared" ca="1" si="2"/>
        <v>0.60699999999999998</v>
      </c>
      <c r="AR33" s="34">
        <f t="shared" ca="1" si="2"/>
        <v>0.60699999999999998</v>
      </c>
      <c r="AS33" s="34">
        <f t="shared" ca="1" si="2"/>
        <v>0.60699999999999998</v>
      </c>
      <c r="AT33" s="34">
        <f t="shared" ca="1" si="25"/>
        <v>0.60699999999999998</v>
      </c>
      <c r="AU33" s="34">
        <f t="shared" ca="1" si="25"/>
        <v>0.60699999999999998</v>
      </c>
      <c r="AV33" s="34">
        <f t="shared" ca="1" si="25"/>
        <v>0.60699999999999998</v>
      </c>
      <c r="AW33" s="34">
        <f t="shared" ca="1" si="25"/>
        <v>0.60699999999999998</v>
      </c>
      <c r="AX33" s="34">
        <f t="shared" ca="1" si="25"/>
        <v>0.60699999999999998</v>
      </c>
      <c r="AY33" s="34">
        <f t="shared" ca="1" si="25"/>
        <v>0.60699999999999998</v>
      </c>
      <c r="AZ33" s="34">
        <f t="shared" ca="1" si="25"/>
        <v>0.60699999999999998</v>
      </c>
      <c r="BA33" s="34">
        <f t="shared" ca="1" si="25"/>
        <v>0.60699999999999998</v>
      </c>
      <c r="BB33" s="34">
        <f t="shared" ca="1" si="25"/>
        <v>0.60699999999999998</v>
      </c>
      <c r="BC33" s="34">
        <f t="shared" ca="1" si="25"/>
        <v>0.60699999999999998</v>
      </c>
      <c r="BD33" s="34">
        <f t="shared" ca="1" si="25"/>
        <v>0.60699999999999998</v>
      </c>
      <c r="BE33" s="34">
        <f t="shared" ca="1" si="4"/>
        <v>0.60699999999999998</v>
      </c>
      <c r="BF33" s="34">
        <f t="shared" ca="1" si="4"/>
        <v>0.60699999999999998</v>
      </c>
      <c r="BG33" s="34">
        <f t="shared" ca="1" si="4"/>
        <v>0.60699999999999998</v>
      </c>
      <c r="BH33" s="34">
        <f t="shared" ca="1" si="4"/>
        <v>0.60699999999999998</v>
      </c>
      <c r="BI33" s="34">
        <f t="shared" ca="1" si="4"/>
        <v>0.60699999999999998</v>
      </c>
      <c r="BJ33" s="34">
        <f t="shared" ca="1" si="4"/>
        <v>0.60699999999999998</v>
      </c>
      <c r="BK33" s="34">
        <f t="shared" ca="1" si="4"/>
        <v>0.60699999999999998</v>
      </c>
      <c r="BL33" s="34">
        <f t="shared" ca="1" si="4"/>
        <v>0.60699999999999998</v>
      </c>
      <c r="BM33" s="34">
        <f t="shared" ca="1" si="30"/>
        <v>0.61399999999999999</v>
      </c>
      <c r="BN33" s="34">
        <f t="shared" ca="1" si="23"/>
        <v>0.61399999999999999</v>
      </c>
      <c r="BO33" s="34">
        <f t="shared" ca="1" si="15"/>
        <v>0.61399999999999999</v>
      </c>
      <c r="BP33" s="34">
        <f t="shared" ca="1" si="8"/>
        <v>0.61399999999999999</v>
      </c>
      <c r="BQ33" s="34">
        <f t="shared" ca="1" si="6"/>
        <v>0.61399999999999999</v>
      </c>
      <c r="BR33" s="34">
        <f t="shared" ca="1" si="6"/>
        <v>0.61399999999999999</v>
      </c>
      <c r="BS33" s="34">
        <f t="shared" ca="1" si="6"/>
        <v>0.61399999999999999</v>
      </c>
      <c r="BT33" s="34">
        <f t="shared" ca="1" si="6"/>
        <v>0.61399999999999999</v>
      </c>
      <c r="BU33" s="34">
        <f t="shared" ca="1" si="6"/>
        <v>0.61399999999999999</v>
      </c>
      <c r="BV33" s="34">
        <f t="shared" ca="1" si="6"/>
        <v>0.61399999999999999</v>
      </c>
      <c r="BW33" s="34">
        <f t="shared" ca="1" si="6"/>
        <v>0.61399999999999999</v>
      </c>
      <c r="BX33" s="34">
        <f t="shared" ca="1" si="34"/>
        <v>0.59599999999999997</v>
      </c>
      <c r="BY33" s="34">
        <f t="shared" ca="1" si="34"/>
        <v>0.59599999999999997</v>
      </c>
      <c r="BZ33" s="34">
        <f t="shared" ca="1" si="34"/>
        <v>0.59599999999999997</v>
      </c>
      <c r="CA33" s="34">
        <f t="shared" ca="1" si="34"/>
        <v>0.59599999999999997</v>
      </c>
      <c r="CB33" s="34">
        <f t="shared" ca="1" si="34"/>
        <v>0.59599999999999997</v>
      </c>
      <c r="CC33" s="34">
        <f t="shared" ca="1" si="34"/>
        <v>0.59599999999999997</v>
      </c>
      <c r="CD33" s="34">
        <f t="shared" ca="1" si="34"/>
        <v>0.59599999999999997</v>
      </c>
      <c r="CE33" s="34">
        <f t="shared" ca="1" si="34"/>
        <v>0.59599999999999997</v>
      </c>
      <c r="CF33" s="34">
        <f t="shared" ca="1" si="34"/>
        <v>0.59599999999999997</v>
      </c>
      <c r="CG33" s="34">
        <f t="shared" ca="1" si="10"/>
        <v>0.59599999999999997</v>
      </c>
      <c r="CH33" s="34">
        <f t="shared" ca="1" si="10"/>
        <v>0.59599999999999997</v>
      </c>
      <c r="CI33" s="34">
        <f t="shared" ca="1" si="10"/>
        <v>0.59599999999999997</v>
      </c>
      <c r="CJ33" s="34">
        <f t="shared" ca="1" si="10"/>
        <v>0.59599999999999997</v>
      </c>
      <c r="CK33" s="34">
        <f t="shared" ca="1" si="10"/>
        <v>0.59599999999999997</v>
      </c>
      <c r="CL33" s="34">
        <f t="shared" ca="1" si="10"/>
        <v>0.59599999999999997</v>
      </c>
      <c r="CM33" s="34">
        <f t="shared" ca="1" si="10"/>
        <v>0.59599999999999997</v>
      </c>
      <c r="CN33" s="34">
        <f t="shared" ca="1" si="10"/>
        <v>0.59599999999999997</v>
      </c>
      <c r="CO33" s="34">
        <f t="shared" ca="1" si="10"/>
        <v>0.59599999999999997</v>
      </c>
      <c r="CP33" s="34">
        <f t="shared" ca="1" si="10"/>
        <v>0.59599999999999997</v>
      </c>
      <c r="CQ33" s="34">
        <f t="shared" ca="1" si="10"/>
        <v>0.59599999999999997</v>
      </c>
      <c r="CR33" s="34">
        <f t="shared" ca="1" si="16"/>
        <v>0.59599999999999997</v>
      </c>
      <c r="CS33" s="34">
        <f t="shared" ca="1" si="16"/>
        <v>0.59599999999999997</v>
      </c>
      <c r="CT33" s="34">
        <f t="shared" ca="1" si="16"/>
        <v>0.59599999999999997</v>
      </c>
      <c r="CU33" s="34">
        <f t="shared" ca="1" si="16"/>
        <v>0.59599999999999997</v>
      </c>
      <c r="CV33" s="34">
        <f t="shared" ca="1" si="16"/>
        <v>0.59599999999999997</v>
      </c>
      <c r="CW33" s="34">
        <f t="shared" ca="1" si="16"/>
        <v>0.59599999999999997</v>
      </c>
      <c r="CX33" s="34">
        <f t="shared" ca="1" si="16"/>
        <v>0.59599999999999997</v>
      </c>
      <c r="CY33" s="34">
        <f t="shared" ca="1" si="16"/>
        <v>0.59599999999999997</v>
      </c>
      <c r="CZ33" s="34">
        <f t="shared" ca="1" si="16"/>
        <v>0.59599999999999997</v>
      </c>
      <c r="DA33" s="34">
        <f t="shared" ca="1" si="16"/>
        <v>0.59599999999999997</v>
      </c>
      <c r="DB33" s="34">
        <f t="shared" ca="1" si="16"/>
        <v>0.59599999999999997</v>
      </c>
      <c r="DC33" s="34">
        <f t="shared" ca="1" si="16"/>
        <v>0.59599999999999997</v>
      </c>
      <c r="DD33" s="34">
        <f t="shared" ca="1" si="16"/>
        <v>0.59599999999999997</v>
      </c>
      <c r="DE33" s="34">
        <f t="shared" ca="1" si="16"/>
        <v>0.59599999999999997</v>
      </c>
      <c r="DF33" s="34">
        <f t="shared" ca="1" si="18"/>
        <v>0.59599999999999997</v>
      </c>
      <c r="DG33" s="34">
        <f t="shared" ca="1" si="18"/>
        <v>0.59599999999999997</v>
      </c>
      <c r="DH33" s="34">
        <f t="shared" ca="1" si="18"/>
        <v>0.59599999999999997</v>
      </c>
      <c r="DI33" s="34">
        <f t="shared" ca="1" si="18"/>
        <v>0.59599999999999997</v>
      </c>
      <c r="DJ33" s="34">
        <f t="shared" ca="1" si="18"/>
        <v>0.59599999999999997</v>
      </c>
      <c r="DK33" s="34">
        <f t="shared" ca="1" si="18"/>
        <v>0.59599999999999997</v>
      </c>
      <c r="DL33" s="34">
        <f t="shared" ca="1" si="18"/>
        <v>0.59599999999999997</v>
      </c>
      <c r="DM33" s="34">
        <f t="shared" ca="1" si="18"/>
        <v>0.59599999999999997</v>
      </c>
      <c r="DN33" s="34">
        <f t="shared" ca="1" si="18"/>
        <v>0.59599999999999997</v>
      </c>
      <c r="DO33" s="34">
        <f t="shared" ca="1" si="18"/>
        <v>0.59599999999999997</v>
      </c>
      <c r="DP33" s="34">
        <f t="shared" ca="1" si="18"/>
        <v>0.59599999999999997</v>
      </c>
      <c r="DQ33" s="34">
        <f t="shared" ca="1" si="18"/>
        <v>0.59599999999999997</v>
      </c>
      <c r="DR33" s="34">
        <f t="shared" ca="1" si="18"/>
        <v>0.59599999999999997</v>
      </c>
      <c r="DS33" s="34">
        <f t="shared" ca="1" si="18"/>
        <v>0.59599999999999997</v>
      </c>
      <c r="DT33" s="34">
        <f t="shared" ca="1" si="18"/>
        <v>0.59599999999999997</v>
      </c>
      <c r="DU33" s="34">
        <f t="shared" ca="1" si="18"/>
        <v>0.59599999999999997</v>
      </c>
      <c r="DV33" s="34">
        <f t="shared" ca="1" si="21"/>
        <v>0.59599999999999997</v>
      </c>
      <c r="DW33" s="34">
        <f t="shared" ca="1" si="21"/>
        <v>0.59599999999999997</v>
      </c>
      <c r="DX33" s="34">
        <f t="shared" ca="1" si="21"/>
        <v>0.59599999999999997</v>
      </c>
      <c r="DY33" s="34">
        <f t="shared" ca="1" si="21"/>
        <v>0.59599999999999997</v>
      </c>
      <c r="DZ33" s="34">
        <f t="shared" ca="1" si="21"/>
        <v>0.59599999999999997</v>
      </c>
      <c r="EA33" s="34">
        <f t="shared" ca="1" si="21"/>
        <v>0.59599999999999997</v>
      </c>
      <c r="EB33" s="34">
        <f t="shared" ca="1" si="21"/>
        <v>0.59599999999999997</v>
      </c>
      <c r="EC33" s="34">
        <f t="shared" ca="1" si="21"/>
        <v>0.59599999999999997</v>
      </c>
      <c r="ED33" s="34">
        <f t="shared" ca="1" si="21"/>
        <v>0.59599999999999997</v>
      </c>
      <c r="EE33" s="34">
        <f t="shared" ca="1" si="22"/>
        <v>0.64500000000000002</v>
      </c>
      <c r="EF33" s="34">
        <f t="shared" ca="1" si="22"/>
        <v>0.64500000000000002</v>
      </c>
      <c r="EG33" s="34">
        <f t="shared" ca="1" si="22"/>
        <v>0.64500000000000002</v>
      </c>
      <c r="EH33" s="34">
        <f t="shared" ca="1" si="22"/>
        <v>0.64500000000000002</v>
      </c>
      <c r="EI33" s="34">
        <f t="shared" ca="1" si="22"/>
        <v>0.64500000000000002</v>
      </c>
      <c r="EJ33" s="34">
        <f t="shared" ca="1" si="22"/>
        <v>0.64500000000000002</v>
      </c>
      <c r="EK33" s="34">
        <f t="shared" ca="1" si="22"/>
        <v>0.64500000000000002</v>
      </c>
      <c r="EL33" s="34">
        <f t="shared" ca="1" si="22"/>
        <v>0.64500000000000002</v>
      </c>
      <c r="EM33" s="34">
        <f t="shared" ca="1" si="22"/>
        <v>0.64500000000000002</v>
      </c>
      <c r="EN33" s="34">
        <f t="shared" ca="1" si="22"/>
        <v>0.64500000000000002</v>
      </c>
      <c r="EO33" s="34">
        <f t="shared" ca="1" si="22"/>
        <v>0.64500000000000002</v>
      </c>
      <c r="EP33" s="34">
        <f t="shared" ca="1" si="22"/>
        <v>0.64500000000000002</v>
      </c>
      <c r="EQ33" s="34">
        <f t="shared" ca="1" si="22"/>
        <v>0.64500000000000002</v>
      </c>
      <c r="ER33" s="34">
        <f t="shared" ca="1" si="22"/>
        <v>0.64500000000000002</v>
      </c>
      <c r="ES33" s="34">
        <f t="shared" ca="1" si="22"/>
        <v>0.64500000000000002</v>
      </c>
      <c r="ET33" s="34">
        <f t="shared" ca="1" si="22"/>
        <v>0.64500000000000002</v>
      </c>
      <c r="EU33" s="34">
        <f t="shared" ca="1" si="26"/>
        <v>0.64500000000000002</v>
      </c>
      <c r="EV33" s="34">
        <f t="shared" ca="1" si="26"/>
        <v>0.64500000000000002</v>
      </c>
      <c r="EW33" s="34">
        <f t="shared" ca="1" si="26"/>
        <v>0.64500000000000002</v>
      </c>
      <c r="EX33" s="34">
        <f t="shared" ca="1" si="26"/>
        <v>0.64500000000000002</v>
      </c>
      <c r="EY33" s="34">
        <f t="shared" ca="1" si="26"/>
        <v>0.64500000000000002</v>
      </c>
      <c r="EZ33" s="34">
        <f t="shared" ca="1" si="26"/>
        <v>0.64500000000000002</v>
      </c>
      <c r="FA33" s="34">
        <f t="shared" ca="1" si="26"/>
        <v>0.64500000000000002</v>
      </c>
      <c r="FB33" s="34">
        <f t="shared" ca="1" si="26"/>
        <v>0.64500000000000002</v>
      </c>
      <c r="FC33" s="34">
        <f t="shared" ca="1" si="26"/>
        <v>0.64500000000000002</v>
      </c>
      <c r="FD33" s="34">
        <f t="shared" ca="1" si="26"/>
        <v>0.64500000000000002</v>
      </c>
      <c r="FE33" s="34">
        <f t="shared" ca="1" si="26"/>
        <v>0.64500000000000002</v>
      </c>
      <c r="FF33" s="34">
        <f t="shared" ca="1" si="26"/>
        <v>0.64500000000000002</v>
      </c>
      <c r="FG33" s="34">
        <f t="shared" ca="1" si="26"/>
        <v>0.64500000000000002</v>
      </c>
      <c r="FH33" s="34">
        <f t="shared" ca="1" si="26"/>
        <v>0.64500000000000002</v>
      </c>
      <c r="FI33" s="34">
        <f t="shared" ca="1" si="26"/>
        <v>0.64500000000000002</v>
      </c>
      <c r="FJ33" s="34">
        <f t="shared" ca="1" si="26"/>
        <v>0.64500000000000002</v>
      </c>
      <c r="FK33" s="34">
        <f t="shared" ca="1" si="27"/>
        <v>0.64500000000000002</v>
      </c>
      <c r="FL33" s="34">
        <f t="shared" ca="1" si="27"/>
        <v>0.64500000000000002</v>
      </c>
      <c r="FM33" s="34">
        <f t="shared" ca="1" si="27"/>
        <v>0.64500000000000002</v>
      </c>
      <c r="FN33" s="34">
        <f t="shared" ca="1" si="28"/>
        <v>0.61899999999999999</v>
      </c>
      <c r="FO33" s="34">
        <f t="shared" ca="1" si="28"/>
        <v>0.61899999999999999</v>
      </c>
      <c r="FP33" s="34">
        <f t="shared" ca="1" si="28"/>
        <v>0.61899999999999999</v>
      </c>
      <c r="FQ33" s="34">
        <f t="shared" ca="1" si="28"/>
        <v>0.61899999999999999</v>
      </c>
      <c r="FR33" s="34">
        <f t="shared" ca="1" si="28"/>
        <v>0.61899999999999999</v>
      </c>
      <c r="FS33" s="34">
        <f t="shared" ca="1" si="28"/>
        <v>0.61899999999999999</v>
      </c>
      <c r="FT33" s="34">
        <f t="shared" ca="1" si="28"/>
        <v>0.61899999999999999</v>
      </c>
      <c r="FU33" s="34">
        <f t="shared" ca="1" si="28"/>
        <v>0.61899999999999999</v>
      </c>
      <c r="FV33" s="34">
        <f t="shared" ca="1" si="28"/>
        <v>0.61899999999999999</v>
      </c>
      <c r="FW33" s="34">
        <f t="shared" ca="1" si="28"/>
        <v>0.61899999999999999</v>
      </c>
      <c r="FX33" s="34">
        <f t="shared" ca="1" si="19"/>
        <v>0.61899999999999999</v>
      </c>
      <c r="FY33" s="34">
        <f t="shared" ca="1" si="19"/>
        <v>0.61899999999999999</v>
      </c>
      <c r="FZ33" s="34">
        <f t="shared" ca="1" si="19"/>
        <v>0.61899999999999999</v>
      </c>
      <c r="GA33" s="34">
        <f t="shared" ca="1" si="19"/>
        <v>0.61899999999999999</v>
      </c>
      <c r="GB33" s="34">
        <f t="shared" ca="1" si="19"/>
        <v>0.61899999999999999</v>
      </c>
      <c r="GC33" s="34">
        <f t="shared" ca="1" si="19"/>
        <v>0.61899999999999999</v>
      </c>
      <c r="GD33" s="34">
        <f t="shared" ca="1" si="19"/>
        <v>0.61899999999999999</v>
      </c>
      <c r="GE33" s="34">
        <f t="shared" ca="1" si="19"/>
        <v>0.61899999999999999</v>
      </c>
      <c r="GF33" s="34">
        <f t="shared" ca="1" si="19"/>
        <v>0.61899999999999999</v>
      </c>
      <c r="GG33" s="34">
        <f t="shared" ca="1" si="19"/>
        <v>0.61899999999999999</v>
      </c>
      <c r="GH33" s="34">
        <f t="shared" ca="1" si="31"/>
        <v>0.61899999999999999</v>
      </c>
      <c r="GI33" s="34">
        <f t="shared" ca="1" si="31"/>
        <v>0.61899999999999999</v>
      </c>
      <c r="GJ33" s="34">
        <f t="shared" ca="1" si="31"/>
        <v>0.61899999999999999</v>
      </c>
      <c r="GK33" s="34">
        <f t="shared" ca="1" si="31"/>
        <v>0.61899999999999999</v>
      </c>
      <c r="GL33" s="34">
        <f t="shared" ca="1" si="31"/>
        <v>0.61899999999999999</v>
      </c>
      <c r="GM33" s="34">
        <f t="shared" ca="1" si="31"/>
        <v>0.61899999999999999</v>
      </c>
      <c r="GN33" s="34">
        <f t="shared" ca="1" si="33"/>
        <v>0.61899999999999999</v>
      </c>
      <c r="GO33" s="34">
        <f t="shared" ca="1" si="33"/>
        <v>0.61899999999999999</v>
      </c>
      <c r="GP33" s="34">
        <f t="shared" ca="1" si="33"/>
        <v>0.61899999999999999</v>
      </c>
      <c r="GQ33" s="34"/>
      <c r="GR33" s="34"/>
      <c r="GS33" s="34">
        <f t="shared" ref="GS33:GS39" ca="1" si="37">VLOOKUP("MN",dtable,2,FALSE)</f>
        <v>0.61899999999999999</v>
      </c>
      <c r="GT33" s="34">
        <f t="shared" ca="1" si="35"/>
        <v>0.61899999999999999</v>
      </c>
      <c r="GU33" s="34">
        <f t="shared" ca="1" si="35"/>
        <v>0.61899999999999999</v>
      </c>
      <c r="GV33" s="34">
        <f t="shared" ca="1" si="35"/>
        <v>0.61899999999999999</v>
      </c>
      <c r="GW33" s="34">
        <f t="shared" ca="1" si="35"/>
        <v>0.61899999999999999</v>
      </c>
      <c r="GX33" s="34">
        <f t="shared" ca="1" si="35"/>
        <v>0.61899999999999999</v>
      </c>
      <c r="GY33" s="34">
        <f t="shared" ca="1" si="35"/>
        <v>0.61899999999999999</v>
      </c>
      <c r="GZ33" s="34"/>
      <c r="HA33" s="34">
        <f ca="1">VLOOKUP("MN",dtable,2,FALSE)</f>
        <v>0.61899999999999999</v>
      </c>
      <c r="HB33" s="34"/>
      <c r="HC33" s="34">
        <f ca="1">VLOOKUP("MN",dtable,2,FALSE)</f>
        <v>0.61899999999999999</v>
      </c>
      <c r="HD33" s="34">
        <f ca="1">VLOOKUP("MN",dtable,2,FALSE)</f>
        <v>0.61899999999999999</v>
      </c>
      <c r="HE33" s="34">
        <f ca="1">VLOOKUP("MN",dtable,2,FALSE)</f>
        <v>0.61899999999999999</v>
      </c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>
        <f t="shared" ca="1" si="20"/>
        <v>0.60799999999999998</v>
      </c>
      <c r="LC33" s="34">
        <f t="shared" ca="1" si="17"/>
        <v>0.60799999999999998</v>
      </c>
      <c r="LD33" s="34">
        <f t="shared" ca="1" si="12"/>
        <v>0.60799999999999998</v>
      </c>
      <c r="LE33" s="34">
        <f t="shared" ca="1" si="12"/>
        <v>0.60799999999999998</v>
      </c>
      <c r="LF33" s="34">
        <f t="shared" ca="1" si="12"/>
        <v>0.60799999999999998</v>
      </c>
      <c r="LG33" s="34">
        <f t="shared" ca="1" si="13"/>
        <v>0.60799999999999998</v>
      </c>
      <c r="LH33" s="34">
        <f t="shared" ca="1" si="11"/>
        <v>0.60799999999999998</v>
      </c>
      <c r="LI33" s="34">
        <f t="shared" ca="1" si="11"/>
        <v>0.60799999999999998</v>
      </c>
      <c r="LJ33" s="34">
        <f t="shared" ca="1" si="11"/>
        <v>0.60799999999999998</v>
      </c>
      <c r="LK33" s="34">
        <f t="shared" ca="1" si="11"/>
        <v>0.60799999999999998</v>
      </c>
      <c r="LL33" s="34">
        <f t="shared" ca="1" si="11"/>
        <v>0.60799999999999998</v>
      </c>
      <c r="LM33" s="34">
        <f t="shared" ca="1" si="11"/>
        <v>0.60799999999999998</v>
      </c>
      <c r="LN33" s="34">
        <f t="shared" ca="1" si="11"/>
        <v>0.60799999999999998</v>
      </c>
      <c r="LO33" s="34">
        <f t="shared" ca="1" si="11"/>
        <v>0.60799999999999998</v>
      </c>
      <c r="LP33" s="34">
        <f t="shared" ca="1" si="11"/>
        <v>0.60799999999999998</v>
      </c>
      <c r="LQ33" s="34">
        <f t="shared" ca="1" si="11"/>
        <v>0.60799999999999998</v>
      </c>
      <c r="LR33" s="34">
        <f t="shared" ca="1" si="11"/>
        <v>0.60799999999999998</v>
      </c>
      <c r="LS33" s="34">
        <f t="shared" ca="1" si="11"/>
        <v>0.60799999999999998</v>
      </c>
      <c r="LT33" s="34"/>
      <c r="LU33" s="34"/>
      <c r="LV33" s="34"/>
      <c r="LW33" s="34"/>
      <c r="LX33" s="35"/>
    </row>
    <row r="34" spans="3:336" ht="2.25" customHeight="1" x14ac:dyDescent="0.25">
      <c r="C34" s="33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>
        <f t="shared" ref="Y34:Y59" ca="1" si="38">VLOOKUP("OR",dtable,2,FALSE)</f>
        <v>0.60799999999999998</v>
      </c>
      <c r="Z34" s="34">
        <f t="shared" ca="1" si="32"/>
        <v>0.60799999999999998</v>
      </c>
      <c r="AA34" s="34">
        <f t="shared" ca="1" si="29"/>
        <v>0.60799999999999998</v>
      </c>
      <c r="AB34" s="34">
        <f t="shared" ca="1" si="24"/>
        <v>0.60799999999999998</v>
      </c>
      <c r="AC34" s="34">
        <f t="shared" ca="1" si="24"/>
        <v>0.60799999999999998</v>
      </c>
      <c r="AD34" s="34">
        <f t="shared" ca="1" si="24"/>
        <v>0.60799999999999998</v>
      </c>
      <c r="AE34" s="34">
        <f t="shared" ca="1" si="24"/>
        <v>0.60799999999999998</v>
      </c>
      <c r="AF34" s="34">
        <f t="shared" ca="1" si="24"/>
        <v>0.60799999999999998</v>
      </c>
      <c r="AG34" s="34">
        <f t="shared" ca="1" si="24"/>
        <v>0.60799999999999998</v>
      </c>
      <c r="AH34" s="34">
        <f t="shared" ca="1" si="24"/>
        <v>0.60799999999999998</v>
      </c>
      <c r="AI34" s="34">
        <f t="shared" ca="1" si="24"/>
        <v>0.60799999999999998</v>
      </c>
      <c r="AJ34" s="34">
        <f t="shared" ca="1" si="24"/>
        <v>0.60799999999999998</v>
      </c>
      <c r="AK34" s="34">
        <f t="shared" ca="1" si="36"/>
        <v>0.60799999999999998</v>
      </c>
      <c r="AL34" s="34">
        <f t="shared" ca="1" si="36"/>
        <v>0.60799999999999998</v>
      </c>
      <c r="AM34" s="34">
        <f t="shared" ca="1" si="36"/>
        <v>0.60799999999999998</v>
      </c>
      <c r="AN34" s="34">
        <f t="shared" ca="1" si="36"/>
        <v>0.60799999999999998</v>
      </c>
      <c r="AO34" s="34">
        <f t="shared" ca="1" si="36"/>
        <v>0.60799999999999998</v>
      </c>
      <c r="AP34" s="34">
        <f t="shared" ref="AP34:AS34" ca="1" si="39">VLOOKUP("WA",dtable,2,FALSE)</f>
        <v>0.60699999999999998</v>
      </c>
      <c r="AQ34" s="34">
        <f t="shared" ca="1" si="39"/>
        <v>0.60699999999999998</v>
      </c>
      <c r="AR34" s="34">
        <f t="shared" ca="1" si="39"/>
        <v>0.60699999999999998</v>
      </c>
      <c r="AS34" s="34">
        <f t="shared" ca="1" si="39"/>
        <v>0.60699999999999998</v>
      </c>
      <c r="AT34" s="34">
        <f t="shared" ca="1" si="25"/>
        <v>0.60699999999999998</v>
      </c>
      <c r="AU34" s="34">
        <f t="shared" ca="1" si="25"/>
        <v>0.60699999999999998</v>
      </c>
      <c r="AV34" s="34">
        <f t="shared" ca="1" si="25"/>
        <v>0.60699999999999998</v>
      </c>
      <c r="AW34" s="34">
        <f t="shared" ca="1" si="25"/>
        <v>0.60699999999999998</v>
      </c>
      <c r="AX34" s="34">
        <f t="shared" ca="1" si="25"/>
        <v>0.60699999999999998</v>
      </c>
      <c r="AY34" s="34">
        <f t="shared" ca="1" si="25"/>
        <v>0.60699999999999998</v>
      </c>
      <c r="AZ34" s="34">
        <f t="shared" ca="1" si="25"/>
        <v>0.60699999999999998</v>
      </c>
      <c r="BA34" s="34">
        <f t="shared" ca="1" si="25"/>
        <v>0.60699999999999998</v>
      </c>
      <c r="BB34" s="34">
        <f t="shared" ca="1" si="25"/>
        <v>0.60699999999999998</v>
      </c>
      <c r="BC34" s="34">
        <f t="shared" ca="1" si="25"/>
        <v>0.60699999999999998</v>
      </c>
      <c r="BD34" s="34">
        <f t="shared" ca="1" si="25"/>
        <v>0.60699999999999998</v>
      </c>
      <c r="BE34" s="34">
        <f t="shared" ca="1" si="4"/>
        <v>0.60699999999999998</v>
      </c>
      <c r="BF34" s="34">
        <f t="shared" ca="1" si="4"/>
        <v>0.60699999999999998</v>
      </c>
      <c r="BG34" s="34">
        <f t="shared" ca="1" si="4"/>
        <v>0.60699999999999998</v>
      </c>
      <c r="BH34" s="34">
        <f t="shared" ca="1" si="4"/>
        <v>0.60699999999999998</v>
      </c>
      <c r="BI34" s="34">
        <f t="shared" ca="1" si="4"/>
        <v>0.60699999999999998</v>
      </c>
      <c r="BJ34" s="34">
        <f t="shared" ca="1" si="4"/>
        <v>0.60699999999999998</v>
      </c>
      <c r="BK34" s="34">
        <f t="shared" ca="1" si="4"/>
        <v>0.60699999999999998</v>
      </c>
      <c r="BL34" s="34">
        <f t="shared" ca="1" si="4"/>
        <v>0.60699999999999998</v>
      </c>
      <c r="BM34" s="34">
        <f t="shared" ca="1" si="30"/>
        <v>0.61399999999999999</v>
      </c>
      <c r="BN34" s="34">
        <f t="shared" ca="1" si="23"/>
        <v>0.61399999999999999</v>
      </c>
      <c r="BO34" s="34">
        <f t="shared" ca="1" si="15"/>
        <v>0.61399999999999999</v>
      </c>
      <c r="BP34" s="34">
        <f t="shared" ca="1" si="8"/>
        <v>0.61399999999999999</v>
      </c>
      <c r="BQ34" s="34">
        <f t="shared" ca="1" si="6"/>
        <v>0.61399999999999999</v>
      </c>
      <c r="BR34" s="34">
        <f t="shared" ca="1" si="6"/>
        <v>0.61399999999999999</v>
      </c>
      <c r="BS34" s="34">
        <f t="shared" ca="1" si="6"/>
        <v>0.61399999999999999</v>
      </c>
      <c r="BT34" s="34">
        <f t="shared" ca="1" si="6"/>
        <v>0.61399999999999999</v>
      </c>
      <c r="BU34" s="34">
        <f t="shared" ca="1" si="6"/>
        <v>0.61399999999999999</v>
      </c>
      <c r="BV34" s="34">
        <f t="shared" ca="1" si="6"/>
        <v>0.61399999999999999</v>
      </c>
      <c r="BW34" s="34">
        <f t="shared" ca="1" si="6"/>
        <v>0.61399999999999999</v>
      </c>
      <c r="BX34" s="34">
        <f t="shared" ca="1" si="6"/>
        <v>0.61399999999999999</v>
      </c>
      <c r="BY34" s="34">
        <f ca="1">VLOOKUP("MT",dtable,2,FALSE)</f>
        <v>0.59599999999999997</v>
      </c>
      <c r="BZ34" s="34">
        <f ca="1">VLOOKUP("MT",dtable,2,FALSE)</f>
        <v>0.59599999999999997</v>
      </c>
      <c r="CA34" s="34">
        <f ca="1">VLOOKUP("MT",dtable,2,FALSE)</f>
        <v>0.59599999999999997</v>
      </c>
      <c r="CB34" s="34">
        <f ca="1">VLOOKUP("MT",dtable,2,FALSE)</f>
        <v>0.59599999999999997</v>
      </c>
      <c r="CC34" s="34">
        <f t="shared" ca="1" si="34"/>
        <v>0.59599999999999997</v>
      </c>
      <c r="CD34" s="34">
        <f t="shared" ca="1" si="34"/>
        <v>0.59599999999999997</v>
      </c>
      <c r="CE34" s="34">
        <f t="shared" ca="1" si="34"/>
        <v>0.59599999999999997</v>
      </c>
      <c r="CF34" s="34">
        <f t="shared" ca="1" si="34"/>
        <v>0.59599999999999997</v>
      </c>
      <c r="CG34" s="34">
        <f t="shared" ca="1" si="10"/>
        <v>0.59599999999999997</v>
      </c>
      <c r="CH34" s="34">
        <f t="shared" ca="1" si="10"/>
        <v>0.59599999999999997</v>
      </c>
      <c r="CI34" s="34">
        <f t="shared" ca="1" si="10"/>
        <v>0.59599999999999997</v>
      </c>
      <c r="CJ34" s="34">
        <f t="shared" ca="1" si="10"/>
        <v>0.59599999999999997</v>
      </c>
      <c r="CK34" s="34">
        <f t="shared" ca="1" si="10"/>
        <v>0.59599999999999997</v>
      </c>
      <c r="CL34" s="34">
        <f t="shared" ca="1" si="10"/>
        <v>0.59599999999999997</v>
      </c>
      <c r="CM34" s="34">
        <f t="shared" ca="1" si="10"/>
        <v>0.59599999999999997</v>
      </c>
      <c r="CN34" s="34">
        <f t="shared" ca="1" si="10"/>
        <v>0.59599999999999997</v>
      </c>
      <c r="CO34" s="34">
        <f t="shared" ca="1" si="10"/>
        <v>0.59599999999999997</v>
      </c>
      <c r="CP34" s="34">
        <f t="shared" ca="1" si="10"/>
        <v>0.59599999999999997</v>
      </c>
      <c r="CQ34" s="34">
        <f t="shared" ca="1" si="10"/>
        <v>0.59599999999999997</v>
      </c>
      <c r="CR34" s="34">
        <f t="shared" ca="1" si="16"/>
        <v>0.59599999999999997</v>
      </c>
      <c r="CS34" s="34">
        <f t="shared" ca="1" si="16"/>
        <v>0.59599999999999997</v>
      </c>
      <c r="CT34" s="34">
        <f t="shared" ca="1" si="16"/>
        <v>0.59599999999999997</v>
      </c>
      <c r="CU34" s="34">
        <f t="shared" ca="1" si="16"/>
        <v>0.59599999999999997</v>
      </c>
      <c r="CV34" s="34">
        <f t="shared" ca="1" si="16"/>
        <v>0.59599999999999997</v>
      </c>
      <c r="CW34" s="34">
        <f t="shared" ca="1" si="16"/>
        <v>0.59599999999999997</v>
      </c>
      <c r="CX34" s="34">
        <f t="shared" ca="1" si="16"/>
        <v>0.59599999999999997</v>
      </c>
      <c r="CY34" s="34">
        <f t="shared" ca="1" si="16"/>
        <v>0.59599999999999997</v>
      </c>
      <c r="CZ34" s="34">
        <f t="shared" ca="1" si="16"/>
        <v>0.59599999999999997</v>
      </c>
      <c r="DA34" s="34">
        <f t="shared" ca="1" si="16"/>
        <v>0.59599999999999997</v>
      </c>
      <c r="DB34" s="34">
        <f t="shared" ca="1" si="16"/>
        <v>0.59599999999999997</v>
      </c>
      <c r="DC34" s="34">
        <f t="shared" ca="1" si="16"/>
        <v>0.59599999999999997</v>
      </c>
      <c r="DD34" s="34">
        <f t="shared" ca="1" si="16"/>
        <v>0.59599999999999997</v>
      </c>
      <c r="DE34" s="34">
        <f t="shared" ca="1" si="16"/>
        <v>0.59599999999999997</v>
      </c>
      <c r="DF34" s="34">
        <f t="shared" ca="1" si="18"/>
        <v>0.59599999999999997</v>
      </c>
      <c r="DG34" s="34">
        <f t="shared" ca="1" si="18"/>
        <v>0.59599999999999997</v>
      </c>
      <c r="DH34" s="34">
        <f t="shared" ca="1" si="18"/>
        <v>0.59599999999999997</v>
      </c>
      <c r="DI34" s="34">
        <f t="shared" ca="1" si="18"/>
        <v>0.59599999999999997</v>
      </c>
      <c r="DJ34" s="34">
        <f t="shared" ca="1" si="18"/>
        <v>0.59599999999999997</v>
      </c>
      <c r="DK34" s="34">
        <f t="shared" ca="1" si="18"/>
        <v>0.59599999999999997</v>
      </c>
      <c r="DL34" s="34">
        <f t="shared" ca="1" si="18"/>
        <v>0.59599999999999997</v>
      </c>
      <c r="DM34" s="34">
        <f t="shared" ca="1" si="18"/>
        <v>0.59599999999999997</v>
      </c>
      <c r="DN34" s="34">
        <f t="shared" ca="1" si="18"/>
        <v>0.59599999999999997</v>
      </c>
      <c r="DO34" s="34">
        <f t="shared" ca="1" si="18"/>
        <v>0.59599999999999997</v>
      </c>
      <c r="DP34" s="34">
        <f t="shared" ca="1" si="18"/>
        <v>0.59599999999999997</v>
      </c>
      <c r="DQ34" s="34">
        <f t="shared" ca="1" si="18"/>
        <v>0.59599999999999997</v>
      </c>
      <c r="DR34" s="34">
        <f t="shared" ca="1" si="18"/>
        <v>0.59599999999999997</v>
      </c>
      <c r="DS34" s="34">
        <f t="shared" ca="1" si="18"/>
        <v>0.59599999999999997</v>
      </c>
      <c r="DT34" s="34">
        <f t="shared" ca="1" si="18"/>
        <v>0.59599999999999997</v>
      </c>
      <c r="DU34" s="34">
        <f t="shared" ca="1" si="18"/>
        <v>0.59599999999999997</v>
      </c>
      <c r="DV34" s="34">
        <f t="shared" ca="1" si="21"/>
        <v>0.59599999999999997</v>
      </c>
      <c r="DW34" s="34">
        <f t="shared" ca="1" si="21"/>
        <v>0.59599999999999997</v>
      </c>
      <c r="DX34" s="34">
        <f t="shared" ca="1" si="21"/>
        <v>0.59599999999999997</v>
      </c>
      <c r="DY34" s="34">
        <f t="shared" ca="1" si="21"/>
        <v>0.59599999999999997</v>
      </c>
      <c r="DZ34" s="34">
        <f t="shared" ca="1" si="21"/>
        <v>0.59599999999999997</v>
      </c>
      <c r="EA34" s="34">
        <f t="shared" ca="1" si="21"/>
        <v>0.59599999999999997</v>
      </c>
      <c r="EB34" s="34">
        <f t="shared" ca="1" si="21"/>
        <v>0.59599999999999997</v>
      </c>
      <c r="EC34" s="34">
        <f t="shared" ca="1" si="21"/>
        <v>0.59599999999999997</v>
      </c>
      <c r="ED34" s="34">
        <f t="shared" ref="ED34:ES49" ca="1" si="40">VLOOKUP("ND",dtable,2,FALSE)</f>
        <v>0.64500000000000002</v>
      </c>
      <c r="EE34" s="34">
        <f t="shared" ca="1" si="22"/>
        <v>0.64500000000000002</v>
      </c>
      <c r="EF34" s="34">
        <f t="shared" ca="1" si="22"/>
        <v>0.64500000000000002</v>
      </c>
      <c r="EG34" s="34">
        <f t="shared" ca="1" si="22"/>
        <v>0.64500000000000002</v>
      </c>
      <c r="EH34" s="34">
        <f t="shared" ca="1" si="22"/>
        <v>0.64500000000000002</v>
      </c>
      <c r="EI34" s="34">
        <f t="shared" ca="1" si="22"/>
        <v>0.64500000000000002</v>
      </c>
      <c r="EJ34" s="34">
        <f t="shared" ca="1" si="22"/>
        <v>0.64500000000000002</v>
      </c>
      <c r="EK34" s="34">
        <f t="shared" ca="1" si="22"/>
        <v>0.64500000000000002</v>
      </c>
      <c r="EL34" s="34">
        <f t="shared" ca="1" si="22"/>
        <v>0.64500000000000002</v>
      </c>
      <c r="EM34" s="34">
        <f t="shared" ca="1" si="22"/>
        <v>0.64500000000000002</v>
      </c>
      <c r="EN34" s="34">
        <f t="shared" ca="1" si="22"/>
        <v>0.64500000000000002</v>
      </c>
      <c r="EO34" s="34">
        <f t="shared" ca="1" si="22"/>
        <v>0.64500000000000002</v>
      </c>
      <c r="EP34" s="34">
        <f t="shared" ca="1" si="22"/>
        <v>0.64500000000000002</v>
      </c>
      <c r="EQ34" s="34">
        <f t="shared" ca="1" si="22"/>
        <v>0.64500000000000002</v>
      </c>
      <c r="ER34" s="34">
        <f t="shared" ca="1" si="22"/>
        <v>0.64500000000000002</v>
      </c>
      <c r="ES34" s="34">
        <f t="shared" ca="1" si="22"/>
        <v>0.64500000000000002</v>
      </c>
      <c r="ET34" s="34">
        <f t="shared" ca="1" si="22"/>
        <v>0.64500000000000002</v>
      </c>
      <c r="EU34" s="34">
        <f t="shared" ca="1" si="26"/>
        <v>0.64500000000000002</v>
      </c>
      <c r="EV34" s="34">
        <f t="shared" ca="1" si="26"/>
        <v>0.64500000000000002</v>
      </c>
      <c r="EW34" s="34">
        <f t="shared" ca="1" si="26"/>
        <v>0.64500000000000002</v>
      </c>
      <c r="EX34" s="34">
        <f t="shared" ca="1" si="26"/>
        <v>0.64500000000000002</v>
      </c>
      <c r="EY34" s="34">
        <f t="shared" ca="1" si="26"/>
        <v>0.64500000000000002</v>
      </c>
      <c r="EZ34" s="34">
        <f t="shared" ca="1" si="26"/>
        <v>0.64500000000000002</v>
      </c>
      <c r="FA34" s="34">
        <f t="shared" ca="1" si="26"/>
        <v>0.64500000000000002</v>
      </c>
      <c r="FB34" s="34">
        <f t="shared" ca="1" si="26"/>
        <v>0.64500000000000002</v>
      </c>
      <c r="FC34" s="34">
        <f t="shared" ca="1" si="26"/>
        <v>0.64500000000000002</v>
      </c>
      <c r="FD34" s="34">
        <f t="shared" ca="1" si="26"/>
        <v>0.64500000000000002</v>
      </c>
      <c r="FE34" s="34">
        <f t="shared" ca="1" si="26"/>
        <v>0.64500000000000002</v>
      </c>
      <c r="FF34" s="34">
        <f t="shared" ca="1" si="26"/>
        <v>0.64500000000000002</v>
      </c>
      <c r="FG34" s="34">
        <f t="shared" ca="1" si="26"/>
        <v>0.64500000000000002</v>
      </c>
      <c r="FH34" s="34">
        <f t="shared" ca="1" si="26"/>
        <v>0.64500000000000002</v>
      </c>
      <c r="FI34" s="34">
        <f t="shared" ca="1" si="26"/>
        <v>0.64500000000000002</v>
      </c>
      <c r="FJ34" s="34">
        <f t="shared" ca="1" si="26"/>
        <v>0.64500000000000002</v>
      </c>
      <c r="FK34" s="34">
        <f t="shared" ca="1" si="27"/>
        <v>0.64500000000000002</v>
      </c>
      <c r="FL34" s="34">
        <f t="shared" ca="1" si="27"/>
        <v>0.64500000000000002</v>
      </c>
      <c r="FM34" s="34">
        <f t="shared" ca="1" si="27"/>
        <v>0.64500000000000002</v>
      </c>
      <c r="FN34" s="34">
        <f t="shared" ca="1" si="28"/>
        <v>0.61899999999999999</v>
      </c>
      <c r="FO34" s="34">
        <f t="shared" ca="1" si="28"/>
        <v>0.61899999999999999</v>
      </c>
      <c r="FP34" s="34">
        <f t="shared" ca="1" si="28"/>
        <v>0.61899999999999999</v>
      </c>
      <c r="FQ34" s="34">
        <f t="shared" ca="1" si="28"/>
        <v>0.61899999999999999</v>
      </c>
      <c r="FR34" s="34">
        <f t="shared" ca="1" si="28"/>
        <v>0.61899999999999999</v>
      </c>
      <c r="FS34" s="34">
        <f t="shared" ca="1" si="28"/>
        <v>0.61899999999999999</v>
      </c>
      <c r="FT34" s="34">
        <f t="shared" ca="1" si="28"/>
        <v>0.61899999999999999</v>
      </c>
      <c r="FU34" s="34">
        <f t="shared" ca="1" si="28"/>
        <v>0.61899999999999999</v>
      </c>
      <c r="FV34" s="34">
        <f t="shared" ca="1" si="28"/>
        <v>0.61899999999999999</v>
      </c>
      <c r="FW34" s="34">
        <f t="shared" ca="1" si="28"/>
        <v>0.61899999999999999</v>
      </c>
      <c r="FX34" s="34">
        <f t="shared" ca="1" si="19"/>
        <v>0.61899999999999999</v>
      </c>
      <c r="FY34" s="34">
        <f t="shared" ca="1" si="19"/>
        <v>0.61899999999999999</v>
      </c>
      <c r="FZ34" s="34">
        <f t="shared" ca="1" si="19"/>
        <v>0.61899999999999999</v>
      </c>
      <c r="GA34" s="34">
        <f t="shared" ca="1" si="19"/>
        <v>0.61899999999999999</v>
      </c>
      <c r="GB34" s="34">
        <f t="shared" ca="1" si="19"/>
        <v>0.61899999999999999</v>
      </c>
      <c r="GC34" s="34">
        <f t="shared" ca="1" si="19"/>
        <v>0.61899999999999999</v>
      </c>
      <c r="GD34" s="34">
        <f t="shared" ca="1" si="19"/>
        <v>0.61899999999999999</v>
      </c>
      <c r="GE34" s="34">
        <f t="shared" ca="1" si="19"/>
        <v>0.61899999999999999</v>
      </c>
      <c r="GF34" s="34">
        <f t="shared" ca="1" si="19"/>
        <v>0.61899999999999999</v>
      </c>
      <c r="GG34" s="34">
        <f t="shared" ca="1" si="19"/>
        <v>0.61899999999999999</v>
      </c>
      <c r="GH34" s="34">
        <f t="shared" ca="1" si="31"/>
        <v>0.61899999999999999</v>
      </c>
      <c r="GI34" s="34">
        <f t="shared" ca="1" si="31"/>
        <v>0.61899999999999999</v>
      </c>
      <c r="GJ34" s="34">
        <f t="shared" ca="1" si="31"/>
        <v>0.61899999999999999</v>
      </c>
      <c r="GK34" s="34">
        <f t="shared" ca="1" si="31"/>
        <v>0.61899999999999999</v>
      </c>
      <c r="GL34" s="34">
        <f t="shared" ca="1" si="31"/>
        <v>0.61899999999999999</v>
      </c>
      <c r="GM34" s="34">
        <f t="shared" ca="1" si="31"/>
        <v>0.61899999999999999</v>
      </c>
      <c r="GN34" s="34">
        <f t="shared" ca="1" si="33"/>
        <v>0.61899999999999999</v>
      </c>
      <c r="GO34" s="34">
        <f t="shared" ca="1" si="33"/>
        <v>0.61899999999999999</v>
      </c>
      <c r="GP34" s="34">
        <f t="shared" ca="1" si="33"/>
        <v>0.61899999999999999</v>
      </c>
      <c r="GQ34" s="34">
        <f t="shared" ca="1" si="33"/>
        <v>0.61899999999999999</v>
      </c>
      <c r="GR34" s="34">
        <f t="shared" ca="1" si="33"/>
        <v>0.61899999999999999</v>
      </c>
      <c r="GS34" s="34">
        <f t="shared" ca="1" si="37"/>
        <v>0.61899999999999999</v>
      </c>
      <c r="GT34" s="34">
        <f t="shared" ca="1" si="35"/>
        <v>0.61899999999999999</v>
      </c>
      <c r="GU34" s="34">
        <f t="shared" ca="1" si="35"/>
        <v>0.61899999999999999</v>
      </c>
      <c r="GV34" s="34">
        <f t="shared" ca="1" si="35"/>
        <v>0.61899999999999999</v>
      </c>
      <c r="GW34" s="34">
        <f t="shared" ca="1" si="35"/>
        <v>0.61899999999999999</v>
      </c>
      <c r="GX34" s="34">
        <f t="shared" ca="1" si="35"/>
        <v>0.61899999999999999</v>
      </c>
      <c r="GY34" s="34">
        <f t="shared" ca="1" si="35"/>
        <v>0.61899999999999999</v>
      </c>
      <c r="GZ34" s="34">
        <f ca="1">VLOOKUP("MN",dtable,2,FALSE)</f>
        <v>0.61899999999999999</v>
      </c>
      <c r="HA34" s="34">
        <f ca="1">VLOOKUP("MN",dtable,2,FALSE)</f>
        <v>0.61899999999999999</v>
      </c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>
        <f t="shared" ref="LA34:LA57" ca="1" si="41">VLOOKUP("ME",dtable,2,FALSE)</f>
        <v>0.60799999999999998</v>
      </c>
      <c r="LB34" s="34">
        <f t="shared" ca="1" si="20"/>
        <v>0.60799999999999998</v>
      </c>
      <c r="LC34" s="34">
        <f t="shared" ca="1" si="17"/>
        <v>0.60799999999999998</v>
      </c>
      <c r="LD34" s="34">
        <f t="shared" ca="1" si="12"/>
        <v>0.60799999999999998</v>
      </c>
      <c r="LE34" s="34">
        <f t="shared" ca="1" si="12"/>
        <v>0.60799999999999998</v>
      </c>
      <c r="LF34" s="34">
        <f t="shared" ca="1" si="12"/>
        <v>0.60799999999999998</v>
      </c>
      <c r="LG34" s="34">
        <f t="shared" ca="1" si="13"/>
        <v>0.60799999999999998</v>
      </c>
      <c r="LH34" s="34">
        <f t="shared" ca="1" si="11"/>
        <v>0.60799999999999998</v>
      </c>
      <c r="LI34" s="34">
        <f t="shared" ca="1" si="11"/>
        <v>0.60799999999999998</v>
      </c>
      <c r="LJ34" s="34">
        <f t="shared" ca="1" si="11"/>
        <v>0.60799999999999998</v>
      </c>
      <c r="LK34" s="34">
        <f t="shared" ca="1" si="11"/>
        <v>0.60799999999999998</v>
      </c>
      <c r="LL34" s="34">
        <f t="shared" ca="1" si="11"/>
        <v>0.60799999999999998</v>
      </c>
      <c r="LM34" s="34">
        <f t="shared" ca="1" si="11"/>
        <v>0.60799999999999998</v>
      </c>
      <c r="LN34" s="34">
        <f t="shared" ca="1" si="11"/>
        <v>0.60799999999999998</v>
      </c>
      <c r="LO34" s="34">
        <f t="shared" ca="1" si="11"/>
        <v>0.60799999999999998</v>
      </c>
      <c r="LP34" s="34">
        <f t="shared" ca="1" si="11"/>
        <v>0.60799999999999998</v>
      </c>
      <c r="LQ34" s="34">
        <f t="shared" ca="1" si="11"/>
        <v>0.60799999999999998</v>
      </c>
      <c r="LR34" s="34">
        <f t="shared" ca="1" si="11"/>
        <v>0.60799999999999998</v>
      </c>
      <c r="LS34" s="34">
        <f t="shared" ca="1" si="11"/>
        <v>0.60799999999999998</v>
      </c>
      <c r="LT34" s="34">
        <f ca="1">VLOOKUP("ME",dtable,2,FALSE)</f>
        <v>0.60799999999999998</v>
      </c>
      <c r="LU34" s="34"/>
      <c r="LV34" s="34"/>
      <c r="LW34" s="34"/>
      <c r="LX34" s="35"/>
    </row>
    <row r="35" spans="3:336" ht="2.25" customHeight="1" x14ac:dyDescent="0.25">
      <c r="C35" s="33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>
        <f t="shared" ca="1" si="38"/>
        <v>0.60799999999999998</v>
      </c>
      <c r="Z35" s="34">
        <f t="shared" ca="1" si="32"/>
        <v>0.60799999999999998</v>
      </c>
      <c r="AA35" s="34">
        <f t="shared" ca="1" si="29"/>
        <v>0.60799999999999998</v>
      </c>
      <c r="AB35" s="34">
        <f t="shared" ca="1" si="24"/>
        <v>0.60799999999999998</v>
      </c>
      <c r="AC35" s="34">
        <f t="shared" ca="1" si="24"/>
        <v>0.60799999999999998</v>
      </c>
      <c r="AD35" s="34">
        <f t="shared" ca="1" si="24"/>
        <v>0.60799999999999998</v>
      </c>
      <c r="AE35" s="34">
        <f t="shared" ca="1" si="24"/>
        <v>0.60799999999999998</v>
      </c>
      <c r="AF35" s="34">
        <f t="shared" ca="1" si="24"/>
        <v>0.60799999999999998</v>
      </c>
      <c r="AG35" s="34">
        <f t="shared" ca="1" si="24"/>
        <v>0.60799999999999998</v>
      </c>
      <c r="AH35" s="34">
        <f t="shared" ca="1" si="24"/>
        <v>0.60799999999999998</v>
      </c>
      <c r="AI35" s="34">
        <f t="shared" ca="1" si="24"/>
        <v>0.60799999999999998</v>
      </c>
      <c r="AJ35" s="34">
        <f t="shared" ca="1" si="24"/>
        <v>0.60799999999999998</v>
      </c>
      <c r="AK35" s="34">
        <f t="shared" ca="1" si="36"/>
        <v>0.60799999999999998</v>
      </c>
      <c r="AL35" s="34">
        <f t="shared" ca="1" si="36"/>
        <v>0.60799999999999998</v>
      </c>
      <c r="AM35" s="34">
        <f t="shared" ca="1" si="36"/>
        <v>0.60799999999999998</v>
      </c>
      <c r="AN35" s="34">
        <f t="shared" ca="1" si="36"/>
        <v>0.60799999999999998</v>
      </c>
      <c r="AO35" s="34">
        <f t="shared" ca="1" si="36"/>
        <v>0.60799999999999998</v>
      </c>
      <c r="AP35" s="34">
        <f t="shared" ca="1" si="36"/>
        <v>0.60799999999999998</v>
      </c>
      <c r="AQ35" s="34">
        <f t="shared" ca="1" si="36"/>
        <v>0.60799999999999998</v>
      </c>
      <c r="AR35" s="34">
        <f t="shared" ca="1" si="36"/>
        <v>0.60799999999999998</v>
      </c>
      <c r="AS35" s="34">
        <f t="shared" ca="1" si="36"/>
        <v>0.60799999999999998</v>
      </c>
      <c r="AT35" s="34">
        <f t="shared" ca="1" si="36"/>
        <v>0.60799999999999998</v>
      </c>
      <c r="AU35" s="34">
        <f t="shared" ca="1" si="36"/>
        <v>0.60799999999999998</v>
      </c>
      <c r="AV35" s="34">
        <f t="shared" ca="1" si="36"/>
        <v>0.60799999999999998</v>
      </c>
      <c r="AW35" s="34">
        <f t="shared" ca="1" si="36"/>
        <v>0.60799999999999998</v>
      </c>
      <c r="AX35" s="34">
        <f t="shared" ca="1" si="36"/>
        <v>0.60799999999999998</v>
      </c>
      <c r="AY35" s="34">
        <f t="shared" ca="1" si="36"/>
        <v>0.60799999999999998</v>
      </c>
      <c r="AZ35" s="34">
        <f t="shared" ca="1" si="36"/>
        <v>0.60799999999999998</v>
      </c>
      <c r="BA35" s="34">
        <f t="shared" ref="BA35:BL50" ca="1" si="42">VLOOKUP("OR",dtable,2,FALSE)</f>
        <v>0.60799999999999998</v>
      </c>
      <c r="BB35" s="34">
        <f t="shared" ca="1" si="42"/>
        <v>0.60799999999999998</v>
      </c>
      <c r="BC35" s="34">
        <f t="shared" ca="1" si="42"/>
        <v>0.60799999999999998</v>
      </c>
      <c r="BD35" s="34">
        <f ca="1">VLOOKUP("WA",dtable,2,FALSE)</f>
        <v>0.60699999999999998</v>
      </c>
      <c r="BE35" s="34">
        <f t="shared" ca="1" si="4"/>
        <v>0.60699999999999998</v>
      </c>
      <c r="BF35" s="34">
        <f t="shared" ca="1" si="4"/>
        <v>0.60699999999999998</v>
      </c>
      <c r="BG35" s="34">
        <f t="shared" ca="1" si="4"/>
        <v>0.60699999999999998</v>
      </c>
      <c r="BH35" s="34">
        <f t="shared" ca="1" si="4"/>
        <v>0.60699999999999998</v>
      </c>
      <c r="BI35" s="34">
        <f t="shared" ca="1" si="4"/>
        <v>0.60699999999999998</v>
      </c>
      <c r="BJ35" s="34">
        <f t="shared" ca="1" si="4"/>
        <v>0.60699999999999998</v>
      </c>
      <c r="BK35" s="34">
        <f t="shared" ca="1" si="4"/>
        <v>0.60699999999999998</v>
      </c>
      <c r="BL35" s="34">
        <f t="shared" ca="1" si="4"/>
        <v>0.60699999999999998</v>
      </c>
      <c r="BM35" s="34">
        <f t="shared" ca="1" si="30"/>
        <v>0.61399999999999999</v>
      </c>
      <c r="BN35" s="34">
        <f t="shared" ca="1" si="23"/>
        <v>0.61399999999999999</v>
      </c>
      <c r="BO35" s="34">
        <f t="shared" ca="1" si="15"/>
        <v>0.61399999999999999</v>
      </c>
      <c r="BP35" s="34">
        <f t="shared" ca="1" si="8"/>
        <v>0.61399999999999999</v>
      </c>
      <c r="BQ35" s="34">
        <f t="shared" ca="1" si="6"/>
        <v>0.61399999999999999</v>
      </c>
      <c r="BR35" s="34">
        <f t="shared" ca="1" si="6"/>
        <v>0.61399999999999999</v>
      </c>
      <c r="BS35" s="34">
        <f t="shared" ca="1" si="6"/>
        <v>0.61399999999999999</v>
      </c>
      <c r="BT35" s="34">
        <f t="shared" ca="1" si="6"/>
        <v>0.61399999999999999</v>
      </c>
      <c r="BU35" s="34">
        <f t="shared" ca="1" si="6"/>
        <v>0.61399999999999999</v>
      </c>
      <c r="BV35" s="34">
        <f t="shared" ca="1" si="6"/>
        <v>0.61399999999999999</v>
      </c>
      <c r="BW35" s="34">
        <f t="shared" ca="1" si="6"/>
        <v>0.61399999999999999</v>
      </c>
      <c r="BX35" s="34">
        <f t="shared" ca="1" si="6"/>
        <v>0.61399999999999999</v>
      </c>
      <c r="BY35" s="34">
        <f ca="1">VLOOKUP("ID",dtable,2,FALSE)</f>
        <v>0.61399999999999999</v>
      </c>
      <c r="BZ35" s="34">
        <f ca="1">VLOOKUP("MT",dtable,2,FALSE)</f>
        <v>0.59599999999999997</v>
      </c>
      <c r="CA35" s="34">
        <f ca="1">VLOOKUP("MT",dtable,2,FALSE)</f>
        <v>0.59599999999999997</v>
      </c>
      <c r="CB35" s="34">
        <f ca="1">VLOOKUP("MT",dtable,2,FALSE)</f>
        <v>0.59599999999999997</v>
      </c>
      <c r="CC35" s="34">
        <f t="shared" ca="1" si="34"/>
        <v>0.59599999999999997</v>
      </c>
      <c r="CD35" s="34">
        <f t="shared" ca="1" si="34"/>
        <v>0.59599999999999997</v>
      </c>
      <c r="CE35" s="34">
        <f t="shared" ca="1" si="34"/>
        <v>0.59599999999999997</v>
      </c>
      <c r="CF35" s="34">
        <f t="shared" ca="1" si="34"/>
        <v>0.59599999999999997</v>
      </c>
      <c r="CG35" s="34">
        <f t="shared" ca="1" si="34"/>
        <v>0.59599999999999997</v>
      </c>
      <c r="CH35" s="34">
        <f t="shared" ca="1" si="34"/>
        <v>0.59599999999999997</v>
      </c>
      <c r="CI35" s="34">
        <f t="shared" ca="1" si="34"/>
        <v>0.59599999999999997</v>
      </c>
      <c r="CJ35" s="34">
        <f t="shared" ca="1" si="34"/>
        <v>0.59599999999999997</v>
      </c>
      <c r="CK35" s="34">
        <f t="shared" ca="1" si="34"/>
        <v>0.59599999999999997</v>
      </c>
      <c r="CL35" s="34">
        <f t="shared" ca="1" si="34"/>
        <v>0.59599999999999997</v>
      </c>
      <c r="CM35" s="34">
        <f t="shared" ca="1" si="34"/>
        <v>0.59599999999999997</v>
      </c>
      <c r="CN35" s="34">
        <f t="shared" ref="CM35:DB50" ca="1" si="43">VLOOKUP("MT",dtable,2,FALSE)</f>
        <v>0.59599999999999997</v>
      </c>
      <c r="CO35" s="34">
        <f t="shared" ca="1" si="43"/>
        <v>0.59599999999999997</v>
      </c>
      <c r="CP35" s="34">
        <f t="shared" ca="1" si="43"/>
        <v>0.59599999999999997</v>
      </c>
      <c r="CQ35" s="34">
        <f t="shared" ca="1" si="43"/>
        <v>0.59599999999999997</v>
      </c>
      <c r="CR35" s="34">
        <f t="shared" ca="1" si="16"/>
        <v>0.59599999999999997</v>
      </c>
      <c r="CS35" s="34">
        <f t="shared" ca="1" si="16"/>
        <v>0.59599999999999997</v>
      </c>
      <c r="CT35" s="34">
        <f t="shared" ca="1" si="16"/>
        <v>0.59599999999999997</v>
      </c>
      <c r="CU35" s="34">
        <f t="shared" ca="1" si="16"/>
        <v>0.59599999999999997</v>
      </c>
      <c r="CV35" s="34">
        <f t="shared" ca="1" si="16"/>
        <v>0.59599999999999997</v>
      </c>
      <c r="CW35" s="34">
        <f t="shared" ca="1" si="16"/>
        <v>0.59599999999999997</v>
      </c>
      <c r="CX35" s="34">
        <f t="shared" ca="1" si="16"/>
        <v>0.59599999999999997</v>
      </c>
      <c r="CY35" s="34">
        <f t="shared" ca="1" si="16"/>
        <v>0.59599999999999997</v>
      </c>
      <c r="CZ35" s="34">
        <f t="shared" ca="1" si="16"/>
        <v>0.59599999999999997</v>
      </c>
      <c r="DA35" s="34">
        <f t="shared" ca="1" si="16"/>
        <v>0.59599999999999997</v>
      </c>
      <c r="DB35" s="34">
        <f t="shared" ca="1" si="16"/>
        <v>0.59599999999999997</v>
      </c>
      <c r="DC35" s="34">
        <f t="shared" ca="1" si="16"/>
        <v>0.59599999999999997</v>
      </c>
      <c r="DD35" s="34">
        <f t="shared" ca="1" si="16"/>
        <v>0.59599999999999997</v>
      </c>
      <c r="DE35" s="34">
        <f t="shared" ca="1" si="16"/>
        <v>0.59599999999999997</v>
      </c>
      <c r="DF35" s="34">
        <f t="shared" ca="1" si="18"/>
        <v>0.59599999999999997</v>
      </c>
      <c r="DG35" s="34">
        <f t="shared" ca="1" si="18"/>
        <v>0.59599999999999997</v>
      </c>
      <c r="DH35" s="34">
        <f t="shared" ca="1" si="18"/>
        <v>0.59599999999999997</v>
      </c>
      <c r="DI35" s="34">
        <f t="shared" ca="1" si="18"/>
        <v>0.59599999999999997</v>
      </c>
      <c r="DJ35" s="34">
        <f t="shared" ca="1" si="18"/>
        <v>0.59599999999999997</v>
      </c>
      <c r="DK35" s="34">
        <f t="shared" ca="1" si="18"/>
        <v>0.59599999999999997</v>
      </c>
      <c r="DL35" s="34">
        <f t="shared" ca="1" si="18"/>
        <v>0.59599999999999997</v>
      </c>
      <c r="DM35" s="34">
        <f t="shared" ca="1" si="18"/>
        <v>0.59599999999999997</v>
      </c>
      <c r="DN35" s="34">
        <f t="shared" ca="1" si="18"/>
        <v>0.59599999999999997</v>
      </c>
      <c r="DO35" s="34">
        <f t="shared" ca="1" si="18"/>
        <v>0.59599999999999997</v>
      </c>
      <c r="DP35" s="34">
        <f t="shared" ca="1" si="18"/>
        <v>0.59599999999999997</v>
      </c>
      <c r="DQ35" s="34">
        <f t="shared" ca="1" si="18"/>
        <v>0.59599999999999997</v>
      </c>
      <c r="DR35" s="34">
        <f t="shared" ca="1" si="18"/>
        <v>0.59599999999999997</v>
      </c>
      <c r="DS35" s="34">
        <f t="shared" ca="1" si="18"/>
        <v>0.59599999999999997</v>
      </c>
      <c r="DT35" s="34">
        <f t="shared" ca="1" si="18"/>
        <v>0.59599999999999997</v>
      </c>
      <c r="DU35" s="34">
        <f t="shared" ca="1" si="18"/>
        <v>0.59599999999999997</v>
      </c>
      <c r="DV35" s="34">
        <f t="shared" ca="1" si="21"/>
        <v>0.59599999999999997</v>
      </c>
      <c r="DW35" s="34">
        <f t="shared" ca="1" si="21"/>
        <v>0.59599999999999997</v>
      </c>
      <c r="DX35" s="34">
        <f t="shared" ca="1" si="21"/>
        <v>0.59599999999999997</v>
      </c>
      <c r="DY35" s="34">
        <f t="shared" ca="1" si="21"/>
        <v>0.59599999999999997</v>
      </c>
      <c r="DZ35" s="34">
        <f t="shared" ca="1" si="21"/>
        <v>0.59599999999999997</v>
      </c>
      <c r="EA35" s="34">
        <f t="shared" ca="1" si="21"/>
        <v>0.59599999999999997</v>
      </c>
      <c r="EB35" s="34">
        <f t="shared" ca="1" si="21"/>
        <v>0.59599999999999997</v>
      </c>
      <c r="EC35" s="34">
        <f t="shared" ca="1" si="21"/>
        <v>0.59599999999999997</v>
      </c>
      <c r="ED35" s="34">
        <f t="shared" ca="1" si="40"/>
        <v>0.64500000000000002</v>
      </c>
      <c r="EE35" s="34">
        <f t="shared" ca="1" si="22"/>
        <v>0.64500000000000002</v>
      </c>
      <c r="EF35" s="34">
        <f t="shared" ca="1" si="22"/>
        <v>0.64500000000000002</v>
      </c>
      <c r="EG35" s="34">
        <f t="shared" ca="1" si="22"/>
        <v>0.64500000000000002</v>
      </c>
      <c r="EH35" s="34">
        <f t="shared" ca="1" si="22"/>
        <v>0.64500000000000002</v>
      </c>
      <c r="EI35" s="34">
        <f t="shared" ca="1" si="22"/>
        <v>0.64500000000000002</v>
      </c>
      <c r="EJ35" s="34">
        <f t="shared" ca="1" si="22"/>
        <v>0.64500000000000002</v>
      </c>
      <c r="EK35" s="34">
        <f t="shared" ca="1" si="22"/>
        <v>0.64500000000000002</v>
      </c>
      <c r="EL35" s="34">
        <f t="shared" ca="1" si="22"/>
        <v>0.64500000000000002</v>
      </c>
      <c r="EM35" s="34">
        <f t="shared" ca="1" si="22"/>
        <v>0.64500000000000002</v>
      </c>
      <c r="EN35" s="34">
        <f t="shared" ca="1" si="22"/>
        <v>0.64500000000000002</v>
      </c>
      <c r="EO35" s="34">
        <f t="shared" ca="1" si="22"/>
        <v>0.64500000000000002</v>
      </c>
      <c r="EP35" s="34">
        <f t="shared" ca="1" si="22"/>
        <v>0.64500000000000002</v>
      </c>
      <c r="EQ35" s="34">
        <f t="shared" ca="1" si="22"/>
        <v>0.64500000000000002</v>
      </c>
      <c r="ER35" s="34">
        <f t="shared" ca="1" si="22"/>
        <v>0.64500000000000002</v>
      </c>
      <c r="ES35" s="34">
        <f t="shared" ca="1" si="22"/>
        <v>0.64500000000000002</v>
      </c>
      <c r="ET35" s="34">
        <f t="shared" ca="1" si="22"/>
        <v>0.64500000000000002</v>
      </c>
      <c r="EU35" s="34">
        <f t="shared" ca="1" si="26"/>
        <v>0.64500000000000002</v>
      </c>
      <c r="EV35" s="34">
        <f t="shared" ca="1" si="26"/>
        <v>0.64500000000000002</v>
      </c>
      <c r="EW35" s="34">
        <f t="shared" ca="1" si="26"/>
        <v>0.64500000000000002</v>
      </c>
      <c r="EX35" s="34">
        <f t="shared" ca="1" si="26"/>
        <v>0.64500000000000002</v>
      </c>
      <c r="EY35" s="34">
        <f t="shared" ca="1" si="26"/>
        <v>0.64500000000000002</v>
      </c>
      <c r="EZ35" s="34">
        <f t="shared" ca="1" si="26"/>
        <v>0.64500000000000002</v>
      </c>
      <c r="FA35" s="34">
        <f t="shared" ca="1" si="26"/>
        <v>0.64500000000000002</v>
      </c>
      <c r="FB35" s="34">
        <f t="shared" ca="1" si="26"/>
        <v>0.64500000000000002</v>
      </c>
      <c r="FC35" s="34">
        <f t="shared" ca="1" si="26"/>
        <v>0.64500000000000002</v>
      </c>
      <c r="FD35" s="34">
        <f t="shared" ca="1" si="26"/>
        <v>0.64500000000000002</v>
      </c>
      <c r="FE35" s="34">
        <f t="shared" ca="1" si="26"/>
        <v>0.64500000000000002</v>
      </c>
      <c r="FF35" s="34">
        <f t="shared" ca="1" si="26"/>
        <v>0.64500000000000002</v>
      </c>
      <c r="FG35" s="34">
        <f t="shared" ca="1" si="26"/>
        <v>0.64500000000000002</v>
      </c>
      <c r="FH35" s="34">
        <f t="shared" ca="1" si="26"/>
        <v>0.64500000000000002</v>
      </c>
      <c r="FI35" s="34">
        <f t="shared" ca="1" si="26"/>
        <v>0.64500000000000002</v>
      </c>
      <c r="FJ35" s="34">
        <f t="shared" ca="1" si="26"/>
        <v>0.64500000000000002</v>
      </c>
      <c r="FK35" s="34">
        <f t="shared" ca="1" si="27"/>
        <v>0.64500000000000002</v>
      </c>
      <c r="FL35" s="34">
        <f t="shared" ca="1" si="27"/>
        <v>0.64500000000000002</v>
      </c>
      <c r="FM35" s="34">
        <f t="shared" ca="1" si="27"/>
        <v>0.64500000000000002</v>
      </c>
      <c r="FN35" s="34">
        <f t="shared" ca="1" si="27"/>
        <v>0.64500000000000002</v>
      </c>
      <c r="FO35" s="34">
        <f t="shared" ca="1" si="28"/>
        <v>0.61899999999999999</v>
      </c>
      <c r="FP35" s="34">
        <f t="shared" ca="1" si="28"/>
        <v>0.61899999999999999</v>
      </c>
      <c r="FQ35" s="34">
        <f t="shared" ca="1" si="28"/>
        <v>0.61899999999999999</v>
      </c>
      <c r="FR35" s="34">
        <f t="shared" ca="1" si="28"/>
        <v>0.61899999999999999</v>
      </c>
      <c r="FS35" s="34">
        <f t="shared" ca="1" si="28"/>
        <v>0.61899999999999999</v>
      </c>
      <c r="FT35" s="34">
        <f t="shared" ca="1" si="28"/>
        <v>0.61899999999999999</v>
      </c>
      <c r="FU35" s="34">
        <f t="shared" ca="1" si="28"/>
        <v>0.61899999999999999</v>
      </c>
      <c r="FV35" s="34">
        <f t="shared" ca="1" si="28"/>
        <v>0.61899999999999999</v>
      </c>
      <c r="FW35" s="34">
        <f t="shared" ca="1" si="28"/>
        <v>0.61899999999999999</v>
      </c>
      <c r="FX35" s="34">
        <f t="shared" ca="1" si="19"/>
        <v>0.61899999999999999</v>
      </c>
      <c r="FY35" s="34">
        <f t="shared" ca="1" si="19"/>
        <v>0.61899999999999999</v>
      </c>
      <c r="FZ35" s="34">
        <f t="shared" ca="1" si="19"/>
        <v>0.61899999999999999</v>
      </c>
      <c r="GA35" s="34">
        <f t="shared" ca="1" si="19"/>
        <v>0.61899999999999999</v>
      </c>
      <c r="GB35" s="34">
        <f t="shared" ca="1" si="19"/>
        <v>0.61899999999999999</v>
      </c>
      <c r="GC35" s="34">
        <f t="shared" ca="1" si="19"/>
        <v>0.61899999999999999</v>
      </c>
      <c r="GD35" s="34">
        <f t="shared" ca="1" si="19"/>
        <v>0.61899999999999999</v>
      </c>
      <c r="GE35" s="34">
        <f t="shared" ca="1" si="19"/>
        <v>0.61899999999999999</v>
      </c>
      <c r="GF35" s="34">
        <f t="shared" ca="1" si="19"/>
        <v>0.61899999999999999</v>
      </c>
      <c r="GG35" s="34">
        <f t="shared" ca="1" si="19"/>
        <v>0.61899999999999999</v>
      </c>
      <c r="GH35" s="34">
        <f t="shared" ca="1" si="31"/>
        <v>0.61899999999999999</v>
      </c>
      <c r="GI35" s="34">
        <f t="shared" ca="1" si="31"/>
        <v>0.61899999999999999</v>
      </c>
      <c r="GJ35" s="34">
        <f t="shared" ca="1" si="31"/>
        <v>0.61899999999999999</v>
      </c>
      <c r="GK35" s="34">
        <f t="shared" ca="1" si="31"/>
        <v>0.61899999999999999</v>
      </c>
      <c r="GL35" s="34">
        <f t="shared" ca="1" si="31"/>
        <v>0.61899999999999999</v>
      </c>
      <c r="GM35" s="34">
        <f t="shared" ca="1" si="31"/>
        <v>0.61899999999999999</v>
      </c>
      <c r="GN35" s="34">
        <f t="shared" ca="1" si="33"/>
        <v>0.61899999999999999</v>
      </c>
      <c r="GO35" s="34">
        <f t="shared" ca="1" si="33"/>
        <v>0.61899999999999999</v>
      </c>
      <c r="GP35" s="34">
        <f t="shared" ca="1" si="33"/>
        <v>0.61899999999999999</v>
      </c>
      <c r="GQ35" s="34">
        <f t="shared" ca="1" si="33"/>
        <v>0.61899999999999999</v>
      </c>
      <c r="GR35" s="34">
        <f t="shared" ca="1" si="33"/>
        <v>0.61899999999999999</v>
      </c>
      <c r="GS35" s="34">
        <f t="shared" ca="1" si="37"/>
        <v>0.61899999999999999</v>
      </c>
      <c r="GT35" s="34">
        <f t="shared" ca="1" si="35"/>
        <v>0.61899999999999999</v>
      </c>
      <c r="GU35" s="34">
        <f t="shared" ca="1" si="35"/>
        <v>0.61899999999999999</v>
      </c>
      <c r="GV35" s="34">
        <f t="shared" ca="1" si="35"/>
        <v>0.61899999999999999</v>
      </c>
      <c r="GW35" s="34">
        <f t="shared" ca="1" si="35"/>
        <v>0.61899999999999999</v>
      </c>
      <c r="GX35" s="34">
        <f t="shared" ca="1" si="35"/>
        <v>0.61899999999999999</v>
      </c>
      <c r="GY35" s="34">
        <f t="shared" ca="1" si="35"/>
        <v>0.61899999999999999</v>
      </c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>
        <f t="shared" ca="1" si="41"/>
        <v>0.60799999999999998</v>
      </c>
      <c r="LB35" s="34">
        <f t="shared" ca="1" si="20"/>
        <v>0.60799999999999998</v>
      </c>
      <c r="LC35" s="34">
        <f t="shared" ca="1" si="17"/>
        <v>0.60799999999999998</v>
      </c>
      <c r="LD35" s="34">
        <f t="shared" ca="1" si="12"/>
        <v>0.60799999999999998</v>
      </c>
      <c r="LE35" s="34">
        <f t="shared" ca="1" si="12"/>
        <v>0.60799999999999998</v>
      </c>
      <c r="LF35" s="34">
        <f t="shared" ca="1" si="12"/>
        <v>0.60799999999999998</v>
      </c>
      <c r="LG35" s="34">
        <f t="shared" ca="1" si="13"/>
        <v>0.60799999999999998</v>
      </c>
      <c r="LH35" s="34">
        <f t="shared" ca="1" si="11"/>
        <v>0.60799999999999998</v>
      </c>
      <c r="LI35" s="34">
        <f t="shared" ca="1" si="11"/>
        <v>0.60799999999999998</v>
      </c>
      <c r="LJ35" s="34">
        <f t="shared" ca="1" si="11"/>
        <v>0.60799999999999998</v>
      </c>
      <c r="LK35" s="34">
        <f t="shared" ca="1" si="11"/>
        <v>0.60799999999999998</v>
      </c>
      <c r="LL35" s="34">
        <f t="shared" ca="1" si="11"/>
        <v>0.60799999999999998</v>
      </c>
      <c r="LM35" s="34">
        <f t="shared" ca="1" si="11"/>
        <v>0.60799999999999998</v>
      </c>
      <c r="LN35" s="34">
        <f t="shared" ca="1" si="11"/>
        <v>0.60799999999999998</v>
      </c>
      <c r="LO35" s="34">
        <f t="shared" ca="1" si="11"/>
        <v>0.60799999999999998</v>
      </c>
      <c r="LP35" s="34">
        <f t="shared" ca="1" si="11"/>
        <v>0.60799999999999998</v>
      </c>
      <c r="LQ35" s="34">
        <f t="shared" ca="1" si="11"/>
        <v>0.60799999999999998</v>
      </c>
      <c r="LR35" s="34">
        <f t="shared" ca="1" si="11"/>
        <v>0.60799999999999998</v>
      </c>
      <c r="LS35" s="34">
        <f t="shared" ca="1" si="11"/>
        <v>0.60799999999999998</v>
      </c>
      <c r="LT35" s="34">
        <f ca="1">VLOOKUP("ME",dtable,2,FALSE)</f>
        <v>0.60799999999999998</v>
      </c>
      <c r="LU35" s="34">
        <f ca="1">VLOOKUP("ME",dtable,2,FALSE)</f>
        <v>0.60799999999999998</v>
      </c>
      <c r="LV35" s="34"/>
      <c r="LW35" s="34"/>
      <c r="LX35" s="35"/>
    </row>
    <row r="36" spans="3:336" ht="2.25" customHeight="1" x14ac:dyDescent="0.25">
      <c r="C36" s="33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>
        <f t="shared" ref="X36:X59" ca="1" si="44">VLOOKUP("OR",dtable,2,FALSE)</f>
        <v>0.60799999999999998</v>
      </c>
      <c r="Y36" s="34">
        <f t="shared" ca="1" si="38"/>
        <v>0.60799999999999998</v>
      </c>
      <c r="Z36" s="34">
        <f t="shared" ca="1" si="32"/>
        <v>0.60799999999999998</v>
      </c>
      <c r="AA36" s="34">
        <f t="shared" ca="1" si="29"/>
        <v>0.60799999999999998</v>
      </c>
      <c r="AB36" s="34">
        <f t="shared" ca="1" si="24"/>
        <v>0.60799999999999998</v>
      </c>
      <c r="AC36" s="34">
        <f t="shared" ca="1" si="24"/>
        <v>0.60799999999999998</v>
      </c>
      <c r="AD36" s="34">
        <f t="shared" ca="1" si="24"/>
        <v>0.60799999999999998</v>
      </c>
      <c r="AE36" s="34">
        <f t="shared" ca="1" si="24"/>
        <v>0.60799999999999998</v>
      </c>
      <c r="AF36" s="34">
        <f t="shared" ca="1" si="24"/>
        <v>0.60799999999999998</v>
      </c>
      <c r="AG36" s="34">
        <f t="shared" ca="1" si="24"/>
        <v>0.60799999999999998</v>
      </c>
      <c r="AH36" s="34">
        <f t="shared" ca="1" si="24"/>
        <v>0.60799999999999998</v>
      </c>
      <c r="AI36" s="34">
        <f t="shared" ca="1" si="24"/>
        <v>0.60799999999999998</v>
      </c>
      <c r="AJ36" s="34">
        <f t="shared" ca="1" si="24"/>
        <v>0.60799999999999998</v>
      </c>
      <c r="AK36" s="34">
        <f t="shared" ca="1" si="36"/>
        <v>0.60799999999999998</v>
      </c>
      <c r="AL36" s="34">
        <f t="shared" ca="1" si="36"/>
        <v>0.60799999999999998</v>
      </c>
      <c r="AM36" s="34">
        <f t="shared" ca="1" si="36"/>
        <v>0.60799999999999998</v>
      </c>
      <c r="AN36" s="34">
        <f t="shared" ca="1" si="36"/>
        <v>0.60799999999999998</v>
      </c>
      <c r="AO36" s="34">
        <f t="shared" ca="1" si="36"/>
        <v>0.60799999999999998</v>
      </c>
      <c r="AP36" s="34">
        <f t="shared" ca="1" si="36"/>
        <v>0.60799999999999998</v>
      </c>
      <c r="AQ36" s="34">
        <f t="shared" ca="1" si="36"/>
        <v>0.60799999999999998</v>
      </c>
      <c r="AR36" s="34">
        <f t="shared" ca="1" si="36"/>
        <v>0.60799999999999998</v>
      </c>
      <c r="AS36" s="34">
        <f t="shared" ca="1" si="36"/>
        <v>0.60799999999999998</v>
      </c>
      <c r="AT36" s="34">
        <f t="shared" ca="1" si="36"/>
        <v>0.60799999999999998</v>
      </c>
      <c r="AU36" s="34">
        <f t="shared" ca="1" si="36"/>
        <v>0.60799999999999998</v>
      </c>
      <c r="AV36" s="34">
        <f t="shared" ca="1" si="36"/>
        <v>0.60799999999999998</v>
      </c>
      <c r="AW36" s="34">
        <f t="shared" ca="1" si="36"/>
        <v>0.60799999999999998</v>
      </c>
      <c r="AX36" s="34">
        <f t="shared" ca="1" si="36"/>
        <v>0.60799999999999998</v>
      </c>
      <c r="AY36" s="34">
        <f t="shared" ca="1" si="36"/>
        <v>0.60799999999999998</v>
      </c>
      <c r="AZ36" s="34">
        <f t="shared" ca="1" si="36"/>
        <v>0.60799999999999998</v>
      </c>
      <c r="BA36" s="34">
        <f t="shared" ca="1" si="42"/>
        <v>0.60799999999999998</v>
      </c>
      <c r="BB36" s="34">
        <f t="shared" ca="1" si="42"/>
        <v>0.60799999999999998</v>
      </c>
      <c r="BC36" s="34">
        <f t="shared" ca="1" si="42"/>
        <v>0.60799999999999998</v>
      </c>
      <c r="BD36" s="34">
        <f t="shared" ca="1" si="42"/>
        <v>0.60799999999999998</v>
      </c>
      <c r="BE36" s="34">
        <f t="shared" ca="1" si="42"/>
        <v>0.60799999999999998</v>
      </c>
      <c r="BF36" s="34">
        <f t="shared" ca="1" si="42"/>
        <v>0.60799999999999998</v>
      </c>
      <c r="BG36" s="34">
        <f t="shared" ca="1" si="42"/>
        <v>0.60799999999999998</v>
      </c>
      <c r="BH36" s="34">
        <f ca="1">VLOOKUP("WA",dtable,2,FALSE)</f>
        <v>0.60699999999999998</v>
      </c>
      <c r="BI36" s="34">
        <f ca="1">VLOOKUP("WA",dtable,2,FALSE)</f>
        <v>0.60699999999999998</v>
      </c>
      <c r="BJ36" s="34">
        <f ca="1">VLOOKUP("WA",dtable,2,FALSE)</f>
        <v>0.60699999999999998</v>
      </c>
      <c r="BK36" s="34">
        <f ca="1">VLOOKUP("WA",dtable,2,FALSE)</f>
        <v>0.60699999999999998</v>
      </c>
      <c r="BL36" s="34">
        <f ca="1">VLOOKUP("ID",dtable,2,FALSE)</f>
        <v>0.61399999999999999</v>
      </c>
      <c r="BM36" s="34">
        <f t="shared" ca="1" si="30"/>
        <v>0.61399999999999999</v>
      </c>
      <c r="BN36" s="34">
        <f t="shared" ca="1" si="23"/>
        <v>0.61399999999999999</v>
      </c>
      <c r="BO36" s="34">
        <f t="shared" ca="1" si="15"/>
        <v>0.61399999999999999</v>
      </c>
      <c r="BP36" s="34">
        <f t="shared" ca="1" si="8"/>
        <v>0.61399999999999999</v>
      </c>
      <c r="BQ36" s="34">
        <f t="shared" ca="1" si="6"/>
        <v>0.61399999999999999</v>
      </c>
      <c r="BR36" s="34">
        <f t="shared" ca="1" si="6"/>
        <v>0.61399999999999999</v>
      </c>
      <c r="BS36" s="34">
        <f t="shared" ca="1" si="6"/>
        <v>0.61399999999999999</v>
      </c>
      <c r="BT36" s="34">
        <f t="shared" ca="1" si="6"/>
        <v>0.61399999999999999</v>
      </c>
      <c r="BU36" s="34">
        <f t="shared" ca="1" si="6"/>
        <v>0.61399999999999999</v>
      </c>
      <c r="BV36" s="34">
        <f t="shared" ca="1" si="6"/>
        <v>0.61399999999999999</v>
      </c>
      <c r="BW36" s="34">
        <f t="shared" ca="1" si="6"/>
        <v>0.61399999999999999</v>
      </c>
      <c r="BX36" s="34">
        <f t="shared" ca="1" si="6"/>
        <v>0.61399999999999999</v>
      </c>
      <c r="BY36" s="34">
        <f ca="1">VLOOKUP("ID",dtable,2,FALSE)</f>
        <v>0.61399999999999999</v>
      </c>
      <c r="BZ36" s="34">
        <f ca="1">VLOOKUP("ID",dtable,2,FALSE)</f>
        <v>0.61399999999999999</v>
      </c>
      <c r="CA36" s="34">
        <f t="shared" ref="CA36:CB43" ca="1" si="45">VLOOKUP("MT",dtable,2,FALSE)</f>
        <v>0.59599999999999997</v>
      </c>
      <c r="CB36" s="34">
        <f t="shared" ca="1" si="45"/>
        <v>0.59599999999999997</v>
      </c>
      <c r="CC36" s="34">
        <f t="shared" ca="1" si="34"/>
        <v>0.59599999999999997</v>
      </c>
      <c r="CD36" s="34">
        <f t="shared" ca="1" si="34"/>
        <v>0.59599999999999997</v>
      </c>
      <c r="CE36" s="34">
        <f t="shared" ca="1" si="34"/>
        <v>0.59599999999999997</v>
      </c>
      <c r="CF36" s="34">
        <f t="shared" ca="1" si="34"/>
        <v>0.59599999999999997</v>
      </c>
      <c r="CG36" s="34">
        <f t="shared" ca="1" si="34"/>
        <v>0.59599999999999997</v>
      </c>
      <c r="CH36" s="34">
        <f t="shared" ca="1" si="34"/>
        <v>0.59599999999999997</v>
      </c>
      <c r="CI36" s="34">
        <f t="shared" ca="1" si="34"/>
        <v>0.59599999999999997</v>
      </c>
      <c r="CJ36" s="34">
        <f t="shared" ca="1" si="34"/>
        <v>0.59599999999999997</v>
      </c>
      <c r="CK36" s="34">
        <f t="shared" ca="1" si="34"/>
        <v>0.59599999999999997</v>
      </c>
      <c r="CL36" s="34">
        <f t="shared" ca="1" si="34"/>
        <v>0.59599999999999997</v>
      </c>
      <c r="CM36" s="34">
        <f t="shared" ca="1" si="43"/>
        <v>0.59599999999999997</v>
      </c>
      <c r="CN36" s="34">
        <f t="shared" ca="1" si="43"/>
        <v>0.59599999999999997</v>
      </c>
      <c r="CO36" s="34">
        <f t="shared" ca="1" si="43"/>
        <v>0.59599999999999997</v>
      </c>
      <c r="CP36" s="34">
        <f t="shared" ca="1" si="43"/>
        <v>0.59599999999999997</v>
      </c>
      <c r="CQ36" s="34">
        <f t="shared" ca="1" si="43"/>
        <v>0.59599999999999997</v>
      </c>
      <c r="CR36" s="34">
        <f t="shared" ca="1" si="16"/>
        <v>0.59599999999999997</v>
      </c>
      <c r="CS36" s="34">
        <f t="shared" ca="1" si="16"/>
        <v>0.59599999999999997</v>
      </c>
      <c r="CT36" s="34">
        <f t="shared" ca="1" si="16"/>
        <v>0.59599999999999997</v>
      </c>
      <c r="CU36" s="34">
        <f t="shared" ca="1" si="16"/>
        <v>0.59599999999999997</v>
      </c>
      <c r="CV36" s="34">
        <f t="shared" ca="1" si="16"/>
        <v>0.59599999999999997</v>
      </c>
      <c r="CW36" s="34">
        <f t="shared" ca="1" si="16"/>
        <v>0.59599999999999997</v>
      </c>
      <c r="CX36" s="34">
        <f t="shared" ca="1" si="16"/>
        <v>0.59599999999999997</v>
      </c>
      <c r="CY36" s="34">
        <f t="shared" ca="1" si="16"/>
        <v>0.59599999999999997</v>
      </c>
      <c r="CZ36" s="34">
        <f t="shared" ca="1" si="16"/>
        <v>0.59599999999999997</v>
      </c>
      <c r="DA36" s="34">
        <f t="shared" ca="1" si="16"/>
        <v>0.59599999999999997</v>
      </c>
      <c r="DB36" s="34">
        <f t="shared" ca="1" si="16"/>
        <v>0.59599999999999997</v>
      </c>
      <c r="DC36" s="34">
        <f t="shared" ca="1" si="16"/>
        <v>0.59599999999999997</v>
      </c>
      <c r="DD36" s="34">
        <f t="shared" ca="1" si="16"/>
        <v>0.59599999999999997</v>
      </c>
      <c r="DE36" s="34">
        <f t="shared" ca="1" si="16"/>
        <v>0.59599999999999997</v>
      </c>
      <c r="DF36" s="34">
        <f t="shared" ca="1" si="18"/>
        <v>0.59599999999999997</v>
      </c>
      <c r="DG36" s="34">
        <f t="shared" ca="1" si="18"/>
        <v>0.59599999999999997</v>
      </c>
      <c r="DH36" s="34">
        <f t="shared" ca="1" si="18"/>
        <v>0.59599999999999997</v>
      </c>
      <c r="DI36" s="34">
        <f t="shared" ca="1" si="18"/>
        <v>0.59599999999999997</v>
      </c>
      <c r="DJ36" s="34">
        <f t="shared" ca="1" si="18"/>
        <v>0.59599999999999997</v>
      </c>
      <c r="DK36" s="34">
        <f t="shared" ca="1" si="18"/>
        <v>0.59599999999999997</v>
      </c>
      <c r="DL36" s="34">
        <f t="shared" ca="1" si="18"/>
        <v>0.59599999999999997</v>
      </c>
      <c r="DM36" s="34">
        <f t="shared" ca="1" si="18"/>
        <v>0.59599999999999997</v>
      </c>
      <c r="DN36" s="34">
        <f t="shared" ca="1" si="18"/>
        <v>0.59599999999999997</v>
      </c>
      <c r="DO36" s="34">
        <f t="shared" ca="1" si="18"/>
        <v>0.59599999999999997</v>
      </c>
      <c r="DP36" s="34">
        <f t="shared" ca="1" si="18"/>
        <v>0.59599999999999997</v>
      </c>
      <c r="DQ36" s="34">
        <f t="shared" ca="1" si="18"/>
        <v>0.59599999999999997</v>
      </c>
      <c r="DR36" s="34">
        <f t="shared" ca="1" si="18"/>
        <v>0.59599999999999997</v>
      </c>
      <c r="DS36" s="34">
        <f t="shared" ca="1" si="18"/>
        <v>0.59599999999999997</v>
      </c>
      <c r="DT36" s="34">
        <f t="shared" ca="1" si="18"/>
        <v>0.59599999999999997</v>
      </c>
      <c r="DU36" s="34">
        <f t="shared" ca="1" si="18"/>
        <v>0.59599999999999997</v>
      </c>
      <c r="DV36" s="34">
        <f t="shared" ca="1" si="21"/>
        <v>0.59599999999999997</v>
      </c>
      <c r="DW36" s="34">
        <f t="shared" ca="1" si="21"/>
        <v>0.59599999999999997</v>
      </c>
      <c r="DX36" s="34">
        <f t="shared" ca="1" si="21"/>
        <v>0.59599999999999997</v>
      </c>
      <c r="DY36" s="34">
        <f t="shared" ca="1" si="21"/>
        <v>0.59599999999999997</v>
      </c>
      <c r="DZ36" s="34">
        <f t="shared" ca="1" si="21"/>
        <v>0.59599999999999997</v>
      </c>
      <c r="EA36" s="34">
        <f t="shared" ca="1" si="21"/>
        <v>0.59599999999999997</v>
      </c>
      <c r="EB36" s="34">
        <f t="shared" ca="1" si="21"/>
        <v>0.59599999999999997</v>
      </c>
      <c r="EC36" s="34">
        <f t="shared" ca="1" si="21"/>
        <v>0.59599999999999997</v>
      </c>
      <c r="ED36" s="34">
        <f t="shared" ca="1" si="40"/>
        <v>0.64500000000000002</v>
      </c>
      <c r="EE36" s="34">
        <f t="shared" ca="1" si="22"/>
        <v>0.64500000000000002</v>
      </c>
      <c r="EF36" s="34">
        <f t="shared" ca="1" si="22"/>
        <v>0.64500000000000002</v>
      </c>
      <c r="EG36" s="34">
        <f t="shared" ca="1" si="22"/>
        <v>0.64500000000000002</v>
      </c>
      <c r="EH36" s="34">
        <f t="shared" ca="1" si="22"/>
        <v>0.64500000000000002</v>
      </c>
      <c r="EI36" s="34">
        <f t="shared" ca="1" si="22"/>
        <v>0.64500000000000002</v>
      </c>
      <c r="EJ36" s="34">
        <f t="shared" ca="1" si="22"/>
        <v>0.64500000000000002</v>
      </c>
      <c r="EK36" s="34">
        <f t="shared" ca="1" si="22"/>
        <v>0.64500000000000002</v>
      </c>
      <c r="EL36" s="34">
        <f t="shared" ca="1" si="22"/>
        <v>0.64500000000000002</v>
      </c>
      <c r="EM36" s="34">
        <f t="shared" ca="1" si="22"/>
        <v>0.64500000000000002</v>
      </c>
      <c r="EN36" s="34">
        <f t="shared" ca="1" si="22"/>
        <v>0.64500000000000002</v>
      </c>
      <c r="EO36" s="34">
        <f t="shared" ca="1" si="22"/>
        <v>0.64500000000000002</v>
      </c>
      <c r="EP36" s="34">
        <f t="shared" ca="1" si="22"/>
        <v>0.64500000000000002</v>
      </c>
      <c r="EQ36" s="34">
        <f t="shared" ca="1" si="22"/>
        <v>0.64500000000000002</v>
      </c>
      <c r="ER36" s="34">
        <f t="shared" ca="1" si="22"/>
        <v>0.64500000000000002</v>
      </c>
      <c r="ES36" s="34">
        <f t="shared" ca="1" si="22"/>
        <v>0.64500000000000002</v>
      </c>
      <c r="ET36" s="34">
        <f t="shared" ca="1" si="22"/>
        <v>0.64500000000000002</v>
      </c>
      <c r="EU36" s="34">
        <f t="shared" ca="1" si="26"/>
        <v>0.64500000000000002</v>
      </c>
      <c r="EV36" s="34">
        <f t="shared" ca="1" si="26"/>
        <v>0.64500000000000002</v>
      </c>
      <c r="EW36" s="34">
        <f t="shared" ca="1" si="26"/>
        <v>0.64500000000000002</v>
      </c>
      <c r="EX36" s="34">
        <f t="shared" ca="1" si="26"/>
        <v>0.64500000000000002</v>
      </c>
      <c r="EY36" s="34">
        <f t="shared" ca="1" si="26"/>
        <v>0.64500000000000002</v>
      </c>
      <c r="EZ36" s="34">
        <f t="shared" ca="1" si="26"/>
        <v>0.64500000000000002</v>
      </c>
      <c r="FA36" s="34">
        <f t="shared" ca="1" si="26"/>
        <v>0.64500000000000002</v>
      </c>
      <c r="FB36" s="34">
        <f t="shared" ca="1" si="26"/>
        <v>0.64500000000000002</v>
      </c>
      <c r="FC36" s="34">
        <f t="shared" ca="1" si="26"/>
        <v>0.64500000000000002</v>
      </c>
      <c r="FD36" s="34">
        <f t="shared" ca="1" si="26"/>
        <v>0.64500000000000002</v>
      </c>
      <c r="FE36" s="34">
        <f t="shared" ca="1" si="26"/>
        <v>0.64500000000000002</v>
      </c>
      <c r="FF36" s="34">
        <f t="shared" ca="1" si="26"/>
        <v>0.64500000000000002</v>
      </c>
      <c r="FG36" s="34">
        <f t="shared" ca="1" si="26"/>
        <v>0.64500000000000002</v>
      </c>
      <c r="FH36" s="34">
        <f t="shared" ca="1" si="26"/>
        <v>0.64500000000000002</v>
      </c>
      <c r="FI36" s="34">
        <f t="shared" ca="1" si="26"/>
        <v>0.64500000000000002</v>
      </c>
      <c r="FJ36" s="34">
        <f t="shared" ca="1" si="26"/>
        <v>0.64500000000000002</v>
      </c>
      <c r="FK36" s="34">
        <f t="shared" ca="1" si="27"/>
        <v>0.64500000000000002</v>
      </c>
      <c r="FL36" s="34">
        <f t="shared" ca="1" si="27"/>
        <v>0.64500000000000002</v>
      </c>
      <c r="FM36" s="34">
        <f t="shared" ca="1" si="27"/>
        <v>0.64500000000000002</v>
      </c>
      <c r="FN36" s="34">
        <f t="shared" ca="1" si="27"/>
        <v>0.64500000000000002</v>
      </c>
      <c r="FO36" s="34">
        <f t="shared" ca="1" si="28"/>
        <v>0.61899999999999999</v>
      </c>
      <c r="FP36" s="34">
        <f t="shared" ca="1" si="28"/>
        <v>0.61899999999999999</v>
      </c>
      <c r="FQ36" s="34">
        <f t="shared" ca="1" si="28"/>
        <v>0.61899999999999999</v>
      </c>
      <c r="FR36" s="34">
        <f t="shared" ca="1" si="28"/>
        <v>0.61899999999999999</v>
      </c>
      <c r="FS36" s="34">
        <f t="shared" ca="1" si="28"/>
        <v>0.61899999999999999</v>
      </c>
      <c r="FT36" s="34">
        <f t="shared" ca="1" si="28"/>
        <v>0.61899999999999999</v>
      </c>
      <c r="FU36" s="34">
        <f t="shared" ca="1" si="28"/>
        <v>0.61899999999999999</v>
      </c>
      <c r="FV36" s="34">
        <f t="shared" ca="1" si="28"/>
        <v>0.61899999999999999</v>
      </c>
      <c r="FW36" s="34">
        <f t="shared" ca="1" si="28"/>
        <v>0.61899999999999999</v>
      </c>
      <c r="FX36" s="34">
        <f t="shared" ca="1" si="19"/>
        <v>0.61899999999999999</v>
      </c>
      <c r="FY36" s="34">
        <f t="shared" ca="1" si="19"/>
        <v>0.61899999999999999</v>
      </c>
      <c r="FZ36" s="34">
        <f t="shared" ca="1" si="19"/>
        <v>0.61899999999999999</v>
      </c>
      <c r="GA36" s="34">
        <f t="shared" ca="1" si="19"/>
        <v>0.61899999999999999</v>
      </c>
      <c r="GB36" s="34">
        <f t="shared" ca="1" si="19"/>
        <v>0.61899999999999999</v>
      </c>
      <c r="GC36" s="34">
        <f t="shared" ca="1" si="19"/>
        <v>0.61899999999999999</v>
      </c>
      <c r="GD36" s="34">
        <f t="shared" ca="1" si="19"/>
        <v>0.61899999999999999</v>
      </c>
      <c r="GE36" s="34">
        <f t="shared" ca="1" si="19"/>
        <v>0.61899999999999999</v>
      </c>
      <c r="GF36" s="34">
        <f t="shared" ca="1" si="19"/>
        <v>0.61899999999999999</v>
      </c>
      <c r="GG36" s="34">
        <f t="shared" ca="1" si="19"/>
        <v>0.61899999999999999</v>
      </c>
      <c r="GH36" s="34">
        <f t="shared" ca="1" si="31"/>
        <v>0.61899999999999999</v>
      </c>
      <c r="GI36" s="34">
        <f t="shared" ca="1" si="31"/>
        <v>0.61899999999999999</v>
      </c>
      <c r="GJ36" s="34">
        <f t="shared" ca="1" si="31"/>
        <v>0.61899999999999999</v>
      </c>
      <c r="GK36" s="34">
        <f t="shared" ca="1" si="31"/>
        <v>0.61899999999999999</v>
      </c>
      <c r="GL36" s="34">
        <f t="shared" ca="1" si="31"/>
        <v>0.61899999999999999</v>
      </c>
      <c r="GM36" s="34">
        <f t="shared" ca="1" si="31"/>
        <v>0.61899999999999999</v>
      </c>
      <c r="GN36" s="34">
        <f t="shared" ca="1" si="33"/>
        <v>0.61899999999999999</v>
      </c>
      <c r="GO36" s="34">
        <f t="shared" ca="1" si="33"/>
        <v>0.61899999999999999</v>
      </c>
      <c r="GP36" s="34">
        <f t="shared" ca="1" si="33"/>
        <v>0.61899999999999999</v>
      </c>
      <c r="GQ36" s="34">
        <f t="shared" ca="1" si="33"/>
        <v>0.61899999999999999</v>
      </c>
      <c r="GR36" s="34">
        <f t="shared" ca="1" si="33"/>
        <v>0.61899999999999999</v>
      </c>
      <c r="GS36" s="34">
        <f t="shared" ca="1" si="37"/>
        <v>0.61899999999999999</v>
      </c>
      <c r="GT36" s="34">
        <f t="shared" ca="1" si="35"/>
        <v>0.61899999999999999</v>
      </c>
      <c r="GU36" s="34">
        <f t="shared" ca="1" si="35"/>
        <v>0.61899999999999999</v>
      </c>
      <c r="GV36" s="34">
        <f ca="1">VLOOKUP("MN",dtable,2,FALSE)</f>
        <v>0.61899999999999999</v>
      </c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>
        <f t="shared" ref="KZ36:KZ57" ca="1" si="46">VLOOKUP("ME",dtable,2,FALSE)</f>
        <v>0.60799999999999998</v>
      </c>
      <c r="LA36" s="34">
        <f t="shared" ca="1" si="41"/>
        <v>0.60799999999999998</v>
      </c>
      <c r="LB36" s="34">
        <f t="shared" ca="1" si="20"/>
        <v>0.60799999999999998</v>
      </c>
      <c r="LC36" s="34">
        <f t="shared" ca="1" si="17"/>
        <v>0.60799999999999998</v>
      </c>
      <c r="LD36" s="34">
        <f t="shared" ca="1" si="12"/>
        <v>0.60799999999999998</v>
      </c>
      <c r="LE36" s="34">
        <f t="shared" ca="1" si="12"/>
        <v>0.60799999999999998</v>
      </c>
      <c r="LF36" s="34">
        <f t="shared" ca="1" si="12"/>
        <v>0.60799999999999998</v>
      </c>
      <c r="LG36" s="34">
        <f t="shared" ca="1" si="13"/>
        <v>0.60799999999999998</v>
      </c>
      <c r="LH36" s="34">
        <f t="shared" ca="1" si="11"/>
        <v>0.60799999999999998</v>
      </c>
      <c r="LI36" s="34">
        <f t="shared" ca="1" si="11"/>
        <v>0.60799999999999998</v>
      </c>
      <c r="LJ36" s="34">
        <f t="shared" ca="1" si="11"/>
        <v>0.60799999999999998</v>
      </c>
      <c r="LK36" s="34">
        <f t="shared" ca="1" si="11"/>
        <v>0.60799999999999998</v>
      </c>
      <c r="LL36" s="34">
        <f t="shared" ca="1" si="11"/>
        <v>0.60799999999999998</v>
      </c>
      <c r="LM36" s="34">
        <f t="shared" ca="1" si="11"/>
        <v>0.60799999999999998</v>
      </c>
      <c r="LN36" s="34">
        <f t="shared" ca="1" si="11"/>
        <v>0.60799999999999998</v>
      </c>
      <c r="LO36" s="34">
        <f t="shared" ca="1" si="11"/>
        <v>0.60799999999999998</v>
      </c>
      <c r="LP36" s="34">
        <f t="shared" ca="1" si="11"/>
        <v>0.60799999999999998</v>
      </c>
      <c r="LQ36" s="34">
        <f t="shared" ca="1" si="11"/>
        <v>0.60799999999999998</v>
      </c>
      <c r="LR36" s="34">
        <f t="shared" ca="1" si="11"/>
        <v>0.60799999999999998</v>
      </c>
      <c r="LS36" s="34">
        <f t="shared" ca="1" si="11"/>
        <v>0.60799999999999998</v>
      </c>
      <c r="LT36" s="34">
        <f ca="1">VLOOKUP("ME",dtable,2,FALSE)</f>
        <v>0.60799999999999998</v>
      </c>
      <c r="LU36" s="34"/>
      <c r="LV36" s="34"/>
      <c r="LW36" s="34"/>
      <c r="LX36" s="35"/>
    </row>
    <row r="37" spans="3:336" ht="2.25" customHeight="1" x14ac:dyDescent="0.25">
      <c r="C37" s="33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>
        <f t="shared" ca="1" si="44"/>
        <v>0.60799999999999998</v>
      </c>
      <c r="Y37" s="34">
        <f t="shared" ca="1" si="38"/>
        <v>0.60799999999999998</v>
      </c>
      <c r="Z37" s="34">
        <f t="shared" ca="1" si="32"/>
        <v>0.60799999999999998</v>
      </c>
      <c r="AA37" s="34">
        <f t="shared" ca="1" si="29"/>
        <v>0.60799999999999998</v>
      </c>
      <c r="AB37" s="34">
        <f t="shared" ca="1" si="24"/>
        <v>0.60799999999999998</v>
      </c>
      <c r="AC37" s="34">
        <f t="shared" ca="1" si="24"/>
        <v>0.60799999999999998</v>
      </c>
      <c r="AD37" s="34">
        <f t="shared" ca="1" si="24"/>
        <v>0.60799999999999998</v>
      </c>
      <c r="AE37" s="34">
        <f t="shared" ca="1" si="24"/>
        <v>0.60799999999999998</v>
      </c>
      <c r="AF37" s="34">
        <f t="shared" ca="1" si="24"/>
        <v>0.60799999999999998</v>
      </c>
      <c r="AG37" s="34">
        <f t="shared" ca="1" si="24"/>
        <v>0.60799999999999998</v>
      </c>
      <c r="AH37" s="34">
        <f t="shared" ca="1" si="24"/>
        <v>0.60799999999999998</v>
      </c>
      <c r="AI37" s="34">
        <f t="shared" ca="1" si="24"/>
        <v>0.60799999999999998</v>
      </c>
      <c r="AJ37" s="34">
        <f t="shared" ca="1" si="24"/>
        <v>0.60799999999999998</v>
      </c>
      <c r="AK37" s="34">
        <f t="shared" ca="1" si="36"/>
        <v>0.60799999999999998</v>
      </c>
      <c r="AL37" s="34">
        <f t="shared" ca="1" si="36"/>
        <v>0.60799999999999998</v>
      </c>
      <c r="AM37" s="34">
        <f t="shared" ca="1" si="36"/>
        <v>0.60799999999999998</v>
      </c>
      <c r="AN37" s="34">
        <f t="shared" ca="1" si="36"/>
        <v>0.60799999999999998</v>
      </c>
      <c r="AO37" s="34">
        <f t="shared" ca="1" si="36"/>
        <v>0.60799999999999998</v>
      </c>
      <c r="AP37" s="34">
        <f t="shared" ca="1" si="36"/>
        <v>0.60799999999999998</v>
      </c>
      <c r="AQ37" s="34">
        <f t="shared" ca="1" si="36"/>
        <v>0.60799999999999998</v>
      </c>
      <c r="AR37" s="34">
        <f t="shared" ca="1" si="36"/>
        <v>0.60799999999999998</v>
      </c>
      <c r="AS37" s="34">
        <f t="shared" ca="1" si="36"/>
        <v>0.60799999999999998</v>
      </c>
      <c r="AT37" s="34">
        <f t="shared" ca="1" si="36"/>
        <v>0.60799999999999998</v>
      </c>
      <c r="AU37" s="34">
        <f t="shared" ca="1" si="36"/>
        <v>0.60799999999999998</v>
      </c>
      <c r="AV37" s="34">
        <f t="shared" ca="1" si="36"/>
        <v>0.60799999999999998</v>
      </c>
      <c r="AW37" s="34">
        <f t="shared" ca="1" si="36"/>
        <v>0.60799999999999998</v>
      </c>
      <c r="AX37" s="34">
        <f t="shared" ca="1" si="36"/>
        <v>0.60799999999999998</v>
      </c>
      <c r="AY37" s="34">
        <f t="shared" ca="1" si="36"/>
        <v>0.60799999999999998</v>
      </c>
      <c r="AZ37" s="34">
        <f t="shared" ca="1" si="36"/>
        <v>0.60799999999999998</v>
      </c>
      <c r="BA37" s="34">
        <f t="shared" ca="1" si="42"/>
        <v>0.60799999999999998</v>
      </c>
      <c r="BB37" s="34">
        <f t="shared" ca="1" si="42"/>
        <v>0.60799999999999998</v>
      </c>
      <c r="BC37" s="34">
        <f t="shared" ca="1" si="42"/>
        <v>0.60799999999999998</v>
      </c>
      <c r="BD37" s="34">
        <f t="shared" ca="1" si="42"/>
        <v>0.60799999999999998</v>
      </c>
      <c r="BE37" s="34">
        <f t="shared" ca="1" si="42"/>
        <v>0.60799999999999998</v>
      </c>
      <c r="BF37" s="34">
        <f t="shared" ca="1" si="42"/>
        <v>0.60799999999999998</v>
      </c>
      <c r="BG37" s="34">
        <f t="shared" ca="1" si="42"/>
        <v>0.60799999999999998</v>
      </c>
      <c r="BH37" s="34">
        <f t="shared" ca="1" si="42"/>
        <v>0.60799999999999998</v>
      </c>
      <c r="BI37" s="34">
        <f t="shared" ca="1" si="42"/>
        <v>0.60799999999999998</v>
      </c>
      <c r="BJ37" s="34">
        <f t="shared" ca="1" si="42"/>
        <v>0.60799999999999998</v>
      </c>
      <c r="BK37" s="34">
        <f ca="1">VLOOKUP("WA",dtable,2,FALSE)</f>
        <v>0.60699999999999998</v>
      </c>
      <c r="BL37" s="34">
        <f ca="1">VLOOKUP("ID",dtable,2,FALSE)</f>
        <v>0.61399999999999999</v>
      </c>
      <c r="BM37" s="34">
        <f t="shared" ca="1" si="30"/>
        <v>0.61399999999999999</v>
      </c>
      <c r="BN37" s="34">
        <f t="shared" ca="1" si="23"/>
        <v>0.61399999999999999</v>
      </c>
      <c r="BO37" s="34">
        <f t="shared" ca="1" si="15"/>
        <v>0.61399999999999999</v>
      </c>
      <c r="BP37" s="34">
        <f t="shared" ca="1" si="8"/>
        <v>0.61399999999999999</v>
      </c>
      <c r="BQ37" s="34">
        <f t="shared" ca="1" si="6"/>
        <v>0.61399999999999999</v>
      </c>
      <c r="BR37" s="34">
        <f t="shared" ca="1" si="6"/>
        <v>0.61399999999999999</v>
      </c>
      <c r="BS37" s="34">
        <f t="shared" ca="1" si="6"/>
        <v>0.61399999999999999</v>
      </c>
      <c r="BT37" s="34">
        <f t="shared" ca="1" si="6"/>
        <v>0.61399999999999999</v>
      </c>
      <c r="BU37" s="34">
        <f t="shared" ca="1" si="6"/>
        <v>0.61399999999999999</v>
      </c>
      <c r="BV37" s="34">
        <f t="shared" ca="1" si="6"/>
        <v>0.61399999999999999</v>
      </c>
      <c r="BW37" s="34">
        <f t="shared" ca="1" si="6"/>
        <v>0.61399999999999999</v>
      </c>
      <c r="BX37" s="34">
        <f t="shared" ca="1" si="6"/>
        <v>0.61399999999999999</v>
      </c>
      <c r="BY37" s="34">
        <f ca="1">VLOOKUP("ID",dtable,2,FALSE)</f>
        <v>0.61399999999999999</v>
      </c>
      <c r="BZ37" s="34">
        <f ca="1">VLOOKUP("ID",dtable,2,FALSE)</f>
        <v>0.61399999999999999</v>
      </c>
      <c r="CA37" s="34">
        <f t="shared" ca="1" si="45"/>
        <v>0.59599999999999997</v>
      </c>
      <c r="CB37" s="34">
        <f t="shared" ca="1" si="45"/>
        <v>0.59599999999999997</v>
      </c>
      <c r="CC37" s="34">
        <f t="shared" ca="1" si="34"/>
        <v>0.59599999999999997</v>
      </c>
      <c r="CD37" s="34">
        <f t="shared" ca="1" si="34"/>
        <v>0.59599999999999997</v>
      </c>
      <c r="CE37" s="34">
        <f t="shared" ca="1" si="34"/>
        <v>0.59599999999999997</v>
      </c>
      <c r="CF37" s="34">
        <f t="shared" ca="1" si="34"/>
        <v>0.59599999999999997</v>
      </c>
      <c r="CG37" s="34">
        <f t="shared" ca="1" si="34"/>
        <v>0.59599999999999997</v>
      </c>
      <c r="CH37" s="34">
        <f t="shared" ca="1" si="34"/>
        <v>0.59599999999999997</v>
      </c>
      <c r="CI37" s="34">
        <f t="shared" ca="1" si="34"/>
        <v>0.59599999999999997</v>
      </c>
      <c r="CJ37" s="34">
        <f t="shared" ca="1" si="34"/>
        <v>0.59599999999999997</v>
      </c>
      <c r="CK37" s="34">
        <f t="shared" ca="1" si="34"/>
        <v>0.59599999999999997</v>
      </c>
      <c r="CL37" s="34">
        <f t="shared" ca="1" si="34"/>
        <v>0.59599999999999997</v>
      </c>
      <c r="CM37" s="34">
        <f t="shared" ca="1" si="43"/>
        <v>0.59599999999999997</v>
      </c>
      <c r="CN37" s="34">
        <f t="shared" ca="1" si="43"/>
        <v>0.59599999999999997</v>
      </c>
      <c r="CO37" s="34">
        <f t="shared" ca="1" si="43"/>
        <v>0.59599999999999997</v>
      </c>
      <c r="CP37" s="34">
        <f t="shared" ca="1" si="43"/>
        <v>0.59599999999999997</v>
      </c>
      <c r="CQ37" s="34">
        <f t="shared" ca="1" si="43"/>
        <v>0.59599999999999997</v>
      </c>
      <c r="CR37" s="34">
        <f t="shared" ca="1" si="43"/>
        <v>0.59599999999999997</v>
      </c>
      <c r="CS37" s="34">
        <f t="shared" ca="1" si="43"/>
        <v>0.59599999999999997</v>
      </c>
      <c r="CT37" s="34">
        <f t="shared" ca="1" si="43"/>
        <v>0.59599999999999997</v>
      </c>
      <c r="CU37" s="34">
        <f t="shared" ca="1" si="43"/>
        <v>0.59599999999999997</v>
      </c>
      <c r="CV37" s="34">
        <f t="shared" ca="1" si="43"/>
        <v>0.59599999999999997</v>
      </c>
      <c r="CW37" s="34">
        <f t="shared" ca="1" si="43"/>
        <v>0.59599999999999997</v>
      </c>
      <c r="CX37" s="34">
        <f t="shared" ca="1" si="43"/>
        <v>0.59599999999999997</v>
      </c>
      <c r="CY37" s="34">
        <f t="shared" ca="1" si="43"/>
        <v>0.59599999999999997</v>
      </c>
      <c r="CZ37" s="34">
        <f t="shared" ca="1" si="43"/>
        <v>0.59599999999999997</v>
      </c>
      <c r="DA37" s="34">
        <f t="shared" ca="1" si="43"/>
        <v>0.59599999999999997</v>
      </c>
      <c r="DB37" s="34">
        <f t="shared" ca="1" si="43"/>
        <v>0.59599999999999997</v>
      </c>
      <c r="DC37" s="34">
        <f t="shared" ref="CY37:DN52" ca="1" si="47">VLOOKUP("MT",dtable,2,FALSE)</f>
        <v>0.59599999999999997</v>
      </c>
      <c r="DD37" s="34">
        <f t="shared" ca="1" si="47"/>
        <v>0.59599999999999997</v>
      </c>
      <c r="DE37" s="34">
        <f t="shared" ca="1" si="47"/>
        <v>0.59599999999999997</v>
      </c>
      <c r="DF37" s="34">
        <f t="shared" ca="1" si="18"/>
        <v>0.59599999999999997</v>
      </c>
      <c r="DG37" s="34">
        <f t="shared" ca="1" si="18"/>
        <v>0.59599999999999997</v>
      </c>
      <c r="DH37" s="34">
        <f t="shared" ca="1" si="18"/>
        <v>0.59599999999999997</v>
      </c>
      <c r="DI37" s="34">
        <f t="shared" ca="1" si="18"/>
        <v>0.59599999999999997</v>
      </c>
      <c r="DJ37" s="34">
        <f t="shared" ca="1" si="18"/>
        <v>0.59599999999999997</v>
      </c>
      <c r="DK37" s="34">
        <f t="shared" ca="1" si="18"/>
        <v>0.59599999999999997</v>
      </c>
      <c r="DL37" s="34">
        <f t="shared" ca="1" si="18"/>
        <v>0.59599999999999997</v>
      </c>
      <c r="DM37" s="34">
        <f t="shared" ca="1" si="18"/>
        <v>0.59599999999999997</v>
      </c>
      <c r="DN37" s="34">
        <f t="shared" ca="1" si="18"/>
        <v>0.59599999999999997</v>
      </c>
      <c r="DO37" s="34">
        <f t="shared" ca="1" si="18"/>
        <v>0.59599999999999997</v>
      </c>
      <c r="DP37" s="34">
        <f t="shared" ca="1" si="18"/>
        <v>0.59599999999999997</v>
      </c>
      <c r="DQ37" s="34">
        <f t="shared" ca="1" si="18"/>
        <v>0.59599999999999997</v>
      </c>
      <c r="DR37" s="34">
        <f t="shared" ca="1" si="18"/>
        <v>0.59599999999999997</v>
      </c>
      <c r="DS37" s="34">
        <f t="shared" ca="1" si="18"/>
        <v>0.59599999999999997</v>
      </c>
      <c r="DT37" s="34">
        <f t="shared" ca="1" si="18"/>
        <v>0.59599999999999997</v>
      </c>
      <c r="DU37" s="34">
        <f t="shared" ca="1" si="18"/>
        <v>0.59599999999999997</v>
      </c>
      <c r="DV37" s="34">
        <f t="shared" ca="1" si="21"/>
        <v>0.59599999999999997</v>
      </c>
      <c r="DW37" s="34">
        <f t="shared" ca="1" si="21"/>
        <v>0.59599999999999997</v>
      </c>
      <c r="DX37" s="34">
        <f t="shared" ca="1" si="21"/>
        <v>0.59599999999999997</v>
      </c>
      <c r="DY37" s="34">
        <f t="shared" ca="1" si="21"/>
        <v>0.59599999999999997</v>
      </c>
      <c r="DZ37" s="34">
        <f t="shared" ca="1" si="21"/>
        <v>0.59599999999999997</v>
      </c>
      <c r="EA37" s="34">
        <f t="shared" ca="1" si="21"/>
        <v>0.59599999999999997</v>
      </c>
      <c r="EB37" s="34">
        <f t="shared" ca="1" si="21"/>
        <v>0.59599999999999997</v>
      </c>
      <c r="EC37" s="34">
        <f t="shared" ca="1" si="21"/>
        <v>0.59599999999999997</v>
      </c>
      <c r="ED37" s="34">
        <f t="shared" ca="1" si="40"/>
        <v>0.64500000000000002</v>
      </c>
      <c r="EE37" s="34">
        <f t="shared" ca="1" si="22"/>
        <v>0.64500000000000002</v>
      </c>
      <c r="EF37" s="34">
        <f t="shared" ca="1" si="22"/>
        <v>0.64500000000000002</v>
      </c>
      <c r="EG37" s="34">
        <f t="shared" ca="1" si="22"/>
        <v>0.64500000000000002</v>
      </c>
      <c r="EH37" s="34">
        <f t="shared" ca="1" si="22"/>
        <v>0.64500000000000002</v>
      </c>
      <c r="EI37" s="34">
        <f t="shared" ca="1" si="22"/>
        <v>0.64500000000000002</v>
      </c>
      <c r="EJ37" s="34">
        <f t="shared" ca="1" si="22"/>
        <v>0.64500000000000002</v>
      </c>
      <c r="EK37" s="34">
        <f t="shared" ca="1" si="22"/>
        <v>0.64500000000000002</v>
      </c>
      <c r="EL37" s="34">
        <f t="shared" ca="1" si="22"/>
        <v>0.64500000000000002</v>
      </c>
      <c r="EM37" s="34">
        <f t="shared" ca="1" si="22"/>
        <v>0.64500000000000002</v>
      </c>
      <c r="EN37" s="34">
        <f t="shared" ca="1" si="22"/>
        <v>0.64500000000000002</v>
      </c>
      <c r="EO37" s="34">
        <f t="shared" ca="1" si="22"/>
        <v>0.64500000000000002</v>
      </c>
      <c r="EP37" s="34">
        <f t="shared" ca="1" si="22"/>
        <v>0.64500000000000002</v>
      </c>
      <c r="EQ37" s="34">
        <f t="shared" ca="1" si="22"/>
        <v>0.64500000000000002</v>
      </c>
      <c r="ER37" s="34">
        <f t="shared" ca="1" si="22"/>
        <v>0.64500000000000002</v>
      </c>
      <c r="ES37" s="34">
        <f t="shared" ca="1" si="22"/>
        <v>0.64500000000000002</v>
      </c>
      <c r="ET37" s="34">
        <f t="shared" ca="1" si="22"/>
        <v>0.64500000000000002</v>
      </c>
      <c r="EU37" s="34">
        <f t="shared" ca="1" si="26"/>
        <v>0.64500000000000002</v>
      </c>
      <c r="EV37" s="34">
        <f t="shared" ca="1" si="26"/>
        <v>0.64500000000000002</v>
      </c>
      <c r="EW37" s="34">
        <f t="shared" ca="1" si="26"/>
        <v>0.64500000000000002</v>
      </c>
      <c r="EX37" s="34">
        <f t="shared" ca="1" si="26"/>
        <v>0.64500000000000002</v>
      </c>
      <c r="EY37" s="34">
        <f t="shared" ca="1" si="26"/>
        <v>0.64500000000000002</v>
      </c>
      <c r="EZ37" s="34">
        <f t="shared" ca="1" si="26"/>
        <v>0.64500000000000002</v>
      </c>
      <c r="FA37" s="34">
        <f t="shared" ca="1" si="26"/>
        <v>0.64500000000000002</v>
      </c>
      <c r="FB37" s="34">
        <f t="shared" ca="1" si="26"/>
        <v>0.64500000000000002</v>
      </c>
      <c r="FC37" s="34">
        <f t="shared" ca="1" si="26"/>
        <v>0.64500000000000002</v>
      </c>
      <c r="FD37" s="34">
        <f t="shared" ca="1" si="26"/>
        <v>0.64500000000000002</v>
      </c>
      <c r="FE37" s="34">
        <f t="shared" ca="1" si="26"/>
        <v>0.64500000000000002</v>
      </c>
      <c r="FF37" s="34">
        <f t="shared" ca="1" si="26"/>
        <v>0.64500000000000002</v>
      </c>
      <c r="FG37" s="34">
        <f t="shared" ca="1" si="26"/>
        <v>0.64500000000000002</v>
      </c>
      <c r="FH37" s="34">
        <f t="shared" ca="1" si="26"/>
        <v>0.64500000000000002</v>
      </c>
      <c r="FI37" s="34">
        <f t="shared" ca="1" si="26"/>
        <v>0.64500000000000002</v>
      </c>
      <c r="FJ37" s="34">
        <f t="shared" ca="1" si="26"/>
        <v>0.64500000000000002</v>
      </c>
      <c r="FK37" s="34">
        <f t="shared" ca="1" si="27"/>
        <v>0.64500000000000002</v>
      </c>
      <c r="FL37" s="34">
        <f t="shared" ca="1" si="27"/>
        <v>0.64500000000000002</v>
      </c>
      <c r="FM37" s="34">
        <f t="shared" ca="1" si="27"/>
        <v>0.64500000000000002</v>
      </c>
      <c r="FN37" s="34">
        <f t="shared" ca="1" si="27"/>
        <v>0.64500000000000002</v>
      </c>
      <c r="FO37" s="34">
        <f t="shared" ca="1" si="28"/>
        <v>0.61899999999999999</v>
      </c>
      <c r="FP37" s="34">
        <f t="shared" ca="1" si="28"/>
        <v>0.61899999999999999</v>
      </c>
      <c r="FQ37" s="34">
        <f t="shared" ca="1" si="28"/>
        <v>0.61899999999999999</v>
      </c>
      <c r="FR37" s="34">
        <f t="shared" ca="1" si="28"/>
        <v>0.61899999999999999</v>
      </c>
      <c r="FS37" s="34">
        <f t="shared" ca="1" si="28"/>
        <v>0.61899999999999999</v>
      </c>
      <c r="FT37" s="34">
        <f t="shared" ca="1" si="28"/>
        <v>0.61899999999999999</v>
      </c>
      <c r="FU37" s="34">
        <f t="shared" ca="1" si="28"/>
        <v>0.61899999999999999</v>
      </c>
      <c r="FV37" s="34">
        <f t="shared" ca="1" si="28"/>
        <v>0.61899999999999999</v>
      </c>
      <c r="FW37" s="34">
        <f t="shared" ca="1" si="28"/>
        <v>0.61899999999999999</v>
      </c>
      <c r="FX37" s="34">
        <f t="shared" ca="1" si="19"/>
        <v>0.61899999999999999</v>
      </c>
      <c r="FY37" s="34">
        <f t="shared" ca="1" si="19"/>
        <v>0.61899999999999999</v>
      </c>
      <c r="FZ37" s="34">
        <f t="shared" ca="1" si="19"/>
        <v>0.61899999999999999</v>
      </c>
      <c r="GA37" s="34">
        <f t="shared" ca="1" si="19"/>
        <v>0.61899999999999999</v>
      </c>
      <c r="GB37" s="34">
        <f t="shared" ca="1" si="19"/>
        <v>0.61899999999999999</v>
      </c>
      <c r="GC37" s="34">
        <f t="shared" ca="1" si="19"/>
        <v>0.61899999999999999</v>
      </c>
      <c r="GD37" s="34">
        <f t="shared" ca="1" si="19"/>
        <v>0.61899999999999999</v>
      </c>
      <c r="GE37" s="34">
        <f t="shared" ca="1" si="19"/>
        <v>0.61899999999999999</v>
      </c>
      <c r="GF37" s="34">
        <f t="shared" ca="1" si="19"/>
        <v>0.61899999999999999</v>
      </c>
      <c r="GG37" s="34">
        <f t="shared" ca="1" si="19"/>
        <v>0.61899999999999999</v>
      </c>
      <c r="GH37" s="34">
        <f t="shared" ca="1" si="31"/>
        <v>0.61899999999999999</v>
      </c>
      <c r="GI37" s="34">
        <f t="shared" ca="1" si="31"/>
        <v>0.61899999999999999</v>
      </c>
      <c r="GJ37" s="34">
        <f t="shared" ca="1" si="31"/>
        <v>0.61899999999999999</v>
      </c>
      <c r="GK37" s="34">
        <f t="shared" ca="1" si="31"/>
        <v>0.61899999999999999</v>
      </c>
      <c r="GL37" s="34">
        <f t="shared" ca="1" si="31"/>
        <v>0.61899999999999999</v>
      </c>
      <c r="GM37" s="34">
        <f t="shared" ca="1" si="31"/>
        <v>0.61899999999999999</v>
      </c>
      <c r="GN37" s="34">
        <f t="shared" ca="1" si="33"/>
        <v>0.61899999999999999</v>
      </c>
      <c r="GO37" s="34">
        <f t="shared" ca="1" si="33"/>
        <v>0.61899999999999999</v>
      </c>
      <c r="GP37" s="34">
        <f t="shared" ca="1" si="33"/>
        <v>0.61899999999999999</v>
      </c>
      <c r="GQ37" s="34">
        <f t="shared" ca="1" si="33"/>
        <v>0.61899999999999999</v>
      </c>
      <c r="GR37" s="34">
        <f t="shared" ca="1" si="33"/>
        <v>0.61899999999999999</v>
      </c>
      <c r="GS37" s="34">
        <f t="shared" ca="1" si="37"/>
        <v>0.61899999999999999</v>
      </c>
      <c r="GT37" s="34">
        <f t="shared" ca="1" si="35"/>
        <v>0.61899999999999999</v>
      </c>
      <c r="GU37" s="34">
        <f t="shared" ca="1" si="35"/>
        <v>0.61899999999999999</v>
      </c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>
        <f ca="1">VLOOKUP("MI",dtable,2,FALSE)</f>
        <v>0.63900000000000001</v>
      </c>
      <c r="HI37" s="34">
        <f ca="1">VLOOKUP("MI",dtable,2,FALSE)</f>
        <v>0.63900000000000001</v>
      </c>
      <c r="HJ37" s="34">
        <f ca="1">VLOOKUP("MI",dtable,2,FALSE)</f>
        <v>0.63900000000000001</v>
      </c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>
        <f t="shared" ca="1" si="46"/>
        <v>0.60799999999999998</v>
      </c>
      <c r="LA37" s="34">
        <f t="shared" ca="1" si="41"/>
        <v>0.60799999999999998</v>
      </c>
      <c r="LB37" s="34">
        <f t="shared" ca="1" si="20"/>
        <v>0.60799999999999998</v>
      </c>
      <c r="LC37" s="34">
        <f t="shared" ca="1" si="17"/>
        <v>0.60799999999999998</v>
      </c>
      <c r="LD37" s="34">
        <f t="shared" ca="1" si="12"/>
        <v>0.60799999999999998</v>
      </c>
      <c r="LE37" s="34">
        <f t="shared" ca="1" si="12"/>
        <v>0.60799999999999998</v>
      </c>
      <c r="LF37" s="34">
        <f t="shared" ca="1" si="12"/>
        <v>0.60799999999999998</v>
      </c>
      <c r="LG37" s="34">
        <f t="shared" ca="1" si="13"/>
        <v>0.60799999999999998</v>
      </c>
      <c r="LH37" s="34">
        <f t="shared" ca="1" si="11"/>
        <v>0.60799999999999998</v>
      </c>
      <c r="LI37" s="34">
        <f t="shared" ca="1" si="11"/>
        <v>0.60799999999999998</v>
      </c>
      <c r="LJ37" s="34">
        <f t="shared" ca="1" si="11"/>
        <v>0.60799999999999998</v>
      </c>
      <c r="LK37" s="34">
        <f t="shared" ca="1" si="11"/>
        <v>0.60799999999999998</v>
      </c>
      <c r="LL37" s="34">
        <f t="shared" ca="1" si="11"/>
        <v>0.60799999999999998</v>
      </c>
      <c r="LM37" s="34">
        <f t="shared" ca="1" si="11"/>
        <v>0.60799999999999998</v>
      </c>
      <c r="LN37" s="34">
        <f t="shared" ca="1" si="11"/>
        <v>0.60799999999999998</v>
      </c>
      <c r="LO37" s="34">
        <f t="shared" ca="1" si="11"/>
        <v>0.60799999999999998</v>
      </c>
      <c r="LP37" s="34">
        <f t="shared" ca="1" si="11"/>
        <v>0.60799999999999998</v>
      </c>
      <c r="LQ37" s="34">
        <f t="shared" ca="1" si="11"/>
        <v>0.60799999999999998</v>
      </c>
      <c r="LR37" s="34">
        <f t="shared" ca="1" si="11"/>
        <v>0.60799999999999998</v>
      </c>
      <c r="LS37" s="34">
        <f t="shared" ca="1" si="11"/>
        <v>0.60799999999999998</v>
      </c>
      <c r="LT37" s="34">
        <f ca="1">VLOOKUP("ME",dtable,2,FALSE)</f>
        <v>0.60799999999999998</v>
      </c>
      <c r="LU37" s="34"/>
      <c r="LV37" s="34"/>
      <c r="LW37" s="34"/>
      <c r="LX37" s="35"/>
    </row>
    <row r="38" spans="3:336" ht="2.25" customHeight="1" x14ac:dyDescent="0.25">
      <c r="C38" s="33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>
        <f t="shared" ca="1" si="44"/>
        <v>0.60799999999999998</v>
      </c>
      <c r="Y38" s="34">
        <f t="shared" ca="1" si="38"/>
        <v>0.60799999999999998</v>
      </c>
      <c r="Z38" s="34">
        <f t="shared" ca="1" si="32"/>
        <v>0.60799999999999998</v>
      </c>
      <c r="AA38" s="34">
        <f t="shared" ca="1" si="29"/>
        <v>0.60799999999999998</v>
      </c>
      <c r="AB38" s="34">
        <f t="shared" ca="1" si="24"/>
        <v>0.60799999999999998</v>
      </c>
      <c r="AC38" s="34">
        <f t="shared" ca="1" si="24"/>
        <v>0.60799999999999998</v>
      </c>
      <c r="AD38" s="34">
        <f t="shared" ca="1" si="24"/>
        <v>0.60799999999999998</v>
      </c>
      <c r="AE38" s="34">
        <f t="shared" ca="1" si="24"/>
        <v>0.60799999999999998</v>
      </c>
      <c r="AF38" s="34">
        <f t="shared" ca="1" si="24"/>
        <v>0.60799999999999998</v>
      </c>
      <c r="AG38" s="34">
        <f t="shared" ca="1" si="24"/>
        <v>0.60799999999999998</v>
      </c>
      <c r="AH38" s="34">
        <f t="shared" ca="1" si="24"/>
        <v>0.60799999999999998</v>
      </c>
      <c r="AI38" s="34">
        <f t="shared" ca="1" si="24"/>
        <v>0.60799999999999998</v>
      </c>
      <c r="AJ38" s="34">
        <f t="shared" ca="1" si="24"/>
        <v>0.60799999999999998</v>
      </c>
      <c r="AK38" s="34">
        <f t="shared" ca="1" si="36"/>
        <v>0.60799999999999998</v>
      </c>
      <c r="AL38" s="34">
        <f t="shared" ca="1" si="36"/>
        <v>0.60799999999999998</v>
      </c>
      <c r="AM38" s="34">
        <f t="shared" ca="1" si="36"/>
        <v>0.60799999999999998</v>
      </c>
      <c r="AN38" s="34">
        <f t="shared" ca="1" si="36"/>
        <v>0.60799999999999998</v>
      </c>
      <c r="AO38" s="34">
        <f t="shared" ca="1" si="36"/>
        <v>0.60799999999999998</v>
      </c>
      <c r="AP38" s="34">
        <f t="shared" ca="1" si="36"/>
        <v>0.60799999999999998</v>
      </c>
      <c r="AQ38" s="34">
        <f t="shared" ca="1" si="36"/>
        <v>0.60799999999999998</v>
      </c>
      <c r="AR38" s="34">
        <f t="shared" ca="1" si="36"/>
        <v>0.60799999999999998</v>
      </c>
      <c r="AS38" s="34">
        <f t="shared" ca="1" si="36"/>
        <v>0.60799999999999998</v>
      </c>
      <c r="AT38" s="34">
        <f t="shared" ca="1" si="36"/>
        <v>0.60799999999999998</v>
      </c>
      <c r="AU38" s="34">
        <f t="shared" ca="1" si="36"/>
        <v>0.60799999999999998</v>
      </c>
      <c r="AV38" s="34">
        <f t="shared" ca="1" si="36"/>
        <v>0.60799999999999998</v>
      </c>
      <c r="AW38" s="34">
        <f t="shared" ca="1" si="36"/>
        <v>0.60799999999999998</v>
      </c>
      <c r="AX38" s="34">
        <f t="shared" ca="1" si="36"/>
        <v>0.60799999999999998</v>
      </c>
      <c r="AY38" s="34">
        <f t="shared" ca="1" si="36"/>
        <v>0.60799999999999998</v>
      </c>
      <c r="AZ38" s="34">
        <f t="shared" ca="1" si="36"/>
        <v>0.60799999999999998</v>
      </c>
      <c r="BA38" s="34">
        <f t="shared" ca="1" si="42"/>
        <v>0.60799999999999998</v>
      </c>
      <c r="BB38" s="34">
        <f t="shared" ca="1" si="42"/>
        <v>0.60799999999999998</v>
      </c>
      <c r="BC38" s="34">
        <f t="shared" ca="1" si="42"/>
        <v>0.60799999999999998</v>
      </c>
      <c r="BD38" s="34">
        <f t="shared" ca="1" si="42"/>
        <v>0.60799999999999998</v>
      </c>
      <c r="BE38" s="34">
        <f t="shared" ca="1" si="42"/>
        <v>0.60799999999999998</v>
      </c>
      <c r="BF38" s="34">
        <f t="shared" ca="1" si="42"/>
        <v>0.60799999999999998</v>
      </c>
      <c r="BG38" s="34">
        <f t="shared" ca="1" si="42"/>
        <v>0.60799999999999998</v>
      </c>
      <c r="BH38" s="34">
        <f t="shared" ca="1" si="42"/>
        <v>0.60799999999999998</v>
      </c>
      <c r="BI38" s="34">
        <f t="shared" ca="1" si="42"/>
        <v>0.60799999999999998</v>
      </c>
      <c r="BJ38" s="34">
        <f t="shared" ca="1" si="42"/>
        <v>0.60799999999999998</v>
      </c>
      <c r="BK38" s="34">
        <f t="shared" ca="1" si="42"/>
        <v>0.60799999999999998</v>
      </c>
      <c r="BL38" s="34">
        <f t="shared" ca="1" si="42"/>
        <v>0.60799999999999998</v>
      </c>
      <c r="BM38" s="34">
        <f t="shared" ca="1" si="30"/>
        <v>0.61399999999999999</v>
      </c>
      <c r="BN38" s="34">
        <f t="shared" ca="1" si="23"/>
        <v>0.61399999999999999</v>
      </c>
      <c r="BO38" s="34">
        <f t="shared" ca="1" si="15"/>
        <v>0.61399999999999999</v>
      </c>
      <c r="BP38" s="34">
        <f t="shared" ca="1" si="8"/>
        <v>0.61399999999999999</v>
      </c>
      <c r="BQ38" s="34">
        <f t="shared" ca="1" si="6"/>
        <v>0.61399999999999999</v>
      </c>
      <c r="BR38" s="34">
        <f t="shared" ca="1" si="6"/>
        <v>0.61399999999999999</v>
      </c>
      <c r="BS38" s="34">
        <f t="shared" ca="1" si="6"/>
        <v>0.61399999999999999</v>
      </c>
      <c r="BT38" s="34">
        <f t="shared" ca="1" si="6"/>
        <v>0.61399999999999999</v>
      </c>
      <c r="BU38" s="34">
        <f t="shared" ca="1" si="6"/>
        <v>0.61399999999999999</v>
      </c>
      <c r="BV38" s="34">
        <f t="shared" ca="1" si="6"/>
        <v>0.61399999999999999</v>
      </c>
      <c r="BW38" s="34">
        <f t="shared" ca="1" si="6"/>
        <v>0.61399999999999999</v>
      </c>
      <c r="BX38" s="34">
        <f t="shared" ca="1" si="6"/>
        <v>0.61399999999999999</v>
      </c>
      <c r="BY38" s="34">
        <f ca="1">VLOOKUP("ID",dtable,2,FALSE)</f>
        <v>0.61399999999999999</v>
      </c>
      <c r="BZ38" s="34">
        <f t="shared" ref="BZ38:BZ43" ca="1" si="48">VLOOKUP("MT",dtable,2,FALSE)</f>
        <v>0.59599999999999997</v>
      </c>
      <c r="CA38" s="34">
        <f t="shared" ca="1" si="45"/>
        <v>0.59599999999999997</v>
      </c>
      <c r="CB38" s="34">
        <f t="shared" ca="1" si="45"/>
        <v>0.59599999999999997</v>
      </c>
      <c r="CC38" s="34">
        <f t="shared" ca="1" si="34"/>
        <v>0.59599999999999997</v>
      </c>
      <c r="CD38" s="34">
        <f t="shared" ca="1" si="34"/>
        <v>0.59599999999999997</v>
      </c>
      <c r="CE38" s="34">
        <f t="shared" ca="1" si="34"/>
        <v>0.59599999999999997</v>
      </c>
      <c r="CF38" s="34">
        <f t="shared" ca="1" si="34"/>
        <v>0.59599999999999997</v>
      </c>
      <c r="CG38" s="34">
        <f t="shared" ca="1" si="34"/>
        <v>0.59599999999999997</v>
      </c>
      <c r="CH38" s="34">
        <f t="shared" ca="1" si="34"/>
        <v>0.59599999999999997</v>
      </c>
      <c r="CI38" s="34">
        <f t="shared" ca="1" si="34"/>
        <v>0.59599999999999997</v>
      </c>
      <c r="CJ38" s="34">
        <f t="shared" ca="1" si="34"/>
        <v>0.59599999999999997</v>
      </c>
      <c r="CK38" s="34">
        <f t="shared" ca="1" si="34"/>
        <v>0.59599999999999997</v>
      </c>
      <c r="CL38" s="34">
        <f t="shared" ca="1" si="34"/>
        <v>0.59599999999999997</v>
      </c>
      <c r="CM38" s="34">
        <f t="shared" ca="1" si="43"/>
        <v>0.59599999999999997</v>
      </c>
      <c r="CN38" s="34">
        <f t="shared" ca="1" si="43"/>
        <v>0.59599999999999997</v>
      </c>
      <c r="CO38" s="34">
        <f t="shared" ca="1" si="43"/>
        <v>0.59599999999999997</v>
      </c>
      <c r="CP38" s="34">
        <f t="shared" ca="1" si="43"/>
        <v>0.59599999999999997</v>
      </c>
      <c r="CQ38" s="34">
        <f t="shared" ca="1" si="43"/>
        <v>0.59599999999999997</v>
      </c>
      <c r="CR38" s="34">
        <f t="shared" ca="1" si="43"/>
        <v>0.59599999999999997</v>
      </c>
      <c r="CS38" s="34">
        <f t="shared" ca="1" si="43"/>
        <v>0.59599999999999997</v>
      </c>
      <c r="CT38" s="34">
        <f t="shared" ca="1" si="43"/>
        <v>0.59599999999999997</v>
      </c>
      <c r="CU38" s="34">
        <f t="shared" ca="1" si="43"/>
        <v>0.59599999999999997</v>
      </c>
      <c r="CV38" s="34">
        <f t="shared" ca="1" si="43"/>
        <v>0.59599999999999997</v>
      </c>
      <c r="CW38" s="34">
        <f t="shared" ca="1" si="43"/>
        <v>0.59599999999999997</v>
      </c>
      <c r="CX38" s="34">
        <f t="shared" ca="1" si="43"/>
        <v>0.59599999999999997</v>
      </c>
      <c r="CY38" s="34">
        <f t="shared" ca="1" si="47"/>
        <v>0.59599999999999997</v>
      </c>
      <c r="CZ38" s="34">
        <f t="shared" ca="1" si="47"/>
        <v>0.59599999999999997</v>
      </c>
      <c r="DA38" s="34">
        <f t="shared" ca="1" si="47"/>
        <v>0.59599999999999997</v>
      </c>
      <c r="DB38" s="34">
        <f t="shared" ca="1" si="47"/>
        <v>0.59599999999999997</v>
      </c>
      <c r="DC38" s="34">
        <f t="shared" ca="1" si="47"/>
        <v>0.59599999999999997</v>
      </c>
      <c r="DD38" s="34">
        <f t="shared" ca="1" si="47"/>
        <v>0.59599999999999997</v>
      </c>
      <c r="DE38" s="34">
        <f t="shared" ca="1" si="47"/>
        <v>0.59599999999999997</v>
      </c>
      <c r="DF38" s="34">
        <f t="shared" ca="1" si="18"/>
        <v>0.59599999999999997</v>
      </c>
      <c r="DG38" s="34">
        <f t="shared" ca="1" si="18"/>
        <v>0.59599999999999997</v>
      </c>
      <c r="DH38" s="34">
        <f t="shared" ca="1" si="18"/>
        <v>0.59599999999999997</v>
      </c>
      <c r="DI38" s="34">
        <f t="shared" ca="1" si="18"/>
        <v>0.59599999999999997</v>
      </c>
      <c r="DJ38" s="34">
        <f t="shared" ca="1" si="18"/>
        <v>0.59599999999999997</v>
      </c>
      <c r="DK38" s="34">
        <f t="shared" ca="1" si="18"/>
        <v>0.59599999999999997</v>
      </c>
      <c r="DL38" s="34">
        <f t="shared" ca="1" si="18"/>
        <v>0.59599999999999997</v>
      </c>
      <c r="DM38" s="34">
        <f t="shared" ca="1" si="18"/>
        <v>0.59599999999999997</v>
      </c>
      <c r="DN38" s="34">
        <f t="shared" ca="1" si="18"/>
        <v>0.59599999999999997</v>
      </c>
      <c r="DO38" s="34">
        <f t="shared" ca="1" si="18"/>
        <v>0.59599999999999997</v>
      </c>
      <c r="DP38" s="34">
        <f t="shared" ca="1" si="18"/>
        <v>0.59599999999999997</v>
      </c>
      <c r="DQ38" s="34">
        <f t="shared" ca="1" si="18"/>
        <v>0.59599999999999997</v>
      </c>
      <c r="DR38" s="34">
        <f t="shared" ca="1" si="18"/>
        <v>0.59599999999999997</v>
      </c>
      <c r="DS38" s="34">
        <f t="shared" ca="1" si="18"/>
        <v>0.59599999999999997</v>
      </c>
      <c r="DT38" s="34">
        <f t="shared" ca="1" si="18"/>
        <v>0.59599999999999997</v>
      </c>
      <c r="DU38" s="34">
        <f t="shared" ca="1" si="18"/>
        <v>0.59599999999999997</v>
      </c>
      <c r="DV38" s="34">
        <f t="shared" ca="1" si="21"/>
        <v>0.59599999999999997</v>
      </c>
      <c r="DW38" s="34">
        <f t="shared" ca="1" si="21"/>
        <v>0.59599999999999997</v>
      </c>
      <c r="DX38" s="34">
        <f t="shared" ca="1" si="21"/>
        <v>0.59599999999999997</v>
      </c>
      <c r="DY38" s="34">
        <f t="shared" ca="1" si="21"/>
        <v>0.59599999999999997</v>
      </c>
      <c r="DZ38" s="34">
        <f t="shared" ca="1" si="21"/>
        <v>0.59599999999999997</v>
      </c>
      <c r="EA38" s="34">
        <f t="shared" ca="1" si="21"/>
        <v>0.59599999999999997</v>
      </c>
      <c r="EB38" s="34">
        <f t="shared" ca="1" si="21"/>
        <v>0.59599999999999997</v>
      </c>
      <c r="EC38" s="34">
        <f t="shared" ca="1" si="21"/>
        <v>0.59599999999999997</v>
      </c>
      <c r="ED38" s="34">
        <f t="shared" ca="1" si="40"/>
        <v>0.64500000000000002</v>
      </c>
      <c r="EE38" s="34">
        <f t="shared" ca="1" si="22"/>
        <v>0.64500000000000002</v>
      </c>
      <c r="EF38" s="34">
        <f t="shared" ca="1" si="22"/>
        <v>0.64500000000000002</v>
      </c>
      <c r="EG38" s="34">
        <f t="shared" ca="1" si="22"/>
        <v>0.64500000000000002</v>
      </c>
      <c r="EH38" s="34">
        <f t="shared" ca="1" si="22"/>
        <v>0.64500000000000002</v>
      </c>
      <c r="EI38" s="34">
        <f t="shared" ca="1" si="22"/>
        <v>0.64500000000000002</v>
      </c>
      <c r="EJ38" s="34">
        <f t="shared" ca="1" si="22"/>
        <v>0.64500000000000002</v>
      </c>
      <c r="EK38" s="34">
        <f t="shared" ca="1" si="22"/>
        <v>0.64500000000000002</v>
      </c>
      <c r="EL38" s="34">
        <f t="shared" ca="1" si="22"/>
        <v>0.64500000000000002</v>
      </c>
      <c r="EM38" s="34">
        <f t="shared" ca="1" si="22"/>
        <v>0.64500000000000002</v>
      </c>
      <c r="EN38" s="34">
        <f t="shared" ca="1" si="22"/>
        <v>0.64500000000000002</v>
      </c>
      <c r="EO38" s="34">
        <f t="shared" ca="1" si="22"/>
        <v>0.64500000000000002</v>
      </c>
      <c r="EP38" s="34">
        <f t="shared" ca="1" si="22"/>
        <v>0.64500000000000002</v>
      </c>
      <c r="EQ38" s="34">
        <f t="shared" ca="1" si="22"/>
        <v>0.64500000000000002</v>
      </c>
      <c r="ER38" s="34">
        <f t="shared" ca="1" si="22"/>
        <v>0.64500000000000002</v>
      </c>
      <c r="ES38" s="34">
        <f t="shared" ca="1" si="22"/>
        <v>0.64500000000000002</v>
      </c>
      <c r="ET38" s="34">
        <f t="shared" ca="1" si="22"/>
        <v>0.64500000000000002</v>
      </c>
      <c r="EU38" s="34">
        <f t="shared" ca="1" si="26"/>
        <v>0.64500000000000002</v>
      </c>
      <c r="EV38" s="34">
        <f t="shared" ca="1" si="26"/>
        <v>0.64500000000000002</v>
      </c>
      <c r="EW38" s="34">
        <f t="shared" ca="1" si="26"/>
        <v>0.64500000000000002</v>
      </c>
      <c r="EX38" s="34">
        <f t="shared" ca="1" si="26"/>
        <v>0.64500000000000002</v>
      </c>
      <c r="EY38" s="34">
        <f t="shared" ca="1" si="26"/>
        <v>0.64500000000000002</v>
      </c>
      <c r="EZ38" s="34">
        <f t="shared" ca="1" si="26"/>
        <v>0.64500000000000002</v>
      </c>
      <c r="FA38" s="34">
        <f t="shared" ca="1" si="26"/>
        <v>0.64500000000000002</v>
      </c>
      <c r="FB38" s="34">
        <f t="shared" ca="1" si="26"/>
        <v>0.64500000000000002</v>
      </c>
      <c r="FC38" s="34">
        <f t="shared" ca="1" si="26"/>
        <v>0.64500000000000002</v>
      </c>
      <c r="FD38" s="34">
        <f t="shared" ca="1" si="26"/>
        <v>0.64500000000000002</v>
      </c>
      <c r="FE38" s="34">
        <f t="shared" ca="1" si="26"/>
        <v>0.64500000000000002</v>
      </c>
      <c r="FF38" s="34">
        <f t="shared" ca="1" si="26"/>
        <v>0.64500000000000002</v>
      </c>
      <c r="FG38" s="34">
        <f t="shared" ca="1" si="26"/>
        <v>0.64500000000000002</v>
      </c>
      <c r="FH38" s="34">
        <f t="shared" ca="1" si="26"/>
        <v>0.64500000000000002</v>
      </c>
      <c r="FI38" s="34">
        <f t="shared" ca="1" si="26"/>
        <v>0.64500000000000002</v>
      </c>
      <c r="FJ38" s="34">
        <f t="shared" ca="1" si="26"/>
        <v>0.64500000000000002</v>
      </c>
      <c r="FK38" s="34">
        <f t="shared" ca="1" si="27"/>
        <v>0.64500000000000002</v>
      </c>
      <c r="FL38" s="34">
        <f t="shared" ca="1" si="27"/>
        <v>0.64500000000000002</v>
      </c>
      <c r="FM38" s="34">
        <f t="shared" ca="1" si="27"/>
        <v>0.64500000000000002</v>
      </c>
      <c r="FN38" s="34">
        <f t="shared" ca="1" si="27"/>
        <v>0.64500000000000002</v>
      </c>
      <c r="FO38" s="34">
        <f t="shared" ca="1" si="28"/>
        <v>0.61899999999999999</v>
      </c>
      <c r="FP38" s="34">
        <f t="shared" ca="1" si="28"/>
        <v>0.61899999999999999</v>
      </c>
      <c r="FQ38" s="34">
        <f t="shared" ca="1" si="28"/>
        <v>0.61899999999999999</v>
      </c>
      <c r="FR38" s="34">
        <f t="shared" ca="1" si="28"/>
        <v>0.61899999999999999</v>
      </c>
      <c r="FS38" s="34">
        <f t="shared" ca="1" si="28"/>
        <v>0.61899999999999999</v>
      </c>
      <c r="FT38" s="34">
        <f t="shared" ca="1" si="28"/>
        <v>0.61899999999999999</v>
      </c>
      <c r="FU38" s="34">
        <f t="shared" ca="1" si="28"/>
        <v>0.61899999999999999</v>
      </c>
      <c r="FV38" s="34">
        <f t="shared" ca="1" si="28"/>
        <v>0.61899999999999999</v>
      </c>
      <c r="FW38" s="34">
        <f t="shared" ca="1" si="28"/>
        <v>0.61899999999999999</v>
      </c>
      <c r="FX38" s="34">
        <f t="shared" ca="1" si="19"/>
        <v>0.61899999999999999</v>
      </c>
      <c r="FY38" s="34">
        <f t="shared" ca="1" si="19"/>
        <v>0.61899999999999999</v>
      </c>
      <c r="FZ38" s="34">
        <f t="shared" ca="1" si="19"/>
        <v>0.61899999999999999</v>
      </c>
      <c r="GA38" s="34">
        <f t="shared" ca="1" si="19"/>
        <v>0.61899999999999999</v>
      </c>
      <c r="GB38" s="34">
        <f t="shared" ca="1" si="19"/>
        <v>0.61899999999999999</v>
      </c>
      <c r="GC38" s="34">
        <f t="shared" ca="1" si="19"/>
        <v>0.61899999999999999</v>
      </c>
      <c r="GD38" s="34">
        <f t="shared" ca="1" si="19"/>
        <v>0.61899999999999999</v>
      </c>
      <c r="GE38" s="34">
        <f t="shared" ca="1" si="19"/>
        <v>0.61899999999999999</v>
      </c>
      <c r="GF38" s="34">
        <f t="shared" ca="1" si="19"/>
        <v>0.61899999999999999</v>
      </c>
      <c r="GG38" s="34">
        <f t="shared" ca="1" si="19"/>
        <v>0.61899999999999999</v>
      </c>
      <c r="GH38" s="34">
        <f t="shared" ca="1" si="31"/>
        <v>0.61899999999999999</v>
      </c>
      <c r="GI38" s="34">
        <f t="shared" ca="1" si="31"/>
        <v>0.61899999999999999</v>
      </c>
      <c r="GJ38" s="34">
        <f t="shared" ca="1" si="31"/>
        <v>0.61899999999999999</v>
      </c>
      <c r="GK38" s="34">
        <f t="shared" ca="1" si="31"/>
        <v>0.61899999999999999</v>
      </c>
      <c r="GL38" s="34">
        <f t="shared" ca="1" si="31"/>
        <v>0.61899999999999999</v>
      </c>
      <c r="GM38" s="34">
        <f t="shared" ca="1" si="31"/>
        <v>0.61899999999999999</v>
      </c>
      <c r="GN38" s="34">
        <f t="shared" ca="1" si="33"/>
        <v>0.61899999999999999</v>
      </c>
      <c r="GO38" s="34">
        <f t="shared" ca="1" si="33"/>
        <v>0.61899999999999999</v>
      </c>
      <c r="GP38" s="34">
        <f t="shared" ca="1" si="33"/>
        <v>0.61899999999999999</v>
      </c>
      <c r="GQ38" s="34">
        <f t="shared" ca="1" si="33"/>
        <v>0.61899999999999999</v>
      </c>
      <c r="GR38" s="34">
        <f t="shared" ca="1" si="33"/>
        <v>0.61899999999999999</v>
      </c>
      <c r="GS38" s="34">
        <f t="shared" ca="1" si="37"/>
        <v>0.61899999999999999</v>
      </c>
      <c r="GT38" s="34">
        <f ca="1">VLOOKUP("MN",dtable,2,FALSE)</f>
        <v>0.61899999999999999</v>
      </c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>
        <f ca="1">VLOOKUP("MI",dtable,2,FALSE)</f>
        <v>0.63900000000000001</v>
      </c>
      <c r="HH38" s="34">
        <f ca="1">VLOOKUP("MI",dtable,2,FALSE)</f>
        <v>0.63900000000000001</v>
      </c>
      <c r="HI38" s="34">
        <f ca="1">VLOOKUP("MI",dtable,2,FALSE)</f>
        <v>0.63900000000000001</v>
      </c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>
        <f t="shared" ref="KX38:KY57" ca="1" si="49">VLOOKUP("ME",dtable,2,FALSE)</f>
        <v>0.60799999999999998</v>
      </c>
      <c r="KY38" s="34">
        <f t="shared" ca="1" si="49"/>
        <v>0.60799999999999998</v>
      </c>
      <c r="KZ38" s="34">
        <f t="shared" ca="1" si="46"/>
        <v>0.60799999999999998</v>
      </c>
      <c r="LA38" s="34">
        <f t="shared" ca="1" si="41"/>
        <v>0.60799999999999998</v>
      </c>
      <c r="LB38" s="34">
        <f t="shared" ca="1" si="20"/>
        <v>0.60799999999999998</v>
      </c>
      <c r="LC38" s="34">
        <f t="shared" ca="1" si="17"/>
        <v>0.60799999999999998</v>
      </c>
      <c r="LD38" s="34">
        <f t="shared" ca="1" si="12"/>
        <v>0.60799999999999998</v>
      </c>
      <c r="LE38" s="34">
        <f t="shared" ca="1" si="12"/>
        <v>0.60799999999999998</v>
      </c>
      <c r="LF38" s="34">
        <f t="shared" ca="1" si="12"/>
        <v>0.60799999999999998</v>
      </c>
      <c r="LG38" s="34">
        <f t="shared" ca="1" si="13"/>
        <v>0.60799999999999998</v>
      </c>
      <c r="LH38" s="34">
        <f t="shared" ca="1" si="11"/>
        <v>0.60799999999999998</v>
      </c>
      <c r="LI38" s="34">
        <f t="shared" ca="1" si="11"/>
        <v>0.60799999999999998</v>
      </c>
      <c r="LJ38" s="34">
        <f t="shared" ca="1" si="11"/>
        <v>0.60799999999999998</v>
      </c>
      <c r="LK38" s="34">
        <f t="shared" ca="1" si="11"/>
        <v>0.60799999999999998</v>
      </c>
      <c r="LL38" s="34">
        <f t="shared" ca="1" si="11"/>
        <v>0.60799999999999998</v>
      </c>
      <c r="LM38" s="34">
        <f t="shared" ca="1" si="11"/>
        <v>0.60799999999999998</v>
      </c>
      <c r="LN38" s="34">
        <f t="shared" ca="1" si="11"/>
        <v>0.60799999999999998</v>
      </c>
      <c r="LO38" s="34">
        <f t="shared" ca="1" si="11"/>
        <v>0.60799999999999998</v>
      </c>
      <c r="LP38" s="34">
        <f t="shared" ca="1" si="11"/>
        <v>0.60799999999999998</v>
      </c>
      <c r="LQ38" s="34">
        <f t="shared" ca="1" si="11"/>
        <v>0.60799999999999998</v>
      </c>
      <c r="LR38" s="34">
        <f ca="1">VLOOKUP("ME",dtable,2,FALSE)</f>
        <v>0.60799999999999998</v>
      </c>
      <c r="LS38" s="34"/>
      <c r="LT38" s="34"/>
      <c r="LU38" s="34"/>
      <c r="LV38" s="34"/>
      <c r="LW38" s="34"/>
      <c r="LX38" s="35"/>
    </row>
    <row r="39" spans="3:336" ht="2.25" customHeight="1" x14ac:dyDescent="0.25">
      <c r="C39" s="33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>
        <f t="shared" ref="W39:W59" ca="1" si="50">VLOOKUP("OR",dtable,2,FALSE)</f>
        <v>0.60799999999999998</v>
      </c>
      <c r="X39" s="34">
        <f t="shared" ca="1" si="44"/>
        <v>0.60799999999999998</v>
      </c>
      <c r="Y39" s="34">
        <f t="shared" ca="1" si="38"/>
        <v>0.60799999999999998</v>
      </c>
      <c r="Z39" s="34">
        <f t="shared" ca="1" si="32"/>
        <v>0.60799999999999998</v>
      </c>
      <c r="AA39" s="34">
        <f t="shared" ca="1" si="29"/>
        <v>0.60799999999999998</v>
      </c>
      <c r="AB39" s="34">
        <f t="shared" ca="1" si="24"/>
        <v>0.60799999999999998</v>
      </c>
      <c r="AC39" s="34">
        <f t="shared" ca="1" si="24"/>
        <v>0.60799999999999998</v>
      </c>
      <c r="AD39" s="34">
        <f t="shared" ca="1" si="24"/>
        <v>0.60799999999999998</v>
      </c>
      <c r="AE39" s="34">
        <f t="shared" ca="1" si="24"/>
        <v>0.60799999999999998</v>
      </c>
      <c r="AF39" s="34">
        <f t="shared" ca="1" si="24"/>
        <v>0.60799999999999998</v>
      </c>
      <c r="AG39" s="34">
        <f t="shared" ca="1" si="24"/>
        <v>0.60799999999999998</v>
      </c>
      <c r="AH39" s="34">
        <f t="shared" ca="1" si="24"/>
        <v>0.60799999999999998</v>
      </c>
      <c r="AI39" s="34">
        <f t="shared" ca="1" si="24"/>
        <v>0.60799999999999998</v>
      </c>
      <c r="AJ39" s="34">
        <f t="shared" ca="1" si="24"/>
        <v>0.60799999999999998</v>
      </c>
      <c r="AK39" s="34">
        <f t="shared" ca="1" si="36"/>
        <v>0.60799999999999998</v>
      </c>
      <c r="AL39" s="34">
        <f t="shared" ca="1" si="36"/>
        <v>0.60799999999999998</v>
      </c>
      <c r="AM39" s="34">
        <f t="shared" ca="1" si="36"/>
        <v>0.60799999999999998</v>
      </c>
      <c r="AN39" s="34">
        <f t="shared" ca="1" si="36"/>
        <v>0.60799999999999998</v>
      </c>
      <c r="AO39" s="34">
        <f t="shared" ca="1" si="36"/>
        <v>0.60799999999999998</v>
      </c>
      <c r="AP39" s="34">
        <f t="shared" ca="1" si="36"/>
        <v>0.60799999999999998</v>
      </c>
      <c r="AQ39" s="34">
        <f t="shared" ca="1" si="36"/>
        <v>0.60799999999999998</v>
      </c>
      <c r="AR39" s="34">
        <f t="shared" ca="1" si="36"/>
        <v>0.60799999999999998</v>
      </c>
      <c r="AS39" s="34">
        <f t="shared" ca="1" si="36"/>
        <v>0.60799999999999998</v>
      </c>
      <c r="AT39" s="34">
        <f t="shared" ca="1" si="36"/>
        <v>0.60799999999999998</v>
      </c>
      <c r="AU39" s="34">
        <f t="shared" ca="1" si="36"/>
        <v>0.60799999999999998</v>
      </c>
      <c r="AV39" s="34">
        <f t="shared" ca="1" si="36"/>
        <v>0.60799999999999998</v>
      </c>
      <c r="AW39" s="34">
        <f t="shared" ca="1" si="36"/>
        <v>0.60799999999999998</v>
      </c>
      <c r="AX39" s="34">
        <f t="shared" ca="1" si="36"/>
        <v>0.60799999999999998</v>
      </c>
      <c r="AY39" s="34">
        <f t="shared" ca="1" si="36"/>
        <v>0.60799999999999998</v>
      </c>
      <c r="AZ39" s="34">
        <f t="shared" ca="1" si="36"/>
        <v>0.60799999999999998</v>
      </c>
      <c r="BA39" s="34">
        <f t="shared" ca="1" si="42"/>
        <v>0.60799999999999998</v>
      </c>
      <c r="BB39" s="34">
        <f t="shared" ca="1" si="42"/>
        <v>0.60799999999999998</v>
      </c>
      <c r="BC39" s="34">
        <f t="shared" ca="1" si="42"/>
        <v>0.60799999999999998</v>
      </c>
      <c r="BD39" s="34">
        <f t="shared" ca="1" si="42"/>
        <v>0.60799999999999998</v>
      </c>
      <c r="BE39" s="34">
        <f t="shared" ca="1" si="42"/>
        <v>0.60799999999999998</v>
      </c>
      <c r="BF39" s="34">
        <f t="shared" ca="1" si="42"/>
        <v>0.60799999999999998</v>
      </c>
      <c r="BG39" s="34">
        <f t="shared" ca="1" si="42"/>
        <v>0.60799999999999998</v>
      </c>
      <c r="BH39" s="34">
        <f t="shared" ca="1" si="42"/>
        <v>0.60799999999999998</v>
      </c>
      <c r="BI39" s="34">
        <f t="shared" ca="1" si="42"/>
        <v>0.60799999999999998</v>
      </c>
      <c r="BJ39" s="34">
        <f t="shared" ca="1" si="42"/>
        <v>0.60799999999999998</v>
      </c>
      <c r="BK39" s="34">
        <f t="shared" ca="1" si="42"/>
        <v>0.60799999999999998</v>
      </c>
      <c r="BL39" s="34">
        <f t="shared" ca="1" si="42"/>
        <v>0.60799999999999998</v>
      </c>
      <c r="BM39" s="34">
        <f t="shared" ca="1" si="30"/>
        <v>0.61399999999999999</v>
      </c>
      <c r="BN39" s="34">
        <f t="shared" ca="1" si="23"/>
        <v>0.61399999999999999</v>
      </c>
      <c r="BO39" s="34">
        <f t="shared" ca="1" si="15"/>
        <v>0.61399999999999999</v>
      </c>
      <c r="BP39" s="34">
        <f t="shared" ca="1" si="8"/>
        <v>0.61399999999999999</v>
      </c>
      <c r="BQ39" s="34">
        <f t="shared" ca="1" si="6"/>
        <v>0.61399999999999999</v>
      </c>
      <c r="BR39" s="34">
        <f t="shared" ca="1" si="6"/>
        <v>0.61399999999999999</v>
      </c>
      <c r="BS39" s="34">
        <f t="shared" ca="1" si="6"/>
        <v>0.61399999999999999</v>
      </c>
      <c r="BT39" s="34">
        <f t="shared" ca="1" si="6"/>
        <v>0.61399999999999999</v>
      </c>
      <c r="BU39" s="34">
        <f t="shared" ca="1" si="6"/>
        <v>0.61399999999999999</v>
      </c>
      <c r="BV39" s="34">
        <f t="shared" ca="1" si="6"/>
        <v>0.61399999999999999</v>
      </c>
      <c r="BW39" s="34">
        <f t="shared" ca="1" si="6"/>
        <v>0.61399999999999999</v>
      </c>
      <c r="BX39" s="34">
        <f t="shared" ca="1" si="6"/>
        <v>0.61399999999999999</v>
      </c>
      <c r="BY39" s="34">
        <f ca="1">VLOOKUP("ID",dtable,2,FALSE)</f>
        <v>0.61399999999999999</v>
      </c>
      <c r="BZ39" s="34">
        <f t="shared" ca="1" si="48"/>
        <v>0.59599999999999997</v>
      </c>
      <c r="CA39" s="34">
        <f t="shared" ca="1" si="45"/>
        <v>0.59599999999999997</v>
      </c>
      <c r="CB39" s="34">
        <f t="shared" ca="1" si="45"/>
        <v>0.59599999999999997</v>
      </c>
      <c r="CC39" s="34">
        <f t="shared" ca="1" si="34"/>
        <v>0.59599999999999997</v>
      </c>
      <c r="CD39" s="34">
        <f t="shared" ca="1" si="34"/>
        <v>0.59599999999999997</v>
      </c>
      <c r="CE39" s="34">
        <f t="shared" ca="1" si="34"/>
        <v>0.59599999999999997</v>
      </c>
      <c r="CF39" s="34">
        <f t="shared" ca="1" si="34"/>
        <v>0.59599999999999997</v>
      </c>
      <c r="CG39" s="34">
        <f t="shared" ca="1" si="34"/>
        <v>0.59599999999999997</v>
      </c>
      <c r="CH39" s="34">
        <f t="shared" ca="1" si="34"/>
        <v>0.59599999999999997</v>
      </c>
      <c r="CI39" s="34">
        <f t="shared" ca="1" si="34"/>
        <v>0.59599999999999997</v>
      </c>
      <c r="CJ39" s="34">
        <f t="shared" ca="1" si="34"/>
        <v>0.59599999999999997</v>
      </c>
      <c r="CK39" s="34">
        <f t="shared" ca="1" si="34"/>
        <v>0.59599999999999997</v>
      </c>
      <c r="CL39" s="34">
        <f t="shared" ca="1" si="34"/>
        <v>0.59599999999999997</v>
      </c>
      <c r="CM39" s="34">
        <f t="shared" ca="1" si="43"/>
        <v>0.59599999999999997</v>
      </c>
      <c r="CN39" s="34">
        <f t="shared" ca="1" si="43"/>
        <v>0.59599999999999997</v>
      </c>
      <c r="CO39" s="34">
        <f t="shared" ca="1" si="43"/>
        <v>0.59599999999999997</v>
      </c>
      <c r="CP39" s="34">
        <f t="shared" ca="1" si="43"/>
        <v>0.59599999999999997</v>
      </c>
      <c r="CQ39" s="34">
        <f t="shared" ca="1" si="43"/>
        <v>0.59599999999999997</v>
      </c>
      <c r="CR39" s="34">
        <f t="shared" ca="1" si="43"/>
        <v>0.59599999999999997</v>
      </c>
      <c r="CS39" s="34">
        <f t="shared" ca="1" si="43"/>
        <v>0.59599999999999997</v>
      </c>
      <c r="CT39" s="34">
        <f t="shared" ca="1" si="43"/>
        <v>0.59599999999999997</v>
      </c>
      <c r="CU39" s="34">
        <f t="shared" ca="1" si="43"/>
        <v>0.59599999999999997</v>
      </c>
      <c r="CV39" s="34">
        <f t="shared" ca="1" si="43"/>
        <v>0.59599999999999997</v>
      </c>
      <c r="CW39" s="34">
        <f t="shared" ca="1" si="43"/>
        <v>0.59599999999999997</v>
      </c>
      <c r="CX39" s="34">
        <f t="shared" ca="1" si="43"/>
        <v>0.59599999999999997</v>
      </c>
      <c r="CY39" s="34">
        <f t="shared" ca="1" si="47"/>
        <v>0.59599999999999997</v>
      </c>
      <c r="CZ39" s="34">
        <f t="shared" ca="1" si="47"/>
        <v>0.59599999999999997</v>
      </c>
      <c r="DA39" s="34">
        <f t="shared" ca="1" si="47"/>
        <v>0.59599999999999997</v>
      </c>
      <c r="DB39" s="34">
        <f t="shared" ca="1" si="47"/>
        <v>0.59599999999999997</v>
      </c>
      <c r="DC39" s="34">
        <f t="shared" ca="1" si="47"/>
        <v>0.59599999999999997</v>
      </c>
      <c r="DD39" s="34">
        <f t="shared" ca="1" si="47"/>
        <v>0.59599999999999997</v>
      </c>
      <c r="DE39" s="34">
        <f t="shared" ca="1" si="47"/>
        <v>0.59599999999999997</v>
      </c>
      <c r="DF39" s="34">
        <f t="shared" ca="1" si="47"/>
        <v>0.59599999999999997</v>
      </c>
      <c r="DG39" s="34">
        <f t="shared" ca="1" si="47"/>
        <v>0.59599999999999997</v>
      </c>
      <c r="DH39" s="34">
        <f t="shared" ca="1" si="47"/>
        <v>0.59599999999999997</v>
      </c>
      <c r="DI39" s="34">
        <f t="shared" ca="1" si="47"/>
        <v>0.59599999999999997</v>
      </c>
      <c r="DJ39" s="34">
        <f t="shared" ca="1" si="47"/>
        <v>0.59599999999999997</v>
      </c>
      <c r="DK39" s="34">
        <f t="shared" ca="1" si="47"/>
        <v>0.59599999999999997</v>
      </c>
      <c r="DL39" s="34">
        <f t="shared" ca="1" si="47"/>
        <v>0.59599999999999997</v>
      </c>
      <c r="DM39" s="34">
        <f t="shared" ca="1" si="47"/>
        <v>0.59599999999999997</v>
      </c>
      <c r="DN39" s="34">
        <f t="shared" ca="1" si="47"/>
        <v>0.59599999999999997</v>
      </c>
      <c r="DO39" s="34">
        <f t="shared" ref="DN39:EC54" ca="1" si="51">VLOOKUP("MT",dtable,2,FALSE)</f>
        <v>0.59599999999999997</v>
      </c>
      <c r="DP39" s="34">
        <f t="shared" ca="1" si="51"/>
        <v>0.59599999999999997</v>
      </c>
      <c r="DQ39" s="34">
        <f t="shared" ca="1" si="51"/>
        <v>0.59599999999999997</v>
      </c>
      <c r="DR39" s="34">
        <f t="shared" ca="1" si="51"/>
        <v>0.59599999999999997</v>
      </c>
      <c r="DS39" s="34">
        <f t="shared" ca="1" si="51"/>
        <v>0.59599999999999997</v>
      </c>
      <c r="DT39" s="34">
        <f t="shared" ca="1" si="51"/>
        <v>0.59599999999999997</v>
      </c>
      <c r="DU39" s="34">
        <f t="shared" ca="1" si="51"/>
        <v>0.59599999999999997</v>
      </c>
      <c r="DV39" s="34">
        <f t="shared" ca="1" si="21"/>
        <v>0.59599999999999997</v>
      </c>
      <c r="DW39" s="34">
        <f t="shared" ca="1" si="21"/>
        <v>0.59599999999999997</v>
      </c>
      <c r="DX39" s="34">
        <f t="shared" ca="1" si="21"/>
        <v>0.59599999999999997</v>
      </c>
      <c r="DY39" s="34">
        <f t="shared" ca="1" si="21"/>
        <v>0.59599999999999997</v>
      </c>
      <c r="DZ39" s="34">
        <f t="shared" ca="1" si="21"/>
        <v>0.59599999999999997</v>
      </c>
      <c r="EA39" s="34">
        <f t="shared" ca="1" si="21"/>
        <v>0.59599999999999997</v>
      </c>
      <c r="EB39" s="34">
        <f t="shared" ca="1" si="21"/>
        <v>0.59599999999999997</v>
      </c>
      <c r="EC39" s="34">
        <f t="shared" ca="1" si="21"/>
        <v>0.59599999999999997</v>
      </c>
      <c r="ED39" s="34">
        <f t="shared" ca="1" si="40"/>
        <v>0.64500000000000002</v>
      </c>
      <c r="EE39" s="34">
        <f t="shared" ca="1" si="22"/>
        <v>0.64500000000000002</v>
      </c>
      <c r="EF39" s="34">
        <f t="shared" ca="1" si="22"/>
        <v>0.64500000000000002</v>
      </c>
      <c r="EG39" s="34">
        <f t="shared" ca="1" si="22"/>
        <v>0.64500000000000002</v>
      </c>
      <c r="EH39" s="34">
        <f t="shared" ca="1" si="22"/>
        <v>0.64500000000000002</v>
      </c>
      <c r="EI39" s="34">
        <f t="shared" ca="1" si="22"/>
        <v>0.64500000000000002</v>
      </c>
      <c r="EJ39" s="34">
        <f t="shared" ca="1" si="22"/>
        <v>0.64500000000000002</v>
      </c>
      <c r="EK39" s="34">
        <f t="shared" ca="1" si="22"/>
        <v>0.64500000000000002</v>
      </c>
      <c r="EL39" s="34">
        <f t="shared" ca="1" si="22"/>
        <v>0.64500000000000002</v>
      </c>
      <c r="EM39" s="34">
        <f t="shared" ca="1" si="22"/>
        <v>0.64500000000000002</v>
      </c>
      <c r="EN39" s="34">
        <f t="shared" ca="1" si="22"/>
        <v>0.64500000000000002</v>
      </c>
      <c r="EO39" s="34">
        <f t="shared" ca="1" si="22"/>
        <v>0.64500000000000002</v>
      </c>
      <c r="EP39" s="34">
        <f t="shared" ca="1" si="22"/>
        <v>0.64500000000000002</v>
      </c>
      <c r="EQ39" s="34">
        <f t="shared" ca="1" si="22"/>
        <v>0.64500000000000002</v>
      </c>
      <c r="ER39" s="34">
        <f t="shared" ca="1" si="22"/>
        <v>0.64500000000000002</v>
      </c>
      <c r="ES39" s="34">
        <f t="shared" ca="1" si="22"/>
        <v>0.64500000000000002</v>
      </c>
      <c r="ET39" s="34">
        <f t="shared" ca="1" si="22"/>
        <v>0.64500000000000002</v>
      </c>
      <c r="EU39" s="34">
        <f t="shared" ca="1" si="26"/>
        <v>0.64500000000000002</v>
      </c>
      <c r="EV39" s="34">
        <f t="shared" ca="1" si="26"/>
        <v>0.64500000000000002</v>
      </c>
      <c r="EW39" s="34">
        <f t="shared" ca="1" si="26"/>
        <v>0.64500000000000002</v>
      </c>
      <c r="EX39" s="34">
        <f t="shared" ca="1" si="26"/>
        <v>0.64500000000000002</v>
      </c>
      <c r="EY39" s="34">
        <f t="shared" ca="1" si="26"/>
        <v>0.64500000000000002</v>
      </c>
      <c r="EZ39" s="34">
        <f t="shared" ca="1" si="26"/>
        <v>0.64500000000000002</v>
      </c>
      <c r="FA39" s="34">
        <f t="shared" ca="1" si="26"/>
        <v>0.64500000000000002</v>
      </c>
      <c r="FB39" s="34">
        <f t="shared" ca="1" si="26"/>
        <v>0.64500000000000002</v>
      </c>
      <c r="FC39" s="34">
        <f t="shared" ca="1" si="26"/>
        <v>0.64500000000000002</v>
      </c>
      <c r="FD39" s="34">
        <f t="shared" ca="1" si="26"/>
        <v>0.64500000000000002</v>
      </c>
      <c r="FE39" s="34">
        <f t="shared" ca="1" si="26"/>
        <v>0.64500000000000002</v>
      </c>
      <c r="FF39" s="34">
        <f t="shared" ca="1" si="26"/>
        <v>0.64500000000000002</v>
      </c>
      <c r="FG39" s="34">
        <f t="shared" ca="1" si="26"/>
        <v>0.64500000000000002</v>
      </c>
      <c r="FH39" s="34">
        <f t="shared" ca="1" si="26"/>
        <v>0.64500000000000002</v>
      </c>
      <c r="FI39" s="34">
        <f t="shared" ca="1" si="26"/>
        <v>0.64500000000000002</v>
      </c>
      <c r="FJ39" s="34">
        <f t="shared" ca="1" si="26"/>
        <v>0.64500000000000002</v>
      </c>
      <c r="FK39" s="34">
        <f t="shared" ca="1" si="27"/>
        <v>0.64500000000000002</v>
      </c>
      <c r="FL39" s="34">
        <f t="shared" ca="1" si="27"/>
        <v>0.64500000000000002</v>
      </c>
      <c r="FM39" s="34">
        <f t="shared" ca="1" si="27"/>
        <v>0.64500000000000002</v>
      </c>
      <c r="FN39" s="34">
        <f t="shared" ca="1" si="27"/>
        <v>0.64500000000000002</v>
      </c>
      <c r="FO39" s="34">
        <f t="shared" ca="1" si="28"/>
        <v>0.61899999999999999</v>
      </c>
      <c r="FP39" s="34">
        <f t="shared" ca="1" si="28"/>
        <v>0.61899999999999999</v>
      </c>
      <c r="FQ39" s="34">
        <f t="shared" ca="1" si="28"/>
        <v>0.61899999999999999</v>
      </c>
      <c r="FR39" s="34">
        <f t="shared" ca="1" si="28"/>
        <v>0.61899999999999999</v>
      </c>
      <c r="FS39" s="34">
        <f t="shared" ca="1" si="28"/>
        <v>0.61899999999999999</v>
      </c>
      <c r="FT39" s="34">
        <f t="shared" ca="1" si="28"/>
        <v>0.61899999999999999</v>
      </c>
      <c r="FU39" s="34">
        <f t="shared" ca="1" si="28"/>
        <v>0.61899999999999999</v>
      </c>
      <c r="FV39" s="34">
        <f t="shared" ca="1" si="28"/>
        <v>0.61899999999999999</v>
      </c>
      <c r="FW39" s="34">
        <f t="shared" ca="1" si="28"/>
        <v>0.61899999999999999</v>
      </c>
      <c r="FX39" s="34">
        <f t="shared" ca="1" si="19"/>
        <v>0.61899999999999999</v>
      </c>
      <c r="FY39" s="34">
        <f t="shared" ca="1" si="19"/>
        <v>0.61899999999999999</v>
      </c>
      <c r="FZ39" s="34">
        <f t="shared" ca="1" si="19"/>
        <v>0.61899999999999999</v>
      </c>
      <c r="GA39" s="34">
        <f t="shared" ca="1" si="19"/>
        <v>0.61899999999999999</v>
      </c>
      <c r="GB39" s="34">
        <f t="shared" ca="1" si="19"/>
        <v>0.61899999999999999</v>
      </c>
      <c r="GC39" s="34">
        <f t="shared" ca="1" si="19"/>
        <v>0.61899999999999999</v>
      </c>
      <c r="GD39" s="34">
        <f t="shared" ca="1" si="19"/>
        <v>0.61899999999999999</v>
      </c>
      <c r="GE39" s="34">
        <f t="shared" ca="1" si="19"/>
        <v>0.61899999999999999</v>
      </c>
      <c r="GF39" s="34">
        <f t="shared" ca="1" si="19"/>
        <v>0.61899999999999999</v>
      </c>
      <c r="GG39" s="34">
        <f t="shared" ca="1" si="19"/>
        <v>0.61899999999999999</v>
      </c>
      <c r="GH39" s="34">
        <f t="shared" ca="1" si="31"/>
        <v>0.61899999999999999</v>
      </c>
      <c r="GI39" s="34">
        <f t="shared" ca="1" si="31"/>
        <v>0.61899999999999999</v>
      </c>
      <c r="GJ39" s="34">
        <f t="shared" ca="1" si="31"/>
        <v>0.61899999999999999</v>
      </c>
      <c r="GK39" s="34">
        <f t="shared" ca="1" si="31"/>
        <v>0.61899999999999999</v>
      </c>
      <c r="GL39" s="34">
        <f t="shared" ca="1" si="31"/>
        <v>0.61899999999999999</v>
      </c>
      <c r="GM39" s="34">
        <f t="shared" ca="1" si="31"/>
        <v>0.61899999999999999</v>
      </c>
      <c r="GN39" s="34">
        <f t="shared" ca="1" si="33"/>
        <v>0.61899999999999999</v>
      </c>
      <c r="GO39" s="34">
        <f t="shared" ca="1" si="33"/>
        <v>0.61899999999999999</v>
      </c>
      <c r="GP39" s="34">
        <f t="shared" ca="1" si="33"/>
        <v>0.61899999999999999</v>
      </c>
      <c r="GQ39" s="34">
        <f t="shared" ca="1" si="33"/>
        <v>0.61899999999999999</v>
      </c>
      <c r="GR39" s="34">
        <f t="shared" ca="1" si="33"/>
        <v>0.61899999999999999</v>
      </c>
      <c r="GS39" s="34">
        <f t="shared" ca="1" si="37"/>
        <v>0.61899999999999999</v>
      </c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>
        <f ca="1">VLOOKUP("MI",dtable,2,FALSE)</f>
        <v>0.63900000000000001</v>
      </c>
      <c r="HG39" s="34">
        <f ca="1">VLOOKUP("MI",dtable,2,FALSE)</f>
        <v>0.63900000000000001</v>
      </c>
      <c r="HH39" s="34">
        <f ca="1">VLOOKUP("MI",dtable,2,FALSE)</f>
        <v>0.63900000000000001</v>
      </c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>
        <f t="shared" ref="KW39:KW58" ca="1" si="52">VLOOKUP("ME",dtable,2,FALSE)</f>
        <v>0.60799999999999998</v>
      </c>
      <c r="KX39" s="34">
        <f t="shared" ca="1" si="49"/>
        <v>0.60799999999999998</v>
      </c>
      <c r="KY39" s="34">
        <f t="shared" ca="1" si="49"/>
        <v>0.60799999999999998</v>
      </c>
      <c r="KZ39" s="34">
        <f t="shared" ca="1" si="46"/>
        <v>0.60799999999999998</v>
      </c>
      <c r="LA39" s="34">
        <f t="shared" ca="1" si="41"/>
        <v>0.60799999999999998</v>
      </c>
      <c r="LB39" s="34">
        <f t="shared" ca="1" si="20"/>
        <v>0.60799999999999998</v>
      </c>
      <c r="LC39" s="34">
        <f t="shared" ca="1" si="17"/>
        <v>0.60799999999999998</v>
      </c>
      <c r="LD39" s="34">
        <f t="shared" ca="1" si="12"/>
        <v>0.60799999999999998</v>
      </c>
      <c r="LE39" s="34">
        <f t="shared" ca="1" si="12"/>
        <v>0.60799999999999998</v>
      </c>
      <c r="LF39" s="34">
        <f t="shared" ca="1" si="12"/>
        <v>0.60799999999999998</v>
      </c>
      <c r="LG39" s="34">
        <f t="shared" ca="1" si="13"/>
        <v>0.60799999999999998</v>
      </c>
      <c r="LH39" s="34">
        <f t="shared" ca="1" si="11"/>
        <v>0.60799999999999998</v>
      </c>
      <c r="LI39" s="34">
        <f t="shared" ca="1" si="11"/>
        <v>0.60799999999999998</v>
      </c>
      <c r="LJ39" s="34">
        <f t="shared" ca="1" si="11"/>
        <v>0.60799999999999998</v>
      </c>
      <c r="LK39" s="34">
        <f t="shared" ca="1" si="11"/>
        <v>0.60799999999999998</v>
      </c>
      <c r="LL39" s="34">
        <f t="shared" ca="1" si="11"/>
        <v>0.60799999999999998</v>
      </c>
      <c r="LM39" s="34">
        <f t="shared" ca="1" si="11"/>
        <v>0.60799999999999998</v>
      </c>
      <c r="LN39" s="34">
        <f t="shared" ca="1" si="11"/>
        <v>0.60799999999999998</v>
      </c>
      <c r="LO39" s="34">
        <f t="shared" ca="1" si="11"/>
        <v>0.60799999999999998</v>
      </c>
      <c r="LP39" s="34">
        <f t="shared" ca="1" si="11"/>
        <v>0.60799999999999998</v>
      </c>
      <c r="LQ39" s="34">
        <f t="shared" ca="1" si="11"/>
        <v>0.60799999999999998</v>
      </c>
      <c r="LR39" s="34">
        <f ca="1">VLOOKUP("ME",dtable,2,FALSE)</f>
        <v>0.60799999999999998</v>
      </c>
      <c r="LS39" s="34"/>
      <c r="LT39" s="34"/>
      <c r="LU39" s="34"/>
      <c r="LV39" s="34"/>
      <c r="LW39" s="34"/>
      <c r="LX39" s="35"/>
    </row>
    <row r="40" spans="3:336" ht="2.25" customHeight="1" x14ac:dyDescent="0.25">
      <c r="C40" s="33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>
        <f t="shared" ca="1" si="50"/>
        <v>0.60799999999999998</v>
      </c>
      <c r="X40" s="34">
        <f t="shared" ca="1" si="44"/>
        <v>0.60799999999999998</v>
      </c>
      <c r="Y40" s="34">
        <f t="shared" ca="1" si="38"/>
        <v>0.60799999999999998</v>
      </c>
      <c r="Z40" s="34">
        <f t="shared" ca="1" si="32"/>
        <v>0.60799999999999998</v>
      </c>
      <c r="AA40" s="34">
        <f t="shared" ca="1" si="29"/>
        <v>0.60799999999999998</v>
      </c>
      <c r="AB40" s="34">
        <f t="shared" ca="1" si="24"/>
        <v>0.60799999999999998</v>
      </c>
      <c r="AC40" s="34">
        <f t="shared" ca="1" si="24"/>
        <v>0.60799999999999998</v>
      </c>
      <c r="AD40" s="34">
        <f t="shared" ca="1" si="24"/>
        <v>0.60799999999999998</v>
      </c>
      <c r="AE40" s="34">
        <f t="shared" ca="1" si="24"/>
        <v>0.60799999999999998</v>
      </c>
      <c r="AF40" s="34">
        <f t="shared" ca="1" si="24"/>
        <v>0.60799999999999998</v>
      </c>
      <c r="AG40" s="34">
        <f t="shared" ca="1" si="24"/>
        <v>0.60799999999999998</v>
      </c>
      <c r="AH40" s="34">
        <f t="shared" ca="1" si="24"/>
        <v>0.60799999999999998</v>
      </c>
      <c r="AI40" s="34">
        <f t="shared" ca="1" si="24"/>
        <v>0.60799999999999998</v>
      </c>
      <c r="AJ40" s="34">
        <f t="shared" ca="1" si="24"/>
        <v>0.60799999999999998</v>
      </c>
      <c r="AK40" s="34">
        <f t="shared" ca="1" si="36"/>
        <v>0.60799999999999998</v>
      </c>
      <c r="AL40" s="34">
        <f t="shared" ca="1" si="36"/>
        <v>0.60799999999999998</v>
      </c>
      <c r="AM40" s="34">
        <f t="shared" ca="1" si="36"/>
        <v>0.60799999999999998</v>
      </c>
      <c r="AN40" s="34">
        <f t="shared" ca="1" si="36"/>
        <v>0.60799999999999998</v>
      </c>
      <c r="AO40" s="34">
        <f t="shared" ca="1" si="36"/>
        <v>0.60799999999999998</v>
      </c>
      <c r="AP40" s="34">
        <f t="shared" ca="1" si="36"/>
        <v>0.60799999999999998</v>
      </c>
      <c r="AQ40" s="34">
        <f t="shared" ca="1" si="36"/>
        <v>0.60799999999999998</v>
      </c>
      <c r="AR40" s="34">
        <f t="shared" ca="1" si="36"/>
        <v>0.60799999999999998</v>
      </c>
      <c r="AS40" s="34">
        <f t="shared" ca="1" si="36"/>
        <v>0.60799999999999998</v>
      </c>
      <c r="AT40" s="34">
        <f t="shared" ca="1" si="36"/>
        <v>0.60799999999999998</v>
      </c>
      <c r="AU40" s="34">
        <f t="shared" ca="1" si="36"/>
        <v>0.60799999999999998</v>
      </c>
      <c r="AV40" s="34">
        <f t="shared" ca="1" si="36"/>
        <v>0.60799999999999998</v>
      </c>
      <c r="AW40" s="34">
        <f t="shared" ca="1" si="36"/>
        <v>0.60799999999999998</v>
      </c>
      <c r="AX40" s="34">
        <f t="shared" ca="1" si="36"/>
        <v>0.60799999999999998</v>
      </c>
      <c r="AY40" s="34">
        <f t="shared" ca="1" si="36"/>
        <v>0.60799999999999998</v>
      </c>
      <c r="AZ40" s="34">
        <f t="shared" ca="1" si="36"/>
        <v>0.60799999999999998</v>
      </c>
      <c r="BA40" s="34">
        <f t="shared" ca="1" si="42"/>
        <v>0.60799999999999998</v>
      </c>
      <c r="BB40" s="34">
        <f t="shared" ca="1" si="42"/>
        <v>0.60799999999999998</v>
      </c>
      <c r="BC40" s="34">
        <f t="shared" ca="1" si="42"/>
        <v>0.60799999999999998</v>
      </c>
      <c r="BD40" s="34">
        <f t="shared" ca="1" si="42"/>
        <v>0.60799999999999998</v>
      </c>
      <c r="BE40" s="34">
        <f t="shared" ca="1" si="42"/>
        <v>0.60799999999999998</v>
      </c>
      <c r="BF40" s="34">
        <f t="shared" ca="1" si="42"/>
        <v>0.60799999999999998</v>
      </c>
      <c r="BG40" s="34">
        <f t="shared" ca="1" si="42"/>
        <v>0.60799999999999998</v>
      </c>
      <c r="BH40" s="34">
        <f t="shared" ca="1" si="42"/>
        <v>0.60799999999999998</v>
      </c>
      <c r="BI40" s="34">
        <f t="shared" ca="1" si="42"/>
        <v>0.60799999999999998</v>
      </c>
      <c r="BJ40" s="34">
        <f t="shared" ca="1" si="42"/>
        <v>0.60799999999999998</v>
      </c>
      <c r="BK40" s="34">
        <f t="shared" ca="1" si="42"/>
        <v>0.60799999999999998</v>
      </c>
      <c r="BL40" s="34">
        <f t="shared" ca="1" si="42"/>
        <v>0.60799999999999998</v>
      </c>
      <c r="BM40" s="34">
        <f ca="1">VLOOKUP("OR",dtable,2,FALSE)</f>
        <v>0.60799999999999998</v>
      </c>
      <c r="BN40" s="34">
        <f t="shared" ca="1" si="23"/>
        <v>0.61399999999999999</v>
      </c>
      <c r="BO40" s="34">
        <f t="shared" ca="1" si="15"/>
        <v>0.61399999999999999</v>
      </c>
      <c r="BP40" s="34">
        <f t="shared" ca="1" si="8"/>
        <v>0.61399999999999999</v>
      </c>
      <c r="BQ40" s="34">
        <f t="shared" ca="1" si="6"/>
        <v>0.61399999999999999</v>
      </c>
      <c r="BR40" s="34">
        <f t="shared" ca="1" si="6"/>
        <v>0.61399999999999999</v>
      </c>
      <c r="BS40" s="34">
        <f t="shared" ca="1" si="6"/>
        <v>0.61399999999999999</v>
      </c>
      <c r="BT40" s="34">
        <f t="shared" ca="1" si="6"/>
        <v>0.61399999999999999</v>
      </c>
      <c r="BU40" s="34">
        <f t="shared" ca="1" si="6"/>
        <v>0.61399999999999999</v>
      </c>
      <c r="BV40" s="34">
        <f t="shared" ca="1" si="6"/>
        <v>0.61399999999999999</v>
      </c>
      <c r="BW40" s="34">
        <f t="shared" ca="1" si="6"/>
        <v>0.61399999999999999</v>
      </c>
      <c r="BX40" s="34">
        <f t="shared" ca="1" si="6"/>
        <v>0.61399999999999999</v>
      </c>
      <c r="BY40" s="34">
        <f ca="1">VLOOKUP("MT",dtable,2,FALSE)</f>
        <v>0.59599999999999997</v>
      </c>
      <c r="BZ40" s="34">
        <f t="shared" ca="1" si="48"/>
        <v>0.59599999999999997</v>
      </c>
      <c r="CA40" s="34">
        <f t="shared" ca="1" si="45"/>
        <v>0.59599999999999997</v>
      </c>
      <c r="CB40" s="34">
        <f t="shared" ca="1" si="45"/>
        <v>0.59599999999999997</v>
      </c>
      <c r="CC40" s="34">
        <f t="shared" ca="1" si="34"/>
        <v>0.59599999999999997</v>
      </c>
      <c r="CD40" s="34">
        <f t="shared" ca="1" si="34"/>
        <v>0.59599999999999997</v>
      </c>
      <c r="CE40" s="34">
        <f t="shared" ca="1" si="34"/>
        <v>0.59599999999999997</v>
      </c>
      <c r="CF40" s="34">
        <f t="shared" ca="1" si="34"/>
        <v>0.59599999999999997</v>
      </c>
      <c r="CG40" s="34">
        <f t="shared" ca="1" si="34"/>
        <v>0.59599999999999997</v>
      </c>
      <c r="CH40" s="34">
        <f t="shared" ca="1" si="34"/>
        <v>0.59599999999999997</v>
      </c>
      <c r="CI40" s="34">
        <f t="shared" ca="1" si="34"/>
        <v>0.59599999999999997</v>
      </c>
      <c r="CJ40" s="34">
        <f t="shared" ca="1" si="34"/>
        <v>0.59599999999999997</v>
      </c>
      <c r="CK40" s="34">
        <f t="shared" ca="1" si="34"/>
        <v>0.59599999999999997</v>
      </c>
      <c r="CL40" s="34">
        <f t="shared" ca="1" si="34"/>
        <v>0.59599999999999997</v>
      </c>
      <c r="CM40" s="34">
        <f t="shared" ca="1" si="43"/>
        <v>0.59599999999999997</v>
      </c>
      <c r="CN40" s="34">
        <f t="shared" ca="1" si="43"/>
        <v>0.59599999999999997</v>
      </c>
      <c r="CO40" s="34">
        <f t="shared" ca="1" si="43"/>
        <v>0.59599999999999997</v>
      </c>
      <c r="CP40" s="34">
        <f t="shared" ca="1" si="43"/>
        <v>0.59599999999999997</v>
      </c>
      <c r="CQ40" s="34">
        <f t="shared" ca="1" si="43"/>
        <v>0.59599999999999997</v>
      </c>
      <c r="CR40" s="34">
        <f t="shared" ca="1" si="43"/>
        <v>0.59599999999999997</v>
      </c>
      <c r="CS40" s="34">
        <f t="shared" ca="1" si="43"/>
        <v>0.59599999999999997</v>
      </c>
      <c r="CT40" s="34">
        <f t="shared" ca="1" si="43"/>
        <v>0.59599999999999997</v>
      </c>
      <c r="CU40" s="34">
        <f t="shared" ca="1" si="43"/>
        <v>0.59599999999999997</v>
      </c>
      <c r="CV40" s="34">
        <f t="shared" ca="1" si="43"/>
        <v>0.59599999999999997</v>
      </c>
      <c r="CW40" s="34">
        <f t="shared" ca="1" si="43"/>
        <v>0.59599999999999997</v>
      </c>
      <c r="CX40" s="34">
        <f t="shared" ca="1" si="43"/>
        <v>0.59599999999999997</v>
      </c>
      <c r="CY40" s="34">
        <f t="shared" ca="1" si="47"/>
        <v>0.59599999999999997</v>
      </c>
      <c r="CZ40" s="34">
        <f t="shared" ca="1" si="47"/>
        <v>0.59599999999999997</v>
      </c>
      <c r="DA40" s="34">
        <f t="shared" ca="1" si="47"/>
        <v>0.59599999999999997</v>
      </c>
      <c r="DB40" s="34">
        <f t="shared" ca="1" si="47"/>
        <v>0.59599999999999997</v>
      </c>
      <c r="DC40" s="34">
        <f t="shared" ca="1" si="47"/>
        <v>0.59599999999999997</v>
      </c>
      <c r="DD40" s="34">
        <f t="shared" ca="1" si="47"/>
        <v>0.59599999999999997</v>
      </c>
      <c r="DE40" s="34">
        <f t="shared" ca="1" si="47"/>
        <v>0.59599999999999997</v>
      </c>
      <c r="DF40" s="34">
        <f t="shared" ca="1" si="47"/>
        <v>0.59599999999999997</v>
      </c>
      <c r="DG40" s="34">
        <f t="shared" ca="1" si="47"/>
        <v>0.59599999999999997</v>
      </c>
      <c r="DH40" s="34">
        <f t="shared" ca="1" si="47"/>
        <v>0.59599999999999997</v>
      </c>
      <c r="DI40" s="34">
        <f t="shared" ca="1" si="47"/>
        <v>0.59599999999999997</v>
      </c>
      <c r="DJ40" s="34">
        <f t="shared" ca="1" si="47"/>
        <v>0.59599999999999997</v>
      </c>
      <c r="DK40" s="34">
        <f t="shared" ca="1" si="47"/>
        <v>0.59599999999999997</v>
      </c>
      <c r="DL40" s="34">
        <f t="shared" ca="1" si="47"/>
        <v>0.59599999999999997</v>
      </c>
      <c r="DM40" s="34">
        <f t="shared" ca="1" si="47"/>
        <v>0.59599999999999997</v>
      </c>
      <c r="DN40" s="34">
        <f t="shared" ca="1" si="51"/>
        <v>0.59599999999999997</v>
      </c>
      <c r="DO40" s="34">
        <f t="shared" ca="1" si="51"/>
        <v>0.59599999999999997</v>
      </c>
      <c r="DP40" s="34">
        <f t="shared" ca="1" si="51"/>
        <v>0.59599999999999997</v>
      </c>
      <c r="DQ40" s="34">
        <f t="shared" ca="1" si="51"/>
        <v>0.59599999999999997</v>
      </c>
      <c r="DR40" s="34">
        <f t="shared" ca="1" si="51"/>
        <v>0.59599999999999997</v>
      </c>
      <c r="DS40" s="34">
        <f t="shared" ca="1" si="51"/>
        <v>0.59599999999999997</v>
      </c>
      <c r="DT40" s="34">
        <f t="shared" ca="1" si="51"/>
        <v>0.59599999999999997</v>
      </c>
      <c r="DU40" s="34">
        <f t="shared" ca="1" si="51"/>
        <v>0.59599999999999997</v>
      </c>
      <c r="DV40" s="34">
        <f t="shared" ca="1" si="21"/>
        <v>0.59599999999999997</v>
      </c>
      <c r="DW40" s="34">
        <f t="shared" ca="1" si="21"/>
        <v>0.59599999999999997</v>
      </c>
      <c r="DX40" s="34">
        <f t="shared" ca="1" si="21"/>
        <v>0.59599999999999997</v>
      </c>
      <c r="DY40" s="34">
        <f t="shared" ca="1" si="21"/>
        <v>0.59599999999999997</v>
      </c>
      <c r="DZ40" s="34">
        <f t="shared" ca="1" si="21"/>
        <v>0.59599999999999997</v>
      </c>
      <c r="EA40" s="34">
        <f t="shared" ca="1" si="21"/>
        <v>0.59599999999999997</v>
      </c>
      <c r="EB40" s="34">
        <f t="shared" ca="1" si="21"/>
        <v>0.59599999999999997</v>
      </c>
      <c r="EC40" s="34">
        <f t="shared" ca="1" si="21"/>
        <v>0.59599999999999997</v>
      </c>
      <c r="ED40" s="34">
        <f t="shared" ca="1" si="40"/>
        <v>0.64500000000000002</v>
      </c>
      <c r="EE40" s="34">
        <f t="shared" ca="1" si="22"/>
        <v>0.64500000000000002</v>
      </c>
      <c r="EF40" s="34">
        <f t="shared" ca="1" si="22"/>
        <v>0.64500000000000002</v>
      </c>
      <c r="EG40" s="34">
        <f t="shared" ca="1" si="22"/>
        <v>0.64500000000000002</v>
      </c>
      <c r="EH40" s="34">
        <f t="shared" ca="1" si="22"/>
        <v>0.64500000000000002</v>
      </c>
      <c r="EI40" s="34">
        <f t="shared" ca="1" si="22"/>
        <v>0.64500000000000002</v>
      </c>
      <c r="EJ40" s="34">
        <f t="shared" ca="1" si="22"/>
        <v>0.64500000000000002</v>
      </c>
      <c r="EK40" s="34">
        <f t="shared" ca="1" si="22"/>
        <v>0.64500000000000002</v>
      </c>
      <c r="EL40" s="34">
        <f t="shared" ca="1" si="22"/>
        <v>0.64500000000000002</v>
      </c>
      <c r="EM40" s="34">
        <f t="shared" ca="1" si="22"/>
        <v>0.64500000000000002</v>
      </c>
      <c r="EN40" s="34">
        <f t="shared" ca="1" si="22"/>
        <v>0.64500000000000002</v>
      </c>
      <c r="EO40" s="34">
        <f t="shared" ca="1" si="22"/>
        <v>0.64500000000000002</v>
      </c>
      <c r="EP40" s="34">
        <f t="shared" ca="1" si="22"/>
        <v>0.64500000000000002</v>
      </c>
      <c r="EQ40" s="34">
        <f t="shared" ca="1" si="22"/>
        <v>0.64500000000000002</v>
      </c>
      <c r="ER40" s="34">
        <f t="shared" ca="1" si="22"/>
        <v>0.64500000000000002</v>
      </c>
      <c r="ES40" s="34">
        <f t="shared" ca="1" si="22"/>
        <v>0.64500000000000002</v>
      </c>
      <c r="ET40" s="34">
        <f t="shared" ca="1" si="22"/>
        <v>0.64500000000000002</v>
      </c>
      <c r="EU40" s="34">
        <f t="shared" ca="1" si="26"/>
        <v>0.64500000000000002</v>
      </c>
      <c r="EV40" s="34">
        <f t="shared" ca="1" si="26"/>
        <v>0.64500000000000002</v>
      </c>
      <c r="EW40" s="34">
        <f t="shared" ca="1" si="26"/>
        <v>0.64500000000000002</v>
      </c>
      <c r="EX40" s="34">
        <f t="shared" ca="1" si="26"/>
        <v>0.64500000000000002</v>
      </c>
      <c r="EY40" s="34">
        <f t="shared" ca="1" si="26"/>
        <v>0.64500000000000002</v>
      </c>
      <c r="EZ40" s="34">
        <f t="shared" ca="1" si="26"/>
        <v>0.64500000000000002</v>
      </c>
      <c r="FA40" s="34">
        <f t="shared" ca="1" si="26"/>
        <v>0.64500000000000002</v>
      </c>
      <c r="FB40" s="34">
        <f t="shared" ca="1" si="26"/>
        <v>0.64500000000000002</v>
      </c>
      <c r="FC40" s="34">
        <f t="shared" ca="1" si="26"/>
        <v>0.64500000000000002</v>
      </c>
      <c r="FD40" s="34">
        <f t="shared" ca="1" si="26"/>
        <v>0.64500000000000002</v>
      </c>
      <c r="FE40" s="34">
        <f t="shared" ca="1" si="26"/>
        <v>0.64500000000000002</v>
      </c>
      <c r="FF40" s="34">
        <f t="shared" ca="1" si="26"/>
        <v>0.64500000000000002</v>
      </c>
      <c r="FG40" s="34">
        <f t="shared" ca="1" si="26"/>
        <v>0.64500000000000002</v>
      </c>
      <c r="FH40" s="34">
        <f t="shared" ca="1" si="26"/>
        <v>0.64500000000000002</v>
      </c>
      <c r="FI40" s="34">
        <f t="shared" ca="1" si="26"/>
        <v>0.64500000000000002</v>
      </c>
      <c r="FJ40" s="34">
        <f t="shared" ca="1" si="26"/>
        <v>0.64500000000000002</v>
      </c>
      <c r="FK40" s="34">
        <f t="shared" ca="1" si="27"/>
        <v>0.64500000000000002</v>
      </c>
      <c r="FL40" s="34">
        <f t="shared" ca="1" si="27"/>
        <v>0.64500000000000002</v>
      </c>
      <c r="FM40" s="34">
        <f t="shared" ca="1" si="27"/>
        <v>0.64500000000000002</v>
      </c>
      <c r="FN40" s="34">
        <f t="shared" ca="1" si="27"/>
        <v>0.64500000000000002</v>
      </c>
      <c r="FO40" s="34">
        <f t="shared" ca="1" si="27"/>
        <v>0.64500000000000002</v>
      </c>
      <c r="FP40" s="34">
        <f t="shared" ca="1" si="28"/>
        <v>0.61899999999999999</v>
      </c>
      <c r="FQ40" s="34">
        <f t="shared" ca="1" si="28"/>
        <v>0.61899999999999999</v>
      </c>
      <c r="FR40" s="34">
        <f t="shared" ca="1" si="28"/>
        <v>0.61899999999999999</v>
      </c>
      <c r="FS40" s="34">
        <f t="shared" ca="1" si="28"/>
        <v>0.61899999999999999</v>
      </c>
      <c r="FT40" s="34">
        <f t="shared" ca="1" si="28"/>
        <v>0.61899999999999999</v>
      </c>
      <c r="FU40" s="34">
        <f t="shared" ca="1" si="28"/>
        <v>0.61899999999999999</v>
      </c>
      <c r="FV40" s="34">
        <f t="shared" ca="1" si="28"/>
        <v>0.61899999999999999</v>
      </c>
      <c r="FW40" s="34">
        <f t="shared" ca="1" si="28"/>
        <v>0.61899999999999999</v>
      </c>
      <c r="FX40" s="34">
        <f t="shared" ca="1" si="19"/>
        <v>0.61899999999999999</v>
      </c>
      <c r="FY40" s="34">
        <f t="shared" ca="1" si="19"/>
        <v>0.61899999999999999</v>
      </c>
      <c r="FZ40" s="34">
        <f t="shared" ca="1" si="19"/>
        <v>0.61899999999999999</v>
      </c>
      <c r="GA40" s="34">
        <f t="shared" ca="1" si="19"/>
        <v>0.61899999999999999</v>
      </c>
      <c r="GB40" s="34">
        <f t="shared" ca="1" si="19"/>
        <v>0.61899999999999999</v>
      </c>
      <c r="GC40" s="34">
        <f t="shared" ca="1" si="19"/>
        <v>0.61899999999999999</v>
      </c>
      <c r="GD40" s="34">
        <f t="shared" ca="1" si="19"/>
        <v>0.61899999999999999</v>
      </c>
      <c r="GE40" s="34">
        <f t="shared" ca="1" si="19"/>
        <v>0.61899999999999999</v>
      </c>
      <c r="GF40" s="34">
        <f t="shared" ca="1" si="19"/>
        <v>0.61899999999999999</v>
      </c>
      <c r="GG40" s="34">
        <f t="shared" ca="1" si="19"/>
        <v>0.61899999999999999</v>
      </c>
      <c r="GH40" s="34">
        <f t="shared" ca="1" si="31"/>
        <v>0.61899999999999999</v>
      </c>
      <c r="GI40" s="34">
        <f t="shared" ca="1" si="31"/>
        <v>0.61899999999999999</v>
      </c>
      <c r="GJ40" s="34">
        <f t="shared" ca="1" si="31"/>
        <v>0.61899999999999999</v>
      </c>
      <c r="GK40" s="34">
        <f t="shared" ca="1" si="31"/>
        <v>0.61899999999999999</v>
      </c>
      <c r="GL40" s="34">
        <f t="shared" ca="1" si="31"/>
        <v>0.61899999999999999</v>
      </c>
      <c r="GM40" s="34">
        <f t="shared" ca="1" si="31"/>
        <v>0.61899999999999999</v>
      </c>
      <c r="GN40" s="34">
        <f t="shared" ca="1" si="33"/>
        <v>0.61899999999999999</v>
      </c>
      <c r="GO40" s="34">
        <f t="shared" ca="1" si="33"/>
        <v>0.61899999999999999</v>
      </c>
      <c r="GP40" s="34">
        <f t="shared" ca="1" si="33"/>
        <v>0.61899999999999999</v>
      </c>
      <c r="GQ40" s="34">
        <f t="shared" ca="1" si="33"/>
        <v>0.61899999999999999</v>
      </c>
      <c r="GR40" s="34">
        <f t="shared" ca="1" si="33"/>
        <v>0.61899999999999999</v>
      </c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>
        <f ca="1">VLOOKUP("MI",dtable,2,FALSE)</f>
        <v>0.63900000000000001</v>
      </c>
      <c r="HF40" s="34">
        <f ca="1">VLOOKUP("MI",dtable,2,FALSE)</f>
        <v>0.63900000000000001</v>
      </c>
      <c r="HG40" s="34">
        <f ca="1">VLOOKUP("MI",dtable,2,FALSE)</f>
        <v>0.63900000000000001</v>
      </c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>
        <f t="shared" ref="KV40:KV58" ca="1" si="53">VLOOKUP("ME",dtable,2,FALSE)</f>
        <v>0.60799999999999998</v>
      </c>
      <c r="KW40" s="34">
        <f t="shared" ca="1" si="52"/>
        <v>0.60799999999999998</v>
      </c>
      <c r="KX40" s="34">
        <f t="shared" ca="1" si="49"/>
        <v>0.60799999999999998</v>
      </c>
      <c r="KY40" s="34">
        <f t="shared" ca="1" si="49"/>
        <v>0.60799999999999998</v>
      </c>
      <c r="KZ40" s="34">
        <f t="shared" ca="1" si="46"/>
        <v>0.60799999999999998</v>
      </c>
      <c r="LA40" s="34">
        <f t="shared" ca="1" si="41"/>
        <v>0.60799999999999998</v>
      </c>
      <c r="LB40" s="34">
        <f t="shared" ca="1" si="20"/>
        <v>0.60799999999999998</v>
      </c>
      <c r="LC40" s="34">
        <f t="shared" ca="1" si="17"/>
        <v>0.60799999999999998</v>
      </c>
      <c r="LD40" s="34">
        <f t="shared" ca="1" si="12"/>
        <v>0.60799999999999998</v>
      </c>
      <c r="LE40" s="34">
        <f t="shared" ca="1" si="12"/>
        <v>0.60799999999999998</v>
      </c>
      <c r="LF40" s="34">
        <f t="shared" ca="1" si="12"/>
        <v>0.60799999999999998</v>
      </c>
      <c r="LG40" s="34">
        <f t="shared" ca="1" si="13"/>
        <v>0.60799999999999998</v>
      </c>
      <c r="LH40" s="34">
        <f t="shared" ca="1" si="11"/>
        <v>0.60799999999999998</v>
      </c>
      <c r="LI40" s="34">
        <f t="shared" ca="1" si="11"/>
        <v>0.60799999999999998</v>
      </c>
      <c r="LJ40" s="34">
        <f t="shared" ca="1" si="11"/>
        <v>0.60799999999999998</v>
      </c>
      <c r="LK40" s="34">
        <f t="shared" ca="1" si="11"/>
        <v>0.60799999999999998</v>
      </c>
      <c r="LL40" s="34">
        <f t="shared" ca="1" si="11"/>
        <v>0.60799999999999998</v>
      </c>
      <c r="LM40" s="34">
        <f t="shared" ca="1" si="11"/>
        <v>0.60799999999999998</v>
      </c>
      <c r="LN40" s="34">
        <f t="shared" ca="1" si="11"/>
        <v>0.60799999999999998</v>
      </c>
      <c r="LO40" s="34"/>
      <c r="LP40" s="34"/>
      <c r="LQ40" s="34">
        <f ca="1">VLOOKUP("ME",dtable,2,FALSE)</f>
        <v>0.60799999999999998</v>
      </c>
      <c r="LR40" s="34"/>
      <c r="LS40" s="34"/>
      <c r="LT40" s="34"/>
      <c r="LU40" s="34"/>
      <c r="LV40" s="34"/>
      <c r="LW40" s="34"/>
      <c r="LX40" s="35"/>
    </row>
    <row r="41" spans="3:336" ht="2.25" customHeight="1" x14ac:dyDescent="0.25">
      <c r="C41" s="33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>
        <f t="shared" ref="V41:V58" ca="1" si="54">VLOOKUP("OR",dtable,2,FALSE)</f>
        <v>0.60799999999999998</v>
      </c>
      <c r="W41" s="34">
        <f t="shared" ca="1" si="50"/>
        <v>0.60799999999999998</v>
      </c>
      <c r="X41" s="34">
        <f t="shared" ca="1" si="44"/>
        <v>0.60799999999999998</v>
      </c>
      <c r="Y41" s="34">
        <f t="shared" ca="1" si="38"/>
        <v>0.60799999999999998</v>
      </c>
      <c r="Z41" s="34">
        <f t="shared" ca="1" si="32"/>
        <v>0.60799999999999998</v>
      </c>
      <c r="AA41" s="34">
        <f t="shared" ca="1" si="29"/>
        <v>0.60799999999999998</v>
      </c>
      <c r="AB41" s="34">
        <f t="shared" ca="1" si="24"/>
        <v>0.60799999999999998</v>
      </c>
      <c r="AC41" s="34">
        <f t="shared" ca="1" si="24"/>
        <v>0.60799999999999998</v>
      </c>
      <c r="AD41" s="34">
        <f t="shared" ca="1" si="24"/>
        <v>0.60799999999999998</v>
      </c>
      <c r="AE41" s="34">
        <f t="shared" ca="1" si="24"/>
        <v>0.60799999999999998</v>
      </c>
      <c r="AF41" s="34">
        <f t="shared" ca="1" si="24"/>
        <v>0.60799999999999998</v>
      </c>
      <c r="AG41" s="34">
        <f t="shared" ca="1" si="24"/>
        <v>0.60799999999999998</v>
      </c>
      <c r="AH41" s="34">
        <f t="shared" ca="1" si="24"/>
        <v>0.60799999999999998</v>
      </c>
      <c r="AI41" s="34">
        <f t="shared" ca="1" si="24"/>
        <v>0.60799999999999998</v>
      </c>
      <c r="AJ41" s="34">
        <f t="shared" ca="1" si="24"/>
        <v>0.60799999999999998</v>
      </c>
      <c r="AK41" s="34">
        <f t="shared" ca="1" si="36"/>
        <v>0.60799999999999998</v>
      </c>
      <c r="AL41" s="34">
        <f t="shared" ca="1" si="36"/>
        <v>0.60799999999999998</v>
      </c>
      <c r="AM41" s="34">
        <f t="shared" ca="1" si="36"/>
        <v>0.60799999999999998</v>
      </c>
      <c r="AN41" s="34">
        <f t="shared" ca="1" si="36"/>
        <v>0.60799999999999998</v>
      </c>
      <c r="AO41" s="34">
        <f t="shared" ca="1" si="36"/>
        <v>0.60799999999999998</v>
      </c>
      <c r="AP41" s="34">
        <f t="shared" ca="1" si="36"/>
        <v>0.60799999999999998</v>
      </c>
      <c r="AQ41" s="34">
        <f t="shared" ca="1" si="36"/>
        <v>0.60799999999999998</v>
      </c>
      <c r="AR41" s="34">
        <f t="shared" ca="1" si="36"/>
        <v>0.60799999999999998</v>
      </c>
      <c r="AS41" s="34">
        <f t="shared" ca="1" si="36"/>
        <v>0.60799999999999998</v>
      </c>
      <c r="AT41" s="34">
        <f t="shared" ca="1" si="36"/>
        <v>0.60799999999999998</v>
      </c>
      <c r="AU41" s="34">
        <f t="shared" ca="1" si="36"/>
        <v>0.60799999999999998</v>
      </c>
      <c r="AV41" s="34">
        <f t="shared" ca="1" si="36"/>
        <v>0.60799999999999998</v>
      </c>
      <c r="AW41" s="34">
        <f t="shared" ca="1" si="36"/>
        <v>0.60799999999999998</v>
      </c>
      <c r="AX41" s="34">
        <f t="shared" ca="1" si="36"/>
        <v>0.60799999999999998</v>
      </c>
      <c r="AY41" s="34">
        <f t="shared" ca="1" si="36"/>
        <v>0.60799999999999998</v>
      </c>
      <c r="AZ41" s="34">
        <f t="shared" ca="1" si="36"/>
        <v>0.60799999999999998</v>
      </c>
      <c r="BA41" s="34">
        <f t="shared" ca="1" si="42"/>
        <v>0.60799999999999998</v>
      </c>
      <c r="BB41" s="34">
        <f t="shared" ca="1" si="42"/>
        <v>0.60799999999999998</v>
      </c>
      <c r="BC41" s="34">
        <f t="shared" ca="1" si="42"/>
        <v>0.60799999999999998</v>
      </c>
      <c r="BD41" s="34">
        <f t="shared" ca="1" si="42"/>
        <v>0.60799999999999998</v>
      </c>
      <c r="BE41" s="34">
        <f t="shared" ca="1" si="42"/>
        <v>0.60799999999999998</v>
      </c>
      <c r="BF41" s="34">
        <f t="shared" ca="1" si="42"/>
        <v>0.60799999999999998</v>
      </c>
      <c r="BG41" s="34">
        <f t="shared" ca="1" si="42"/>
        <v>0.60799999999999998</v>
      </c>
      <c r="BH41" s="34">
        <f t="shared" ca="1" si="42"/>
        <v>0.60799999999999998</v>
      </c>
      <c r="BI41" s="34">
        <f t="shared" ca="1" si="42"/>
        <v>0.60799999999999998</v>
      </c>
      <c r="BJ41" s="34">
        <f t="shared" ca="1" si="42"/>
        <v>0.60799999999999998</v>
      </c>
      <c r="BK41" s="34">
        <f t="shared" ca="1" si="42"/>
        <v>0.60799999999999998</v>
      </c>
      <c r="BL41" s="34">
        <f t="shared" ca="1" si="42"/>
        <v>0.60799999999999998</v>
      </c>
      <c r="BM41" s="34">
        <f ca="1">VLOOKUP("OR",dtable,2,FALSE)</f>
        <v>0.60799999999999998</v>
      </c>
      <c r="BN41" s="34">
        <f t="shared" ca="1" si="23"/>
        <v>0.61399999999999999</v>
      </c>
      <c r="BO41" s="34">
        <f t="shared" ca="1" si="15"/>
        <v>0.61399999999999999</v>
      </c>
      <c r="BP41" s="34">
        <f t="shared" ca="1" si="8"/>
        <v>0.61399999999999999</v>
      </c>
      <c r="BQ41" s="34">
        <f t="shared" ca="1" si="6"/>
        <v>0.61399999999999999</v>
      </c>
      <c r="BR41" s="34">
        <f t="shared" ca="1" si="6"/>
        <v>0.61399999999999999</v>
      </c>
      <c r="BS41" s="34">
        <f t="shared" ca="1" si="6"/>
        <v>0.61399999999999999</v>
      </c>
      <c r="BT41" s="34">
        <f t="shared" ca="1" si="6"/>
        <v>0.61399999999999999</v>
      </c>
      <c r="BU41" s="34">
        <f t="shared" ca="1" si="6"/>
        <v>0.61399999999999999</v>
      </c>
      <c r="BV41" s="34">
        <f t="shared" ca="1" si="6"/>
        <v>0.61399999999999999</v>
      </c>
      <c r="BW41" s="34">
        <f t="shared" ca="1" si="6"/>
        <v>0.61399999999999999</v>
      </c>
      <c r="BX41" s="34">
        <f t="shared" ca="1" si="6"/>
        <v>0.61399999999999999</v>
      </c>
      <c r="BY41" s="34">
        <f ca="1">VLOOKUP("MT",dtable,2,FALSE)</f>
        <v>0.59599999999999997</v>
      </c>
      <c r="BZ41" s="34">
        <f t="shared" ca="1" si="48"/>
        <v>0.59599999999999997</v>
      </c>
      <c r="CA41" s="34">
        <f t="shared" ca="1" si="45"/>
        <v>0.59599999999999997</v>
      </c>
      <c r="CB41" s="34">
        <f t="shared" ca="1" si="45"/>
        <v>0.59599999999999997</v>
      </c>
      <c r="CC41" s="34">
        <f t="shared" ca="1" si="34"/>
        <v>0.59599999999999997</v>
      </c>
      <c r="CD41" s="34">
        <f t="shared" ca="1" si="34"/>
        <v>0.59599999999999997</v>
      </c>
      <c r="CE41" s="34">
        <f t="shared" ca="1" si="34"/>
        <v>0.59599999999999997</v>
      </c>
      <c r="CF41" s="34">
        <f t="shared" ca="1" si="34"/>
        <v>0.59599999999999997</v>
      </c>
      <c r="CG41" s="34">
        <f t="shared" ca="1" si="34"/>
        <v>0.59599999999999997</v>
      </c>
      <c r="CH41" s="34">
        <f t="shared" ca="1" si="34"/>
        <v>0.59599999999999997</v>
      </c>
      <c r="CI41" s="34">
        <f t="shared" ca="1" si="34"/>
        <v>0.59599999999999997</v>
      </c>
      <c r="CJ41" s="34">
        <f t="shared" ca="1" si="34"/>
        <v>0.59599999999999997</v>
      </c>
      <c r="CK41" s="34">
        <f t="shared" ca="1" si="34"/>
        <v>0.59599999999999997</v>
      </c>
      <c r="CL41" s="34">
        <f t="shared" ca="1" si="34"/>
        <v>0.59599999999999997</v>
      </c>
      <c r="CM41" s="34">
        <f t="shared" ca="1" si="43"/>
        <v>0.59599999999999997</v>
      </c>
      <c r="CN41" s="34">
        <f t="shared" ca="1" si="43"/>
        <v>0.59599999999999997</v>
      </c>
      <c r="CO41" s="34">
        <f t="shared" ca="1" si="43"/>
        <v>0.59599999999999997</v>
      </c>
      <c r="CP41" s="34">
        <f t="shared" ca="1" si="43"/>
        <v>0.59599999999999997</v>
      </c>
      <c r="CQ41" s="34">
        <f t="shared" ca="1" si="43"/>
        <v>0.59599999999999997</v>
      </c>
      <c r="CR41" s="34">
        <f t="shared" ca="1" si="43"/>
        <v>0.59599999999999997</v>
      </c>
      <c r="CS41" s="34">
        <f t="shared" ca="1" si="43"/>
        <v>0.59599999999999997</v>
      </c>
      <c r="CT41" s="34">
        <f t="shared" ca="1" si="43"/>
        <v>0.59599999999999997</v>
      </c>
      <c r="CU41" s="34">
        <f t="shared" ca="1" si="43"/>
        <v>0.59599999999999997</v>
      </c>
      <c r="CV41" s="34">
        <f t="shared" ca="1" si="43"/>
        <v>0.59599999999999997</v>
      </c>
      <c r="CW41" s="34">
        <f t="shared" ca="1" si="43"/>
        <v>0.59599999999999997</v>
      </c>
      <c r="CX41" s="34">
        <f t="shared" ca="1" si="43"/>
        <v>0.59599999999999997</v>
      </c>
      <c r="CY41" s="34">
        <f t="shared" ca="1" si="47"/>
        <v>0.59599999999999997</v>
      </c>
      <c r="CZ41" s="34">
        <f t="shared" ca="1" si="47"/>
        <v>0.59599999999999997</v>
      </c>
      <c r="DA41" s="34">
        <f t="shared" ca="1" si="47"/>
        <v>0.59599999999999997</v>
      </c>
      <c r="DB41" s="34">
        <f t="shared" ca="1" si="47"/>
        <v>0.59599999999999997</v>
      </c>
      <c r="DC41" s="34">
        <f t="shared" ca="1" si="47"/>
        <v>0.59599999999999997</v>
      </c>
      <c r="DD41" s="34">
        <f t="shared" ca="1" si="47"/>
        <v>0.59599999999999997</v>
      </c>
      <c r="DE41" s="34">
        <f t="shared" ca="1" si="47"/>
        <v>0.59599999999999997</v>
      </c>
      <c r="DF41" s="34">
        <f t="shared" ca="1" si="47"/>
        <v>0.59599999999999997</v>
      </c>
      <c r="DG41" s="34">
        <f t="shared" ca="1" si="47"/>
        <v>0.59599999999999997</v>
      </c>
      <c r="DH41" s="34">
        <f t="shared" ca="1" si="47"/>
        <v>0.59599999999999997</v>
      </c>
      <c r="DI41" s="34">
        <f t="shared" ca="1" si="47"/>
        <v>0.59599999999999997</v>
      </c>
      <c r="DJ41" s="34">
        <f t="shared" ca="1" si="47"/>
        <v>0.59599999999999997</v>
      </c>
      <c r="DK41" s="34">
        <f t="shared" ca="1" si="47"/>
        <v>0.59599999999999997</v>
      </c>
      <c r="DL41" s="34">
        <f t="shared" ca="1" si="47"/>
        <v>0.59599999999999997</v>
      </c>
      <c r="DM41" s="34">
        <f t="shared" ca="1" si="47"/>
        <v>0.59599999999999997</v>
      </c>
      <c r="DN41" s="34">
        <f t="shared" ca="1" si="51"/>
        <v>0.59599999999999997</v>
      </c>
      <c r="DO41" s="34">
        <f t="shared" ca="1" si="51"/>
        <v>0.59599999999999997</v>
      </c>
      <c r="DP41" s="34">
        <f t="shared" ca="1" si="51"/>
        <v>0.59599999999999997</v>
      </c>
      <c r="DQ41" s="34">
        <f t="shared" ca="1" si="51"/>
        <v>0.59599999999999997</v>
      </c>
      <c r="DR41" s="34">
        <f t="shared" ca="1" si="51"/>
        <v>0.59599999999999997</v>
      </c>
      <c r="DS41" s="34">
        <f t="shared" ca="1" si="51"/>
        <v>0.59599999999999997</v>
      </c>
      <c r="DT41" s="34">
        <f t="shared" ca="1" si="51"/>
        <v>0.59599999999999997</v>
      </c>
      <c r="DU41" s="34">
        <f t="shared" ca="1" si="51"/>
        <v>0.59599999999999997</v>
      </c>
      <c r="DV41" s="34">
        <f t="shared" ca="1" si="51"/>
        <v>0.59599999999999997</v>
      </c>
      <c r="DW41" s="34">
        <f t="shared" ca="1" si="51"/>
        <v>0.59599999999999997</v>
      </c>
      <c r="DX41" s="34">
        <f t="shared" ca="1" si="51"/>
        <v>0.59599999999999997</v>
      </c>
      <c r="DY41" s="34">
        <f t="shared" ca="1" si="51"/>
        <v>0.59599999999999997</v>
      </c>
      <c r="DZ41" s="34">
        <f t="shared" ca="1" si="51"/>
        <v>0.59599999999999997</v>
      </c>
      <c r="EA41" s="34">
        <f t="shared" ca="1" si="51"/>
        <v>0.59599999999999997</v>
      </c>
      <c r="EB41" s="34">
        <f t="shared" ca="1" si="51"/>
        <v>0.59599999999999997</v>
      </c>
      <c r="EC41" s="34">
        <f t="shared" ca="1" si="51"/>
        <v>0.59599999999999997</v>
      </c>
      <c r="ED41" s="34">
        <f t="shared" ca="1" si="40"/>
        <v>0.64500000000000002</v>
      </c>
      <c r="EE41" s="34">
        <f t="shared" ca="1" si="22"/>
        <v>0.64500000000000002</v>
      </c>
      <c r="EF41" s="34">
        <f t="shared" ca="1" si="22"/>
        <v>0.64500000000000002</v>
      </c>
      <c r="EG41" s="34">
        <f t="shared" ca="1" si="22"/>
        <v>0.64500000000000002</v>
      </c>
      <c r="EH41" s="34">
        <f t="shared" ca="1" si="22"/>
        <v>0.64500000000000002</v>
      </c>
      <c r="EI41" s="34">
        <f t="shared" ca="1" si="22"/>
        <v>0.64500000000000002</v>
      </c>
      <c r="EJ41" s="34">
        <f t="shared" ca="1" si="22"/>
        <v>0.64500000000000002</v>
      </c>
      <c r="EK41" s="34">
        <f t="shared" ca="1" si="22"/>
        <v>0.64500000000000002</v>
      </c>
      <c r="EL41" s="34">
        <f t="shared" ca="1" si="22"/>
        <v>0.64500000000000002</v>
      </c>
      <c r="EM41" s="34">
        <f t="shared" ca="1" si="22"/>
        <v>0.64500000000000002</v>
      </c>
      <c r="EN41" s="34">
        <f t="shared" ca="1" si="22"/>
        <v>0.64500000000000002</v>
      </c>
      <c r="EO41" s="34">
        <f t="shared" ca="1" si="22"/>
        <v>0.64500000000000002</v>
      </c>
      <c r="EP41" s="34">
        <f t="shared" ca="1" si="22"/>
        <v>0.64500000000000002</v>
      </c>
      <c r="EQ41" s="34">
        <f t="shared" ca="1" si="22"/>
        <v>0.64500000000000002</v>
      </c>
      <c r="ER41" s="34">
        <f t="shared" ref="ER41:FG50" ca="1" si="55">VLOOKUP("ND",dtable,2,FALSE)</f>
        <v>0.64500000000000002</v>
      </c>
      <c r="ES41" s="34">
        <f t="shared" ca="1" si="55"/>
        <v>0.64500000000000002</v>
      </c>
      <c r="ET41" s="34">
        <f t="shared" ca="1" si="55"/>
        <v>0.64500000000000002</v>
      </c>
      <c r="EU41" s="34">
        <f t="shared" ca="1" si="55"/>
        <v>0.64500000000000002</v>
      </c>
      <c r="EV41" s="34">
        <f t="shared" ca="1" si="55"/>
        <v>0.64500000000000002</v>
      </c>
      <c r="EW41" s="34">
        <f t="shared" ca="1" si="55"/>
        <v>0.64500000000000002</v>
      </c>
      <c r="EX41" s="34">
        <f t="shared" ca="1" si="55"/>
        <v>0.64500000000000002</v>
      </c>
      <c r="EY41" s="34">
        <f t="shared" ca="1" si="55"/>
        <v>0.64500000000000002</v>
      </c>
      <c r="EZ41" s="34">
        <f t="shared" ca="1" si="55"/>
        <v>0.64500000000000002</v>
      </c>
      <c r="FA41" s="34">
        <f t="shared" ca="1" si="55"/>
        <v>0.64500000000000002</v>
      </c>
      <c r="FB41" s="34">
        <f t="shared" ca="1" si="55"/>
        <v>0.64500000000000002</v>
      </c>
      <c r="FC41" s="34">
        <f t="shared" ca="1" si="55"/>
        <v>0.64500000000000002</v>
      </c>
      <c r="FD41" s="34">
        <f t="shared" ca="1" si="26"/>
        <v>0.64500000000000002</v>
      </c>
      <c r="FE41" s="34">
        <f t="shared" ca="1" si="26"/>
        <v>0.64500000000000002</v>
      </c>
      <c r="FF41" s="34">
        <f t="shared" ca="1" si="26"/>
        <v>0.64500000000000002</v>
      </c>
      <c r="FG41" s="34">
        <f t="shared" ca="1" si="26"/>
        <v>0.64500000000000002</v>
      </c>
      <c r="FH41" s="34">
        <f t="shared" ca="1" si="26"/>
        <v>0.64500000000000002</v>
      </c>
      <c r="FI41" s="34">
        <f t="shared" ca="1" si="26"/>
        <v>0.64500000000000002</v>
      </c>
      <c r="FJ41" s="34">
        <f t="shared" ca="1" si="26"/>
        <v>0.64500000000000002</v>
      </c>
      <c r="FK41" s="34">
        <f t="shared" ca="1" si="27"/>
        <v>0.64500000000000002</v>
      </c>
      <c r="FL41" s="34">
        <f t="shared" ca="1" si="27"/>
        <v>0.64500000000000002</v>
      </c>
      <c r="FM41" s="34">
        <f t="shared" ca="1" si="27"/>
        <v>0.64500000000000002</v>
      </c>
      <c r="FN41" s="34">
        <f t="shared" ca="1" si="27"/>
        <v>0.64500000000000002</v>
      </c>
      <c r="FO41" s="34">
        <f t="shared" ca="1" si="27"/>
        <v>0.64500000000000002</v>
      </c>
      <c r="FP41" s="34">
        <f t="shared" ca="1" si="28"/>
        <v>0.61899999999999999</v>
      </c>
      <c r="FQ41" s="34">
        <f t="shared" ca="1" si="28"/>
        <v>0.61899999999999999</v>
      </c>
      <c r="FR41" s="34">
        <f t="shared" ca="1" si="28"/>
        <v>0.61899999999999999</v>
      </c>
      <c r="FS41" s="34">
        <f t="shared" ca="1" si="28"/>
        <v>0.61899999999999999</v>
      </c>
      <c r="FT41" s="34">
        <f t="shared" ca="1" si="28"/>
        <v>0.61899999999999999</v>
      </c>
      <c r="FU41" s="34">
        <f t="shared" ca="1" si="28"/>
        <v>0.61899999999999999</v>
      </c>
      <c r="FV41" s="34">
        <f t="shared" ca="1" si="28"/>
        <v>0.61899999999999999</v>
      </c>
      <c r="FW41" s="34">
        <f t="shared" ca="1" si="28"/>
        <v>0.61899999999999999</v>
      </c>
      <c r="FX41" s="34">
        <f t="shared" ca="1" si="19"/>
        <v>0.61899999999999999</v>
      </c>
      <c r="FY41" s="34">
        <f t="shared" ca="1" si="19"/>
        <v>0.61899999999999999</v>
      </c>
      <c r="FZ41" s="34">
        <f t="shared" ca="1" si="19"/>
        <v>0.61899999999999999</v>
      </c>
      <c r="GA41" s="34">
        <f t="shared" ca="1" si="19"/>
        <v>0.61899999999999999</v>
      </c>
      <c r="GB41" s="34">
        <f t="shared" ca="1" si="19"/>
        <v>0.61899999999999999</v>
      </c>
      <c r="GC41" s="34">
        <f t="shared" ca="1" si="19"/>
        <v>0.61899999999999999</v>
      </c>
      <c r="GD41" s="34">
        <f t="shared" ca="1" si="19"/>
        <v>0.61899999999999999</v>
      </c>
      <c r="GE41" s="34">
        <f t="shared" ca="1" si="19"/>
        <v>0.61899999999999999</v>
      </c>
      <c r="GF41" s="34">
        <f t="shared" ca="1" si="19"/>
        <v>0.61899999999999999</v>
      </c>
      <c r="GG41" s="34">
        <f t="shared" ca="1" si="19"/>
        <v>0.61899999999999999</v>
      </c>
      <c r="GH41" s="34">
        <f t="shared" ca="1" si="31"/>
        <v>0.61899999999999999</v>
      </c>
      <c r="GI41" s="34">
        <f t="shared" ca="1" si="31"/>
        <v>0.61899999999999999</v>
      </c>
      <c r="GJ41" s="34">
        <f t="shared" ca="1" si="31"/>
        <v>0.61899999999999999</v>
      </c>
      <c r="GK41" s="34">
        <f t="shared" ca="1" si="31"/>
        <v>0.61899999999999999</v>
      </c>
      <c r="GL41" s="34">
        <f t="shared" ca="1" si="31"/>
        <v>0.61899999999999999</v>
      </c>
      <c r="GM41" s="34">
        <f t="shared" ca="1" si="31"/>
        <v>0.61899999999999999</v>
      </c>
      <c r="GN41" s="34">
        <f t="shared" ca="1" si="33"/>
        <v>0.61899999999999999</v>
      </c>
      <c r="GO41" s="34">
        <f t="shared" ca="1" si="33"/>
        <v>0.61899999999999999</v>
      </c>
      <c r="GP41" s="34">
        <f t="shared" ca="1" si="33"/>
        <v>0.61899999999999999</v>
      </c>
      <c r="GQ41" s="34">
        <f ca="1">VLOOKUP("MN",dtable,2,FALSE)</f>
        <v>0.61899999999999999</v>
      </c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>
        <f t="shared" ref="HD41:HH47" ca="1" si="56">VLOOKUP("MI",dtable,2,FALSE)</f>
        <v>0.63900000000000001</v>
      </c>
      <c r="HE41" s="34">
        <f t="shared" ca="1" si="56"/>
        <v>0.63900000000000001</v>
      </c>
      <c r="HF41" s="34">
        <f t="shared" ca="1" si="56"/>
        <v>0.63900000000000001</v>
      </c>
      <c r="HG41" s="34"/>
      <c r="HH41" s="34"/>
      <c r="HI41" s="34">
        <f t="shared" ref="HI41:HQ52" ca="1" si="57">VLOOKUP("MI",dtable,2,FALSE)</f>
        <v>0.63900000000000001</v>
      </c>
      <c r="HJ41" s="34">
        <f t="shared" ca="1" si="57"/>
        <v>0.63900000000000001</v>
      </c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>
        <f t="shared" ref="HX41:ID45" ca="1" si="58">VLOOKUP("MI",dtable,2,FALSE)</f>
        <v>0.63900000000000001</v>
      </c>
      <c r="HY41" s="34">
        <f t="shared" ca="1" si="58"/>
        <v>0.63900000000000001</v>
      </c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>
        <f t="shared" ref="KS41:KU58" ca="1" si="59">VLOOKUP("ME",dtable,2,FALSE)</f>
        <v>0.60799999999999998</v>
      </c>
      <c r="KT41" s="34">
        <f t="shared" ca="1" si="59"/>
        <v>0.60799999999999998</v>
      </c>
      <c r="KU41" s="34">
        <f t="shared" ca="1" si="59"/>
        <v>0.60799999999999998</v>
      </c>
      <c r="KV41" s="34">
        <f t="shared" ca="1" si="53"/>
        <v>0.60799999999999998</v>
      </c>
      <c r="KW41" s="34">
        <f t="shared" ca="1" si="52"/>
        <v>0.60799999999999998</v>
      </c>
      <c r="KX41" s="34">
        <f t="shared" ca="1" si="49"/>
        <v>0.60799999999999998</v>
      </c>
      <c r="KY41" s="34">
        <f t="shared" ca="1" si="49"/>
        <v>0.60799999999999998</v>
      </c>
      <c r="KZ41" s="34">
        <f t="shared" ca="1" si="46"/>
        <v>0.60799999999999998</v>
      </c>
      <c r="LA41" s="34">
        <f t="shared" ca="1" si="41"/>
        <v>0.60799999999999998</v>
      </c>
      <c r="LB41" s="34">
        <f t="shared" ca="1" si="20"/>
        <v>0.60799999999999998</v>
      </c>
      <c r="LC41" s="34">
        <f t="shared" ca="1" si="17"/>
        <v>0.60799999999999998</v>
      </c>
      <c r="LD41" s="34">
        <f t="shared" ca="1" si="12"/>
        <v>0.60799999999999998</v>
      </c>
      <c r="LE41" s="34">
        <f t="shared" ca="1" si="12"/>
        <v>0.60799999999999998</v>
      </c>
      <c r="LF41" s="34">
        <f t="shared" ca="1" si="12"/>
        <v>0.60799999999999998</v>
      </c>
      <c r="LG41" s="34">
        <f t="shared" ca="1" si="13"/>
        <v>0.60799999999999998</v>
      </c>
      <c r="LH41" s="34">
        <f t="shared" ca="1" si="11"/>
        <v>0.60799999999999998</v>
      </c>
      <c r="LI41" s="34">
        <f t="shared" ca="1" si="11"/>
        <v>0.60799999999999998</v>
      </c>
      <c r="LJ41" s="34">
        <f t="shared" ca="1" si="11"/>
        <v>0.60799999999999998</v>
      </c>
      <c r="LK41" s="34">
        <f t="shared" ca="1" si="11"/>
        <v>0.60799999999999998</v>
      </c>
      <c r="LL41" s="34"/>
      <c r="LM41" s="34">
        <f t="shared" ca="1" si="11"/>
        <v>0.60799999999999998</v>
      </c>
      <c r="LN41" s="34"/>
      <c r="LO41" s="34">
        <f ca="1">VLOOKUP("ME",dtable,2,FALSE)</f>
        <v>0.60799999999999998</v>
      </c>
      <c r="LP41" s="34"/>
      <c r="LQ41" s="34"/>
      <c r="LR41" s="34"/>
      <c r="LS41" s="34"/>
      <c r="LT41" s="34"/>
      <c r="LU41" s="34"/>
      <c r="LV41" s="34"/>
      <c r="LW41" s="34"/>
      <c r="LX41" s="35"/>
    </row>
    <row r="42" spans="3:336" ht="2.25" customHeight="1" x14ac:dyDescent="0.25">
      <c r="C42" s="33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>
        <f t="shared" ca="1" si="54"/>
        <v>0.60799999999999998</v>
      </c>
      <c r="W42" s="34">
        <f t="shared" ca="1" si="50"/>
        <v>0.60799999999999998</v>
      </c>
      <c r="X42" s="34">
        <f t="shared" ca="1" si="44"/>
        <v>0.60799999999999998</v>
      </c>
      <c r="Y42" s="34">
        <f t="shared" ca="1" si="38"/>
        <v>0.60799999999999998</v>
      </c>
      <c r="Z42" s="34">
        <f t="shared" ca="1" si="32"/>
        <v>0.60799999999999998</v>
      </c>
      <c r="AA42" s="34">
        <f t="shared" ca="1" si="29"/>
        <v>0.60799999999999998</v>
      </c>
      <c r="AB42" s="34">
        <f t="shared" ca="1" si="24"/>
        <v>0.60799999999999998</v>
      </c>
      <c r="AC42" s="34">
        <f t="shared" ca="1" si="24"/>
        <v>0.60799999999999998</v>
      </c>
      <c r="AD42" s="34">
        <f t="shared" ca="1" si="24"/>
        <v>0.60799999999999998</v>
      </c>
      <c r="AE42" s="34">
        <f t="shared" ca="1" si="24"/>
        <v>0.60799999999999998</v>
      </c>
      <c r="AF42" s="34">
        <f t="shared" ca="1" si="24"/>
        <v>0.60799999999999998</v>
      </c>
      <c r="AG42" s="34">
        <f t="shared" ca="1" si="24"/>
        <v>0.60799999999999998</v>
      </c>
      <c r="AH42" s="34">
        <f t="shared" ca="1" si="24"/>
        <v>0.60799999999999998</v>
      </c>
      <c r="AI42" s="34">
        <f t="shared" ca="1" si="24"/>
        <v>0.60799999999999998</v>
      </c>
      <c r="AJ42" s="34">
        <f t="shared" ca="1" si="24"/>
        <v>0.60799999999999998</v>
      </c>
      <c r="AK42" s="34">
        <f t="shared" ca="1" si="36"/>
        <v>0.60799999999999998</v>
      </c>
      <c r="AL42" s="34">
        <f t="shared" ca="1" si="36"/>
        <v>0.60799999999999998</v>
      </c>
      <c r="AM42" s="34">
        <f t="shared" ca="1" si="36"/>
        <v>0.60799999999999998</v>
      </c>
      <c r="AN42" s="34">
        <f t="shared" ca="1" si="36"/>
        <v>0.60799999999999998</v>
      </c>
      <c r="AO42" s="34">
        <f t="shared" ca="1" si="36"/>
        <v>0.60799999999999998</v>
      </c>
      <c r="AP42" s="34">
        <f t="shared" ca="1" si="36"/>
        <v>0.60799999999999998</v>
      </c>
      <c r="AQ42" s="34">
        <f t="shared" ca="1" si="36"/>
        <v>0.60799999999999998</v>
      </c>
      <c r="AR42" s="34">
        <f t="shared" ca="1" si="36"/>
        <v>0.60799999999999998</v>
      </c>
      <c r="AS42" s="34">
        <f t="shared" ca="1" si="36"/>
        <v>0.60799999999999998</v>
      </c>
      <c r="AT42" s="34">
        <f t="shared" ca="1" si="36"/>
        <v>0.60799999999999998</v>
      </c>
      <c r="AU42" s="34">
        <f t="shared" ca="1" si="36"/>
        <v>0.60799999999999998</v>
      </c>
      <c r="AV42" s="34">
        <f t="shared" ca="1" si="36"/>
        <v>0.60799999999999998</v>
      </c>
      <c r="AW42" s="34">
        <f t="shared" ca="1" si="36"/>
        <v>0.60799999999999998</v>
      </c>
      <c r="AX42" s="34">
        <f t="shared" ca="1" si="36"/>
        <v>0.60799999999999998</v>
      </c>
      <c r="AY42" s="34">
        <f t="shared" ca="1" si="36"/>
        <v>0.60799999999999998</v>
      </c>
      <c r="AZ42" s="34">
        <f t="shared" ca="1" si="36"/>
        <v>0.60799999999999998</v>
      </c>
      <c r="BA42" s="34">
        <f t="shared" ca="1" si="42"/>
        <v>0.60799999999999998</v>
      </c>
      <c r="BB42" s="34">
        <f t="shared" ca="1" si="42"/>
        <v>0.60799999999999998</v>
      </c>
      <c r="BC42" s="34">
        <f t="shared" ca="1" si="42"/>
        <v>0.60799999999999998</v>
      </c>
      <c r="BD42" s="34">
        <f t="shared" ca="1" si="42"/>
        <v>0.60799999999999998</v>
      </c>
      <c r="BE42" s="34">
        <f t="shared" ca="1" si="42"/>
        <v>0.60799999999999998</v>
      </c>
      <c r="BF42" s="34">
        <f t="shared" ca="1" si="42"/>
        <v>0.60799999999999998</v>
      </c>
      <c r="BG42" s="34">
        <f t="shared" ca="1" si="42"/>
        <v>0.60799999999999998</v>
      </c>
      <c r="BH42" s="34">
        <f t="shared" ca="1" si="42"/>
        <v>0.60799999999999998</v>
      </c>
      <c r="BI42" s="34">
        <f t="shared" ca="1" si="42"/>
        <v>0.60799999999999998</v>
      </c>
      <c r="BJ42" s="34">
        <f t="shared" ca="1" si="42"/>
        <v>0.60799999999999998</v>
      </c>
      <c r="BK42" s="34">
        <f t="shared" ca="1" si="42"/>
        <v>0.60799999999999998</v>
      </c>
      <c r="BL42" s="34">
        <f t="shared" ca="1" si="42"/>
        <v>0.60799999999999998</v>
      </c>
      <c r="BM42" s="34">
        <f t="shared" ref="BM42:BM68" ca="1" si="60">VLOOKUP("ID",dtable,2,FALSE)</f>
        <v>0.61399999999999999</v>
      </c>
      <c r="BN42" s="34">
        <f t="shared" ca="1" si="23"/>
        <v>0.61399999999999999</v>
      </c>
      <c r="BO42" s="34">
        <f t="shared" ca="1" si="15"/>
        <v>0.61399999999999999</v>
      </c>
      <c r="BP42" s="34">
        <f t="shared" ca="1" si="8"/>
        <v>0.61399999999999999</v>
      </c>
      <c r="BQ42" s="34">
        <f t="shared" ca="1" si="6"/>
        <v>0.61399999999999999</v>
      </c>
      <c r="BR42" s="34">
        <f t="shared" ca="1" si="6"/>
        <v>0.61399999999999999</v>
      </c>
      <c r="BS42" s="34">
        <f t="shared" ca="1" si="6"/>
        <v>0.61399999999999999</v>
      </c>
      <c r="BT42" s="34">
        <f t="shared" ca="1" si="6"/>
        <v>0.61399999999999999</v>
      </c>
      <c r="BU42" s="34">
        <f t="shared" ca="1" si="6"/>
        <v>0.61399999999999999</v>
      </c>
      <c r="BV42" s="34">
        <f t="shared" ca="1" si="6"/>
        <v>0.61399999999999999</v>
      </c>
      <c r="BW42" s="34">
        <f t="shared" ca="1" si="6"/>
        <v>0.61399999999999999</v>
      </c>
      <c r="BX42" s="34">
        <f ca="1">VLOOKUP("MT",dtable,2,FALSE)</f>
        <v>0.59599999999999997</v>
      </c>
      <c r="BY42" s="34">
        <f ca="1">VLOOKUP("MT",dtable,2,FALSE)</f>
        <v>0.59599999999999997</v>
      </c>
      <c r="BZ42" s="34">
        <f t="shared" ca="1" si="48"/>
        <v>0.59599999999999997</v>
      </c>
      <c r="CA42" s="34">
        <f t="shared" ca="1" si="45"/>
        <v>0.59599999999999997</v>
      </c>
      <c r="CB42" s="34">
        <f t="shared" ca="1" si="45"/>
        <v>0.59599999999999997</v>
      </c>
      <c r="CC42" s="34">
        <f t="shared" ca="1" si="34"/>
        <v>0.59599999999999997</v>
      </c>
      <c r="CD42" s="34">
        <f t="shared" ca="1" si="34"/>
        <v>0.59599999999999997</v>
      </c>
      <c r="CE42" s="34">
        <f t="shared" ca="1" si="34"/>
        <v>0.59599999999999997</v>
      </c>
      <c r="CF42" s="34">
        <f t="shared" ca="1" si="34"/>
        <v>0.59599999999999997</v>
      </c>
      <c r="CG42" s="34">
        <f t="shared" ca="1" si="34"/>
        <v>0.59599999999999997</v>
      </c>
      <c r="CH42" s="34">
        <f t="shared" ca="1" si="34"/>
        <v>0.59599999999999997</v>
      </c>
      <c r="CI42" s="34">
        <f t="shared" ca="1" si="34"/>
        <v>0.59599999999999997</v>
      </c>
      <c r="CJ42" s="34">
        <f t="shared" ca="1" si="34"/>
        <v>0.59599999999999997</v>
      </c>
      <c r="CK42" s="34">
        <f t="shared" ca="1" si="34"/>
        <v>0.59599999999999997</v>
      </c>
      <c r="CL42" s="34">
        <f t="shared" ca="1" si="34"/>
        <v>0.59599999999999997</v>
      </c>
      <c r="CM42" s="34">
        <f t="shared" ca="1" si="43"/>
        <v>0.59599999999999997</v>
      </c>
      <c r="CN42" s="34">
        <f t="shared" ca="1" si="43"/>
        <v>0.59599999999999997</v>
      </c>
      <c r="CO42" s="34">
        <f t="shared" ca="1" si="43"/>
        <v>0.59599999999999997</v>
      </c>
      <c r="CP42" s="34">
        <f t="shared" ca="1" si="43"/>
        <v>0.59599999999999997</v>
      </c>
      <c r="CQ42" s="34">
        <f t="shared" ca="1" si="43"/>
        <v>0.59599999999999997</v>
      </c>
      <c r="CR42" s="34">
        <f t="shared" ca="1" si="43"/>
        <v>0.59599999999999997</v>
      </c>
      <c r="CS42" s="34">
        <f t="shared" ca="1" si="43"/>
        <v>0.59599999999999997</v>
      </c>
      <c r="CT42" s="34">
        <f t="shared" ca="1" si="43"/>
        <v>0.59599999999999997</v>
      </c>
      <c r="CU42" s="34">
        <f t="shared" ca="1" si="43"/>
        <v>0.59599999999999997</v>
      </c>
      <c r="CV42" s="34">
        <f t="shared" ca="1" si="43"/>
        <v>0.59599999999999997</v>
      </c>
      <c r="CW42" s="34">
        <f t="shared" ca="1" si="43"/>
        <v>0.59599999999999997</v>
      </c>
      <c r="CX42" s="34">
        <f t="shared" ca="1" si="43"/>
        <v>0.59599999999999997</v>
      </c>
      <c r="CY42" s="34">
        <f t="shared" ca="1" si="47"/>
        <v>0.59599999999999997</v>
      </c>
      <c r="CZ42" s="34">
        <f t="shared" ca="1" si="47"/>
        <v>0.59599999999999997</v>
      </c>
      <c r="DA42" s="34">
        <f t="shared" ca="1" si="47"/>
        <v>0.59599999999999997</v>
      </c>
      <c r="DB42" s="34">
        <f t="shared" ca="1" si="47"/>
        <v>0.59599999999999997</v>
      </c>
      <c r="DC42" s="34">
        <f t="shared" ca="1" si="47"/>
        <v>0.59599999999999997</v>
      </c>
      <c r="DD42" s="34">
        <f t="shared" ca="1" si="47"/>
        <v>0.59599999999999997</v>
      </c>
      <c r="DE42" s="34">
        <f t="shared" ca="1" si="47"/>
        <v>0.59599999999999997</v>
      </c>
      <c r="DF42" s="34">
        <f t="shared" ca="1" si="47"/>
        <v>0.59599999999999997</v>
      </c>
      <c r="DG42" s="34">
        <f t="shared" ca="1" si="47"/>
        <v>0.59599999999999997</v>
      </c>
      <c r="DH42" s="34">
        <f t="shared" ca="1" si="47"/>
        <v>0.59599999999999997</v>
      </c>
      <c r="DI42" s="34">
        <f t="shared" ca="1" si="47"/>
        <v>0.59599999999999997</v>
      </c>
      <c r="DJ42" s="34">
        <f t="shared" ca="1" si="47"/>
        <v>0.59599999999999997</v>
      </c>
      <c r="DK42" s="34">
        <f t="shared" ca="1" si="47"/>
        <v>0.59599999999999997</v>
      </c>
      <c r="DL42" s="34">
        <f t="shared" ca="1" si="47"/>
        <v>0.59599999999999997</v>
      </c>
      <c r="DM42" s="34">
        <f t="shared" ca="1" si="47"/>
        <v>0.59599999999999997</v>
      </c>
      <c r="DN42" s="34">
        <f t="shared" ca="1" si="51"/>
        <v>0.59599999999999997</v>
      </c>
      <c r="DO42" s="34">
        <f t="shared" ca="1" si="51"/>
        <v>0.59599999999999997</v>
      </c>
      <c r="DP42" s="34">
        <f t="shared" ca="1" si="51"/>
        <v>0.59599999999999997</v>
      </c>
      <c r="DQ42" s="34">
        <f t="shared" ca="1" si="51"/>
        <v>0.59599999999999997</v>
      </c>
      <c r="DR42" s="34">
        <f t="shared" ca="1" si="51"/>
        <v>0.59599999999999997</v>
      </c>
      <c r="DS42" s="34">
        <f t="shared" ca="1" si="51"/>
        <v>0.59599999999999997</v>
      </c>
      <c r="DT42" s="34">
        <f t="shared" ca="1" si="51"/>
        <v>0.59599999999999997</v>
      </c>
      <c r="DU42" s="34">
        <f t="shared" ca="1" si="51"/>
        <v>0.59599999999999997</v>
      </c>
      <c r="DV42" s="34">
        <f t="shared" ca="1" si="51"/>
        <v>0.59599999999999997</v>
      </c>
      <c r="DW42" s="34">
        <f t="shared" ca="1" si="51"/>
        <v>0.59599999999999997</v>
      </c>
      <c r="DX42" s="34">
        <f t="shared" ca="1" si="51"/>
        <v>0.59599999999999997</v>
      </c>
      <c r="DY42" s="34">
        <f t="shared" ca="1" si="51"/>
        <v>0.59599999999999997</v>
      </c>
      <c r="DZ42" s="34">
        <f t="shared" ca="1" si="51"/>
        <v>0.59599999999999997</v>
      </c>
      <c r="EA42" s="34">
        <f t="shared" ca="1" si="51"/>
        <v>0.59599999999999997</v>
      </c>
      <c r="EB42" s="34">
        <f t="shared" ca="1" si="51"/>
        <v>0.59599999999999997</v>
      </c>
      <c r="EC42" s="34">
        <f t="shared" ca="1" si="51"/>
        <v>0.59599999999999997</v>
      </c>
      <c r="ED42" s="34">
        <f t="shared" ca="1" si="40"/>
        <v>0.64500000000000002</v>
      </c>
      <c r="EE42" s="34">
        <f t="shared" ca="1" si="40"/>
        <v>0.64500000000000002</v>
      </c>
      <c r="EF42" s="34">
        <f t="shared" ca="1" si="40"/>
        <v>0.64500000000000002</v>
      </c>
      <c r="EG42" s="34">
        <f t="shared" ca="1" si="40"/>
        <v>0.64500000000000002</v>
      </c>
      <c r="EH42" s="34">
        <f t="shared" ca="1" si="40"/>
        <v>0.64500000000000002</v>
      </c>
      <c r="EI42" s="34">
        <f t="shared" ca="1" si="40"/>
        <v>0.64500000000000002</v>
      </c>
      <c r="EJ42" s="34">
        <f t="shared" ca="1" si="40"/>
        <v>0.64500000000000002</v>
      </c>
      <c r="EK42" s="34">
        <f t="shared" ca="1" si="40"/>
        <v>0.64500000000000002</v>
      </c>
      <c r="EL42" s="34">
        <f t="shared" ca="1" si="40"/>
        <v>0.64500000000000002</v>
      </c>
      <c r="EM42" s="34">
        <f t="shared" ca="1" si="40"/>
        <v>0.64500000000000002</v>
      </c>
      <c r="EN42" s="34">
        <f t="shared" ca="1" si="40"/>
        <v>0.64500000000000002</v>
      </c>
      <c r="EO42" s="34">
        <f t="shared" ca="1" si="40"/>
        <v>0.64500000000000002</v>
      </c>
      <c r="EP42" s="34">
        <f t="shared" ca="1" si="40"/>
        <v>0.64500000000000002</v>
      </c>
      <c r="EQ42" s="34">
        <f t="shared" ca="1" si="40"/>
        <v>0.64500000000000002</v>
      </c>
      <c r="ER42" s="34">
        <f t="shared" ca="1" si="40"/>
        <v>0.64500000000000002</v>
      </c>
      <c r="ES42" s="34">
        <f t="shared" ca="1" si="40"/>
        <v>0.64500000000000002</v>
      </c>
      <c r="ET42" s="34">
        <f t="shared" ca="1" si="55"/>
        <v>0.64500000000000002</v>
      </c>
      <c r="EU42" s="34">
        <f t="shared" ca="1" si="55"/>
        <v>0.64500000000000002</v>
      </c>
      <c r="EV42" s="34">
        <f t="shared" ca="1" si="55"/>
        <v>0.64500000000000002</v>
      </c>
      <c r="EW42" s="34">
        <f t="shared" ca="1" si="55"/>
        <v>0.64500000000000002</v>
      </c>
      <c r="EX42" s="34">
        <f t="shared" ca="1" si="55"/>
        <v>0.64500000000000002</v>
      </c>
      <c r="EY42" s="34">
        <f t="shared" ca="1" si="55"/>
        <v>0.64500000000000002</v>
      </c>
      <c r="EZ42" s="34">
        <f t="shared" ca="1" si="55"/>
        <v>0.64500000000000002</v>
      </c>
      <c r="FA42" s="34">
        <f t="shared" ca="1" si="55"/>
        <v>0.64500000000000002</v>
      </c>
      <c r="FB42" s="34">
        <f t="shared" ca="1" si="55"/>
        <v>0.64500000000000002</v>
      </c>
      <c r="FC42" s="34">
        <f t="shared" ca="1" si="55"/>
        <v>0.64500000000000002</v>
      </c>
      <c r="FD42" s="34">
        <f t="shared" ca="1" si="26"/>
        <v>0.64500000000000002</v>
      </c>
      <c r="FE42" s="34">
        <f t="shared" ca="1" si="26"/>
        <v>0.64500000000000002</v>
      </c>
      <c r="FF42" s="34">
        <f t="shared" ca="1" si="26"/>
        <v>0.64500000000000002</v>
      </c>
      <c r="FG42" s="34">
        <f t="shared" ca="1" si="26"/>
        <v>0.64500000000000002</v>
      </c>
      <c r="FH42" s="34">
        <f t="shared" ca="1" si="26"/>
        <v>0.64500000000000002</v>
      </c>
      <c r="FI42" s="34">
        <f t="shared" ca="1" si="26"/>
        <v>0.64500000000000002</v>
      </c>
      <c r="FJ42" s="34">
        <f t="shared" ca="1" si="26"/>
        <v>0.64500000000000002</v>
      </c>
      <c r="FK42" s="34">
        <f t="shared" ca="1" si="27"/>
        <v>0.64500000000000002</v>
      </c>
      <c r="FL42" s="34">
        <f t="shared" ca="1" si="27"/>
        <v>0.64500000000000002</v>
      </c>
      <c r="FM42" s="34">
        <f t="shared" ca="1" si="27"/>
        <v>0.64500000000000002</v>
      </c>
      <c r="FN42" s="34">
        <f t="shared" ca="1" si="27"/>
        <v>0.64500000000000002</v>
      </c>
      <c r="FO42" s="34">
        <f t="shared" ca="1" si="27"/>
        <v>0.64500000000000002</v>
      </c>
      <c r="FP42" s="34">
        <f t="shared" ca="1" si="28"/>
        <v>0.61899999999999999</v>
      </c>
      <c r="FQ42" s="34">
        <f t="shared" ca="1" si="28"/>
        <v>0.61899999999999999</v>
      </c>
      <c r="FR42" s="34">
        <f t="shared" ca="1" si="28"/>
        <v>0.61899999999999999</v>
      </c>
      <c r="FS42" s="34">
        <f t="shared" ca="1" si="28"/>
        <v>0.61899999999999999</v>
      </c>
      <c r="FT42" s="34">
        <f t="shared" ca="1" si="28"/>
        <v>0.61899999999999999</v>
      </c>
      <c r="FU42" s="34">
        <f t="shared" ca="1" si="28"/>
        <v>0.61899999999999999</v>
      </c>
      <c r="FV42" s="34">
        <f t="shared" ca="1" si="28"/>
        <v>0.61899999999999999</v>
      </c>
      <c r="FW42" s="34">
        <f t="shared" ca="1" si="28"/>
        <v>0.61899999999999999</v>
      </c>
      <c r="FX42" s="34">
        <f t="shared" ca="1" si="19"/>
        <v>0.61899999999999999</v>
      </c>
      <c r="FY42" s="34">
        <f t="shared" ca="1" si="19"/>
        <v>0.61899999999999999</v>
      </c>
      <c r="FZ42" s="34">
        <f t="shared" ca="1" si="19"/>
        <v>0.61899999999999999</v>
      </c>
      <c r="GA42" s="34">
        <f t="shared" ca="1" si="19"/>
        <v>0.61899999999999999</v>
      </c>
      <c r="GB42" s="34">
        <f t="shared" ca="1" si="19"/>
        <v>0.61899999999999999</v>
      </c>
      <c r="GC42" s="34">
        <f t="shared" ca="1" si="19"/>
        <v>0.61899999999999999</v>
      </c>
      <c r="GD42" s="34">
        <f t="shared" ca="1" si="19"/>
        <v>0.61899999999999999</v>
      </c>
      <c r="GE42" s="34">
        <f t="shared" ca="1" si="19"/>
        <v>0.61899999999999999</v>
      </c>
      <c r="GF42" s="34">
        <f t="shared" ca="1" si="19"/>
        <v>0.61899999999999999</v>
      </c>
      <c r="GG42" s="34">
        <f t="shared" ca="1" si="19"/>
        <v>0.61899999999999999</v>
      </c>
      <c r="GH42" s="34">
        <f t="shared" ca="1" si="31"/>
        <v>0.61899999999999999</v>
      </c>
      <c r="GI42" s="34">
        <f t="shared" ca="1" si="31"/>
        <v>0.61899999999999999</v>
      </c>
      <c r="GJ42" s="34">
        <f t="shared" ca="1" si="31"/>
        <v>0.61899999999999999</v>
      </c>
      <c r="GK42" s="34">
        <f t="shared" ca="1" si="31"/>
        <v>0.61899999999999999</v>
      </c>
      <c r="GL42" s="34">
        <f t="shared" ca="1" si="31"/>
        <v>0.61899999999999999</v>
      </c>
      <c r="GM42" s="34">
        <f t="shared" ca="1" si="31"/>
        <v>0.61899999999999999</v>
      </c>
      <c r="GN42" s="34">
        <f t="shared" ca="1" si="33"/>
        <v>0.61899999999999999</v>
      </c>
      <c r="GO42" s="34">
        <f t="shared" ca="1" si="33"/>
        <v>0.61899999999999999</v>
      </c>
      <c r="GP42" s="34">
        <f t="shared" ca="1" si="33"/>
        <v>0.61899999999999999</v>
      </c>
      <c r="GQ42" s="34"/>
      <c r="GR42" s="34"/>
      <c r="GS42" s="34"/>
      <c r="GT42" s="34">
        <f ca="1">VLOOKUP("WI",dtable,2,FALSE)</f>
        <v>0.624</v>
      </c>
      <c r="GU42" s="34">
        <f ca="1">VLOOKUP("WI",dtable,2,FALSE)</f>
        <v>0.624</v>
      </c>
      <c r="GV42" s="34"/>
      <c r="GW42" s="34"/>
      <c r="GX42" s="34"/>
      <c r="GY42" s="34"/>
      <c r="GZ42" s="34"/>
      <c r="HA42" s="34"/>
      <c r="HB42" s="34">
        <f t="shared" ref="HB42:HC46" ca="1" si="61">VLOOKUP("MI",dtable,2,FALSE)</f>
        <v>0.63900000000000001</v>
      </c>
      <c r="HC42" s="34">
        <f t="shared" ca="1" si="61"/>
        <v>0.63900000000000001</v>
      </c>
      <c r="HD42" s="34">
        <f t="shared" ca="1" si="56"/>
        <v>0.63900000000000001</v>
      </c>
      <c r="HE42" s="34">
        <f t="shared" ca="1" si="56"/>
        <v>0.63900000000000001</v>
      </c>
      <c r="HF42" s="34">
        <f t="shared" ca="1" si="56"/>
        <v>0.63900000000000001</v>
      </c>
      <c r="HG42" s="34">
        <f t="shared" ca="1" si="56"/>
        <v>0.63900000000000001</v>
      </c>
      <c r="HH42" s="34">
        <f t="shared" ca="1" si="56"/>
        <v>0.63900000000000001</v>
      </c>
      <c r="HI42" s="34">
        <f t="shared" ca="1" si="57"/>
        <v>0.63900000000000001</v>
      </c>
      <c r="HJ42" s="34">
        <f t="shared" ca="1" si="57"/>
        <v>0.63900000000000001</v>
      </c>
      <c r="HK42" s="34">
        <f t="shared" ca="1" si="57"/>
        <v>0.63900000000000001</v>
      </c>
      <c r="HL42" s="34"/>
      <c r="HM42" s="34"/>
      <c r="HN42" s="34"/>
      <c r="HO42" s="34"/>
      <c r="HP42" s="34"/>
      <c r="HQ42" s="34"/>
      <c r="HR42" s="34"/>
      <c r="HS42" s="34">
        <f t="shared" ref="HS42:HW46" ca="1" si="62">VLOOKUP("MI",dtable,2,FALSE)</f>
        <v>0.63900000000000001</v>
      </c>
      <c r="HT42" s="34">
        <f t="shared" ca="1" si="62"/>
        <v>0.63900000000000001</v>
      </c>
      <c r="HU42" s="34">
        <f t="shared" ca="1" si="62"/>
        <v>0.63900000000000001</v>
      </c>
      <c r="HV42" s="34">
        <f t="shared" ca="1" si="62"/>
        <v>0.63900000000000001</v>
      </c>
      <c r="HW42" s="34">
        <f t="shared" ca="1" si="62"/>
        <v>0.63900000000000001</v>
      </c>
      <c r="HX42" s="34">
        <f t="shared" ca="1" si="58"/>
        <v>0.63900000000000001</v>
      </c>
      <c r="HY42" s="34">
        <f t="shared" ca="1" si="58"/>
        <v>0.63900000000000001</v>
      </c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>
        <f t="shared" ref="KO42:KR53" ca="1" si="63">VLOOKUP("ME",dtable,2,FALSE)</f>
        <v>0.60799999999999998</v>
      </c>
      <c r="KP42" s="34">
        <f t="shared" ca="1" si="63"/>
        <v>0.60799999999999998</v>
      </c>
      <c r="KQ42" s="34">
        <f t="shared" ca="1" si="63"/>
        <v>0.60799999999999998</v>
      </c>
      <c r="KR42" s="34">
        <f t="shared" ca="1" si="63"/>
        <v>0.60799999999999998</v>
      </c>
      <c r="KS42" s="34">
        <f t="shared" ca="1" si="59"/>
        <v>0.60799999999999998</v>
      </c>
      <c r="KT42" s="34">
        <f t="shared" ca="1" si="59"/>
        <v>0.60799999999999998</v>
      </c>
      <c r="KU42" s="34">
        <f t="shared" ca="1" si="59"/>
        <v>0.60799999999999998</v>
      </c>
      <c r="KV42" s="34">
        <f t="shared" ca="1" si="53"/>
        <v>0.60799999999999998</v>
      </c>
      <c r="KW42" s="34">
        <f t="shared" ca="1" si="52"/>
        <v>0.60799999999999998</v>
      </c>
      <c r="KX42" s="34">
        <f t="shared" ca="1" si="49"/>
        <v>0.60799999999999998</v>
      </c>
      <c r="KY42" s="34">
        <f t="shared" ca="1" si="49"/>
        <v>0.60799999999999998</v>
      </c>
      <c r="KZ42" s="34">
        <f t="shared" ca="1" si="46"/>
        <v>0.60799999999999998</v>
      </c>
      <c r="LA42" s="34">
        <f t="shared" ca="1" si="41"/>
        <v>0.60799999999999998</v>
      </c>
      <c r="LB42" s="34">
        <f t="shared" ca="1" si="20"/>
        <v>0.60799999999999998</v>
      </c>
      <c r="LC42" s="34">
        <f t="shared" ca="1" si="17"/>
        <v>0.60799999999999998</v>
      </c>
      <c r="LD42" s="34">
        <f t="shared" ca="1" si="12"/>
        <v>0.60799999999999998</v>
      </c>
      <c r="LE42" s="34">
        <f t="shared" ca="1" si="12"/>
        <v>0.60799999999999998</v>
      </c>
      <c r="LF42" s="34">
        <f t="shared" ca="1" si="12"/>
        <v>0.60799999999999998</v>
      </c>
      <c r="LG42" s="34">
        <f t="shared" ca="1" si="13"/>
        <v>0.60799999999999998</v>
      </c>
      <c r="LH42" s="34">
        <f t="shared" ca="1" si="11"/>
        <v>0.60799999999999998</v>
      </c>
      <c r="LI42" s="34">
        <f t="shared" ca="1" si="11"/>
        <v>0.60799999999999998</v>
      </c>
      <c r="LJ42" s="34">
        <f t="shared" ca="1" si="11"/>
        <v>0.60799999999999998</v>
      </c>
      <c r="LK42" s="34">
        <f t="shared" ca="1" si="11"/>
        <v>0.60799999999999998</v>
      </c>
      <c r="LL42" s="34"/>
      <c r="LM42" s="34"/>
      <c r="LN42" s="34">
        <f ca="1">VLOOKUP("ME",dtable,2,FALSE)</f>
        <v>0.60799999999999998</v>
      </c>
      <c r="LO42" s="34"/>
      <c r="LP42" s="34"/>
      <c r="LQ42" s="34"/>
      <c r="LR42" s="34"/>
      <c r="LS42" s="34"/>
      <c r="LT42" s="34"/>
      <c r="LU42" s="34"/>
      <c r="LV42" s="34"/>
      <c r="LW42" s="34"/>
      <c r="LX42" s="35"/>
    </row>
    <row r="43" spans="3:336" ht="2.25" customHeight="1" x14ac:dyDescent="0.25">
      <c r="C43" s="33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>
        <f t="shared" ref="U43:U58" ca="1" si="64">VLOOKUP("OR",dtable,2,FALSE)</f>
        <v>0.60799999999999998</v>
      </c>
      <c r="V43" s="34">
        <f t="shared" ca="1" si="54"/>
        <v>0.60799999999999998</v>
      </c>
      <c r="W43" s="34">
        <f t="shared" ca="1" si="50"/>
        <v>0.60799999999999998</v>
      </c>
      <c r="X43" s="34">
        <f t="shared" ca="1" si="44"/>
        <v>0.60799999999999998</v>
      </c>
      <c r="Y43" s="34">
        <f t="shared" ca="1" si="38"/>
        <v>0.60799999999999998</v>
      </c>
      <c r="Z43" s="34">
        <f t="shared" ca="1" si="32"/>
        <v>0.60799999999999998</v>
      </c>
      <c r="AA43" s="34">
        <f t="shared" ca="1" si="29"/>
        <v>0.60799999999999998</v>
      </c>
      <c r="AB43" s="34">
        <f t="shared" ca="1" si="24"/>
        <v>0.60799999999999998</v>
      </c>
      <c r="AC43" s="34">
        <f t="shared" ca="1" si="24"/>
        <v>0.60799999999999998</v>
      </c>
      <c r="AD43" s="34">
        <f t="shared" ca="1" si="24"/>
        <v>0.60799999999999998</v>
      </c>
      <c r="AE43" s="34">
        <f t="shared" ca="1" si="24"/>
        <v>0.60799999999999998</v>
      </c>
      <c r="AF43" s="34">
        <f t="shared" ca="1" si="24"/>
        <v>0.60799999999999998</v>
      </c>
      <c r="AG43" s="34">
        <f t="shared" ca="1" si="24"/>
        <v>0.60799999999999998</v>
      </c>
      <c r="AH43" s="34">
        <f t="shared" ca="1" si="24"/>
        <v>0.60799999999999998</v>
      </c>
      <c r="AI43" s="34">
        <f t="shared" ca="1" si="24"/>
        <v>0.60799999999999998</v>
      </c>
      <c r="AJ43" s="34">
        <f t="shared" ca="1" si="24"/>
        <v>0.60799999999999998</v>
      </c>
      <c r="AK43" s="34">
        <f t="shared" ca="1" si="36"/>
        <v>0.60799999999999998</v>
      </c>
      <c r="AL43" s="34">
        <f t="shared" ca="1" si="36"/>
        <v>0.60799999999999998</v>
      </c>
      <c r="AM43" s="34">
        <f t="shared" ca="1" si="36"/>
        <v>0.60799999999999998</v>
      </c>
      <c r="AN43" s="34">
        <f t="shared" ca="1" si="36"/>
        <v>0.60799999999999998</v>
      </c>
      <c r="AO43" s="34">
        <f t="shared" ca="1" si="36"/>
        <v>0.60799999999999998</v>
      </c>
      <c r="AP43" s="34">
        <f t="shared" ca="1" si="36"/>
        <v>0.60799999999999998</v>
      </c>
      <c r="AQ43" s="34">
        <f t="shared" ca="1" si="36"/>
        <v>0.60799999999999998</v>
      </c>
      <c r="AR43" s="34">
        <f t="shared" ca="1" si="36"/>
        <v>0.60799999999999998</v>
      </c>
      <c r="AS43" s="34">
        <f t="shared" ca="1" si="36"/>
        <v>0.60799999999999998</v>
      </c>
      <c r="AT43" s="34">
        <f t="shared" ca="1" si="36"/>
        <v>0.60799999999999998</v>
      </c>
      <c r="AU43" s="34">
        <f t="shared" ca="1" si="36"/>
        <v>0.60799999999999998</v>
      </c>
      <c r="AV43" s="34">
        <f t="shared" ca="1" si="36"/>
        <v>0.60799999999999998</v>
      </c>
      <c r="AW43" s="34">
        <f t="shared" ca="1" si="36"/>
        <v>0.60799999999999998</v>
      </c>
      <c r="AX43" s="34">
        <f t="shared" ca="1" si="36"/>
        <v>0.60799999999999998</v>
      </c>
      <c r="AY43" s="34">
        <f t="shared" ca="1" si="36"/>
        <v>0.60799999999999998</v>
      </c>
      <c r="AZ43" s="34">
        <f t="shared" ca="1" si="36"/>
        <v>0.60799999999999998</v>
      </c>
      <c r="BA43" s="34">
        <f t="shared" ca="1" si="42"/>
        <v>0.60799999999999998</v>
      </c>
      <c r="BB43" s="34">
        <f t="shared" ca="1" si="42"/>
        <v>0.60799999999999998</v>
      </c>
      <c r="BC43" s="34">
        <f t="shared" ca="1" si="42"/>
        <v>0.60799999999999998</v>
      </c>
      <c r="BD43" s="34">
        <f t="shared" ca="1" si="42"/>
        <v>0.60799999999999998</v>
      </c>
      <c r="BE43" s="34">
        <f t="shared" ca="1" si="42"/>
        <v>0.60799999999999998</v>
      </c>
      <c r="BF43" s="34">
        <f t="shared" ca="1" si="42"/>
        <v>0.60799999999999998</v>
      </c>
      <c r="BG43" s="34">
        <f t="shared" ca="1" si="42"/>
        <v>0.60799999999999998</v>
      </c>
      <c r="BH43" s="34">
        <f t="shared" ca="1" si="42"/>
        <v>0.60799999999999998</v>
      </c>
      <c r="BI43" s="34">
        <f t="shared" ca="1" si="42"/>
        <v>0.60799999999999998</v>
      </c>
      <c r="BJ43" s="34">
        <f t="shared" ca="1" si="42"/>
        <v>0.60799999999999998</v>
      </c>
      <c r="BK43" s="34">
        <f ca="1">VLOOKUP("OR",dtable,2,FALSE)</f>
        <v>0.60799999999999998</v>
      </c>
      <c r="BL43" s="34">
        <f t="shared" ref="BL43:BL68" ca="1" si="65">VLOOKUP("ID",dtable,2,FALSE)</f>
        <v>0.61399999999999999</v>
      </c>
      <c r="BM43" s="34">
        <f t="shared" ca="1" si="60"/>
        <v>0.61399999999999999</v>
      </c>
      <c r="BN43" s="34">
        <f t="shared" ca="1" si="23"/>
        <v>0.61399999999999999</v>
      </c>
      <c r="BO43" s="34">
        <f t="shared" ca="1" si="15"/>
        <v>0.61399999999999999</v>
      </c>
      <c r="BP43" s="34">
        <f t="shared" ca="1" si="8"/>
        <v>0.61399999999999999</v>
      </c>
      <c r="BQ43" s="34">
        <f t="shared" ca="1" si="6"/>
        <v>0.61399999999999999</v>
      </c>
      <c r="BR43" s="34">
        <f t="shared" ca="1" si="6"/>
        <v>0.61399999999999999</v>
      </c>
      <c r="BS43" s="34">
        <f t="shared" ca="1" si="6"/>
        <v>0.61399999999999999</v>
      </c>
      <c r="BT43" s="34">
        <f t="shared" ca="1" si="6"/>
        <v>0.61399999999999999</v>
      </c>
      <c r="BU43" s="34">
        <f t="shared" ca="1" si="6"/>
        <v>0.61399999999999999</v>
      </c>
      <c r="BV43" s="34">
        <f t="shared" ca="1" si="6"/>
        <v>0.61399999999999999</v>
      </c>
      <c r="BW43" s="34">
        <f t="shared" ca="1" si="6"/>
        <v>0.61399999999999999</v>
      </c>
      <c r="BX43" s="34">
        <f ca="1">VLOOKUP("MT",dtable,2,FALSE)</f>
        <v>0.59599999999999997</v>
      </c>
      <c r="BY43" s="34">
        <f ca="1">VLOOKUP("MT",dtable,2,FALSE)</f>
        <v>0.59599999999999997</v>
      </c>
      <c r="BZ43" s="34">
        <f t="shared" ca="1" si="48"/>
        <v>0.59599999999999997</v>
      </c>
      <c r="CA43" s="34">
        <f t="shared" ca="1" si="45"/>
        <v>0.59599999999999997</v>
      </c>
      <c r="CB43" s="34">
        <f t="shared" ca="1" si="45"/>
        <v>0.59599999999999997</v>
      </c>
      <c r="CC43" s="34">
        <f t="shared" ca="1" si="34"/>
        <v>0.59599999999999997</v>
      </c>
      <c r="CD43" s="34">
        <f t="shared" ca="1" si="34"/>
        <v>0.59599999999999997</v>
      </c>
      <c r="CE43" s="34">
        <f t="shared" ca="1" si="34"/>
        <v>0.59599999999999997</v>
      </c>
      <c r="CF43" s="34">
        <f t="shared" ca="1" si="34"/>
        <v>0.59599999999999997</v>
      </c>
      <c r="CG43" s="34">
        <f t="shared" ca="1" si="34"/>
        <v>0.59599999999999997</v>
      </c>
      <c r="CH43" s="34">
        <f t="shared" ca="1" si="34"/>
        <v>0.59599999999999997</v>
      </c>
      <c r="CI43" s="34">
        <f t="shared" ca="1" si="34"/>
        <v>0.59599999999999997</v>
      </c>
      <c r="CJ43" s="34">
        <f t="shared" ca="1" si="34"/>
        <v>0.59599999999999997</v>
      </c>
      <c r="CK43" s="34">
        <f t="shared" ca="1" si="34"/>
        <v>0.59599999999999997</v>
      </c>
      <c r="CL43" s="34">
        <f t="shared" ca="1" si="34"/>
        <v>0.59599999999999997</v>
      </c>
      <c r="CM43" s="34">
        <f t="shared" ca="1" si="43"/>
        <v>0.59599999999999997</v>
      </c>
      <c r="CN43" s="34">
        <f t="shared" ca="1" si="43"/>
        <v>0.59599999999999997</v>
      </c>
      <c r="CO43" s="34">
        <f t="shared" ca="1" si="43"/>
        <v>0.59599999999999997</v>
      </c>
      <c r="CP43" s="34">
        <f t="shared" ca="1" si="43"/>
        <v>0.59599999999999997</v>
      </c>
      <c r="CQ43" s="34">
        <f t="shared" ca="1" si="43"/>
        <v>0.59599999999999997</v>
      </c>
      <c r="CR43" s="34">
        <f t="shared" ca="1" si="43"/>
        <v>0.59599999999999997</v>
      </c>
      <c r="CS43" s="34">
        <f t="shared" ca="1" si="43"/>
        <v>0.59599999999999997</v>
      </c>
      <c r="CT43" s="34">
        <f t="shared" ca="1" si="43"/>
        <v>0.59599999999999997</v>
      </c>
      <c r="CU43" s="34">
        <f t="shared" ca="1" si="43"/>
        <v>0.59599999999999997</v>
      </c>
      <c r="CV43" s="34">
        <f t="shared" ca="1" si="43"/>
        <v>0.59599999999999997</v>
      </c>
      <c r="CW43" s="34">
        <f t="shared" ca="1" si="43"/>
        <v>0.59599999999999997</v>
      </c>
      <c r="CX43" s="34">
        <f t="shared" ca="1" si="43"/>
        <v>0.59599999999999997</v>
      </c>
      <c r="CY43" s="34">
        <f t="shared" ca="1" si="47"/>
        <v>0.59599999999999997</v>
      </c>
      <c r="CZ43" s="34">
        <f t="shared" ca="1" si="47"/>
        <v>0.59599999999999997</v>
      </c>
      <c r="DA43" s="34">
        <f t="shared" ca="1" si="47"/>
        <v>0.59599999999999997</v>
      </c>
      <c r="DB43" s="34">
        <f t="shared" ca="1" si="47"/>
        <v>0.59599999999999997</v>
      </c>
      <c r="DC43" s="34">
        <f t="shared" ca="1" si="47"/>
        <v>0.59599999999999997</v>
      </c>
      <c r="DD43" s="34">
        <f t="shared" ca="1" si="47"/>
        <v>0.59599999999999997</v>
      </c>
      <c r="DE43" s="34">
        <f t="shared" ca="1" si="47"/>
        <v>0.59599999999999997</v>
      </c>
      <c r="DF43" s="34">
        <f t="shared" ca="1" si="47"/>
        <v>0.59599999999999997</v>
      </c>
      <c r="DG43" s="34">
        <f t="shared" ca="1" si="47"/>
        <v>0.59599999999999997</v>
      </c>
      <c r="DH43" s="34">
        <f t="shared" ca="1" si="47"/>
        <v>0.59599999999999997</v>
      </c>
      <c r="DI43" s="34">
        <f t="shared" ca="1" si="47"/>
        <v>0.59599999999999997</v>
      </c>
      <c r="DJ43" s="34">
        <f t="shared" ca="1" si="47"/>
        <v>0.59599999999999997</v>
      </c>
      <c r="DK43" s="34">
        <f t="shared" ca="1" si="47"/>
        <v>0.59599999999999997</v>
      </c>
      <c r="DL43" s="34">
        <f t="shared" ca="1" si="47"/>
        <v>0.59599999999999997</v>
      </c>
      <c r="DM43" s="34">
        <f t="shared" ca="1" si="47"/>
        <v>0.59599999999999997</v>
      </c>
      <c r="DN43" s="34">
        <f t="shared" ca="1" si="51"/>
        <v>0.59599999999999997</v>
      </c>
      <c r="DO43" s="34">
        <f t="shared" ca="1" si="51"/>
        <v>0.59599999999999997</v>
      </c>
      <c r="DP43" s="34">
        <f t="shared" ca="1" si="51"/>
        <v>0.59599999999999997</v>
      </c>
      <c r="DQ43" s="34">
        <f t="shared" ca="1" si="51"/>
        <v>0.59599999999999997</v>
      </c>
      <c r="DR43" s="34">
        <f t="shared" ca="1" si="51"/>
        <v>0.59599999999999997</v>
      </c>
      <c r="DS43" s="34">
        <f t="shared" ca="1" si="51"/>
        <v>0.59599999999999997</v>
      </c>
      <c r="DT43" s="34">
        <f t="shared" ca="1" si="51"/>
        <v>0.59599999999999997</v>
      </c>
      <c r="DU43" s="34">
        <f t="shared" ca="1" si="51"/>
        <v>0.59599999999999997</v>
      </c>
      <c r="DV43" s="34">
        <f t="shared" ca="1" si="51"/>
        <v>0.59599999999999997</v>
      </c>
      <c r="DW43" s="34">
        <f t="shared" ca="1" si="51"/>
        <v>0.59599999999999997</v>
      </c>
      <c r="DX43" s="34">
        <f t="shared" ca="1" si="51"/>
        <v>0.59599999999999997</v>
      </c>
      <c r="DY43" s="34">
        <f t="shared" ca="1" si="51"/>
        <v>0.59599999999999997</v>
      </c>
      <c r="DZ43" s="34">
        <f t="shared" ca="1" si="51"/>
        <v>0.59599999999999997</v>
      </c>
      <c r="EA43" s="34">
        <f t="shared" ca="1" si="51"/>
        <v>0.59599999999999997</v>
      </c>
      <c r="EB43" s="34">
        <f t="shared" ca="1" si="51"/>
        <v>0.59599999999999997</v>
      </c>
      <c r="EC43" s="34">
        <f t="shared" ref="EC43:EC48" ca="1" si="66">VLOOKUP("ND",dtable,2,FALSE)</f>
        <v>0.64500000000000002</v>
      </c>
      <c r="ED43" s="34">
        <f t="shared" ca="1" si="40"/>
        <v>0.64500000000000002</v>
      </c>
      <c r="EE43" s="34">
        <f t="shared" ca="1" si="40"/>
        <v>0.64500000000000002</v>
      </c>
      <c r="EF43" s="34">
        <f t="shared" ca="1" si="40"/>
        <v>0.64500000000000002</v>
      </c>
      <c r="EG43" s="34">
        <f t="shared" ca="1" si="40"/>
        <v>0.64500000000000002</v>
      </c>
      <c r="EH43" s="34">
        <f t="shared" ca="1" si="40"/>
        <v>0.64500000000000002</v>
      </c>
      <c r="EI43" s="34">
        <f t="shared" ca="1" si="40"/>
        <v>0.64500000000000002</v>
      </c>
      <c r="EJ43" s="34">
        <f t="shared" ca="1" si="40"/>
        <v>0.64500000000000002</v>
      </c>
      <c r="EK43" s="34">
        <f t="shared" ca="1" si="40"/>
        <v>0.64500000000000002</v>
      </c>
      <c r="EL43" s="34">
        <f t="shared" ca="1" si="40"/>
        <v>0.64500000000000002</v>
      </c>
      <c r="EM43" s="34">
        <f t="shared" ca="1" si="40"/>
        <v>0.64500000000000002</v>
      </c>
      <c r="EN43" s="34">
        <f t="shared" ca="1" si="40"/>
        <v>0.64500000000000002</v>
      </c>
      <c r="EO43" s="34">
        <f t="shared" ca="1" si="40"/>
        <v>0.64500000000000002</v>
      </c>
      <c r="EP43" s="34">
        <f t="shared" ca="1" si="40"/>
        <v>0.64500000000000002</v>
      </c>
      <c r="EQ43" s="34">
        <f t="shared" ca="1" si="40"/>
        <v>0.64500000000000002</v>
      </c>
      <c r="ER43" s="34">
        <f t="shared" ca="1" si="40"/>
        <v>0.64500000000000002</v>
      </c>
      <c r="ES43" s="34">
        <f t="shared" ca="1" si="40"/>
        <v>0.64500000000000002</v>
      </c>
      <c r="ET43" s="34">
        <f t="shared" ca="1" si="55"/>
        <v>0.64500000000000002</v>
      </c>
      <c r="EU43" s="34">
        <f t="shared" ca="1" si="55"/>
        <v>0.64500000000000002</v>
      </c>
      <c r="EV43" s="34">
        <f t="shared" ca="1" si="55"/>
        <v>0.64500000000000002</v>
      </c>
      <c r="EW43" s="34">
        <f t="shared" ca="1" si="55"/>
        <v>0.64500000000000002</v>
      </c>
      <c r="EX43" s="34">
        <f t="shared" ca="1" si="55"/>
        <v>0.64500000000000002</v>
      </c>
      <c r="EY43" s="34">
        <f t="shared" ca="1" si="55"/>
        <v>0.64500000000000002</v>
      </c>
      <c r="EZ43" s="34">
        <f t="shared" ca="1" si="55"/>
        <v>0.64500000000000002</v>
      </c>
      <c r="FA43" s="34">
        <f t="shared" ca="1" si="55"/>
        <v>0.64500000000000002</v>
      </c>
      <c r="FB43" s="34">
        <f t="shared" ca="1" si="55"/>
        <v>0.64500000000000002</v>
      </c>
      <c r="FC43" s="34">
        <f t="shared" ca="1" si="55"/>
        <v>0.64500000000000002</v>
      </c>
      <c r="FD43" s="34">
        <f t="shared" ca="1" si="55"/>
        <v>0.64500000000000002</v>
      </c>
      <c r="FE43" s="34">
        <f t="shared" ca="1" si="55"/>
        <v>0.64500000000000002</v>
      </c>
      <c r="FF43" s="34">
        <f t="shared" ca="1" si="55"/>
        <v>0.64500000000000002</v>
      </c>
      <c r="FG43" s="34">
        <f t="shared" ca="1" si="55"/>
        <v>0.64500000000000002</v>
      </c>
      <c r="FH43" s="34">
        <f t="shared" ref="FD43:FO50" ca="1" si="67">VLOOKUP("ND",dtable,2,FALSE)</f>
        <v>0.64500000000000002</v>
      </c>
      <c r="FI43" s="34">
        <f t="shared" ca="1" si="67"/>
        <v>0.64500000000000002</v>
      </c>
      <c r="FJ43" s="34">
        <f t="shared" ca="1" si="67"/>
        <v>0.64500000000000002</v>
      </c>
      <c r="FK43" s="34">
        <f t="shared" ca="1" si="67"/>
        <v>0.64500000000000002</v>
      </c>
      <c r="FL43" s="34">
        <f t="shared" ca="1" si="67"/>
        <v>0.64500000000000002</v>
      </c>
      <c r="FM43" s="34">
        <f t="shared" ca="1" si="67"/>
        <v>0.64500000000000002</v>
      </c>
      <c r="FN43" s="34">
        <f t="shared" ca="1" si="67"/>
        <v>0.64500000000000002</v>
      </c>
      <c r="FO43" s="34">
        <f t="shared" ca="1" si="67"/>
        <v>0.64500000000000002</v>
      </c>
      <c r="FP43" s="34">
        <f t="shared" ref="FP43:GE58" ca="1" si="68">VLOOKUP("MN",dtable,2,FALSE)</f>
        <v>0.61899999999999999</v>
      </c>
      <c r="FQ43" s="34">
        <f t="shared" ca="1" si="68"/>
        <v>0.61899999999999999</v>
      </c>
      <c r="FR43" s="34">
        <f t="shared" ca="1" si="68"/>
        <v>0.61899999999999999</v>
      </c>
      <c r="FS43" s="34">
        <f t="shared" ca="1" si="68"/>
        <v>0.61899999999999999</v>
      </c>
      <c r="FT43" s="34">
        <f t="shared" ca="1" si="68"/>
        <v>0.61899999999999999</v>
      </c>
      <c r="FU43" s="34">
        <f t="shared" ca="1" si="68"/>
        <v>0.61899999999999999</v>
      </c>
      <c r="FV43" s="34">
        <f t="shared" ca="1" si="68"/>
        <v>0.61899999999999999</v>
      </c>
      <c r="FW43" s="34">
        <f t="shared" ca="1" si="68"/>
        <v>0.61899999999999999</v>
      </c>
      <c r="FX43" s="34">
        <f t="shared" ca="1" si="19"/>
        <v>0.61899999999999999</v>
      </c>
      <c r="FY43" s="34">
        <f t="shared" ca="1" si="19"/>
        <v>0.61899999999999999</v>
      </c>
      <c r="FZ43" s="34">
        <f t="shared" ca="1" si="19"/>
        <v>0.61899999999999999</v>
      </c>
      <c r="GA43" s="34">
        <f t="shared" ca="1" si="19"/>
        <v>0.61899999999999999</v>
      </c>
      <c r="GB43" s="34">
        <f t="shared" ca="1" si="19"/>
        <v>0.61899999999999999</v>
      </c>
      <c r="GC43" s="34">
        <f t="shared" ca="1" si="19"/>
        <v>0.61899999999999999</v>
      </c>
      <c r="GD43" s="34">
        <f t="shared" ca="1" si="19"/>
        <v>0.61899999999999999</v>
      </c>
      <c r="GE43" s="34">
        <f t="shared" ca="1" si="19"/>
        <v>0.61899999999999999</v>
      </c>
      <c r="GF43" s="34">
        <f t="shared" ca="1" si="19"/>
        <v>0.61899999999999999</v>
      </c>
      <c r="GG43" s="34">
        <f t="shared" ca="1" si="19"/>
        <v>0.61899999999999999</v>
      </c>
      <c r="GH43" s="34">
        <f t="shared" ca="1" si="31"/>
        <v>0.61899999999999999</v>
      </c>
      <c r="GI43" s="34">
        <f t="shared" ca="1" si="31"/>
        <v>0.61899999999999999</v>
      </c>
      <c r="GJ43" s="34">
        <f t="shared" ca="1" si="31"/>
        <v>0.61899999999999999</v>
      </c>
      <c r="GK43" s="34">
        <f t="shared" ca="1" si="31"/>
        <v>0.61899999999999999</v>
      </c>
      <c r="GL43" s="34">
        <f t="shared" ca="1" si="31"/>
        <v>0.61899999999999999</v>
      </c>
      <c r="GM43" s="34">
        <f t="shared" ca="1" si="31"/>
        <v>0.61899999999999999</v>
      </c>
      <c r="GN43" s="34">
        <f t="shared" ca="1" si="33"/>
        <v>0.61899999999999999</v>
      </c>
      <c r="GO43" s="34"/>
      <c r="GP43" s="34"/>
      <c r="GQ43" s="34"/>
      <c r="GR43" s="34">
        <f t="shared" ref="GR43:HG61" ca="1" si="69">VLOOKUP("WI",dtable,2,FALSE)</f>
        <v>0.624</v>
      </c>
      <c r="GS43" s="34">
        <f t="shared" ca="1" si="69"/>
        <v>0.624</v>
      </c>
      <c r="GT43" s="34">
        <f ca="1">VLOOKUP("WI",dtable,2,FALSE)</f>
        <v>0.624</v>
      </c>
      <c r="GU43" s="34">
        <f ca="1">VLOOKUP("WI",dtable,2,FALSE)</f>
        <v>0.624</v>
      </c>
      <c r="GV43" s="34"/>
      <c r="GW43" s="34"/>
      <c r="GX43" s="34"/>
      <c r="GY43" s="34"/>
      <c r="GZ43" s="34">
        <f t="shared" ref="GZ43:HA46" ca="1" si="70">VLOOKUP("MI",dtable,2,FALSE)</f>
        <v>0.63900000000000001</v>
      </c>
      <c r="HA43" s="34">
        <f t="shared" ca="1" si="70"/>
        <v>0.63900000000000001</v>
      </c>
      <c r="HB43" s="34">
        <f t="shared" ca="1" si="61"/>
        <v>0.63900000000000001</v>
      </c>
      <c r="HC43" s="34">
        <f t="shared" ca="1" si="61"/>
        <v>0.63900000000000001</v>
      </c>
      <c r="HD43" s="34">
        <f t="shared" ca="1" si="56"/>
        <v>0.63900000000000001</v>
      </c>
      <c r="HE43" s="34">
        <f t="shared" ca="1" si="56"/>
        <v>0.63900000000000001</v>
      </c>
      <c r="HF43" s="34">
        <f t="shared" ca="1" si="56"/>
        <v>0.63900000000000001</v>
      </c>
      <c r="HG43" s="34">
        <f t="shared" ca="1" si="56"/>
        <v>0.63900000000000001</v>
      </c>
      <c r="HH43" s="34">
        <f t="shared" ca="1" si="56"/>
        <v>0.63900000000000001</v>
      </c>
      <c r="HI43" s="34">
        <f t="shared" ca="1" si="57"/>
        <v>0.63900000000000001</v>
      </c>
      <c r="HJ43" s="34">
        <f t="shared" ca="1" si="57"/>
        <v>0.63900000000000001</v>
      </c>
      <c r="HK43" s="34">
        <f t="shared" ca="1" si="57"/>
        <v>0.63900000000000001</v>
      </c>
      <c r="HL43" s="34">
        <f t="shared" ca="1" si="57"/>
        <v>0.63900000000000001</v>
      </c>
      <c r="HM43" s="34"/>
      <c r="HN43" s="34"/>
      <c r="HO43" s="34"/>
      <c r="HP43" s="34"/>
      <c r="HQ43" s="34"/>
      <c r="HR43" s="34">
        <f t="shared" ref="HR43:HR48" ca="1" si="71">VLOOKUP("MI",dtable,2,FALSE)</f>
        <v>0.63900000000000001</v>
      </c>
      <c r="HS43" s="34">
        <f t="shared" ca="1" si="62"/>
        <v>0.63900000000000001</v>
      </c>
      <c r="HT43" s="34">
        <f t="shared" ca="1" si="62"/>
        <v>0.63900000000000001</v>
      </c>
      <c r="HU43" s="34">
        <f t="shared" ca="1" si="62"/>
        <v>0.63900000000000001</v>
      </c>
      <c r="HV43" s="34">
        <f t="shared" ca="1" si="62"/>
        <v>0.63900000000000001</v>
      </c>
      <c r="HW43" s="34">
        <f t="shared" ca="1" si="62"/>
        <v>0.63900000000000001</v>
      </c>
      <c r="HX43" s="34">
        <f t="shared" ca="1" si="58"/>
        <v>0.63900000000000001</v>
      </c>
      <c r="HY43" s="34">
        <f t="shared" ca="1" si="58"/>
        <v>0.63900000000000001</v>
      </c>
      <c r="HZ43" s="34">
        <f t="shared" ca="1" si="58"/>
        <v>0.63900000000000001</v>
      </c>
      <c r="IA43" s="34">
        <f t="shared" ca="1" si="58"/>
        <v>0.63900000000000001</v>
      </c>
      <c r="IB43" s="34">
        <f t="shared" ca="1" si="58"/>
        <v>0.63900000000000001</v>
      </c>
      <c r="IC43" s="34">
        <f t="shared" ca="1" si="58"/>
        <v>0.63900000000000001</v>
      </c>
      <c r="ID43" s="34">
        <f t="shared" ca="1" si="58"/>
        <v>0.63900000000000001</v>
      </c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>
        <f t="shared" ref="KK43:KR71" ca="1" si="72">VLOOKUP("NY",dtable,2,FALSE)</f>
        <v>0.6</v>
      </c>
      <c r="KL43" s="34">
        <f t="shared" ca="1" si="72"/>
        <v>0.6</v>
      </c>
      <c r="KM43" s="34">
        <f t="shared" ca="1" si="72"/>
        <v>0.6</v>
      </c>
      <c r="KN43" s="34">
        <f ca="1">VLOOKUP("ME",dtable,2,FALSE)</f>
        <v>0.60799999999999998</v>
      </c>
      <c r="KO43" s="34">
        <f t="shared" ca="1" si="63"/>
        <v>0.60799999999999998</v>
      </c>
      <c r="KP43" s="34">
        <f t="shared" ca="1" si="63"/>
        <v>0.60799999999999998</v>
      </c>
      <c r="KQ43" s="34">
        <f t="shared" ca="1" si="63"/>
        <v>0.60799999999999998</v>
      </c>
      <c r="KR43" s="34">
        <f t="shared" ca="1" si="63"/>
        <v>0.60799999999999998</v>
      </c>
      <c r="KS43" s="34">
        <f t="shared" ca="1" si="59"/>
        <v>0.60799999999999998</v>
      </c>
      <c r="KT43" s="34">
        <f t="shared" ca="1" si="59"/>
        <v>0.60799999999999998</v>
      </c>
      <c r="KU43" s="34">
        <f t="shared" ca="1" si="59"/>
        <v>0.60799999999999998</v>
      </c>
      <c r="KV43" s="34">
        <f t="shared" ca="1" si="53"/>
        <v>0.60799999999999998</v>
      </c>
      <c r="KW43" s="34">
        <f t="shared" ca="1" si="52"/>
        <v>0.60799999999999998</v>
      </c>
      <c r="KX43" s="34">
        <f t="shared" ca="1" si="49"/>
        <v>0.60799999999999998</v>
      </c>
      <c r="KY43" s="34">
        <f t="shared" ca="1" si="49"/>
        <v>0.60799999999999998</v>
      </c>
      <c r="KZ43" s="34">
        <f t="shared" ca="1" si="46"/>
        <v>0.60799999999999998</v>
      </c>
      <c r="LA43" s="34">
        <f t="shared" ca="1" si="41"/>
        <v>0.60799999999999998</v>
      </c>
      <c r="LB43" s="34">
        <f t="shared" ca="1" si="20"/>
        <v>0.60799999999999998</v>
      </c>
      <c r="LC43" s="34">
        <f t="shared" ca="1" si="17"/>
        <v>0.60799999999999998</v>
      </c>
      <c r="LD43" s="34">
        <f t="shared" ca="1" si="12"/>
        <v>0.60799999999999998</v>
      </c>
      <c r="LE43" s="34">
        <f t="shared" ca="1" si="12"/>
        <v>0.60799999999999998</v>
      </c>
      <c r="LF43" s="34">
        <f t="shared" ca="1" si="12"/>
        <v>0.60799999999999998</v>
      </c>
      <c r="LG43" s="34">
        <f t="shared" ca="1" si="13"/>
        <v>0.60799999999999998</v>
      </c>
      <c r="LH43" s="34">
        <f t="shared" ca="1" si="11"/>
        <v>0.60799999999999998</v>
      </c>
      <c r="LI43" s="34">
        <f t="shared" ca="1" si="11"/>
        <v>0.60799999999999998</v>
      </c>
      <c r="LJ43" s="34">
        <f t="shared" ca="1" si="11"/>
        <v>0.60799999999999998</v>
      </c>
      <c r="LK43" s="34">
        <f t="shared" ca="1" si="11"/>
        <v>0.60799999999999998</v>
      </c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5"/>
    </row>
    <row r="44" spans="3:336" ht="2.25" customHeight="1" x14ac:dyDescent="0.25">
      <c r="C44" s="33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>
        <f t="shared" ca="1" si="64"/>
        <v>0.60799999999999998</v>
      </c>
      <c r="V44" s="34">
        <f t="shared" ca="1" si="54"/>
        <v>0.60799999999999998</v>
      </c>
      <c r="W44" s="34">
        <f t="shared" ca="1" si="50"/>
        <v>0.60799999999999998</v>
      </c>
      <c r="X44" s="34">
        <f t="shared" ca="1" si="44"/>
        <v>0.60799999999999998</v>
      </c>
      <c r="Y44" s="34">
        <f t="shared" ca="1" si="38"/>
        <v>0.60799999999999998</v>
      </c>
      <c r="Z44" s="34">
        <f t="shared" ca="1" si="32"/>
        <v>0.60799999999999998</v>
      </c>
      <c r="AA44" s="34">
        <f t="shared" ca="1" si="29"/>
        <v>0.60799999999999998</v>
      </c>
      <c r="AB44" s="34">
        <f t="shared" ca="1" si="24"/>
        <v>0.60799999999999998</v>
      </c>
      <c r="AC44" s="34">
        <f t="shared" ca="1" si="24"/>
        <v>0.60799999999999998</v>
      </c>
      <c r="AD44" s="34">
        <f t="shared" ca="1" si="24"/>
        <v>0.60799999999999998</v>
      </c>
      <c r="AE44" s="34">
        <f t="shared" ca="1" si="24"/>
        <v>0.60799999999999998</v>
      </c>
      <c r="AF44" s="34">
        <f t="shared" ca="1" si="24"/>
        <v>0.60799999999999998</v>
      </c>
      <c r="AG44" s="34">
        <f t="shared" ca="1" si="24"/>
        <v>0.60799999999999998</v>
      </c>
      <c r="AH44" s="34">
        <f t="shared" ca="1" si="24"/>
        <v>0.60799999999999998</v>
      </c>
      <c r="AI44" s="34">
        <f t="shared" ca="1" si="24"/>
        <v>0.60799999999999998</v>
      </c>
      <c r="AJ44" s="34">
        <f t="shared" ca="1" si="24"/>
        <v>0.60799999999999998</v>
      </c>
      <c r="AK44" s="34">
        <f t="shared" ca="1" si="36"/>
        <v>0.60799999999999998</v>
      </c>
      <c r="AL44" s="34">
        <f t="shared" ca="1" si="36"/>
        <v>0.60799999999999998</v>
      </c>
      <c r="AM44" s="34">
        <f t="shared" ca="1" si="36"/>
        <v>0.60799999999999998</v>
      </c>
      <c r="AN44" s="34">
        <f t="shared" ca="1" si="36"/>
        <v>0.60799999999999998</v>
      </c>
      <c r="AO44" s="34">
        <f t="shared" ca="1" si="36"/>
        <v>0.60799999999999998</v>
      </c>
      <c r="AP44" s="34">
        <f t="shared" ca="1" si="36"/>
        <v>0.60799999999999998</v>
      </c>
      <c r="AQ44" s="34">
        <f t="shared" ca="1" si="36"/>
        <v>0.60799999999999998</v>
      </c>
      <c r="AR44" s="34">
        <f t="shared" ca="1" si="36"/>
        <v>0.60799999999999998</v>
      </c>
      <c r="AS44" s="34">
        <f t="shared" ca="1" si="36"/>
        <v>0.60799999999999998</v>
      </c>
      <c r="AT44" s="34">
        <f t="shared" ca="1" si="36"/>
        <v>0.60799999999999998</v>
      </c>
      <c r="AU44" s="34">
        <f t="shared" ca="1" si="36"/>
        <v>0.60799999999999998</v>
      </c>
      <c r="AV44" s="34">
        <f t="shared" ca="1" si="36"/>
        <v>0.60799999999999998</v>
      </c>
      <c r="AW44" s="34">
        <f t="shared" ca="1" si="36"/>
        <v>0.60799999999999998</v>
      </c>
      <c r="AX44" s="34">
        <f t="shared" ca="1" si="36"/>
        <v>0.60799999999999998</v>
      </c>
      <c r="AY44" s="34">
        <f t="shared" ca="1" si="36"/>
        <v>0.60799999999999998</v>
      </c>
      <c r="AZ44" s="34">
        <f t="shared" ca="1" si="36"/>
        <v>0.60799999999999998</v>
      </c>
      <c r="BA44" s="34">
        <f t="shared" ca="1" si="42"/>
        <v>0.60799999999999998</v>
      </c>
      <c r="BB44" s="34">
        <f t="shared" ca="1" si="42"/>
        <v>0.60799999999999998</v>
      </c>
      <c r="BC44" s="34">
        <f t="shared" ca="1" si="42"/>
        <v>0.60799999999999998</v>
      </c>
      <c r="BD44" s="34">
        <f t="shared" ca="1" si="42"/>
        <v>0.60799999999999998</v>
      </c>
      <c r="BE44" s="34">
        <f t="shared" ca="1" si="42"/>
        <v>0.60799999999999998</v>
      </c>
      <c r="BF44" s="34">
        <f t="shared" ca="1" si="42"/>
        <v>0.60799999999999998</v>
      </c>
      <c r="BG44" s="34">
        <f t="shared" ca="1" si="42"/>
        <v>0.60799999999999998</v>
      </c>
      <c r="BH44" s="34">
        <f t="shared" ca="1" si="42"/>
        <v>0.60799999999999998</v>
      </c>
      <c r="BI44" s="34">
        <f t="shared" ca="1" si="42"/>
        <v>0.60799999999999998</v>
      </c>
      <c r="BJ44" s="34">
        <f t="shared" ca="1" si="42"/>
        <v>0.60799999999999998</v>
      </c>
      <c r="BK44" s="34">
        <f ca="1">VLOOKUP("OR",dtable,2,FALSE)</f>
        <v>0.60799999999999998</v>
      </c>
      <c r="BL44" s="34">
        <f t="shared" ca="1" si="65"/>
        <v>0.61399999999999999</v>
      </c>
      <c r="BM44" s="34">
        <f t="shared" ca="1" si="60"/>
        <v>0.61399999999999999</v>
      </c>
      <c r="BN44" s="34">
        <f t="shared" ca="1" si="23"/>
        <v>0.61399999999999999</v>
      </c>
      <c r="BO44" s="34">
        <f t="shared" ca="1" si="15"/>
        <v>0.61399999999999999</v>
      </c>
      <c r="BP44" s="34">
        <f t="shared" ca="1" si="8"/>
        <v>0.61399999999999999</v>
      </c>
      <c r="BQ44" s="34">
        <f t="shared" ca="1" si="6"/>
        <v>0.61399999999999999</v>
      </c>
      <c r="BR44" s="34">
        <f t="shared" ca="1" si="6"/>
        <v>0.61399999999999999</v>
      </c>
      <c r="BS44" s="34">
        <f t="shared" ca="1" si="6"/>
        <v>0.61399999999999999</v>
      </c>
      <c r="BT44" s="34">
        <f t="shared" ca="1" si="6"/>
        <v>0.61399999999999999</v>
      </c>
      <c r="BU44" s="34">
        <f t="shared" ca="1" si="6"/>
        <v>0.61399999999999999</v>
      </c>
      <c r="BV44" s="34">
        <f t="shared" ca="1" si="6"/>
        <v>0.61399999999999999</v>
      </c>
      <c r="BW44" s="34">
        <f t="shared" ca="1" si="6"/>
        <v>0.61399999999999999</v>
      </c>
      <c r="BX44" s="34">
        <f t="shared" ca="1" si="6"/>
        <v>0.61399999999999999</v>
      </c>
      <c r="BY44" s="34">
        <f ca="1">VLOOKUP("MT",dtable,2,FALSE)</f>
        <v>0.59599999999999997</v>
      </c>
      <c r="BZ44" s="34">
        <f t="shared" ref="BZ44:CL71" ca="1" si="73">VLOOKUP("ID",dtable,2,FALSE)</f>
        <v>0.61399999999999999</v>
      </c>
      <c r="CA44" s="34">
        <f t="shared" ca="1" si="73"/>
        <v>0.61399999999999999</v>
      </c>
      <c r="CB44" s="34">
        <f ca="1">VLOOKUP("MT",dtable,2,FALSE)</f>
        <v>0.59599999999999997</v>
      </c>
      <c r="CC44" s="34">
        <f t="shared" ca="1" si="34"/>
        <v>0.59599999999999997</v>
      </c>
      <c r="CD44" s="34">
        <f t="shared" ca="1" si="34"/>
        <v>0.59599999999999997</v>
      </c>
      <c r="CE44" s="34">
        <f t="shared" ca="1" si="34"/>
        <v>0.59599999999999997</v>
      </c>
      <c r="CF44" s="34">
        <f t="shared" ca="1" si="34"/>
        <v>0.59599999999999997</v>
      </c>
      <c r="CG44" s="34">
        <f t="shared" ca="1" si="34"/>
        <v>0.59599999999999997</v>
      </c>
      <c r="CH44" s="34">
        <f t="shared" ca="1" si="34"/>
        <v>0.59599999999999997</v>
      </c>
      <c r="CI44" s="34">
        <f t="shared" ca="1" si="34"/>
        <v>0.59599999999999997</v>
      </c>
      <c r="CJ44" s="34">
        <f t="shared" ca="1" si="34"/>
        <v>0.59599999999999997</v>
      </c>
      <c r="CK44" s="34">
        <f t="shared" ca="1" si="34"/>
        <v>0.59599999999999997</v>
      </c>
      <c r="CL44" s="34">
        <f t="shared" ca="1" si="34"/>
        <v>0.59599999999999997</v>
      </c>
      <c r="CM44" s="34">
        <f t="shared" ca="1" si="43"/>
        <v>0.59599999999999997</v>
      </c>
      <c r="CN44" s="34">
        <f t="shared" ca="1" si="43"/>
        <v>0.59599999999999997</v>
      </c>
      <c r="CO44" s="34">
        <f t="shared" ca="1" si="43"/>
        <v>0.59599999999999997</v>
      </c>
      <c r="CP44" s="34">
        <f t="shared" ca="1" si="43"/>
        <v>0.59599999999999997</v>
      </c>
      <c r="CQ44" s="34">
        <f t="shared" ca="1" si="43"/>
        <v>0.59599999999999997</v>
      </c>
      <c r="CR44" s="34">
        <f t="shared" ca="1" si="43"/>
        <v>0.59599999999999997</v>
      </c>
      <c r="CS44" s="34">
        <f t="shared" ca="1" si="43"/>
        <v>0.59599999999999997</v>
      </c>
      <c r="CT44" s="34">
        <f t="shared" ca="1" si="43"/>
        <v>0.59599999999999997</v>
      </c>
      <c r="CU44" s="34">
        <f t="shared" ca="1" si="43"/>
        <v>0.59599999999999997</v>
      </c>
      <c r="CV44" s="34">
        <f t="shared" ca="1" si="43"/>
        <v>0.59599999999999997</v>
      </c>
      <c r="CW44" s="34">
        <f t="shared" ca="1" si="43"/>
        <v>0.59599999999999997</v>
      </c>
      <c r="CX44" s="34">
        <f t="shared" ca="1" si="43"/>
        <v>0.59599999999999997</v>
      </c>
      <c r="CY44" s="34">
        <f t="shared" ca="1" si="47"/>
        <v>0.59599999999999997</v>
      </c>
      <c r="CZ44" s="34">
        <f t="shared" ca="1" si="47"/>
        <v>0.59599999999999997</v>
      </c>
      <c r="DA44" s="34">
        <f t="shared" ca="1" si="47"/>
        <v>0.59599999999999997</v>
      </c>
      <c r="DB44" s="34">
        <f t="shared" ca="1" si="47"/>
        <v>0.59599999999999997</v>
      </c>
      <c r="DC44" s="34">
        <f t="shared" ca="1" si="47"/>
        <v>0.59599999999999997</v>
      </c>
      <c r="DD44" s="34">
        <f t="shared" ca="1" si="47"/>
        <v>0.59599999999999997</v>
      </c>
      <c r="DE44" s="34">
        <f t="shared" ca="1" si="47"/>
        <v>0.59599999999999997</v>
      </c>
      <c r="DF44" s="34">
        <f t="shared" ca="1" si="47"/>
        <v>0.59599999999999997</v>
      </c>
      <c r="DG44" s="34">
        <f t="shared" ca="1" si="47"/>
        <v>0.59599999999999997</v>
      </c>
      <c r="DH44" s="34">
        <f t="shared" ca="1" si="47"/>
        <v>0.59599999999999997</v>
      </c>
      <c r="DI44" s="34">
        <f t="shared" ca="1" si="47"/>
        <v>0.59599999999999997</v>
      </c>
      <c r="DJ44" s="34">
        <f t="shared" ca="1" si="47"/>
        <v>0.59599999999999997</v>
      </c>
      <c r="DK44" s="34">
        <f t="shared" ca="1" si="47"/>
        <v>0.59599999999999997</v>
      </c>
      <c r="DL44" s="34">
        <f t="shared" ca="1" si="47"/>
        <v>0.59599999999999997</v>
      </c>
      <c r="DM44" s="34">
        <f t="shared" ca="1" si="47"/>
        <v>0.59599999999999997</v>
      </c>
      <c r="DN44" s="34">
        <f t="shared" ca="1" si="51"/>
        <v>0.59599999999999997</v>
      </c>
      <c r="DO44" s="34">
        <f t="shared" ca="1" si="51"/>
        <v>0.59599999999999997</v>
      </c>
      <c r="DP44" s="34">
        <f t="shared" ca="1" si="51"/>
        <v>0.59599999999999997</v>
      </c>
      <c r="DQ44" s="34">
        <f t="shared" ca="1" si="51"/>
        <v>0.59599999999999997</v>
      </c>
      <c r="DR44" s="34">
        <f t="shared" ca="1" si="51"/>
        <v>0.59599999999999997</v>
      </c>
      <c r="DS44" s="34">
        <f t="shared" ca="1" si="51"/>
        <v>0.59599999999999997</v>
      </c>
      <c r="DT44" s="34">
        <f t="shared" ca="1" si="51"/>
        <v>0.59599999999999997</v>
      </c>
      <c r="DU44" s="34">
        <f t="shared" ca="1" si="51"/>
        <v>0.59599999999999997</v>
      </c>
      <c r="DV44" s="34">
        <f t="shared" ca="1" si="51"/>
        <v>0.59599999999999997</v>
      </c>
      <c r="DW44" s="34">
        <f t="shared" ca="1" si="51"/>
        <v>0.59599999999999997</v>
      </c>
      <c r="DX44" s="34">
        <f t="shared" ca="1" si="51"/>
        <v>0.59599999999999997</v>
      </c>
      <c r="DY44" s="34">
        <f t="shared" ca="1" si="51"/>
        <v>0.59599999999999997</v>
      </c>
      <c r="DZ44" s="34">
        <f t="shared" ca="1" si="51"/>
        <v>0.59599999999999997</v>
      </c>
      <c r="EA44" s="34">
        <f t="shared" ca="1" si="51"/>
        <v>0.59599999999999997</v>
      </c>
      <c r="EB44" s="34">
        <f t="shared" ca="1" si="51"/>
        <v>0.59599999999999997</v>
      </c>
      <c r="EC44" s="34">
        <f t="shared" ca="1" si="66"/>
        <v>0.64500000000000002</v>
      </c>
      <c r="ED44" s="34">
        <f t="shared" ca="1" si="40"/>
        <v>0.64500000000000002</v>
      </c>
      <c r="EE44" s="34">
        <f t="shared" ca="1" si="40"/>
        <v>0.64500000000000002</v>
      </c>
      <c r="EF44" s="34">
        <f t="shared" ca="1" si="40"/>
        <v>0.64500000000000002</v>
      </c>
      <c r="EG44" s="34">
        <f t="shared" ca="1" si="40"/>
        <v>0.64500000000000002</v>
      </c>
      <c r="EH44" s="34">
        <f t="shared" ca="1" si="40"/>
        <v>0.64500000000000002</v>
      </c>
      <c r="EI44" s="34">
        <f t="shared" ca="1" si="40"/>
        <v>0.64500000000000002</v>
      </c>
      <c r="EJ44" s="34">
        <f t="shared" ca="1" si="40"/>
        <v>0.64500000000000002</v>
      </c>
      <c r="EK44" s="34">
        <f t="shared" ca="1" si="40"/>
        <v>0.64500000000000002</v>
      </c>
      <c r="EL44" s="34">
        <f t="shared" ca="1" si="40"/>
        <v>0.64500000000000002</v>
      </c>
      <c r="EM44" s="34">
        <f t="shared" ca="1" si="40"/>
        <v>0.64500000000000002</v>
      </c>
      <c r="EN44" s="34">
        <f t="shared" ca="1" si="40"/>
        <v>0.64500000000000002</v>
      </c>
      <c r="EO44" s="34">
        <f t="shared" ca="1" si="40"/>
        <v>0.64500000000000002</v>
      </c>
      <c r="EP44" s="34">
        <f t="shared" ca="1" si="40"/>
        <v>0.64500000000000002</v>
      </c>
      <c r="EQ44" s="34">
        <f t="shared" ca="1" si="40"/>
        <v>0.64500000000000002</v>
      </c>
      <c r="ER44" s="34">
        <f t="shared" ca="1" si="40"/>
        <v>0.64500000000000002</v>
      </c>
      <c r="ES44" s="34">
        <f t="shared" ca="1" si="40"/>
        <v>0.64500000000000002</v>
      </c>
      <c r="ET44" s="34">
        <f t="shared" ca="1" si="55"/>
        <v>0.64500000000000002</v>
      </c>
      <c r="EU44" s="34">
        <f t="shared" ca="1" si="55"/>
        <v>0.64500000000000002</v>
      </c>
      <c r="EV44" s="34">
        <f t="shared" ca="1" si="55"/>
        <v>0.64500000000000002</v>
      </c>
      <c r="EW44" s="34">
        <f t="shared" ca="1" si="55"/>
        <v>0.64500000000000002</v>
      </c>
      <c r="EX44" s="34">
        <f t="shared" ca="1" si="55"/>
        <v>0.64500000000000002</v>
      </c>
      <c r="EY44" s="34">
        <f t="shared" ca="1" si="55"/>
        <v>0.64500000000000002</v>
      </c>
      <c r="EZ44" s="34">
        <f t="shared" ca="1" si="55"/>
        <v>0.64500000000000002</v>
      </c>
      <c r="FA44" s="34">
        <f t="shared" ca="1" si="55"/>
        <v>0.64500000000000002</v>
      </c>
      <c r="FB44" s="34">
        <f t="shared" ca="1" si="55"/>
        <v>0.64500000000000002</v>
      </c>
      <c r="FC44" s="34">
        <f t="shared" ca="1" si="55"/>
        <v>0.64500000000000002</v>
      </c>
      <c r="FD44" s="34">
        <f t="shared" ca="1" si="67"/>
        <v>0.64500000000000002</v>
      </c>
      <c r="FE44" s="34">
        <f t="shared" ca="1" si="67"/>
        <v>0.64500000000000002</v>
      </c>
      <c r="FF44" s="34">
        <f t="shared" ca="1" si="67"/>
        <v>0.64500000000000002</v>
      </c>
      <c r="FG44" s="34">
        <f t="shared" ca="1" si="67"/>
        <v>0.64500000000000002</v>
      </c>
      <c r="FH44" s="34">
        <f t="shared" ca="1" si="67"/>
        <v>0.64500000000000002</v>
      </c>
      <c r="FI44" s="34">
        <f t="shared" ca="1" si="67"/>
        <v>0.64500000000000002</v>
      </c>
      <c r="FJ44" s="34">
        <f t="shared" ca="1" si="67"/>
        <v>0.64500000000000002</v>
      </c>
      <c r="FK44" s="34">
        <f t="shared" ca="1" si="67"/>
        <v>0.64500000000000002</v>
      </c>
      <c r="FL44" s="34">
        <f t="shared" ca="1" si="67"/>
        <v>0.64500000000000002</v>
      </c>
      <c r="FM44" s="34">
        <f t="shared" ca="1" si="67"/>
        <v>0.64500000000000002</v>
      </c>
      <c r="FN44" s="34">
        <f t="shared" ca="1" si="67"/>
        <v>0.64500000000000002</v>
      </c>
      <c r="FO44" s="34">
        <f t="shared" ca="1" si="67"/>
        <v>0.64500000000000002</v>
      </c>
      <c r="FP44" s="34">
        <f t="shared" ca="1" si="68"/>
        <v>0.61899999999999999</v>
      </c>
      <c r="FQ44" s="34">
        <f t="shared" ca="1" si="68"/>
        <v>0.61899999999999999</v>
      </c>
      <c r="FR44" s="34">
        <f t="shared" ca="1" si="68"/>
        <v>0.61899999999999999</v>
      </c>
      <c r="FS44" s="34">
        <f t="shared" ca="1" si="68"/>
        <v>0.61899999999999999</v>
      </c>
      <c r="FT44" s="34">
        <f t="shared" ca="1" si="68"/>
        <v>0.61899999999999999</v>
      </c>
      <c r="FU44" s="34">
        <f t="shared" ca="1" si="68"/>
        <v>0.61899999999999999</v>
      </c>
      <c r="FV44" s="34">
        <f t="shared" ca="1" si="68"/>
        <v>0.61899999999999999</v>
      </c>
      <c r="FW44" s="34">
        <f t="shared" ca="1" si="68"/>
        <v>0.61899999999999999</v>
      </c>
      <c r="FX44" s="34">
        <f t="shared" ca="1" si="68"/>
        <v>0.61899999999999999</v>
      </c>
      <c r="FY44" s="34">
        <f t="shared" ca="1" si="68"/>
        <v>0.61899999999999999</v>
      </c>
      <c r="FZ44" s="34">
        <f t="shared" ca="1" si="68"/>
        <v>0.61899999999999999</v>
      </c>
      <c r="GA44" s="34">
        <f t="shared" ca="1" si="68"/>
        <v>0.61899999999999999</v>
      </c>
      <c r="GB44" s="34">
        <f t="shared" ca="1" si="68"/>
        <v>0.61899999999999999</v>
      </c>
      <c r="GC44" s="34">
        <f t="shared" ca="1" si="68"/>
        <v>0.61899999999999999</v>
      </c>
      <c r="GD44" s="34">
        <f t="shared" ca="1" si="68"/>
        <v>0.61899999999999999</v>
      </c>
      <c r="GE44" s="34">
        <f t="shared" ca="1" si="68"/>
        <v>0.61899999999999999</v>
      </c>
      <c r="GF44" s="34">
        <f t="shared" ref="GF44:GP63" ca="1" si="74">VLOOKUP("MN",dtable,2,FALSE)</f>
        <v>0.61899999999999999</v>
      </c>
      <c r="GG44" s="34">
        <f t="shared" ca="1" si="74"/>
        <v>0.61899999999999999</v>
      </c>
      <c r="GH44" s="34">
        <f t="shared" ca="1" si="31"/>
        <v>0.61899999999999999</v>
      </c>
      <c r="GI44" s="34">
        <f t="shared" ca="1" si="31"/>
        <v>0.61899999999999999</v>
      </c>
      <c r="GJ44" s="34">
        <f t="shared" ca="1" si="31"/>
        <v>0.61899999999999999</v>
      </c>
      <c r="GK44" s="34">
        <f t="shared" ca="1" si="31"/>
        <v>0.61899999999999999</v>
      </c>
      <c r="GL44" s="34">
        <f t="shared" ca="1" si="31"/>
        <v>0.61899999999999999</v>
      </c>
      <c r="GM44" s="34">
        <f t="shared" ca="1" si="31"/>
        <v>0.61899999999999999</v>
      </c>
      <c r="GN44" s="34">
        <f t="shared" ref="GN44:GQ61" ca="1" si="75">VLOOKUP("WI",dtable,2,FALSE)</f>
        <v>0.624</v>
      </c>
      <c r="GO44" s="34">
        <f t="shared" ca="1" si="75"/>
        <v>0.624</v>
      </c>
      <c r="GP44" s="34">
        <f t="shared" ca="1" si="75"/>
        <v>0.624</v>
      </c>
      <c r="GQ44" s="34">
        <f t="shared" ca="1" si="75"/>
        <v>0.624</v>
      </c>
      <c r="GR44" s="34">
        <f t="shared" ca="1" si="69"/>
        <v>0.624</v>
      </c>
      <c r="GS44" s="34">
        <f t="shared" ca="1" si="69"/>
        <v>0.624</v>
      </c>
      <c r="GT44" s="34">
        <f t="shared" ca="1" si="69"/>
        <v>0.624</v>
      </c>
      <c r="GU44" s="34"/>
      <c r="GV44" s="34"/>
      <c r="GW44" s="34"/>
      <c r="GX44" s="34">
        <f ca="1">VLOOKUP("MI",dtable,2,FALSE)</f>
        <v>0.63900000000000001</v>
      </c>
      <c r="GY44" s="34">
        <f ca="1">VLOOKUP("MI",dtable,2,FALSE)</f>
        <v>0.63900000000000001</v>
      </c>
      <c r="GZ44" s="34">
        <f t="shared" ca="1" si="70"/>
        <v>0.63900000000000001</v>
      </c>
      <c r="HA44" s="34">
        <f t="shared" ca="1" si="70"/>
        <v>0.63900000000000001</v>
      </c>
      <c r="HB44" s="34">
        <f t="shared" ca="1" si="61"/>
        <v>0.63900000000000001</v>
      </c>
      <c r="HC44" s="34">
        <f t="shared" ca="1" si="61"/>
        <v>0.63900000000000001</v>
      </c>
      <c r="HD44" s="34">
        <f t="shared" ca="1" si="56"/>
        <v>0.63900000000000001</v>
      </c>
      <c r="HE44" s="34">
        <f t="shared" ca="1" si="56"/>
        <v>0.63900000000000001</v>
      </c>
      <c r="HF44" s="34">
        <f t="shared" ca="1" si="56"/>
        <v>0.63900000000000001</v>
      </c>
      <c r="HG44" s="34">
        <f t="shared" ca="1" si="56"/>
        <v>0.63900000000000001</v>
      </c>
      <c r="HH44" s="34">
        <f t="shared" ca="1" si="56"/>
        <v>0.63900000000000001</v>
      </c>
      <c r="HI44" s="34">
        <f t="shared" ca="1" si="57"/>
        <v>0.63900000000000001</v>
      </c>
      <c r="HJ44" s="34">
        <f t="shared" ca="1" si="57"/>
        <v>0.63900000000000001</v>
      </c>
      <c r="HK44" s="34">
        <f t="shared" ca="1" si="57"/>
        <v>0.63900000000000001</v>
      </c>
      <c r="HL44" s="34">
        <f t="shared" ca="1" si="57"/>
        <v>0.63900000000000001</v>
      </c>
      <c r="HM44" s="34">
        <f t="shared" ca="1" si="57"/>
        <v>0.63900000000000001</v>
      </c>
      <c r="HN44" s="34">
        <f t="shared" ca="1" si="57"/>
        <v>0.63900000000000001</v>
      </c>
      <c r="HO44" s="34">
        <f t="shared" ca="1" si="57"/>
        <v>0.63900000000000001</v>
      </c>
      <c r="HP44" s="34">
        <f t="shared" ca="1" si="57"/>
        <v>0.63900000000000001</v>
      </c>
      <c r="HQ44" s="34">
        <f t="shared" ca="1" si="57"/>
        <v>0.63900000000000001</v>
      </c>
      <c r="HR44" s="34">
        <f t="shared" ca="1" si="71"/>
        <v>0.63900000000000001</v>
      </c>
      <c r="HS44" s="34">
        <f t="shared" ca="1" si="62"/>
        <v>0.63900000000000001</v>
      </c>
      <c r="HT44" s="34">
        <f t="shared" ca="1" si="62"/>
        <v>0.63900000000000001</v>
      </c>
      <c r="HU44" s="34">
        <f t="shared" ca="1" si="62"/>
        <v>0.63900000000000001</v>
      </c>
      <c r="HV44" s="34">
        <f t="shared" ca="1" si="62"/>
        <v>0.63900000000000001</v>
      </c>
      <c r="HW44" s="34">
        <f t="shared" ca="1" si="62"/>
        <v>0.63900000000000001</v>
      </c>
      <c r="HX44" s="34">
        <f t="shared" ca="1" si="58"/>
        <v>0.63900000000000001</v>
      </c>
      <c r="HY44" s="34">
        <f t="shared" ca="1" si="58"/>
        <v>0.63900000000000001</v>
      </c>
      <c r="HZ44" s="34">
        <f t="shared" ca="1" si="58"/>
        <v>0.63900000000000001</v>
      </c>
      <c r="IA44" s="34">
        <f t="shared" ca="1" si="58"/>
        <v>0.63900000000000001</v>
      </c>
      <c r="IB44" s="34">
        <f t="shared" ca="1" si="58"/>
        <v>0.63900000000000001</v>
      </c>
      <c r="IC44" s="34">
        <f t="shared" ca="1" si="58"/>
        <v>0.63900000000000001</v>
      </c>
      <c r="ID44" s="34">
        <f t="shared" ca="1" si="58"/>
        <v>0.63900000000000001</v>
      </c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>
        <f t="shared" ref="KF44:KJ59" ca="1" si="76">VLOOKUP("NY",dtable,2,FALSE)</f>
        <v>0.6</v>
      </c>
      <c r="KG44" s="34">
        <f t="shared" ca="1" si="76"/>
        <v>0.6</v>
      </c>
      <c r="KH44" s="34">
        <f t="shared" ca="1" si="76"/>
        <v>0.6</v>
      </c>
      <c r="KI44" s="34">
        <f t="shared" ca="1" si="76"/>
        <v>0.6</v>
      </c>
      <c r="KJ44" s="34">
        <f t="shared" ca="1" si="76"/>
        <v>0.6</v>
      </c>
      <c r="KK44" s="34">
        <f t="shared" ca="1" si="72"/>
        <v>0.6</v>
      </c>
      <c r="KL44" s="34">
        <f t="shared" ca="1" si="72"/>
        <v>0.6</v>
      </c>
      <c r="KM44" s="34">
        <f t="shared" ca="1" si="72"/>
        <v>0.6</v>
      </c>
      <c r="KN44" s="34">
        <f ca="1">VLOOKUP("ME",dtable,2,FALSE)</f>
        <v>0.60799999999999998</v>
      </c>
      <c r="KO44" s="34">
        <f t="shared" ca="1" si="63"/>
        <v>0.60799999999999998</v>
      </c>
      <c r="KP44" s="34">
        <f t="shared" ca="1" si="63"/>
        <v>0.60799999999999998</v>
      </c>
      <c r="KQ44" s="34">
        <f t="shared" ca="1" si="63"/>
        <v>0.60799999999999998</v>
      </c>
      <c r="KR44" s="34">
        <f t="shared" ca="1" si="63"/>
        <v>0.60799999999999998</v>
      </c>
      <c r="KS44" s="34">
        <f t="shared" ca="1" si="59"/>
        <v>0.60799999999999998</v>
      </c>
      <c r="KT44" s="34">
        <f t="shared" ca="1" si="59"/>
        <v>0.60799999999999998</v>
      </c>
      <c r="KU44" s="34">
        <f t="shared" ca="1" si="59"/>
        <v>0.60799999999999998</v>
      </c>
      <c r="KV44" s="34">
        <f t="shared" ca="1" si="53"/>
        <v>0.60799999999999998</v>
      </c>
      <c r="KW44" s="34">
        <f t="shared" ca="1" si="52"/>
        <v>0.60799999999999998</v>
      </c>
      <c r="KX44" s="34">
        <f t="shared" ca="1" si="49"/>
        <v>0.60799999999999998</v>
      </c>
      <c r="KY44" s="34">
        <f t="shared" ca="1" si="49"/>
        <v>0.60799999999999998</v>
      </c>
      <c r="KZ44" s="34">
        <f t="shared" ca="1" si="46"/>
        <v>0.60799999999999998</v>
      </c>
      <c r="LA44" s="34">
        <f t="shared" ca="1" si="41"/>
        <v>0.60799999999999998</v>
      </c>
      <c r="LB44" s="34">
        <f t="shared" ca="1" si="20"/>
        <v>0.60799999999999998</v>
      </c>
      <c r="LC44" s="34">
        <f t="shared" ca="1" si="17"/>
        <v>0.60799999999999998</v>
      </c>
      <c r="LD44" s="34">
        <f t="shared" ca="1" si="12"/>
        <v>0.60799999999999998</v>
      </c>
      <c r="LE44" s="34">
        <f t="shared" ca="1" si="12"/>
        <v>0.60799999999999998</v>
      </c>
      <c r="LF44" s="34">
        <f t="shared" ca="1" si="12"/>
        <v>0.60799999999999998</v>
      </c>
      <c r="LG44" s="34">
        <f t="shared" ca="1" si="13"/>
        <v>0.60799999999999998</v>
      </c>
      <c r="LH44" s="34">
        <f t="shared" ca="1" si="11"/>
        <v>0.60799999999999998</v>
      </c>
      <c r="LI44" s="34">
        <f t="shared" ca="1" si="11"/>
        <v>0.60799999999999998</v>
      </c>
      <c r="LJ44" s="34">
        <f t="shared" ca="1" si="11"/>
        <v>0.60799999999999998</v>
      </c>
      <c r="LK44" s="34">
        <f t="shared" ca="1" si="11"/>
        <v>0.60799999999999998</v>
      </c>
      <c r="LL44" s="34"/>
      <c r="LM44" s="34">
        <f ca="1">VLOOKUP("ME",dtable,2,FALSE)</f>
        <v>0.60799999999999998</v>
      </c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5"/>
    </row>
    <row r="45" spans="3:336" ht="2.25" customHeight="1" x14ac:dyDescent="0.25">
      <c r="C45" s="33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>
        <f t="shared" ref="T45:T58" ca="1" si="77">VLOOKUP("OR",dtable,2,FALSE)</f>
        <v>0.60799999999999998</v>
      </c>
      <c r="U45" s="34">
        <f t="shared" ca="1" si="64"/>
        <v>0.60799999999999998</v>
      </c>
      <c r="V45" s="34">
        <f t="shared" ca="1" si="54"/>
        <v>0.60799999999999998</v>
      </c>
      <c r="W45" s="34">
        <f t="shared" ca="1" si="50"/>
        <v>0.60799999999999998</v>
      </c>
      <c r="X45" s="34">
        <f t="shared" ca="1" si="44"/>
        <v>0.60799999999999998</v>
      </c>
      <c r="Y45" s="34">
        <f t="shared" ca="1" si="38"/>
        <v>0.60799999999999998</v>
      </c>
      <c r="Z45" s="34">
        <f t="shared" ca="1" si="32"/>
        <v>0.60799999999999998</v>
      </c>
      <c r="AA45" s="34">
        <f t="shared" ca="1" si="29"/>
        <v>0.60799999999999998</v>
      </c>
      <c r="AB45" s="34">
        <f t="shared" ca="1" si="24"/>
        <v>0.60799999999999998</v>
      </c>
      <c r="AC45" s="34">
        <f t="shared" ca="1" si="24"/>
        <v>0.60799999999999998</v>
      </c>
      <c r="AD45" s="34">
        <f t="shared" ca="1" si="24"/>
        <v>0.60799999999999998</v>
      </c>
      <c r="AE45" s="34">
        <f t="shared" ca="1" si="24"/>
        <v>0.60799999999999998</v>
      </c>
      <c r="AF45" s="34">
        <f t="shared" ca="1" si="24"/>
        <v>0.60799999999999998</v>
      </c>
      <c r="AG45" s="34">
        <f t="shared" ca="1" si="24"/>
        <v>0.60799999999999998</v>
      </c>
      <c r="AH45" s="34">
        <f t="shared" ca="1" si="24"/>
        <v>0.60799999999999998</v>
      </c>
      <c r="AI45" s="34">
        <f t="shared" ca="1" si="24"/>
        <v>0.60799999999999998</v>
      </c>
      <c r="AJ45" s="34">
        <f t="shared" ca="1" si="24"/>
        <v>0.60799999999999998</v>
      </c>
      <c r="AK45" s="34">
        <f t="shared" ca="1" si="36"/>
        <v>0.60799999999999998</v>
      </c>
      <c r="AL45" s="34">
        <f t="shared" ca="1" si="36"/>
        <v>0.60799999999999998</v>
      </c>
      <c r="AM45" s="34">
        <f t="shared" ca="1" si="36"/>
        <v>0.60799999999999998</v>
      </c>
      <c r="AN45" s="34">
        <f t="shared" ca="1" si="36"/>
        <v>0.60799999999999998</v>
      </c>
      <c r="AO45" s="34">
        <f t="shared" ca="1" si="36"/>
        <v>0.60799999999999998</v>
      </c>
      <c r="AP45" s="34">
        <f t="shared" ca="1" si="36"/>
        <v>0.60799999999999998</v>
      </c>
      <c r="AQ45" s="34">
        <f t="shared" ca="1" si="36"/>
        <v>0.60799999999999998</v>
      </c>
      <c r="AR45" s="34">
        <f t="shared" ca="1" si="36"/>
        <v>0.60799999999999998</v>
      </c>
      <c r="AS45" s="34">
        <f t="shared" ca="1" si="36"/>
        <v>0.60799999999999998</v>
      </c>
      <c r="AT45" s="34">
        <f t="shared" ca="1" si="36"/>
        <v>0.60799999999999998</v>
      </c>
      <c r="AU45" s="34">
        <f t="shared" ca="1" si="36"/>
        <v>0.60799999999999998</v>
      </c>
      <c r="AV45" s="34">
        <f t="shared" ca="1" si="36"/>
        <v>0.60799999999999998</v>
      </c>
      <c r="AW45" s="34">
        <f t="shared" ca="1" si="36"/>
        <v>0.60799999999999998</v>
      </c>
      <c r="AX45" s="34">
        <f t="shared" ca="1" si="36"/>
        <v>0.60799999999999998</v>
      </c>
      <c r="AY45" s="34">
        <f t="shared" ca="1" si="36"/>
        <v>0.60799999999999998</v>
      </c>
      <c r="AZ45" s="34">
        <f t="shared" ca="1" si="36"/>
        <v>0.60799999999999998</v>
      </c>
      <c r="BA45" s="34">
        <f t="shared" ca="1" si="42"/>
        <v>0.60799999999999998</v>
      </c>
      <c r="BB45" s="34">
        <f t="shared" ca="1" si="42"/>
        <v>0.60799999999999998</v>
      </c>
      <c r="BC45" s="34">
        <f t="shared" ca="1" si="42"/>
        <v>0.60799999999999998</v>
      </c>
      <c r="BD45" s="34">
        <f t="shared" ca="1" si="42"/>
        <v>0.60799999999999998</v>
      </c>
      <c r="BE45" s="34">
        <f t="shared" ca="1" si="42"/>
        <v>0.60799999999999998</v>
      </c>
      <c r="BF45" s="34">
        <f t="shared" ca="1" si="42"/>
        <v>0.60799999999999998</v>
      </c>
      <c r="BG45" s="34">
        <f t="shared" ca="1" si="42"/>
        <v>0.60799999999999998</v>
      </c>
      <c r="BH45" s="34">
        <f t="shared" ca="1" si="42"/>
        <v>0.60799999999999998</v>
      </c>
      <c r="BI45" s="34">
        <f t="shared" ca="1" si="42"/>
        <v>0.60799999999999998</v>
      </c>
      <c r="BJ45" s="34">
        <f t="shared" ca="1" si="42"/>
        <v>0.60799999999999998</v>
      </c>
      <c r="BK45" s="34">
        <f t="shared" ref="BK45:BK68" ca="1" si="78">VLOOKUP("ID",dtable,2,FALSE)</f>
        <v>0.61399999999999999</v>
      </c>
      <c r="BL45" s="34">
        <f t="shared" ca="1" si="65"/>
        <v>0.61399999999999999</v>
      </c>
      <c r="BM45" s="34">
        <f t="shared" ca="1" si="60"/>
        <v>0.61399999999999999</v>
      </c>
      <c r="BN45" s="34">
        <f t="shared" ca="1" si="23"/>
        <v>0.61399999999999999</v>
      </c>
      <c r="BO45" s="34">
        <f t="shared" ca="1" si="15"/>
        <v>0.61399999999999999</v>
      </c>
      <c r="BP45" s="34">
        <f t="shared" ca="1" si="8"/>
        <v>0.61399999999999999</v>
      </c>
      <c r="BQ45" s="34">
        <f t="shared" ca="1" si="6"/>
        <v>0.61399999999999999</v>
      </c>
      <c r="BR45" s="34">
        <f t="shared" ca="1" si="6"/>
        <v>0.61399999999999999</v>
      </c>
      <c r="BS45" s="34">
        <f t="shared" ca="1" si="6"/>
        <v>0.61399999999999999</v>
      </c>
      <c r="BT45" s="34">
        <f t="shared" ca="1" si="6"/>
        <v>0.61399999999999999</v>
      </c>
      <c r="BU45" s="34">
        <f t="shared" ca="1" si="6"/>
        <v>0.61399999999999999</v>
      </c>
      <c r="BV45" s="34">
        <f t="shared" ca="1" si="6"/>
        <v>0.61399999999999999</v>
      </c>
      <c r="BW45" s="34">
        <f t="shared" ca="1" si="6"/>
        <v>0.61399999999999999</v>
      </c>
      <c r="BX45" s="34">
        <f t="shared" ca="1" si="6"/>
        <v>0.61399999999999999</v>
      </c>
      <c r="BY45" s="34">
        <f t="shared" ca="1" si="6"/>
        <v>0.61399999999999999</v>
      </c>
      <c r="BZ45" s="34">
        <f t="shared" ca="1" si="73"/>
        <v>0.61399999999999999</v>
      </c>
      <c r="CA45" s="34">
        <f t="shared" ca="1" si="73"/>
        <v>0.61399999999999999</v>
      </c>
      <c r="CB45" s="34">
        <f ca="1">VLOOKUP("MT",dtable,2,FALSE)</f>
        <v>0.59599999999999997</v>
      </c>
      <c r="CC45" s="34">
        <f t="shared" ca="1" si="34"/>
        <v>0.59599999999999997</v>
      </c>
      <c r="CD45" s="34">
        <f t="shared" ca="1" si="34"/>
        <v>0.59599999999999997</v>
      </c>
      <c r="CE45" s="34">
        <f t="shared" ca="1" si="34"/>
        <v>0.59599999999999997</v>
      </c>
      <c r="CF45" s="34">
        <f t="shared" ca="1" si="34"/>
        <v>0.59599999999999997</v>
      </c>
      <c r="CG45" s="34">
        <f t="shared" ca="1" si="34"/>
        <v>0.59599999999999997</v>
      </c>
      <c r="CH45" s="34">
        <f t="shared" ca="1" si="34"/>
        <v>0.59599999999999997</v>
      </c>
      <c r="CI45" s="34">
        <f t="shared" ca="1" si="34"/>
        <v>0.59599999999999997</v>
      </c>
      <c r="CJ45" s="34">
        <f t="shared" ca="1" si="34"/>
        <v>0.59599999999999997</v>
      </c>
      <c r="CK45" s="34">
        <f t="shared" ca="1" si="34"/>
        <v>0.59599999999999997</v>
      </c>
      <c r="CL45" s="34">
        <f t="shared" ca="1" si="34"/>
        <v>0.59599999999999997</v>
      </c>
      <c r="CM45" s="34">
        <f t="shared" ca="1" si="43"/>
        <v>0.59599999999999997</v>
      </c>
      <c r="CN45" s="34">
        <f t="shared" ca="1" si="43"/>
        <v>0.59599999999999997</v>
      </c>
      <c r="CO45" s="34">
        <f t="shared" ca="1" si="43"/>
        <v>0.59599999999999997</v>
      </c>
      <c r="CP45" s="34">
        <f t="shared" ca="1" si="43"/>
        <v>0.59599999999999997</v>
      </c>
      <c r="CQ45" s="34">
        <f t="shared" ca="1" si="43"/>
        <v>0.59599999999999997</v>
      </c>
      <c r="CR45" s="34">
        <f t="shared" ca="1" si="43"/>
        <v>0.59599999999999997</v>
      </c>
      <c r="CS45" s="34">
        <f t="shared" ca="1" si="43"/>
        <v>0.59599999999999997</v>
      </c>
      <c r="CT45" s="34">
        <f t="shared" ca="1" si="43"/>
        <v>0.59599999999999997</v>
      </c>
      <c r="CU45" s="34">
        <f t="shared" ca="1" si="43"/>
        <v>0.59599999999999997</v>
      </c>
      <c r="CV45" s="34">
        <f t="shared" ca="1" si="43"/>
        <v>0.59599999999999997</v>
      </c>
      <c r="CW45" s="34">
        <f t="shared" ca="1" si="43"/>
        <v>0.59599999999999997</v>
      </c>
      <c r="CX45" s="34">
        <f t="shared" ca="1" si="43"/>
        <v>0.59599999999999997</v>
      </c>
      <c r="CY45" s="34">
        <f t="shared" ca="1" si="47"/>
        <v>0.59599999999999997</v>
      </c>
      <c r="CZ45" s="34">
        <f t="shared" ca="1" si="47"/>
        <v>0.59599999999999997</v>
      </c>
      <c r="DA45" s="34">
        <f t="shared" ca="1" si="47"/>
        <v>0.59599999999999997</v>
      </c>
      <c r="DB45" s="34">
        <f t="shared" ca="1" si="47"/>
        <v>0.59599999999999997</v>
      </c>
      <c r="DC45" s="34">
        <f t="shared" ca="1" si="47"/>
        <v>0.59599999999999997</v>
      </c>
      <c r="DD45" s="34">
        <f t="shared" ca="1" si="47"/>
        <v>0.59599999999999997</v>
      </c>
      <c r="DE45" s="34">
        <f t="shared" ca="1" si="47"/>
        <v>0.59599999999999997</v>
      </c>
      <c r="DF45" s="34">
        <f t="shared" ca="1" si="47"/>
        <v>0.59599999999999997</v>
      </c>
      <c r="DG45" s="34">
        <f t="shared" ca="1" si="47"/>
        <v>0.59599999999999997</v>
      </c>
      <c r="DH45" s="34">
        <f t="shared" ca="1" si="47"/>
        <v>0.59599999999999997</v>
      </c>
      <c r="DI45" s="34">
        <f t="shared" ca="1" si="47"/>
        <v>0.59599999999999997</v>
      </c>
      <c r="DJ45" s="34">
        <f t="shared" ca="1" si="47"/>
        <v>0.59599999999999997</v>
      </c>
      <c r="DK45" s="34">
        <f t="shared" ca="1" si="47"/>
        <v>0.59599999999999997</v>
      </c>
      <c r="DL45" s="34">
        <f t="shared" ca="1" si="47"/>
        <v>0.59599999999999997</v>
      </c>
      <c r="DM45" s="34">
        <f t="shared" ca="1" si="47"/>
        <v>0.59599999999999997</v>
      </c>
      <c r="DN45" s="34">
        <f t="shared" ca="1" si="51"/>
        <v>0.59599999999999997</v>
      </c>
      <c r="DO45" s="34">
        <f t="shared" ca="1" si="51"/>
        <v>0.59599999999999997</v>
      </c>
      <c r="DP45" s="34">
        <f t="shared" ca="1" si="51"/>
        <v>0.59599999999999997</v>
      </c>
      <c r="DQ45" s="34">
        <f t="shared" ca="1" si="51"/>
        <v>0.59599999999999997</v>
      </c>
      <c r="DR45" s="34">
        <f t="shared" ca="1" si="51"/>
        <v>0.59599999999999997</v>
      </c>
      <c r="DS45" s="34">
        <f t="shared" ca="1" si="51"/>
        <v>0.59599999999999997</v>
      </c>
      <c r="DT45" s="34">
        <f t="shared" ca="1" si="51"/>
        <v>0.59599999999999997</v>
      </c>
      <c r="DU45" s="34">
        <f t="shared" ca="1" si="51"/>
        <v>0.59599999999999997</v>
      </c>
      <c r="DV45" s="34">
        <f t="shared" ca="1" si="51"/>
        <v>0.59599999999999997</v>
      </c>
      <c r="DW45" s="34">
        <f t="shared" ca="1" si="51"/>
        <v>0.59599999999999997</v>
      </c>
      <c r="DX45" s="34">
        <f t="shared" ca="1" si="51"/>
        <v>0.59599999999999997</v>
      </c>
      <c r="DY45" s="34">
        <f t="shared" ca="1" si="51"/>
        <v>0.59599999999999997</v>
      </c>
      <c r="DZ45" s="34">
        <f t="shared" ca="1" si="51"/>
        <v>0.59599999999999997</v>
      </c>
      <c r="EA45" s="34">
        <f t="shared" ca="1" si="51"/>
        <v>0.59599999999999997</v>
      </c>
      <c r="EB45" s="34">
        <f t="shared" ca="1" si="51"/>
        <v>0.59599999999999997</v>
      </c>
      <c r="EC45" s="34">
        <f t="shared" ca="1" si="66"/>
        <v>0.64500000000000002</v>
      </c>
      <c r="ED45" s="34">
        <f t="shared" ca="1" si="40"/>
        <v>0.64500000000000002</v>
      </c>
      <c r="EE45" s="34">
        <f t="shared" ca="1" si="40"/>
        <v>0.64500000000000002</v>
      </c>
      <c r="EF45" s="34">
        <f t="shared" ca="1" si="40"/>
        <v>0.64500000000000002</v>
      </c>
      <c r="EG45" s="34">
        <f t="shared" ca="1" si="40"/>
        <v>0.64500000000000002</v>
      </c>
      <c r="EH45" s="34">
        <f t="shared" ca="1" si="40"/>
        <v>0.64500000000000002</v>
      </c>
      <c r="EI45" s="34">
        <f t="shared" ca="1" si="40"/>
        <v>0.64500000000000002</v>
      </c>
      <c r="EJ45" s="34">
        <f t="shared" ca="1" si="40"/>
        <v>0.64500000000000002</v>
      </c>
      <c r="EK45" s="34">
        <f t="shared" ca="1" si="40"/>
        <v>0.64500000000000002</v>
      </c>
      <c r="EL45" s="34">
        <f t="shared" ca="1" si="40"/>
        <v>0.64500000000000002</v>
      </c>
      <c r="EM45" s="34">
        <f t="shared" ca="1" si="40"/>
        <v>0.64500000000000002</v>
      </c>
      <c r="EN45" s="34">
        <f t="shared" ca="1" si="40"/>
        <v>0.64500000000000002</v>
      </c>
      <c r="EO45" s="34">
        <f t="shared" ca="1" si="40"/>
        <v>0.64500000000000002</v>
      </c>
      <c r="EP45" s="34">
        <f t="shared" ca="1" si="40"/>
        <v>0.64500000000000002</v>
      </c>
      <c r="EQ45" s="34">
        <f t="shared" ca="1" si="40"/>
        <v>0.64500000000000002</v>
      </c>
      <c r="ER45" s="34">
        <f t="shared" ca="1" si="40"/>
        <v>0.64500000000000002</v>
      </c>
      <c r="ES45" s="34">
        <f t="shared" ca="1" si="40"/>
        <v>0.64500000000000002</v>
      </c>
      <c r="ET45" s="34">
        <f t="shared" ca="1" si="55"/>
        <v>0.64500000000000002</v>
      </c>
      <c r="EU45" s="34">
        <f t="shared" ca="1" si="55"/>
        <v>0.64500000000000002</v>
      </c>
      <c r="EV45" s="34">
        <f t="shared" ca="1" si="55"/>
        <v>0.64500000000000002</v>
      </c>
      <c r="EW45" s="34">
        <f t="shared" ca="1" si="55"/>
        <v>0.64500000000000002</v>
      </c>
      <c r="EX45" s="34">
        <f t="shared" ca="1" si="55"/>
        <v>0.64500000000000002</v>
      </c>
      <c r="EY45" s="34">
        <f t="shared" ca="1" si="55"/>
        <v>0.64500000000000002</v>
      </c>
      <c r="EZ45" s="34">
        <f t="shared" ca="1" si="55"/>
        <v>0.64500000000000002</v>
      </c>
      <c r="FA45" s="34">
        <f t="shared" ca="1" si="55"/>
        <v>0.64500000000000002</v>
      </c>
      <c r="FB45" s="34">
        <f t="shared" ca="1" si="55"/>
        <v>0.64500000000000002</v>
      </c>
      <c r="FC45" s="34">
        <f t="shared" ca="1" si="55"/>
        <v>0.64500000000000002</v>
      </c>
      <c r="FD45" s="34">
        <f t="shared" ca="1" si="67"/>
        <v>0.64500000000000002</v>
      </c>
      <c r="FE45" s="34">
        <f t="shared" ca="1" si="67"/>
        <v>0.64500000000000002</v>
      </c>
      <c r="FF45" s="34">
        <f t="shared" ca="1" si="67"/>
        <v>0.64500000000000002</v>
      </c>
      <c r="FG45" s="34">
        <f t="shared" ca="1" si="67"/>
        <v>0.64500000000000002</v>
      </c>
      <c r="FH45" s="34">
        <f t="shared" ca="1" si="67"/>
        <v>0.64500000000000002</v>
      </c>
      <c r="FI45" s="34">
        <f t="shared" ca="1" si="67"/>
        <v>0.64500000000000002</v>
      </c>
      <c r="FJ45" s="34">
        <f t="shared" ca="1" si="67"/>
        <v>0.64500000000000002</v>
      </c>
      <c r="FK45" s="34">
        <f t="shared" ca="1" si="67"/>
        <v>0.64500000000000002</v>
      </c>
      <c r="FL45" s="34">
        <f t="shared" ca="1" si="67"/>
        <v>0.64500000000000002</v>
      </c>
      <c r="FM45" s="34">
        <f t="shared" ca="1" si="67"/>
        <v>0.64500000000000002</v>
      </c>
      <c r="FN45" s="34">
        <f t="shared" ca="1" si="67"/>
        <v>0.64500000000000002</v>
      </c>
      <c r="FO45" s="34">
        <f t="shared" ca="1" si="67"/>
        <v>0.64500000000000002</v>
      </c>
      <c r="FP45" s="34">
        <f t="shared" ca="1" si="68"/>
        <v>0.61899999999999999</v>
      </c>
      <c r="FQ45" s="34">
        <f t="shared" ca="1" si="68"/>
        <v>0.61899999999999999</v>
      </c>
      <c r="FR45" s="34">
        <f t="shared" ca="1" si="68"/>
        <v>0.61899999999999999</v>
      </c>
      <c r="FS45" s="34">
        <f t="shared" ca="1" si="68"/>
        <v>0.61899999999999999</v>
      </c>
      <c r="FT45" s="34">
        <f t="shared" ca="1" si="68"/>
        <v>0.61899999999999999</v>
      </c>
      <c r="FU45" s="34">
        <f t="shared" ca="1" si="68"/>
        <v>0.61899999999999999</v>
      </c>
      <c r="FV45" s="34">
        <f t="shared" ca="1" si="68"/>
        <v>0.61899999999999999</v>
      </c>
      <c r="FW45" s="34">
        <f t="shared" ca="1" si="68"/>
        <v>0.61899999999999999</v>
      </c>
      <c r="FX45" s="34">
        <f t="shared" ca="1" si="68"/>
        <v>0.61899999999999999</v>
      </c>
      <c r="FY45" s="34">
        <f t="shared" ca="1" si="68"/>
        <v>0.61899999999999999</v>
      </c>
      <c r="FZ45" s="34">
        <f t="shared" ca="1" si="68"/>
        <v>0.61899999999999999</v>
      </c>
      <c r="GA45" s="34">
        <f t="shared" ca="1" si="68"/>
        <v>0.61899999999999999</v>
      </c>
      <c r="GB45" s="34">
        <f t="shared" ca="1" si="68"/>
        <v>0.61899999999999999</v>
      </c>
      <c r="GC45" s="34">
        <f t="shared" ca="1" si="68"/>
        <v>0.61899999999999999</v>
      </c>
      <c r="GD45" s="34">
        <f t="shared" ca="1" si="68"/>
        <v>0.61899999999999999</v>
      </c>
      <c r="GE45" s="34">
        <f t="shared" ca="1" si="68"/>
        <v>0.61899999999999999</v>
      </c>
      <c r="GF45" s="34">
        <f t="shared" ca="1" si="74"/>
        <v>0.61899999999999999</v>
      </c>
      <c r="GG45" s="34">
        <f t="shared" ca="1" si="74"/>
        <v>0.61899999999999999</v>
      </c>
      <c r="GH45" s="34">
        <f t="shared" ca="1" si="31"/>
        <v>0.61899999999999999</v>
      </c>
      <c r="GI45" s="34">
        <f t="shared" ca="1" si="31"/>
        <v>0.61899999999999999</v>
      </c>
      <c r="GJ45" s="34">
        <f t="shared" ca="1" si="31"/>
        <v>0.61899999999999999</v>
      </c>
      <c r="GK45" s="34">
        <f t="shared" ca="1" si="31"/>
        <v>0.61899999999999999</v>
      </c>
      <c r="GL45" s="34">
        <f t="shared" ca="1" si="31"/>
        <v>0.61899999999999999</v>
      </c>
      <c r="GM45" s="34">
        <f t="shared" ca="1" si="31"/>
        <v>0.61899999999999999</v>
      </c>
      <c r="GN45" s="34">
        <f t="shared" ca="1" si="75"/>
        <v>0.624</v>
      </c>
      <c r="GO45" s="34">
        <f t="shared" ca="1" si="75"/>
        <v>0.624</v>
      </c>
      <c r="GP45" s="34">
        <f t="shared" ca="1" si="75"/>
        <v>0.624</v>
      </c>
      <c r="GQ45" s="34">
        <f t="shared" ca="1" si="75"/>
        <v>0.624</v>
      </c>
      <c r="GR45" s="34">
        <f t="shared" ca="1" si="69"/>
        <v>0.624</v>
      </c>
      <c r="GS45" s="34">
        <f t="shared" ca="1" si="69"/>
        <v>0.624</v>
      </c>
      <c r="GT45" s="34">
        <f t="shared" ca="1" si="69"/>
        <v>0.624</v>
      </c>
      <c r="GU45" s="34">
        <f t="shared" ca="1" si="69"/>
        <v>0.624</v>
      </c>
      <c r="GV45" s="34">
        <f t="shared" ca="1" si="69"/>
        <v>0.624</v>
      </c>
      <c r="GW45" s="34">
        <f t="shared" ca="1" si="69"/>
        <v>0.624</v>
      </c>
      <c r="GX45" s="34">
        <f t="shared" ca="1" si="69"/>
        <v>0.624</v>
      </c>
      <c r="GY45" s="34">
        <f ca="1">VLOOKUP("MI",dtable,2,FALSE)</f>
        <v>0.63900000000000001</v>
      </c>
      <c r="GZ45" s="34">
        <f t="shared" ca="1" si="70"/>
        <v>0.63900000000000001</v>
      </c>
      <c r="HA45" s="34">
        <f t="shared" ca="1" si="70"/>
        <v>0.63900000000000001</v>
      </c>
      <c r="HB45" s="34">
        <f t="shared" ca="1" si="61"/>
        <v>0.63900000000000001</v>
      </c>
      <c r="HC45" s="34">
        <f t="shared" ca="1" si="61"/>
        <v>0.63900000000000001</v>
      </c>
      <c r="HD45" s="34">
        <f t="shared" ca="1" si="56"/>
        <v>0.63900000000000001</v>
      </c>
      <c r="HE45" s="34">
        <f t="shared" ca="1" si="56"/>
        <v>0.63900000000000001</v>
      </c>
      <c r="HF45" s="34">
        <f t="shared" ca="1" si="56"/>
        <v>0.63900000000000001</v>
      </c>
      <c r="HG45" s="34">
        <f t="shared" ca="1" si="56"/>
        <v>0.63900000000000001</v>
      </c>
      <c r="HH45" s="34">
        <f t="shared" ca="1" si="56"/>
        <v>0.63900000000000001</v>
      </c>
      <c r="HI45" s="34">
        <f t="shared" ca="1" si="57"/>
        <v>0.63900000000000001</v>
      </c>
      <c r="HJ45" s="34">
        <f t="shared" ca="1" si="57"/>
        <v>0.63900000000000001</v>
      </c>
      <c r="HK45" s="34">
        <f t="shared" ca="1" si="57"/>
        <v>0.63900000000000001</v>
      </c>
      <c r="HL45" s="34">
        <f t="shared" ca="1" si="57"/>
        <v>0.63900000000000001</v>
      </c>
      <c r="HM45" s="34">
        <f t="shared" ca="1" si="57"/>
        <v>0.63900000000000001</v>
      </c>
      <c r="HN45" s="34">
        <f t="shared" ca="1" si="57"/>
        <v>0.63900000000000001</v>
      </c>
      <c r="HO45" s="34">
        <f t="shared" ca="1" si="57"/>
        <v>0.63900000000000001</v>
      </c>
      <c r="HP45" s="34">
        <f t="shared" ca="1" si="57"/>
        <v>0.63900000000000001</v>
      </c>
      <c r="HQ45" s="34">
        <f t="shared" ca="1" si="57"/>
        <v>0.63900000000000001</v>
      </c>
      <c r="HR45" s="34">
        <f t="shared" ca="1" si="71"/>
        <v>0.63900000000000001</v>
      </c>
      <c r="HS45" s="34">
        <f t="shared" ca="1" si="62"/>
        <v>0.63900000000000001</v>
      </c>
      <c r="HT45" s="34">
        <f t="shared" ca="1" si="62"/>
        <v>0.63900000000000001</v>
      </c>
      <c r="HU45" s="34">
        <f t="shared" ca="1" si="62"/>
        <v>0.63900000000000001</v>
      </c>
      <c r="HV45" s="34">
        <f t="shared" ca="1" si="62"/>
        <v>0.63900000000000001</v>
      </c>
      <c r="HW45" s="34">
        <f t="shared" ca="1" si="62"/>
        <v>0.63900000000000001</v>
      </c>
      <c r="HX45" s="34">
        <f t="shared" ca="1" si="58"/>
        <v>0.63900000000000001</v>
      </c>
      <c r="HY45" s="34">
        <f t="shared" ca="1" si="58"/>
        <v>0.63900000000000001</v>
      </c>
      <c r="HZ45" s="34">
        <f t="shared" ca="1" si="58"/>
        <v>0.63900000000000001</v>
      </c>
      <c r="IA45" s="34">
        <f t="shared" ca="1" si="58"/>
        <v>0.63900000000000001</v>
      </c>
      <c r="IB45" s="34">
        <f t="shared" ca="1" si="58"/>
        <v>0.63900000000000001</v>
      </c>
      <c r="IC45" s="34">
        <f t="shared" ca="1" si="58"/>
        <v>0.63900000000000001</v>
      </c>
      <c r="ID45" s="34">
        <f t="shared" ca="1" si="58"/>
        <v>0.63900000000000001</v>
      </c>
      <c r="IE45" s="34">
        <f ca="1">VLOOKUP("MI",dtable,2,FALSE)</f>
        <v>0.63900000000000001</v>
      </c>
      <c r="IF45" s="34"/>
      <c r="IG45" s="34">
        <f ca="1">VLOOKUP("MI",dtable,2,FALSE)</f>
        <v>0.63900000000000001</v>
      </c>
      <c r="IH45" s="34">
        <f ca="1">VLOOKUP("MI",dtable,2,FALSE)</f>
        <v>0.63900000000000001</v>
      </c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>
        <f t="shared" ref="KD45:KJ68" ca="1" si="79">VLOOKUP("NY",dtable,2,FALSE)</f>
        <v>0.6</v>
      </c>
      <c r="KE45" s="34">
        <f t="shared" ca="1" si="79"/>
        <v>0.6</v>
      </c>
      <c r="KF45" s="34">
        <f t="shared" ca="1" si="76"/>
        <v>0.6</v>
      </c>
      <c r="KG45" s="34">
        <f t="shared" ca="1" si="76"/>
        <v>0.6</v>
      </c>
      <c r="KH45" s="34">
        <f t="shared" ca="1" si="76"/>
        <v>0.6</v>
      </c>
      <c r="KI45" s="34">
        <f t="shared" ca="1" si="76"/>
        <v>0.6</v>
      </c>
      <c r="KJ45" s="34">
        <f t="shared" ca="1" si="76"/>
        <v>0.6</v>
      </c>
      <c r="KK45" s="34">
        <f t="shared" ca="1" si="72"/>
        <v>0.6</v>
      </c>
      <c r="KL45" s="34">
        <f t="shared" ca="1" si="72"/>
        <v>0.6</v>
      </c>
      <c r="KM45" s="34">
        <f t="shared" ca="1" si="72"/>
        <v>0.6</v>
      </c>
      <c r="KN45" s="34">
        <f t="shared" ca="1" si="72"/>
        <v>0.6</v>
      </c>
      <c r="KO45" s="34">
        <f t="shared" ca="1" si="63"/>
        <v>0.60799999999999998</v>
      </c>
      <c r="KP45" s="34">
        <f t="shared" ca="1" si="63"/>
        <v>0.60799999999999998</v>
      </c>
      <c r="KQ45" s="34">
        <f t="shared" ca="1" si="63"/>
        <v>0.60799999999999998</v>
      </c>
      <c r="KR45" s="34">
        <f t="shared" ca="1" si="63"/>
        <v>0.60799999999999998</v>
      </c>
      <c r="KS45" s="34">
        <f t="shared" ca="1" si="59"/>
        <v>0.60799999999999998</v>
      </c>
      <c r="KT45" s="34">
        <f t="shared" ca="1" si="59"/>
        <v>0.60799999999999998</v>
      </c>
      <c r="KU45" s="34">
        <f t="shared" ca="1" si="59"/>
        <v>0.60799999999999998</v>
      </c>
      <c r="KV45" s="34">
        <f t="shared" ca="1" si="53"/>
        <v>0.60799999999999998</v>
      </c>
      <c r="KW45" s="34">
        <f t="shared" ca="1" si="52"/>
        <v>0.60799999999999998</v>
      </c>
      <c r="KX45" s="34">
        <f t="shared" ca="1" si="49"/>
        <v>0.60799999999999998</v>
      </c>
      <c r="KY45" s="34">
        <f t="shared" ca="1" si="49"/>
        <v>0.60799999999999998</v>
      </c>
      <c r="KZ45" s="34">
        <f t="shared" ca="1" si="46"/>
        <v>0.60799999999999998</v>
      </c>
      <c r="LA45" s="34">
        <f t="shared" ca="1" si="41"/>
        <v>0.60799999999999998</v>
      </c>
      <c r="LB45" s="34">
        <f t="shared" ca="1" si="20"/>
        <v>0.60799999999999998</v>
      </c>
      <c r="LC45" s="34">
        <f t="shared" ca="1" si="17"/>
        <v>0.60799999999999998</v>
      </c>
      <c r="LD45" s="34">
        <f t="shared" ca="1" si="12"/>
        <v>0.60799999999999998</v>
      </c>
      <c r="LE45" s="34">
        <f t="shared" ca="1" si="12"/>
        <v>0.60799999999999998</v>
      </c>
      <c r="LF45" s="34">
        <f t="shared" ca="1" si="12"/>
        <v>0.60799999999999998</v>
      </c>
      <c r="LG45" s="34">
        <f t="shared" ca="1" si="13"/>
        <v>0.60799999999999998</v>
      </c>
      <c r="LH45" s="34">
        <f t="shared" ca="1" si="11"/>
        <v>0.60799999999999998</v>
      </c>
      <c r="LI45" s="34">
        <f t="shared" ca="1" si="11"/>
        <v>0.60799999999999998</v>
      </c>
      <c r="LJ45" s="34">
        <f t="shared" ca="1" si="11"/>
        <v>0.60799999999999998</v>
      </c>
      <c r="LK45" s="34">
        <f t="shared" ca="1" si="11"/>
        <v>0.60799999999999998</v>
      </c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5"/>
    </row>
    <row r="46" spans="3:336" ht="2.25" customHeight="1" x14ac:dyDescent="0.25">
      <c r="C46" s="33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>
        <f t="shared" ca="1" si="77"/>
        <v>0.60799999999999998</v>
      </c>
      <c r="U46" s="34">
        <f t="shared" ca="1" si="64"/>
        <v>0.60799999999999998</v>
      </c>
      <c r="V46" s="34">
        <f t="shared" ca="1" si="54"/>
        <v>0.60799999999999998</v>
      </c>
      <c r="W46" s="34">
        <f t="shared" ca="1" si="50"/>
        <v>0.60799999999999998</v>
      </c>
      <c r="X46" s="34">
        <f t="shared" ca="1" si="44"/>
        <v>0.60799999999999998</v>
      </c>
      <c r="Y46" s="34">
        <f t="shared" ca="1" si="38"/>
        <v>0.60799999999999998</v>
      </c>
      <c r="Z46" s="34">
        <f t="shared" ca="1" si="32"/>
        <v>0.60799999999999998</v>
      </c>
      <c r="AA46" s="34">
        <f t="shared" ca="1" si="29"/>
        <v>0.60799999999999998</v>
      </c>
      <c r="AB46" s="34">
        <f t="shared" ca="1" si="24"/>
        <v>0.60799999999999998</v>
      </c>
      <c r="AC46" s="34">
        <f t="shared" ca="1" si="24"/>
        <v>0.60799999999999998</v>
      </c>
      <c r="AD46" s="34">
        <f t="shared" ca="1" si="24"/>
        <v>0.60799999999999998</v>
      </c>
      <c r="AE46" s="34">
        <f t="shared" ca="1" si="24"/>
        <v>0.60799999999999998</v>
      </c>
      <c r="AF46" s="34">
        <f t="shared" ca="1" si="24"/>
        <v>0.60799999999999998</v>
      </c>
      <c r="AG46" s="34">
        <f t="shared" ca="1" si="24"/>
        <v>0.60799999999999998</v>
      </c>
      <c r="AH46" s="34">
        <f t="shared" ca="1" si="24"/>
        <v>0.60799999999999998</v>
      </c>
      <c r="AI46" s="34">
        <f t="shared" ca="1" si="24"/>
        <v>0.60799999999999998</v>
      </c>
      <c r="AJ46" s="34">
        <f t="shared" ca="1" si="24"/>
        <v>0.60799999999999998</v>
      </c>
      <c r="AK46" s="34">
        <f t="shared" ca="1" si="36"/>
        <v>0.60799999999999998</v>
      </c>
      <c r="AL46" s="34">
        <f t="shared" ca="1" si="36"/>
        <v>0.60799999999999998</v>
      </c>
      <c r="AM46" s="34">
        <f t="shared" ca="1" si="36"/>
        <v>0.60799999999999998</v>
      </c>
      <c r="AN46" s="34">
        <f t="shared" ca="1" si="36"/>
        <v>0.60799999999999998</v>
      </c>
      <c r="AO46" s="34">
        <f t="shared" ca="1" si="36"/>
        <v>0.60799999999999998</v>
      </c>
      <c r="AP46" s="34">
        <f t="shared" ca="1" si="36"/>
        <v>0.60799999999999998</v>
      </c>
      <c r="AQ46" s="34">
        <f t="shared" ca="1" si="36"/>
        <v>0.60799999999999998</v>
      </c>
      <c r="AR46" s="34">
        <f t="shared" ca="1" si="36"/>
        <v>0.60799999999999998</v>
      </c>
      <c r="AS46" s="34">
        <f t="shared" ca="1" si="36"/>
        <v>0.60799999999999998</v>
      </c>
      <c r="AT46" s="34">
        <f t="shared" ca="1" si="36"/>
        <v>0.60799999999999998</v>
      </c>
      <c r="AU46" s="34">
        <f t="shared" ca="1" si="36"/>
        <v>0.60799999999999998</v>
      </c>
      <c r="AV46" s="34">
        <f t="shared" ca="1" si="36"/>
        <v>0.60799999999999998</v>
      </c>
      <c r="AW46" s="34">
        <f t="shared" ca="1" si="36"/>
        <v>0.60799999999999998</v>
      </c>
      <c r="AX46" s="34">
        <f t="shared" ca="1" si="36"/>
        <v>0.60799999999999998</v>
      </c>
      <c r="AY46" s="34">
        <f t="shared" ca="1" si="36"/>
        <v>0.60799999999999998</v>
      </c>
      <c r="AZ46" s="34">
        <f t="shared" ca="1" si="36"/>
        <v>0.60799999999999998</v>
      </c>
      <c r="BA46" s="34">
        <f t="shared" ca="1" si="42"/>
        <v>0.60799999999999998</v>
      </c>
      <c r="BB46" s="34">
        <f t="shared" ca="1" si="42"/>
        <v>0.60799999999999998</v>
      </c>
      <c r="BC46" s="34">
        <f t="shared" ca="1" si="42"/>
        <v>0.60799999999999998</v>
      </c>
      <c r="BD46" s="34">
        <f t="shared" ca="1" si="42"/>
        <v>0.60799999999999998</v>
      </c>
      <c r="BE46" s="34">
        <f t="shared" ca="1" si="42"/>
        <v>0.60799999999999998</v>
      </c>
      <c r="BF46" s="34">
        <f t="shared" ca="1" si="42"/>
        <v>0.60799999999999998</v>
      </c>
      <c r="BG46" s="34">
        <f t="shared" ca="1" si="42"/>
        <v>0.60799999999999998</v>
      </c>
      <c r="BH46" s="34">
        <f ca="1">VLOOKUP("OR",dtable,2,FALSE)</f>
        <v>0.60799999999999998</v>
      </c>
      <c r="BI46" s="34">
        <f ca="1">VLOOKUP("OR",dtable,2,FALSE)</f>
        <v>0.60799999999999998</v>
      </c>
      <c r="BJ46" s="34">
        <f t="shared" ref="BJ46:BJ67" ca="1" si="80">VLOOKUP("ID",dtable,2,FALSE)</f>
        <v>0.61399999999999999</v>
      </c>
      <c r="BK46" s="34">
        <f t="shared" ca="1" si="78"/>
        <v>0.61399999999999999</v>
      </c>
      <c r="BL46" s="34">
        <f t="shared" ca="1" si="65"/>
        <v>0.61399999999999999</v>
      </c>
      <c r="BM46" s="34">
        <f t="shared" ca="1" si="60"/>
        <v>0.61399999999999999</v>
      </c>
      <c r="BN46" s="34">
        <f t="shared" ca="1" si="23"/>
        <v>0.61399999999999999</v>
      </c>
      <c r="BO46" s="34">
        <f t="shared" ca="1" si="15"/>
        <v>0.61399999999999999</v>
      </c>
      <c r="BP46" s="34">
        <f t="shared" ca="1" si="8"/>
        <v>0.61399999999999999</v>
      </c>
      <c r="BQ46" s="34">
        <f t="shared" ca="1" si="6"/>
        <v>0.61399999999999999</v>
      </c>
      <c r="BR46" s="34">
        <f t="shared" ca="1" si="6"/>
        <v>0.61399999999999999</v>
      </c>
      <c r="BS46" s="34">
        <f t="shared" ca="1" si="6"/>
        <v>0.61399999999999999</v>
      </c>
      <c r="BT46" s="34">
        <f t="shared" ca="1" si="6"/>
        <v>0.61399999999999999</v>
      </c>
      <c r="BU46" s="34">
        <f t="shared" ca="1" si="6"/>
        <v>0.61399999999999999</v>
      </c>
      <c r="BV46" s="34">
        <f t="shared" ca="1" si="6"/>
        <v>0.61399999999999999</v>
      </c>
      <c r="BW46" s="34">
        <f t="shared" ca="1" si="6"/>
        <v>0.61399999999999999</v>
      </c>
      <c r="BX46" s="34">
        <f t="shared" ca="1" si="6"/>
        <v>0.61399999999999999</v>
      </c>
      <c r="BY46" s="34">
        <f t="shared" ca="1" si="6"/>
        <v>0.61399999999999999</v>
      </c>
      <c r="BZ46" s="34">
        <f t="shared" ca="1" si="73"/>
        <v>0.61399999999999999</v>
      </c>
      <c r="CA46" s="34">
        <f t="shared" ca="1" si="73"/>
        <v>0.61399999999999999</v>
      </c>
      <c r="CB46" s="34">
        <f ca="1">VLOOKUP("MT",dtable,2,FALSE)</f>
        <v>0.59599999999999997</v>
      </c>
      <c r="CC46" s="34">
        <f t="shared" ca="1" si="34"/>
        <v>0.59599999999999997</v>
      </c>
      <c r="CD46" s="34">
        <f t="shared" ca="1" si="34"/>
        <v>0.59599999999999997</v>
      </c>
      <c r="CE46" s="34">
        <f t="shared" ca="1" si="34"/>
        <v>0.59599999999999997</v>
      </c>
      <c r="CF46" s="34">
        <f t="shared" ca="1" si="34"/>
        <v>0.59599999999999997</v>
      </c>
      <c r="CG46" s="34">
        <f t="shared" ca="1" si="34"/>
        <v>0.59599999999999997</v>
      </c>
      <c r="CH46" s="34">
        <f t="shared" ca="1" si="34"/>
        <v>0.59599999999999997</v>
      </c>
      <c r="CI46" s="34">
        <f t="shared" ca="1" si="34"/>
        <v>0.59599999999999997</v>
      </c>
      <c r="CJ46" s="34">
        <f t="shared" ca="1" si="34"/>
        <v>0.59599999999999997</v>
      </c>
      <c r="CK46" s="34">
        <f t="shared" ca="1" si="34"/>
        <v>0.59599999999999997</v>
      </c>
      <c r="CL46" s="34">
        <f t="shared" ca="1" si="34"/>
        <v>0.59599999999999997</v>
      </c>
      <c r="CM46" s="34">
        <f t="shared" ca="1" si="43"/>
        <v>0.59599999999999997</v>
      </c>
      <c r="CN46" s="34">
        <f t="shared" ca="1" si="43"/>
        <v>0.59599999999999997</v>
      </c>
      <c r="CO46" s="34">
        <f t="shared" ca="1" si="43"/>
        <v>0.59599999999999997</v>
      </c>
      <c r="CP46" s="34">
        <f t="shared" ca="1" si="43"/>
        <v>0.59599999999999997</v>
      </c>
      <c r="CQ46" s="34">
        <f t="shared" ca="1" si="43"/>
        <v>0.59599999999999997</v>
      </c>
      <c r="CR46" s="34">
        <f t="shared" ca="1" si="43"/>
        <v>0.59599999999999997</v>
      </c>
      <c r="CS46" s="34">
        <f t="shared" ca="1" si="43"/>
        <v>0.59599999999999997</v>
      </c>
      <c r="CT46" s="34">
        <f t="shared" ca="1" si="43"/>
        <v>0.59599999999999997</v>
      </c>
      <c r="CU46" s="34">
        <f t="shared" ca="1" si="43"/>
        <v>0.59599999999999997</v>
      </c>
      <c r="CV46" s="34">
        <f t="shared" ca="1" si="43"/>
        <v>0.59599999999999997</v>
      </c>
      <c r="CW46" s="34">
        <f t="shared" ca="1" si="43"/>
        <v>0.59599999999999997</v>
      </c>
      <c r="CX46" s="34">
        <f t="shared" ca="1" si="43"/>
        <v>0.59599999999999997</v>
      </c>
      <c r="CY46" s="34">
        <f t="shared" ca="1" si="47"/>
        <v>0.59599999999999997</v>
      </c>
      <c r="CZ46" s="34">
        <f t="shared" ca="1" si="47"/>
        <v>0.59599999999999997</v>
      </c>
      <c r="DA46" s="34">
        <f t="shared" ca="1" si="47"/>
        <v>0.59599999999999997</v>
      </c>
      <c r="DB46" s="34">
        <f t="shared" ca="1" si="47"/>
        <v>0.59599999999999997</v>
      </c>
      <c r="DC46" s="34">
        <f t="shared" ca="1" si="47"/>
        <v>0.59599999999999997</v>
      </c>
      <c r="DD46" s="34">
        <f t="shared" ca="1" si="47"/>
        <v>0.59599999999999997</v>
      </c>
      <c r="DE46" s="34">
        <f t="shared" ca="1" si="47"/>
        <v>0.59599999999999997</v>
      </c>
      <c r="DF46" s="34">
        <f t="shared" ca="1" si="47"/>
        <v>0.59599999999999997</v>
      </c>
      <c r="DG46" s="34">
        <f t="shared" ca="1" si="47"/>
        <v>0.59599999999999997</v>
      </c>
      <c r="DH46" s="34">
        <f t="shared" ca="1" si="47"/>
        <v>0.59599999999999997</v>
      </c>
      <c r="DI46" s="34">
        <f t="shared" ca="1" si="47"/>
        <v>0.59599999999999997</v>
      </c>
      <c r="DJ46" s="34">
        <f t="shared" ca="1" si="47"/>
        <v>0.59599999999999997</v>
      </c>
      <c r="DK46" s="34">
        <f t="shared" ca="1" si="47"/>
        <v>0.59599999999999997</v>
      </c>
      <c r="DL46" s="34">
        <f t="shared" ca="1" si="47"/>
        <v>0.59599999999999997</v>
      </c>
      <c r="DM46" s="34">
        <f t="shared" ca="1" si="47"/>
        <v>0.59599999999999997</v>
      </c>
      <c r="DN46" s="34">
        <f t="shared" ca="1" si="51"/>
        <v>0.59599999999999997</v>
      </c>
      <c r="DO46" s="34">
        <f t="shared" ca="1" si="51"/>
        <v>0.59599999999999997</v>
      </c>
      <c r="DP46" s="34">
        <f t="shared" ca="1" si="51"/>
        <v>0.59599999999999997</v>
      </c>
      <c r="DQ46" s="34">
        <f t="shared" ca="1" si="51"/>
        <v>0.59599999999999997</v>
      </c>
      <c r="DR46" s="34">
        <f t="shared" ca="1" si="51"/>
        <v>0.59599999999999997</v>
      </c>
      <c r="DS46" s="34">
        <f t="shared" ca="1" si="51"/>
        <v>0.59599999999999997</v>
      </c>
      <c r="DT46" s="34">
        <f t="shared" ca="1" si="51"/>
        <v>0.59599999999999997</v>
      </c>
      <c r="DU46" s="34">
        <f t="shared" ca="1" si="51"/>
        <v>0.59599999999999997</v>
      </c>
      <c r="DV46" s="34">
        <f t="shared" ca="1" si="51"/>
        <v>0.59599999999999997</v>
      </c>
      <c r="DW46" s="34">
        <f t="shared" ca="1" si="51"/>
        <v>0.59599999999999997</v>
      </c>
      <c r="DX46" s="34">
        <f t="shared" ca="1" si="51"/>
        <v>0.59599999999999997</v>
      </c>
      <c r="DY46" s="34">
        <f t="shared" ca="1" si="51"/>
        <v>0.59599999999999997</v>
      </c>
      <c r="DZ46" s="34">
        <f t="shared" ca="1" si="51"/>
        <v>0.59599999999999997</v>
      </c>
      <c r="EA46" s="34">
        <f t="shared" ca="1" si="51"/>
        <v>0.59599999999999997</v>
      </c>
      <c r="EB46" s="34">
        <f t="shared" ca="1" si="51"/>
        <v>0.59599999999999997</v>
      </c>
      <c r="EC46" s="34">
        <f t="shared" ca="1" si="66"/>
        <v>0.64500000000000002</v>
      </c>
      <c r="ED46" s="34">
        <f t="shared" ca="1" si="40"/>
        <v>0.64500000000000002</v>
      </c>
      <c r="EE46" s="34">
        <f t="shared" ca="1" si="40"/>
        <v>0.64500000000000002</v>
      </c>
      <c r="EF46" s="34">
        <f t="shared" ca="1" si="40"/>
        <v>0.64500000000000002</v>
      </c>
      <c r="EG46" s="34">
        <f t="shared" ca="1" si="40"/>
        <v>0.64500000000000002</v>
      </c>
      <c r="EH46" s="34">
        <f t="shared" ca="1" si="40"/>
        <v>0.64500000000000002</v>
      </c>
      <c r="EI46" s="34">
        <f t="shared" ca="1" si="40"/>
        <v>0.64500000000000002</v>
      </c>
      <c r="EJ46" s="34">
        <f t="shared" ca="1" si="40"/>
        <v>0.64500000000000002</v>
      </c>
      <c r="EK46" s="34">
        <f t="shared" ca="1" si="40"/>
        <v>0.64500000000000002</v>
      </c>
      <c r="EL46" s="34">
        <f t="shared" ca="1" si="40"/>
        <v>0.64500000000000002</v>
      </c>
      <c r="EM46" s="34">
        <f t="shared" ca="1" si="40"/>
        <v>0.64500000000000002</v>
      </c>
      <c r="EN46" s="34">
        <f t="shared" ca="1" si="40"/>
        <v>0.64500000000000002</v>
      </c>
      <c r="EO46" s="34">
        <f t="shared" ca="1" si="40"/>
        <v>0.64500000000000002</v>
      </c>
      <c r="EP46" s="34">
        <f t="shared" ca="1" si="40"/>
        <v>0.64500000000000002</v>
      </c>
      <c r="EQ46" s="34">
        <f t="shared" ca="1" si="40"/>
        <v>0.64500000000000002</v>
      </c>
      <c r="ER46" s="34">
        <f t="shared" ca="1" si="40"/>
        <v>0.64500000000000002</v>
      </c>
      <c r="ES46" s="34">
        <f t="shared" ca="1" si="40"/>
        <v>0.64500000000000002</v>
      </c>
      <c r="ET46" s="34">
        <f t="shared" ca="1" si="55"/>
        <v>0.64500000000000002</v>
      </c>
      <c r="EU46" s="34">
        <f t="shared" ca="1" si="55"/>
        <v>0.64500000000000002</v>
      </c>
      <c r="EV46" s="34">
        <f t="shared" ca="1" si="55"/>
        <v>0.64500000000000002</v>
      </c>
      <c r="EW46" s="34">
        <f t="shared" ca="1" si="55"/>
        <v>0.64500000000000002</v>
      </c>
      <c r="EX46" s="34">
        <f t="shared" ca="1" si="55"/>
        <v>0.64500000000000002</v>
      </c>
      <c r="EY46" s="34">
        <f t="shared" ca="1" si="55"/>
        <v>0.64500000000000002</v>
      </c>
      <c r="EZ46" s="34">
        <f t="shared" ca="1" si="55"/>
        <v>0.64500000000000002</v>
      </c>
      <c r="FA46" s="34">
        <f t="shared" ca="1" si="55"/>
        <v>0.64500000000000002</v>
      </c>
      <c r="FB46" s="34">
        <f t="shared" ca="1" si="55"/>
        <v>0.64500000000000002</v>
      </c>
      <c r="FC46" s="34">
        <f t="shared" ca="1" si="55"/>
        <v>0.64500000000000002</v>
      </c>
      <c r="FD46" s="34">
        <f t="shared" ca="1" si="67"/>
        <v>0.64500000000000002</v>
      </c>
      <c r="FE46" s="34">
        <f t="shared" ca="1" si="67"/>
        <v>0.64500000000000002</v>
      </c>
      <c r="FF46" s="34">
        <f t="shared" ca="1" si="67"/>
        <v>0.64500000000000002</v>
      </c>
      <c r="FG46" s="34">
        <f t="shared" ca="1" si="67"/>
        <v>0.64500000000000002</v>
      </c>
      <c r="FH46" s="34">
        <f t="shared" ca="1" si="67"/>
        <v>0.64500000000000002</v>
      </c>
      <c r="FI46" s="34">
        <f t="shared" ca="1" si="67"/>
        <v>0.64500000000000002</v>
      </c>
      <c r="FJ46" s="34">
        <f t="shared" ca="1" si="67"/>
        <v>0.64500000000000002</v>
      </c>
      <c r="FK46" s="34">
        <f t="shared" ca="1" si="67"/>
        <v>0.64500000000000002</v>
      </c>
      <c r="FL46" s="34">
        <f t="shared" ca="1" si="67"/>
        <v>0.64500000000000002</v>
      </c>
      <c r="FM46" s="34">
        <f t="shared" ca="1" si="67"/>
        <v>0.64500000000000002</v>
      </c>
      <c r="FN46" s="34">
        <f t="shared" ca="1" si="67"/>
        <v>0.64500000000000002</v>
      </c>
      <c r="FO46" s="34">
        <f t="shared" ca="1" si="67"/>
        <v>0.64500000000000002</v>
      </c>
      <c r="FP46" s="34">
        <f t="shared" ca="1" si="68"/>
        <v>0.61899999999999999</v>
      </c>
      <c r="FQ46" s="34">
        <f t="shared" ca="1" si="68"/>
        <v>0.61899999999999999</v>
      </c>
      <c r="FR46" s="34">
        <f t="shared" ca="1" si="68"/>
        <v>0.61899999999999999</v>
      </c>
      <c r="FS46" s="34">
        <f t="shared" ca="1" si="68"/>
        <v>0.61899999999999999</v>
      </c>
      <c r="FT46" s="34">
        <f t="shared" ca="1" si="68"/>
        <v>0.61899999999999999</v>
      </c>
      <c r="FU46" s="34">
        <f t="shared" ca="1" si="68"/>
        <v>0.61899999999999999</v>
      </c>
      <c r="FV46" s="34">
        <f t="shared" ca="1" si="68"/>
        <v>0.61899999999999999</v>
      </c>
      <c r="FW46" s="34">
        <f t="shared" ca="1" si="68"/>
        <v>0.61899999999999999</v>
      </c>
      <c r="FX46" s="34">
        <f t="shared" ca="1" si="68"/>
        <v>0.61899999999999999</v>
      </c>
      <c r="FY46" s="34">
        <f t="shared" ca="1" si="68"/>
        <v>0.61899999999999999</v>
      </c>
      <c r="FZ46" s="34">
        <f t="shared" ca="1" si="68"/>
        <v>0.61899999999999999</v>
      </c>
      <c r="GA46" s="34">
        <f t="shared" ca="1" si="68"/>
        <v>0.61899999999999999</v>
      </c>
      <c r="GB46" s="34">
        <f t="shared" ca="1" si="68"/>
        <v>0.61899999999999999</v>
      </c>
      <c r="GC46" s="34">
        <f t="shared" ca="1" si="68"/>
        <v>0.61899999999999999</v>
      </c>
      <c r="GD46" s="34">
        <f t="shared" ca="1" si="68"/>
        <v>0.61899999999999999</v>
      </c>
      <c r="GE46" s="34">
        <f t="shared" ca="1" si="68"/>
        <v>0.61899999999999999</v>
      </c>
      <c r="GF46" s="34">
        <f t="shared" ca="1" si="74"/>
        <v>0.61899999999999999</v>
      </c>
      <c r="GG46" s="34">
        <f t="shared" ca="1" si="74"/>
        <v>0.61899999999999999</v>
      </c>
      <c r="GH46" s="34">
        <f t="shared" ca="1" si="31"/>
        <v>0.61899999999999999</v>
      </c>
      <c r="GI46" s="34">
        <f t="shared" ca="1" si="31"/>
        <v>0.61899999999999999</v>
      </c>
      <c r="GJ46" s="34">
        <f t="shared" ca="1" si="31"/>
        <v>0.61899999999999999</v>
      </c>
      <c r="GK46" s="34">
        <f t="shared" ca="1" si="31"/>
        <v>0.61899999999999999</v>
      </c>
      <c r="GL46" s="34">
        <f t="shared" ca="1" si="31"/>
        <v>0.61899999999999999</v>
      </c>
      <c r="GM46" s="34">
        <f t="shared" ca="1" si="31"/>
        <v>0.61899999999999999</v>
      </c>
      <c r="GN46" s="34">
        <f t="shared" ca="1" si="75"/>
        <v>0.624</v>
      </c>
      <c r="GO46" s="34">
        <f t="shared" ca="1" si="75"/>
        <v>0.624</v>
      </c>
      <c r="GP46" s="34">
        <f t="shared" ca="1" si="75"/>
        <v>0.624</v>
      </c>
      <c r="GQ46" s="34">
        <f t="shared" ca="1" si="75"/>
        <v>0.624</v>
      </c>
      <c r="GR46" s="34">
        <f t="shared" ca="1" si="69"/>
        <v>0.624</v>
      </c>
      <c r="GS46" s="34">
        <f t="shared" ca="1" si="69"/>
        <v>0.624</v>
      </c>
      <c r="GT46" s="34">
        <f t="shared" ca="1" si="69"/>
        <v>0.624</v>
      </c>
      <c r="GU46" s="34">
        <f t="shared" ca="1" si="69"/>
        <v>0.624</v>
      </c>
      <c r="GV46" s="34">
        <f t="shared" ca="1" si="69"/>
        <v>0.624</v>
      </c>
      <c r="GW46" s="34">
        <f t="shared" ca="1" si="69"/>
        <v>0.624</v>
      </c>
      <c r="GX46" s="34">
        <f t="shared" ca="1" si="69"/>
        <v>0.624</v>
      </c>
      <c r="GY46" s="34">
        <f ca="1">VLOOKUP("MI",dtable,2,FALSE)</f>
        <v>0.63900000000000001</v>
      </c>
      <c r="GZ46" s="34">
        <f t="shared" ca="1" si="70"/>
        <v>0.63900000000000001</v>
      </c>
      <c r="HA46" s="34">
        <f t="shared" ca="1" si="70"/>
        <v>0.63900000000000001</v>
      </c>
      <c r="HB46" s="34">
        <f t="shared" ca="1" si="61"/>
        <v>0.63900000000000001</v>
      </c>
      <c r="HC46" s="34">
        <f t="shared" ca="1" si="61"/>
        <v>0.63900000000000001</v>
      </c>
      <c r="HD46" s="34">
        <f t="shared" ca="1" si="56"/>
        <v>0.63900000000000001</v>
      </c>
      <c r="HE46" s="34">
        <f t="shared" ca="1" si="56"/>
        <v>0.63900000000000001</v>
      </c>
      <c r="HF46" s="34">
        <f t="shared" ca="1" si="56"/>
        <v>0.63900000000000001</v>
      </c>
      <c r="HG46" s="34">
        <f t="shared" ca="1" si="56"/>
        <v>0.63900000000000001</v>
      </c>
      <c r="HH46" s="34">
        <f t="shared" ca="1" si="56"/>
        <v>0.63900000000000001</v>
      </c>
      <c r="HI46" s="34">
        <f t="shared" ca="1" si="57"/>
        <v>0.63900000000000001</v>
      </c>
      <c r="HJ46" s="34">
        <f t="shared" ca="1" si="57"/>
        <v>0.63900000000000001</v>
      </c>
      <c r="HK46" s="34">
        <f t="shared" ca="1" si="57"/>
        <v>0.63900000000000001</v>
      </c>
      <c r="HL46" s="34">
        <f t="shared" ca="1" si="57"/>
        <v>0.63900000000000001</v>
      </c>
      <c r="HM46" s="34">
        <f t="shared" ca="1" si="57"/>
        <v>0.63900000000000001</v>
      </c>
      <c r="HN46" s="34">
        <f t="shared" ca="1" si="57"/>
        <v>0.63900000000000001</v>
      </c>
      <c r="HO46" s="34">
        <f t="shared" ca="1" si="57"/>
        <v>0.63900000000000001</v>
      </c>
      <c r="HP46" s="34">
        <f t="shared" ca="1" si="57"/>
        <v>0.63900000000000001</v>
      </c>
      <c r="HQ46" s="34">
        <f t="shared" ca="1" si="57"/>
        <v>0.63900000000000001</v>
      </c>
      <c r="HR46" s="34">
        <f t="shared" ca="1" si="71"/>
        <v>0.63900000000000001</v>
      </c>
      <c r="HS46" s="34">
        <f t="shared" ca="1" si="62"/>
        <v>0.63900000000000001</v>
      </c>
      <c r="HT46" s="34">
        <f t="shared" ca="1" si="62"/>
        <v>0.63900000000000001</v>
      </c>
      <c r="HU46" s="34">
        <f t="shared" ca="1" si="62"/>
        <v>0.63900000000000001</v>
      </c>
      <c r="HV46" s="34">
        <f t="shared" ca="1" si="62"/>
        <v>0.63900000000000001</v>
      </c>
      <c r="HW46" s="34">
        <f t="shared" ca="1" si="62"/>
        <v>0.63900000000000001</v>
      </c>
      <c r="HX46" s="34"/>
      <c r="HY46" s="34"/>
      <c r="HZ46" s="34">
        <f ca="1">VLOOKUP("MI",dtable,2,FALSE)</f>
        <v>0.63900000000000001</v>
      </c>
      <c r="IA46" s="34">
        <f ca="1">VLOOKUP("MI",dtable,2,FALSE)</f>
        <v>0.63900000000000001</v>
      </c>
      <c r="IB46" s="34">
        <f ca="1">VLOOKUP("MI",dtable,2,FALSE)</f>
        <v>0.63900000000000001</v>
      </c>
      <c r="IC46" s="34"/>
      <c r="ID46" s="34"/>
      <c r="IE46" s="34"/>
      <c r="IF46" s="34"/>
      <c r="IG46" s="34"/>
      <c r="IH46" s="34">
        <f ca="1">VLOOKUP("MI",dtable,2,FALSE)</f>
        <v>0.63900000000000001</v>
      </c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>
        <f t="shared" ca="1" si="79"/>
        <v>0.6</v>
      </c>
      <c r="KE46" s="34">
        <f t="shared" ca="1" si="79"/>
        <v>0.6</v>
      </c>
      <c r="KF46" s="34">
        <f t="shared" ca="1" si="76"/>
        <v>0.6</v>
      </c>
      <c r="KG46" s="34">
        <f t="shared" ca="1" si="76"/>
        <v>0.6</v>
      </c>
      <c r="KH46" s="34">
        <f t="shared" ca="1" si="76"/>
        <v>0.6</v>
      </c>
      <c r="KI46" s="34">
        <f t="shared" ca="1" si="76"/>
        <v>0.6</v>
      </c>
      <c r="KJ46" s="34">
        <f t="shared" ca="1" si="76"/>
        <v>0.6</v>
      </c>
      <c r="KK46" s="34">
        <f t="shared" ca="1" si="72"/>
        <v>0.6</v>
      </c>
      <c r="KL46" s="34">
        <f t="shared" ca="1" si="72"/>
        <v>0.6</v>
      </c>
      <c r="KM46" s="34">
        <f t="shared" ca="1" si="72"/>
        <v>0.6</v>
      </c>
      <c r="KN46" s="34">
        <f t="shared" ca="1" si="72"/>
        <v>0.6</v>
      </c>
      <c r="KO46" s="34">
        <f t="shared" ca="1" si="63"/>
        <v>0.60799999999999998</v>
      </c>
      <c r="KP46" s="34">
        <f t="shared" ca="1" si="63"/>
        <v>0.60799999999999998</v>
      </c>
      <c r="KQ46" s="34">
        <f t="shared" ca="1" si="63"/>
        <v>0.60799999999999998</v>
      </c>
      <c r="KR46" s="34">
        <f t="shared" ca="1" si="63"/>
        <v>0.60799999999999998</v>
      </c>
      <c r="KS46" s="34">
        <f t="shared" ca="1" si="59"/>
        <v>0.60799999999999998</v>
      </c>
      <c r="KT46" s="34">
        <f t="shared" ca="1" si="59"/>
        <v>0.60799999999999998</v>
      </c>
      <c r="KU46" s="34">
        <f t="shared" ca="1" si="59"/>
        <v>0.60799999999999998</v>
      </c>
      <c r="KV46" s="34">
        <f t="shared" ca="1" si="53"/>
        <v>0.60799999999999998</v>
      </c>
      <c r="KW46" s="34">
        <f t="shared" ca="1" si="52"/>
        <v>0.60799999999999998</v>
      </c>
      <c r="KX46" s="34">
        <f t="shared" ca="1" si="49"/>
        <v>0.60799999999999998</v>
      </c>
      <c r="KY46" s="34">
        <f t="shared" ca="1" si="49"/>
        <v>0.60799999999999998</v>
      </c>
      <c r="KZ46" s="34">
        <f t="shared" ca="1" si="46"/>
        <v>0.60799999999999998</v>
      </c>
      <c r="LA46" s="34">
        <f t="shared" ca="1" si="41"/>
        <v>0.60799999999999998</v>
      </c>
      <c r="LB46" s="34">
        <f t="shared" ca="1" si="20"/>
        <v>0.60799999999999998</v>
      </c>
      <c r="LC46" s="34">
        <f t="shared" ca="1" si="17"/>
        <v>0.60799999999999998</v>
      </c>
      <c r="LD46" s="34">
        <f t="shared" ca="1" si="12"/>
        <v>0.60799999999999998</v>
      </c>
      <c r="LE46" s="34">
        <f t="shared" ca="1" si="12"/>
        <v>0.60799999999999998</v>
      </c>
      <c r="LF46" s="34">
        <f t="shared" ca="1" si="12"/>
        <v>0.60799999999999998</v>
      </c>
      <c r="LG46" s="34">
        <f t="shared" ca="1" si="13"/>
        <v>0.60799999999999998</v>
      </c>
      <c r="LH46" s="34">
        <f t="shared" ca="1" si="11"/>
        <v>0.60799999999999998</v>
      </c>
      <c r="LI46" s="34">
        <f t="shared" ca="1" si="11"/>
        <v>0.60799999999999998</v>
      </c>
      <c r="LJ46" s="34">
        <f t="shared" ca="1" si="11"/>
        <v>0.60799999999999998</v>
      </c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5"/>
    </row>
    <row r="47" spans="3:336" ht="2.25" customHeight="1" x14ac:dyDescent="0.25">
      <c r="C47" s="33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>
        <f t="shared" ref="S47:S58" ca="1" si="81">VLOOKUP("OR",dtable,2,FALSE)</f>
        <v>0.60799999999999998</v>
      </c>
      <c r="T47" s="34">
        <f t="shared" ca="1" si="77"/>
        <v>0.60799999999999998</v>
      </c>
      <c r="U47" s="34">
        <f t="shared" ca="1" si="64"/>
        <v>0.60799999999999998</v>
      </c>
      <c r="V47" s="34">
        <f t="shared" ca="1" si="54"/>
        <v>0.60799999999999998</v>
      </c>
      <c r="W47" s="34">
        <f t="shared" ca="1" si="50"/>
        <v>0.60799999999999998</v>
      </c>
      <c r="X47" s="34">
        <f t="shared" ca="1" si="44"/>
        <v>0.60799999999999998</v>
      </c>
      <c r="Y47" s="34">
        <f t="shared" ca="1" si="38"/>
        <v>0.60799999999999998</v>
      </c>
      <c r="Z47" s="34">
        <f t="shared" ca="1" si="32"/>
        <v>0.60799999999999998</v>
      </c>
      <c r="AA47" s="34">
        <f t="shared" ca="1" si="29"/>
        <v>0.60799999999999998</v>
      </c>
      <c r="AB47" s="34">
        <f t="shared" ca="1" si="29"/>
        <v>0.60799999999999998</v>
      </c>
      <c r="AC47" s="34">
        <f t="shared" ca="1" si="29"/>
        <v>0.60799999999999998</v>
      </c>
      <c r="AD47" s="34">
        <f t="shared" ca="1" si="29"/>
        <v>0.60799999999999998</v>
      </c>
      <c r="AE47" s="34">
        <f t="shared" ca="1" si="29"/>
        <v>0.60799999999999998</v>
      </c>
      <c r="AF47" s="34">
        <f t="shared" ca="1" si="29"/>
        <v>0.60799999999999998</v>
      </c>
      <c r="AG47" s="34">
        <f t="shared" ca="1" si="29"/>
        <v>0.60799999999999998</v>
      </c>
      <c r="AH47" s="34">
        <f t="shared" ca="1" si="29"/>
        <v>0.60799999999999998</v>
      </c>
      <c r="AI47" s="34">
        <f t="shared" ca="1" si="29"/>
        <v>0.60799999999999998</v>
      </c>
      <c r="AJ47" s="34">
        <f t="shared" ca="1" si="29"/>
        <v>0.60799999999999998</v>
      </c>
      <c r="AK47" s="34">
        <f t="shared" ca="1" si="36"/>
        <v>0.60799999999999998</v>
      </c>
      <c r="AL47" s="34">
        <f t="shared" ca="1" si="36"/>
        <v>0.60799999999999998</v>
      </c>
      <c r="AM47" s="34">
        <f t="shared" ca="1" si="36"/>
        <v>0.60799999999999998</v>
      </c>
      <c r="AN47" s="34">
        <f t="shared" ca="1" si="36"/>
        <v>0.60799999999999998</v>
      </c>
      <c r="AO47" s="34">
        <f t="shared" ca="1" si="36"/>
        <v>0.60799999999999998</v>
      </c>
      <c r="AP47" s="34">
        <f t="shared" ca="1" si="36"/>
        <v>0.60799999999999998</v>
      </c>
      <c r="AQ47" s="34">
        <f t="shared" ca="1" si="36"/>
        <v>0.60799999999999998</v>
      </c>
      <c r="AR47" s="34">
        <f t="shared" ca="1" si="36"/>
        <v>0.60799999999999998</v>
      </c>
      <c r="AS47" s="34">
        <f t="shared" ca="1" si="36"/>
        <v>0.60799999999999998</v>
      </c>
      <c r="AT47" s="34">
        <f t="shared" ca="1" si="36"/>
        <v>0.60799999999999998</v>
      </c>
      <c r="AU47" s="34">
        <f t="shared" ca="1" si="36"/>
        <v>0.60799999999999998</v>
      </c>
      <c r="AV47" s="34">
        <f t="shared" ca="1" si="36"/>
        <v>0.60799999999999998</v>
      </c>
      <c r="AW47" s="34">
        <f t="shared" ca="1" si="36"/>
        <v>0.60799999999999998</v>
      </c>
      <c r="AX47" s="34">
        <f t="shared" ca="1" si="36"/>
        <v>0.60799999999999998</v>
      </c>
      <c r="AY47" s="34">
        <f t="shared" ca="1" si="36"/>
        <v>0.60799999999999998</v>
      </c>
      <c r="AZ47" s="34">
        <f t="shared" ca="1" si="36"/>
        <v>0.60799999999999998</v>
      </c>
      <c r="BA47" s="34">
        <f t="shared" ca="1" si="42"/>
        <v>0.60799999999999998</v>
      </c>
      <c r="BB47" s="34">
        <f t="shared" ca="1" si="42"/>
        <v>0.60799999999999998</v>
      </c>
      <c r="BC47" s="34">
        <f t="shared" ca="1" si="42"/>
        <v>0.60799999999999998</v>
      </c>
      <c r="BD47" s="34">
        <f t="shared" ca="1" si="42"/>
        <v>0.60799999999999998</v>
      </c>
      <c r="BE47" s="34">
        <f t="shared" ca="1" si="42"/>
        <v>0.60799999999999998</v>
      </c>
      <c r="BF47" s="34">
        <f t="shared" ca="1" si="42"/>
        <v>0.60799999999999998</v>
      </c>
      <c r="BG47" s="34">
        <f t="shared" ca="1" si="42"/>
        <v>0.60799999999999998</v>
      </c>
      <c r="BH47" s="34">
        <f ca="1">VLOOKUP("OR",dtable,2,FALSE)</f>
        <v>0.60799999999999998</v>
      </c>
      <c r="BI47" s="34">
        <f t="shared" ref="BI47:BI67" ca="1" si="82">VLOOKUP("ID",dtable,2,FALSE)</f>
        <v>0.61399999999999999</v>
      </c>
      <c r="BJ47" s="34">
        <f t="shared" ca="1" si="80"/>
        <v>0.61399999999999999</v>
      </c>
      <c r="BK47" s="34">
        <f t="shared" ca="1" si="78"/>
        <v>0.61399999999999999</v>
      </c>
      <c r="BL47" s="34">
        <f t="shared" ca="1" si="65"/>
        <v>0.61399999999999999</v>
      </c>
      <c r="BM47" s="34">
        <f t="shared" ca="1" si="60"/>
        <v>0.61399999999999999</v>
      </c>
      <c r="BN47" s="34">
        <f t="shared" ca="1" si="23"/>
        <v>0.61399999999999999</v>
      </c>
      <c r="BO47" s="34">
        <f t="shared" ca="1" si="15"/>
        <v>0.61399999999999999</v>
      </c>
      <c r="BP47" s="34">
        <f t="shared" ca="1" si="8"/>
        <v>0.61399999999999999</v>
      </c>
      <c r="BQ47" s="34">
        <f t="shared" ca="1" si="8"/>
        <v>0.61399999999999999</v>
      </c>
      <c r="BR47" s="34">
        <f t="shared" ca="1" si="8"/>
        <v>0.61399999999999999</v>
      </c>
      <c r="BS47" s="34">
        <f t="shared" ca="1" si="8"/>
        <v>0.61399999999999999</v>
      </c>
      <c r="BT47" s="34">
        <f t="shared" ca="1" si="8"/>
        <v>0.61399999999999999</v>
      </c>
      <c r="BU47" s="34">
        <f t="shared" ca="1" si="8"/>
        <v>0.61399999999999999</v>
      </c>
      <c r="BV47" s="34">
        <f t="shared" ca="1" si="8"/>
        <v>0.61399999999999999</v>
      </c>
      <c r="BW47" s="34">
        <f t="shared" ca="1" si="8"/>
        <v>0.61399999999999999</v>
      </c>
      <c r="BX47" s="34">
        <f t="shared" ca="1" si="8"/>
        <v>0.61399999999999999</v>
      </c>
      <c r="BY47" s="34">
        <f t="shared" ca="1" si="8"/>
        <v>0.61399999999999999</v>
      </c>
      <c r="BZ47" s="34">
        <f t="shared" ca="1" si="73"/>
        <v>0.61399999999999999</v>
      </c>
      <c r="CA47" s="34">
        <f t="shared" ca="1" si="73"/>
        <v>0.61399999999999999</v>
      </c>
      <c r="CB47" s="34">
        <f ca="1">VLOOKUP("MT",dtable,2,FALSE)</f>
        <v>0.59599999999999997</v>
      </c>
      <c r="CC47" s="34">
        <f t="shared" ca="1" si="34"/>
        <v>0.59599999999999997</v>
      </c>
      <c r="CD47" s="34">
        <f t="shared" ca="1" si="34"/>
        <v>0.59599999999999997</v>
      </c>
      <c r="CE47" s="34">
        <f t="shared" ca="1" si="34"/>
        <v>0.59599999999999997</v>
      </c>
      <c r="CF47" s="34">
        <f t="shared" ca="1" si="34"/>
        <v>0.59599999999999997</v>
      </c>
      <c r="CG47" s="34">
        <f t="shared" ca="1" si="34"/>
        <v>0.59599999999999997</v>
      </c>
      <c r="CH47" s="34">
        <f t="shared" ca="1" si="34"/>
        <v>0.59599999999999997</v>
      </c>
      <c r="CI47" s="34">
        <f t="shared" ca="1" si="34"/>
        <v>0.59599999999999997</v>
      </c>
      <c r="CJ47" s="34">
        <f t="shared" ca="1" si="34"/>
        <v>0.59599999999999997</v>
      </c>
      <c r="CK47" s="34">
        <f t="shared" ca="1" si="34"/>
        <v>0.59599999999999997</v>
      </c>
      <c r="CL47" s="34">
        <f t="shared" ca="1" si="34"/>
        <v>0.59599999999999997</v>
      </c>
      <c r="CM47" s="34">
        <f t="shared" ca="1" si="43"/>
        <v>0.59599999999999997</v>
      </c>
      <c r="CN47" s="34">
        <f t="shared" ca="1" si="43"/>
        <v>0.59599999999999997</v>
      </c>
      <c r="CO47" s="34">
        <f t="shared" ca="1" si="43"/>
        <v>0.59599999999999997</v>
      </c>
      <c r="CP47" s="34">
        <f t="shared" ca="1" si="43"/>
        <v>0.59599999999999997</v>
      </c>
      <c r="CQ47" s="34">
        <f t="shared" ca="1" si="43"/>
        <v>0.59599999999999997</v>
      </c>
      <c r="CR47" s="34">
        <f t="shared" ca="1" si="43"/>
        <v>0.59599999999999997</v>
      </c>
      <c r="CS47" s="34">
        <f t="shared" ca="1" si="43"/>
        <v>0.59599999999999997</v>
      </c>
      <c r="CT47" s="34">
        <f t="shared" ca="1" si="43"/>
        <v>0.59599999999999997</v>
      </c>
      <c r="CU47" s="34">
        <f t="shared" ca="1" si="43"/>
        <v>0.59599999999999997</v>
      </c>
      <c r="CV47" s="34">
        <f t="shared" ca="1" si="43"/>
        <v>0.59599999999999997</v>
      </c>
      <c r="CW47" s="34">
        <f t="shared" ca="1" si="43"/>
        <v>0.59599999999999997</v>
      </c>
      <c r="CX47" s="34">
        <f t="shared" ca="1" si="43"/>
        <v>0.59599999999999997</v>
      </c>
      <c r="CY47" s="34">
        <f t="shared" ca="1" si="47"/>
        <v>0.59599999999999997</v>
      </c>
      <c r="CZ47" s="34">
        <f t="shared" ca="1" si="47"/>
        <v>0.59599999999999997</v>
      </c>
      <c r="DA47" s="34">
        <f t="shared" ca="1" si="47"/>
        <v>0.59599999999999997</v>
      </c>
      <c r="DB47" s="34">
        <f t="shared" ca="1" si="47"/>
        <v>0.59599999999999997</v>
      </c>
      <c r="DC47" s="34">
        <f t="shared" ca="1" si="47"/>
        <v>0.59599999999999997</v>
      </c>
      <c r="DD47" s="34">
        <f t="shared" ca="1" si="47"/>
        <v>0.59599999999999997</v>
      </c>
      <c r="DE47" s="34">
        <f t="shared" ca="1" si="47"/>
        <v>0.59599999999999997</v>
      </c>
      <c r="DF47" s="34">
        <f t="shared" ca="1" si="47"/>
        <v>0.59599999999999997</v>
      </c>
      <c r="DG47" s="34">
        <f t="shared" ca="1" si="47"/>
        <v>0.59599999999999997</v>
      </c>
      <c r="DH47" s="34">
        <f t="shared" ca="1" si="47"/>
        <v>0.59599999999999997</v>
      </c>
      <c r="DI47" s="34">
        <f t="shared" ca="1" si="47"/>
        <v>0.59599999999999997</v>
      </c>
      <c r="DJ47" s="34">
        <f t="shared" ca="1" si="47"/>
        <v>0.59599999999999997</v>
      </c>
      <c r="DK47" s="34">
        <f t="shared" ca="1" si="47"/>
        <v>0.59599999999999997</v>
      </c>
      <c r="DL47" s="34">
        <f t="shared" ca="1" si="47"/>
        <v>0.59599999999999997</v>
      </c>
      <c r="DM47" s="34">
        <f t="shared" ca="1" si="47"/>
        <v>0.59599999999999997</v>
      </c>
      <c r="DN47" s="34">
        <f t="shared" ca="1" si="51"/>
        <v>0.59599999999999997</v>
      </c>
      <c r="DO47" s="34">
        <f t="shared" ca="1" si="51"/>
        <v>0.59599999999999997</v>
      </c>
      <c r="DP47" s="34">
        <f t="shared" ca="1" si="51"/>
        <v>0.59599999999999997</v>
      </c>
      <c r="DQ47" s="34">
        <f t="shared" ca="1" si="51"/>
        <v>0.59599999999999997</v>
      </c>
      <c r="DR47" s="34">
        <f t="shared" ca="1" si="51"/>
        <v>0.59599999999999997</v>
      </c>
      <c r="DS47" s="34">
        <f t="shared" ca="1" si="51"/>
        <v>0.59599999999999997</v>
      </c>
      <c r="DT47" s="34">
        <f t="shared" ca="1" si="51"/>
        <v>0.59599999999999997</v>
      </c>
      <c r="DU47" s="34">
        <f t="shared" ca="1" si="51"/>
        <v>0.59599999999999997</v>
      </c>
      <c r="DV47" s="34">
        <f t="shared" ca="1" si="51"/>
        <v>0.59599999999999997</v>
      </c>
      <c r="DW47" s="34">
        <f t="shared" ca="1" si="51"/>
        <v>0.59599999999999997</v>
      </c>
      <c r="DX47" s="34">
        <f t="shared" ca="1" si="51"/>
        <v>0.59599999999999997</v>
      </c>
      <c r="DY47" s="34">
        <f t="shared" ca="1" si="51"/>
        <v>0.59599999999999997</v>
      </c>
      <c r="DZ47" s="34">
        <f t="shared" ca="1" si="51"/>
        <v>0.59599999999999997</v>
      </c>
      <c r="EA47" s="34">
        <f t="shared" ca="1" si="51"/>
        <v>0.59599999999999997</v>
      </c>
      <c r="EB47" s="34">
        <f t="shared" ca="1" si="51"/>
        <v>0.59599999999999997</v>
      </c>
      <c r="EC47" s="34">
        <f t="shared" ca="1" si="66"/>
        <v>0.64500000000000002</v>
      </c>
      <c r="ED47" s="34">
        <f t="shared" ca="1" si="40"/>
        <v>0.64500000000000002</v>
      </c>
      <c r="EE47" s="34">
        <f t="shared" ca="1" si="40"/>
        <v>0.64500000000000002</v>
      </c>
      <c r="EF47" s="34">
        <f t="shared" ca="1" si="40"/>
        <v>0.64500000000000002</v>
      </c>
      <c r="EG47" s="34">
        <f t="shared" ca="1" si="40"/>
        <v>0.64500000000000002</v>
      </c>
      <c r="EH47" s="34">
        <f t="shared" ca="1" si="40"/>
        <v>0.64500000000000002</v>
      </c>
      <c r="EI47" s="34">
        <f t="shared" ca="1" si="40"/>
        <v>0.64500000000000002</v>
      </c>
      <c r="EJ47" s="34">
        <f t="shared" ca="1" si="40"/>
        <v>0.64500000000000002</v>
      </c>
      <c r="EK47" s="34">
        <f t="shared" ca="1" si="40"/>
        <v>0.64500000000000002</v>
      </c>
      <c r="EL47" s="34">
        <f t="shared" ca="1" si="40"/>
        <v>0.64500000000000002</v>
      </c>
      <c r="EM47" s="34">
        <f t="shared" ca="1" si="40"/>
        <v>0.64500000000000002</v>
      </c>
      <c r="EN47" s="34">
        <f t="shared" ca="1" si="40"/>
        <v>0.64500000000000002</v>
      </c>
      <c r="EO47" s="34">
        <f t="shared" ca="1" si="40"/>
        <v>0.64500000000000002</v>
      </c>
      <c r="EP47" s="34">
        <f t="shared" ca="1" si="40"/>
        <v>0.64500000000000002</v>
      </c>
      <c r="EQ47" s="34">
        <f t="shared" ca="1" si="40"/>
        <v>0.64500000000000002</v>
      </c>
      <c r="ER47" s="34">
        <f t="shared" ca="1" si="40"/>
        <v>0.64500000000000002</v>
      </c>
      <c r="ES47" s="34">
        <f t="shared" ca="1" si="40"/>
        <v>0.64500000000000002</v>
      </c>
      <c r="ET47" s="34">
        <f t="shared" ca="1" si="55"/>
        <v>0.64500000000000002</v>
      </c>
      <c r="EU47" s="34">
        <f t="shared" ca="1" si="55"/>
        <v>0.64500000000000002</v>
      </c>
      <c r="EV47" s="34">
        <f t="shared" ca="1" si="55"/>
        <v>0.64500000000000002</v>
      </c>
      <c r="EW47" s="34">
        <f t="shared" ca="1" si="55"/>
        <v>0.64500000000000002</v>
      </c>
      <c r="EX47" s="34">
        <f t="shared" ca="1" si="55"/>
        <v>0.64500000000000002</v>
      </c>
      <c r="EY47" s="34">
        <f t="shared" ca="1" si="55"/>
        <v>0.64500000000000002</v>
      </c>
      <c r="EZ47" s="34">
        <f t="shared" ca="1" si="55"/>
        <v>0.64500000000000002</v>
      </c>
      <c r="FA47" s="34">
        <f t="shared" ca="1" si="55"/>
        <v>0.64500000000000002</v>
      </c>
      <c r="FB47" s="34">
        <f t="shared" ca="1" si="55"/>
        <v>0.64500000000000002</v>
      </c>
      <c r="FC47" s="34">
        <f t="shared" ca="1" si="55"/>
        <v>0.64500000000000002</v>
      </c>
      <c r="FD47" s="34">
        <f t="shared" ca="1" si="67"/>
        <v>0.64500000000000002</v>
      </c>
      <c r="FE47" s="34">
        <f t="shared" ca="1" si="67"/>
        <v>0.64500000000000002</v>
      </c>
      <c r="FF47" s="34">
        <f t="shared" ca="1" si="67"/>
        <v>0.64500000000000002</v>
      </c>
      <c r="FG47" s="34">
        <f t="shared" ca="1" si="67"/>
        <v>0.64500000000000002</v>
      </c>
      <c r="FH47" s="34">
        <f t="shared" ca="1" si="67"/>
        <v>0.64500000000000002</v>
      </c>
      <c r="FI47" s="34">
        <f t="shared" ca="1" si="67"/>
        <v>0.64500000000000002</v>
      </c>
      <c r="FJ47" s="34">
        <f t="shared" ca="1" si="67"/>
        <v>0.64500000000000002</v>
      </c>
      <c r="FK47" s="34">
        <f t="shared" ca="1" si="67"/>
        <v>0.64500000000000002</v>
      </c>
      <c r="FL47" s="34">
        <f t="shared" ca="1" si="67"/>
        <v>0.64500000000000002</v>
      </c>
      <c r="FM47" s="34">
        <f t="shared" ca="1" si="67"/>
        <v>0.64500000000000002</v>
      </c>
      <c r="FN47" s="34">
        <f t="shared" ca="1" si="67"/>
        <v>0.64500000000000002</v>
      </c>
      <c r="FO47" s="34">
        <f t="shared" ca="1" si="67"/>
        <v>0.64500000000000002</v>
      </c>
      <c r="FP47" s="34">
        <f ca="1">VLOOKUP("ND",dtable,2,FALSE)</f>
        <v>0.64500000000000002</v>
      </c>
      <c r="FQ47" s="34">
        <f t="shared" ca="1" si="68"/>
        <v>0.61899999999999999</v>
      </c>
      <c r="FR47" s="34">
        <f t="shared" ca="1" si="68"/>
        <v>0.61899999999999999</v>
      </c>
      <c r="FS47" s="34">
        <f t="shared" ca="1" si="68"/>
        <v>0.61899999999999999</v>
      </c>
      <c r="FT47" s="34">
        <f t="shared" ca="1" si="68"/>
        <v>0.61899999999999999</v>
      </c>
      <c r="FU47" s="34">
        <f t="shared" ca="1" si="68"/>
        <v>0.61899999999999999</v>
      </c>
      <c r="FV47" s="34">
        <f t="shared" ca="1" si="68"/>
        <v>0.61899999999999999</v>
      </c>
      <c r="FW47" s="34">
        <f t="shared" ca="1" si="68"/>
        <v>0.61899999999999999</v>
      </c>
      <c r="FX47" s="34">
        <f t="shared" ca="1" si="68"/>
        <v>0.61899999999999999</v>
      </c>
      <c r="FY47" s="34">
        <f t="shared" ca="1" si="68"/>
        <v>0.61899999999999999</v>
      </c>
      <c r="FZ47" s="34">
        <f t="shared" ca="1" si="68"/>
        <v>0.61899999999999999</v>
      </c>
      <c r="GA47" s="34">
        <f t="shared" ca="1" si="68"/>
        <v>0.61899999999999999</v>
      </c>
      <c r="GB47" s="34">
        <f t="shared" ca="1" si="68"/>
        <v>0.61899999999999999</v>
      </c>
      <c r="GC47" s="34">
        <f t="shared" ca="1" si="68"/>
        <v>0.61899999999999999</v>
      </c>
      <c r="GD47" s="34">
        <f t="shared" ca="1" si="68"/>
        <v>0.61899999999999999</v>
      </c>
      <c r="GE47" s="34">
        <f t="shared" ca="1" si="68"/>
        <v>0.61899999999999999</v>
      </c>
      <c r="GF47" s="34">
        <f t="shared" ca="1" si="74"/>
        <v>0.61899999999999999</v>
      </c>
      <c r="GG47" s="34">
        <f t="shared" ca="1" si="74"/>
        <v>0.61899999999999999</v>
      </c>
      <c r="GH47" s="34">
        <f t="shared" ca="1" si="31"/>
        <v>0.61899999999999999</v>
      </c>
      <c r="GI47" s="34">
        <f t="shared" ca="1" si="31"/>
        <v>0.61899999999999999</v>
      </c>
      <c r="GJ47" s="34">
        <f t="shared" ca="1" si="31"/>
        <v>0.61899999999999999</v>
      </c>
      <c r="GK47" s="34">
        <f t="shared" ca="1" si="31"/>
        <v>0.61899999999999999</v>
      </c>
      <c r="GL47" s="34">
        <f t="shared" ca="1" si="31"/>
        <v>0.61899999999999999</v>
      </c>
      <c r="GM47" s="34">
        <f t="shared" ca="1" si="31"/>
        <v>0.61899999999999999</v>
      </c>
      <c r="GN47" s="34">
        <f t="shared" ca="1" si="75"/>
        <v>0.624</v>
      </c>
      <c r="GO47" s="34">
        <f t="shared" ca="1" si="75"/>
        <v>0.624</v>
      </c>
      <c r="GP47" s="34">
        <f t="shared" ca="1" si="75"/>
        <v>0.624</v>
      </c>
      <c r="GQ47" s="34">
        <f t="shared" ca="1" si="75"/>
        <v>0.624</v>
      </c>
      <c r="GR47" s="34">
        <f t="shared" ca="1" si="69"/>
        <v>0.624</v>
      </c>
      <c r="GS47" s="34">
        <f t="shared" ca="1" si="69"/>
        <v>0.624</v>
      </c>
      <c r="GT47" s="34">
        <f t="shared" ca="1" si="69"/>
        <v>0.624</v>
      </c>
      <c r="GU47" s="34">
        <f t="shared" ca="1" si="69"/>
        <v>0.624</v>
      </c>
      <c r="GV47" s="34">
        <f t="shared" ca="1" si="69"/>
        <v>0.624</v>
      </c>
      <c r="GW47" s="34">
        <f t="shared" ca="1" si="69"/>
        <v>0.624</v>
      </c>
      <c r="GX47" s="34">
        <f t="shared" ca="1" si="69"/>
        <v>0.624</v>
      </c>
      <c r="GY47" s="34">
        <f t="shared" ca="1" si="69"/>
        <v>0.624</v>
      </c>
      <c r="GZ47" s="34">
        <f t="shared" ca="1" si="69"/>
        <v>0.624</v>
      </c>
      <c r="HA47" s="34">
        <f t="shared" ca="1" si="69"/>
        <v>0.624</v>
      </c>
      <c r="HB47" s="34">
        <f t="shared" ca="1" si="69"/>
        <v>0.624</v>
      </c>
      <c r="HC47" s="34">
        <f t="shared" ca="1" si="69"/>
        <v>0.624</v>
      </c>
      <c r="HD47" s="34">
        <f t="shared" ca="1" si="56"/>
        <v>0.63900000000000001</v>
      </c>
      <c r="HE47" s="34">
        <f t="shared" ca="1" si="56"/>
        <v>0.63900000000000001</v>
      </c>
      <c r="HF47" s="34">
        <f t="shared" ca="1" si="56"/>
        <v>0.63900000000000001</v>
      </c>
      <c r="HG47" s="34">
        <f t="shared" ca="1" si="56"/>
        <v>0.63900000000000001</v>
      </c>
      <c r="HH47" s="34">
        <f t="shared" ca="1" si="56"/>
        <v>0.63900000000000001</v>
      </c>
      <c r="HI47" s="34">
        <f t="shared" ca="1" si="57"/>
        <v>0.63900000000000001</v>
      </c>
      <c r="HJ47" s="34">
        <f t="shared" ca="1" si="57"/>
        <v>0.63900000000000001</v>
      </c>
      <c r="HK47" s="34">
        <f t="shared" ca="1" si="57"/>
        <v>0.63900000000000001</v>
      </c>
      <c r="HL47" s="34">
        <f t="shared" ca="1" si="57"/>
        <v>0.63900000000000001</v>
      </c>
      <c r="HM47" s="34">
        <f t="shared" ca="1" si="57"/>
        <v>0.63900000000000001</v>
      </c>
      <c r="HN47" s="34">
        <f t="shared" ca="1" si="57"/>
        <v>0.63900000000000001</v>
      </c>
      <c r="HO47" s="34">
        <f t="shared" ca="1" si="57"/>
        <v>0.63900000000000001</v>
      </c>
      <c r="HP47" s="34">
        <f t="shared" ca="1" si="57"/>
        <v>0.63900000000000001</v>
      </c>
      <c r="HQ47" s="34">
        <f t="shared" ca="1" si="57"/>
        <v>0.63900000000000001</v>
      </c>
      <c r="HR47" s="34">
        <f t="shared" ca="1" si="71"/>
        <v>0.63900000000000001</v>
      </c>
      <c r="HS47" s="34">
        <f ca="1">VLOOKUP("MI",dtable,2,FALSE)</f>
        <v>0.63900000000000001</v>
      </c>
      <c r="HT47" s="34">
        <f ca="1">VLOOKUP("MI",dtable,2,FALSE)</f>
        <v>0.63900000000000001</v>
      </c>
      <c r="HU47" s="34">
        <f ca="1">VLOOKUP("MI",dtable,2,FALSE)</f>
        <v>0.63900000000000001</v>
      </c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>
        <f t="shared" ref="KC47:KC68" ca="1" si="83">VLOOKUP("NY",dtable,2,FALSE)</f>
        <v>0.6</v>
      </c>
      <c r="KD47" s="34">
        <f t="shared" ca="1" si="79"/>
        <v>0.6</v>
      </c>
      <c r="KE47" s="34">
        <f t="shared" ca="1" si="79"/>
        <v>0.6</v>
      </c>
      <c r="KF47" s="34">
        <f t="shared" ca="1" si="76"/>
        <v>0.6</v>
      </c>
      <c r="KG47" s="34">
        <f t="shared" ca="1" si="76"/>
        <v>0.6</v>
      </c>
      <c r="KH47" s="34">
        <f t="shared" ca="1" si="76"/>
        <v>0.6</v>
      </c>
      <c r="KI47" s="34">
        <f t="shared" ca="1" si="76"/>
        <v>0.6</v>
      </c>
      <c r="KJ47" s="34">
        <f t="shared" ca="1" si="76"/>
        <v>0.6</v>
      </c>
      <c r="KK47" s="34">
        <f t="shared" ca="1" si="72"/>
        <v>0.6</v>
      </c>
      <c r="KL47" s="34">
        <f t="shared" ca="1" si="72"/>
        <v>0.6</v>
      </c>
      <c r="KM47" s="34">
        <f t="shared" ca="1" si="72"/>
        <v>0.6</v>
      </c>
      <c r="KN47" s="34">
        <f t="shared" ca="1" si="72"/>
        <v>0.6</v>
      </c>
      <c r="KO47" s="34">
        <f t="shared" ca="1" si="63"/>
        <v>0.60799999999999998</v>
      </c>
      <c r="KP47" s="34">
        <f t="shared" ca="1" si="63"/>
        <v>0.60799999999999998</v>
      </c>
      <c r="KQ47" s="34">
        <f t="shared" ca="1" si="63"/>
        <v>0.60799999999999998</v>
      </c>
      <c r="KR47" s="34">
        <f t="shared" ca="1" si="63"/>
        <v>0.60799999999999998</v>
      </c>
      <c r="KS47" s="34">
        <f t="shared" ca="1" si="59"/>
        <v>0.60799999999999998</v>
      </c>
      <c r="KT47" s="34">
        <f t="shared" ca="1" si="59"/>
        <v>0.60799999999999998</v>
      </c>
      <c r="KU47" s="34">
        <f t="shared" ca="1" si="59"/>
        <v>0.60799999999999998</v>
      </c>
      <c r="KV47" s="34">
        <f t="shared" ca="1" si="53"/>
        <v>0.60799999999999998</v>
      </c>
      <c r="KW47" s="34">
        <f t="shared" ca="1" si="52"/>
        <v>0.60799999999999998</v>
      </c>
      <c r="KX47" s="34">
        <f t="shared" ca="1" si="49"/>
        <v>0.60799999999999998</v>
      </c>
      <c r="KY47" s="34">
        <f t="shared" ca="1" si="49"/>
        <v>0.60799999999999998</v>
      </c>
      <c r="KZ47" s="34">
        <f t="shared" ca="1" si="46"/>
        <v>0.60799999999999998</v>
      </c>
      <c r="LA47" s="34">
        <f t="shared" ca="1" si="41"/>
        <v>0.60799999999999998</v>
      </c>
      <c r="LB47" s="34">
        <f t="shared" ca="1" si="20"/>
        <v>0.60799999999999998</v>
      </c>
      <c r="LC47" s="34">
        <f t="shared" ca="1" si="17"/>
        <v>0.60799999999999998</v>
      </c>
      <c r="LD47" s="34">
        <f t="shared" ca="1" si="12"/>
        <v>0.60799999999999998</v>
      </c>
      <c r="LE47" s="34">
        <f t="shared" ca="1" si="12"/>
        <v>0.60799999999999998</v>
      </c>
      <c r="LF47" s="34">
        <f t="shared" ca="1" si="12"/>
        <v>0.60799999999999998</v>
      </c>
      <c r="LG47" s="34">
        <f t="shared" ca="1" si="13"/>
        <v>0.60799999999999998</v>
      </c>
      <c r="LH47" s="34">
        <f ca="1">VLOOKUP("ME",dtable,2,FALSE)</f>
        <v>0.60799999999999998</v>
      </c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5"/>
    </row>
    <row r="48" spans="3:336" ht="2.25" customHeight="1" x14ac:dyDescent="0.25">
      <c r="C48" s="33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>
        <f t="shared" ca="1" si="81"/>
        <v>0.60799999999999998</v>
      </c>
      <c r="T48" s="34">
        <f t="shared" ca="1" si="77"/>
        <v>0.60799999999999998</v>
      </c>
      <c r="U48" s="34">
        <f t="shared" ca="1" si="64"/>
        <v>0.60799999999999998</v>
      </c>
      <c r="V48" s="34">
        <f t="shared" ca="1" si="54"/>
        <v>0.60799999999999998</v>
      </c>
      <c r="W48" s="34">
        <f t="shared" ca="1" si="50"/>
        <v>0.60799999999999998</v>
      </c>
      <c r="X48" s="34">
        <f t="shared" ca="1" si="44"/>
        <v>0.60799999999999998</v>
      </c>
      <c r="Y48" s="34">
        <f t="shared" ca="1" si="38"/>
        <v>0.60799999999999998</v>
      </c>
      <c r="Z48" s="34">
        <f t="shared" ca="1" si="32"/>
        <v>0.60799999999999998</v>
      </c>
      <c r="AA48" s="34">
        <f t="shared" ca="1" si="29"/>
        <v>0.60799999999999998</v>
      </c>
      <c r="AB48" s="34">
        <f t="shared" ca="1" si="29"/>
        <v>0.60799999999999998</v>
      </c>
      <c r="AC48" s="34">
        <f t="shared" ca="1" si="29"/>
        <v>0.60799999999999998</v>
      </c>
      <c r="AD48" s="34">
        <f t="shared" ca="1" si="29"/>
        <v>0.60799999999999998</v>
      </c>
      <c r="AE48" s="34">
        <f t="shared" ca="1" si="29"/>
        <v>0.60799999999999998</v>
      </c>
      <c r="AF48" s="34">
        <f t="shared" ca="1" si="29"/>
        <v>0.60799999999999998</v>
      </c>
      <c r="AG48" s="34">
        <f t="shared" ca="1" si="29"/>
        <v>0.60799999999999998</v>
      </c>
      <c r="AH48" s="34">
        <f t="shared" ca="1" si="29"/>
        <v>0.60799999999999998</v>
      </c>
      <c r="AI48" s="34">
        <f t="shared" ca="1" si="29"/>
        <v>0.60799999999999998</v>
      </c>
      <c r="AJ48" s="34">
        <f t="shared" ca="1" si="29"/>
        <v>0.60799999999999998</v>
      </c>
      <c r="AK48" s="34">
        <f t="shared" ca="1" si="36"/>
        <v>0.60799999999999998</v>
      </c>
      <c r="AL48" s="34">
        <f t="shared" ca="1" si="36"/>
        <v>0.60799999999999998</v>
      </c>
      <c r="AM48" s="34">
        <f t="shared" ca="1" si="36"/>
        <v>0.60799999999999998</v>
      </c>
      <c r="AN48" s="34">
        <f t="shared" ca="1" si="36"/>
        <v>0.60799999999999998</v>
      </c>
      <c r="AO48" s="34">
        <f t="shared" ca="1" si="36"/>
        <v>0.60799999999999998</v>
      </c>
      <c r="AP48" s="34">
        <f t="shared" ca="1" si="36"/>
        <v>0.60799999999999998</v>
      </c>
      <c r="AQ48" s="34">
        <f t="shared" ca="1" si="36"/>
        <v>0.60799999999999998</v>
      </c>
      <c r="AR48" s="34">
        <f t="shared" ca="1" si="36"/>
        <v>0.60799999999999998</v>
      </c>
      <c r="AS48" s="34">
        <f t="shared" ca="1" si="36"/>
        <v>0.60799999999999998</v>
      </c>
      <c r="AT48" s="34">
        <f t="shared" ca="1" si="36"/>
        <v>0.60799999999999998</v>
      </c>
      <c r="AU48" s="34">
        <f t="shared" ca="1" si="36"/>
        <v>0.60799999999999998</v>
      </c>
      <c r="AV48" s="34">
        <f t="shared" ca="1" si="36"/>
        <v>0.60799999999999998</v>
      </c>
      <c r="AW48" s="34">
        <f t="shared" ca="1" si="36"/>
        <v>0.60799999999999998</v>
      </c>
      <c r="AX48" s="34">
        <f t="shared" ca="1" si="36"/>
        <v>0.60799999999999998</v>
      </c>
      <c r="AY48" s="34">
        <f t="shared" ca="1" si="36"/>
        <v>0.60799999999999998</v>
      </c>
      <c r="AZ48" s="34">
        <f t="shared" ca="1" si="36"/>
        <v>0.60799999999999998</v>
      </c>
      <c r="BA48" s="34">
        <f t="shared" ca="1" si="42"/>
        <v>0.60799999999999998</v>
      </c>
      <c r="BB48" s="34">
        <f t="shared" ca="1" si="42"/>
        <v>0.60799999999999998</v>
      </c>
      <c r="BC48" s="34">
        <f t="shared" ca="1" si="42"/>
        <v>0.60799999999999998</v>
      </c>
      <c r="BD48" s="34">
        <f t="shared" ca="1" si="42"/>
        <v>0.60799999999999998</v>
      </c>
      <c r="BE48" s="34">
        <f t="shared" ca="1" si="42"/>
        <v>0.60799999999999998</v>
      </c>
      <c r="BF48" s="34">
        <f t="shared" ca="1" si="42"/>
        <v>0.60799999999999998</v>
      </c>
      <c r="BG48" s="34">
        <f t="shared" ca="1" si="42"/>
        <v>0.60799999999999998</v>
      </c>
      <c r="BH48" s="34">
        <f ca="1">VLOOKUP("ID",dtable,2,FALSE)</f>
        <v>0.61399999999999999</v>
      </c>
      <c r="BI48" s="34">
        <f t="shared" ca="1" si="82"/>
        <v>0.61399999999999999</v>
      </c>
      <c r="BJ48" s="34">
        <f t="shared" ca="1" si="80"/>
        <v>0.61399999999999999</v>
      </c>
      <c r="BK48" s="34">
        <f t="shared" ca="1" si="78"/>
        <v>0.61399999999999999</v>
      </c>
      <c r="BL48" s="34">
        <f t="shared" ca="1" si="65"/>
        <v>0.61399999999999999</v>
      </c>
      <c r="BM48" s="34">
        <f t="shared" ca="1" si="60"/>
        <v>0.61399999999999999</v>
      </c>
      <c r="BN48" s="34">
        <f t="shared" ca="1" si="23"/>
        <v>0.61399999999999999</v>
      </c>
      <c r="BO48" s="34">
        <f t="shared" ca="1" si="15"/>
        <v>0.61399999999999999</v>
      </c>
      <c r="BP48" s="34">
        <f t="shared" ca="1" si="8"/>
        <v>0.61399999999999999</v>
      </c>
      <c r="BQ48" s="34">
        <f t="shared" ca="1" si="8"/>
        <v>0.61399999999999999</v>
      </c>
      <c r="BR48" s="34">
        <f t="shared" ca="1" si="8"/>
        <v>0.61399999999999999</v>
      </c>
      <c r="BS48" s="34">
        <f t="shared" ca="1" si="8"/>
        <v>0.61399999999999999</v>
      </c>
      <c r="BT48" s="34">
        <f t="shared" ca="1" si="8"/>
        <v>0.61399999999999999</v>
      </c>
      <c r="BU48" s="34">
        <f t="shared" ca="1" si="8"/>
        <v>0.61399999999999999</v>
      </c>
      <c r="BV48" s="34">
        <f t="shared" ca="1" si="8"/>
        <v>0.61399999999999999</v>
      </c>
      <c r="BW48" s="34">
        <f t="shared" ca="1" si="8"/>
        <v>0.61399999999999999</v>
      </c>
      <c r="BX48" s="34">
        <f t="shared" ca="1" si="8"/>
        <v>0.61399999999999999</v>
      </c>
      <c r="BY48" s="34">
        <f t="shared" ca="1" si="8"/>
        <v>0.61399999999999999</v>
      </c>
      <c r="BZ48" s="34">
        <f t="shared" ca="1" si="73"/>
        <v>0.61399999999999999</v>
      </c>
      <c r="CA48" s="34">
        <f t="shared" ca="1" si="73"/>
        <v>0.61399999999999999</v>
      </c>
      <c r="CB48" s="34">
        <f t="shared" ca="1" si="73"/>
        <v>0.61399999999999999</v>
      </c>
      <c r="CC48" s="34">
        <f t="shared" ref="CC48:CO53" ca="1" si="84">VLOOKUP("MT",dtable,2,FALSE)</f>
        <v>0.59599999999999997</v>
      </c>
      <c r="CD48" s="34">
        <f t="shared" ca="1" si="84"/>
        <v>0.59599999999999997</v>
      </c>
      <c r="CE48" s="34">
        <f t="shared" ca="1" si="84"/>
        <v>0.59599999999999997</v>
      </c>
      <c r="CF48" s="34">
        <f t="shared" ca="1" si="84"/>
        <v>0.59599999999999997</v>
      </c>
      <c r="CG48" s="34">
        <f t="shared" ca="1" si="84"/>
        <v>0.59599999999999997</v>
      </c>
      <c r="CH48" s="34">
        <f t="shared" ca="1" si="84"/>
        <v>0.59599999999999997</v>
      </c>
      <c r="CI48" s="34">
        <f t="shared" ca="1" si="84"/>
        <v>0.59599999999999997</v>
      </c>
      <c r="CJ48" s="34">
        <f t="shared" ca="1" si="84"/>
        <v>0.59599999999999997</v>
      </c>
      <c r="CK48" s="34">
        <f t="shared" ca="1" si="84"/>
        <v>0.59599999999999997</v>
      </c>
      <c r="CL48" s="34">
        <f t="shared" ca="1" si="84"/>
        <v>0.59599999999999997</v>
      </c>
      <c r="CM48" s="34">
        <f t="shared" ca="1" si="43"/>
        <v>0.59599999999999997</v>
      </c>
      <c r="CN48" s="34">
        <f t="shared" ca="1" si="43"/>
        <v>0.59599999999999997</v>
      </c>
      <c r="CO48" s="34">
        <f t="shared" ca="1" si="43"/>
        <v>0.59599999999999997</v>
      </c>
      <c r="CP48" s="34">
        <f t="shared" ca="1" si="43"/>
        <v>0.59599999999999997</v>
      </c>
      <c r="CQ48" s="34">
        <f t="shared" ca="1" si="43"/>
        <v>0.59599999999999997</v>
      </c>
      <c r="CR48" s="34">
        <f t="shared" ca="1" si="43"/>
        <v>0.59599999999999997</v>
      </c>
      <c r="CS48" s="34">
        <f t="shared" ca="1" si="43"/>
        <v>0.59599999999999997</v>
      </c>
      <c r="CT48" s="34">
        <f t="shared" ca="1" si="43"/>
        <v>0.59599999999999997</v>
      </c>
      <c r="CU48" s="34">
        <f t="shared" ca="1" si="43"/>
        <v>0.59599999999999997</v>
      </c>
      <c r="CV48" s="34">
        <f t="shared" ca="1" si="43"/>
        <v>0.59599999999999997</v>
      </c>
      <c r="CW48" s="34">
        <f t="shared" ca="1" si="43"/>
        <v>0.59599999999999997</v>
      </c>
      <c r="CX48" s="34">
        <f t="shared" ca="1" si="43"/>
        <v>0.59599999999999997</v>
      </c>
      <c r="CY48" s="34">
        <f t="shared" ca="1" si="47"/>
        <v>0.59599999999999997</v>
      </c>
      <c r="CZ48" s="34">
        <f t="shared" ca="1" si="47"/>
        <v>0.59599999999999997</v>
      </c>
      <c r="DA48" s="34">
        <f t="shared" ca="1" si="47"/>
        <v>0.59599999999999997</v>
      </c>
      <c r="DB48" s="34">
        <f t="shared" ca="1" si="47"/>
        <v>0.59599999999999997</v>
      </c>
      <c r="DC48" s="34">
        <f t="shared" ca="1" si="47"/>
        <v>0.59599999999999997</v>
      </c>
      <c r="DD48" s="34">
        <f t="shared" ca="1" si="47"/>
        <v>0.59599999999999997</v>
      </c>
      <c r="DE48" s="34">
        <f t="shared" ca="1" si="47"/>
        <v>0.59599999999999997</v>
      </c>
      <c r="DF48" s="34">
        <f t="shared" ca="1" si="47"/>
        <v>0.59599999999999997</v>
      </c>
      <c r="DG48" s="34">
        <f t="shared" ca="1" si="47"/>
        <v>0.59599999999999997</v>
      </c>
      <c r="DH48" s="34">
        <f t="shared" ca="1" si="47"/>
        <v>0.59599999999999997</v>
      </c>
      <c r="DI48" s="34">
        <f t="shared" ca="1" si="47"/>
        <v>0.59599999999999997</v>
      </c>
      <c r="DJ48" s="34">
        <f t="shared" ca="1" si="47"/>
        <v>0.59599999999999997</v>
      </c>
      <c r="DK48" s="34">
        <f t="shared" ca="1" si="47"/>
        <v>0.59599999999999997</v>
      </c>
      <c r="DL48" s="34">
        <f t="shared" ca="1" si="47"/>
        <v>0.59599999999999997</v>
      </c>
      <c r="DM48" s="34">
        <f t="shared" ca="1" si="47"/>
        <v>0.59599999999999997</v>
      </c>
      <c r="DN48" s="34">
        <f t="shared" ca="1" si="51"/>
        <v>0.59599999999999997</v>
      </c>
      <c r="DO48" s="34">
        <f t="shared" ca="1" si="51"/>
        <v>0.59599999999999997</v>
      </c>
      <c r="DP48" s="34">
        <f t="shared" ca="1" si="51"/>
        <v>0.59599999999999997</v>
      </c>
      <c r="DQ48" s="34">
        <f t="shared" ca="1" si="51"/>
        <v>0.59599999999999997</v>
      </c>
      <c r="DR48" s="34">
        <f t="shared" ca="1" si="51"/>
        <v>0.59599999999999997</v>
      </c>
      <c r="DS48" s="34">
        <f t="shared" ca="1" si="51"/>
        <v>0.59599999999999997</v>
      </c>
      <c r="DT48" s="34">
        <f t="shared" ca="1" si="51"/>
        <v>0.59599999999999997</v>
      </c>
      <c r="DU48" s="34">
        <f t="shared" ca="1" si="51"/>
        <v>0.59599999999999997</v>
      </c>
      <c r="DV48" s="34">
        <f t="shared" ca="1" si="51"/>
        <v>0.59599999999999997</v>
      </c>
      <c r="DW48" s="34">
        <f t="shared" ca="1" si="51"/>
        <v>0.59599999999999997</v>
      </c>
      <c r="DX48" s="34">
        <f t="shared" ca="1" si="51"/>
        <v>0.59599999999999997</v>
      </c>
      <c r="DY48" s="34">
        <f t="shared" ca="1" si="51"/>
        <v>0.59599999999999997</v>
      </c>
      <c r="DZ48" s="34">
        <f t="shared" ca="1" si="51"/>
        <v>0.59599999999999997</v>
      </c>
      <c r="EA48" s="34">
        <f t="shared" ca="1" si="51"/>
        <v>0.59599999999999997</v>
      </c>
      <c r="EB48" s="34">
        <f t="shared" ca="1" si="51"/>
        <v>0.59599999999999997</v>
      </c>
      <c r="EC48" s="34">
        <f t="shared" ca="1" si="66"/>
        <v>0.64500000000000002</v>
      </c>
      <c r="ED48" s="34">
        <f t="shared" ca="1" si="40"/>
        <v>0.64500000000000002</v>
      </c>
      <c r="EE48" s="34">
        <f t="shared" ca="1" si="40"/>
        <v>0.64500000000000002</v>
      </c>
      <c r="EF48" s="34">
        <f t="shared" ca="1" si="40"/>
        <v>0.64500000000000002</v>
      </c>
      <c r="EG48" s="34">
        <f t="shared" ca="1" si="40"/>
        <v>0.64500000000000002</v>
      </c>
      <c r="EH48" s="34">
        <f t="shared" ca="1" si="40"/>
        <v>0.64500000000000002</v>
      </c>
      <c r="EI48" s="34">
        <f t="shared" ca="1" si="40"/>
        <v>0.64500000000000002</v>
      </c>
      <c r="EJ48" s="34">
        <f t="shared" ca="1" si="40"/>
        <v>0.64500000000000002</v>
      </c>
      <c r="EK48" s="34">
        <f t="shared" ca="1" si="40"/>
        <v>0.64500000000000002</v>
      </c>
      <c r="EL48" s="34">
        <f t="shared" ca="1" si="40"/>
        <v>0.64500000000000002</v>
      </c>
      <c r="EM48" s="34">
        <f t="shared" ca="1" si="40"/>
        <v>0.64500000000000002</v>
      </c>
      <c r="EN48" s="34">
        <f t="shared" ca="1" si="40"/>
        <v>0.64500000000000002</v>
      </c>
      <c r="EO48" s="34">
        <f t="shared" ca="1" si="40"/>
        <v>0.64500000000000002</v>
      </c>
      <c r="EP48" s="34">
        <f t="shared" ca="1" si="40"/>
        <v>0.64500000000000002</v>
      </c>
      <c r="EQ48" s="34">
        <f t="shared" ca="1" si="40"/>
        <v>0.64500000000000002</v>
      </c>
      <c r="ER48" s="34">
        <f t="shared" ca="1" si="40"/>
        <v>0.64500000000000002</v>
      </c>
      <c r="ES48" s="34">
        <f t="shared" ca="1" si="40"/>
        <v>0.64500000000000002</v>
      </c>
      <c r="ET48" s="34">
        <f t="shared" ca="1" si="55"/>
        <v>0.64500000000000002</v>
      </c>
      <c r="EU48" s="34">
        <f t="shared" ca="1" si="55"/>
        <v>0.64500000000000002</v>
      </c>
      <c r="EV48" s="34">
        <f t="shared" ca="1" si="55"/>
        <v>0.64500000000000002</v>
      </c>
      <c r="EW48" s="34">
        <f t="shared" ca="1" si="55"/>
        <v>0.64500000000000002</v>
      </c>
      <c r="EX48" s="34">
        <f t="shared" ca="1" si="55"/>
        <v>0.64500000000000002</v>
      </c>
      <c r="EY48" s="34">
        <f t="shared" ca="1" si="55"/>
        <v>0.64500000000000002</v>
      </c>
      <c r="EZ48" s="34">
        <f t="shared" ca="1" si="55"/>
        <v>0.64500000000000002</v>
      </c>
      <c r="FA48" s="34">
        <f t="shared" ca="1" si="55"/>
        <v>0.64500000000000002</v>
      </c>
      <c r="FB48" s="34">
        <f t="shared" ca="1" si="55"/>
        <v>0.64500000000000002</v>
      </c>
      <c r="FC48" s="34">
        <f t="shared" ca="1" si="55"/>
        <v>0.64500000000000002</v>
      </c>
      <c r="FD48" s="34">
        <f t="shared" ca="1" si="67"/>
        <v>0.64500000000000002</v>
      </c>
      <c r="FE48" s="34">
        <f t="shared" ca="1" si="67"/>
        <v>0.64500000000000002</v>
      </c>
      <c r="FF48" s="34">
        <f t="shared" ca="1" si="67"/>
        <v>0.64500000000000002</v>
      </c>
      <c r="FG48" s="34">
        <f t="shared" ca="1" si="67"/>
        <v>0.64500000000000002</v>
      </c>
      <c r="FH48" s="34">
        <f t="shared" ca="1" si="67"/>
        <v>0.64500000000000002</v>
      </c>
      <c r="FI48" s="34">
        <f t="shared" ca="1" si="67"/>
        <v>0.64500000000000002</v>
      </c>
      <c r="FJ48" s="34">
        <f t="shared" ca="1" si="67"/>
        <v>0.64500000000000002</v>
      </c>
      <c r="FK48" s="34">
        <f t="shared" ca="1" si="67"/>
        <v>0.64500000000000002</v>
      </c>
      <c r="FL48" s="34">
        <f t="shared" ca="1" si="67"/>
        <v>0.64500000000000002</v>
      </c>
      <c r="FM48" s="34">
        <f t="shared" ca="1" si="67"/>
        <v>0.64500000000000002</v>
      </c>
      <c r="FN48" s="34">
        <f t="shared" ca="1" si="67"/>
        <v>0.64500000000000002</v>
      </c>
      <c r="FO48" s="34">
        <f t="shared" ca="1" si="67"/>
        <v>0.64500000000000002</v>
      </c>
      <c r="FP48" s="34">
        <f ca="1">VLOOKUP("ND",dtable,2,FALSE)</f>
        <v>0.64500000000000002</v>
      </c>
      <c r="FQ48" s="34">
        <f t="shared" ca="1" si="68"/>
        <v>0.61899999999999999</v>
      </c>
      <c r="FR48" s="34">
        <f t="shared" ca="1" si="68"/>
        <v>0.61899999999999999</v>
      </c>
      <c r="FS48" s="34">
        <f t="shared" ca="1" si="68"/>
        <v>0.61899999999999999</v>
      </c>
      <c r="FT48" s="34">
        <f t="shared" ca="1" si="68"/>
        <v>0.61899999999999999</v>
      </c>
      <c r="FU48" s="34">
        <f t="shared" ca="1" si="68"/>
        <v>0.61899999999999999</v>
      </c>
      <c r="FV48" s="34">
        <f t="shared" ca="1" si="68"/>
        <v>0.61899999999999999</v>
      </c>
      <c r="FW48" s="34">
        <f t="shared" ca="1" si="68"/>
        <v>0.61899999999999999</v>
      </c>
      <c r="FX48" s="34">
        <f t="shared" ca="1" si="68"/>
        <v>0.61899999999999999</v>
      </c>
      <c r="FY48" s="34">
        <f t="shared" ca="1" si="68"/>
        <v>0.61899999999999999</v>
      </c>
      <c r="FZ48" s="34">
        <f t="shared" ca="1" si="68"/>
        <v>0.61899999999999999</v>
      </c>
      <c r="GA48" s="34">
        <f t="shared" ca="1" si="68"/>
        <v>0.61899999999999999</v>
      </c>
      <c r="GB48" s="34">
        <f t="shared" ca="1" si="68"/>
        <v>0.61899999999999999</v>
      </c>
      <c r="GC48" s="34">
        <f t="shared" ca="1" si="68"/>
        <v>0.61899999999999999</v>
      </c>
      <c r="GD48" s="34">
        <f t="shared" ca="1" si="68"/>
        <v>0.61899999999999999</v>
      </c>
      <c r="GE48" s="34">
        <f t="shared" ca="1" si="68"/>
        <v>0.61899999999999999</v>
      </c>
      <c r="GF48" s="34">
        <f t="shared" ca="1" si="74"/>
        <v>0.61899999999999999</v>
      </c>
      <c r="GG48" s="34">
        <f t="shared" ca="1" si="74"/>
        <v>0.61899999999999999</v>
      </c>
      <c r="GH48" s="34">
        <f t="shared" ca="1" si="31"/>
        <v>0.61899999999999999</v>
      </c>
      <c r="GI48" s="34">
        <f t="shared" ca="1" si="31"/>
        <v>0.61899999999999999</v>
      </c>
      <c r="GJ48" s="34">
        <f t="shared" ca="1" si="31"/>
        <v>0.61899999999999999</v>
      </c>
      <c r="GK48" s="34">
        <f t="shared" ca="1" si="31"/>
        <v>0.61899999999999999</v>
      </c>
      <c r="GL48" s="34">
        <f t="shared" ca="1" si="31"/>
        <v>0.61899999999999999</v>
      </c>
      <c r="GM48" s="34">
        <f t="shared" ca="1" si="31"/>
        <v>0.61899999999999999</v>
      </c>
      <c r="GN48" s="34">
        <f t="shared" ca="1" si="75"/>
        <v>0.624</v>
      </c>
      <c r="GO48" s="34">
        <f t="shared" ca="1" si="75"/>
        <v>0.624</v>
      </c>
      <c r="GP48" s="34">
        <f t="shared" ca="1" si="75"/>
        <v>0.624</v>
      </c>
      <c r="GQ48" s="34">
        <f t="shared" ca="1" si="75"/>
        <v>0.624</v>
      </c>
      <c r="GR48" s="34">
        <f t="shared" ca="1" si="69"/>
        <v>0.624</v>
      </c>
      <c r="GS48" s="34">
        <f t="shared" ca="1" si="69"/>
        <v>0.624</v>
      </c>
      <c r="GT48" s="34">
        <f t="shared" ca="1" si="69"/>
        <v>0.624</v>
      </c>
      <c r="GU48" s="34">
        <f t="shared" ca="1" si="69"/>
        <v>0.624</v>
      </c>
      <c r="GV48" s="34">
        <f t="shared" ca="1" si="69"/>
        <v>0.624</v>
      </c>
      <c r="GW48" s="34">
        <f t="shared" ca="1" si="69"/>
        <v>0.624</v>
      </c>
      <c r="GX48" s="34">
        <f t="shared" ca="1" si="69"/>
        <v>0.624</v>
      </c>
      <c r="GY48" s="34">
        <f t="shared" ca="1" si="69"/>
        <v>0.624</v>
      </c>
      <c r="GZ48" s="34">
        <f t="shared" ca="1" si="69"/>
        <v>0.624</v>
      </c>
      <c r="HA48" s="34">
        <f t="shared" ca="1" si="69"/>
        <v>0.624</v>
      </c>
      <c r="HB48" s="34">
        <f t="shared" ca="1" si="69"/>
        <v>0.624</v>
      </c>
      <c r="HC48" s="34">
        <f t="shared" ca="1" si="69"/>
        <v>0.624</v>
      </c>
      <c r="HD48" s="34">
        <f t="shared" ca="1" si="69"/>
        <v>0.624</v>
      </c>
      <c r="HE48" s="34">
        <f t="shared" ca="1" si="69"/>
        <v>0.624</v>
      </c>
      <c r="HF48" s="34">
        <f t="shared" ca="1" si="69"/>
        <v>0.624</v>
      </c>
      <c r="HG48" s="34">
        <f t="shared" ca="1" si="69"/>
        <v>0.624</v>
      </c>
      <c r="HH48" s="34">
        <f ca="1">VLOOKUP("MI",dtable,2,FALSE)</f>
        <v>0.63900000000000001</v>
      </c>
      <c r="HI48" s="34">
        <f t="shared" ca="1" si="57"/>
        <v>0.63900000000000001</v>
      </c>
      <c r="HJ48" s="34">
        <f t="shared" ca="1" si="57"/>
        <v>0.63900000000000001</v>
      </c>
      <c r="HK48" s="34">
        <f t="shared" ca="1" si="57"/>
        <v>0.63900000000000001</v>
      </c>
      <c r="HL48" s="34">
        <f t="shared" ca="1" si="57"/>
        <v>0.63900000000000001</v>
      </c>
      <c r="HM48" s="34">
        <f t="shared" ca="1" si="57"/>
        <v>0.63900000000000001</v>
      </c>
      <c r="HN48" s="34">
        <f t="shared" ca="1" si="57"/>
        <v>0.63900000000000001</v>
      </c>
      <c r="HO48" s="34">
        <f t="shared" ca="1" si="57"/>
        <v>0.63900000000000001</v>
      </c>
      <c r="HP48" s="34">
        <f t="shared" ca="1" si="57"/>
        <v>0.63900000000000001</v>
      </c>
      <c r="HQ48" s="34">
        <f t="shared" ca="1" si="57"/>
        <v>0.63900000000000001</v>
      </c>
      <c r="HR48" s="34">
        <f t="shared" ca="1" si="71"/>
        <v>0.63900000000000001</v>
      </c>
      <c r="HS48" s="34"/>
      <c r="HT48" s="34"/>
      <c r="HU48" s="34"/>
      <c r="HV48" s="34"/>
      <c r="HW48" s="34"/>
      <c r="HX48" s="34"/>
      <c r="HY48" s="34"/>
      <c r="HZ48" s="34"/>
      <c r="IA48" s="34"/>
      <c r="IB48" s="34">
        <f t="shared" ref="IB48:IJ79" ca="1" si="85">VLOOKUP("MI",dtable,2,FALSE)</f>
        <v>0.63900000000000001</v>
      </c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>
        <f t="shared" ca="1" si="83"/>
        <v>0.6</v>
      </c>
      <c r="KD48" s="34">
        <f t="shared" ca="1" si="79"/>
        <v>0.6</v>
      </c>
      <c r="KE48" s="34">
        <f t="shared" ca="1" si="79"/>
        <v>0.6</v>
      </c>
      <c r="KF48" s="34">
        <f t="shared" ca="1" si="76"/>
        <v>0.6</v>
      </c>
      <c r="KG48" s="34">
        <f t="shared" ca="1" si="76"/>
        <v>0.6</v>
      </c>
      <c r="KH48" s="34">
        <f t="shared" ca="1" si="76"/>
        <v>0.6</v>
      </c>
      <c r="KI48" s="34">
        <f t="shared" ca="1" si="76"/>
        <v>0.6</v>
      </c>
      <c r="KJ48" s="34">
        <f t="shared" ca="1" si="76"/>
        <v>0.6</v>
      </c>
      <c r="KK48" s="34">
        <f t="shared" ca="1" si="72"/>
        <v>0.6</v>
      </c>
      <c r="KL48" s="34">
        <f t="shared" ca="1" si="72"/>
        <v>0.6</v>
      </c>
      <c r="KM48" s="34">
        <f t="shared" ca="1" si="72"/>
        <v>0.6</v>
      </c>
      <c r="KN48" s="34">
        <f t="shared" ca="1" si="72"/>
        <v>0.6</v>
      </c>
      <c r="KO48" s="34">
        <f t="shared" ca="1" si="63"/>
        <v>0.60799999999999998</v>
      </c>
      <c r="KP48" s="34">
        <f t="shared" ca="1" si="63"/>
        <v>0.60799999999999998</v>
      </c>
      <c r="KQ48" s="34">
        <f t="shared" ca="1" si="63"/>
        <v>0.60799999999999998</v>
      </c>
      <c r="KR48" s="34">
        <f t="shared" ca="1" si="63"/>
        <v>0.60799999999999998</v>
      </c>
      <c r="KS48" s="34">
        <f t="shared" ca="1" si="59"/>
        <v>0.60799999999999998</v>
      </c>
      <c r="KT48" s="34">
        <f t="shared" ca="1" si="59"/>
        <v>0.60799999999999998</v>
      </c>
      <c r="KU48" s="34">
        <f t="shared" ca="1" si="59"/>
        <v>0.60799999999999998</v>
      </c>
      <c r="KV48" s="34">
        <f t="shared" ca="1" si="53"/>
        <v>0.60799999999999998</v>
      </c>
      <c r="KW48" s="34">
        <f t="shared" ca="1" si="52"/>
        <v>0.60799999999999998</v>
      </c>
      <c r="KX48" s="34">
        <f t="shared" ca="1" si="49"/>
        <v>0.60799999999999998</v>
      </c>
      <c r="KY48" s="34">
        <f t="shared" ca="1" si="49"/>
        <v>0.60799999999999998</v>
      </c>
      <c r="KZ48" s="34">
        <f t="shared" ca="1" si="46"/>
        <v>0.60799999999999998</v>
      </c>
      <c r="LA48" s="34">
        <f t="shared" ca="1" si="41"/>
        <v>0.60799999999999998</v>
      </c>
      <c r="LB48" s="34">
        <f t="shared" ca="1" si="20"/>
        <v>0.60799999999999998</v>
      </c>
      <c r="LC48" s="34">
        <f t="shared" ca="1" si="17"/>
        <v>0.60799999999999998</v>
      </c>
      <c r="LD48" s="34">
        <f t="shared" ca="1" si="12"/>
        <v>0.60799999999999998</v>
      </c>
      <c r="LE48" s="34">
        <f t="shared" ca="1" si="12"/>
        <v>0.60799999999999998</v>
      </c>
      <c r="LF48" s="34">
        <f t="shared" ca="1" si="12"/>
        <v>0.60799999999999998</v>
      </c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5"/>
    </row>
    <row r="49" spans="3:336" ht="2.25" customHeight="1" x14ac:dyDescent="0.25">
      <c r="C49" s="33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>
        <f t="shared" ref="R49:R57" ca="1" si="86">VLOOKUP("OR",dtable,2,FALSE)</f>
        <v>0.60799999999999998</v>
      </c>
      <c r="S49" s="34">
        <f t="shared" ca="1" si="81"/>
        <v>0.60799999999999998</v>
      </c>
      <c r="T49" s="34">
        <f t="shared" ca="1" si="77"/>
        <v>0.60799999999999998</v>
      </c>
      <c r="U49" s="34">
        <f t="shared" ca="1" si="64"/>
        <v>0.60799999999999998</v>
      </c>
      <c r="V49" s="34">
        <f t="shared" ca="1" si="54"/>
        <v>0.60799999999999998</v>
      </c>
      <c r="W49" s="34">
        <f t="shared" ca="1" si="50"/>
        <v>0.60799999999999998</v>
      </c>
      <c r="X49" s="34">
        <f t="shared" ca="1" si="44"/>
        <v>0.60799999999999998</v>
      </c>
      <c r="Y49" s="34">
        <f t="shared" ca="1" si="38"/>
        <v>0.60799999999999998</v>
      </c>
      <c r="Z49" s="34">
        <f t="shared" ca="1" si="32"/>
        <v>0.60799999999999998</v>
      </c>
      <c r="AA49" s="34">
        <f t="shared" ca="1" si="29"/>
        <v>0.60799999999999998</v>
      </c>
      <c r="AB49" s="34">
        <f t="shared" ca="1" si="29"/>
        <v>0.60799999999999998</v>
      </c>
      <c r="AC49" s="34">
        <f t="shared" ca="1" si="29"/>
        <v>0.60799999999999998</v>
      </c>
      <c r="AD49" s="34">
        <f t="shared" ca="1" si="29"/>
        <v>0.60799999999999998</v>
      </c>
      <c r="AE49" s="34">
        <f t="shared" ca="1" si="29"/>
        <v>0.60799999999999998</v>
      </c>
      <c r="AF49" s="34">
        <f t="shared" ca="1" si="29"/>
        <v>0.60799999999999998</v>
      </c>
      <c r="AG49" s="34">
        <f t="shared" ca="1" si="29"/>
        <v>0.60799999999999998</v>
      </c>
      <c r="AH49" s="34">
        <f t="shared" ca="1" si="29"/>
        <v>0.60799999999999998</v>
      </c>
      <c r="AI49" s="34">
        <f t="shared" ca="1" si="29"/>
        <v>0.60799999999999998</v>
      </c>
      <c r="AJ49" s="34">
        <f t="shared" ca="1" si="29"/>
        <v>0.60799999999999998</v>
      </c>
      <c r="AK49" s="34">
        <f t="shared" ca="1" si="36"/>
        <v>0.60799999999999998</v>
      </c>
      <c r="AL49" s="34">
        <f t="shared" ca="1" si="36"/>
        <v>0.60799999999999998</v>
      </c>
      <c r="AM49" s="34">
        <f t="shared" ca="1" si="36"/>
        <v>0.60799999999999998</v>
      </c>
      <c r="AN49" s="34">
        <f t="shared" ca="1" si="36"/>
        <v>0.60799999999999998</v>
      </c>
      <c r="AO49" s="34">
        <f t="shared" ca="1" si="36"/>
        <v>0.60799999999999998</v>
      </c>
      <c r="AP49" s="34">
        <f t="shared" ca="1" si="36"/>
        <v>0.60799999999999998</v>
      </c>
      <c r="AQ49" s="34">
        <f t="shared" ca="1" si="36"/>
        <v>0.60799999999999998</v>
      </c>
      <c r="AR49" s="34">
        <f t="shared" ca="1" si="36"/>
        <v>0.60799999999999998</v>
      </c>
      <c r="AS49" s="34">
        <f t="shared" ca="1" si="36"/>
        <v>0.60799999999999998</v>
      </c>
      <c r="AT49" s="34">
        <f t="shared" ca="1" si="36"/>
        <v>0.60799999999999998</v>
      </c>
      <c r="AU49" s="34">
        <f t="shared" ca="1" si="36"/>
        <v>0.60799999999999998</v>
      </c>
      <c r="AV49" s="34">
        <f t="shared" ca="1" si="36"/>
        <v>0.60799999999999998</v>
      </c>
      <c r="AW49" s="34">
        <f t="shared" ca="1" si="36"/>
        <v>0.60799999999999998</v>
      </c>
      <c r="AX49" s="34">
        <f t="shared" ca="1" si="36"/>
        <v>0.60799999999999998</v>
      </c>
      <c r="AY49" s="34">
        <f t="shared" ca="1" si="36"/>
        <v>0.60799999999999998</v>
      </c>
      <c r="AZ49" s="34">
        <f t="shared" ca="1" si="36"/>
        <v>0.60799999999999998</v>
      </c>
      <c r="BA49" s="34">
        <f t="shared" ca="1" si="42"/>
        <v>0.60799999999999998</v>
      </c>
      <c r="BB49" s="34">
        <f t="shared" ca="1" si="42"/>
        <v>0.60799999999999998</v>
      </c>
      <c r="BC49" s="34">
        <f t="shared" ca="1" si="42"/>
        <v>0.60799999999999998</v>
      </c>
      <c r="BD49" s="34">
        <f t="shared" ca="1" si="42"/>
        <v>0.60799999999999998</v>
      </c>
      <c r="BE49" s="34">
        <f t="shared" ca="1" si="42"/>
        <v>0.60799999999999998</v>
      </c>
      <c r="BF49" s="34">
        <f t="shared" ca="1" si="42"/>
        <v>0.60799999999999998</v>
      </c>
      <c r="BG49" s="34">
        <f t="shared" ca="1" si="42"/>
        <v>0.60799999999999998</v>
      </c>
      <c r="BH49" s="34">
        <f ca="1">VLOOKUP("ID",dtable,2,FALSE)</f>
        <v>0.61399999999999999</v>
      </c>
      <c r="BI49" s="34">
        <f t="shared" ca="1" si="82"/>
        <v>0.61399999999999999</v>
      </c>
      <c r="BJ49" s="34">
        <f t="shared" ca="1" si="80"/>
        <v>0.61399999999999999</v>
      </c>
      <c r="BK49" s="34">
        <f t="shared" ca="1" si="78"/>
        <v>0.61399999999999999</v>
      </c>
      <c r="BL49" s="34">
        <f t="shared" ca="1" si="65"/>
        <v>0.61399999999999999</v>
      </c>
      <c r="BM49" s="34">
        <f t="shared" ca="1" si="60"/>
        <v>0.61399999999999999</v>
      </c>
      <c r="BN49" s="34">
        <f t="shared" ca="1" si="23"/>
        <v>0.61399999999999999</v>
      </c>
      <c r="BO49" s="34">
        <f t="shared" ca="1" si="15"/>
        <v>0.61399999999999999</v>
      </c>
      <c r="BP49" s="34">
        <f t="shared" ca="1" si="15"/>
        <v>0.61399999999999999</v>
      </c>
      <c r="BQ49" s="34">
        <f t="shared" ca="1" si="15"/>
        <v>0.61399999999999999</v>
      </c>
      <c r="BR49" s="34">
        <f t="shared" ca="1" si="15"/>
        <v>0.61399999999999999</v>
      </c>
      <c r="BS49" s="34">
        <f t="shared" ca="1" si="15"/>
        <v>0.61399999999999999</v>
      </c>
      <c r="BT49" s="34">
        <f t="shared" ca="1" si="15"/>
        <v>0.61399999999999999</v>
      </c>
      <c r="BU49" s="34">
        <f t="shared" ca="1" si="15"/>
        <v>0.61399999999999999</v>
      </c>
      <c r="BV49" s="34">
        <f t="shared" ca="1" si="15"/>
        <v>0.61399999999999999</v>
      </c>
      <c r="BW49" s="34">
        <f t="shared" ca="1" si="15"/>
        <v>0.61399999999999999</v>
      </c>
      <c r="BX49" s="34">
        <f t="shared" ca="1" si="15"/>
        <v>0.61399999999999999</v>
      </c>
      <c r="BY49" s="34">
        <f t="shared" ca="1" si="15"/>
        <v>0.61399999999999999</v>
      </c>
      <c r="BZ49" s="34">
        <f t="shared" ca="1" si="73"/>
        <v>0.61399999999999999</v>
      </c>
      <c r="CA49" s="34">
        <f t="shared" ca="1" si="73"/>
        <v>0.61399999999999999</v>
      </c>
      <c r="CB49" s="34">
        <f t="shared" ca="1" si="73"/>
        <v>0.61399999999999999</v>
      </c>
      <c r="CC49" s="34">
        <f t="shared" ca="1" si="84"/>
        <v>0.59599999999999997</v>
      </c>
      <c r="CD49" s="34">
        <f t="shared" ca="1" si="84"/>
        <v>0.59599999999999997</v>
      </c>
      <c r="CE49" s="34">
        <f t="shared" ca="1" si="84"/>
        <v>0.59599999999999997</v>
      </c>
      <c r="CF49" s="34">
        <f t="shared" ca="1" si="84"/>
        <v>0.59599999999999997</v>
      </c>
      <c r="CG49" s="34">
        <f t="shared" ca="1" si="84"/>
        <v>0.59599999999999997</v>
      </c>
      <c r="CH49" s="34">
        <f t="shared" ca="1" si="84"/>
        <v>0.59599999999999997</v>
      </c>
      <c r="CI49" s="34">
        <f t="shared" ca="1" si="84"/>
        <v>0.59599999999999997</v>
      </c>
      <c r="CJ49" s="34">
        <f t="shared" ca="1" si="84"/>
        <v>0.59599999999999997</v>
      </c>
      <c r="CK49" s="34">
        <f t="shared" ca="1" si="84"/>
        <v>0.59599999999999997</v>
      </c>
      <c r="CL49" s="34">
        <f t="shared" ca="1" si="84"/>
        <v>0.59599999999999997</v>
      </c>
      <c r="CM49" s="34">
        <f t="shared" ca="1" si="43"/>
        <v>0.59599999999999997</v>
      </c>
      <c r="CN49" s="34">
        <f t="shared" ca="1" si="43"/>
        <v>0.59599999999999997</v>
      </c>
      <c r="CO49" s="34">
        <f t="shared" ca="1" si="43"/>
        <v>0.59599999999999997</v>
      </c>
      <c r="CP49" s="34">
        <f t="shared" ca="1" si="43"/>
        <v>0.59599999999999997</v>
      </c>
      <c r="CQ49" s="34">
        <f t="shared" ca="1" si="43"/>
        <v>0.59599999999999997</v>
      </c>
      <c r="CR49" s="34">
        <f t="shared" ca="1" si="43"/>
        <v>0.59599999999999997</v>
      </c>
      <c r="CS49" s="34">
        <f t="shared" ca="1" si="43"/>
        <v>0.59599999999999997</v>
      </c>
      <c r="CT49" s="34">
        <f t="shared" ca="1" si="43"/>
        <v>0.59599999999999997</v>
      </c>
      <c r="CU49" s="34">
        <f t="shared" ca="1" si="43"/>
        <v>0.59599999999999997</v>
      </c>
      <c r="CV49" s="34">
        <f t="shared" ca="1" si="43"/>
        <v>0.59599999999999997</v>
      </c>
      <c r="CW49" s="34">
        <f t="shared" ca="1" si="43"/>
        <v>0.59599999999999997</v>
      </c>
      <c r="CX49" s="34">
        <f t="shared" ca="1" si="43"/>
        <v>0.59599999999999997</v>
      </c>
      <c r="CY49" s="34">
        <f t="shared" ca="1" si="47"/>
        <v>0.59599999999999997</v>
      </c>
      <c r="CZ49" s="34">
        <f t="shared" ca="1" si="47"/>
        <v>0.59599999999999997</v>
      </c>
      <c r="DA49" s="34">
        <f t="shared" ca="1" si="47"/>
        <v>0.59599999999999997</v>
      </c>
      <c r="DB49" s="34">
        <f t="shared" ca="1" si="47"/>
        <v>0.59599999999999997</v>
      </c>
      <c r="DC49" s="34">
        <f t="shared" ca="1" si="47"/>
        <v>0.59599999999999997</v>
      </c>
      <c r="DD49" s="34">
        <f t="shared" ca="1" si="47"/>
        <v>0.59599999999999997</v>
      </c>
      <c r="DE49" s="34">
        <f t="shared" ca="1" si="47"/>
        <v>0.59599999999999997</v>
      </c>
      <c r="DF49" s="34">
        <f t="shared" ca="1" si="47"/>
        <v>0.59599999999999997</v>
      </c>
      <c r="DG49" s="34">
        <f t="shared" ca="1" si="47"/>
        <v>0.59599999999999997</v>
      </c>
      <c r="DH49" s="34">
        <f t="shared" ca="1" si="47"/>
        <v>0.59599999999999997</v>
      </c>
      <c r="DI49" s="34">
        <f t="shared" ca="1" si="47"/>
        <v>0.59599999999999997</v>
      </c>
      <c r="DJ49" s="34">
        <f t="shared" ca="1" si="47"/>
        <v>0.59599999999999997</v>
      </c>
      <c r="DK49" s="34">
        <f t="shared" ca="1" si="47"/>
        <v>0.59599999999999997</v>
      </c>
      <c r="DL49" s="34">
        <f t="shared" ca="1" si="47"/>
        <v>0.59599999999999997</v>
      </c>
      <c r="DM49" s="34">
        <f t="shared" ca="1" si="47"/>
        <v>0.59599999999999997</v>
      </c>
      <c r="DN49" s="34">
        <f t="shared" ca="1" si="51"/>
        <v>0.59599999999999997</v>
      </c>
      <c r="DO49" s="34">
        <f t="shared" ca="1" si="51"/>
        <v>0.59599999999999997</v>
      </c>
      <c r="DP49" s="34">
        <f t="shared" ca="1" si="51"/>
        <v>0.59599999999999997</v>
      </c>
      <c r="DQ49" s="34">
        <f t="shared" ca="1" si="51"/>
        <v>0.59599999999999997</v>
      </c>
      <c r="DR49" s="34">
        <f t="shared" ca="1" si="51"/>
        <v>0.59599999999999997</v>
      </c>
      <c r="DS49" s="34">
        <f t="shared" ca="1" si="51"/>
        <v>0.59599999999999997</v>
      </c>
      <c r="DT49" s="34">
        <f t="shared" ca="1" si="51"/>
        <v>0.59599999999999997</v>
      </c>
      <c r="DU49" s="34">
        <f t="shared" ca="1" si="51"/>
        <v>0.59599999999999997</v>
      </c>
      <c r="DV49" s="34">
        <f t="shared" ca="1" si="51"/>
        <v>0.59599999999999997</v>
      </c>
      <c r="DW49" s="34">
        <f t="shared" ca="1" si="51"/>
        <v>0.59599999999999997</v>
      </c>
      <c r="DX49" s="34">
        <f t="shared" ca="1" si="51"/>
        <v>0.59599999999999997</v>
      </c>
      <c r="DY49" s="34">
        <f t="shared" ca="1" si="51"/>
        <v>0.59599999999999997</v>
      </c>
      <c r="DZ49" s="34">
        <f t="shared" ca="1" si="51"/>
        <v>0.59599999999999997</v>
      </c>
      <c r="EA49" s="34">
        <f t="shared" ca="1" si="51"/>
        <v>0.59599999999999997</v>
      </c>
      <c r="EB49" s="34">
        <f t="shared" ca="1" si="51"/>
        <v>0.59599999999999997</v>
      </c>
      <c r="EC49" s="34">
        <f t="shared" ref="EC49:ER69" ca="1" si="87">VLOOKUP("SD",dtable,2,FALSE)</f>
        <v>0.64200000000000002</v>
      </c>
      <c r="ED49" s="34">
        <f t="shared" ca="1" si="87"/>
        <v>0.64200000000000002</v>
      </c>
      <c r="EE49" s="34">
        <f t="shared" ca="1" si="40"/>
        <v>0.64500000000000002</v>
      </c>
      <c r="EF49" s="34">
        <f t="shared" ca="1" si="40"/>
        <v>0.64500000000000002</v>
      </c>
      <c r="EG49" s="34">
        <f t="shared" ca="1" si="40"/>
        <v>0.64500000000000002</v>
      </c>
      <c r="EH49" s="34">
        <f t="shared" ca="1" si="40"/>
        <v>0.64500000000000002</v>
      </c>
      <c r="EI49" s="34">
        <f t="shared" ca="1" si="40"/>
        <v>0.64500000000000002</v>
      </c>
      <c r="EJ49" s="34">
        <f t="shared" ca="1" si="40"/>
        <v>0.64500000000000002</v>
      </c>
      <c r="EK49" s="34">
        <f t="shared" ca="1" si="40"/>
        <v>0.64500000000000002</v>
      </c>
      <c r="EL49" s="34">
        <f t="shared" ca="1" si="40"/>
        <v>0.64500000000000002</v>
      </c>
      <c r="EM49" s="34">
        <f t="shared" ca="1" si="40"/>
        <v>0.64500000000000002</v>
      </c>
      <c r="EN49" s="34">
        <f t="shared" ca="1" si="40"/>
        <v>0.64500000000000002</v>
      </c>
      <c r="EO49" s="34">
        <f t="shared" ca="1" si="40"/>
        <v>0.64500000000000002</v>
      </c>
      <c r="EP49" s="34">
        <f t="shared" ca="1" si="40"/>
        <v>0.64500000000000002</v>
      </c>
      <c r="EQ49" s="34">
        <f t="shared" ca="1" si="40"/>
        <v>0.64500000000000002</v>
      </c>
      <c r="ER49" s="34">
        <f t="shared" ca="1" si="40"/>
        <v>0.64500000000000002</v>
      </c>
      <c r="ES49" s="34">
        <f t="shared" ca="1" si="40"/>
        <v>0.64500000000000002</v>
      </c>
      <c r="ET49" s="34">
        <f t="shared" ca="1" si="55"/>
        <v>0.64500000000000002</v>
      </c>
      <c r="EU49" s="34">
        <f t="shared" ca="1" si="55"/>
        <v>0.64500000000000002</v>
      </c>
      <c r="EV49" s="34">
        <f t="shared" ca="1" si="55"/>
        <v>0.64500000000000002</v>
      </c>
      <c r="EW49" s="34">
        <f t="shared" ca="1" si="55"/>
        <v>0.64500000000000002</v>
      </c>
      <c r="EX49" s="34">
        <f t="shared" ca="1" si="55"/>
        <v>0.64500000000000002</v>
      </c>
      <c r="EY49" s="34">
        <f t="shared" ca="1" si="55"/>
        <v>0.64500000000000002</v>
      </c>
      <c r="EZ49" s="34">
        <f t="shared" ca="1" si="55"/>
        <v>0.64500000000000002</v>
      </c>
      <c r="FA49" s="34">
        <f t="shared" ca="1" si="55"/>
        <v>0.64500000000000002</v>
      </c>
      <c r="FB49" s="34">
        <f t="shared" ca="1" si="55"/>
        <v>0.64500000000000002</v>
      </c>
      <c r="FC49" s="34">
        <f t="shared" ca="1" si="55"/>
        <v>0.64500000000000002</v>
      </c>
      <c r="FD49" s="34">
        <f t="shared" ca="1" si="67"/>
        <v>0.64500000000000002</v>
      </c>
      <c r="FE49" s="34">
        <f t="shared" ca="1" si="67"/>
        <v>0.64500000000000002</v>
      </c>
      <c r="FF49" s="34">
        <f t="shared" ca="1" si="67"/>
        <v>0.64500000000000002</v>
      </c>
      <c r="FG49" s="34">
        <f t="shared" ca="1" si="67"/>
        <v>0.64500000000000002</v>
      </c>
      <c r="FH49" s="34">
        <f t="shared" ca="1" si="67"/>
        <v>0.64500000000000002</v>
      </c>
      <c r="FI49" s="34">
        <f t="shared" ca="1" si="67"/>
        <v>0.64500000000000002</v>
      </c>
      <c r="FJ49" s="34">
        <f t="shared" ca="1" si="67"/>
        <v>0.64500000000000002</v>
      </c>
      <c r="FK49" s="34">
        <f t="shared" ca="1" si="67"/>
        <v>0.64500000000000002</v>
      </c>
      <c r="FL49" s="34">
        <f t="shared" ca="1" si="67"/>
        <v>0.64500000000000002</v>
      </c>
      <c r="FM49" s="34">
        <f t="shared" ca="1" si="67"/>
        <v>0.64500000000000002</v>
      </c>
      <c r="FN49" s="34">
        <f t="shared" ca="1" si="67"/>
        <v>0.64500000000000002</v>
      </c>
      <c r="FO49" s="34">
        <f t="shared" ca="1" si="67"/>
        <v>0.64500000000000002</v>
      </c>
      <c r="FP49" s="34">
        <f ca="1">VLOOKUP("ND",dtable,2,FALSE)</f>
        <v>0.64500000000000002</v>
      </c>
      <c r="FQ49" s="34">
        <f t="shared" ca="1" si="68"/>
        <v>0.61899999999999999</v>
      </c>
      <c r="FR49" s="34">
        <f t="shared" ca="1" si="68"/>
        <v>0.61899999999999999</v>
      </c>
      <c r="FS49" s="34">
        <f t="shared" ca="1" si="68"/>
        <v>0.61899999999999999</v>
      </c>
      <c r="FT49" s="34">
        <f t="shared" ca="1" si="68"/>
        <v>0.61899999999999999</v>
      </c>
      <c r="FU49" s="34">
        <f t="shared" ca="1" si="68"/>
        <v>0.61899999999999999</v>
      </c>
      <c r="FV49" s="34">
        <f t="shared" ca="1" si="68"/>
        <v>0.61899999999999999</v>
      </c>
      <c r="FW49" s="34">
        <f t="shared" ca="1" si="68"/>
        <v>0.61899999999999999</v>
      </c>
      <c r="FX49" s="34">
        <f t="shared" ca="1" si="68"/>
        <v>0.61899999999999999</v>
      </c>
      <c r="FY49" s="34">
        <f t="shared" ca="1" si="68"/>
        <v>0.61899999999999999</v>
      </c>
      <c r="FZ49" s="34">
        <f t="shared" ca="1" si="68"/>
        <v>0.61899999999999999</v>
      </c>
      <c r="GA49" s="34">
        <f t="shared" ca="1" si="68"/>
        <v>0.61899999999999999</v>
      </c>
      <c r="GB49" s="34">
        <f t="shared" ca="1" si="68"/>
        <v>0.61899999999999999</v>
      </c>
      <c r="GC49" s="34">
        <f t="shared" ca="1" si="68"/>
        <v>0.61899999999999999</v>
      </c>
      <c r="GD49" s="34">
        <f t="shared" ca="1" si="68"/>
        <v>0.61899999999999999</v>
      </c>
      <c r="GE49" s="34">
        <f t="shared" ca="1" si="68"/>
        <v>0.61899999999999999</v>
      </c>
      <c r="GF49" s="34">
        <f t="shared" ca="1" si="74"/>
        <v>0.61899999999999999</v>
      </c>
      <c r="GG49" s="34">
        <f t="shared" ca="1" si="74"/>
        <v>0.61899999999999999</v>
      </c>
      <c r="GH49" s="34">
        <f t="shared" ca="1" si="31"/>
        <v>0.61899999999999999</v>
      </c>
      <c r="GI49" s="34">
        <f t="shared" ca="1" si="31"/>
        <v>0.61899999999999999</v>
      </c>
      <c r="GJ49" s="34">
        <f t="shared" ca="1" si="31"/>
        <v>0.61899999999999999</v>
      </c>
      <c r="GK49" s="34">
        <f t="shared" ca="1" si="31"/>
        <v>0.61899999999999999</v>
      </c>
      <c r="GL49" s="34">
        <f t="shared" ca="1" si="31"/>
        <v>0.61899999999999999</v>
      </c>
      <c r="GM49" s="34">
        <f t="shared" ref="GM49:GM60" ca="1" si="88">VLOOKUP("WI",dtable,2,FALSE)</f>
        <v>0.624</v>
      </c>
      <c r="GN49" s="34">
        <f t="shared" ca="1" si="75"/>
        <v>0.624</v>
      </c>
      <c r="GO49" s="34">
        <f t="shared" ca="1" si="75"/>
        <v>0.624</v>
      </c>
      <c r="GP49" s="34">
        <f t="shared" ca="1" si="75"/>
        <v>0.624</v>
      </c>
      <c r="GQ49" s="34">
        <f t="shared" ca="1" si="75"/>
        <v>0.624</v>
      </c>
      <c r="GR49" s="34">
        <f t="shared" ca="1" si="69"/>
        <v>0.624</v>
      </c>
      <c r="GS49" s="34">
        <f t="shared" ca="1" si="69"/>
        <v>0.624</v>
      </c>
      <c r="GT49" s="34">
        <f t="shared" ca="1" si="69"/>
        <v>0.624</v>
      </c>
      <c r="GU49" s="34">
        <f t="shared" ca="1" si="69"/>
        <v>0.624</v>
      </c>
      <c r="GV49" s="34">
        <f t="shared" ca="1" si="69"/>
        <v>0.624</v>
      </c>
      <c r="GW49" s="34">
        <f t="shared" ca="1" si="69"/>
        <v>0.624</v>
      </c>
      <c r="GX49" s="34">
        <f t="shared" ca="1" si="69"/>
        <v>0.624</v>
      </c>
      <c r="GY49" s="34">
        <f t="shared" ca="1" si="69"/>
        <v>0.624</v>
      </c>
      <c r="GZ49" s="34">
        <f t="shared" ca="1" si="69"/>
        <v>0.624</v>
      </c>
      <c r="HA49" s="34">
        <f t="shared" ca="1" si="69"/>
        <v>0.624</v>
      </c>
      <c r="HB49" s="34">
        <f t="shared" ca="1" si="69"/>
        <v>0.624</v>
      </c>
      <c r="HC49" s="34">
        <f t="shared" ca="1" si="69"/>
        <v>0.624</v>
      </c>
      <c r="HD49" s="34">
        <f t="shared" ca="1" si="69"/>
        <v>0.624</v>
      </c>
      <c r="HE49" s="34">
        <f t="shared" ca="1" si="69"/>
        <v>0.624</v>
      </c>
      <c r="HF49" s="34">
        <f t="shared" ca="1" si="69"/>
        <v>0.624</v>
      </c>
      <c r="HG49" s="34">
        <f t="shared" ca="1" si="69"/>
        <v>0.624</v>
      </c>
      <c r="HH49" s="34">
        <f t="shared" ref="HH49:HL75" ca="1" si="89">VLOOKUP("WI",dtable,2,FALSE)</f>
        <v>0.624</v>
      </c>
      <c r="HI49" s="34">
        <f t="shared" ca="1" si="89"/>
        <v>0.624</v>
      </c>
      <c r="HJ49" s="34">
        <f ca="1">VLOOKUP("MI",dtable,2,FALSE)</f>
        <v>0.63900000000000001</v>
      </c>
      <c r="HK49" s="34">
        <f t="shared" ca="1" si="57"/>
        <v>0.63900000000000001</v>
      </c>
      <c r="HL49" s="34">
        <f t="shared" ca="1" si="57"/>
        <v>0.63900000000000001</v>
      </c>
      <c r="HM49" s="34">
        <f ca="1">VLOOKUP("MI",dtable,2,FALSE)</f>
        <v>0.63900000000000001</v>
      </c>
      <c r="HN49" s="34">
        <f ca="1">VLOOKUP("MI",dtable,2,FALSE)</f>
        <v>0.63900000000000001</v>
      </c>
      <c r="HO49" s="34">
        <f ca="1">VLOOKUP("MI",dtable,2,FALSE)</f>
        <v>0.63900000000000001</v>
      </c>
      <c r="HP49" s="34"/>
      <c r="HQ49" s="34">
        <f ca="1">VLOOKUP("MI",dtable,2,FALSE)</f>
        <v>0.63900000000000001</v>
      </c>
      <c r="HR49" s="34"/>
      <c r="HS49" s="34"/>
      <c r="HT49" s="34"/>
      <c r="HU49" s="34"/>
      <c r="HV49" s="34"/>
      <c r="HW49" s="34"/>
      <c r="HX49" s="34"/>
      <c r="HY49" s="34"/>
      <c r="HZ49" s="34"/>
      <c r="IA49" s="34">
        <f ca="1">VLOOKUP("MI",dtable,2,FALSE)</f>
        <v>0.63900000000000001</v>
      </c>
      <c r="IB49" s="34">
        <f t="shared" ca="1" si="85"/>
        <v>0.63900000000000001</v>
      </c>
      <c r="IC49" s="34">
        <f t="shared" ca="1" si="85"/>
        <v>0.63900000000000001</v>
      </c>
      <c r="ID49" s="34">
        <f t="shared" ca="1" si="85"/>
        <v>0.63900000000000001</v>
      </c>
      <c r="IE49" s="34">
        <f t="shared" ca="1" si="85"/>
        <v>0.63900000000000001</v>
      </c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>
        <f t="shared" ref="KB49:KB68" ca="1" si="90">VLOOKUP("NY",dtable,2,FALSE)</f>
        <v>0.6</v>
      </c>
      <c r="KC49" s="34">
        <f t="shared" ca="1" si="83"/>
        <v>0.6</v>
      </c>
      <c r="KD49" s="34">
        <f t="shared" ca="1" si="79"/>
        <v>0.6</v>
      </c>
      <c r="KE49" s="34">
        <f t="shared" ca="1" si="79"/>
        <v>0.6</v>
      </c>
      <c r="KF49" s="34">
        <f t="shared" ca="1" si="76"/>
        <v>0.6</v>
      </c>
      <c r="KG49" s="34">
        <f t="shared" ca="1" si="76"/>
        <v>0.6</v>
      </c>
      <c r="KH49" s="34">
        <f t="shared" ca="1" si="76"/>
        <v>0.6</v>
      </c>
      <c r="KI49" s="34">
        <f t="shared" ca="1" si="76"/>
        <v>0.6</v>
      </c>
      <c r="KJ49" s="34">
        <f t="shared" ca="1" si="76"/>
        <v>0.6</v>
      </c>
      <c r="KK49" s="34">
        <f t="shared" ca="1" si="72"/>
        <v>0.6</v>
      </c>
      <c r="KL49" s="34">
        <f t="shared" ca="1" si="72"/>
        <v>0.6</v>
      </c>
      <c r="KM49" s="34">
        <f t="shared" ca="1" si="72"/>
        <v>0.6</v>
      </c>
      <c r="KN49" s="34">
        <f t="shared" ca="1" si="72"/>
        <v>0.6</v>
      </c>
      <c r="KO49" s="34">
        <f t="shared" ca="1" si="63"/>
        <v>0.60799999999999998</v>
      </c>
      <c r="KP49" s="34">
        <f t="shared" ca="1" si="63"/>
        <v>0.60799999999999998</v>
      </c>
      <c r="KQ49" s="34">
        <f t="shared" ca="1" si="63"/>
        <v>0.60799999999999998</v>
      </c>
      <c r="KR49" s="34">
        <f t="shared" ca="1" si="63"/>
        <v>0.60799999999999998</v>
      </c>
      <c r="KS49" s="34">
        <f t="shared" ca="1" si="59"/>
        <v>0.60799999999999998</v>
      </c>
      <c r="KT49" s="34">
        <f t="shared" ca="1" si="59"/>
        <v>0.60799999999999998</v>
      </c>
      <c r="KU49" s="34">
        <f t="shared" ca="1" si="59"/>
        <v>0.60799999999999998</v>
      </c>
      <c r="KV49" s="34">
        <f t="shared" ca="1" si="53"/>
        <v>0.60799999999999998</v>
      </c>
      <c r="KW49" s="34">
        <f t="shared" ca="1" si="52"/>
        <v>0.60799999999999998</v>
      </c>
      <c r="KX49" s="34">
        <f t="shared" ca="1" si="49"/>
        <v>0.60799999999999998</v>
      </c>
      <c r="KY49" s="34">
        <f t="shared" ca="1" si="49"/>
        <v>0.60799999999999998</v>
      </c>
      <c r="KZ49" s="34">
        <f t="shared" ca="1" si="46"/>
        <v>0.60799999999999998</v>
      </c>
      <c r="LA49" s="34">
        <f t="shared" ca="1" si="41"/>
        <v>0.60799999999999998</v>
      </c>
      <c r="LB49" s="34">
        <f t="shared" ca="1" si="20"/>
        <v>0.60799999999999998</v>
      </c>
      <c r="LC49" s="34">
        <f t="shared" ca="1" si="17"/>
        <v>0.60799999999999998</v>
      </c>
      <c r="LD49" s="34">
        <f t="shared" ca="1" si="12"/>
        <v>0.60799999999999998</v>
      </c>
      <c r="LE49" s="34">
        <f t="shared" ca="1" si="12"/>
        <v>0.60799999999999998</v>
      </c>
      <c r="LF49" s="34">
        <f t="shared" ca="1" si="12"/>
        <v>0.60799999999999998</v>
      </c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5"/>
    </row>
    <row r="50" spans="3:336" ht="2.25" customHeight="1" x14ac:dyDescent="0.25">
      <c r="C50" s="33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>
        <f t="shared" ref="Q50:Q57" ca="1" si="91">VLOOKUP("OR",dtable,2,FALSE)</f>
        <v>0.60799999999999998</v>
      </c>
      <c r="R50" s="34">
        <f t="shared" ca="1" si="86"/>
        <v>0.60799999999999998</v>
      </c>
      <c r="S50" s="34">
        <f t="shared" ca="1" si="81"/>
        <v>0.60799999999999998</v>
      </c>
      <c r="T50" s="34">
        <f t="shared" ca="1" si="77"/>
        <v>0.60799999999999998</v>
      </c>
      <c r="U50" s="34">
        <f t="shared" ca="1" si="64"/>
        <v>0.60799999999999998</v>
      </c>
      <c r="V50" s="34">
        <f t="shared" ca="1" si="54"/>
        <v>0.60799999999999998</v>
      </c>
      <c r="W50" s="34">
        <f t="shared" ca="1" si="50"/>
        <v>0.60799999999999998</v>
      </c>
      <c r="X50" s="34">
        <f t="shared" ca="1" si="44"/>
        <v>0.60799999999999998</v>
      </c>
      <c r="Y50" s="34">
        <f t="shared" ca="1" si="38"/>
        <v>0.60799999999999998</v>
      </c>
      <c r="Z50" s="34">
        <f t="shared" ca="1" si="32"/>
        <v>0.60799999999999998</v>
      </c>
      <c r="AA50" s="34">
        <f t="shared" ca="1" si="29"/>
        <v>0.60799999999999998</v>
      </c>
      <c r="AB50" s="34">
        <f t="shared" ca="1" si="29"/>
        <v>0.60799999999999998</v>
      </c>
      <c r="AC50" s="34">
        <f t="shared" ca="1" si="29"/>
        <v>0.60799999999999998</v>
      </c>
      <c r="AD50" s="34">
        <f t="shared" ca="1" si="29"/>
        <v>0.60799999999999998</v>
      </c>
      <c r="AE50" s="34">
        <f t="shared" ca="1" si="29"/>
        <v>0.60799999999999998</v>
      </c>
      <c r="AF50" s="34">
        <f t="shared" ca="1" si="29"/>
        <v>0.60799999999999998</v>
      </c>
      <c r="AG50" s="34">
        <f t="shared" ca="1" si="29"/>
        <v>0.60799999999999998</v>
      </c>
      <c r="AH50" s="34">
        <f t="shared" ca="1" si="29"/>
        <v>0.60799999999999998</v>
      </c>
      <c r="AI50" s="34">
        <f t="shared" ca="1" si="29"/>
        <v>0.60799999999999998</v>
      </c>
      <c r="AJ50" s="34">
        <f t="shared" ca="1" si="29"/>
        <v>0.60799999999999998</v>
      </c>
      <c r="AK50" s="34">
        <f t="shared" ca="1" si="36"/>
        <v>0.60799999999999998</v>
      </c>
      <c r="AL50" s="34">
        <f t="shared" ca="1" si="36"/>
        <v>0.60799999999999998</v>
      </c>
      <c r="AM50" s="34">
        <f t="shared" ca="1" si="36"/>
        <v>0.60799999999999998</v>
      </c>
      <c r="AN50" s="34">
        <f t="shared" ca="1" si="36"/>
        <v>0.60799999999999998</v>
      </c>
      <c r="AO50" s="34">
        <f t="shared" ca="1" si="36"/>
        <v>0.60799999999999998</v>
      </c>
      <c r="AP50" s="34">
        <f t="shared" ca="1" si="36"/>
        <v>0.60799999999999998</v>
      </c>
      <c r="AQ50" s="34">
        <f t="shared" ca="1" si="36"/>
        <v>0.60799999999999998</v>
      </c>
      <c r="AR50" s="34">
        <f t="shared" ref="AP50:BE65" ca="1" si="92">VLOOKUP("OR",dtable,2,FALSE)</f>
        <v>0.60799999999999998</v>
      </c>
      <c r="AS50" s="34">
        <f t="shared" ca="1" si="92"/>
        <v>0.60799999999999998</v>
      </c>
      <c r="AT50" s="34">
        <f t="shared" ca="1" si="92"/>
        <v>0.60799999999999998</v>
      </c>
      <c r="AU50" s="34">
        <f t="shared" ca="1" si="92"/>
        <v>0.60799999999999998</v>
      </c>
      <c r="AV50" s="34">
        <f t="shared" ca="1" si="92"/>
        <v>0.60799999999999998</v>
      </c>
      <c r="AW50" s="34">
        <f t="shared" ca="1" si="92"/>
        <v>0.60799999999999998</v>
      </c>
      <c r="AX50" s="34">
        <f t="shared" ca="1" si="92"/>
        <v>0.60799999999999998</v>
      </c>
      <c r="AY50" s="34">
        <f t="shared" ca="1" si="92"/>
        <v>0.60799999999999998</v>
      </c>
      <c r="AZ50" s="34">
        <f t="shared" ca="1" si="92"/>
        <v>0.60799999999999998</v>
      </c>
      <c r="BA50" s="34">
        <f t="shared" ca="1" si="92"/>
        <v>0.60799999999999998</v>
      </c>
      <c r="BB50" s="34">
        <f t="shared" ca="1" si="92"/>
        <v>0.60799999999999998</v>
      </c>
      <c r="BC50" s="34">
        <f t="shared" ca="1" si="92"/>
        <v>0.60799999999999998</v>
      </c>
      <c r="BD50" s="34">
        <f t="shared" ca="1" si="42"/>
        <v>0.60799999999999998</v>
      </c>
      <c r="BE50" s="34">
        <f t="shared" ca="1" si="42"/>
        <v>0.60799999999999998</v>
      </c>
      <c r="BF50" s="34">
        <f t="shared" ca="1" si="42"/>
        <v>0.60799999999999998</v>
      </c>
      <c r="BG50" s="34">
        <f t="shared" ca="1" si="42"/>
        <v>0.60799999999999998</v>
      </c>
      <c r="BH50" s="34">
        <f ca="1">VLOOKUP("ID",dtable,2,FALSE)</f>
        <v>0.61399999999999999</v>
      </c>
      <c r="BI50" s="34">
        <f t="shared" ca="1" si="82"/>
        <v>0.61399999999999999</v>
      </c>
      <c r="BJ50" s="34">
        <f t="shared" ca="1" si="80"/>
        <v>0.61399999999999999</v>
      </c>
      <c r="BK50" s="34">
        <f t="shared" ca="1" si="78"/>
        <v>0.61399999999999999</v>
      </c>
      <c r="BL50" s="34">
        <f t="shared" ca="1" si="65"/>
        <v>0.61399999999999999</v>
      </c>
      <c r="BM50" s="34">
        <f t="shared" ca="1" si="60"/>
        <v>0.61399999999999999</v>
      </c>
      <c r="BN50" s="34">
        <f t="shared" ca="1" si="23"/>
        <v>0.61399999999999999</v>
      </c>
      <c r="BO50" s="34">
        <f t="shared" ca="1" si="15"/>
        <v>0.61399999999999999</v>
      </c>
      <c r="BP50" s="34">
        <f t="shared" ca="1" si="15"/>
        <v>0.61399999999999999</v>
      </c>
      <c r="BQ50" s="34">
        <f t="shared" ca="1" si="15"/>
        <v>0.61399999999999999</v>
      </c>
      <c r="BR50" s="34">
        <f t="shared" ca="1" si="15"/>
        <v>0.61399999999999999</v>
      </c>
      <c r="BS50" s="34">
        <f t="shared" ca="1" si="15"/>
        <v>0.61399999999999999</v>
      </c>
      <c r="BT50" s="34">
        <f t="shared" ca="1" si="15"/>
        <v>0.61399999999999999</v>
      </c>
      <c r="BU50" s="34">
        <f t="shared" ca="1" si="15"/>
        <v>0.61399999999999999</v>
      </c>
      <c r="BV50" s="34">
        <f t="shared" ca="1" si="15"/>
        <v>0.61399999999999999</v>
      </c>
      <c r="BW50" s="34">
        <f t="shared" ca="1" si="15"/>
        <v>0.61399999999999999</v>
      </c>
      <c r="BX50" s="34">
        <f t="shared" ca="1" si="15"/>
        <v>0.61399999999999999</v>
      </c>
      <c r="BY50" s="34">
        <f t="shared" ca="1" si="15"/>
        <v>0.61399999999999999</v>
      </c>
      <c r="BZ50" s="34">
        <f t="shared" ca="1" si="73"/>
        <v>0.61399999999999999</v>
      </c>
      <c r="CA50" s="34">
        <f t="shared" ca="1" si="73"/>
        <v>0.61399999999999999</v>
      </c>
      <c r="CB50" s="34">
        <f t="shared" ca="1" si="73"/>
        <v>0.61399999999999999</v>
      </c>
      <c r="CC50" s="34">
        <f t="shared" ca="1" si="73"/>
        <v>0.61399999999999999</v>
      </c>
      <c r="CD50" s="34">
        <f ca="1">VLOOKUP("MT",dtable,2,FALSE)</f>
        <v>0.59599999999999997</v>
      </c>
      <c r="CE50" s="34">
        <f ca="1">VLOOKUP("MT",dtable,2,FALSE)</f>
        <v>0.59599999999999997</v>
      </c>
      <c r="CF50" s="34">
        <f ca="1">VLOOKUP("MT",dtable,2,FALSE)</f>
        <v>0.59599999999999997</v>
      </c>
      <c r="CG50" s="34">
        <f t="shared" ca="1" si="84"/>
        <v>0.59599999999999997</v>
      </c>
      <c r="CH50" s="34">
        <f t="shared" ca="1" si="84"/>
        <v>0.59599999999999997</v>
      </c>
      <c r="CI50" s="34">
        <f t="shared" ca="1" si="84"/>
        <v>0.59599999999999997</v>
      </c>
      <c r="CJ50" s="34">
        <f t="shared" ca="1" si="84"/>
        <v>0.59599999999999997</v>
      </c>
      <c r="CK50" s="34">
        <f t="shared" ca="1" si="84"/>
        <v>0.59599999999999997</v>
      </c>
      <c r="CL50" s="34">
        <f t="shared" ca="1" si="84"/>
        <v>0.59599999999999997</v>
      </c>
      <c r="CM50" s="34">
        <f t="shared" ca="1" si="43"/>
        <v>0.59599999999999997</v>
      </c>
      <c r="CN50" s="34">
        <f t="shared" ca="1" si="43"/>
        <v>0.59599999999999997</v>
      </c>
      <c r="CO50" s="34">
        <f t="shared" ca="1" si="43"/>
        <v>0.59599999999999997</v>
      </c>
      <c r="CP50" s="34">
        <f t="shared" ca="1" si="43"/>
        <v>0.59599999999999997</v>
      </c>
      <c r="CQ50" s="34">
        <f t="shared" ca="1" si="43"/>
        <v>0.59599999999999997</v>
      </c>
      <c r="CR50" s="34">
        <f t="shared" ca="1" si="43"/>
        <v>0.59599999999999997</v>
      </c>
      <c r="CS50" s="34">
        <f t="shared" ca="1" si="43"/>
        <v>0.59599999999999997</v>
      </c>
      <c r="CT50" s="34">
        <f t="shared" ca="1" si="43"/>
        <v>0.59599999999999997</v>
      </c>
      <c r="CU50" s="34">
        <f t="shared" ca="1" si="43"/>
        <v>0.59599999999999997</v>
      </c>
      <c r="CV50" s="34">
        <f t="shared" ca="1" si="43"/>
        <v>0.59599999999999997</v>
      </c>
      <c r="CW50" s="34">
        <f t="shared" ca="1" si="43"/>
        <v>0.59599999999999997</v>
      </c>
      <c r="CX50" s="34">
        <f t="shared" ca="1" si="43"/>
        <v>0.59599999999999997</v>
      </c>
      <c r="CY50" s="34">
        <f t="shared" ca="1" si="47"/>
        <v>0.59599999999999997</v>
      </c>
      <c r="CZ50" s="34">
        <f t="shared" ca="1" si="47"/>
        <v>0.59599999999999997</v>
      </c>
      <c r="DA50" s="34">
        <f t="shared" ca="1" si="47"/>
        <v>0.59599999999999997</v>
      </c>
      <c r="DB50" s="34">
        <f t="shared" ca="1" si="47"/>
        <v>0.59599999999999997</v>
      </c>
      <c r="DC50" s="34">
        <f t="shared" ca="1" si="47"/>
        <v>0.59599999999999997</v>
      </c>
      <c r="DD50" s="34">
        <f t="shared" ca="1" si="47"/>
        <v>0.59599999999999997</v>
      </c>
      <c r="DE50" s="34">
        <f t="shared" ca="1" si="47"/>
        <v>0.59599999999999997</v>
      </c>
      <c r="DF50" s="34">
        <f t="shared" ca="1" si="47"/>
        <v>0.59599999999999997</v>
      </c>
      <c r="DG50" s="34">
        <f t="shared" ca="1" si="47"/>
        <v>0.59599999999999997</v>
      </c>
      <c r="DH50" s="34">
        <f t="shared" ca="1" si="47"/>
        <v>0.59599999999999997</v>
      </c>
      <c r="DI50" s="34">
        <f t="shared" ca="1" si="47"/>
        <v>0.59599999999999997</v>
      </c>
      <c r="DJ50" s="34">
        <f t="shared" ca="1" si="47"/>
        <v>0.59599999999999997</v>
      </c>
      <c r="DK50" s="34">
        <f t="shared" ca="1" si="47"/>
        <v>0.59599999999999997</v>
      </c>
      <c r="DL50" s="34">
        <f t="shared" ca="1" si="47"/>
        <v>0.59599999999999997</v>
      </c>
      <c r="DM50" s="34">
        <f t="shared" ca="1" si="47"/>
        <v>0.59599999999999997</v>
      </c>
      <c r="DN50" s="34">
        <f t="shared" ca="1" si="51"/>
        <v>0.59599999999999997</v>
      </c>
      <c r="DO50" s="34">
        <f t="shared" ca="1" si="51"/>
        <v>0.59599999999999997</v>
      </c>
      <c r="DP50" s="34">
        <f t="shared" ca="1" si="51"/>
        <v>0.59599999999999997</v>
      </c>
      <c r="DQ50" s="34">
        <f t="shared" ca="1" si="51"/>
        <v>0.59599999999999997</v>
      </c>
      <c r="DR50" s="34">
        <f t="shared" ca="1" si="51"/>
        <v>0.59599999999999997</v>
      </c>
      <c r="DS50" s="34">
        <f t="shared" ca="1" si="51"/>
        <v>0.59599999999999997</v>
      </c>
      <c r="DT50" s="34">
        <f t="shared" ca="1" si="51"/>
        <v>0.59599999999999997</v>
      </c>
      <c r="DU50" s="34">
        <f t="shared" ca="1" si="51"/>
        <v>0.59599999999999997</v>
      </c>
      <c r="DV50" s="34">
        <f t="shared" ca="1" si="51"/>
        <v>0.59599999999999997</v>
      </c>
      <c r="DW50" s="34">
        <f t="shared" ca="1" si="51"/>
        <v>0.59599999999999997</v>
      </c>
      <c r="DX50" s="34">
        <f t="shared" ca="1" si="51"/>
        <v>0.59599999999999997</v>
      </c>
      <c r="DY50" s="34">
        <f t="shared" ca="1" si="51"/>
        <v>0.59599999999999997</v>
      </c>
      <c r="DZ50" s="34">
        <f t="shared" ca="1" si="51"/>
        <v>0.59599999999999997</v>
      </c>
      <c r="EA50" s="34">
        <f t="shared" ca="1" si="51"/>
        <v>0.59599999999999997</v>
      </c>
      <c r="EB50" s="34">
        <f t="shared" ca="1" si="51"/>
        <v>0.59599999999999997</v>
      </c>
      <c r="EC50" s="34">
        <f t="shared" ca="1" si="87"/>
        <v>0.64200000000000002</v>
      </c>
      <c r="ED50" s="34">
        <f t="shared" ca="1" si="87"/>
        <v>0.64200000000000002</v>
      </c>
      <c r="EE50" s="34">
        <f t="shared" ca="1" si="87"/>
        <v>0.64200000000000002</v>
      </c>
      <c r="EF50" s="34">
        <f t="shared" ca="1" si="87"/>
        <v>0.64200000000000002</v>
      </c>
      <c r="EG50" s="34">
        <f t="shared" ca="1" si="87"/>
        <v>0.64200000000000002</v>
      </c>
      <c r="EH50" s="34">
        <f t="shared" ca="1" si="87"/>
        <v>0.64200000000000002</v>
      </c>
      <c r="EI50" s="34">
        <f t="shared" ca="1" si="87"/>
        <v>0.64200000000000002</v>
      </c>
      <c r="EJ50" s="34">
        <f t="shared" ca="1" si="87"/>
        <v>0.64200000000000002</v>
      </c>
      <c r="EK50" s="34">
        <f t="shared" ca="1" si="87"/>
        <v>0.64200000000000002</v>
      </c>
      <c r="EL50" s="34">
        <f t="shared" ca="1" si="87"/>
        <v>0.64200000000000002</v>
      </c>
      <c r="EM50" s="34">
        <f t="shared" ca="1" si="87"/>
        <v>0.64200000000000002</v>
      </c>
      <c r="EN50" s="34">
        <f t="shared" ca="1" si="87"/>
        <v>0.64200000000000002</v>
      </c>
      <c r="EO50" s="34">
        <f t="shared" ca="1" si="87"/>
        <v>0.64200000000000002</v>
      </c>
      <c r="EP50" s="34">
        <f t="shared" ca="1" si="87"/>
        <v>0.64200000000000002</v>
      </c>
      <c r="EQ50" s="34">
        <f t="shared" ca="1" si="87"/>
        <v>0.64200000000000002</v>
      </c>
      <c r="ER50" s="34">
        <f t="shared" ca="1" si="87"/>
        <v>0.64200000000000002</v>
      </c>
      <c r="ES50" s="34">
        <f t="shared" ref="EO50:FD65" ca="1" si="93">VLOOKUP("SD",dtable,2,FALSE)</f>
        <v>0.64200000000000002</v>
      </c>
      <c r="ET50" s="34">
        <f t="shared" ca="1" si="93"/>
        <v>0.64200000000000002</v>
      </c>
      <c r="EU50" s="34">
        <f t="shared" ca="1" si="93"/>
        <v>0.64200000000000002</v>
      </c>
      <c r="EV50" s="34">
        <f t="shared" ca="1" si="93"/>
        <v>0.64200000000000002</v>
      </c>
      <c r="EW50" s="34">
        <f t="shared" ca="1" si="93"/>
        <v>0.64200000000000002</v>
      </c>
      <c r="EX50" s="34">
        <f t="shared" ca="1" si="55"/>
        <v>0.64500000000000002</v>
      </c>
      <c r="EY50" s="34">
        <f t="shared" ca="1" si="55"/>
        <v>0.64500000000000002</v>
      </c>
      <c r="EZ50" s="34">
        <f t="shared" ca="1" si="55"/>
        <v>0.64500000000000002</v>
      </c>
      <c r="FA50" s="34">
        <f t="shared" ca="1" si="55"/>
        <v>0.64500000000000002</v>
      </c>
      <c r="FB50" s="34">
        <f t="shared" ca="1" si="55"/>
        <v>0.64500000000000002</v>
      </c>
      <c r="FC50" s="34">
        <f t="shared" ca="1" si="55"/>
        <v>0.64500000000000002</v>
      </c>
      <c r="FD50" s="34">
        <f t="shared" ca="1" si="55"/>
        <v>0.64500000000000002</v>
      </c>
      <c r="FE50" s="34">
        <f t="shared" ca="1" si="55"/>
        <v>0.64500000000000002</v>
      </c>
      <c r="FF50" s="34">
        <f t="shared" ca="1" si="55"/>
        <v>0.64500000000000002</v>
      </c>
      <c r="FG50" s="34">
        <f t="shared" ca="1" si="55"/>
        <v>0.64500000000000002</v>
      </c>
      <c r="FH50" s="34">
        <f t="shared" ca="1" si="67"/>
        <v>0.64500000000000002</v>
      </c>
      <c r="FI50" s="34">
        <f t="shared" ca="1" si="67"/>
        <v>0.64500000000000002</v>
      </c>
      <c r="FJ50" s="34">
        <f t="shared" ca="1" si="67"/>
        <v>0.64500000000000002</v>
      </c>
      <c r="FK50" s="34">
        <f t="shared" ca="1" si="67"/>
        <v>0.64500000000000002</v>
      </c>
      <c r="FL50" s="34">
        <f t="shared" ca="1" si="67"/>
        <v>0.64500000000000002</v>
      </c>
      <c r="FM50" s="34">
        <f t="shared" ca="1" si="67"/>
        <v>0.64500000000000002</v>
      </c>
      <c r="FN50" s="34">
        <f t="shared" ca="1" si="67"/>
        <v>0.64500000000000002</v>
      </c>
      <c r="FO50" s="34">
        <f t="shared" ca="1" si="67"/>
        <v>0.64500000000000002</v>
      </c>
      <c r="FP50" s="34">
        <f ca="1">VLOOKUP("ND",dtable,2,FALSE)</f>
        <v>0.64500000000000002</v>
      </c>
      <c r="FQ50" s="34">
        <f t="shared" ca="1" si="68"/>
        <v>0.61899999999999999</v>
      </c>
      <c r="FR50" s="34">
        <f t="shared" ca="1" si="68"/>
        <v>0.61899999999999999</v>
      </c>
      <c r="FS50" s="34">
        <f t="shared" ca="1" si="68"/>
        <v>0.61899999999999999</v>
      </c>
      <c r="FT50" s="34">
        <f t="shared" ca="1" si="68"/>
        <v>0.61899999999999999</v>
      </c>
      <c r="FU50" s="34">
        <f t="shared" ca="1" si="68"/>
        <v>0.61899999999999999</v>
      </c>
      <c r="FV50" s="34">
        <f t="shared" ca="1" si="68"/>
        <v>0.61899999999999999</v>
      </c>
      <c r="FW50" s="34">
        <f t="shared" ca="1" si="68"/>
        <v>0.61899999999999999</v>
      </c>
      <c r="FX50" s="34">
        <f t="shared" ca="1" si="68"/>
        <v>0.61899999999999999</v>
      </c>
      <c r="FY50" s="34">
        <f t="shared" ca="1" si="68"/>
        <v>0.61899999999999999</v>
      </c>
      <c r="FZ50" s="34">
        <f t="shared" ca="1" si="68"/>
        <v>0.61899999999999999</v>
      </c>
      <c r="GA50" s="34">
        <f t="shared" ca="1" si="68"/>
        <v>0.61899999999999999</v>
      </c>
      <c r="GB50" s="34">
        <f t="shared" ca="1" si="68"/>
        <v>0.61899999999999999</v>
      </c>
      <c r="GC50" s="34">
        <f t="shared" ca="1" si="68"/>
        <v>0.61899999999999999</v>
      </c>
      <c r="GD50" s="34">
        <f t="shared" ca="1" si="68"/>
        <v>0.61899999999999999</v>
      </c>
      <c r="GE50" s="34">
        <f t="shared" ca="1" si="68"/>
        <v>0.61899999999999999</v>
      </c>
      <c r="GF50" s="34">
        <f t="shared" ca="1" si="74"/>
        <v>0.61899999999999999</v>
      </c>
      <c r="GG50" s="34">
        <f t="shared" ca="1" si="74"/>
        <v>0.61899999999999999</v>
      </c>
      <c r="GH50" s="34">
        <f t="shared" ca="1" si="74"/>
        <v>0.61899999999999999</v>
      </c>
      <c r="GI50" s="34">
        <f t="shared" ca="1" si="74"/>
        <v>0.61899999999999999</v>
      </c>
      <c r="GJ50" s="34">
        <f t="shared" ca="1" si="74"/>
        <v>0.61899999999999999</v>
      </c>
      <c r="GK50" s="34">
        <f ca="1">VLOOKUP("MN",dtable,2,FALSE)</f>
        <v>0.61899999999999999</v>
      </c>
      <c r="GL50" s="34">
        <f t="shared" ref="GL50:GL60" ca="1" si="94">VLOOKUP("WI",dtable,2,FALSE)</f>
        <v>0.624</v>
      </c>
      <c r="GM50" s="34">
        <f t="shared" ca="1" si="88"/>
        <v>0.624</v>
      </c>
      <c r="GN50" s="34">
        <f t="shared" ca="1" si="75"/>
        <v>0.624</v>
      </c>
      <c r="GO50" s="34">
        <f t="shared" ca="1" si="75"/>
        <v>0.624</v>
      </c>
      <c r="GP50" s="34">
        <f t="shared" ca="1" si="75"/>
        <v>0.624</v>
      </c>
      <c r="GQ50" s="34">
        <f t="shared" ca="1" si="75"/>
        <v>0.624</v>
      </c>
      <c r="GR50" s="34">
        <f t="shared" ca="1" si="69"/>
        <v>0.624</v>
      </c>
      <c r="GS50" s="34">
        <f t="shared" ca="1" si="69"/>
        <v>0.624</v>
      </c>
      <c r="GT50" s="34">
        <f t="shared" ca="1" si="69"/>
        <v>0.624</v>
      </c>
      <c r="GU50" s="34">
        <f t="shared" ca="1" si="69"/>
        <v>0.624</v>
      </c>
      <c r="GV50" s="34">
        <f t="shared" ca="1" si="69"/>
        <v>0.624</v>
      </c>
      <c r="GW50" s="34">
        <f t="shared" ca="1" si="69"/>
        <v>0.624</v>
      </c>
      <c r="GX50" s="34">
        <f t="shared" ca="1" si="69"/>
        <v>0.624</v>
      </c>
      <c r="GY50" s="34">
        <f t="shared" ca="1" si="69"/>
        <v>0.624</v>
      </c>
      <c r="GZ50" s="34">
        <f t="shared" ca="1" si="69"/>
        <v>0.624</v>
      </c>
      <c r="HA50" s="34">
        <f t="shared" ca="1" si="69"/>
        <v>0.624</v>
      </c>
      <c r="HB50" s="34">
        <f t="shared" ca="1" si="69"/>
        <v>0.624</v>
      </c>
      <c r="HC50" s="34">
        <f t="shared" ca="1" si="69"/>
        <v>0.624</v>
      </c>
      <c r="HD50" s="34">
        <f t="shared" ca="1" si="69"/>
        <v>0.624</v>
      </c>
      <c r="HE50" s="34">
        <f t="shared" ca="1" si="69"/>
        <v>0.624</v>
      </c>
      <c r="HF50" s="34">
        <f t="shared" ca="1" si="69"/>
        <v>0.624</v>
      </c>
      <c r="HG50" s="34">
        <f t="shared" ca="1" si="69"/>
        <v>0.624</v>
      </c>
      <c r="HH50" s="34">
        <f t="shared" ca="1" si="89"/>
        <v>0.624</v>
      </c>
      <c r="HI50" s="34">
        <f t="shared" ca="1" si="89"/>
        <v>0.624</v>
      </c>
      <c r="HJ50" s="34">
        <f t="shared" ca="1" si="89"/>
        <v>0.624</v>
      </c>
      <c r="HK50" s="34">
        <f t="shared" ca="1" si="89"/>
        <v>0.624</v>
      </c>
      <c r="HL50" s="34">
        <f t="shared" ca="1" si="57"/>
        <v>0.63900000000000001</v>
      </c>
      <c r="HM50" s="34">
        <f t="shared" ca="1" si="57"/>
        <v>0.63900000000000001</v>
      </c>
      <c r="HN50" s="34">
        <f t="shared" ca="1" si="57"/>
        <v>0.63900000000000001</v>
      </c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>
        <f ca="1">VLOOKUP("MI",dtable,2,FALSE)</f>
        <v>0.63900000000000001</v>
      </c>
      <c r="IB50" s="34">
        <f t="shared" ca="1" si="85"/>
        <v>0.63900000000000001</v>
      </c>
      <c r="IC50" s="34">
        <f t="shared" ca="1" si="85"/>
        <v>0.63900000000000001</v>
      </c>
      <c r="ID50" s="34">
        <f t="shared" ca="1" si="85"/>
        <v>0.63900000000000001</v>
      </c>
      <c r="IE50" s="34">
        <f t="shared" ca="1" si="85"/>
        <v>0.63900000000000001</v>
      </c>
      <c r="IF50" s="34">
        <f t="shared" ca="1" si="85"/>
        <v>0.63900000000000001</v>
      </c>
      <c r="IG50" s="34">
        <f t="shared" ca="1" si="85"/>
        <v>0.63900000000000001</v>
      </c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>
        <f t="shared" ref="KA50:KA69" ca="1" si="95">VLOOKUP("NY",dtable,2,FALSE)</f>
        <v>0.6</v>
      </c>
      <c r="KB50" s="34">
        <f t="shared" ca="1" si="90"/>
        <v>0.6</v>
      </c>
      <c r="KC50" s="34">
        <f t="shared" ca="1" si="83"/>
        <v>0.6</v>
      </c>
      <c r="KD50" s="34">
        <f t="shared" ca="1" si="79"/>
        <v>0.6</v>
      </c>
      <c r="KE50" s="34">
        <f t="shared" ca="1" si="79"/>
        <v>0.6</v>
      </c>
      <c r="KF50" s="34">
        <f t="shared" ca="1" si="76"/>
        <v>0.6</v>
      </c>
      <c r="KG50" s="34">
        <f t="shared" ca="1" si="76"/>
        <v>0.6</v>
      </c>
      <c r="KH50" s="34">
        <f t="shared" ca="1" si="76"/>
        <v>0.6</v>
      </c>
      <c r="KI50" s="34">
        <f t="shared" ca="1" si="76"/>
        <v>0.6</v>
      </c>
      <c r="KJ50" s="34">
        <f t="shared" ca="1" si="76"/>
        <v>0.6</v>
      </c>
      <c r="KK50" s="34">
        <f t="shared" ca="1" si="72"/>
        <v>0.6</v>
      </c>
      <c r="KL50" s="34">
        <f t="shared" ca="1" si="72"/>
        <v>0.6</v>
      </c>
      <c r="KM50" s="34">
        <f t="shared" ca="1" si="72"/>
        <v>0.6</v>
      </c>
      <c r="KN50" s="34">
        <f t="shared" ca="1" si="72"/>
        <v>0.6</v>
      </c>
      <c r="KO50" s="34">
        <f t="shared" ca="1" si="72"/>
        <v>0.6</v>
      </c>
      <c r="KP50" s="34">
        <f t="shared" ca="1" si="63"/>
        <v>0.60799999999999998</v>
      </c>
      <c r="KQ50" s="34">
        <f t="shared" ca="1" si="63"/>
        <v>0.60799999999999998</v>
      </c>
      <c r="KR50" s="34">
        <f t="shared" ca="1" si="63"/>
        <v>0.60799999999999998</v>
      </c>
      <c r="KS50" s="34">
        <f t="shared" ca="1" si="59"/>
        <v>0.60799999999999998</v>
      </c>
      <c r="KT50" s="34">
        <f t="shared" ca="1" si="59"/>
        <v>0.60799999999999998</v>
      </c>
      <c r="KU50" s="34">
        <f t="shared" ca="1" si="59"/>
        <v>0.60799999999999998</v>
      </c>
      <c r="KV50" s="34">
        <f t="shared" ca="1" si="53"/>
        <v>0.60799999999999998</v>
      </c>
      <c r="KW50" s="34">
        <f t="shared" ca="1" si="52"/>
        <v>0.60799999999999998</v>
      </c>
      <c r="KX50" s="34">
        <f t="shared" ca="1" si="49"/>
        <v>0.60799999999999998</v>
      </c>
      <c r="KY50" s="34">
        <f t="shared" ca="1" si="49"/>
        <v>0.60799999999999998</v>
      </c>
      <c r="KZ50" s="34">
        <f t="shared" ca="1" si="46"/>
        <v>0.60799999999999998</v>
      </c>
      <c r="LA50" s="34">
        <f t="shared" ca="1" si="41"/>
        <v>0.60799999999999998</v>
      </c>
      <c r="LB50" s="34">
        <f t="shared" ca="1" si="20"/>
        <v>0.60799999999999998</v>
      </c>
      <c r="LC50" s="34">
        <f t="shared" ca="1" si="17"/>
        <v>0.60799999999999998</v>
      </c>
      <c r="LD50" s="34">
        <f t="shared" ca="1" si="12"/>
        <v>0.60799999999999998</v>
      </c>
      <c r="LE50" s="34">
        <f t="shared" ca="1" si="12"/>
        <v>0.60799999999999998</v>
      </c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5"/>
    </row>
    <row r="51" spans="3:336" ht="2.25" customHeight="1" x14ac:dyDescent="0.25">
      <c r="C51" s="33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>
        <f t="shared" ca="1" si="91"/>
        <v>0.60799999999999998</v>
      </c>
      <c r="R51" s="34">
        <f t="shared" ca="1" si="86"/>
        <v>0.60799999999999998</v>
      </c>
      <c r="S51" s="34">
        <f t="shared" ca="1" si="81"/>
        <v>0.60799999999999998</v>
      </c>
      <c r="T51" s="34">
        <f t="shared" ca="1" si="77"/>
        <v>0.60799999999999998</v>
      </c>
      <c r="U51" s="34">
        <f t="shared" ca="1" si="64"/>
        <v>0.60799999999999998</v>
      </c>
      <c r="V51" s="34">
        <f t="shared" ca="1" si="54"/>
        <v>0.60799999999999998</v>
      </c>
      <c r="W51" s="34">
        <f t="shared" ca="1" si="50"/>
        <v>0.60799999999999998</v>
      </c>
      <c r="X51" s="34">
        <f t="shared" ca="1" si="44"/>
        <v>0.60799999999999998</v>
      </c>
      <c r="Y51" s="34">
        <f t="shared" ca="1" si="38"/>
        <v>0.60799999999999998</v>
      </c>
      <c r="Z51" s="34">
        <f t="shared" ca="1" si="32"/>
        <v>0.60799999999999998</v>
      </c>
      <c r="AA51" s="34">
        <f t="shared" ca="1" si="29"/>
        <v>0.60799999999999998</v>
      </c>
      <c r="AB51" s="34">
        <f t="shared" ca="1" si="29"/>
        <v>0.60799999999999998</v>
      </c>
      <c r="AC51" s="34">
        <f t="shared" ca="1" si="29"/>
        <v>0.60799999999999998</v>
      </c>
      <c r="AD51" s="34">
        <f t="shared" ca="1" si="29"/>
        <v>0.60799999999999998</v>
      </c>
      <c r="AE51" s="34">
        <f t="shared" ca="1" si="29"/>
        <v>0.60799999999999998</v>
      </c>
      <c r="AF51" s="34">
        <f t="shared" ca="1" si="29"/>
        <v>0.60799999999999998</v>
      </c>
      <c r="AG51" s="34">
        <f t="shared" ca="1" si="29"/>
        <v>0.60799999999999998</v>
      </c>
      <c r="AH51" s="34">
        <f t="shared" ca="1" si="29"/>
        <v>0.60799999999999998</v>
      </c>
      <c r="AI51" s="34">
        <f t="shared" ca="1" si="29"/>
        <v>0.60799999999999998</v>
      </c>
      <c r="AJ51" s="34">
        <f t="shared" ca="1" si="29"/>
        <v>0.60799999999999998</v>
      </c>
      <c r="AK51" s="34">
        <f t="shared" ca="1" si="29"/>
        <v>0.60799999999999998</v>
      </c>
      <c r="AL51" s="34">
        <f t="shared" ca="1" si="29"/>
        <v>0.60799999999999998</v>
      </c>
      <c r="AM51" s="34">
        <f t="shared" ca="1" si="29"/>
        <v>0.60799999999999998</v>
      </c>
      <c r="AN51" s="34">
        <f t="shared" ca="1" si="29"/>
        <v>0.60799999999999998</v>
      </c>
      <c r="AO51" s="34">
        <f t="shared" ca="1" si="29"/>
        <v>0.60799999999999998</v>
      </c>
      <c r="AP51" s="34">
        <f t="shared" ca="1" si="92"/>
        <v>0.60799999999999998</v>
      </c>
      <c r="AQ51" s="34">
        <f t="shared" ca="1" si="92"/>
        <v>0.60799999999999998</v>
      </c>
      <c r="AR51" s="34">
        <f t="shared" ca="1" si="92"/>
        <v>0.60799999999999998</v>
      </c>
      <c r="AS51" s="34">
        <f t="shared" ca="1" si="92"/>
        <v>0.60799999999999998</v>
      </c>
      <c r="AT51" s="34">
        <f t="shared" ca="1" si="92"/>
        <v>0.60799999999999998</v>
      </c>
      <c r="AU51" s="34">
        <f t="shared" ca="1" si="92"/>
        <v>0.60799999999999998</v>
      </c>
      <c r="AV51" s="34">
        <f t="shared" ca="1" si="92"/>
        <v>0.60799999999999998</v>
      </c>
      <c r="AW51" s="34">
        <f t="shared" ca="1" si="92"/>
        <v>0.60799999999999998</v>
      </c>
      <c r="AX51" s="34">
        <f t="shared" ca="1" si="92"/>
        <v>0.60799999999999998</v>
      </c>
      <c r="AY51" s="34">
        <f t="shared" ca="1" si="92"/>
        <v>0.60799999999999998</v>
      </c>
      <c r="AZ51" s="34">
        <f t="shared" ca="1" si="92"/>
        <v>0.60799999999999998</v>
      </c>
      <c r="BA51" s="34">
        <f t="shared" ca="1" si="92"/>
        <v>0.60799999999999998</v>
      </c>
      <c r="BB51" s="34">
        <f t="shared" ca="1" si="92"/>
        <v>0.60799999999999998</v>
      </c>
      <c r="BC51" s="34">
        <f t="shared" ca="1" si="92"/>
        <v>0.60799999999999998</v>
      </c>
      <c r="BD51" s="34">
        <f t="shared" ca="1" si="92"/>
        <v>0.60799999999999998</v>
      </c>
      <c r="BE51" s="34">
        <f t="shared" ca="1" si="92"/>
        <v>0.60799999999999998</v>
      </c>
      <c r="BF51" s="34">
        <f t="shared" ref="BD51:BG63" ca="1" si="96">VLOOKUP("OR",dtable,2,FALSE)</f>
        <v>0.60799999999999998</v>
      </c>
      <c r="BG51" s="34">
        <f t="shared" ca="1" si="96"/>
        <v>0.60799999999999998</v>
      </c>
      <c r="BH51" s="34">
        <f ca="1">VLOOKUP("OR",dtable,2,FALSE)</f>
        <v>0.60799999999999998</v>
      </c>
      <c r="BI51" s="34">
        <f t="shared" ca="1" si="82"/>
        <v>0.61399999999999999</v>
      </c>
      <c r="BJ51" s="34">
        <f t="shared" ca="1" si="80"/>
        <v>0.61399999999999999</v>
      </c>
      <c r="BK51" s="34">
        <f t="shared" ca="1" si="78"/>
        <v>0.61399999999999999</v>
      </c>
      <c r="BL51" s="34">
        <f t="shared" ca="1" si="65"/>
        <v>0.61399999999999999</v>
      </c>
      <c r="BM51" s="34">
        <f t="shared" ca="1" si="60"/>
        <v>0.61399999999999999</v>
      </c>
      <c r="BN51" s="34">
        <f t="shared" ca="1" si="23"/>
        <v>0.61399999999999999</v>
      </c>
      <c r="BO51" s="34">
        <f t="shared" ca="1" si="15"/>
        <v>0.61399999999999999</v>
      </c>
      <c r="BP51" s="34">
        <f t="shared" ca="1" si="15"/>
        <v>0.61399999999999999</v>
      </c>
      <c r="BQ51" s="34">
        <f t="shared" ca="1" si="15"/>
        <v>0.61399999999999999</v>
      </c>
      <c r="BR51" s="34">
        <f t="shared" ca="1" si="15"/>
        <v>0.61399999999999999</v>
      </c>
      <c r="BS51" s="34">
        <f t="shared" ca="1" si="15"/>
        <v>0.61399999999999999</v>
      </c>
      <c r="BT51" s="34">
        <f t="shared" ca="1" si="15"/>
        <v>0.61399999999999999</v>
      </c>
      <c r="BU51" s="34">
        <f t="shared" ca="1" si="15"/>
        <v>0.61399999999999999</v>
      </c>
      <c r="BV51" s="34">
        <f t="shared" ca="1" si="15"/>
        <v>0.61399999999999999</v>
      </c>
      <c r="BW51" s="34">
        <f t="shared" ca="1" si="15"/>
        <v>0.61399999999999999</v>
      </c>
      <c r="BX51" s="34">
        <f t="shared" ca="1" si="15"/>
        <v>0.61399999999999999</v>
      </c>
      <c r="BY51" s="34">
        <f t="shared" ca="1" si="15"/>
        <v>0.61399999999999999</v>
      </c>
      <c r="BZ51" s="34">
        <f t="shared" ca="1" si="73"/>
        <v>0.61399999999999999</v>
      </c>
      <c r="CA51" s="34">
        <f t="shared" ca="1" si="73"/>
        <v>0.61399999999999999</v>
      </c>
      <c r="CB51" s="34">
        <f t="shared" ca="1" si="73"/>
        <v>0.61399999999999999</v>
      </c>
      <c r="CC51" s="34">
        <f t="shared" ca="1" si="73"/>
        <v>0.61399999999999999</v>
      </c>
      <c r="CD51" s="34">
        <f t="shared" ca="1" si="73"/>
        <v>0.61399999999999999</v>
      </c>
      <c r="CE51" s="34">
        <f t="shared" ref="CE51:CF53" ca="1" si="97">VLOOKUP("MT",dtable,2,FALSE)</f>
        <v>0.59599999999999997</v>
      </c>
      <c r="CF51" s="34">
        <f t="shared" ca="1" si="97"/>
        <v>0.59599999999999997</v>
      </c>
      <c r="CG51" s="34">
        <f t="shared" ca="1" si="84"/>
        <v>0.59599999999999997</v>
      </c>
      <c r="CH51" s="34">
        <f t="shared" ca="1" si="84"/>
        <v>0.59599999999999997</v>
      </c>
      <c r="CI51" s="34">
        <f t="shared" ca="1" si="84"/>
        <v>0.59599999999999997</v>
      </c>
      <c r="CJ51" s="34">
        <f t="shared" ca="1" si="84"/>
        <v>0.59599999999999997</v>
      </c>
      <c r="CK51" s="34">
        <f t="shared" ca="1" si="84"/>
        <v>0.59599999999999997</v>
      </c>
      <c r="CL51" s="34">
        <f t="shared" ca="1" si="84"/>
        <v>0.59599999999999997</v>
      </c>
      <c r="CM51" s="34">
        <f t="shared" ca="1" si="84"/>
        <v>0.59599999999999997</v>
      </c>
      <c r="CN51" s="34">
        <f t="shared" ca="1" si="84"/>
        <v>0.59599999999999997</v>
      </c>
      <c r="CO51" s="34">
        <f t="shared" ca="1" si="84"/>
        <v>0.59599999999999997</v>
      </c>
      <c r="CP51" s="34">
        <f t="shared" ref="CP51:DE73" ca="1" si="98">VLOOKUP("WY",dtable,2,FALSE)</f>
        <v>0.61699999999999999</v>
      </c>
      <c r="CQ51" s="34">
        <f t="shared" ca="1" si="98"/>
        <v>0.61699999999999999</v>
      </c>
      <c r="CR51" s="34">
        <f t="shared" ca="1" si="98"/>
        <v>0.61699999999999999</v>
      </c>
      <c r="CS51" s="34">
        <f t="shared" ref="CS51:CX51" ca="1" si="99">VLOOKUP("MT",dtable,2,FALSE)</f>
        <v>0.59599999999999997</v>
      </c>
      <c r="CT51" s="34">
        <f t="shared" ca="1" si="99"/>
        <v>0.59599999999999997</v>
      </c>
      <c r="CU51" s="34">
        <f t="shared" ca="1" si="99"/>
        <v>0.59599999999999997</v>
      </c>
      <c r="CV51" s="34">
        <f t="shared" ca="1" si="99"/>
        <v>0.59599999999999997</v>
      </c>
      <c r="CW51" s="34">
        <f t="shared" ca="1" si="99"/>
        <v>0.59599999999999997</v>
      </c>
      <c r="CX51" s="34">
        <f t="shared" ca="1" si="99"/>
        <v>0.59599999999999997</v>
      </c>
      <c r="CY51" s="34">
        <f t="shared" ca="1" si="47"/>
        <v>0.59599999999999997</v>
      </c>
      <c r="CZ51" s="34">
        <f t="shared" ca="1" si="47"/>
        <v>0.59599999999999997</v>
      </c>
      <c r="DA51" s="34">
        <f t="shared" ca="1" si="47"/>
        <v>0.59599999999999997</v>
      </c>
      <c r="DB51" s="34">
        <f t="shared" ca="1" si="47"/>
        <v>0.59599999999999997</v>
      </c>
      <c r="DC51" s="34">
        <f t="shared" ca="1" si="47"/>
        <v>0.59599999999999997</v>
      </c>
      <c r="DD51" s="34">
        <f t="shared" ca="1" si="47"/>
        <v>0.59599999999999997</v>
      </c>
      <c r="DE51" s="34">
        <f t="shared" ca="1" si="47"/>
        <v>0.59599999999999997</v>
      </c>
      <c r="DF51" s="34">
        <f t="shared" ca="1" si="47"/>
        <v>0.59599999999999997</v>
      </c>
      <c r="DG51" s="34">
        <f t="shared" ca="1" si="47"/>
        <v>0.59599999999999997</v>
      </c>
      <c r="DH51" s="34">
        <f t="shared" ca="1" si="47"/>
        <v>0.59599999999999997</v>
      </c>
      <c r="DI51" s="34">
        <f t="shared" ca="1" si="47"/>
        <v>0.59599999999999997</v>
      </c>
      <c r="DJ51" s="34">
        <f t="shared" ca="1" si="47"/>
        <v>0.59599999999999997</v>
      </c>
      <c r="DK51" s="34">
        <f t="shared" ca="1" si="47"/>
        <v>0.59599999999999997</v>
      </c>
      <c r="DL51" s="34">
        <f t="shared" ca="1" si="47"/>
        <v>0.59599999999999997</v>
      </c>
      <c r="DM51" s="34">
        <f t="shared" ca="1" si="47"/>
        <v>0.59599999999999997</v>
      </c>
      <c r="DN51" s="34">
        <f t="shared" ca="1" si="51"/>
        <v>0.59599999999999997</v>
      </c>
      <c r="DO51" s="34">
        <f t="shared" ca="1" si="51"/>
        <v>0.59599999999999997</v>
      </c>
      <c r="DP51" s="34">
        <f t="shared" ca="1" si="51"/>
        <v>0.59599999999999997</v>
      </c>
      <c r="DQ51" s="34">
        <f t="shared" ca="1" si="51"/>
        <v>0.59599999999999997</v>
      </c>
      <c r="DR51" s="34">
        <f t="shared" ca="1" si="51"/>
        <v>0.59599999999999997</v>
      </c>
      <c r="DS51" s="34">
        <f t="shared" ca="1" si="51"/>
        <v>0.59599999999999997</v>
      </c>
      <c r="DT51" s="34">
        <f t="shared" ca="1" si="51"/>
        <v>0.59599999999999997</v>
      </c>
      <c r="DU51" s="34">
        <f t="shared" ca="1" si="51"/>
        <v>0.59599999999999997</v>
      </c>
      <c r="DV51" s="34">
        <f t="shared" ca="1" si="51"/>
        <v>0.59599999999999997</v>
      </c>
      <c r="DW51" s="34">
        <f t="shared" ca="1" si="51"/>
        <v>0.59599999999999997</v>
      </c>
      <c r="DX51" s="34">
        <f t="shared" ca="1" si="51"/>
        <v>0.59599999999999997</v>
      </c>
      <c r="DY51" s="34">
        <f t="shared" ca="1" si="51"/>
        <v>0.59599999999999997</v>
      </c>
      <c r="DZ51" s="34">
        <f t="shared" ca="1" si="51"/>
        <v>0.59599999999999997</v>
      </c>
      <c r="EA51" s="34">
        <f t="shared" ca="1" si="51"/>
        <v>0.59599999999999997</v>
      </c>
      <c r="EB51" s="34">
        <f t="shared" ca="1" si="51"/>
        <v>0.59599999999999997</v>
      </c>
      <c r="EC51" s="34">
        <f t="shared" ca="1" si="87"/>
        <v>0.64200000000000002</v>
      </c>
      <c r="ED51" s="34">
        <f t="shared" ca="1" si="87"/>
        <v>0.64200000000000002</v>
      </c>
      <c r="EE51" s="34">
        <f t="shared" ca="1" si="87"/>
        <v>0.64200000000000002</v>
      </c>
      <c r="EF51" s="34">
        <f t="shared" ca="1" si="87"/>
        <v>0.64200000000000002</v>
      </c>
      <c r="EG51" s="34">
        <f t="shared" ca="1" si="87"/>
        <v>0.64200000000000002</v>
      </c>
      <c r="EH51" s="34">
        <f t="shared" ca="1" si="87"/>
        <v>0.64200000000000002</v>
      </c>
      <c r="EI51" s="34">
        <f t="shared" ca="1" si="87"/>
        <v>0.64200000000000002</v>
      </c>
      <c r="EJ51" s="34">
        <f t="shared" ca="1" si="87"/>
        <v>0.64200000000000002</v>
      </c>
      <c r="EK51" s="34">
        <f t="shared" ca="1" si="87"/>
        <v>0.64200000000000002</v>
      </c>
      <c r="EL51" s="34">
        <f t="shared" ca="1" si="87"/>
        <v>0.64200000000000002</v>
      </c>
      <c r="EM51" s="34">
        <f t="shared" ca="1" si="87"/>
        <v>0.64200000000000002</v>
      </c>
      <c r="EN51" s="34">
        <f t="shared" ca="1" si="87"/>
        <v>0.64200000000000002</v>
      </c>
      <c r="EO51" s="34">
        <f t="shared" ca="1" si="93"/>
        <v>0.64200000000000002</v>
      </c>
      <c r="EP51" s="34">
        <f t="shared" ca="1" si="93"/>
        <v>0.64200000000000002</v>
      </c>
      <c r="EQ51" s="34">
        <f t="shared" ca="1" si="93"/>
        <v>0.64200000000000002</v>
      </c>
      <c r="ER51" s="34">
        <f t="shared" ca="1" si="93"/>
        <v>0.64200000000000002</v>
      </c>
      <c r="ES51" s="34">
        <f t="shared" ca="1" si="93"/>
        <v>0.64200000000000002</v>
      </c>
      <c r="ET51" s="34">
        <f t="shared" ca="1" si="93"/>
        <v>0.64200000000000002</v>
      </c>
      <c r="EU51" s="34">
        <f t="shared" ca="1" si="93"/>
        <v>0.64200000000000002</v>
      </c>
      <c r="EV51" s="34">
        <f t="shared" ca="1" si="93"/>
        <v>0.64200000000000002</v>
      </c>
      <c r="EW51" s="34">
        <f t="shared" ca="1" si="93"/>
        <v>0.64200000000000002</v>
      </c>
      <c r="EX51" s="34">
        <f t="shared" ca="1" si="93"/>
        <v>0.64200000000000002</v>
      </c>
      <c r="EY51" s="34">
        <f t="shared" ca="1" si="93"/>
        <v>0.64200000000000002</v>
      </c>
      <c r="EZ51" s="34">
        <f t="shared" ca="1" si="93"/>
        <v>0.64200000000000002</v>
      </c>
      <c r="FA51" s="34">
        <f t="shared" ca="1" si="93"/>
        <v>0.64200000000000002</v>
      </c>
      <c r="FB51" s="34">
        <f t="shared" ca="1" si="93"/>
        <v>0.64200000000000002</v>
      </c>
      <c r="FC51" s="34">
        <f t="shared" ca="1" si="93"/>
        <v>0.64200000000000002</v>
      </c>
      <c r="FD51" s="34">
        <f t="shared" ca="1" si="93"/>
        <v>0.64200000000000002</v>
      </c>
      <c r="FE51" s="34">
        <f t="shared" ref="FE51:FQ66" ca="1" si="100">VLOOKUP("SD",dtable,2,FALSE)</f>
        <v>0.64200000000000002</v>
      </c>
      <c r="FF51" s="34">
        <f t="shared" ca="1" si="100"/>
        <v>0.64200000000000002</v>
      </c>
      <c r="FG51" s="34">
        <f t="shared" ca="1" si="100"/>
        <v>0.64200000000000002</v>
      </c>
      <c r="FH51" s="34">
        <f t="shared" ca="1" si="100"/>
        <v>0.64200000000000002</v>
      </c>
      <c r="FI51" s="34">
        <f t="shared" ca="1" si="100"/>
        <v>0.64200000000000002</v>
      </c>
      <c r="FJ51" s="34">
        <f t="shared" ca="1" si="100"/>
        <v>0.64200000000000002</v>
      </c>
      <c r="FK51" s="34">
        <f t="shared" ca="1" si="100"/>
        <v>0.64200000000000002</v>
      </c>
      <c r="FL51" s="34">
        <f t="shared" ca="1" si="100"/>
        <v>0.64200000000000002</v>
      </c>
      <c r="FM51" s="34">
        <f t="shared" ca="1" si="100"/>
        <v>0.64200000000000002</v>
      </c>
      <c r="FN51" s="34">
        <f t="shared" ca="1" si="100"/>
        <v>0.64200000000000002</v>
      </c>
      <c r="FO51" s="34">
        <f t="shared" ca="1" si="100"/>
        <v>0.64200000000000002</v>
      </c>
      <c r="FP51" s="34">
        <f t="shared" ca="1" si="100"/>
        <v>0.64200000000000002</v>
      </c>
      <c r="FQ51" s="34">
        <f t="shared" ca="1" si="68"/>
        <v>0.61899999999999999</v>
      </c>
      <c r="FR51" s="34">
        <f t="shared" ca="1" si="68"/>
        <v>0.61899999999999999</v>
      </c>
      <c r="FS51" s="34">
        <f t="shared" ca="1" si="68"/>
        <v>0.61899999999999999</v>
      </c>
      <c r="FT51" s="34">
        <f t="shared" ca="1" si="68"/>
        <v>0.61899999999999999</v>
      </c>
      <c r="FU51" s="34">
        <f t="shared" ca="1" si="68"/>
        <v>0.61899999999999999</v>
      </c>
      <c r="FV51" s="34">
        <f t="shared" ca="1" si="68"/>
        <v>0.61899999999999999</v>
      </c>
      <c r="FW51" s="34">
        <f t="shared" ca="1" si="68"/>
        <v>0.61899999999999999</v>
      </c>
      <c r="FX51" s="34">
        <f t="shared" ca="1" si="68"/>
        <v>0.61899999999999999</v>
      </c>
      <c r="FY51" s="34">
        <f t="shared" ca="1" si="68"/>
        <v>0.61899999999999999</v>
      </c>
      <c r="FZ51" s="34">
        <f t="shared" ca="1" si="68"/>
        <v>0.61899999999999999</v>
      </c>
      <c r="GA51" s="34">
        <f t="shared" ca="1" si="68"/>
        <v>0.61899999999999999</v>
      </c>
      <c r="GB51" s="34">
        <f t="shared" ca="1" si="68"/>
        <v>0.61899999999999999</v>
      </c>
      <c r="GC51" s="34">
        <f t="shared" ca="1" si="68"/>
        <v>0.61899999999999999</v>
      </c>
      <c r="GD51" s="34">
        <f t="shared" ca="1" si="68"/>
        <v>0.61899999999999999</v>
      </c>
      <c r="GE51" s="34">
        <f t="shared" ca="1" si="68"/>
        <v>0.61899999999999999</v>
      </c>
      <c r="GF51" s="34">
        <f t="shared" ca="1" si="74"/>
        <v>0.61899999999999999</v>
      </c>
      <c r="GG51" s="34">
        <f t="shared" ca="1" si="74"/>
        <v>0.61899999999999999</v>
      </c>
      <c r="GH51" s="34">
        <f t="shared" ca="1" si="74"/>
        <v>0.61899999999999999</v>
      </c>
      <c r="GI51" s="34">
        <f t="shared" ca="1" si="74"/>
        <v>0.61899999999999999</v>
      </c>
      <c r="GJ51" s="34">
        <f t="shared" ca="1" si="74"/>
        <v>0.61899999999999999</v>
      </c>
      <c r="GK51" s="34">
        <f ca="1">VLOOKUP("WI",dtable,2,FALSE)</f>
        <v>0.624</v>
      </c>
      <c r="GL51" s="34">
        <f t="shared" ca="1" si="94"/>
        <v>0.624</v>
      </c>
      <c r="GM51" s="34">
        <f t="shared" ca="1" si="88"/>
        <v>0.624</v>
      </c>
      <c r="GN51" s="34">
        <f t="shared" ca="1" si="75"/>
        <v>0.624</v>
      </c>
      <c r="GO51" s="34">
        <f t="shared" ca="1" si="75"/>
        <v>0.624</v>
      </c>
      <c r="GP51" s="34">
        <f t="shared" ca="1" si="75"/>
        <v>0.624</v>
      </c>
      <c r="GQ51" s="34">
        <f t="shared" ca="1" si="75"/>
        <v>0.624</v>
      </c>
      <c r="GR51" s="34">
        <f t="shared" ca="1" si="69"/>
        <v>0.624</v>
      </c>
      <c r="GS51" s="34">
        <f t="shared" ca="1" si="69"/>
        <v>0.624</v>
      </c>
      <c r="GT51" s="34">
        <f t="shared" ca="1" si="69"/>
        <v>0.624</v>
      </c>
      <c r="GU51" s="34">
        <f t="shared" ca="1" si="69"/>
        <v>0.624</v>
      </c>
      <c r="GV51" s="34">
        <f t="shared" ca="1" si="69"/>
        <v>0.624</v>
      </c>
      <c r="GW51" s="34">
        <f t="shared" ca="1" si="69"/>
        <v>0.624</v>
      </c>
      <c r="GX51" s="34">
        <f t="shared" ca="1" si="69"/>
        <v>0.624</v>
      </c>
      <c r="GY51" s="34">
        <f t="shared" ca="1" si="69"/>
        <v>0.624</v>
      </c>
      <c r="GZ51" s="34">
        <f t="shared" ca="1" si="69"/>
        <v>0.624</v>
      </c>
      <c r="HA51" s="34">
        <f t="shared" ca="1" si="69"/>
        <v>0.624</v>
      </c>
      <c r="HB51" s="34">
        <f t="shared" ca="1" si="69"/>
        <v>0.624</v>
      </c>
      <c r="HC51" s="34">
        <f t="shared" ca="1" si="69"/>
        <v>0.624</v>
      </c>
      <c r="HD51" s="34">
        <f t="shared" ca="1" si="69"/>
        <v>0.624</v>
      </c>
      <c r="HE51" s="34">
        <f t="shared" ca="1" si="69"/>
        <v>0.624</v>
      </c>
      <c r="HF51" s="34">
        <f t="shared" ca="1" si="69"/>
        <v>0.624</v>
      </c>
      <c r="HG51" s="34">
        <f t="shared" ca="1" si="69"/>
        <v>0.624</v>
      </c>
      <c r="HH51" s="34">
        <f t="shared" ca="1" si="89"/>
        <v>0.624</v>
      </c>
      <c r="HI51" s="34">
        <f t="shared" ca="1" si="89"/>
        <v>0.624</v>
      </c>
      <c r="HJ51" s="34">
        <f t="shared" ca="1" si="89"/>
        <v>0.624</v>
      </c>
      <c r="HK51" s="34">
        <f t="shared" ca="1" si="89"/>
        <v>0.624</v>
      </c>
      <c r="HL51" s="34">
        <f t="shared" ca="1" si="57"/>
        <v>0.63900000000000001</v>
      </c>
      <c r="HM51" s="34">
        <f t="shared" ca="1" si="57"/>
        <v>0.63900000000000001</v>
      </c>
      <c r="HN51" s="34">
        <f t="shared" ca="1" si="57"/>
        <v>0.63900000000000001</v>
      </c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>
        <f t="shared" ca="1" si="85"/>
        <v>0.63900000000000001</v>
      </c>
      <c r="IC51" s="34">
        <f t="shared" ca="1" si="85"/>
        <v>0.63900000000000001</v>
      </c>
      <c r="ID51" s="34">
        <f t="shared" ca="1" si="85"/>
        <v>0.63900000000000001</v>
      </c>
      <c r="IE51" s="34">
        <f t="shared" ca="1" si="85"/>
        <v>0.63900000000000001</v>
      </c>
      <c r="IF51" s="34">
        <f t="shared" ca="1" si="85"/>
        <v>0.63900000000000001</v>
      </c>
      <c r="IG51" s="34">
        <f t="shared" ca="1" si="85"/>
        <v>0.63900000000000001</v>
      </c>
      <c r="IH51" s="34">
        <f t="shared" ca="1" si="85"/>
        <v>0.63900000000000001</v>
      </c>
      <c r="II51" s="34">
        <f t="shared" ca="1" si="85"/>
        <v>0.63900000000000001</v>
      </c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>
        <f ca="1">VLOOKUP("NY",dtable,2,FALSE)</f>
        <v>0.6</v>
      </c>
      <c r="KA51" s="34">
        <f t="shared" ca="1" si="95"/>
        <v>0.6</v>
      </c>
      <c r="KB51" s="34">
        <f t="shared" ca="1" si="90"/>
        <v>0.6</v>
      </c>
      <c r="KC51" s="34">
        <f t="shared" ca="1" si="83"/>
        <v>0.6</v>
      </c>
      <c r="KD51" s="34">
        <f t="shared" ca="1" si="79"/>
        <v>0.6</v>
      </c>
      <c r="KE51" s="34">
        <f t="shared" ca="1" si="79"/>
        <v>0.6</v>
      </c>
      <c r="KF51" s="34">
        <f t="shared" ca="1" si="76"/>
        <v>0.6</v>
      </c>
      <c r="KG51" s="34">
        <f t="shared" ca="1" si="76"/>
        <v>0.6</v>
      </c>
      <c r="KH51" s="34">
        <f t="shared" ca="1" si="76"/>
        <v>0.6</v>
      </c>
      <c r="KI51" s="34">
        <f t="shared" ca="1" si="76"/>
        <v>0.6</v>
      </c>
      <c r="KJ51" s="34">
        <f t="shared" ca="1" si="76"/>
        <v>0.6</v>
      </c>
      <c r="KK51" s="34">
        <f t="shared" ca="1" si="72"/>
        <v>0.6</v>
      </c>
      <c r="KL51" s="34">
        <f t="shared" ca="1" si="72"/>
        <v>0.6</v>
      </c>
      <c r="KM51" s="34">
        <f t="shared" ca="1" si="72"/>
        <v>0.6</v>
      </c>
      <c r="KN51" s="34">
        <f t="shared" ca="1" si="72"/>
        <v>0.6</v>
      </c>
      <c r="KO51" s="34">
        <f t="shared" ca="1" si="72"/>
        <v>0.6</v>
      </c>
      <c r="KP51" s="34">
        <f t="shared" ca="1" si="63"/>
        <v>0.60799999999999998</v>
      </c>
      <c r="KQ51" s="34">
        <f t="shared" ca="1" si="63"/>
        <v>0.60799999999999998</v>
      </c>
      <c r="KR51" s="34">
        <f t="shared" ca="1" si="63"/>
        <v>0.60799999999999998</v>
      </c>
      <c r="KS51" s="34">
        <f t="shared" ca="1" si="59"/>
        <v>0.60799999999999998</v>
      </c>
      <c r="KT51" s="34">
        <f t="shared" ca="1" si="59"/>
        <v>0.60799999999999998</v>
      </c>
      <c r="KU51" s="34">
        <f t="shared" ca="1" si="59"/>
        <v>0.60799999999999998</v>
      </c>
      <c r="KV51" s="34">
        <f t="shared" ca="1" si="53"/>
        <v>0.60799999999999998</v>
      </c>
      <c r="KW51" s="34">
        <f t="shared" ca="1" si="52"/>
        <v>0.60799999999999998</v>
      </c>
      <c r="KX51" s="34">
        <f t="shared" ca="1" si="49"/>
        <v>0.60799999999999998</v>
      </c>
      <c r="KY51" s="34">
        <f t="shared" ca="1" si="49"/>
        <v>0.60799999999999998</v>
      </c>
      <c r="KZ51" s="34">
        <f t="shared" ca="1" si="46"/>
        <v>0.60799999999999998</v>
      </c>
      <c r="LA51" s="34">
        <f t="shared" ca="1" si="41"/>
        <v>0.60799999999999998</v>
      </c>
      <c r="LB51" s="34">
        <f t="shared" ca="1" si="20"/>
        <v>0.60799999999999998</v>
      </c>
      <c r="LC51" s="34">
        <f t="shared" ca="1" si="17"/>
        <v>0.60799999999999998</v>
      </c>
      <c r="LD51" s="34">
        <f t="shared" ca="1" si="12"/>
        <v>0.60799999999999998</v>
      </c>
      <c r="LE51" s="34">
        <f t="shared" ca="1" si="12"/>
        <v>0.60799999999999998</v>
      </c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5"/>
    </row>
    <row r="52" spans="3:336" ht="2.25" customHeight="1" x14ac:dyDescent="0.25">
      <c r="C52" s="33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>
        <f t="shared" ca="1" si="91"/>
        <v>0.60799999999999998</v>
      </c>
      <c r="R52" s="34">
        <f t="shared" ca="1" si="86"/>
        <v>0.60799999999999998</v>
      </c>
      <c r="S52" s="34">
        <f t="shared" ca="1" si="81"/>
        <v>0.60799999999999998</v>
      </c>
      <c r="T52" s="34">
        <f t="shared" ca="1" si="77"/>
        <v>0.60799999999999998</v>
      </c>
      <c r="U52" s="34">
        <f t="shared" ca="1" si="64"/>
        <v>0.60799999999999998</v>
      </c>
      <c r="V52" s="34">
        <f t="shared" ca="1" si="54"/>
        <v>0.60799999999999998</v>
      </c>
      <c r="W52" s="34">
        <f t="shared" ca="1" si="50"/>
        <v>0.60799999999999998</v>
      </c>
      <c r="X52" s="34">
        <f t="shared" ca="1" si="44"/>
        <v>0.60799999999999998</v>
      </c>
      <c r="Y52" s="34">
        <f t="shared" ca="1" si="38"/>
        <v>0.60799999999999998</v>
      </c>
      <c r="Z52" s="34">
        <f t="shared" ca="1" si="32"/>
        <v>0.60799999999999998</v>
      </c>
      <c r="AA52" s="34">
        <f t="shared" ca="1" si="29"/>
        <v>0.60799999999999998</v>
      </c>
      <c r="AB52" s="34">
        <f t="shared" ca="1" si="29"/>
        <v>0.60799999999999998</v>
      </c>
      <c r="AC52" s="34">
        <f t="shared" ca="1" si="29"/>
        <v>0.60799999999999998</v>
      </c>
      <c r="AD52" s="34">
        <f t="shared" ca="1" si="29"/>
        <v>0.60799999999999998</v>
      </c>
      <c r="AE52" s="34">
        <f t="shared" ca="1" si="29"/>
        <v>0.60799999999999998</v>
      </c>
      <c r="AF52" s="34">
        <f t="shared" ca="1" si="29"/>
        <v>0.60799999999999998</v>
      </c>
      <c r="AG52" s="34">
        <f t="shared" ca="1" si="29"/>
        <v>0.60799999999999998</v>
      </c>
      <c r="AH52" s="34">
        <f t="shared" ca="1" si="29"/>
        <v>0.60799999999999998</v>
      </c>
      <c r="AI52" s="34">
        <f t="shared" ca="1" si="29"/>
        <v>0.60799999999999998</v>
      </c>
      <c r="AJ52" s="34">
        <f t="shared" ca="1" si="29"/>
        <v>0.60799999999999998</v>
      </c>
      <c r="AK52" s="34">
        <f t="shared" ca="1" si="29"/>
        <v>0.60799999999999998</v>
      </c>
      <c r="AL52" s="34">
        <f t="shared" ca="1" si="29"/>
        <v>0.60799999999999998</v>
      </c>
      <c r="AM52" s="34">
        <f t="shared" ca="1" si="29"/>
        <v>0.60799999999999998</v>
      </c>
      <c r="AN52" s="34">
        <f t="shared" ca="1" si="29"/>
        <v>0.60799999999999998</v>
      </c>
      <c r="AO52" s="34">
        <f t="shared" ca="1" si="29"/>
        <v>0.60799999999999998</v>
      </c>
      <c r="AP52" s="34">
        <f t="shared" ca="1" si="92"/>
        <v>0.60799999999999998</v>
      </c>
      <c r="AQ52" s="34">
        <f t="shared" ca="1" si="92"/>
        <v>0.60799999999999998</v>
      </c>
      <c r="AR52" s="34">
        <f t="shared" ca="1" si="92"/>
        <v>0.60799999999999998</v>
      </c>
      <c r="AS52" s="34">
        <f t="shared" ca="1" si="92"/>
        <v>0.60799999999999998</v>
      </c>
      <c r="AT52" s="34">
        <f t="shared" ca="1" si="92"/>
        <v>0.60799999999999998</v>
      </c>
      <c r="AU52" s="34">
        <f t="shared" ca="1" si="92"/>
        <v>0.60799999999999998</v>
      </c>
      <c r="AV52" s="34">
        <f t="shared" ca="1" si="92"/>
        <v>0.60799999999999998</v>
      </c>
      <c r="AW52" s="34">
        <f t="shared" ca="1" si="92"/>
        <v>0.60799999999999998</v>
      </c>
      <c r="AX52" s="34">
        <f t="shared" ca="1" si="92"/>
        <v>0.60799999999999998</v>
      </c>
      <c r="AY52" s="34">
        <f t="shared" ca="1" si="92"/>
        <v>0.60799999999999998</v>
      </c>
      <c r="AZ52" s="34">
        <f t="shared" ca="1" si="92"/>
        <v>0.60799999999999998</v>
      </c>
      <c r="BA52" s="34">
        <f t="shared" ca="1" si="92"/>
        <v>0.60799999999999998</v>
      </c>
      <c r="BB52" s="34">
        <f t="shared" ca="1" si="92"/>
        <v>0.60799999999999998</v>
      </c>
      <c r="BC52" s="34">
        <f t="shared" ca="1" si="92"/>
        <v>0.60799999999999998</v>
      </c>
      <c r="BD52" s="34">
        <f t="shared" ca="1" si="96"/>
        <v>0.60799999999999998</v>
      </c>
      <c r="BE52" s="34">
        <f t="shared" ca="1" si="96"/>
        <v>0.60799999999999998</v>
      </c>
      <c r="BF52" s="34">
        <f t="shared" ca="1" si="96"/>
        <v>0.60799999999999998</v>
      </c>
      <c r="BG52" s="34">
        <f t="shared" ca="1" si="96"/>
        <v>0.60799999999999998</v>
      </c>
      <c r="BH52" s="34">
        <f ca="1">VLOOKUP("OR",dtable,2,FALSE)</f>
        <v>0.60799999999999998</v>
      </c>
      <c r="BI52" s="34">
        <f t="shared" ca="1" si="82"/>
        <v>0.61399999999999999</v>
      </c>
      <c r="BJ52" s="34">
        <f t="shared" ca="1" si="80"/>
        <v>0.61399999999999999</v>
      </c>
      <c r="BK52" s="34">
        <f t="shared" ca="1" si="78"/>
        <v>0.61399999999999999</v>
      </c>
      <c r="BL52" s="34">
        <f t="shared" ca="1" si="65"/>
        <v>0.61399999999999999</v>
      </c>
      <c r="BM52" s="34">
        <f t="shared" ca="1" si="60"/>
        <v>0.61399999999999999</v>
      </c>
      <c r="BN52" s="34">
        <f t="shared" ca="1" si="23"/>
        <v>0.61399999999999999</v>
      </c>
      <c r="BO52" s="34">
        <f t="shared" ca="1" si="15"/>
        <v>0.61399999999999999</v>
      </c>
      <c r="BP52" s="34">
        <f t="shared" ca="1" si="15"/>
        <v>0.61399999999999999</v>
      </c>
      <c r="BQ52" s="34">
        <f t="shared" ca="1" si="15"/>
        <v>0.61399999999999999</v>
      </c>
      <c r="BR52" s="34">
        <f t="shared" ca="1" si="15"/>
        <v>0.61399999999999999</v>
      </c>
      <c r="BS52" s="34">
        <f t="shared" ca="1" si="15"/>
        <v>0.61399999999999999</v>
      </c>
      <c r="BT52" s="34">
        <f t="shared" ca="1" si="15"/>
        <v>0.61399999999999999</v>
      </c>
      <c r="BU52" s="34">
        <f t="shared" ca="1" si="15"/>
        <v>0.61399999999999999</v>
      </c>
      <c r="BV52" s="34">
        <f t="shared" ca="1" si="15"/>
        <v>0.61399999999999999</v>
      </c>
      <c r="BW52" s="34">
        <f t="shared" ca="1" si="15"/>
        <v>0.61399999999999999</v>
      </c>
      <c r="BX52" s="34">
        <f t="shared" ca="1" si="15"/>
        <v>0.61399999999999999</v>
      </c>
      <c r="BY52" s="34">
        <f t="shared" ca="1" si="15"/>
        <v>0.61399999999999999</v>
      </c>
      <c r="BZ52" s="34">
        <f t="shared" ca="1" si="73"/>
        <v>0.61399999999999999</v>
      </c>
      <c r="CA52" s="34">
        <f t="shared" ca="1" si="73"/>
        <v>0.61399999999999999</v>
      </c>
      <c r="CB52" s="34">
        <f t="shared" ca="1" si="73"/>
        <v>0.61399999999999999</v>
      </c>
      <c r="CC52" s="34">
        <f t="shared" ca="1" si="73"/>
        <v>0.61399999999999999</v>
      </c>
      <c r="CD52" s="34">
        <f t="shared" ca="1" si="73"/>
        <v>0.61399999999999999</v>
      </c>
      <c r="CE52" s="34">
        <f t="shared" ca="1" si="97"/>
        <v>0.59599999999999997</v>
      </c>
      <c r="CF52" s="34">
        <f t="shared" ca="1" si="97"/>
        <v>0.59599999999999997</v>
      </c>
      <c r="CG52" s="34">
        <f t="shared" ca="1" si="84"/>
        <v>0.59599999999999997</v>
      </c>
      <c r="CH52" s="34">
        <f t="shared" ca="1" si="84"/>
        <v>0.59599999999999997</v>
      </c>
      <c r="CI52" s="34">
        <f t="shared" ca="1" si="84"/>
        <v>0.59599999999999997</v>
      </c>
      <c r="CJ52" s="34">
        <f t="shared" ca="1" si="84"/>
        <v>0.59599999999999997</v>
      </c>
      <c r="CK52" s="34">
        <f t="shared" ca="1" si="84"/>
        <v>0.59599999999999997</v>
      </c>
      <c r="CL52" s="34">
        <f t="shared" ca="1" si="84"/>
        <v>0.59599999999999997</v>
      </c>
      <c r="CM52" s="34">
        <f t="shared" ca="1" si="84"/>
        <v>0.59599999999999997</v>
      </c>
      <c r="CN52" s="34">
        <f t="shared" ca="1" si="84"/>
        <v>0.59599999999999997</v>
      </c>
      <c r="CO52" s="34">
        <f t="shared" ca="1" si="84"/>
        <v>0.59599999999999997</v>
      </c>
      <c r="CP52" s="34">
        <f t="shared" ca="1" si="98"/>
        <v>0.61699999999999999</v>
      </c>
      <c r="CQ52" s="34">
        <f t="shared" ca="1" si="98"/>
        <v>0.61699999999999999</v>
      </c>
      <c r="CR52" s="34">
        <f t="shared" ca="1" si="98"/>
        <v>0.61699999999999999</v>
      </c>
      <c r="CS52" s="34">
        <f t="shared" ca="1" si="98"/>
        <v>0.61699999999999999</v>
      </c>
      <c r="CT52" s="34">
        <f t="shared" ca="1" si="98"/>
        <v>0.61699999999999999</v>
      </c>
      <c r="CU52" s="34">
        <f t="shared" ca="1" si="98"/>
        <v>0.61699999999999999</v>
      </c>
      <c r="CV52" s="34">
        <f t="shared" ca="1" si="98"/>
        <v>0.61699999999999999</v>
      </c>
      <c r="CW52" s="34">
        <f t="shared" ca="1" si="98"/>
        <v>0.61699999999999999</v>
      </c>
      <c r="CX52" s="34">
        <f t="shared" ca="1" si="98"/>
        <v>0.61699999999999999</v>
      </c>
      <c r="CY52" s="34">
        <f t="shared" ca="1" si="98"/>
        <v>0.61699999999999999</v>
      </c>
      <c r="CZ52" s="34">
        <f t="shared" ca="1" si="98"/>
        <v>0.61699999999999999</v>
      </c>
      <c r="DA52" s="34">
        <f ca="1">VLOOKUP("MT",dtable,2,FALSE)</f>
        <v>0.59599999999999997</v>
      </c>
      <c r="DB52" s="34">
        <f ca="1">VLOOKUP("MT",dtable,2,FALSE)</f>
        <v>0.59599999999999997</v>
      </c>
      <c r="DC52" s="34">
        <f ca="1">VLOOKUP("MT",dtable,2,FALSE)</f>
        <v>0.59599999999999997</v>
      </c>
      <c r="DD52" s="34">
        <f ca="1">VLOOKUP("MT",dtable,2,FALSE)</f>
        <v>0.59599999999999997</v>
      </c>
      <c r="DE52" s="34">
        <f ca="1">VLOOKUP("MT",dtable,2,FALSE)</f>
        <v>0.59599999999999997</v>
      </c>
      <c r="DF52" s="34">
        <f t="shared" ca="1" si="47"/>
        <v>0.59599999999999997</v>
      </c>
      <c r="DG52" s="34">
        <f t="shared" ca="1" si="47"/>
        <v>0.59599999999999997</v>
      </c>
      <c r="DH52" s="34">
        <f t="shared" ca="1" si="47"/>
        <v>0.59599999999999997</v>
      </c>
      <c r="DI52" s="34">
        <f t="shared" ca="1" si="47"/>
        <v>0.59599999999999997</v>
      </c>
      <c r="DJ52" s="34">
        <f t="shared" ca="1" si="47"/>
        <v>0.59599999999999997</v>
      </c>
      <c r="DK52" s="34">
        <f t="shared" ca="1" si="47"/>
        <v>0.59599999999999997</v>
      </c>
      <c r="DL52" s="34">
        <f t="shared" ca="1" si="47"/>
        <v>0.59599999999999997</v>
      </c>
      <c r="DM52" s="34">
        <f t="shared" ca="1" si="47"/>
        <v>0.59599999999999997</v>
      </c>
      <c r="DN52" s="34">
        <f t="shared" ca="1" si="51"/>
        <v>0.59599999999999997</v>
      </c>
      <c r="DO52" s="34">
        <f t="shared" ca="1" si="51"/>
        <v>0.59599999999999997</v>
      </c>
      <c r="DP52" s="34">
        <f t="shared" ca="1" si="51"/>
        <v>0.59599999999999997</v>
      </c>
      <c r="DQ52" s="34">
        <f t="shared" ca="1" si="51"/>
        <v>0.59599999999999997</v>
      </c>
      <c r="DR52" s="34">
        <f t="shared" ca="1" si="51"/>
        <v>0.59599999999999997</v>
      </c>
      <c r="DS52" s="34">
        <f t="shared" ca="1" si="51"/>
        <v>0.59599999999999997</v>
      </c>
      <c r="DT52" s="34">
        <f t="shared" ca="1" si="51"/>
        <v>0.59599999999999997</v>
      </c>
      <c r="DU52" s="34">
        <f t="shared" ca="1" si="51"/>
        <v>0.59599999999999997</v>
      </c>
      <c r="DV52" s="34">
        <f t="shared" ca="1" si="51"/>
        <v>0.59599999999999997</v>
      </c>
      <c r="DW52" s="34">
        <f t="shared" ca="1" si="51"/>
        <v>0.59599999999999997</v>
      </c>
      <c r="DX52" s="34">
        <f t="shared" ca="1" si="51"/>
        <v>0.59599999999999997</v>
      </c>
      <c r="DY52" s="34">
        <f t="shared" ca="1" si="51"/>
        <v>0.59599999999999997</v>
      </c>
      <c r="DZ52" s="34">
        <f t="shared" ca="1" si="51"/>
        <v>0.59599999999999997</v>
      </c>
      <c r="EA52" s="34">
        <f t="shared" ca="1" si="51"/>
        <v>0.59599999999999997</v>
      </c>
      <c r="EB52" s="34">
        <f t="shared" ca="1" si="51"/>
        <v>0.59599999999999997</v>
      </c>
      <c r="EC52" s="34">
        <f t="shared" ca="1" si="87"/>
        <v>0.64200000000000002</v>
      </c>
      <c r="ED52" s="34">
        <f t="shared" ca="1" si="87"/>
        <v>0.64200000000000002</v>
      </c>
      <c r="EE52" s="34">
        <f t="shared" ca="1" si="87"/>
        <v>0.64200000000000002</v>
      </c>
      <c r="EF52" s="34">
        <f t="shared" ca="1" si="87"/>
        <v>0.64200000000000002</v>
      </c>
      <c r="EG52" s="34">
        <f t="shared" ca="1" si="87"/>
        <v>0.64200000000000002</v>
      </c>
      <c r="EH52" s="34">
        <f t="shared" ca="1" si="87"/>
        <v>0.64200000000000002</v>
      </c>
      <c r="EI52" s="34">
        <f t="shared" ca="1" si="87"/>
        <v>0.64200000000000002</v>
      </c>
      <c r="EJ52" s="34">
        <f t="shared" ca="1" si="87"/>
        <v>0.64200000000000002</v>
      </c>
      <c r="EK52" s="34">
        <f t="shared" ca="1" si="87"/>
        <v>0.64200000000000002</v>
      </c>
      <c r="EL52" s="34">
        <f t="shared" ca="1" si="87"/>
        <v>0.64200000000000002</v>
      </c>
      <c r="EM52" s="34">
        <f t="shared" ca="1" si="87"/>
        <v>0.64200000000000002</v>
      </c>
      <c r="EN52" s="34">
        <f t="shared" ca="1" si="87"/>
        <v>0.64200000000000002</v>
      </c>
      <c r="EO52" s="34">
        <f t="shared" ca="1" si="93"/>
        <v>0.64200000000000002</v>
      </c>
      <c r="EP52" s="34">
        <f t="shared" ca="1" si="93"/>
        <v>0.64200000000000002</v>
      </c>
      <c r="EQ52" s="34">
        <f t="shared" ca="1" si="93"/>
        <v>0.64200000000000002</v>
      </c>
      <c r="ER52" s="34">
        <f t="shared" ca="1" si="93"/>
        <v>0.64200000000000002</v>
      </c>
      <c r="ES52" s="34">
        <f t="shared" ca="1" si="93"/>
        <v>0.64200000000000002</v>
      </c>
      <c r="ET52" s="34">
        <f t="shared" ca="1" si="93"/>
        <v>0.64200000000000002</v>
      </c>
      <c r="EU52" s="34">
        <f t="shared" ca="1" si="93"/>
        <v>0.64200000000000002</v>
      </c>
      <c r="EV52" s="34">
        <f t="shared" ca="1" si="93"/>
        <v>0.64200000000000002</v>
      </c>
      <c r="EW52" s="34">
        <f t="shared" ca="1" si="93"/>
        <v>0.64200000000000002</v>
      </c>
      <c r="EX52" s="34">
        <f t="shared" ca="1" si="93"/>
        <v>0.64200000000000002</v>
      </c>
      <c r="EY52" s="34">
        <f t="shared" ca="1" si="93"/>
        <v>0.64200000000000002</v>
      </c>
      <c r="EZ52" s="34">
        <f t="shared" ca="1" si="93"/>
        <v>0.64200000000000002</v>
      </c>
      <c r="FA52" s="34">
        <f t="shared" ca="1" si="93"/>
        <v>0.64200000000000002</v>
      </c>
      <c r="FB52" s="34">
        <f t="shared" ca="1" si="93"/>
        <v>0.64200000000000002</v>
      </c>
      <c r="FC52" s="34">
        <f t="shared" ca="1" si="93"/>
        <v>0.64200000000000002</v>
      </c>
      <c r="FD52" s="34">
        <f t="shared" ca="1" si="93"/>
        <v>0.64200000000000002</v>
      </c>
      <c r="FE52" s="34">
        <f t="shared" ca="1" si="100"/>
        <v>0.64200000000000002</v>
      </c>
      <c r="FF52" s="34">
        <f t="shared" ca="1" si="100"/>
        <v>0.64200000000000002</v>
      </c>
      <c r="FG52" s="34">
        <f t="shared" ca="1" si="100"/>
        <v>0.64200000000000002</v>
      </c>
      <c r="FH52" s="34">
        <f t="shared" ca="1" si="100"/>
        <v>0.64200000000000002</v>
      </c>
      <c r="FI52" s="34">
        <f t="shared" ca="1" si="100"/>
        <v>0.64200000000000002</v>
      </c>
      <c r="FJ52" s="34">
        <f t="shared" ca="1" si="100"/>
        <v>0.64200000000000002</v>
      </c>
      <c r="FK52" s="34">
        <f t="shared" ca="1" si="100"/>
        <v>0.64200000000000002</v>
      </c>
      <c r="FL52" s="34">
        <f t="shared" ca="1" si="100"/>
        <v>0.64200000000000002</v>
      </c>
      <c r="FM52" s="34">
        <f t="shared" ca="1" si="100"/>
        <v>0.64200000000000002</v>
      </c>
      <c r="FN52" s="34">
        <f t="shared" ca="1" si="100"/>
        <v>0.64200000000000002</v>
      </c>
      <c r="FO52" s="34">
        <f t="shared" ca="1" si="100"/>
        <v>0.64200000000000002</v>
      </c>
      <c r="FP52" s="34">
        <f ca="1">VLOOKUP("MN",dtable,2,FALSE)</f>
        <v>0.61899999999999999</v>
      </c>
      <c r="FQ52" s="34">
        <f t="shared" ca="1" si="68"/>
        <v>0.61899999999999999</v>
      </c>
      <c r="FR52" s="34">
        <f t="shared" ca="1" si="68"/>
        <v>0.61899999999999999</v>
      </c>
      <c r="FS52" s="34">
        <f t="shared" ca="1" si="68"/>
        <v>0.61899999999999999</v>
      </c>
      <c r="FT52" s="34">
        <f t="shared" ca="1" si="68"/>
        <v>0.61899999999999999</v>
      </c>
      <c r="FU52" s="34">
        <f t="shared" ca="1" si="68"/>
        <v>0.61899999999999999</v>
      </c>
      <c r="FV52" s="34">
        <f t="shared" ca="1" si="68"/>
        <v>0.61899999999999999</v>
      </c>
      <c r="FW52" s="34">
        <f t="shared" ca="1" si="68"/>
        <v>0.61899999999999999</v>
      </c>
      <c r="FX52" s="34">
        <f t="shared" ca="1" si="68"/>
        <v>0.61899999999999999</v>
      </c>
      <c r="FY52" s="34">
        <f t="shared" ca="1" si="68"/>
        <v>0.61899999999999999</v>
      </c>
      <c r="FZ52" s="34">
        <f t="shared" ca="1" si="68"/>
        <v>0.61899999999999999</v>
      </c>
      <c r="GA52" s="34">
        <f t="shared" ca="1" si="68"/>
        <v>0.61899999999999999</v>
      </c>
      <c r="GB52" s="34">
        <f t="shared" ca="1" si="68"/>
        <v>0.61899999999999999</v>
      </c>
      <c r="GC52" s="34">
        <f t="shared" ca="1" si="68"/>
        <v>0.61899999999999999</v>
      </c>
      <c r="GD52" s="34">
        <f t="shared" ca="1" si="68"/>
        <v>0.61899999999999999</v>
      </c>
      <c r="GE52" s="34">
        <f t="shared" ca="1" si="68"/>
        <v>0.61899999999999999</v>
      </c>
      <c r="GF52" s="34">
        <f t="shared" ca="1" si="74"/>
        <v>0.61899999999999999</v>
      </c>
      <c r="GG52" s="34">
        <f t="shared" ca="1" si="74"/>
        <v>0.61899999999999999</v>
      </c>
      <c r="GH52" s="34">
        <f t="shared" ca="1" si="74"/>
        <v>0.61899999999999999</v>
      </c>
      <c r="GI52" s="34">
        <f t="shared" ca="1" si="74"/>
        <v>0.61899999999999999</v>
      </c>
      <c r="GJ52" s="34">
        <f t="shared" ca="1" si="74"/>
        <v>0.61899999999999999</v>
      </c>
      <c r="GK52" s="34">
        <f ca="1">VLOOKUP("WI",dtable,2,FALSE)</f>
        <v>0.624</v>
      </c>
      <c r="GL52" s="34">
        <f t="shared" ca="1" si="94"/>
        <v>0.624</v>
      </c>
      <c r="GM52" s="34">
        <f t="shared" ca="1" si="88"/>
        <v>0.624</v>
      </c>
      <c r="GN52" s="34">
        <f t="shared" ca="1" si="75"/>
        <v>0.624</v>
      </c>
      <c r="GO52" s="34">
        <f t="shared" ca="1" si="75"/>
        <v>0.624</v>
      </c>
      <c r="GP52" s="34">
        <f t="shared" ca="1" si="75"/>
        <v>0.624</v>
      </c>
      <c r="GQ52" s="34">
        <f t="shared" ca="1" si="75"/>
        <v>0.624</v>
      </c>
      <c r="GR52" s="34">
        <f t="shared" ca="1" si="69"/>
        <v>0.624</v>
      </c>
      <c r="GS52" s="34">
        <f t="shared" ca="1" si="69"/>
        <v>0.624</v>
      </c>
      <c r="GT52" s="34">
        <f t="shared" ca="1" si="69"/>
        <v>0.624</v>
      </c>
      <c r="GU52" s="34">
        <f t="shared" ca="1" si="69"/>
        <v>0.624</v>
      </c>
      <c r="GV52" s="34">
        <f t="shared" ca="1" si="69"/>
        <v>0.624</v>
      </c>
      <c r="GW52" s="34">
        <f t="shared" ca="1" si="69"/>
        <v>0.624</v>
      </c>
      <c r="GX52" s="34">
        <f t="shared" ca="1" si="69"/>
        <v>0.624</v>
      </c>
      <c r="GY52" s="34">
        <f t="shared" ca="1" si="69"/>
        <v>0.624</v>
      </c>
      <c r="GZ52" s="34">
        <f t="shared" ca="1" si="69"/>
        <v>0.624</v>
      </c>
      <c r="HA52" s="34">
        <f t="shared" ca="1" si="69"/>
        <v>0.624</v>
      </c>
      <c r="HB52" s="34">
        <f t="shared" ca="1" si="69"/>
        <v>0.624</v>
      </c>
      <c r="HC52" s="34">
        <f t="shared" ca="1" si="69"/>
        <v>0.624</v>
      </c>
      <c r="HD52" s="34">
        <f t="shared" ca="1" si="69"/>
        <v>0.624</v>
      </c>
      <c r="HE52" s="34">
        <f t="shared" ca="1" si="69"/>
        <v>0.624</v>
      </c>
      <c r="HF52" s="34">
        <f t="shared" ca="1" si="69"/>
        <v>0.624</v>
      </c>
      <c r="HG52" s="34">
        <f t="shared" ca="1" si="69"/>
        <v>0.624</v>
      </c>
      <c r="HH52" s="34">
        <f t="shared" ca="1" si="89"/>
        <v>0.624</v>
      </c>
      <c r="HI52" s="34">
        <f t="shared" ca="1" si="89"/>
        <v>0.624</v>
      </c>
      <c r="HJ52" s="34">
        <f t="shared" ca="1" si="89"/>
        <v>0.624</v>
      </c>
      <c r="HK52" s="34">
        <f t="shared" ca="1" si="89"/>
        <v>0.624</v>
      </c>
      <c r="HL52" s="34">
        <f t="shared" ca="1" si="57"/>
        <v>0.63900000000000001</v>
      </c>
      <c r="HM52" s="34">
        <f t="shared" ca="1" si="57"/>
        <v>0.63900000000000001</v>
      </c>
      <c r="HN52" s="34">
        <f t="shared" ca="1" si="57"/>
        <v>0.63900000000000001</v>
      </c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>
        <f t="shared" ref="HZ52:IA79" ca="1" si="101">VLOOKUP("MI",dtable,2,FALSE)</f>
        <v>0.63900000000000001</v>
      </c>
      <c r="IA52" s="34">
        <f t="shared" ca="1" si="101"/>
        <v>0.63900000000000001</v>
      </c>
      <c r="IB52" s="34">
        <f t="shared" ca="1" si="85"/>
        <v>0.63900000000000001</v>
      </c>
      <c r="IC52" s="34">
        <f t="shared" ca="1" si="85"/>
        <v>0.63900000000000001</v>
      </c>
      <c r="ID52" s="34">
        <f t="shared" ca="1" si="85"/>
        <v>0.63900000000000001</v>
      </c>
      <c r="IE52" s="34">
        <f t="shared" ca="1" si="85"/>
        <v>0.63900000000000001</v>
      </c>
      <c r="IF52" s="34">
        <f t="shared" ca="1" si="85"/>
        <v>0.63900000000000001</v>
      </c>
      <c r="IG52" s="34">
        <f t="shared" ca="1" si="85"/>
        <v>0.63900000000000001</v>
      </c>
      <c r="IH52" s="34">
        <f t="shared" ca="1" si="85"/>
        <v>0.63900000000000001</v>
      </c>
      <c r="II52" s="34">
        <f t="shared" ca="1" si="85"/>
        <v>0.63900000000000001</v>
      </c>
      <c r="IJ52" s="34">
        <f ca="1">VLOOKUP("MI",dtable,2,FALSE)</f>
        <v>0.63900000000000001</v>
      </c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>
        <f ca="1">VLOOKUP("NY",dtable,2,FALSE)</f>
        <v>0.6</v>
      </c>
      <c r="JZ52" s="34">
        <f ca="1">VLOOKUP("NY",dtable,2,FALSE)</f>
        <v>0.6</v>
      </c>
      <c r="KA52" s="34">
        <f t="shared" ca="1" si="95"/>
        <v>0.6</v>
      </c>
      <c r="KB52" s="34">
        <f t="shared" ca="1" si="90"/>
        <v>0.6</v>
      </c>
      <c r="KC52" s="34">
        <f t="shared" ca="1" si="83"/>
        <v>0.6</v>
      </c>
      <c r="KD52" s="34">
        <f t="shared" ca="1" si="79"/>
        <v>0.6</v>
      </c>
      <c r="KE52" s="34">
        <f t="shared" ca="1" si="79"/>
        <v>0.6</v>
      </c>
      <c r="KF52" s="34">
        <f t="shared" ca="1" si="76"/>
        <v>0.6</v>
      </c>
      <c r="KG52" s="34">
        <f t="shared" ca="1" si="76"/>
        <v>0.6</v>
      </c>
      <c r="KH52" s="34">
        <f t="shared" ca="1" si="76"/>
        <v>0.6</v>
      </c>
      <c r="KI52" s="34">
        <f t="shared" ca="1" si="76"/>
        <v>0.6</v>
      </c>
      <c r="KJ52" s="34">
        <f t="shared" ca="1" si="76"/>
        <v>0.6</v>
      </c>
      <c r="KK52" s="34">
        <f t="shared" ca="1" si="72"/>
        <v>0.6</v>
      </c>
      <c r="KL52" s="34">
        <f t="shared" ca="1" si="72"/>
        <v>0.6</v>
      </c>
      <c r="KM52" s="34">
        <f t="shared" ca="1" si="72"/>
        <v>0.6</v>
      </c>
      <c r="KN52" s="34">
        <f t="shared" ca="1" si="72"/>
        <v>0.6</v>
      </c>
      <c r="KO52" s="34">
        <f t="shared" ca="1" si="72"/>
        <v>0.6</v>
      </c>
      <c r="KP52" s="34">
        <f t="shared" ca="1" si="63"/>
        <v>0.60799999999999998</v>
      </c>
      <c r="KQ52" s="34">
        <f t="shared" ca="1" si="63"/>
        <v>0.60799999999999998</v>
      </c>
      <c r="KR52" s="34">
        <f t="shared" ca="1" si="63"/>
        <v>0.60799999999999998</v>
      </c>
      <c r="KS52" s="34">
        <f t="shared" ca="1" si="59"/>
        <v>0.60799999999999998</v>
      </c>
      <c r="KT52" s="34">
        <f t="shared" ca="1" si="59"/>
        <v>0.60799999999999998</v>
      </c>
      <c r="KU52" s="34">
        <f t="shared" ca="1" si="59"/>
        <v>0.60799999999999998</v>
      </c>
      <c r="KV52" s="34">
        <f t="shared" ca="1" si="53"/>
        <v>0.60799999999999998</v>
      </c>
      <c r="KW52" s="34">
        <f t="shared" ca="1" si="52"/>
        <v>0.60799999999999998</v>
      </c>
      <c r="KX52" s="34">
        <f t="shared" ca="1" si="49"/>
        <v>0.60799999999999998</v>
      </c>
      <c r="KY52" s="34">
        <f t="shared" ca="1" si="49"/>
        <v>0.60799999999999998</v>
      </c>
      <c r="KZ52" s="34">
        <f t="shared" ca="1" si="46"/>
        <v>0.60799999999999998</v>
      </c>
      <c r="LA52" s="34">
        <f t="shared" ca="1" si="41"/>
        <v>0.60799999999999998</v>
      </c>
      <c r="LB52" s="34">
        <f t="shared" ca="1" si="20"/>
        <v>0.60799999999999998</v>
      </c>
      <c r="LC52" s="34">
        <f t="shared" ca="1" si="17"/>
        <v>0.60799999999999998</v>
      </c>
      <c r="LD52" s="34">
        <f t="shared" ca="1" si="12"/>
        <v>0.60799999999999998</v>
      </c>
      <c r="LE52" s="34">
        <f t="shared" ca="1" si="12"/>
        <v>0.60799999999999998</v>
      </c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5"/>
    </row>
    <row r="53" spans="3:336" ht="2.25" customHeight="1" x14ac:dyDescent="0.25">
      <c r="C53" s="33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>
        <f t="shared" ca="1" si="91"/>
        <v>0.60799999999999998</v>
      </c>
      <c r="R53" s="34">
        <f t="shared" ca="1" si="86"/>
        <v>0.60799999999999998</v>
      </c>
      <c r="S53" s="34">
        <f t="shared" ca="1" si="81"/>
        <v>0.60799999999999998</v>
      </c>
      <c r="T53" s="34">
        <f t="shared" ca="1" si="77"/>
        <v>0.60799999999999998</v>
      </c>
      <c r="U53" s="34">
        <f t="shared" ca="1" si="64"/>
        <v>0.60799999999999998</v>
      </c>
      <c r="V53" s="34">
        <f t="shared" ca="1" si="54"/>
        <v>0.60799999999999998</v>
      </c>
      <c r="W53" s="34">
        <f t="shared" ca="1" si="50"/>
        <v>0.60799999999999998</v>
      </c>
      <c r="X53" s="34">
        <f t="shared" ca="1" si="44"/>
        <v>0.60799999999999998</v>
      </c>
      <c r="Y53" s="34">
        <f t="shared" ca="1" si="38"/>
        <v>0.60799999999999998</v>
      </c>
      <c r="Z53" s="34">
        <f t="shared" ca="1" si="32"/>
        <v>0.60799999999999998</v>
      </c>
      <c r="AA53" s="34">
        <f t="shared" ca="1" si="29"/>
        <v>0.60799999999999998</v>
      </c>
      <c r="AB53" s="34">
        <f t="shared" ca="1" si="29"/>
        <v>0.60799999999999998</v>
      </c>
      <c r="AC53" s="34">
        <f t="shared" ca="1" si="29"/>
        <v>0.60799999999999998</v>
      </c>
      <c r="AD53" s="34">
        <f t="shared" ca="1" si="29"/>
        <v>0.60799999999999998</v>
      </c>
      <c r="AE53" s="34">
        <f t="shared" ca="1" si="29"/>
        <v>0.60799999999999998</v>
      </c>
      <c r="AF53" s="34">
        <f t="shared" ca="1" si="29"/>
        <v>0.60799999999999998</v>
      </c>
      <c r="AG53" s="34">
        <f t="shared" ca="1" si="29"/>
        <v>0.60799999999999998</v>
      </c>
      <c r="AH53" s="34">
        <f t="shared" ca="1" si="29"/>
        <v>0.60799999999999998</v>
      </c>
      <c r="AI53" s="34">
        <f t="shared" ca="1" si="29"/>
        <v>0.60799999999999998</v>
      </c>
      <c r="AJ53" s="34">
        <f t="shared" ca="1" si="29"/>
        <v>0.60799999999999998</v>
      </c>
      <c r="AK53" s="34">
        <f t="shared" ca="1" si="29"/>
        <v>0.60799999999999998</v>
      </c>
      <c r="AL53" s="34">
        <f t="shared" ca="1" si="29"/>
        <v>0.60799999999999998</v>
      </c>
      <c r="AM53" s="34">
        <f t="shared" ca="1" si="29"/>
        <v>0.60799999999999998</v>
      </c>
      <c r="AN53" s="34">
        <f t="shared" ca="1" si="29"/>
        <v>0.60799999999999998</v>
      </c>
      <c r="AO53" s="34">
        <f t="shared" ca="1" si="29"/>
        <v>0.60799999999999998</v>
      </c>
      <c r="AP53" s="34">
        <f t="shared" ca="1" si="92"/>
        <v>0.60799999999999998</v>
      </c>
      <c r="AQ53" s="34">
        <f t="shared" ca="1" si="92"/>
        <v>0.60799999999999998</v>
      </c>
      <c r="AR53" s="34">
        <f t="shared" ca="1" si="92"/>
        <v>0.60799999999999998</v>
      </c>
      <c r="AS53" s="34">
        <f t="shared" ca="1" si="92"/>
        <v>0.60799999999999998</v>
      </c>
      <c r="AT53" s="34">
        <f t="shared" ca="1" si="92"/>
        <v>0.60799999999999998</v>
      </c>
      <c r="AU53" s="34">
        <f t="shared" ca="1" si="92"/>
        <v>0.60799999999999998</v>
      </c>
      <c r="AV53" s="34">
        <f t="shared" ca="1" si="92"/>
        <v>0.60799999999999998</v>
      </c>
      <c r="AW53" s="34">
        <f t="shared" ca="1" si="92"/>
        <v>0.60799999999999998</v>
      </c>
      <c r="AX53" s="34">
        <f t="shared" ca="1" si="92"/>
        <v>0.60799999999999998</v>
      </c>
      <c r="AY53" s="34">
        <f t="shared" ca="1" si="92"/>
        <v>0.60799999999999998</v>
      </c>
      <c r="AZ53" s="34">
        <f t="shared" ca="1" si="92"/>
        <v>0.60799999999999998</v>
      </c>
      <c r="BA53" s="34">
        <f t="shared" ca="1" si="92"/>
        <v>0.60799999999999998</v>
      </c>
      <c r="BB53" s="34">
        <f t="shared" ca="1" si="92"/>
        <v>0.60799999999999998</v>
      </c>
      <c r="BC53" s="34">
        <f t="shared" ca="1" si="92"/>
        <v>0.60799999999999998</v>
      </c>
      <c r="BD53" s="34">
        <f t="shared" ca="1" si="96"/>
        <v>0.60799999999999998</v>
      </c>
      <c r="BE53" s="34">
        <f t="shared" ca="1" si="96"/>
        <v>0.60799999999999998</v>
      </c>
      <c r="BF53" s="34">
        <f t="shared" ca="1" si="96"/>
        <v>0.60799999999999998</v>
      </c>
      <c r="BG53" s="34">
        <f t="shared" ca="1" si="96"/>
        <v>0.60799999999999998</v>
      </c>
      <c r="BH53" s="34">
        <f t="shared" ref="BH53:BH67" ca="1" si="102">VLOOKUP("ID",dtable,2,FALSE)</f>
        <v>0.61399999999999999</v>
      </c>
      <c r="BI53" s="34">
        <f t="shared" ca="1" si="82"/>
        <v>0.61399999999999999</v>
      </c>
      <c r="BJ53" s="34">
        <f t="shared" ca="1" si="80"/>
        <v>0.61399999999999999</v>
      </c>
      <c r="BK53" s="34">
        <f t="shared" ca="1" si="78"/>
        <v>0.61399999999999999</v>
      </c>
      <c r="BL53" s="34">
        <f t="shared" ca="1" si="65"/>
        <v>0.61399999999999999</v>
      </c>
      <c r="BM53" s="34">
        <f t="shared" ca="1" si="60"/>
        <v>0.61399999999999999</v>
      </c>
      <c r="BN53" s="34">
        <f t="shared" ca="1" si="23"/>
        <v>0.61399999999999999</v>
      </c>
      <c r="BO53" s="34">
        <f t="shared" ca="1" si="23"/>
        <v>0.61399999999999999</v>
      </c>
      <c r="BP53" s="34">
        <f t="shared" ca="1" si="23"/>
        <v>0.61399999999999999</v>
      </c>
      <c r="BQ53" s="34">
        <f t="shared" ca="1" si="23"/>
        <v>0.61399999999999999</v>
      </c>
      <c r="BR53" s="34">
        <f t="shared" ca="1" si="23"/>
        <v>0.61399999999999999</v>
      </c>
      <c r="BS53" s="34">
        <f t="shared" ca="1" si="23"/>
        <v>0.61399999999999999</v>
      </c>
      <c r="BT53" s="34">
        <f t="shared" ca="1" si="23"/>
        <v>0.61399999999999999</v>
      </c>
      <c r="BU53" s="34">
        <f t="shared" ca="1" si="23"/>
        <v>0.61399999999999999</v>
      </c>
      <c r="BV53" s="34">
        <f t="shared" ca="1" si="23"/>
        <v>0.61399999999999999</v>
      </c>
      <c r="BW53" s="34">
        <f t="shared" ca="1" si="23"/>
        <v>0.61399999999999999</v>
      </c>
      <c r="BX53" s="34">
        <f t="shared" ca="1" si="23"/>
        <v>0.61399999999999999</v>
      </c>
      <c r="BY53" s="34">
        <f t="shared" ca="1" si="23"/>
        <v>0.61399999999999999</v>
      </c>
      <c r="BZ53" s="34">
        <f t="shared" ca="1" si="73"/>
        <v>0.61399999999999999</v>
      </c>
      <c r="CA53" s="34">
        <f t="shared" ca="1" si="73"/>
        <v>0.61399999999999999</v>
      </c>
      <c r="CB53" s="34">
        <f t="shared" ca="1" si="73"/>
        <v>0.61399999999999999</v>
      </c>
      <c r="CC53" s="34">
        <f t="shared" ca="1" si="73"/>
        <v>0.61399999999999999</v>
      </c>
      <c r="CD53" s="34">
        <f t="shared" ca="1" si="73"/>
        <v>0.61399999999999999</v>
      </c>
      <c r="CE53" s="34">
        <f t="shared" ca="1" si="97"/>
        <v>0.59599999999999997</v>
      </c>
      <c r="CF53" s="34">
        <f t="shared" ca="1" si="97"/>
        <v>0.59599999999999997</v>
      </c>
      <c r="CG53" s="34">
        <f t="shared" ca="1" si="84"/>
        <v>0.59599999999999997</v>
      </c>
      <c r="CH53" s="34">
        <f t="shared" ca="1" si="84"/>
        <v>0.59599999999999997</v>
      </c>
      <c r="CI53" s="34">
        <f t="shared" ca="1" si="84"/>
        <v>0.59599999999999997</v>
      </c>
      <c r="CJ53" s="34">
        <f t="shared" ca="1" si="84"/>
        <v>0.59599999999999997</v>
      </c>
      <c r="CK53" s="34">
        <f t="shared" ca="1" si="84"/>
        <v>0.59599999999999997</v>
      </c>
      <c r="CL53" s="34">
        <f t="shared" ca="1" si="84"/>
        <v>0.59599999999999997</v>
      </c>
      <c r="CM53" s="34">
        <f t="shared" ca="1" si="84"/>
        <v>0.59599999999999997</v>
      </c>
      <c r="CN53" s="34">
        <f t="shared" ca="1" si="84"/>
        <v>0.59599999999999997</v>
      </c>
      <c r="CO53" s="34">
        <f t="shared" ca="1" si="84"/>
        <v>0.59599999999999997</v>
      </c>
      <c r="CP53" s="34">
        <f t="shared" ca="1" si="98"/>
        <v>0.61699999999999999</v>
      </c>
      <c r="CQ53" s="34">
        <f t="shared" ca="1" si="98"/>
        <v>0.61699999999999999</v>
      </c>
      <c r="CR53" s="34">
        <f t="shared" ca="1" si="98"/>
        <v>0.61699999999999999</v>
      </c>
      <c r="CS53" s="34">
        <f t="shared" ca="1" si="98"/>
        <v>0.61699999999999999</v>
      </c>
      <c r="CT53" s="34">
        <f t="shared" ca="1" si="98"/>
        <v>0.61699999999999999</v>
      </c>
      <c r="CU53" s="34">
        <f t="shared" ca="1" si="98"/>
        <v>0.61699999999999999</v>
      </c>
      <c r="CV53" s="34">
        <f t="shared" ca="1" si="98"/>
        <v>0.61699999999999999</v>
      </c>
      <c r="CW53" s="34">
        <f t="shared" ca="1" si="98"/>
        <v>0.61699999999999999</v>
      </c>
      <c r="CX53" s="34">
        <f t="shared" ca="1" si="98"/>
        <v>0.61699999999999999</v>
      </c>
      <c r="CY53" s="34">
        <f t="shared" ca="1" si="98"/>
        <v>0.61699999999999999</v>
      </c>
      <c r="CZ53" s="34">
        <f t="shared" ca="1" si="98"/>
        <v>0.61699999999999999</v>
      </c>
      <c r="DA53" s="34">
        <f t="shared" ca="1" si="98"/>
        <v>0.61699999999999999</v>
      </c>
      <c r="DB53" s="34">
        <f t="shared" ca="1" si="98"/>
        <v>0.61699999999999999</v>
      </c>
      <c r="DC53" s="34">
        <f t="shared" ca="1" si="98"/>
        <v>0.61699999999999999</v>
      </c>
      <c r="DD53" s="34">
        <f t="shared" ca="1" si="98"/>
        <v>0.61699999999999999</v>
      </c>
      <c r="DE53" s="34">
        <f t="shared" ca="1" si="98"/>
        <v>0.61699999999999999</v>
      </c>
      <c r="DF53" s="34">
        <f t="shared" ref="DA53:DP68" ca="1" si="103">VLOOKUP("WY",dtable,2,FALSE)</f>
        <v>0.61699999999999999</v>
      </c>
      <c r="DG53" s="34">
        <f t="shared" ca="1" si="103"/>
        <v>0.61699999999999999</v>
      </c>
      <c r="DH53" s="34">
        <f t="shared" ca="1" si="103"/>
        <v>0.61699999999999999</v>
      </c>
      <c r="DI53" s="34">
        <f ca="1">VLOOKUP("MT",dtable,2,FALSE)</f>
        <v>0.59599999999999997</v>
      </c>
      <c r="DJ53" s="34">
        <f ca="1">VLOOKUP("MT",dtable,2,FALSE)</f>
        <v>0.59599999999999997</v>
      </c>
      <c r="DK53" s="34">
        <f ca="1">VLOOKUP("MT",dtable,2,FALSE)</f>
        <v>0.59599999999999997</v>
      </c>
      <c r="DL53" s="34">
        <f ca="1">VLOOKUP("MT",dtable,2,FALSE)</f>
        <v>0.59599999999999997</v>
      </c>
      <c r="DM53" s="34">
        <f ca="1">VLOOKUP("MT",dtable,2,FALSE)</f>
        <v>0.59599999999999997</v>
      </c>
      <c r="DN53" s="34">
        <f t="shared" ca="1" si="51"/>
        <v>0.59599999999999997</v>
      </c>
      <c r="DO53" s="34">
        <f t="shared" ca="1" si="51"/>
        <v>0.59599999999999997</v>
      </c>
      <c r="DP53" s="34">
        <f t="shared" ca="1" si="51"/>
        <v>0.59599999999999997</v>
      </c>
      <c r="DQ53" s="34">
        <f t="shared" ca="1" si="51"/>
        <v>0.59599999999999997</v>
      </c>
      <c r="DR53" s="34">
        <f t="shared" ca="1" si="51"/>
        <v>0.59599999999999997</v>
      </c>
      <c r="DS53" s="34">
        <f t="shared" ca="1" si="51"/>
        <v>0.59599999999999997</v>
      </c>
      <c r="DT53" s="34">
        <f t="shared" ca="1" si="51"/>
        <v>0.59599999999999997</v>
      </c>
      <c r="DU53" s="34">
        <f t="shared" ca="1" si="51"/>
        <v>0.59599999999999997</v>
      </c>
      <c r="DV53" s="34">
        <f t="shared" ca="1" si="51"/>
        <v>0.59599999999999997</v>
      </c>
      <c r="DW53" s="34">
        <f t="shared" ca="1" si="51"/>
        <v>0.59599999999999997</v>
      </c>
      <c r="DX53" s="34">
        <f t="shared" ca="1" si="51"/>
        <v>0.59599999999999997</v>
      </c>
      <c r="DY53" s="34">
        <f t="shared" ca="1" si="51"/>
        <v>0.59599999999999997</v>
      </c>
      <c r="DZ53" s="34">
        <f t="shared" ca="1" si="51"/>
        <v>0.59599999999999997</v>
      </c>
      <c r="EA53" s="34">
        <f t="shared" ca="1" si="51"/>
        <v>0.59599999999999997</v>
      </c>
      <c r="EB53" s="34">
        <f t="shared" ref="EB53:EN71" ca="1" si="104">VLOOKUP("SD",dtable,2,FALSE)</f>
        <v>0.64200000000000002</v>
      </c>
      <c r="EC53" s="34">
        <f t="shared" ca="1" si="87"/>
        <v>0.64200000000000002</v>
      </c>
      <c r="ED53" s="34">
        <f t="shared" ca="1" si="87"/>
        <v>0.64200000000000002</v>
      </c>
      <c r="EE53" s="34">
        <f t="shared" ca="1" si="87"/>
        <v>0.64200000000000002</v>
      </c>
      <c r="EF53" s="34">
        <f t="shared" ca="1" si="87"/>
        <v>0.64200000000000002</v>
      </c>
      <c r="EG53" s="34">
        <f t="shared" ca="1" si="87"/>
        <v>0.64200000000000002</v>
      </c>
      <c r="EH53" s="34">
        <f t="shared" ca="1" si="87"/>
        <v>0.64200000000000002</v>
      </c>
      <c r="EI53" s="34">
        <f t="shared" ca="1" si="87"/>
        <v>0.64200000000000002</v>
      </c>
      <c r="EJ53" s="34">
        <f t="shared" ca="1" si="87"/>
        <v>0.64200000000000002</v>
      </c>
      <c r="EK53" s="34">
        <f t="shared" ca="1" si="87"/>
        <v>0.64200000000000002</v>
      </c>
      <c r="EL53" s="34">
        <f t="shared" ca="1" si="87"/>
        <v>0.64200000000000002</v>
      </c>
      <c r="EM53" s="34">
        <f t="shared" ca="1" si="87"/>
        <v>0.64200000000000002</v>
      </c>
      <c r="EN53" s="34">
        <f t="shared" ca="1" si="87"/>
        <v>0.64200000000000002</v>
      </c>
      <c r="EO53" s="34">
        <f t="shared" ca="1" si="93"/>
        <v>0.64200000000000002</v>
      </c>
      <c r="EP53" s="34">
        <f t="shared" ca="1" si="93"/>
        <v>0.64200000000000002</v>
      </c>
      <c r="EQ53" s="34">
        <f t="shared" ca="1" si="93"/>
        <v>0.64200000000000002</v>
      </c>
      <c r="ER53" s="34">
        <f t="shared" ca="1" si="93"/>
        <v>0.64200000000000002</v>
      </c>
      <c r="ES53" s="34">
        <f t="shared" ca="1" si="93"/>
        <v>0.64200000000000002</v>
      </c>
      <c r="ET53" s="34">
        <f t="shared" ca="1" si="93"/>
        <v>0.64200000000000002</v>
      </c>
      <c r="EU53" s="34">
        <f t="shared" ca="1" si="93"/>
        <v>0.64200000000000002</v>
      </c>
      <c r="EV53" s="34">
        <f t="shared" ca="1" si="93"/>
        <v>0.64200000000000002</v>
      </c>
      <c r="EW53" s="34">
        <f t="shared" ca="1" si="93"/>
        <v>0.64200000000000002</v>
      </c>
      <c r="EX53" s="34">
        <f t="shared" ca="1" si="93"/>
        <v>0.64200000000000002</v>
      </c>
      <c r="EY53" s="34">
        <f t="shared" ca="1" si="93"/>
        <v>0.64200000000000002</v>
      </c>
      <c r="EZ53" s="34">
        <f t="shared" ca="1" si="93"/>
        <v>0.64200000000000002</v>
      </c>
      <c r="FA53" s="34">
        <f t="shared" ca="1" si="93"/>
        <v>0.64200000000000002</v>
      </c>
      <c r="FB53" s="34">
        <f t="shared" ca="1" si="93"/>
        <v>0.64200000000000002</v>
      </c>
      <c r="FC53" s="34">
        <f t="shared" ca="1" si="93"/>
        <v>0.64200000000000002</v>
      </c>
      <c r="FD53" s="34">
        <f t="shared" ca="1" si="93"/>
        <v>0.64200000000000002</v>
      </c>
      <c r="FE53" s="34">
        <f t="shared" ca="1" si="100"/>
        <v>0.64200000000000002</v>
      </c>
      <c r="FF53" s="34">
        <f t="shared" ca="1" si="100"/>
        <v>0.64200000000000002</v>
      </c>
      <c r="FG53" s="34">
        <f t="shared" ca="1" si="100"/>
        <v>0.64200000000000002</v>
      </c>
      <c r="FH53" s="34">
        <f t="shared" ca="1" si="100"/>
        <v>0.64200000000000002</v>
      </c>
      <c r="FI53" s="34">
        <f t="shared" ca="1" si="100"/>
        <v>0.64200000000000002</v>
      </c>
      <c r="FJ53" s="34">
        <f t="shared" ca="1" si="100"/>
        <v>0.64200000000000002</v>
      </c>
      <c r="FK53" s="34">
        <f t="shared" ca="1" si="100"/>
        <v>0.64200000000000002</v>
      </c>
      <c r="FL53" s="34">
        <f t="shared" ca="1" si="100"/>
        <v>0.64200000000000002</v>
      </c>
      <c r="FM53" s="34">
        <f t="shared" ca="1" si="100"/>
        <v>0.64200000000000002</v>
      </c>
      <c r="FN53" s="34">
        <f t="shared" ca="1" si="100"/>
        <v>0.64200000000000002</v>
      </c>
      <c r="FO53" s="34">
        <f t="shared" ca="1" si="100"/>
        <v>0.64200000000000002</v>
      </c>
      <c r="FP53" s="34">
        <f ca="1">VLOOKUP("MN",dtable,2,FALSE)</f>
        <v>0.61899999999999999</v>
      </c>
      <c r="FQ53" s="34">
        <f t="shared" ca="1" si="68"/>
        <v>0.61899999999999999</v>
      </c>
      <c r="FR53" s="34">
        <f t="shared" ca="1" si="68"/>
        <v>0.61899999999999999</v>
      </c>
      <c r="FS53" s="34">
        <f t="shared" ca="1" si="68"/>
        <v>0.61899999999999999</v>
      </c>
      <c r="FT53" s="34">
        <f t="shared" ca="1" si="68"/>
        <v>0.61899999999999999</v>
      </c>
      <c r="FU53" s="34">
        <f t="shared" ca="1" si="68"/>
        <v>0.61899999999999999</v>
      </c>
      <c r="FV53" s="34">
        <f t="shared" ca="1" si="68"/>
        <v>0.61899999999999999</v>
      </c>
      <c r="FW53" s="34">
        <f t="shared" ca="1" si="68"/>
        <v>0.61899999999999999</v>
      </c>
      <c r="FX53" s="34">
        <f t="shared" ca="1" si="68"/>
        <v>0.61899999999999999</v>
      </c>
      <c r="FY53" s="34">
        <f t="shared" ca="1" si="68"/>
        <v>0.61899999999999999</v>
      </c>
      <c r="FZ53" s="34">
        <f t="shared" ca="1" si="68"/>
        <v>0.61899999999999999</v>
      </c>
      <c r="GA53" s="34">
        <f t="shared" ca="1" si="68"/>
        <v>0.61899999999999999</v>
      </c>
      <c r="GB53" s="34">
        <f t="shared" ca="1" si="68"/>
        <v>0.61899999999999999</v>
      </c>
      <c r="GC53" s="34">
        <f t="shared" ca="1" si="68"/>
        <v>0.61899999999999999</v>
      </c>
      <c r="GD53" s="34">
        <f t="shared" ca="1" si="68"/>
        <v>0.61899999999999999</v>
      </c>
      <c r="GE53" s="34">
        <f t="shared" ca="1" si="68"/>
        <v>0.61899999999999999</v>
      </c>
      <c r="GF53" s="34">
        <f t="shared" ca="1" si="74"/>
        <v>0.61899999999999999</v>
      </c>
      <c r="GG53" s="34">
        <f t="shared" ca="1" si="74"/>
        <v>0.61899999999999999</v>
      </c>
      <c r="GH53" s="34">
        <f t="shared" ca="1" si="74"/>
        <v>0.61899999999999999</v>
      </c>
      <c r="GI53" s="34">
        <f t="shared" ca="1" si="74"/>
        <v>0.61899999999999999</v>
      </c>
      <c r="GJ53" s="34">
        <f t="shared" ca="1" si="74"/>
        <v>0.61899999999999999</v>
      </c>
      <c r="GK53" s="34">
        <f t="shared" ca="1" si="74"/>
        <v>0.61899999999999999</v>
      </c>
      <c r="GL53" s="34">
        <f t="shared" ca="1" si="94"/>
        <v>0.624</v>
      </c>
      <c r="GM53" s="34">
        <f t="shared" ca="1" si="88"/>
        <v>0.624</v>
      </c>
      <c r="GN53" s="34">
        <f t="shared" ca="1" si="75"/>
        <v>0.624</v>
      </c>
      <c r="GO53" s="34">
        <f t="shared" ca="1" si="75"/>
        <v>0.624</v>
      </c>
      <c r="GP53" s="34">
        <f t="shared" ca="1" si="75"/>
        <v>0.624</v>
      </c>
      <c r="GQ53" s="34">
        <f t="shared" ca="1" si="75"/>
        <v>0.624</v>
      </c>
      <c r="GR53" s="34">
        <f t="shared" ca="1" si="69"/>
        <v>0.624</v>
      </c>
      <c r="GS53" s="34">
        <f t="shared" ca="1" si="69"/>
        <v>0.624</v>
      </c>
      <c r="GT53" s="34">
        <f t="shared" ca="1" si="69"/>
        <v>0.624</v>
      </c>
      <c r="GU53" s="34">
        <f t="shared" ca="1" si="69"/>
        <v>0.624</v>
      </c>
      <c r="GV53" s="34">
        <f t="shared" ca="1" si="69"/>
        <v>0.624</v>
      </c>
      <c r="GW53" s="34">
        <f t="shared" ca="1" si="69"/>
        <v>0.624</v>
      </c>
      <c r="GX53" s="34">
        <f t="shared" ca="1" si="69"/>
        <v>0.624</v>
      </c>
      <c r="GY53" s="34">
        <f t="shared" ca="1" si="69"/>
        <v>0.624</v>
      </c>
      <c r="GZ53" s="34">
        <f t="shared" ca="1" si="69"/>
        <v>0.624</v>
      </c>
      <c r="HA53" s="34">
        <f t="shared" ca="1" si="69"/>
        <v>0.624</v>
      </c>
      <c r="HB53" s="34">
        <f t="shared" ca="1" si="69"/>
        <v>0.624</v>
      </c>
      <c r="HC53" s="34">
        <f t="shared" ca="1" si="69"/>
        <v>0.624</v>
      </c>
      <c r="HD53" s="34">
        <f t="shared" ca="1" si="69"/>
        <v>0.624</v>
      </c>
      <c r="HE53" s="34">
        <f t="shared" ca="1" si="69"/>
        <v>0.624</v>
      </c>
      <c r="HF53" s="34">
        <f t="shared" ca="1" si="69"/>
        <v>0.624</v>
      </c>
      <c r="HG53" s="34">
        <f t="shared" ca="1" si="69"/>
        <v>0.624</v>
      </c>
      <c r="HH53" s="34">
        <f t="shared" ca="1" si="89"/>
        <v>0.624</v>
      </c>
      <c r="HI53" s="34">
        <f t="shared" ca="1" si="89"/>
        <v>0.624</v>
      </c>
      <c r="HJ53" s="34">
        <f t="shared" ca="1" si="89"/>
        <v>0.624</v>
      </c>
      <c r="HK53" s="34">
        <f t="shared" ca="1" si="89"/>
        <v>0.624</v>
      </c>
      <c r="HL53" s="34">
        <f ca="1">VLOOKUP("WI",dtable,2,FALSE)</f>
        <v>0.624</v>
      </c>
      <c r="HM53" s="34">
        <f ca="1">VLOOKUP("MI",dtable,2,FALSE)</f>
        <v>0.63900000000000001</v>
      </c>
      <c r="HN53" s="34"/>
      <c r="HO53" s="34"/>
      <c r="HP53" s="34">
        <f ca="1">VLOOKUP("WI",dtable,2,FALSE)</f>
        <v>0.624</v>
      </c>
      <c r="HQ53" s="34"/>
      <c r="HR53" s="34"/>
      <c r="HS53" s="34"/>
      <c r="HT53" s="34"/>
      <c r="HU53" s="34"/>
      <c r="HV53" s="34"/>
      <c r="HW53" s="34"/>
      <c r="HX53" s="34">
        <f ca="1">VLOOKUP("MI",dtable,2,FALSE)</f>
        <v>0.63900000000000001</v>
      </c>
      <c r="HY53" s="34"/>
      <c r="HZ53" s="34">
        <f t="shared" ca="1" si="101"/>
        <v>0.63900000000000001</v>
      </c>
      <c r="IA53" s="34">
        <f t="shared" ca="1" si="101"/>
        <v>0.63900000000000001</v>
      </c>
      <c r="IB53" s="34">
        <f t="shared" ca="1" si="85"/>
        <v>0.63900000000000001</v>
      </c>
      <c r="IC53" s="34">
        <f t="shared" ca="1" si="85"/>
        <v>0.63900000000000001</v>
      </c>
      <c r="ID53" s="34">
        <f t="shared" ca="1" si="85"/>
        <v>0.63900000000000001</v>
      </c>
      <c r="IE53" s="34">
        <f t="shared" ca="1" si="85"/>
        <v>0.63900000000000001</v>
      </c>
      <c r="IF53" s="34">
        <f t="shared" ca="1" si="85"/>
        <v>0.63900000000000001</v>
      </c>
      <c r="IG53" s="34">
        <f t="shared" ca="1" si="85"/>
        <v>0.63900000000000001</v>
      </c>
      <c r="IH53" s="34">
        <f t="shared" ca="1" si="85"/>
        <v>0.63900000000000001</v>
      </c>
      <c r="II53" s="34">
        <f t="shared" ca="1" si="85"/>
        <v>0.63900000000000001</v>
      </c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>
        <f ca="1">VLOOKUP("NY",dtable,2,FALSE)</f>
        <v>0.6</v>
      </c>
      <c r="JZ53" s="34">
        <f ca="1">VLOOKUP("NY",dtable,2,FALSE)</f>
        <v>0.6</v>
      </c>
      <c r="KA53" s="34">
        <f t="shared" ca="1" si="95"/>
        <v>0.6</v>
      </c>
      <c r="KB53" s="34">
        <f t="shared" ca="1" si="90"/>
        <v>0.6</v>
      </c>
      <c r="KC53" s="34">
        <f t="shared" ca="1" si="83"/>
        <v>0.6</v>
      </c>
      <c r="KD53" s="34">
        <f t="shared" ca="1" si="79"/>
        <v>0.6</v>
      </c>
      <c r="KE53" s="34">
        <f t="shared" ca="1" si="79"/>
        <v>0.6</v>
      </c>
      <c r="KF53" s="34">
        <f t="shared" ca="1" si="76"/>
        <v>0.6</v>
      </c>
      <c r="KG53" s="34">
        <f t="shared" ca="1" si="76"/>
        <v>0.6</v>
      </c>
      <c r="KH53" s="34">
        <f t="shared" ca="1" si="76"/>
        <v>0.6</v>
      </c>
      <c r="KI53" s="34">
        <f t="shared" ca="1" si="76"/>
        <v>0.6</v>
      </c>
      <c r="KJ53" s="34">
        <f t="shared" ca="1" si="76"/>
        <v>0.6</v>
      </c>
      <c r="KK53" s="34">
        <f t="shared" ca="1" si="72"/>
        <v>0.6</v>
      </c>
      <c r="KL53" s="34">
        <f t="shared" ca="1" si="72"/>
        <v>0.6</v>
      </c>
      <c r="KM53" s="34">
        <f t="shared" ca="1" si="72"/>
        <v>0.6</v>
      </c>
      <c r="KN53" s="34">
        <f t="shared" ca="1" si="72"/>
        <v>0.6</v>
      </c>
      <c r="KO53" s="34">
        <f t="shared" ca="1" si="72"/>
        <v>0.6</v>
      </c>
      <c r="KP53" s="34">
        <f t="shared" ca="1" si="63"/>
        <v>0.60799999999999998</v>
      </c>
      <c r="KQ53" s="34">
        <f t="shared" ca="1" si="63"/>
        <v>0.60799999999999998</v>
      </c>
      <c r="KR53" s="34">
        <f t="shared" ca="1" si="63"/>
        <v>0.60799999999999998</v>
      </c>
      <c r="KS53" s="34">
        <f t="shared" ca="1" si="59"/>
        <v>0.60799999999999998</v>
      </c>
      <c r="KT53" s="34">
        <f t="shared" ca="1" si="59"/>
        <v>0.60799999999999998</v>
      </c>
      <c r="KU53" s="34">
        <f t="shared" ca="1" si="59"/>
        <v>0.60799999999999998</v>
      </c>
      <c r="KV53" s="34">
        <f t="shared" ca="1" si="53"/>
        <v>0.60799999999999998</v>
      </c>
      <c r="KW53" s="34">
        <f t="shared" ca="1" si="52"/>
        <v>0.60799999999999998</v>
      </c>
      <c r="KX53" s="34">
        <f t="shared" ca="1" si="49"/>
        <v>0.60799999999999998</v>
      </c>
      <c r="KY53" s="34">
        <f t="shared" ca="1" si="49"/>
        <v>0.60799999999999998</v>
      </c>
      <c r="KZ53" s="34">
        <f t="shared" ca="1" si="46"/>
        <v>0.60799999999999998</v>
      </c>
      <c r="LA53" s="34">
        <f t="shared" ca="1" si="41"/>
        <v>0.60799999999999998</v>
      </c>
      <c r="LB53" s="34">
        <f t="shared" ca="1" si="20"/>
        <v>0.60799999999999998</v>
      </c>
      <c r="LC53" s="34">
        <f t="shared" ca="1" si="17"/>
        <v>0.60799999999999998</v>
      </c>
      <c r="LD53" s="34">
        <f t="shared" ca="1" si="12"/>
        <v>0.60799999999999998</v>
      </c>
      <c r="LE53" s="34">
        <f t="shared" ca="1" si="12"/>
        <v>0.60799999999999998</v>
      </c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5"/>
    </row>
    <row r="54" spans="3:336" ht="2.25" customHeight="1" x14ac:dyDescent="0.25">
      <c r="C54" s="33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>
        <f t="shared" ca="1" si="91"/>
        <v>0.60799999999999998</v>
      </c>
      <c r="R54" s="34">
        <f t="shared" ca="1" si="86"/>
        <v>0.60799999999999998</v>
      </c>
      <c r="S54" s="34">
        <f t="shared" ca="1" si="81"/>
        <v>0.60799999999999998</v>
      </c>
      <c r="T54" s="34">
        <f t="shared" ca="1" si="77"/>
        <v>0.60799999999999998</v>
      </c>
      <c r="U54" s="34">
        <f t="shared" ca="1" si="64"/>
        <v>0.60799999999999998</v>
      </c>
      <c r="V54" s="34">
        <f t="shared" ca="1" si="54"/>
        <v>0.60799999999999998</v>
      </c>
      <c r="W54" s="34">
        <f t="shared" ca="1" si="50"/>
        <v>0.60799999999999998</v>
      </c>
      <c r="X54" s="34">
        <f t="shared" ca="1" si="44"/>
        <v>0.60799999999999998</v>
      </c>
      <c r="Y54" s="34">
        <f t="shared" ca="1" si="38"/>
        <v>0.60799999999999998</v>
      </c>
      <c r="Z54" s="34">
        <f t="shared" ca="1" si="32"/>
        <v>0.60799999999999998</v>
      </c>
      <c r="AA54" s="34">
        <f t="shared" ca="1" si="29"/>
        <v>0.60799999999999998</v>
      </c>
      <c r="AB54" s="34">
        <f t="shared" ca="1" si="29"/>
        <v>0.60799999999999998</v>
      </c>
      <c r="AC54" s="34">
        <f t="shared" ca="1" si="29"/>
        <v>0.60799999999999998</v>
      </c>
      <c r="AD54" s="34">
        <f t="shared" ca="1" si="29"/>
        <v>0.60799999999999998</v>
      </c>
      <c r="AE54" s="34">
        <f t="shared" ca="1" si="29"/>
        <v>0.60799999999999998</v>
      </c>
      <c r="AF54" s="34">
        <f t="shared" ca="1" si="29"/>
        <v>0.60799999999999998</v>
      </c>
      <c r="AG54" s="34">
        <f t="shared" ca="1" si="29"/>
        <v>0.60799999999999998</v>
      </c>
      <c r="AH54" s="34">
        <f t="shared" ca="1" si="29"/>
        <v>0.60799999999999998</v>
      </c>
      <c r="AI54" s="34">
        <f t="shared" ca="1" si="29"/>
        <v>0.60799999999999998</v>
      </c>
      <c r="AJ54" s="34">
        <f t="shared" ca="1" si="29"/>
        <v>0.60799999999999998</v>
      </c>
      <c r="AK54" s="34">
        <f t="shared" ca="1" si="29"/>
        <v>0.60799999999999998</v>
      </c>
      <c r="AL54" s="34">
        <f t="shared" ca="1" si="29"/>
        <v>0.60799999999999998</v>
      </c>
      <c r="AM54" s="34">
        <f t="shared" ca="1" si="29"/>
        <v>0.60799999999999998</v>
      </c>
      <c r="AN54" s="34">
        <f t="shared" ca="1" si="29"/>
        <v>0.60799999999999998</v>
      </c>
      <c r="AO54" s="34">
        <f t="shared" ca="1" si="29"/>
        <v>0.60799999999999998</v>
      </c>
      <c r="AP54" s="34">
        <f t="shared" ca="1" si="92"/>
        <v>0.60799999999999998</v>
      </c>
      <c r="AQ54" s="34">
        <f t="shared" ca="1" si="92"/>
        <v>0.60799999999999998</v>
      </c>
      <c r="AR54" s="34">
        <f t="shared" ca="1" si="92"/>
        <v>0.60799999999999998</v>
      </c>
      <c r="AS54" s="34">
        <f t="shared" ca="1" si="92"/>
        <v>0.60799999999999998</v>
      </c>
      <c r="AT54" s="34">
        <f t="shared" ca="1" si="92"/>
        <v>0.60799999999999998</v>
      </c>
      <c r="AU54" s="34">
        <f t="shared" ca="1" si="92"/>
        <v>0.60799999999999998</v>
      </c>
      <c r="AV54" s="34">
        <f t="shared" ca="1" si="92"/>
        <v>0.60799999999999998</v>
      </c>
      <c r="AW54" s="34">
        <f t="shared" ca="1" si="92"/>
        <v>0.60799999999999998</v>
      </c>
      <c r="AX54" s="34">
        <f t="shared" ca="1" si="92"/>
        <v>0.60799999999999998</v>
      </c>
      <c r="AY54" s="34">
        <f t="shared" ca="1" si="92"/>
        <v>0.60799999999999998</v>
      </c>
      <c r="AZ54" s="34">
        <f t="shared" ca="1" si="92"/>
        <v>0.60799999999999998</v>
      </c>
      <c r="BA54" s="34">
        <f t="shared" ca="1" si="92"/>
        <v>0.60799999999999998</v>
      </c>
      <c r="BB54" s="34">
        <f t="shared" ca="1" si="92"/>
        <v>0.60799999999999998</v>
      </c>
      <c r="BC54" s="34">
        <f t="shared" ca="1" si="92"/>
        <v>0.60799999999999998</v>
      </c>
      <c r="BD54" s="34">
        <f t="shared" ca="1" si="96"/>
        <v>0.60799999999999998</v>
      </c>
      <c r="BE54" s="34">
        <f t="shared" ca="1" si="96"/>
        <v>0.60799999999999998</v>
      </c>
      <c r="BF54" s="34">
        <f t="shared" ca="1" si="96"/>
        <v>0.60799999999999998</v>
      </c>
      <c r="BG54" s="34">
        <f t="shared" ca="1" si="96"/>
        <v>0.60799999999999998</v>
      </c>
      <c r="BH54" s="34">
        <f t="shared" ca="1" si="102"/>
        <v>0.61399999999999999</v>
      </c>
      <c r="BI54" s="34">
        <f t="shared" ca="1" si="82"/>
        <v>0.61399999999999999</v>
      </c>
      <c r="BJ54" s="34">
        <f t="shared" ca="1" si="80"/>
        <v>0.61399999999999999</v>
      </c>
      <c r="BK54" s="34">
        <f t="shared" ca="1" si="78"/>
        <v>0.61399999999999999</v>
      </c>
      <c r="BL54" s="34">
        <f t="shared" ca="1" si="65"/>
        <v>0.61399999999999999</v>
      </c>
      <c r="BM54" s="34">
        <f t="shared" ca="1" si="60"/>
        <v>0.61399999999999999</v>
      </c>
      <c r="BN54" s="34">
        <f t="shared" ca="1" si="23"/>
        <v>0.61399999999999999</v>
      </c>
      <c r="BO54" s="34">
        <f t="shared" ca="1" si="23"/>
        <v>0.61399999999999999</v>
      </c>
      <c r="BP54" s="34">
        <f t="shared" ca="1" si="23"/>
        <v>0.61399999999999999</v>
      </c>
      <c r="BQ54" s="34">
        <f t="shared" ca="1" si="23"/>
        <v>0.61399999999999999</v>
      </c>
      <c r="BR54" s="34">
        <f t="shared" ca="1" si="23"/>
        <v>0.61399999999999999</v>
      </c>
      <c r="BS54" s="34">
        <f t="shared" ca="1" si="23"/>
        <v>0.61399999999999999</v>
      </c>
      <c r="BT54" s="34">
        <f t="shared" ca="1" si="23"/>
        <v>0.61399999999999999</v>
      </c>
      <c r="BU54" s="34">
        <f t="shared" ca="1" si="23"/>
        <v>0.61399999999999999</v>
      </c>
      <c r="BV54" s="34">
        <f t="shared" ca="1" si="23"/>
        <v>0.61399999999999999</v>
      </c>
      <c r="BW54" s="34">
        <f t="shared" ca="1" si="23"/>
        <v>0.61399999999999999</v>
      </c>
      <c r="BX54" s="34">
        <f t="shared" ca="1" si="23"/>
        <v>0.61399999999999999</v>
      </c>
      <c r="BY54" s="34">
        <f t="shared" ca="1" si="23"/>
        <v>0.61399999999999999</v>
      </c>
      <c r="BZ54" s="34">
        <f t="shared" ca="1" si="73"/>
        <v>0.61399999999999999</v>
      </c>
      <c r="CA54" s="34">
        <f t="shared" ca="1" si="73"/>
        <v>0.61399999999999999</v>
      </c>
      <c r="CB54" s="34">
        <f t="shared" ca="1" si="73"/>
        <v>0.61399999999999999</v>
      </c>
      <c r="CC54" s="34">
        <f t="shared" ca="1" si="73"/>
        <v>0.61399999999999999</v>
      </c>
      <c r="CD54" s="34">
        <f t="shared" ca="1" si="73"/>
        <v>0.61399999999999999</v>
      </c>
      <c r="CE54" s="34">
        <f ca="1">VLOOKUP("MT",dtable,2,FALSE)</f>
        <v>0.59599999999999997</v>
      </c>
      <c r="CF54" s="34">
        <f t="shared" ref="CF54:CL69" ca="1" si="105">VLOOKUP("ID",dtable,2,FALSE)</f>
        <v>0.61399999999999999</v>
      </c>
      <c r="CG54" s="34">
        <f t="shared" ca="1" si="105"/>
        <v>0.61399999999999999</v>
      </c>
      <c r="CH54" s="34">
        <f t="shared" ca="1" si="105"/>
        <v>0.61399999999999999</v>
      </c>
      <c r="CI54" s="34">
        <f t="shared" ca="1" si="105"/>
        <v>0.61399999999999999</v>
      </c>
      <c r="CJ54" s="34">
        <f t="shared" ca="1" si="105"/>
        <v>0.61399999999999999</v>
      </c>
      <c r="CK54" s="34">
        <f t="shared" ca="1" si="105"/>
        <v>0.61399999999999999</v>
      </c>
      <c r="CL54" s="34">
        <f ca="1">VLOOKUP("MT",dtable,2,FALSE)</f>
        <v>0.59599999999999997</v>
      </c>
      <c r="CM54" s="34">
        <f t="shared" ref="CM54:CN67" ca="1" si="106">VLOOKUP("ID",dtable,2,FALSE)</f>
        <v>0.61399999999999999</v>
      </c>
      <c r="CN54" s="34">
        <f t="shared" ca="1" si="106"/>
        <v>0.61399999999999999</v>
      </c>
      <c r="CO54" s="34">
        <f ca="1">VLOOKUP("MT",dtable,2,FALSE)</f>
        <v>0.59599999999999997</v>
      </c>
      <c r="CP54" s="34">
        <f t="shared" ca="1" si="98"/>
        <v>0.61699999999999999</v>
      </c>
      <c r="CQ54" s="34">
        <f t="shared" ca="1" si="98"/>
        <v>0.61699999999999999</v>
      </c>
      <c r="CR54" s="34">
        <f t="shared" ca="1" si="98"/>
        <v>0.61699999999999999</v>
      </c>
      <c r="CS54" s="34">
        <f t="shared" ca="1" si="98"/>
        <v>0.61699999999999999</v>
      </c>
      <c r="CT54" s="34">
        <f t="shared" ca="1" si="98"/>
        <v>0.61699999999999999</v>
      </c>
      <c r="CU54" s="34">
        <f t="shared" ca="1" si="98"/>
        <v>0.61699999999999999</v>
      </c>
      <c r="CV54" s="34">
        <f t="shared" ca="1" si="98"/>
        <v>0.61699999999999999</v>
      </c>
      <c r="CW54" s="34">
        <f t="shared" ca="1" si="98"/>
        <v>0.61699999999999999</v>
      </c>
      <c r="CX54" s="34">
        <f t="shared" ca="1" si="98"/>
        <v>0.61699999999999999</v>
      </c>
      <c r="CY54" s="34">
        <f t="shared" ca="1" si="98"/>
        <v>0.61699999999999999</v>
      </c>
      <c r="CZ54" s="34">
        <f t="shared" ca="1" si="98"/>
        <v>0.61699999999999999</v>
      </c>
      <c r="DA54" s="34">
        <f t="shared" ca="1" si="103"/>
        <v>0.61699999999999999</v>
      </c>
      <c r="DB54" s="34">
        <f t="shared" ca="1" si="103"/>
        <v>0.61699999999999999</v>
      </c>
      <c r="DC54" s="34">
        <f t="shared" ca="1" si="103"/>
        <v>0.61699999999999999</v>
      </c>
      <c r="DD54" s="34">
        <f t="shared" ca="1" si="103"/>
        <v>0.61699999999999999</v>
      </c>
      <c r="DE54" s="34">
        <f t="shared" ca="1" si="103"/>
        <v>0.61699999999999999</v>
      </c>
      <c r="DF54" s="34">
        <f t="shared" ca="1" si="103"/>
        <v>0.61699999999999999</v>
      </c>
      <c r="DG54" s="34">
        <f t="shared" ca="1" si="103"/>
        <v>0.61699999999999999</v>
      </c>
      <c r="DH54" s="34">
        <f t="shared" ca="1" si="103"/>
        <v>0.61699999999999999</v>
      </c>
      <c r="DI54" s="34">
        <f t="shared" ca="1" si="103"/>
        <v>0.61699999999999999</v>
      </c>
      <c r="DJ54" s="34">
        <f t="shared" ca="1" si="103"/>
        <v>0.61699999999999999</v>
      </c>
      <c r="DK54" s="34">
        <f t="shared" ca="1" si="103"/>
        <v>0.61699999999999999</v>
      </c>
      <c r="DL54" s="34">
        <f t="shared" ca="1" si="103"/>
        <v>0.61699999999999999</v>
      </c>
      <c r="DM54" s="34">
        <f t="shared" ca="1" si="103"/>
        <v>0.61699999999999999</v>
      </c>
      <c r="DN54" s="34">
        <f t="shared" ca="1" si="103"/>
        <v>0.61699999999999999</v>
      </c>
      <c r="DO54" s="34">
        <f t="shared" ca="1" si="103"/>
        <v>0.61699999999999999</v>
      </c>
      <c r="DP54" s="34">
        <f t="shared" ca="1" si="51"/>
        <v>0.59599999999999997</v>
      </c>
      <c r="DQ54" s="34">
        <f t="shared" ca="1" si="51"/>
        <v>0.59599999999999997</v>
      </c>
      <c r="DR54" s="34">
        <f t="shared" ca="1" si="51"/>
        <v>0.59599999999999997</v>
      </c>
      <c r="DS54" s="34">
        <f t="shared" ca="1" si="51"/>
        <v>0.59599999999999997</v>
      </c>
      <c r="DT54" s="34">
        <f t="shared" ca="1" si="51"/>
        <v>0.59599999999999997</v>
      </c>
      <c r="DU54" s="34">
        <f t="shared" ca="1" si="51"/>
        <v>0.59599999999999997</v>
      </c>
      <c r="DV54" s="34">
        <f t="shared" ca="1" si="51"/>
        <v>0.59599999999999997</v>
      </c>
      <c r="DW54" s="34">
        <f t="shared" ca="1" si="51"/>
        <v>0.59599999999999997</v>
      </c>
      <c r="DX54" s="34">
        <f t="shared" ca="1" si="51"/>
        <v>0.59599999999999997</v>
      </c>
      <c r="DY54" s="34">
        <f t="shared" ca="1" si="51"/>
        <v>0.59599999999999997</v>
      </c>
      <c r="DZ54" s="34">
        <f t="shared" ca="1" si="51"/>
        <v>0.59599999999999997</v>
      </c>
      <c r="EA54" s="34">
        <f t="shared" ca="1" si="51"/>
        <v>0.59599999999999997</v>
      </c>
      <c r="EB54" s="34">
        <f t="shared" ca="1" si="104"/>
        <v>0.64200000000000002</v>
      </c>
      <c r="EC54" s="34">
        <f t="shared" ca="1" si="87"/>
        <v>0.64200000000000002</v>
      </c>
      <c r="ED54" s="34">
        <f t="shared" ca="1" si="87"/>
        <v>0.64200000000000002</v>
      </c>
      <c r="EE54" s="34">
        <f t="shared" ca="1" si="87"/>
        <v>0.64200000000000002</v>
      </c>
      <c r="EF54" s="34">
        <f t="shared" ca="1" si="87"/>
        <v>0.64200000000000002</v>
      </c>
      <c r="EG54" s="34">
        <f t="shared" ca="1" si="87"/>
        <v>0.64200000000000002</v>
      </c>
      <c r="EH54" s="34">
        <f t="shared" ca="1" si="87"/>
        <v>0.64200000000000002</v>
      </c>
      <c r="EI54" s="34">
        <f t="shared" ca="1" si="87"/>
        <v>0.64200000000000002</v>
      </c>
      <c r="EJ54" s="34">
        <f t="shared" ca="1" si="87"/>
        <v>0.64200000000000002</v>
      </c>
      <c r="EK54" s="34">
        <f t="shared" ca="1" si="87"/>
        <v>0.64200000000000002</v>
      </c>
      <c r="EL54" s="34">
        <f t="shared" ca="1" si="87"/>
        <v>0.64200000000000002</v>
      </c>
      <c r="EM54" s="34">
        <f t="shared" ca="1" si="87"/>
        <v>0.64200000000000002</v>
      </c>
      <c r="EN54" s="34">
        <f t="shared" ca="1" si="87"/>
        <v>0.64200000000000002</v>
      </c>
      <c r="EO54" s="34">
        <f t="shared" ca="1" si="93"/>
        <v>0.64200000000000002</v>
      </c>
      <c r="EP54" s="34">
        <f t="shared" ca="1" si="93"/>
        <v>0.64200000000000002</v>
      </c>
      <c r="EQ54" s="34">
        <f t="shared" ca="1" si="93"/>
        <v>0.64200000000000002</v>
      </c>
      <c r="ER54" s="34">
        <f t="shared" ca="1" si="93"/>
        <v>0.64200000000000002</v>
      </c>
      <c r="ES54" s="34">
        <f t="shared" ca="1" si="93"/>
        <v>0.64200000000000002</v>
      </c>
      <c r="ET54" s="34">
        <f t="shared" ca="1" si="93"/>
        <v>0.64200000000000002</v>
      </c>
      <c r="EU54" s="34">
        <f t="shared" ca="1" si="93"/>
        <v>0.64200000000000002</v>
      </c>
      <c r="EV54" s="34">
        <f t="shared" ca="1" si="93"/>
        <v>0.64200000000000002</v>
      </c>
      <c r="EW54" s="34">
        <f t="shared" ca="1" si="93"/>
        <v>0.64200000000000002</v>
      </c>
      <c r="EX54" s="34">
        <f t="shared" ca="1" si="93"/>
        <v>0.64200000000000002</v>
      </c>
      <c r="EY54" s="34">
        <f t="shared" ca="1" si="93"/>
        <v>0.64200000000000002</v>
      </c>
      <c r="EZ54" s="34">
        <f t="shared" ca="1" si="93"/>
        <v>0.64200000000000002</v>
      </c>
      <c r="FA54" s="34">
        <f t="shared" ca="1" si="93"/>
        <v>0.64200000000000002</v>
      </c>
      <c r="FB54" s="34">
        <f t="shared" ca="1" si="93"/>
        <v>0.64200000000000002</v>
      </c>
      <c r="FC54" s="34">
        <f t="shared" ca="1" si="93"/>
        <v>0.64200000000000002</v>
      </c>
      <c r="FD54" s="34">
        <f t="shared" ca="1" si="93"/>
        <v>0.64200000000000002</v>
      </c>
      <c r="FE54" s="34">
        <f t="shared" ca="1" si="100"/>
        <v>0.64200000000000002</v>
      </c>
      <c r="FF54" s="34">
        <f t="shared" ca="1" si="100"/>
        <v>0.64200000000000002</v>
      </c>
      <c r="FG54" s="34">
        <f t="shared" ca="1" si="100"/>
        <v>0.64200000000000002</v>
      </c>
      <c r="FH54" s="34">
        <f t="shared" ca="1" si="100"/>
        <v>0.64200000000000002</v>
      </c>
      <c r="FI54" s="34">
        <f t="shared" ca="1" si="100"/>
        <v>0.64200000000000002</v>
      </c>
      <c r="FJ54" s="34">
        <f t="shared" ca="1" si="100"/>
        <v>0.64200000000000002</v>
      </c>
      <c r="FK54" s="34">
        <f t="shared" ca="1" si="100"/>
        <v>0.64200000000000002</v>
      </c>
      <c r="FL54" s="34">
        <f t="shared" ca="1" si="100"/>
        <v>0.64200000000000002</v>
      </c>
      <c r="FM54" s="34">
        <f t="shared" ca="1" si="100"/>
        <v>0.64200000000000002</v>
      </c>
      <c r="FN54" s="34">
        <f t="shared" ca="1" si="100"/>
        <v>0.64200000000000002</v>
      </c>
      <c r="FO54" s="34">
        <f t="shared" ca="1" si="100"/>
        <v>0.64200000000000002</v>
      </c>
      <c r="FP54" s="34">
        <f ca="1">VLOOKUP("MN",dtable,2,FALSE)</f>
        <v>0.61899999999999999</v>
      </c>
      <c r="FQ54" s="34">
        <f t="shared" ca="1" si="68"/>
        <v>0.61899999999999999</v>
      </c>
      <c r="FR54" s="34">
        <f t="shared" ca="1" si="68"/>
        <v>0.61899999999999999</v>
      </c>
      <c r="FS54" s="34">
        <f t="shared" ca="1" si="68"/>
        <v>0.61899999999999999</v>
      </c>
      <c r="FT54" s="34">
        <f t="shared" ca="1" si="68"/>
        <v>0.61899999999999999</v>
      </c>
      <c r="FU54" s="34">
        <f t="shared" ca="1" si="68"/>
        <v>0.61899999999999999</v>
      </c>
      <c r="FV54" s="34">
        <f t="shared" ca="1" si="68"/>
        <v>0.61899999999999999</v>
      </c>
      <c r="FW54" s="34">
        <f t="shared" ca="1" si="68"/>
        <v>0.61899999999999999</v>
      </c>
      <c r="FX54" s="34">
        <f t="shared" ca="1" si="68"/>
        <v>0.61899999999999999</v>
      </c>
      <c r="FY54" s="34">
        <f t="shared" ca="1" si="68"/>
        <v>0.61899999999999999</v>
      </c>
      <c r="FZ54" s="34">
        <f t="shared" ca="1" si="68"/>
        <v>0.61899999999999999</v>
      </c>
      <c r="GA54" s="34">
        <f t="shared" ca="1" si="68"/>
        <v>0.61899999999999999</v>
      </c>
      <c r="GB54" s="34">
        <f t="shared" ca="1" si="68"/>
        <v>0.61899999999999999</v>
      </c>
      <c r="GC54" s="34">
        <f t="shared" ca="1" si="68"/>
        <v>0.61899999999999999</v>
      </c>
      <c r="GD54" s="34">
        <f t="shared" ca="1" si="68"/>
        <v>0.61899999999999999</v>
      </c>
      <c r="GE54" s="34">
        <f t="shared" ca="1" si="68"/>
        <v>0.61899999999999999</v>
      </c>
      <c r="GF54" s="34">
        <f t="shared" ca="1" si="74"/>
        <v>0.61899999999999999</v>
      </c>
      <c r="GG54" s="34">
        <f t="shared" ca="1" si="74"/>
        <v>0.61899999999999999</v>
      </c>
      <c r="GH54" s="34">
        <f t="shared" ca="1" si="74"/>
        <v>0.61899999999999999</v>
      </c>
      <c r="GI54" s="34">
        <f t="shared" ca="1" si="74"/>
        <v>0.61899999999999999</v>
      </c>
      <c r="GJ54" s="34">
        <f t="shared" ca="1" si="74"/>
        <v>0.61899999999999999</v>
      </c>
      <c r="GK54" s="34">
        <f t="shared" ca="1" si="74"/>
        <v>0.61899999999999999</v>
      </c>
      <c r="GL54" s="34">
        <f t="shared" ca="1" si="94"/>
        <v>0.624</v>
      </c>
      <c r="GM54" s="34">
        <f t="shared" ca="1" si="88"/>
        <v>0.624</v>
      </c>
      <c r="GN54" s="34">
        <f t="shared" ca="1" si="75"/>
        <v>0.624</v>
      </c>
      <c r="GO54" s="34">
        <f t="shared" ca="1" si="75"/>
        <v>0.624</v>
      </c>
      <c r="GP54" s="34">
        <f t="shared" ca="1" si="75"/>
        <v>0.624</v>
      </c>
      <c r="GQ54" s="34">
        <f t="shared" ca="1" si="75"/>
        <v>0.624</v>
      </c>
      <c r="GR54" s="34">
        <f t="shared" ca="1" si="69"/>
        <v>0.624</v>
      </c>
      <c r="GS54" s="34">
        <f t="shared" ca="1" si="69"/>
        <v>0.624</v>
      </c>
      <c r="GT54" s="34">
        <f t="shared" ca="1" si="69"/>
        <v>0.624</v>
      </c>
      <c r="GU54" s="34">
        <f t="shared" ca="1" si="69"/>
        <v>0.624</v>
      </c>
      <c r="GV54" s="34">
        <f t="shared" ca="1" si="69"/>
        <v>0.624</v>
      </c>
      <c r="GW54" s="34">
        <f t="shared" ca="1" si="69"/>
        <v>0.624</v>
      </c>
      <c r="GX54" s="34">
        <f t="shared" ca="1" si="69"/>
        <v>0.624</v>
      </c>
      <c r="GY54" s="34">
        <f t="shared" ca="1" si="69"/>
        <v>0.624</v>
      </c>
      <c r="GZ54" s="34">
        <f t="shared" ca="1" si="69"/>
        <v>0.624</v>
      </c>
      <c r="HA54" s="34">
        <f t="shared" ca="1" si="69"/>
        <v>0.624</v>
      </c>
      <c r="HB54" s="34">
        <f t="shared" ca="1" si="69"/>
        <v>0.624</v>
      </c>
      <c r="HC54" s="34">
        <f t="shared" ca="1" si="69"/>
        <v>0.624</v>
      </c>
      <c r="HD54" s="34">
        <f t="shared" ca="1" si="69"/>
        <v>0.624</v>
      </c>
      <c r="HE54" s="34">
        <f t="shared" ca="1" si="69"/>
        <v>0.624</v>
      </c>
      <c r="HF54" s="34">
        <f t="shared" ca="1" si="69"/>
        <v>0.624</v>
      </c>
      <c r="HG54" s="34">
        <f t="shared" ca="1" si="69"/>
        <v>0.624</v>
      </c>
      <c r="HH54" s="34">
        <f t="shared" ca="1" si="89"/>
        <v>0.624</v>
      </c>
      <c r="HI54" s="34">
        <f t="shared" ca="1" si="89"/>
        <v>0.624</v>
      </c>
      <c r="HJ54" s="34">
        <f t="shared" ca="1" si="89"/>
        <v>0.624</v>
      </c>
      <c r="HK54" s="34">
        <f t="shared" ca="1" si="89"/>
        <v>0.624</v>
      </c>
      <c r="HL54" s="34">
        <f ca="1">VLOOKUP("WI",dtable,2,FALSE)</f>
        <v>0.624</v>
      </c>
      <c r="HM54" s="34">
        <f ca="1">VLOOKUP("WI",dtable,2,FALSE)</f>
        <v>0.624</v>
      </c>
      <c r="HN54" s="34"/>
      <c r="HO54" s="34"/>
      <c r="HP54" s="34">
        <f ca="1">VLOOKUP("WI",dtable,2,FALSE)</f>
        <v>0.624</v>
      </c>
      <c r="HQ54" s="34"/>
      <c r="HR54" s="34"/>
      <c r="HS54" s="34"/>
      <c r="HT54" s="34"/>
      <c r="HU54" s="34"/>
      <c r="HV54" s="34"/>
      <c r="HW54" s="34">
        <f t="shared" ref="HW54:HX80" ca="1" si="107">VLOOKUP("MI",dtable,2,FALSE)</f>
        <v>0.63900000000000001</v>
      </c>
      <c r="HX54" s="34">
        <f ca="1">VLOOKUP("MI",dtable,2,FALSE)</f>
        <v>0.63900000000000001</v>
      </c>
      <c r="HY54" s="34"/>
      <c r="HZ54" s="34">
        <f t="shared" ca="1" si="101"/>
        <v>0.63900000000000001</v>
      </c>
      <c r="IA54" s="34">
        <f t="shared" ca="1" si="101"/>
        <v>0.63900000000000001</v>
      </c>
      <c r="IB54" s="34">
        <f t="shared" ca="1" si="85"/>
        <v>0.63900000000000001</v>
      </c>
      <c r="IC54" s="34">
        <f t="shared" ca="1" si="85"/>
        <v>0.63900000000000001</v>
      </c>
      <c r="ID54" s="34">
        <f t="shared" ca="1" si="85"/>
        <v>0.63900000000000001</v>
      </c>
      <c r="IE54" s="34">
        <f t="shared" ca="1" si="85"/>
        <v>0.63900000000000001</v>
      </c>
      <c r="IF54" s="34">
        <f t="shared" ca="1" si="85"/>
        <v>0.63900000000000001</v>
      </c>
      <c r="IG54" s="34">
        <f t="shared" ca="1" si="85"/>
        <v>0.63900000000000001</v>
      </c>
      <c r="IH54" s="34">
        <f t="shared" ca="1" si="85"/>
        <v>0.63900000000000001</v>
      </c>
      <c r="II54" s="34">
        <f t="shared" ca="1" si="85"/>
        <v>0.63900000000000001</v>
      </c>
      <c r="IJ54" s="34">
        <f t="shared" ca="1" si="85"/>
        <v>0.63900000000000001</v>
      </c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>
        <f t="shared" ca="1" si="95"/>
        <v>0.6</v>
      </c>
      <c r="KB54" s="34">
        <f t="shared" ca="1" si="90"/>
        <v>0.6</v>
      </c>
      <c r="KC54" s="34">
        <f t="shared" ca="1" si="83"/>
        <v>0.6</v>
      </c>
      <c r="KD54" s="34">
        <f t="shared" ca="1" si="79"/>
        <v>0.6</v>
      </c>
      <c r="KE54" s="34">
        <f t="shared" ca="1" si="79"/>
        <v>0.6</v>
      </c>
      <c r="KF54" s="34">
        <f t="shared" ca="1" si="76"/>
        <v>0.6</v>
      </c>
      <c r="KG54" s="34">
        <f t="shared" ca="1" si="76"/>
        <v>0.6</v>
      </c>
      <c r="KH54" s="34">
        <f t="shared" ca="1" si="76"/>
        <v>0.6</v>
      </c>
      <c r="KI54" s="34">
        <f t="shared" ca="1" si="76"/>
        <v>0.6</v>
      </c>
      <c r="KJ54" s="34">
        <f t="shared" ca="1" si="76"/>
        <v>0.6</v>
      </c>
      <c r="KK54" s="34">
        <f t="shared" ca="1" si="72"/>
        <v>0.6</v>
      </c>
      <c r="KL54" s="34">
        <f t="shared" ca="1" si="72"/>
        <v>0.6</v>
      </c>
      <c r="KM54" s="34">
        <f t="shared" ca="1" si="72"/>
        <v>0.6</v>
      </c>
      <c r="KN54" s="34">
        <f t="shared" ca="1" si="72"/>
        <v>0.6</v>
      </c>
      <c r="KO54" s="34">
        <f t="shared" ca="1" si="72"/>
        <v>0.6</v>
      </c>
      <c r="KP54" s="34">
        <f t="shared" ca="1" si="72"/>
        <v>0.6</v>
      </c>
      <c r="KQ54" s="34">
        <f ca="1">VLOOKUP("ME",dtable,2,FALSE)</f>
        <v>0.60799999999999998</v>
      </c>
      <c r="KR54" s="34">
        <f ca="1">VLOOKUP("ME",dtable,2,FALSE)</f>
        <v>0.60799999999999998</v>
      </c>
      <c r="KS54" s="34">
        <f t="shared" ca="1" si="59"/>
        <v>0.60799999999999998</v>
      </c>
      <c r="KT54" s="34">
        <f t="shared" ca="1" si="59"/>
        <v>0.60799999999999998</v>
      </c>
      <c r="KU54" s="34">
        <f t="shared" ca="1" si="59"/>
        <v>0.60799999999999998</v>
      </c>
      <c r="KV54" s="34">
        <f t="shared" ca="1" si="53"/>
        <v>0.60799999999999998</v>
      </c>
      <c r="KW54" s="34">
        <f t="shared" ca="1" si="52"/>
        <v>0.60799999999999998</v>
      </c>
      <c r="KX54" s="34">
        <f t="shared" ca="1" si="49"/>
        <v>0.60799999999999998</v>
      </c>
      <c r="KY54" s="34">
        <f t="shared" ca="1" si="49"/>
        <v>0.60799999999999998</v>
      </c>
      <c r="KZ54" s="34">
        <f t="shared" ca="1" si="46"/>
        <v>0.60799999999999998</v>
      </c>
      <c r="LA54" s="34">
        <f t="shared" ca="1" si="41"/>
        <v>0.60799999999999998</v>
      </c>
      <c r="LB54" s="34">
        <f t="shared" ca="1" si="20"/>
        <v>0.60799999999999998</v>
      </c>
      <c r="LC54" s="34">
        <f t="shared" ca="1" si="17"/>
        <v>0.60799999999999998</v>
      </c>
      <c r="LD54" s="34">
        <f t="shared" ca="1" si="12"/>
        <v>0.60799999999999998</v>
      </c>
      <c r="LE54" s="34">
        <f t="shared" ca="1" si="12"/>
        <v>0.60799999999999998</v>
      </c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5"/>
    </row>
    <row r="55" spans="3:336" ht="2.25" customHeight="1" x14ac:dyDescent="0.25">
      <c r="C55" s="33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>
        <f t="shared" ca="1" si="91"/>
        <v>0.60799999999999998</v>
      </c>
      <c r="R55" s="34">
        <f t="shared" ca="1" si="86"/>
        <v>0.60799999999999998</v>
      </c>
      <c r="S55" s="34">
        <f t="shared" ca="1" si="81"/>
        <v>0.60799999999999998</v>
      </c>
      <c r="T55" s="34">
        <f t="shared" ca="1" si="77"/>
        <v>0.60799999999999998</v>
      </c>
      <c r="U55" s="34">
        <f t="shared" ca="1" si="64"/>
        <v>0.60799999999999998</v>
      </c>
      <c r="V55" s="34">
        <f t="shared" ca="1" si="54"/>
        <v>0.60799999999999998</v>
      </c>
      <c r="W55" s="34">
        <f t="shared" ca="1" si="50"/>
        <v>0.60799999999999998</v>
      </c>
      <c r="X55" s="34">
        <f t="shared" ca="1" si="44"/>
        <v>0.60799999999999998</v>
      </c>
      <c r="Y55" s="34">
        <f t="shared" ca="1" si="38"/>
        <v>0.60799999999999998</v>
      </c>
      <c r="Z55" s="34">
        <f t="shared" ca="1" si="32"/>
        <v>0.60799999999999998</v>
      </c>
      <c r="AA55" s="34">
        <f t="shared" ca="1" si="29"/>
        <v>0.60799999999999998</v>
      </c>
      <c r="AB55" s="34">
        <f t="shared" ca="1" si="29"/>
        <v>0.60799999999999998</v>
      </c>
      <c r="AC55" s="34">
        <f t="shared" ca="1" si="29"/>
        <v>0.60799999999999998</v>
      </c>
      <c r="AD55" s="34">
        <f t="shared" ca="1" si="29"/>
        <v>0.60799999999999998</v>
      </c>
      <c r="AE55" s="34">
        <f t="shared" ca="1" si="29"/>
        <v>0.60799999999999998</v>
      </c>
      <c r="AF55" s="34">
        <f t="shared" ca="1" si="29"/>
        <v>0.60799999999999998</v>
      </c>
      <c r="AG55" s="34">
        <f t="shared" ca="1" si="29"/>
        <v>0.60799999999999998</v>
      </c>
      <c r="AH55" s="34">
        <f t="shared" ca="1" si="29"/>
        <v>0.60799999999999998</v>
      </c>
      <c r="AI55" s="34">
        <f t="shared" ca="1" si="29"/>
        <v>0.60799999999999998</v>
      </c>
      <c r="AJ55" s="34">
        <f t="shared" ca="1" si="29"/>
        <v>0.60799999999999998</v>
      </c>
      <c r="AK55" s="34">
        <f t="shared" ca="1" si="29"/>
        <v>0.60799999999999998</v>
      </c>
      <c r="AL55" s="34">
        <f t="shared" ca="1" si="29"/>
        <v>0.60799999999999998</v>
      </c>
      <c r="AM55" s="34">
        <f t="shared" ca="1" si="29"/>
        <v>0.60799999999999998</v>
      </c>
      <c r="AN55" s="34">
        <f t="shared" ca="1" si="29"/>
        <v>0.60799999999999998</v>
      </c>
      <c r="AO55" s="34">
        <f t="shared" ca="1" si="29"/>
        <v>0.60799999999999998</v>
      </c>
      <c r="AP55" s="34">
        <f t="shared" ca="1" si="92"/>
        <v>0.60799999999999998</v>
      </c>
      <c r="AQ55" s="34">
        <f t="shared" ca="1" si="92"/>
        <v>0.60799999999999998</v>
      </c>
      <c r="AR55" s="34">
        <f t="shared" ca="1" si="92"/>
        <v>0.60799999999999998</v>
      </c>
      <c r="AS55" s="34">
        <f t="shared" ca="1" si="92"/>
        <v>0.60799999999999998</v>
      </c>
      <c r="AT55" s="34">
        <f t="shared" ca="1" si="92"/>
        <v>0.60799999999999998</v>
      </c>
      <c r="AU55" s="34">
        <f t="shared" ca="1" si="92"/>
        <v>0.60799999999999998</v>
      </c>
      <c r="AV55" s="34">
        <f t="shared" ca="1" si="92"/>
        <v>0.60799999999999998</v>
      </c>
      <c r="AW55" s="34">
        <f t="shared" ca="1" si="92"/>
        <v>0.60799999999999998</v>
      </c>
      <c r="AX55" s="34">
        <f t="shared" ca="1" si="92"/>
        <v>0.60799999999999998</v>
      </c>
      <c r="AY55" s="34">
        <f t="shared" ca="1" si="92"/>
        <v>0.60799999999999998</v>
      </c>
      <c r="AZ55" s="34">
        <f t="shared" ca="1" si="92"/>
        <v>0.60799999999999998</v>
      </c>
      <c r="BA55" s="34">
        <f t="shared" ca="1" si="92"/>
        <v>0.60799999999999998</v>
      </c>
      <c r="BB55" s="34">
        <f t="shared" ca="1" si="92"/>
        <v>0.60799999999999998</v>
      </c>
      <c r="BC55" s="34">
        <f t="shared" ca="1" si="92"/>
        <v>0.60799999999999998</v>
      </c>
      <c r="BD55" s="34">
        <f t="shared" ca="1" si="96"/>
        <v>0.60799999999999998</v>
      </c>
      <c r="BE55" s="34">
        <f t="shared" ca="1" si="96"/>
        <v>0.60799999999999998</v>
      </c>
      <c r="BF55" s="34">
        <f t="shared" ca="1" si="96"/>
        <v>0.60799999999999998</v>
      </c>
      <c r="BG55" s="34">
        <f t="shared" ca="1" si="96"/>
        <v>0.60799999999999998</v>
      </c>
      <c r="BH55" s="34">
        <f t="shared" ca="1" si="102"/>
        <v>0.61399999999999999</v>
      </c>
      <c r="BI55" s="34">
        <f t="shared" ca="1" si="82"/>
        <v>0.61399999999999999</v>
      </c>
      <c r="BJ55" s="34">
        <f t="shared" ca="1" si="80"/>
        <v>0.61399999999999999</v>
      </c>
      <c r="BK55" s="34">
        <f t="shared" ca="1" si="78"/>
        <v>0.61399999999999999</v>
      </c>
      <c r="BL55" s="34">
        <f t="shared" ca="1" si="65"/>
        <v>0.61399999999999999</v>
      </c>
      <c r="BM55" s="34">
        <f t="shared" ca="1" si="60"/>
        <v>0.61399999999999999</v>
      </c>
      <c r="BN55" s="34">
        <f t="shared" ca="1" si="23"/>
        <v>0.61399999999999999</v>
      </c>
      <c r="BO55" s="34">
        <f t="shared" ca="1" si="23"/>
        <v>0.61399999999999999</v>
      </c>
      <c r="BP55" s="34">
        <f t="shared" ca="1" si="23"/>
        <v>0.61399999999999999</v>
      </c>
      <c r="BQ55" s="34">
        <f t="shared" ca="1" si="23"/>
        <v>0.61399999999999999</v>
      </c>
      <c r="BR55" s="34">
        <f t="shared" ca="1" si="23"/>
        <v>0.61399999999999999</v>
      </c>
      <c r="BS55" s="34">
        <f t="shared" ca="1" si="23"/>
        <v>0.61399999999999999</v>
      </c>
      <c r="BT55" s="34">
        <f t="shared" ca="1" si="23"/>
        <v>0.61399999999999999</v>
      </c>
      <c r="BU55" s="34">
        <f t="shared" ca="1" si="23"/>
        <v>0.61399999999999999</v>
      </c>
      <c r="BV55" s="34">
        <f t="shared" ca="1" si="23"/>
        <v>0.61399999999999999</v>
      </c>
      <c r="BW55" s="34">
        <f t="shared" ca="1" si="23"/>
        <v>0.61399999999999999</v>
      </c>
      <c r="BX55" s="34">
        <f t="shared" ca="1" si="23"/>
        <v>0.61399999999999999</v>
      </c>
      <c r="BY55" s="34">
        <f t="shared" ca="1" si="23"/>
        <v>0.61399999999999999</v>
      </c>
      <c r="BZ55" s="34">
        <f t="shared" ca="1" si="73"/>
        <v>0.61399999999999999</v>
      </c>
      <c r="CA55" s="34">
        <f t="shared" ca="1" si="73"/>
        <v>0.61399999999999999</v>
      </c>
      <c r="CB55" s="34">
        <f t="shared" ca="1" si="73"/>
        <v>0.61399999999999999</v>
      </c>
      <c r="CC55" s="34">
        <f t="shared" ca="1" si="73"/>
        <v>0.61399999999999999</v>
      </c>
      <c r="CD55" s="34">
        <f t="shared" ca="1" si="73"/>
        <v>0.61399999999999999</v>
      </c>
      <c r="CE55" s="34">
        <f t="shared" ca="1" si="73"/>
        <v>0.61399999999999999</v>
      </c>
      <c r="CF55" s="34">
        <f t="shared" ca="1" si="105"/>
        <v>0.61399999999999999</v>
      </c>
      <c r="CG55" s="34">
        <f t="shared" ca="1" si="105"/>
        <v>0.61399999999999999</v>
      </c>
      <c r="CH55" s="34">
        <f t="shared" ca="1" si="105"/>
        <v>0.61399999999999999</v>
      </c>
      <c r="CI55" s="34">
        <f t="shared" ca="1" si="105"/>
        <v>0.61399999999999999</v>
      </c>
      <c r="CJ55" s="34">
        <f t="shared" ca="1" si="105"/>
        <v>0.61399999999999999</v>
      </c>
      <c r="CK55" s="34">
        <f t="shared" ca="1" si="105"/>
        <v>0.61399999999999999</v>
      </c>
      <c r="CL55" s="34">
        <f t="shared" ca="1" si="105"/>
        <v>0.61399999999999999</v>
      </c>
      <c r="CM55" s="34">
        <f t="shared" ca="1" si="106"/>
        <v>0.61399999999999999</v>
      </c>
      <c r="CN55" s="34">
        <f t="shared" ca="1" si="106"/>
        <v>0.61399999999999999</v>
      </c>
      <c r="CO55" s="34">
        <f ca="1">VLOOKUP("ID",dtable,2,FALSE)</f>
        <v>0.61399999999999999</v>
      </c>
      <c r="CP55" s="34">
        <f t="shared" ca="1" si="98"/>
        <v>0.61699999999999999</v>
      </c>
      <c r="CQ55" s="34">
        <f t="shared" ca="1" si="98"/>
        <v>0.61699999999999999</v>
      </c>
      <c r="CR55" s="34">
        <f t="shared" ca="1" si="98"/>
        <v>0.61699999999999999</v>
      </c>
      <c r="CS55" s="34">
        <f t="shared" ca="1" si="98"/>
        <v>0.61699999999999999</v>
      </c>
      <c r="CT55" s="34">
        <f t="shared" ca="1" si="98"/>
        <v>0.61699999999999999</v>
      </c>
      <c r="CU55" s="34">
        <f t="shared" ca="1" si="98"/>
        <v>0.61699999999999999</v>
      </c>
      <c r="CV55" s="34">
        <f t="shared" ca="1" si="98"/>
        <v>0.61699999999999999</v>
      </c>
      <c r="CW55" s="34">
        <f t="shared" ca="1" si="98"/>
        <v>0.61699999999999999</v>
      </c>
      <c r="CX55" s="34">
        <f t="shared" ca="1" si="98"/>
        <v>0.61699999999999999</v>
      </c>
      <c r="CY55" s="34">
        <f t="shared" ca="1" si="98"/>
        <v>0.61699999999999999</v>
      </c>
      <c r="CZ55" s="34">
        <f t="shared" ca="1" si="98"/>
        <v>0.61699999999999999</v>
      </c>
      <c r="DA55" s="34">
        <f t="shared" ca="1" si="103"/>
        <v>0.61699999999999999</v>
      </c>
      <c r="DB55" s="34">
        <f t="shared" ca="1" si="103"/>
        <v>0.61699999999999999</v>
      </c>
      <c r="DC55" s="34">
        <f t="shared" ca="1" si="103"/>
        <v>0.61699999999999999</v>
      </c>
      <c r="DD55" s="34">
        <f t="shared" ca="1" si="103"/>
        <v>0.61699999999999999</v>
      </c>
      <c r="DE55" s="34">
        <f t="shared" ca="1" si="103"/>
        <v>0.61699999999999999</v>
      </c>
      <c r="DF55" s="34">
        <f t="shared" ca="1" si="103"/>
        <v>0.61699999999999999</v>
      </c>
      <c r="DG55" s="34">
        <f t="shared" ca="1" si="103"/>
        <v>0.61699999999999999</v>
      </c>
      <c r="DH55" s="34">
        <f t="shared" ca="1" si="103"/>
        <v>0.61699999999999999</v>
      </c>
      <c r="DI55" s="34">
        <f t="shared" ca="1" si="103"/>
        <v>0.61699999999999999</v>
      </c>
      <c r="DJ55" s="34">
        <f t="shared" ca="1" si="103"/>
        <v>0.61699999999999999</v>
      </c>
      <c r="DK55" s="34">
        <f t="shared" ca="1" si="103"/>
        <v>0.61699999999999999</v>
      </c>
      <c r="DL55" s="34">
        <f t="shared" ca="1" si="103"/>
        <v>0.61699999999999999</v>
      </c>
      <c r="DM55" s="34">
        <f t="shared" ca="1" si="103"/>
        <v>0.61699999999999999</v>
      </c>
      <c r="DN55" s="34">
        <f t="shared" ca="1" si="103"/>
        <v>0.61699999999999999</v>
      </c>
      <c r="DO55" s="34">
        <f t="shared" ca="1" si="103"/>
        <v>0.61699999999999999</v>
      </c>
      <c r="DP55" s="34">
        <f t="shared" ca="1" si="103"/>
        <v>0.61699999999999999</v>
      </c>
      <c r="DQ55" s="34">
        <f t="shared" ref="DP55:EA70" ca="1" si="108">VLOOKUP("WY",dtable,2,FALSE)</f>
        <v>0.61699999999999999</v>
      </c>
      <c r="DR55" s="34">
        <f t="shared" ca="1" si="108"/>
        <v>0.61699999999999999</v>
      </c>
      <c r="DS55" s="34">
        <f t="shared" ca="1" si="108"/>
        <v>0.61699999999999999</v>
      </c>
      <c r="DT55" s="34">
        <f t="shared" ca="1" si="108"/>
        <v>0.61699999999999999</v>
      </c>
      <c r="DU55" s="34">
        <f t="shared" ca="1" si="108"/>
        <v>0.61699999999999999</v>
      </c>
      <c r="DV55" s="34">
        <f t="shared" ca="1" si="108"/>
        <v>0.61699999999999999</v>
      </c>
      <c r="DW55" s="34">
        <f t="shared" ca="1" si="108"/>
        <v>0.61699999999999999</v>
      </c>
      <c r="DX55" s="34">
        <f t="shared" ca="1" si="108"/>
        <v>0.61699999999999999</v>
      </c>
      <c r="DY55" s="34">
        <f ca="1">VLOOKUP("MT",dtable,2,FALSE)</f>
        <v>0.59599999999999997</v>
      </c>
      <c r="DZ55" s="34">
        <f ca="1">VLOOKUP("MT",dtable,2,FALSE)</f>
        <v>0.59599999999999997</v>
      </c>
      <c r="EA55" s="34">
        <f ca="1">VLOOKUP("MT",dtable,2,FALSE)</f>
        <v>0.59599999999999997</v>
      </c>
      <c r="EB55" s="34">
        <f t="shared" ca="1" si="104"/>
        <v>0.64200000000000002</v>
      </c>
      <c r="EC55" s="34">
        <f t="shared" ca="1" si="87"/>
        <v>0.64200000000000002</v>
      </c>
      <c r="ED55" s="34">
        <f t="shared" ca="1" si="87"/>
        <v>0.64200000000000002</v>
      </c>
      <c r="EE55" s="34">
        <f t="shared" ca="1" si="87"/>
        <v>0.64200000000000002</v>
      </c>
      <c r="EF55" s="34">
        <f t="shared" ca="1" si="87"/>
        <v>0.64200000000000002</v>
      </c>
      <c r="EG55" s="34">
        <f t="shared" ca="1" si="87"/>
        <v>0.64200000000000002</v>
      </c>
      <c r="EH55" s="34">
        <f t="shared" ca="1" si="87"/>
        <v>0.64200000000000002</v>
      </c>
      <c r="EI55" s="34">
        <f t="shared" ca="1" si="87"/>
        <v>0.64200000000000002</v>
      </c>
      <c r="EJ55" s="34">
        <f t="shared" ca="1" si="87"/>
        <v>0.64200000000000002</v>
      </c>
      <c r="EK55" s="34">
        <f t="shared" ca="1" si="87"/>
        <v>0.64200000000000002</v>
      </c>
      <c r="EL55" s="34">
        <f t="shared" ca="1" si="87"/>
        <v>0.64200000000000002</v>
      </c>
      <c r="EM55" s="34">
        <f t="shared" ca="1" si="87"/>
        <v>0.64200000000000002</v>
      </c>
      <c r="EN55" s="34">
        <f t="shared" ca="1" si="87"/>
        <v>0.64200000000000002</v>
      </c>
      <c r="EO55" s="34">
        <f t="shared" ca="1" si="93"/>
        <v>0.64200000000000002</v>
      </c>
      <c r="EP55" s="34">
        <f t="shared" ca="1" si="93"/>
        <v>0.64200000000000002</v>
      </c>
      <c r="EQ55" s="34">
        <f t="shared" ca="1" si="93"/>
        <v>0.64200000000000002</v>
      </c>
      <c r="ER55" s="34">
        <f t="shared" ca="1" si="93"/>
        <v>0.64200000000000002</v>
      </c>
      <c r="ES55" s="34">
        <f t="shared" ca="1" si="93"/>
        <v>0.64200000000000002</v>
      </c>
      <c r="ET55" s="34">
        <f t="shared" ca="1" si="93"/>
        <v>0.64200000000000002</v>
      </c>
      <c r="EU55" s="34">
        <f t="shared" ca="1" si="93"/>
        <v>0.64200000000000002</v>
      </c>
      <c r="EV55" s="34">
        <f t="shared" ca="1" si="93"/>
        <v>0.64200000000000002</v>
      </c>
      <c r="EW55" s="34">
        <f t="shared" ca="1" si="93"/>
        <v>0.64200000000000002</v>
      </c>
      <c r="EX55" s="34">
        <f t="shared" ca="1" si="93"/>
        <v>0.64200000000000002</v>
      </c>
      <c r="EY55" s="34">
        <f t="shared" ca="1" si="93"/>
        <v>0.64200000000000002</v>
      </c>
      <c r="EZ55" s="34">
        <f t="shared" ca="1" si="93"/>
        <v>0.64200000000000002</v>
      </c>
      <c r="FA55" s="34">
        <f t="shared" ca="1" si="93"/>
        <v>0.64200000000000002</v>
      </c>
      <c r="FB55" s="34">
        <f t="shared" ca="1" si="93"/>
        <v>0.64200000000000002</v>
      </c>
      <c r="FC55" s="34">
        <f t="shared" ca="1" si="93"/>
        <v>0.64200000000000002</v>
      </c>
      <c r="FD55" s="34">
        <f t="shared" ca="1" si="93"/>
        <v>0.64200000000000002</v>
      </c>
      <c r="FE55" s="34">
        <f t="shared" ca="1" si="100"/>
        <v>0.64200000000000002</v>
      </c>
      <c r="FF55" s="34">
        <f t="shared" ca="1" si="100"/>
        <v>0.64200000000000002</v>
      </c>
      <c r="FG55" s="34">
        <f t="shared" ca="1" si="100"/>
        <v>0.64200000000000002</v>
      </c>
      <c r="FH55" s="34">
        <f t="shared" ca="1" si="100"/>
        <v>0.64200000000000002</v>
      </c>
      <c r="FI55" s="34">
        <f t="shared" ca="1" si="100"/>
        <v>0.64200000000000002</v>
      </c>
      <c r="FJ55" s="34">
        <f t="shared" ca="1" si="100"/>
        <v>0.64200000000000002</v>
      </c>
      <c r="FK55" s="34">
        <f t="shared" ca="1" si="100"/>
        <v>0.64200000000000002</v>
      </c>
      <c r="FL55" s="34">
        <f t="shared" ca="1" si="100"/>
        <v>0.64200000000000002</v>
      </c>
      <c r="FM55" s="34">
        <f t="shared" ca="1" si="100"/>
        <v>0.64200000000000002</v>
      </c>
      <c r="FN55" s="34">
        <f t="shared" ca="1" si="100"/>
        <v>0.64200000000000002</v>
      </c>
      <c r="FO55" s="34">
        <f t="shared" ca="1" si="100"/>
        <v>0.64200000000000002</v>
      </c>
      <c r="FP55" s="34">
        <f t="shared" ca="1" si="100"/>
        <v>0.64200000000000002</v>
      </c>
      <c r="FQ55" s="34">
        <f t="shared" ca="1" si="68"/>
        <v>0.61899999999999999</v>
      </c>
      <c r="FR55" s="34">
        <f t="shared" ca="1" si="68"/>
        <v>0.61899999999999999</v>
      </c>
      <c r="FS55" s="34">
        <f t="shared" ca="1" si="68"/>
        <v>0.61899999999999999</v>
      </c>
      <c r="FT55" s="34">
        <f t="shared" ca="1" si="68"/>
        <v>0.61899999999999999</v>
      </c>
      <c r="FU55" s="34">
        <f t="shared" ca="1" si="68"/>
        <v>0.61899999999999999</v>
      </c>
      <c r="FV55" s="34">
        <f t="shared" ca="1" si="68"/>
        <v>0.61899999999999999</v>
      </c>
      <c r="FW55" s="34">
        <f t="shared" ca="1" si="68"/>
        <v>0.61899999999999999</v>
      </c>
      <c r="FX55" s="34">
        <f t="shared" ca="1" si="68"/>
        <v>0.61899999999999999</v>
      </c>
      <c r="FY55" s="34">
        <f t="shared" ca="1" si="68"/>
        <v>0.61899999999999999</v>
      </c>
      <c r="FZ55" s="34">
        <f t="shared" ca="1" si="68"/>
        <v>0.61899999999999999</v>
      </c>
      <c r="GA55" s="34">
        <f t="shared" ca="1" si="68"/>
        <v>0.61899999999999999</v>
      </c>
      <c r="GB55" s="34">
        <f t="shared" ca="1" si="68"/>
        <v>0.61899999999999999</v>
      </c>
      <c r="GC55" s="34">
        <f t="shared" ca="1" si="68"/>
        <v>0.61899999999999999</v>
      </c>
      <c r="GD55" s="34">
        <f t="shared" ca="1" si="68"/>
        <v>0.61899999999999999</v>
      </c>
      <c r="GE55" s="34">
        <f t="shared" ca="1" si="68"/>
        <v>0.61899999999999999</v>
      </c>
      <c r="GF55" s="34">
        <f t="shared" ca="1" si="74"/>
        <v>0.61899999999999999</v>
      </c>
      <c r="GG55" s="34">
        <f t="shared" ca="1" si="74"/>
        <v>0.61899999999999999</v>
      </c>
      <c r="GH55" s="34">
        <f t="shared" ca="1" si="74"/>
        <v>0.61899999999999999</v>
      </c>
      <c r="GI55" s="34">
        <f t="shared" ca="1" si="74"/>
        <v>0.61899999999999999</v>
      </c>
      <c r="GJ55" s="34">
        <f t="shared" ca="1" si="74"/>
        <v>0.61899999999999999</v>
      </c>
      <c r="GK55" s="34">
        <f t="shared" ca="1" si="74"/>
        <v>0.61899999999999999</v>
      </c>
      <c r="GL55" s="34">
        <f t="shared" ca="1" si="94"/>
        <v>0.624</v>
      </c>
      <c r="GM55" s="34">
        <f t="shared" ca="1" si="88"/>
        <v>0.624</v>
      </c>
      <c r="GN55" s="34">
        <f t="shared" ca="1" si="75"/>
        <v>0.624</v>
      </c>
      <c r="GO55" s="34">
        <f t="shared" ca="1" si="75"/>
        <v>0.624</v>
      </c>
      <c r="GP55" s="34">
        <f t="shared" ca="1" si="75"/>
        <v>0.624</v>
      </c>
      <c r="GQ55" s="34">
        <f t="shared" ca="1" si="75"/>
        <v>0.624</v>
      </c>
      <c r="GR55" s="34">
        <f t="shared" ca="1" si="69"/>
        <v>0.624</v>
      </c>
      <c r="GS55" s="34">
        <f t="shared" ca="1" si="69"/>
        <v>0.624</v>
      </c>
      <c r="GT55" s="34">
        <f t="shared" ca="1" si="69"/>
        <v>0.624</v>
      </c>
      <c r="GU55" s="34">
        <f t="shared" ca="1" si="69"/>
        <v>0.624</v>
      </c>
      <c r="GV55" s="34">
        <f t="shared" ca="1" si="69"/>
        <v>0.624</v>
      </c>
      <c r="GW55" s="34">
        <f t="shared" ca="1" si="69"/>
        <v>0.624</v>
      </c>
      <c r="GX55" s="34">
        <f t="shared" ca="1" si="69"/>
        <v>0.624</v>
      </c>
      <c r="GY55" s="34">
        <f t="shared" ca="1" si="69"/>
        <v>0.624</v>
      </c>
      <c r="GZ55" s="34">
        <f t="shared" ca="1" si="69"/>
        <v>0.624</v>
      </c>
      <c r="HA55" s="34">
        <f t="shared" ca="1" si="69"/>
        <v>0.624</v>
      </c>
      <c r="HB55" s="34">
        <f t="shared" ca="1" si="69"/>
        <v>0.624</v>
      </c>
      <c r="HC55" s="34">
        <f t="shared" ca="1" si="69"/>
        <v>0.624</v>
      </c>
      <c r="HD55" s="34">
        <f t="shared" ca="1" si="69"/>
        <v>0.624</v>
      </c>
      <c r="HE55" s="34">
        <f t="shared" ca="1" si="69"/>
        <v>0.624</v>
      </c>
      <c r="HF55" s="34">
        <f t="shared" ca="1" si="69"/>
        <v>0.624</v>
      </c>
      <c r="HG55" s="34">
        <f t="shared" ca="1" si="69"/>
        <v>0.624</v>
      </c>
      <c r="HH55" s="34">
        <f t="shared" ca="1" si="89"/>
        <v>0.624</v>
      </c>
      <c r="HI55" s="34">
        <f t="shared" ca="1" si="89"/>
        <v>0.624</v>
      </c>
      <c r="HJ55" s="34">
        <f t="shared" ca="1" si="89"/>
        <v>0.624</v>
      </c>
      <c r="HK55" s="34">
        <f t="shared" ca="1" si="89"/>
        <v>0.624</v>
      </c>
      <c r="HL55" s="34">
        <f ca="1">VLOOKUP("WI",dtable,2,FALSE)</f>
        <v>0.624</v>
      </c>
      <c r="HM55" s="34">
        <f ca="1">VLOOKUP("WI",dtable,2,FALSE)</f>
        <v>0.624</v>
      </c>
      <c r="HN55" s="34"/>
      <c r="HO55" s="34">
        <f ca="1">VLOOKUP("WI",dtable,2,FALSE)</f>
        <v>0.624</v>
      </c>
      <c r="HP55" s="34">
        <f ca="1">VLOOKUP("WI",dtable,2,FALSE)</f>
        <v>0.624</v>
      </c>
      <c r="HQ55" s="34"/>
      <c r="HR55" s="34"/>
      <c r="HS55" s="34"/>
      <c r="HT55" s="34"/>
      <c r="HU55" s="34"/>
      <c r="HV55" s="34">
        <f t="shared" ref="HV55:HV70" ca="1" si="109">VLOOKUP("MI",dtable,2,FALSE)</f>
        <v>0.63900000000000001</v>
      </c>
      <c r="HW55" s="34">
        <f t="shared" ca="1" si="107"/>
        <v>0.63900000000000001</v>
      </c>
      <c r="HX55" s="34"/>
      <c r="HY55" s="34"/>
      <c r="HZ55" s="34">
        <f t="shared" ca="1" si="101"/>
        <v>0.63900000000000001</v>
      </c>
      <c r="IA55" s="34">
        <f t="shared" ca="1" si="101"/>
        <v>0.63900000000000001</v>
      </c>
      <c r="IB55" s="34">
        <f t="shared" ca="1" si="85"/>
        <v>0.63900000000000001</v>
      </c>
      <c r="IC55" s="34">
        <f t="shared" ca="1" si="85"/>
        <v>0.63900000000000001</v>
      </c>
      <c r="ID55" s="34">
        <f t="shared" ca="1" si="85"/>
        <v>0.63900000000000001</v>
      </c>
      <c r="IE55" s="34">
        <f t="shared" ca="1" si="85"/>
        <v>0.63900000000000001</v>
      </c>
      <c r="IF55" s="34">
        <f t="shared" ca="1" si="85"/>
        <v>0.63900000000000001</v>
      </c>
      <c r="IG55" s="34">
        <f t="shared" ca="1" si="85"/>
        <v>0.63900000000000001</v>
      </c>
      <c r="IH55" s="34">
        <f t="shared" ca="1" si="85"/>
        <v>0.63900000000000001</v>
      </c>
      <c r="II55" s="34">
        <f t="shared" ca="1" si="85"/>
        <v>0.63900000000000001</v>
      </c>
      <c r="IJ55" s="34">
        <f t="shared" ca="1" si="85"/>
        <v>0.63900000000000001</v>
      </c>
      <c r="IK55" s="34">
        <f ca="1">VLOOKUP("MI",dtable,2,FALSE)</f>
        <v>0.63900000000000001</v>
      </c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>
        <f ca="1">VLOOKUP("NY",dtable,2,FALSE)</f>
        <v>0.6</v>
      </c>
      <c r="KA55" s="34">
        <f t="shared" ca="1" si="95"/>
        <v>0.6</v>
      </c>
      <c r="KB55" s="34">
        <f t="shared" ca="1" si="90"/>
        <v>0.6</v>
      </c>
      <c r="KC55" s="34">
        <f t="shared" ca="1" si="83"/>
        <v>0.6</v>
      </c>
      <c r="KD55" s="34">
        <f t="shared" ca="1" si="79"/>
        <v>0.6</v>
      </c>
      <c r="KE55" s="34">
        <f t="shared" ca="1" si="79"/>
        <v>0.6</v>
      </c>
      <c r="KF55" s="34">
        <f t="shared" ca="1" si="76"/>
        <v>0.6</v>
      </c>
      <c r="KG55" s="34">
        <f t="shared" ca="1" si="76"/>
        <v>0.6</v>
      </c>
      <c r="KH55" s="34">
        <f t="shared" ca="1" si="76"/>
        <v>0.6</v>
      </c>
      <c r="KI55" s="34">
        <f t="shared" ca="1" si="76"/>
        <v>0.6</v>
      </c>
      <c r="KJ55" s="34">
        <f t="shared" ca="1" si="76"/>
        <v>0.6</v>
      </c>
      <c r="KK55" s="34">
        <f t="shared" ca="1" si="72"/>
        <v>0.6</v>
      </c>
      <c r="KL55" s="34">
        <f t="shared" ca="1" si="72"/>
        <v>0.6</v>
      </c>
      <c r="KM55" s="34">
        <f t="shared" ca="1" si="72"/>
        <v>0.6</v>
      </c>
      <c r="KN55" s="34">
        <f t="shared" ca="1" si="72"/>
        <v>0.6</v>
      </c>
      <c r="KO55" s="34">
        <f t="shared" ca="1" si="72"/>
        <v>0.6</v>
      </c>
      <c r="KP55" s="34">
        <f t="shared" ca="1" si="72"/>
        <v>0.6</v>
      </c>
      <c r="KQ55" s="34">
        <f t="shared" ca="1" si="72"/>
        <v>0.6</v>
      </c>
      <c r="KR55" s="34">
        <f ca="1">VLOOKUP("ME",dtable,2,FALSE)</f>
        <v>0.60799999999999998</v>
      </c>
      <c r="KS55" s="34">
        <f t="shared" ca="1" si="59"/>
        <v>0.60799999999999998</v>
      </c>
      <c r="KT55" s="34">
        <f t="shared" ca="1" si="59"/>
        <v>0.60799999999999998</v>
      </c>
      <c r="KU55" s="34">
        <f t="shared" ca="1" si="59"/>
        <v>0.60799999999999998</v>
      </c>
      <c r="KV55" s="34">
        <f t="shared" ca="1" si="53"/>
        <v>0.60799999999999998</v>
      </c>
      <c r="KW55" s="34">
        <f t="shared" ca="1" si="52"/>
        <v>0.60799999999999998</v>
      </c>
      <c r="KX55" s="34">
        <f t="shared" ca="1" si="49"/>
        <v>0.60799999999999998</v>
      </c>
      <c r="KY55" s="34">
        <f t="shared" ca="1" si="49"/>
        <v>0.60799999999999998</v>
      </c>
      <c r="KZ55" s="34">
        <f t="shared" ca="1" si="46"/>
        <v>0.60799999999999998</v>
      </c>
      <c r="LA55" s="34">
        <f t="shared" ca="1" si="41"/>
        <v>0.60799999999999998</v>
      </c>
      <c r="LB55" s="34">
        <f t="shared" ca="1" si="20"/>
        <v>0.60799999999999998</v>
      </c>
      <c r="LC55" s="34">
        <f t="shared" ca="1" si="17"/>
        <v>0.60799999999999998</v>
      </c>
      <c r="LD55" s="34">
        <f t="shared" ca="1" si="12"/>
        <v>0.60799999999999998</v>
      </c>
      <c r="LE55" s="34">
        <f t="shared" ca="1" si="12"/>
        <v>0.60799999999999998</v>
      </c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5"/>
    </row>
    <row r="56" spans="3:336" ht="2.25" customHeight="1" x14ac:dyDescent="0.25">
      <c r="C56" s="33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>
        <f t="shared" ca="1" si="91"/>
        <v>0.60799999999999998</v>
      </c>
      <c r="R56" s="34">
        <f t="shared" ca="1" si="86"/>
        <v>0.60799999999999998</v>
      </c>
      <c r="S56" s="34">
        <f t="shared" ca="1" si="81"/>
        <v>0.60799999999999998</v>
      </c>
      <c r="T56" s="34">
        <f t="shared" ca="1" si="77"/>
        <v>0.60799999999999998</v>
      </c>
      <c r="U56" s="34">
        <f t="shared" ca="1" si="64"/>
        <v>0.60799999999999998</v>
      </c>
      <c r="V56" s="34">
        <f t="shared" ca="1" si="54"/>
        <v>0.60799999999999998</v>
      </c>
      <c r="W56" s="34">
        <f t="shared" ca="1" si="50"/>
        <v>0.60799999999999998</v>
      </c>
      <c r="X56" s="34">
        <f t="shared" ca="1" si="44"/>
        <v>0.60799999999999998</v>
      </c>
      <c r="Y56" s="34">
        <f t="shared" ca="1" si="38"/>
        <v>0.60799999999999998</v>
      </c>
      <c r="Z56" s="34">
        <f t="shared" ca="1" si="32"/>
        <v>0.60799999999999998</v>
      </c>
      <c r="AA56" s="34">
        <f t="shared" ca="1" si="29"/>
        <v>0.60799999999999998</v>
      </c>
      <c r="AB56" s="34">
        <f t="shared" ca="1" si="29"/>
        <v>0.60799999999999998</v>
      </c>
      <c r="AC56" s="34">
        <f t="shared" ca="1" si="29"/>
        <v>0.60799999999999998</v>
      </c>
      <c r="AD56" s="34">
        <f t="shared" ca="1" si="29"/>
        <v>0.60799999999999998</v>
      </c>
      <c r="AE56" s="34">
        <f t="shared" ca="1" si="29"/>
        <v>0.60799999999999998</v>
      </c>
      <c r="AF56" s="34">
        <f t="shared" ca="1" si="29"/>
        <v>0.60799999999999998</v>
      </c>
      <c r="AG56" s="34">
        <f t="shared" ca="1" si="29"/>
        <v>0.60799999999999998</v>
      </c>
      <c r="AH56" s="34">
        <f t="shared" ca="1" si="29"/>
        <v>0.60799999999999998</v>
      </c>
      <c r="AI56" s="34">
        <f t="shared" ca="1" si="29"/>
        <v>0.60799999999999998</v>
      </c>
      <c r="AJ56" s="34">
        <f t="shared" ca="1" si="29"/>
        <v>0.60799999999999998</v>
      </c>
      <c r="AK56" s="34">
        <f t="shared" ca="1" si="29"/>
        <v>0.60799999999999998</v>
      </c>
      <c r="AL56" s="34">
        <f t="shared" ca="1" si="29"/>
        <v>0.60799999999999998</v>
      </c>
      <c r="AM56" s="34">
        <f t="shared" ca="1" si="29"/>
        <v>0.60799999999999998</v>
      </c>
      <c r="AN56" s="34">
        <f t="shared" ca="1" si="29"/>
        <v>0.60799999999999998</v>
      </c>
      <c r="AO56" s="34">
        <f t="shared" ca="1" si="29"/>
        <v>0.60799999999999998</v>
      </c>
      <c r="AP56" s="34">
        <f t="shared" ca="1" si="92"/>
        <v>0.60799999999999998</v>
      </c>
      <c r="AQ56" s="34">
        <f t="shared" ca="1" si="92"/>
        <v>0.60799999999999998</v>
      </c>
      <c r="AR56" s="34">
        <f t="shared" ca="1" si="92"/>
        <v>0.60799999999999998</v>
      </c>
      <c r="AS56" s="34">
        <f t="shared" ca="1" si="92"/>
        <v>0.60799999999999998</v>
      </c>
      <c r="AT56" s="34">
        <f t="shared" ca="1" si="92"/>
        <v>0.60799999999999998</v>
      </c>
      <c r="AU56" s="34">
        <f t="shared" ca="1" si="92"/>
        <v>0.60799999999999998</v>
      </c>
      <c r="AV56" s="34">
        <f t="shared" ca="1" si="92"/>
        <v>0.60799999999999998</v>
      </c>
      <c r="AW56" s="34">
        <f t="shared" ca="1" si="92"/>
        <v>0.60799999999999998</v>
      </c>
      <c r="AX56" s="34">
        <f t="shared" ca="1" si="92"/>
        <v>0.60799999999999998</v>
      </c>
      <c r="AY56" s="34">
        <f t="shared" ca="1" si="92"/>
        <v>0.60799999999999998</v>
      </c>
      <c r="AZ56" s="34">
        <f t="shared" ca="1" si="92"/>
        <v>0.60799999999999998</v>
      </c>
      <c r="BA56" s="34">
        <f t="shared" ca="1" si="92"/>
        <v>0.60799999999999998</v>
      </c>
      <c r="BB56" s="34">
        <f t="shared" ca="1" si="92"/>
        <v>0.60799999999999998</v>
      </c>
      <c r="BC56" s="34">
        <f t="shared" ca="1" si="92"/>
        <v>0.60799999999999998</v>
      </c>
      <c r="BD56" s="34">
        <f t="shared" ca="1" si="96"/>
        <v>0.60799999999999998</v>
      </c>
      <c r="BE56" s="34">
        <f t="shared" ca="1" si="96"/>
        <v>0.60799999999999998</v>
      </c>
      <c r="BF56" s="34">
        <f t="shared" ca="1" si="96"/>
        <v>0.60799999999999998</v>
      </c>
      <c r="BG56" s="34">
        <f t="shared" ref="BG56:BG67" ca="1" si="110">VLOOKUP("ID",dtable,2,FALSE)</f>
        <v>0.61399999999999999</v>
      </c>
      <c r="BH56" s="34">
        <f t="shared" ca="1" si="102"/>
        <v>0.61399999999999999</v>
      </c>
      <c r="BI56" s="34">
        <f t="shared" ca="1" si="82"/>
        <v>0.61399999999999999</v>
      </c>
      <c r="BJ56" s="34">
        <f t="shared" ca="1" si="80"/>
        <v>0.61399999999999999</v>
      </c>
      <c r="BK56" s="34">
        <f t="shared" ca="1" si="78"/>
        <v>0.61399999999999999</v>
      </c>
      <c r="BL56" s="34">
        <f t="shared" ca="1" si="65"/>
        <v>0.61399999999999999</v>
      </c>
      <c r="BM56" s="34">
        <f t="shared" ca="1" si="60"/>
        <v>0.61399999999999999</v>
      </c>
      <c r="BN56" s="34">
        <f t="shared" ca="1" si="23"/>
        <v>0.61399999999999999</v>
      </c>
      <c r="BO56" s="34">
        <f t="shared" ca="1" si="23"/>
        <v>0.61399999999999999</v>
      </c>
      <c r="BP56" s="34">
        <f t="shared" ca="1" si="23"/>
        <v>0.61399999999999999</v>
      </c>
      <c r="BQ56" s="34">
        <f t="shared" ca="1" si="23"/>
        <v>0.61399999999999999</v>
      </c>
      <c r="BR56" s="34">
        <f t="shared" ca="1" si="23"/>
        <v>0.61399999999999999</v>
      </c>
      <c r="BS56" s="34">
        <f t="shared" ca="1" si="23"/>
        <v>0.61399999999999999</v>
      </c>
      <c r="BT56" s="34">
        <f t="shared" ca="1" si="23"/>
        <v>0.61399999999999999</v>
      </c>
      <c r="BU56" s="34">
        <f t="shared" ca="1" si="23"/>
        <v>0.61399999999999999</v>
      </c>
      <c r="BV56" s="34">
        <f t="shared" ca="1" si="23"/>
        <v>0.61399999999999999</v>
      </c>
      <c r="BW56" s="34">
        <f t="shared" ca="1" si="23"/>
        <v>0.61399999999999999</v>
      </c>
      <c r="BX56" s="34">
        <f t="shared" ca="1" si="23"/>
        <v>0.61399999999999999</v>
      </c>
      <c r="BY56" s="34">
        <f t="shared" ca="1" si="23"/>
        <v>0.61399999999999999</v>
      </c>
      <c r="BZ56" s="34">
        <f t="shared" ca="1" si="73"/>
        <v>0.61399999999999999</v>
      </c>
      <c r="CA56" s="34">
        <f t="shared" ca="1" si="73"/>
        <v>0.61399999999999999</v>
      </c>
      <c r="CB56" s="34">
        <f t="shared" ca="1" si="73"/>
        <v>0.61399999999999999</v>
      </c>
      <c r="CC56" s="34">
        <f t="shared" ca="1" si="73"/>
        <v>0.61399999999999999</v>
      </c>
      <c r="CD56" s="34">
        <f t="shared" ca="1" si="73"/>
        <v>0.61399999999999999</v>
      </c>
      <c r="CE56" s="34">
        <f t="shared" ca="1" si="73"/>
        <v>0.61399999999999999</v>
      </c>
      <c r="CF56" s="34">
        <f t="shared" ca="1" si="105"/>
        <v>0.61399999999999999</v>
      </c>
      <c r="CG56" s="34">
        <f t="shared" ca="1" si="105"/>
        <v>0.61399999999999999</v>
      </c>
      <c r="CH56" s="34">
        <f t="shared" ca="1" si="105"/>
        <v>0.61399999999999999</v>
      </c>
      <c r="CI56" s="34">
        <f t="shared" ca="1" si="105"/>
        <v>0.61399999999999999</v>
      </c>
      <c r="CJ56" s="34">
        <f t="shared" ca="1" si="105"/>
        <v>0.61399999999999999</v>
      </c>
      <c r="CK56" s="34">
        <f t="shared" ca="1" si="105"/>
        <v>0.61399999999999999</v>
      </c>
      <c r="CL56" s="34">
        <f t="shared" ca="1" si="105"/>
        <v>0.61399999999999999</v>
      </c>
      <c r="CM56" s="34">
        <f t="shared" ca="1" si="106"/>
        <v>0.61399999999999999</v>
      </c>
      <c r="CN56" s="34">
        <f t="shared" ca="1" si="106"/>
        <v>0.61399999999999999</v>
      </c>
      <c r="CO56" s="34">
        <f t="shared" ref="CO56:CZ82" ca="1" si="111">VLOOKUP("WY",dtable,2,FALSE)</f>
        <v>0.61699999999999999</v>
      </c>
      <c r="CP56" s="34">
        <f t="shared" ca="1" si="98"/>
        <v>0.61699999999999999</v>
      </c>
      <c r="CQ56" s="34">
        <f t="shared" ca="1" si="98"/>
        <v>0.61699999999999999</v>
      </c>
      <c r="CR56" s="34">
        <f t="shared" ca="1" si="98"/>
        <v>0.61699999999999999</v>
      </c>
      <c r="CS56" s="34">
        <f t="shared" ca="1" si="98"/>
        <v>0.61699999999999999</v>
      </c>
      <c r="CT56" s="34">
        <f t="shared" ca="1" si="98"/>
        <v>0.61699999999999999</v>
      </c>
      <c r="CU56" s="34">
        <f t="shared" ca="1" si="98"/>
        <v>0.61699999999999999</v>
      </c>
      <c r="CV56" s="34">
        <f t="shared" ca="1" si="98"/>
        <v>0.61699999999999999</v>
      </c>
      <c r="CW56" s="34">
        <f t="shared" ca="1" si="98"/>
        <v>0.61699999999999999</v>
      </c>
      <c r="CX56" s="34">
        <f t="shared" ca="1" si="98"/>
        <v>0.61699999999999999</v>
      </c>
      <c r="CY56" s="34">
        <f t="shared" ca="1" si="98"/>
        <v>0.61699999999999999</v>
      </c>
      <c r="CZ56" s="34">
        <f t="shared" ca="1" si="98"/>
        <v>0.61699999999999999</v>
      </c>
      <c r="DA56" s="34">
        <f t="shared" ca="1" si="103"/>
        <v>0.61699999999999999</v>
      </c>
      <c r="DB56" s="34">
        <f t="shared" ca="1" si="103"/>
        <v>0.61699999999999999</v>
      </c>
      <c r="DC56" s="34">
        <f t="shared" ca="1" si="103"/>
        <v>0.61699999999999999</v>
      </c>
      <c r="DD56" s="34">
        <f t="shared" ca="1" si="103"/>
        <v>0.61699999999999999</v>
      </c>
      <c r="DE56" s="34">
        <f t="shared" ca="1" si="103"/>
        <v>0.61699999999999999</v>
      </c>
      <c r="DF56" s="34">
        <f t="shared" ca="1" si="103"/>
        <v>0.61699999999999999</v>
      </c>
      <c r="DG56" s="34">
        <f t="shared" ca="1" si="103"/>
        <v>0.61699999999999999</v>
      </c>
      <c r="DH56" s="34">
        <f t="shared" ca="1" si="103"/>
        <v>0.61699999999999999</v>
      </c>
      <c r="DI56" s="34">
        <f t="shared" ca="1" si="103"/>
        <v>0.61699999999999999</v>
      </c>
      <c r="DJ56" s="34">
        <f t="shared" ca="1" si="103"/>
        <v>0.61699999999999999</v>
      </c>
      <c r="DK56" s="34">
        <f t="shared" ca="1" si="103"/>
        <v>0.61699999999999999</v>
      </c>
      <c r="DL56" s="34">
        <f t="shared" ca="1" si="103"/>
        <v>0.61699999999999999</v>
      </c>
      <c r="DM56" s="34">
        <f t="shared" ca="1" si="103"/>
        <v>0.61699999999999999</v>
      </c>
      <c r="DN56" s="34">
        <f t="shared" ca="1" si="103"/>
        <v>0.61699999999999999</v>
      </c>
      <c r="DO56" s="34">
        <f t="shared" ca="1" si="103"/>
        <v>0.61699999999999999</v>
      </c>
      <c r="DP56" s="34">
        <f t="shared" ca="1" si="108"/>
        <v>0.61699999999999999</v>
      </c>
      <c r="DQ56" s="34">
        <f t="shared" ca="1" si="108"/>
        <v>0.61699999999999999</v>
      </c>
      <c r="DR56" s="34">
        <f t="shared" ca="1" si="108"/>
        <v>0.61699999999999999</v>
      </c>
      <c r="DS56" s="34">
        <f t="shared" ca="1" si="108"/>
        <v>0.61699999999999999</v>
      </c>
      <c r="DT56" s="34">
        <f t="shared" ca="1" si="108"/>
        <v>0.61699999999999999</v>
      </c>
      <c r="DU56" s="34">
        <f t="shared" ca="1" si="108"/>
        <v>0.61699999999999999</v>
      </c>
      <c r="DV56" s="34">
        <f t="shared" ca="1" si="108"/>
        <v>0.61699999999999999</v>
      </c>
      <c r="DW56" s="34">
        <f t="shared" ca="1" si="108"/>
        <v>0.61699999999999999</v>
      </c>
      <c r="DX56" s="34">
        <f t="shared" ca="1" si="108"/>
        <v>0.61699999999999999</v>
      </c>
      <c r="DY56" s="34">
        <f t="shared" ca="1" si="108"/>
        <v>0.61699999999999999</v>
      </c>
      <c r="DZ56" s="34">
        <f t="shared" ca="1" si="108"/>
        <v>0.61699999999999999</v>
      </c>
      <c r="EA56" s="34">
        <f t="shared" ca="1" si="108"/>
        <v>0.61699999999999999</v>
      </c>
      <c r="EB56" s="34">
        <f t="shared" ca="1" si="104"/>
        <v>0.64200000000000002</v>
      </c>
      <c r="EC56" s="34">
        <f t="shared" ca="1" si="87"/>
        <v>0.64200000000000002</v>
      </c>
      <c r="ED56" s="34">
        <f t="shared" ca="1" si="87"/>
        <v>0.64200000000000002</v>
      </c>
      <c r="EE56" s="34">
        <f t="shared" ca="1" si="87"/>
        <v>0.64200000000000002</v>
      </c>
      <c r="EF56" s="34">
        <f t="shared" ca="1" si="87"/>
        <v>0.64200000000000002</v>
      </c>
      <c r="EG56" s="34">
        <f t="shared" ca="1" si="87"/>
        <v>0.64200000000000002</v>
      </c>
      <c r="EH56" s="34">
        <f t="shared" ca="1" si="87"/>
        <v>0.64200000000000002</v>
      </c>
      <c r="EI56" s="34">
        <f t="shared" ca="1" si="87"/>
        <v>0.64200000000000002</v>
      </c>
      <c r="EJ56" s="34">
        <f t="shared" ca="1" si="87"/>
        <v>0.64200000000000002</v>
      </c>
      <c r="EK56" s="34">
        <f t="shared" ca="1" si="87"/>
        <v>0.64200000000000002</v>
      </c>
      <c r="EL56" s="34">
        <f t="shared" ca="1" si="87"/>
        <v>0.64200000000000002</v>
      </c>
      <c r="EM56" s="34">
        <f t="shared" ca="1" si="87"/>
        <v>0.64200000000000002</v>
      </c>
      <c r="EN56" s="34">
        <f t="shared" ca="1" si="87"/>
        <v>0.64200000000000002</v>
      </c>
      <c r="EO56" s="34">
        <f t="shared" ca="1" si="93"/>
        <v>0.64200000000000002</v>
      </c>
      <c r="EP56" s="34">
        <f t="shared" ca="1" si="93"/>
        <v>0.64200000000000002</v>
      </c>
      <c r="EQ56" s="34">
        <f t="shared" ca="1" si="93"/>
        <v>0.64200000000000002</v>
      </c>
      <c r="ER56" s="34">
        <f t="shared" ca="1" si="93"/>
        <v>0.64200000000000002</v>
      </c>
      <c r="ES56" s="34">
        <f t="shared" ca="1" si="93"/>
        <v>0.64200000000000002</v>
      </c>
      <c r="ET56" s="34">
        <f t="shared" ca="1" si="93"/>
        <v>0.64200000000000002</v>
      </c>
      <c r="EU56" s="34">
        <f t="shared" ca="1" si="93"/>
        <v>0.64200000000000002</v>
      </c>
      <c r="EV56" s="34">
        <f t="shared" ca="1" si="93"/>
        <v>0.64200000000000002</v>
      </c>
      <c r="EW56" s="34">
        <f t="shared" ca="1" si="93"/>
        <v>0.64200000000000002</v>
      </c>
      <c r="EX56" s="34">
        <f t="shared" ca="1" si="93"/>
        <v>0.64200000000000002</v>
      </c>
      <c r="EY56" s="34">
        <f t="shared" ca="1" si="93"/>
        <v>0.64200000000000002</v>
      </c>
      <c r="EZ56" s="34">
        <f t="shared" ca="1" si="93"/>
        <v>0.64200000000000002</v>
      </c>
      <c r="FA56" s="34">
        <f t="shared" ca="1" si="93"/>
        <v>0.64200000000000002</v>
      </c>
      <c r="FB56" s="34">
        <f t="shared" ca="1" si="93"/>
        <v>0.64200000000000002</v>
      </c>
      <c r="FC56" s="34">
        <f t="shared" ca="1" si="93"/>
        <v>0.64200000000000002</v>
      </c>
      <c r="FD56" s="34">
        <f t="shared" ca="1" si="93"/>
        <v>0.64200000000000002</v>
      </c>
      <c r="FE56" s="34">
        <f t="shared" ca="1" si="100"/>
        <v>0.64200000000000002</v>
      </c>
      <c r="FF56" s="34">
        <f t="shared" ca="1" si="100"/>
        <v>0.64200000000000002</v>
      </c>
      <c r="FG56" s="34">
        <f t="shared" ca="1" si="100"/>
        <v>0.64200000000000002</v>
      </c>
      <c r="FH56" s="34">
        <f t="shared" ca="1" si="100"/>
        <v>0.64200000000000002</v>
      </c>
      <c r="FI56" s="34">
        <f t="shared" ca="1" si="100"/>
        <v>0.64200000000000002</v>
      </c>
      <c r="FJ56" s="34">
        <f t="shared" ca="1" si="100"/>
        <v>0.64200000000000002</v>
      </c>
      <c r="FK56" s="34">
        <f t="shared" ca="1" si="100"/>
        <v>0.64200000000000002</v>
      </c>
      <c r="FL56" s="34">
        <f t="shared" ca="1" si="100"/>
        <v>0.64200000000000002</v>
      </c>
      <c r="FM56" s="34">
        <f t="shared" ca="1" si="100"/>
        <v>0.64200000000000002</v>
      </c>
      <c r="FN56" s="34">
        <f t="shared" ca="1" si="100"/>
        <v>0.64200000000000002</v>
      </c>
      <c r="FO56" s="34">
        <f t="shared" ca="1" si="100"/>
        <v>0.64200000000000002</v>
      </c>
      <c r="FP56" s="34">
        <f t="shared" ca="1" si="100"/>
        <v>0.64200000000000002</v>
      </c>
      <c r="FQ56" s="34">
        <f t="shared" ca="1" si="100"/>
        <v>0.64200000000000002</v>
      </c>
      <c r="FR56" s="34">
        <f t="shared" ca="1" si="68"/>
        <v>0.61899999999999999</v>
      </c>
      <c r="FS56" s="34">
        <f t="shared" ca="1" si="68"/>
        <v>0.61899999999999999</v>
      </c>
      <c r="FT56" s="34">
        <f t="shared" ca="1" si="68"/>
        <v>0.61899999999999999</v>
      </c>
      <c r="FU56" s="34">
        <f t="shared" ca="1" si="68"/>
        <v>0.61899999999999999</v>
      </c>
      <c r="FV56" s="34">
        <f t="shared" ca="1" si="68"/>
        <v>0.61899999999999999</v>
      </c>
      <c r="FW56" s="34">
        <f t="shared" ca="1" si="68"/>
        <v>0.61899999999999999</v>
      </c>
      <c r="FX56" s="34">
        <f t="shared" ca="1" si="68"/>
        <v>0.61899999999999999</v>
      </c>
      <c r="FY56" s="34">
        <f t="shared" ca="1" si="68"/>
        <v>0.61899999999999999</v>
      </c>
      <c r="FZ56" s="34">
        <f t="shared" ca="1" si="68"/>
        <v>0.61899999999999999</v>
      </c>
      <c r="GA56" s="34">
        <f t="shared" ca="1" si="68"/>
        <v>0.61899999999999999</v>
      </c>
      <c r="GB56" s="34">
        <f t="shared" ca="1" si="68"/>
        <v>0.61899999999999999</v>
      </c>
      <c r="GC56" s="34">
        <f t="shared" ca="1" si="68"/>
        <v>0.61899999999999999</v>
      </c>
      <c r="GD56" s="34">
        <f t="shared" ca="1" si="68"/>
        <v>0.61899999999999999</v>
      </c>
      <c r="GE56" s="34">
        <f t="shared" ca="1" si="68"/>
        <v>0.61899999999999999</v>
      </c>
      <c r="GF56" s="34">
        <f t="shared" ca="1" si="74"/>
        <v>0.61899999999999999</v>
      </c>
      <c r="GG56" s="34">
        <f t="shared" ca="1" si="74"/>
        <v>0.61899999999999999</v>
      </c>
      <c r="GH56" s="34">
        <f t="shared" ca="1" si="74"/>
        <v>0.61899999999999999</v>
      </c>
      <c r="GI56" s="34">
        <f t="shared" ca="1" si="74"/>
        <v>0.61899999999999999</v>
      </c>
      <c r="GJ56" s="34">
        <f t="shared" ca="1" si="74"/>
        <v>0.61899999999999999</v>
      </c>
      <c r="GK56" s="34">
        <f t="shared" ca="1" si="74"/>
        <v>0.61899999999999999</v>
      </c>
      <c r="GL56" s="34">
        <f t="shared" ca="1" si="94"/>
        <v>0.624</v>
      </c>
      <c r="GM56" s="34">
        <f t="shared" ca="1" si="88"/>
        <v>0.624</v>
      </c>
      <c r="GN56" s="34">
        <f t="shared" ca="1" si="75"/>
        <v>0.624</v>
      </c>
      <c r="GO56" s="34">
        <f t="shared" ca="1" si="75"/>
        <v>0.624</v>
      </c>
      <c r="GP56" s="34">
        <f t="shared" ca="1" si="75"/>
        <v>0.624</v>
      </c>
      <c r="GQ56" s="34">
        <f t="shared" ca="1" si="75"/>
        <v>0.624</v>
      </c>
      <c r="GR56" s="34">
        <f t="shared" ca="1" si="69"/>
        <v>0.624</v>
      </c>
      <c r="GS56" s="34">
        <f t="shared" ca="1" si="69"/>
        <v>0.624</v>
      </c>
      <c r="GT56" s="34">
        <f t="shared" ca="1" si="69"/>
        <v>0.624</v>
      </c>
      <c r="GU56" s="34">
        <f t="shared" ca="1" si="69"/>
        <v>0.624</v>
      </c>
      <c r="GV56" s="34">
        <f t="shared" ca="1" si="69"/>
        <v>0.624</v>
      </c>
      <c r="GW56" s="34">
        <f t="shared" ca="1" si="69"/>
        <v>0.624</v>
      </c>
      <c r="GX56" s="34">
        <f t="shared" ca="1" si="69"/>
        <v>0.624</v>
      </c>
      <c r="GY56" s="34">
        <f t="shared" ca="1" si="69"/>
        <v>0.624</v>
      </c>
      <c r="GZ56" s="34">
        <f t="shared" ca="1" si="69"/>
        <v>0.624</v>
      </c>
      <c r="HA56" s="34">
        <f t="shared" ca="1" si="69"/>
        <v>0.624</v>
      </c>
      <c r="HB56" s="34">
        <f t="shared" ca="1" si="69"/>
        <v>0.624</v>
      </c>
      <c r="HC56" s="34">
        <f t="shared" ca="1" si="69"/>
        <v>0.624</v>
      </c>
      <c r="HD56" s="34">
        <f t="shared" ca="1" si="69"/>
        <v>0.624</v>
      </c>
      <c r="HE56" s="34">
        <f t="shared" ca="1" si="69"/>
        <v>0.624</v>
      </c>
      <c r="HF56" s="34">
        <f t="shared" ca="1" si="69"/>
        <v>0.624</v>
      </c>
      <c r="HG56" s="34">
        <f t="shared" ca="1" si="69"/>
        <v>0.624</v>
      </c>
      <c r="HH56" s="34">
        <f t="shared" ca="1" si="89"/>
        <v>0.624</v>
      </c>
      <c r="HI56" s="34">
        <f t="shared" ca="1" si="89"/>
        <v>0.624</v>
      </c>
      <c r="HJ56" s="34">
        <f t="shared" ca="1" si="89"/>
        <v>0.624</v>
      </c>
      <c r="HK56" s="34">
        <f t="shared" ca="1" si="89"/>
        <v>0.624</v>
      </c>
      <c r="HL56" s="34"/>
      <c r="HM56" s="34"/>
      <c r="HN56" s="34"/>
      <c r="HO56" s="34">
        <f ca="1">VLOOKUP("WI",dtable,2,FALSE)</f>
        <v>0.624</v>
      </c>
      <c r="HP56" s="34">
        <f ca="1">VLOOKUP("WI",dtable,2,FALSE)</f>
        <v>0.624</v>
      </c>
      <c r="HQ56" s="34"/>
      <c r="HR56" s="34"/>
      <c r="HS56" s="34"/>
      <c r="HT56" s="34"/>
      <c r="HU56" s="34"/>
      <c r="HV56" s="34">
        <f t="shared" ca="1" si="109"/>
        <v>0.63900000000000001</v>
      </c>
      <c r="HW56" s="34">
        <f t="shared" ca="1" si="107"/>
        <v>0.63900000000000001</v>
      </c>
      <c r="HX56" s="34"/>
      <c r="HY56" s="34">
        <f t="shared" ref="HY56:HY79" ca="1" si="112">VLOOKUP("MI",dtable,2,FALSE)</f>
        <v>0.63900000000000001</v>
      </c>
      <c r="HZ56" s="34">
        <f t="shared" ca="1" si="101"/>
        <v>0.63900000000000001</v>
      </c>
      <c r="IA56" s="34">
        <f t="shared" ca="1" si="101"/>
        <v>0.63900000000000001</v>
      </c>
      <c r="IB56" s="34">
        <f t="shared" ca="1" si="85"/>
        <v>0.63900000000000001</v>
      </c>
      <c r="IC56" s="34">
        <f t="shared" ca="1" si="85"/>
        <v>0.63900000000000001</v>
      </c>
      <c r="ID56" s="34">
        <f t="shared" ca="1" si="85"/>
        <v>0.63900000000000001</v>
      </c>
      <c r="IE56" s="34">
        <f t="shared" ca="1" si="85"/>
        <v>0.63900000000000001</v>
      </c>
      <c r="IF56" s="34">
        <f t="shared" ca="1" si="85"/>
        <v>0.63900000000000001</v>
      </c>
      <c r="IG56" s="34">
        <f t="shared" ca="1" si="85"/>
        <v>0.63900000000000001</v>
      </c>
      <c r="IH56" s="34">
        <f t="shared" ca="1" si="85"/>
        <v>0.63900000000000001</v>
      </c>
      <c r="II56" s="34">
        <f t="shared" ca="1" si="85"/>
        <v>0.63900000000000001</v>
      </c>
      <c r="IJ56" s="34">
        <f t="shared" ca="1" si="85"/>
        <v>0.63900000000000001</v>
      </c>
      <c r="IK56" s="34">
        <f ca="1">VLOOKUP("MI",dtable,2,FALSE)</f>
        <v>0.63900000000000001</v>
      </c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>
        <f t="shared" ca="1" si="95"/>
        <v>0.6</v>
      </c>
      <c r="KB56" s="34">
        <f t="shared" ca="1" si="90"/>
        <v>0.6</v>
      </c>
      <c r="KC56" s="34">
        <f t="shared" ca="1" si="83"/>
        <v>0.6</v>
      </c>
      <c r="KD56" s="34">
        <f t="shared" ca="1" si="79"/>
        <v>0.6</v>
      </c>
      <c r="KE56" s="34">
        <f t="shared" ca="1" si="79"/>
        <v>0.6</v>
      </c>
      <c r="KF56" s="34">
        <f t="shared" ca="1" si="76"/>
        <v>0.6</v>
      </c>
      <c r="KG56" s="34">
        <f t="shared" ca="1" si="76"/>
        <v>0.6</v>
      </c>
      <c r="KH56" s="34">
        <f t="shared" ca="1" si="76"/>
        <v>0.6</v>
      </c>
      <c r="KI56" s="34">
        <f t="shared" ca="1" si="76"/>
        <v>0.6</v>
      </c>
      <c r="KJ56" s="34">
        <f t="shared" ca="1" si="76"/>
        <v>0.6</v>
      </c>
      <c r="KK56" s="34">
        <f t="shared" ca="1" si="72"/>
        <v>0.6</v>
      </c>
      <c r="KL56" s="34">
        <f t="shared" ca="1" si="72"/>
        <v>0.6</v>
      </c>
      <c r="KM56" s="34">
        <f t="shared" ca="1" si="72"/>
        <v>0.6</v>
      </c>
      <c r="KN56" s="34">
        <f t="shared" ca="1" si="72"/>
        <v>0.6</v>
      </c>
      <c r="KO56" s="34">
        <f t="shared" ca="1" si="72"/>
        <v>0.6</v>
      </c>
      <c r="KP56" s="34">
        <f t="shared" ca="1" si="72"/>
        <v>0.6</v>
      </c>
      <c r="KQ56" s="34">
        <f t="shared" ca="1" si="72"/>
        <v>0.6</v>
      </c>
      <c r="KR56" s="34">
        <f ca="1">VLOOKUP("ME",dtable,2,FALSE)</f>
        <v>0.60799999999999998</v>
      </c>
      <c r="KS56" s="34">
        <f t="shared" ca="1" si="59"/>
        <v>0.60799999999999998</v>
      </c>
      <c r="KT56" s="34">
        <f t="shared" ca="1" si="59"/>
        <v>0.60799999999999998</v>
      </c>
      <c r="KU56" s="34">
        <f t="shared" ca="1" si="59"/>
        <v>0.60799999999999998</v>
      </c>
      <c r="KV56" s="34">
        <f t="shared" ca="1" si="53"/>
        <v>0.60799999999999998</v>
      </c>
      <c r="KW56" s="34">
        <f t="shared" ca="1" si="52"/>
        <v>0.60799999999999998</v>
      </c>
      <c r="KX56" s="34">
        <f t="shared" ca="1" si="49"/>
        <v>0.60799999999999998</v>
      </c>
      <c r="KY56" s="34">
        <f t="shared" ca="1" si="49"/>
        <v>0.60799999999999998</v>
      </c>
      <c r="KZ56" s="34">
        <f t="shared" ca="1" si="46"/>
        <v>0.60799999999999998</v>
      </c>
      <c r="LA56" s="34">
        <f t="shared" ca="1" si="41"/>
        <v>0.60799999999999998</v>
      </c>
      <c r="LB56" s="34">
        <f t="shared" ca="1" si="20"/>
        <v>0.60799999999999998</v>
      </c>
      <c r="LC56" s="34">
        <f t="shared" ca="1" si="17"/>
        <v>0.60799999999999998</v>
      </c>
      <c r="LD56" s="34">
        <f t="shared" ref="LD56:LF65" ca="1" si="113">VLOOKUP("MA",dtable,2,FALSE)</f>
        <v>0.56799999999999995</v>
      </c>
      <c r="LE56" s="34">
        <f t="shared" ca="1" si="113"/>
        <v>0.56799999999999995</v>
      </c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5"/>
    </row>
    <row r="57" spans="3:336" ht="2.25" customHeight="1" x14ac:dyDescent="0.25">
      <c r="C57" s="33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>
        <f t="shared" ca="1" si="91"/>
        <v>0.60799999999999998</v>
      </c>
      <c r="R57" s="34">
        <f t="shared" ca="1" si="86"/>
        <v>0.60799999999999998</v>
      </c>
      <c r="S57" s="34">
        <f t="shared" ca="1" si="81"/>
        <v>0.60799999999999998</v>
      </c>
      <c r="T57" s="34">
        <f t="shared" ca="1" si="77"/>
        <v>0.60799999999999998</v>
      </c>
      <c r="U57" s="34">
        <f t="shared" ca="1" si="64"/>
        <v>0.60799999999999998</v>
      </c>
      <c r="V57" s="34">
        <f t="shared" ca="1" si="54"/>
        <v>0.60799999999999998</v>
      </c>
      <c r="W57" s="34">
        <f t="shared" ca="1" si="50"/>
        <v>0.60799999999999998</v>
      </c>
      <c r="X57" s="34">
        <f t="shared" ca="1" si="44"/>
        <v>0.60799999999999998</v>
      </c>
      <c r="Y57" s="34">
        <f t="shared" ca="1" si="38"/>
        <v>0.60799999999999998</v>
      </c>
      <c r="Z57" s="34">
        <f t="shared" ca="1" si="32"/>
        <v>0.60799999999999998</v>
      </c>
      <c r="AA57" s="34">
        <f t="shared" ca="1" si="29"/>
        <v>0.60799999999999998</v>
      </c>
      <c r="AB57" s="34">
        <f t="shared" ca="1" si="29"/>
        <v>0.60799999999999998</v>
      </c>
      <c r="AC57" s="34">
        <f t="shared" ca="1" si="29"/>
        <v>0.60799999999999998</v>
      </c>
      <c r="AD57" s="34">
        <f t="shared" ca="1" si="29"/>
        <v>0.60799999999999998</v>
      </c>
      <c r="AE57" s="34">
        <f t="shared" ca="1" si="29"/>
        <v>0.60799999999999998</v>
      </c>
      <c r="AF57" s="34">
        <f t="shared" ca="1" si="29"/>
        <v>0.60799999999999998</v>
      </c>
      <c r="AG57" s="34">
        <f t="shared" ca="1" si="29"/>
        <v>0.60799999999999998</v>
      </c>
      <c r="AH57" s="34">
        <f t="shared" ca="1" si="29"/>
        <v>0.60799999999999998</v>
      </c>
      <c r="AI57" s="34">
        <f t="shared" ca="1" si="29"/>
        <v>0.60799999999999998</v>
      </c>
      <c r="AJ57" s="34">
        <f t="shared" ca="1" si="29"/>
        <v>0.60799999999999998</v>
      </c>
      <c r="AK57" s="34">
        <f t="shared" ca="1" si="29"/>
        <v>0.60799999999999998</v>
      </c>
      <c r="AL57" s="34">
        <f t="shared" ca="1" si="29"/>
        <v>0.60799999999999998</v>
      </c>
      <c r="AM57" s="34">
        <f t="shared" ca="1" si="29"/>
        <v>0.60799999999999998</v>
      </c>
      <c r="AN57" s="34">
        <f t="shared" ca="1" si="29"/>
        <v>0.60799999999999998</v>
      </c>
      <c r="AO57" s="34">
        <f t="shared" ca="1" si="29"/>
        <v>0.60799999999999998</v>
      </c>
      <c r="AP57" s="34">
        <f t="shared" ca="1" si="92"/>
        <v>0.60799999999999998</v>
      </c>
      <c r="AQ57" s="34">
        <f t="shared" ca="1" si="92"/>
        <v>0.60799999999999998</v>
      </c>
      <c r="AR57" s="34">
        <f t="shared" ca="1" si="92"/>
        <v>0.60799999999999998</v>
      </c>
      <c r="AS57" s="34">
        <f t="shared" ca="1" si="92"/>
        <v>0.60799999999999998</v>
      </c>
      <c r="AT57" s="34">
        <f t="shared" ca="1" si="92"/>
        <v>0.60799999999999998</v>
      </c>
      <c r="AU57" s="34">
        <f t="shared" ca="1" si="92"/>
        <v>0.60799999999999998</v>
      </c>
      <c r="AV57" s="34">
        <f t="shared" ca="1" si="92"/>
        <v>0.60799999999999998</v>
      </c>
      <c r="AW57" s="34">
        <f t="shared" ca="1" si="92"/>
        <v>0.60799999999999998</v>
      </c>
      <c r="AX57" s="34">
        <f t="shared" ca="1" si="92"/>
        <v>0.60799999999999998</v>
      </c>
      <c r="AY57" s="34">
        <f t="shared" ca="1" si="92"/>
        <v>0.60799999999999998</v>
      </c>
      <c r="AZ57" s="34">
        <f t="shared" ca="1" si="92"/>
        <v>0.60799999999999998</v>
      </c>
      <c r="BA57" s="34">
        <f t="shared" ca="1" si="92"/>
        <v>0.60799999999999998</v>
      </c>
      <c r="BB57" s="34">
        <f t="shared" ca="1" si="92"/>
        <v>0.60799999999999998</v>
      </c>
      <c r="BC57" s="34">
        <f t="shared" ca="1" si="92"/>
        <v>0.60799999999999998</v>
      </c>
      <c r="BD57" s="34">
        <f t="shared" ca="1" si="96"/>
        <v>0.60799999999999998</v>
      </c>
      <c r="BE57" s="34">
        <f t="shared" ca="1" si="96"/>
        <v>0.60799999999999998</v>
      </c>
      <c r="BF57" s="34">
        <f t="shared" ca="1" si="96"/>
        <v>0.60799999999999998</v>
      </c>
      <c r="BG57" s="34">
        <f t="shared" ca="1" si="110"/>
        <v>0.61399999999999999</v>
      </c>
      <c r="BH57" s="34">
        <f t="shared" ca="1" si="102"/>
        <v>0.61399999999999999</v>
      </c>
      <c r="BI57" s="34">
        <f t="shared" ca="1" si="82"/>
        <v>0.61399999999999999</v>
      </c>
      <c r="BJ57" s="34">
        <f t="shared" ca="1" si="80"/>
        <v>0.61399999999999999</v>
      </c>
      <c r="BK57" s="34">
        <f t="shared" ca="1" si="78"/>
        <v>0.61399999999999999</v>
      </c>
      <c r="BL57" s="34">
        <f t="shared" ca="1" si="65"/>
        <v>0.61399999999999999</v>
      </c>
      <c r="BM57" s="34">
        <f t="shared" ca="1" si="60"/>
        <v>0.61399999999999999</v>
      </c>
      <c r="BN57" s="34">
        <f t="shared" ca="1" si="23"/>
        <v>0.61399999999999999</v>
      </c>
      <c r="BO57" s="34">
        <f t="shared" ca="1" si="23"/>
        <v>0.61399999999999999</v>
      </c>
      <c r="BP57" s="34">
        <f t="shared" ca="1" si="23"/>
        <v>0.61399999999999999</v>
      </c>
      <c r="BQ57" s="34">
        <f t="shared" ca="1" si="23"/>
        <v>0.61399999999999999</v>
      </c>
      <c r="BR57" s="34">
        <f t="shared" ca="1" si="23"/>
        <v>0.61399999999999999</v>
      </c>
      <c r="BS57" s="34">
        <f t="shared" ca="1" si="23"/>
        <v>0.61399999999999999</v>
      </c>
      <c r="BT57" s="34">
        <f t="shared" ca="1" si="23"/>
        <v>0.61399999999999999</v>
      </c>
      <c r="BU57" s="34">
        <f t="shared" ca="1" si="23"/>
        <v>0.61399999999999999</v>
      </c>
      <c r="BV57" s="34">
        <f t="shared" ca="1" si="23"/>
        <v>0.61399999999999999</v>
      </c>
      <c r="BW57" s="34">
        <f t="shared" ca="1" si="23"/>
        <v>0.61399999999999999</v>
      </c>
      <c r="BX57" s="34">
        <f t="shared" ca="1" si="23"/>
        <v>0.61399999999999999</v>
      </c>
      <c r="BY57" s="34">
        <f t="shared" ca="1" si="23"/>
        <v>0.61399999999999999</v>
      </c>
      <c r="BZ57" s="34">
        <f t="shared" ca="1" si="73"/>
        <v>0.61399999999999999</v>
      </c>
      <c r="CA57" s="34">
        <f t="shared" ca="1" si="73"/>
        <v>0.61399999999999999</v>
      </c>
      <c r="CB57" s="34">
        <f t="shared" ca="1" si="73"/>
        <v>0.61399999999999999</v>
      </c>
      <c r="CC57" s="34">
        <f t="shared" ca="1" si="73"/>
        <v>0.61399999999999999</v>
      </c>
      <c r="CD57" s="34">
        <f t="shared" ca="1" si="73"/>
        <v>0.61399999999999999</v>
      </c>
      <c r="CE57" s="34">
        <f t="shared" ca="1" si="73"/>
        <v>0.61399999999999999</v>
      </c>
      <c r="CF57" s="34">
        <f t="shared" ca="1" si="105"/>
        <v>0.61399999999999999</v>
      </c>
      <c r="CG57" s="34">
        <f t="shared" ca="1" si="105"/>
        <v>0.61399999999999999</v>
      </c>
      <c r="CH57" s="34">
        <f t="shared" ca="1" si="105"/>
        <v>0.61399999999999999</v>
      </c>
      <c r="CI57" s="34">
        <f t="shared" ca="1" si="105"/>
        <v>0.61399999999999999</v>
      </c>
      <c r="CJ57" s="34">
        <f t="shared" ca="1" si="105"/>
        <v>0.61399999999999999</v>
      </c>
      <c r="CK57" s="34">
        <f t="shared" ca="1" si="105"/>
        <v>0.61399999999999999</v>
      </c>
      <c r="CL57" s="34">
        <f t="shared" ca="1" si="105"/>
        <v>0.61399999999999999</v>
      </c>
      <c r="CM57" s="34">
        <f t="shared" ca="1" si="106"/>
        <v>0.61399999999999999</v>
      </c>
      <c r="CN57" s="34">
        <f t="shared" ca="1" si="106"/>
        <v>0.61399999999999999</v>
      </c>
      <c r="CO57" s="34">
        <f t="shared" ca="1" si="111"/>
        <v>0.61699999999999999</v>
      </c>
      <c r="CP57" s="34">
        <f t="shared" ca="1" si="98"/>
        <v>0.61699999999999999</v>
      </c>
      <c r="CQ57" s="34">
        <f t="shared" ca="1" si="98"/>
        <v>0.61699999999999999</v>
      </c>
      <c r="CR57" s="34">
        <f t="shared" ca="1" si="98"/>
        <v>0.61699999999999999</v>
      </c>
      <c r="CS57" s="34">
        <f t="shared" ca="1" si="98"/>
        <v>0.61699999999999999</v>
      </c>
      <c r="CT57" s="34">
        <f t="shared" ca="1" si="98"/>
        <v>0.61699999999999999</v>
      </c>
      <c r="CU57" s="34">
        <f t="shared" ca="1" si="98"/>
        <v>0.61699999999999999</v>
      </c>
      <c r="CV57" s="34">
        <f t="shared" ca="1" si="98"/>
        <v>0.61699999999999999</v>
      </c>
      <c r="CW57" s="34">
        <f t="shared" ca="1" si="98"/>
        <v>0.61699999999999999</v>
      </c>
      <c r="CX57" s="34">
        <f t="shared" ca="1" si="98"/>
        <v>0.61699999999999999</v>
      </c>
      <c r="CY57" s="34">
        <f t="shared" ca="1" si="98"/>
        <v>0.61699999999999999</v>
      </c>
      <c r="CZ57" s="34">
        <f t="shared" ca="1" si="98"/>
        <v>0.61699999999999999</v>
      </c>
      <c r="DA57" s="34">
        <f t="shared" ca="1" si="103"/>
        <v>0.61699999999999999</v>
      </c>
      <c r="DB57" s="34">
        <f t="shared" ca="1" si="103"/>
        <v>0.61699999999999999</v>
      </c>
      <c r="DC57" s="34">
        <f t="shared" ca="1" si="103"/>
        <v>0.61699999999999999</v>
      </c>
      <c r="DD57" s="34">
        <f t="shared" ca="1" si="103"/>
        <v>0.61699999999999999</v>
      </c>
      <c r="DE57" s="34">
        <f t="shared" ca="1" si="103"/>
        <v>0.61699999999999999</v>
      </c>
      <c r="DF57" s="34">
        <f t="shared" ca="1" si="103"/>
        <v>0.61699999999999999</v>
      </c>
      <c r="DG57" s="34">
        <f t="shared" ca="1" si="103"/>
        <v>0.61699999999999999</v>
      </c>
      <c r="DH57" s="34">
        <f t="shared" ca="1" si="103"/>
        <v>0.61699999999999999</v>
      </c>
      <c r="DI57" s="34">
        <f t="shared" ca="1" si="103"/>
        <v>0.61699999999999999</v>
      </c>
      <c r="DJ57" s="34">
        <f t="shared" ca="1" si="103"/>
        <v>0.61699999999999999</v>
      </c>
      <c r="DK57" s="34">
        <f t="shared" ca="1" si="103"/>
        <v>0.61699999999999999</v>
      </c>
      <c r="DL57" s="34">
        <f t="shared" ca="1" si="103"/>
        <v>0.61699999999999999</v>
      </c>
      <c r="DM57" s="34">
        <f t="shared" ca="1" si="103"/>
        <v>0.61699999999999999</v>
      </c>
      <c r="DN57" s="34">
        <f t="shared" ca="1" si="103"/>
        <v>0.61699999999999999</v>
      </c>
      <c r="DO57" s="34">
        <f t="shared" ca="1" si="103"/>
        <v>0.61699999999999999</v>
      </c>
      <c r="DP57" s="34">
        <f t="shared" ca="1" si="108"/>
        <v>0.61699999999999999</v>
      </c>
      <c r="DQ57" s="34">
        <f t="shared" ca="1" si="108"/>
        <v>0.61699999999999999</v>
      </c>
      <c r="DR57" s="34">
        <f t="shared" ca="1" si="108"/>
        <v>0.61699999999999999</v>
      </c>
      <c r="DS57" s="34">
        <f t="shared" ca="1" si="108"/>
        <v>0.61699999999999999</v>
      </c>
      <c r="DT57" s="34">
        <f t="shared" ca="1" si="108"/>
        <v>0.61699999999999999</v>
      </c>
      <c r="DU57" s="34">
        <f t="shared" ca="1" si="108"/>
        <v>0.61699999999999999</v>
      </c>
      <c r="DV57" s="34">
        <f t="shared" ca="1" si="108"/>
        <v>0.61699999999999999</v>
      </c>
      <c r="DW57" s="34">
        <f t="shared" ca="1" si="108"/>
        <v>0.61699999999999999</v>
      </c>
      <c r="DX57" s="34">
        <f t="shared" ca="1" si="108"/>
        <v>0.61699999999999999</v>
      </c>
      <c r="DY57" s="34">
        <f t="shared" ca="1" si="108"/>
        <v>0.61699999999999999</v>
      </c>
      <c r="DZ57" s="34">
        <f t="shared" ca="1" si="108"/>
        <v>0.61699999999999999</v>
      </c>
      <c r="EA57" s="34">
        <f t="shared" ca="1" si="108"/>
        <v>0.61699999999999999</v>
      </c>
      <c r="EB57" s="34">
        <f t="shared" ca="1" si="104"/>
        <v>0.64200000000000002</v>
      </c>
      <c r="EC57" s="34">
        <f t="shared" ca="1" si="87"/>
        <v>0.64200000000000002</v>
      </c>
      <c r="ED57" s="34">
        <f t="shared" ca="1" si="87"/>
        <v>0.64200000000000002</v>
      </c>
      <c r="EE57" s="34">
        <f t="shared" ca="1" si="87"/>
        <v>0.64200000000000002</v>
      </c>
      <c r="EF57" s="34">
        <f t="shared" ca="1" si="87"/>
        <v>0.64200000000000002</v>
      </c>
      <c r="EG57" s="34">
        <f t="shared" ca="1" si="87"/>
        <v>0.64200000000000002</v>
      </c>
      <c r="EH57" s="34">
        <f t="shared" ca="1" si="87"/>
        <v>0.64200000000000002</v>
      </c>
      <c r="EI57" s="34">
        <f t="shared" ca="1" si="87"/>
        <v>0.64200000000000002</v>
      </c>
      <c r="EJ57" s="34">
        <f t="shared" ca="1" si="87"/>
        <v>0.64200000000000002</v>
      </c>
      <c r="EK57" s="34">
        <f t="shared" ca="1" si="87"/>
        <v>0.64200000000000002</v>
      </c>
      <c r="EL57" s="34">
        <f t="shared" ca="1" si="87"/>
        <v>0.64200000000000002</v>
      </c>
      <c r="EM57" s="34">
        <f t="shared" ca="1" si="87"/>
        <v>0.64200000000000002</v>
      </c>
      <c r="EN57" s="34">
        <f t="shared" ca="1" si="87"/>
        <v>0.64200000000000002</v>
      </c>
      <c r="EO57" s="34">
        <f t="shared" ca="1" si="93"/>
        <v>0.64200000000000002</v>
      </c>
      <c r="EP57" s="34">
        <f t="shared" ca="1" si="93"/>
        <v>0.64200000000000002</v>
      </c>
      <c r="EQ57" s="34">
        <f t="shared" ca="1" si="93"/>
        <v>0.64200000000000002</v>
      </c>
      <c r="ER57" s="34">
        <f t="shared" ca="1" si="93"/>
        <v>0.64200000000000002</v>
      </c>
      <c r="ES57" s="34">
        <f t="shared" ca="1" si="93"/>
        <v>0.64200000000000002</v>
      </c>
      <c r="ET57" s="34">
        <f t="shared" ca="1" si="93"/>
        <v>0.64200000000000002</v>
      </c>
      <c r="EU57" s="34">
        <f t="shared" ca="1" si="93"/>
        <v>0.64200000000000002</v>
      </c>
      <c r="EV57" s="34">
        <f t="shared" ca="1" si="93"/>
        <v>0.64200000000000002</v>
      </c>
      <c r="EW57" s="34">
        <f t="shared" ca="1" si="93"/>
        <v>0.64200000000000002</v>
      </c>
      <c r="EX57" s="34">
        <f t="shared" ca="1" si="93"/>
        <v>0.64200000000000002</v>
      </c>
      <c r="EY57" s="34">
        <f t="shared" ca="1" si="93"/>
        <v>0.64200000000000002</v>
      </c>
      <c r="EZ57" s="34">
        <f t="shared" ca="1" si="93"/>
        <v>0.64200000000000002</v>
      </c>
      <c r="FA57" s="34">
        <f t="shared" ca="1" si="93"/>
        <v>0.64200000000000002</v>
      </c>
      <c r="FB57" s="34">
        <f t="shared" ca="1" si="93"/>
        <v>0.64200000000000002</v>
      </c>
      <c r="FC57" s="34">
        <f t="shared" ca="1" si="93"/>
        <v>0.64200000000000002</v>
      </c>
      <c r="FD57" s="34">
        <f t="shared" ca="1" si="93"/>
        <v>0.64200000000000002</v>
      </c>
      <c r="FE57" s="34">
        <f t="shared" ca="1" si="100"/>
        <v>0.64200000000000002</v>
      </c>
      <c r="FF57" s="34">
        <f t="shared" ca="1" si="100"/>
        <v>0.64200000000000002</v>
      </c>
      <c r="FG57" s="34">
        <f t="shared" ca="1" si="100"/>
        <v>0.64200000000000002</v>
      </c>
      <c r="FH57" s="34">
        <f t="shared" ca="1" si="100"/>
        <v>0.64200000000000002</v>
      </c>
      <c r="FI57" s="34">
        <f t="shared" ca="1" si="100"/>
        <v>0.64200000000000002</v>
      </c>
      <c r="FJ57" s="34">
        <f t="shared" ca="1" si="100"/>
        <v>0.64200000000000002</v>
      </c>
      <c r="FK57" s="34">
        <f t="shared" ca="1" si="100"/>
        <v>0.64200000000000002</v>
      </c>
      <c r="FL57" s="34">
        <f t="shared" ca="1" si="100"/>
        <v>0.64200000000000002</v>
      </c>
      <c r="FM57" s="34">
        <f t="shared" ca="1" si="100"/>
        <v>0.64200000000000002</v>
      </c>
      <c r="FN57" s="34">
        <f t="shared" ca="1" si="100"/>
        <v>0.64200000000000002</v>
      </c>
      <c r="FO57" s="34">
        <f t="shared" ca="1" si="100"/>
        <v>0.64200000000000002</v>
      </c>
      <c r="FP57" s="34">
        <f t="shared" ca="1" si="100"/>
        <v>0.64200000000000002</v>
      </c>
      <c r="FQ57" s="34">
        <f t="shared" ca="1" si="100"/>
        <v>0.64200000000000002</v>
      </c>
      <c r="FR57" s="34">
        <f t="shared" ca="1" si="68"/>
        <v>0.61899999999999999</v>
      </c>
      <c r="FS57" s="34">
        <f t="shared" ca="1" si="68"/>
        <v>0.61899999999999999</v>
      </c>
      <c r="FT57" s="34">
        <f t="shared" ca="1" si="68"/>
        <v>0.61899999999999999</v>
      </c>
      <c r="FU57" s="34">
        <f t="shared" ca="1" si="68"/>
        <v>0.61899999999999999</v>
      </c>
      <c r="FV57" s="34">
        <f t="shared" ca="1" si="68"/>
        <v>0.61899999999999999</v>
      </c>
      <c r="FW57" s="34">
        <f t="shared" ca="1" si="68"/>
        <v>0.61899999999999999</v>
      </c>
      <c r="FX57" s="34">
        <f t="shared" ca="1" si="68"/>
        <v>0.61899999999999999</v>
      </c>
      <c r="FY57" s="34">
        <f t="shared" ca="1" si="68"/>
        <v>0.61899999999999999</v>
      </c>
      <c r="FZ57" s="34">
        <f t="shared" ca="1" si="68"/>
        <v>0.61899999999999999</v>
      </c>
      <c r="GA57" s="34">
        <f t="shared" ca="1" si="68"/>
        <v>0.61899999999999999</v>
      </c>
      <c r="GB57" s="34">
        <f t="shared" ca="1" si="68"/>
        <v>0.61899999999999999</v>
      </c>
      <c r="GC57" s="34">
        <f t="shared" ca="1" si="68"/>
        <v>0.61899999999999999</v>
      </c>
      <c r="GD57" s="34">
        <f t="shared" ca="1" si="68"/>
        <v>0.61899999999999999</v>
      </c>
      <c r="GE57" s="34">
        <f t="shared" ca="1" si="68"/>
        <v>0.61899999999999999</v>
      </c>
      <c r="GF57" s="34">
        <f t="shared" ca="1" si="74"/>
        <v>0.61899999999999999</v>
      </c>
      <c r="GG57" s="34">
        <f t="shared" ca="1" si="74"/>
        <v>0.61899999999999999</v>
      </c>
      <c r="GH57" s="34">
        <f t="shared" ca="1" si="74"/>
        <v>0.61899999999999999</v>
      </c>
      <c r="GI57" s="34">
        <f t="shared" ca="1" si="74"/>
        <v>0.61899999999999999</v>
      </c>
      <c r="GJ57" s="34">
        <f t="shared" ca="1" si="74"/>
        <v>0.61899999999999999</v>
      </c>
      <c r="GK57" s="34">
        <f t="shared" ca="1" si="74"/>
        <v>0.61899999999999999</v>
      </c>
      <c r="GL57" s="34">
        <f t="shared" ca="1" si="94"/>
        <v>0.624</v>
      </c>
      <c r="GM57" s="34">
        <f t="shared" ca="1" si="88"/>
        <v>0.624</v>
      </c>
      <c r="GN57" s="34">
        <f t="shared" ca="1" si="75"/>
        <v>0.624</v>
      </c>
      <c r="GO57" s="34">
        <f t="shared" ca="1" si="75"/>
        <v>0.624</v>
      </c>
      <c r="GP57" s="34">
        <f t="shared" ca="1" si="75"/>
        <v>0.624</v>
      </c>
      <c r="GQ57" s="34">
        <f t="shared" ca="1" si="75"/>
        <v>0.624</v>
      </c>
      <c r="GR57" s="34">
        <f t="shared" ca="1" si="69"/>
        <v>0.624</v>
      </c>
      <c r="GS57" s="34">
        <f t="shared" ca="1" si="69"/>
        <v>0.624</v>
      </c>
      <c r="GT57" s="34">
        <f t="shared" ca="1" si="69"/>
        <v>0.624</v>
      </c>
      <c r="GU57" s="34">
        <f t="shared" ca="1" si="69"/>
        <v>0.624</v>
      </c>
      <c r="GV57" s="34">
        <f t="shared" ca="1" si="69"/>
        <v>0.624</v>
      </c>
      <c r="GW57" s="34">
        <f t="shared" ca="1" si="69"/>
        <v>0.624</v>
      </c>
      <c r="GX57" s="34">
        <f t="shared" ca="1" si="69"/>
        <v>0.624</v>
      </c>
      <c r="GY57" s="34">
        <f t="shared" ca="1" si="69"/>
        <v>0.624</v>
      </c>
      <c r="GZ57" s="34">
        <f t="shared" ca="1" si="69"/>
        <v>0.624</v>
      </c>
      <c r="HA57" s="34">
        <f t="shared" ca="1" si="69"/>
        <v>0.624</v>
      </c>
      <c r="HB57" s="34">
        <f t="shared" ca="1" si="69"/>
        <v>0.624</v>
      </c>
      <c r="HC57" s="34">
        <f t="shared" ca="1" si="69"/>
        <v>0.624</v>
      </c>
      <c r="HD57" s="34">
        <f t="shared" ca="1" si="69"/>
        <v>0.624</v>
      </c>
      <c r="HE57" s="34">
        <f t="shared" ca="1" si="69"/>
        <v>0.624</v>
      </c>
      <c r="HF57" s="34">
        <f t="shared" ca="1" si="69"/>
        <v>0.624</v>
      </c>
      <c r="HG57" s="34">
        <f t="shared" ca="1" si="69"/>
        <v>0.624</v>
      </c>
      <c r="HH57" s="34">
        <f t="shared" ca="1" si="89"/>
        <v>0.624</v>
      </c>
      <c r="HI57" s="34">
        <f t="shared" ca="1" si="89"/>
        <v>0.624</v>
      </c>
      <c r="HJ57" s="34">
        <f t="shared" ca="1" si="89"/>
        <v>0.624</v>
      </c>
      <c r="HK57" s="34">
        <f t="shared" ca="1" si="89"/>
        <v>0.624</v>
      </c>
      <c r="HL57" s="34"/>
      <c r="HM57" s="34"/>
      <c r="HN57" s="34">
        <f t="shared" ref="HN57:HN62" ca="1" si="114">VLOOKUP("WI",dtable,2,FALSE)</f>
        <v>0.624</v>
      </c>
      <c r="HO57" s="34">
        <f ca="1">VLOOKUP("WI",dtable,2,FALSE)</f>
        <v>0.624</v>
      </c>
      <c r="HP57" s="34"/>
      <c r="HQ57" s="34"/>
      <c r="HR57" s="34"/>
      <c r="HS57" s="34"/>
      <c r="HT57" s="34"/>
      <c r="HU57" s="34"/>
      <c r="HV57" s="34">
        <f t="shared" ca="1" si="109"/>
        <v>0.63900000000000001</v>
      </c>
      <c r="HW57" s="34">
        <f t="shared" ca="1" si="107"/>
        <v>0.63900000000000001</v>
      </c>
      <c r="HX57" s="34">
        <f t="shared" ca="1" si="107"/>
        <v>0.63900000000000001</v>
      </c>
      <c r="HY57" s="34">
        <f t="shared" ca="1" si="112"/>
        <v>0.63900000000000001</v>
      </c>
      <c r="HZ57" s="34">
        <f t="shared" ca="1" si="101"/>
        <v>0.63900000000000001</v>
      </c>
      <c r="IA57" s="34">
        <f t="shared" ca="1" si="101"/>
        <v>0.63900000000000001</v>
      </c>
      <c r="IB57" s="34">
        <f t="shared" ca="1" si="85"/>
        <v>0.63900000000000001</v>
      </c>
      <c r="IC57" s="34">
        <f t="shared" ca="1" si="85"/>
        <v>0.63900000000000001</v>
      </c>
      <c r="ID57" s="34">
        <f t="shared" ca="1" si="85"/>
        <v>0.63900000000000001</v>
      </c>
      <c r="IE57" s="34">
        <f t="shared" ca="1" si="85"/>
        <v>0.63900000000000001</v>
      </c>
      <c r="IF57" s="34">
        <f t="shared" ca="1" si="85"/>
        <v>0.63900000000000001</v>
      </c>
      <c r="IG57" s="34">
        <f t="shared" ca="1" si="85"/>
        <v>0.63900000000000001</v>
      </c>
      <c r="IH57" s="34">
        <f t="shared" ca="1" si="85"/>
        <v>0.63900000000000001</v>
      </c>
      <c r="II57" s="34">
        <f t="shared" ca="1" si="85"/>
        <v>0.63900000000000001</v>
      </c>
      <c r="IJ57" s="34">
        <f t="shared" ca="1" si="85"/>
        <v>0.63900000000000001</v>
      </c>
      <c r="IK57" s="34">
        <f ca="1">VLOOKUP("MI",dtable,2,FALSE)</f>
        <v>0.63900000000000001</v>
      </c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>
        <f t="shared" ca="1" si="95"/>
        <v>0.6</v>
      </c>
      <c r="KB57" s="34">
        <f t="shared" ca="1" si="90"/>
        <v>0.6</v>
      </c>
      <c r="KC57" s="34">
        <f t="shared" ca="1" si="83"/>
        <v>0.6</v>
      </c>
      <c r="KD57" s="34">
        <f t="shared" ca="1" si="79"/>
        <v>0.6</v>
      </c>
      <c r="KE57" s="34">
        <f t="shared" ca="1" si="79"/>
        <v>0.6</v>
      </c>
      <c r="KF57" s="34">
        <f t="shared" ca="1" si="76"/>
        <v>0.6</v>
      </c>
      <c r="KG57" s="34">
        <f t="shared" ca="1" si="76"/>
        <v>0.6</v>
      </c>
      <c r="KH57" s="34">
        <f t="shared" ca="1" si="76"/>
        <v>0.6</v>
      </c>
      <c r="KI57" s="34">
        <f t="shared" ca="1" si="76"/>
        <v>0.6</v>
      </c>
      <c r="KJ57" s="34">
        <f t="shared" ca="1" si="76"/>
        <v>0.6</v>
      </c>
      <c r="KK57" s="34">
        <f t="shared" ca="1" si="72"/>
        <v>0.6</v>
      </c>
      <c r="KL57" s="34">
        <f t="shared" ca="1" si="72"/>
        <v>0.6</v>
      </c>
      <c r="KM57" s="34">
        <f t="shared" ca="1" si="72"/>
        <v>0.6</v>
      </c>
      <c r="KN57" s="34">
        <f t="shared" ca="1" si="72"/>
        <v>0.6</v>
      </c>
      <c r="KO57" s="34">
        <f t="shared" ca="1" si="72"/>
        <v>0.6</v>
      </c>
      <c r="KP57" s="34">
        <f t="shared" ca="1" si="72"/>
        <v>0.6</v>
      </c>
      <c r="KQ57" s="34">
        <f t="shared" ca="1" si="72"/>
        <v>0.6</v>
      </c>
      <c r="KR57" s="34">
        <f ca="1">VLOOKUP("ME",dtable,2,FALSE)</f>
        <v>0.60799999999999998</v>
      </c>
      <c r="KS57" s="34">
        <f t="shared" ca="1" si="59"/>
        <v>0.60799999999999998</v>
      </c>
      <c r="KT57" s="34">
        <f t="shared" ca="1" si="59"/>
        <v>0.60799999999999998</v>
      </c>
      <c r="KU57" s="34">
        <f t="shared" ca="1" si="59"/>
        <v>0.60799999999999998</v>
      </c>
      <c r="KV57" s="34">
        <f t="shared" ca="1" si="53"/>
        <v>0.60799999999999998</v>
      </c>
      <c r="KW57" s="34">
        <f t="shared" ca="1" si="52"/>
        <v>0.60799999999999998</v>
      </c>
      <c r="KX57" s="34">
        <f t="shared" ca="1" si="49"/>
        <v>0.60799999999999998</v>
      </c>
      <c r="KY57" s="34">
        <f t="shared" ca="1" si="49"/>
        <v>0.60799999999999998</v>
      </c>
      <c r="KZ57" s="34">
        <f t="shared" ca="1" si="46"/>
        <v>0.60799999999999998</v>
      </c>
      <c r="LA57" s="34">
        <f t="shared" ca="1" si="41"/>
        <v>0.60799999999999998</v>
      </c>
      <c r="LB57" s="34">
        <f t="shared" ref="LB57:LC62" ca="1" si="115">VLOOKUP("MA",dtable,2,FALSE)</f>
        <v>0.56799999999999995</v>
      </c>
      <c r="LC57" s="34">
        <f t="shared" ca="1" si="115"/>
        <v>0.56799999999999995</v>
      </c>
      <c r="LD57" s="34">
        <f t="shared" ca="1" si="113"/>
        <v>0.56799999999999995</v>
      </c>
      <c r="LE57" s="34">
        <f t="shared" ca="1" si="113"/>
        <v>0.56799999999999995</v>
      </c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5"/>
    </row>
    <row r="58" spans="3:336" ht="2.25" customHeight="1" x14ac:dyDescent="0.25">
      <c r="C58" s="33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>
        <f t="shared" ref="Q58:AM72" ca="1" si="116">VLOOKUP("CA",dtable,2,FALSE)</f>
        <v>0.59399999999999997</v>
      </c>
      <c r="R58" s="34">
        <f t="shared" ca="1" si="116"/>
        <v>0.59399999999999997</v>
      </c>
      <c r="S58" s="34">
        <f t="shared" ca="1" si="81"/>
        <v>0.60799999999999998</v>
      </c>
      <c r="T58" s="34">
        <f t="shared" ca="1" si="77"/>
        <v>0.60799999999999998</v>
      </c>
      <c r="U58" s="34">
        <f t="shared" ca="1" si="64"/>
        <v>0.60799999999999998</v>
      </c>
      <c r="V58" s="34">
        <f t="shared" ca="1" si="54"/>
        <v>0.60799999999999998</v>
      </c>
      <c r="W58" s="34">
        <f t="shared" ca="1" si="50"/>
        <v>0.60799999999999998</v>
      </c>
      <c r="X58" s="34">
        <f t="shared" ca="1" si="44"/>
        <v>0.60799999999999998</v>
      </c>
      <c r="Y58" s="34">
        <f t="shared" ca="1" si="38"/>
        <v>0.60799999999999998</v>
      </c>
      <c r="Z58" s="34">
        <f t="shared" ca="1" si="32"/>
        <v>0.60799999999999998</v>
      </c>
      <c r="AA58" s="34">
        <f t="shared" ca="1" si="29"/>
        <v>0.60799999999999998</v>
      </c>
      <c r="AB58" s="34">
        <f t="shared" ca="1" si="29"/>
        <v>0.60799999999999998</v>
      </c>
      <c r="AC58" s="34">
        <f t="shared" ca="1" si="29"/>
        <v>0.60799999999999998</v>
      </c>
      <c r="AD58" s="34">
        <f t="shared" ca="1" si="29"/>
        <v>0.60799999999999998</v>
      </c>
      <c r="AE58" s="34">
        <f t="shared" ca="1" si="29"/>
        <v>0.60799999999999998</v>
      </c>
      <c r="AF58" s="34">
        <f t="shared" ca="1" si="29"/>
        <v>0.60799999999999998</v>
      </c>
      <c r="AG58" s="34">
        <f t="shared" ca="1" si="29"/>
        <v>0.60799999999999998</v>
      </c>
      <c r="AH58" s="34">
        <f t="shared" ca="1" si="29"/>
        <v>0.60799999999999998</v>
      </c>
      <c r="AI58" s="34">
        <f t="shared" ca="1" si="29"/>
        <v>0.60799999999999998</v>
      </c>
      <c r="AJ58" s="34">
        <f t="shared" ca="1" si="29"/>
        <v>0.60799999999999998</v>
      </c>
      <c r="AK58" s="34">
        <f t="shared" ca="1" si="29"/>
        <v>0.60799999999999998</v>
      </c>
      <c r="AL58" s="34">
        <f t="shared" ca="1" si="29"/>
        <v>0.60799999999999998</v>
      </c>
      <c r="AM58" s="34">
        <f t="shared" ca="1" si="29"/>
        <v>0.60799999999999998</v>
      </c>
      <c r="AN58" s="34">
        <f t="shared" ca="1" si="29"/>
        <v>0.60799999999999998</v>
      </c>
      <c r="AO58" s="34">
        <f t="shared" ca="1" si="29"/>
        <v>0.60799999999999998</v>
      </c>
      <c r="AP58" s="34">
        <f t="shared" ca="1" si="92"/>
        <v>0.60799999999999998</v>
      </c>
      <c r="AQ58" s="34">
        <f t="shared" ca="1" si="92"/>
        <v>0.60799999999999998</v>
      </c>
      <c r="AR58" s="34">
        <f t="shared" ca="1" si="92"/>
        <v>0.60799999999999998</v>
      </c>
      <c r="AS58" s="34">
        <f t="shared" ca="1" si="92"/>
        <v>0.60799999999999998</v>
      </c>
      <c r="AT58" s="34">
        <f t="shared" ca="1" si="92"/>
        <v>0.60799999999999998</v>
      </c>
      <c r="AU58" s="34">
        <f t="shared" ca="1" si="92"/>
        <v>0.60799999999999998</v>
      </c>
      <c r="AV58" s="34">
        <f t="shared" ca="1" si="92"/>
        <v>0.60799999999999998</v>
      </c>
      <c r="AW58" s="34">
        <f t="shared" ca="1" si="92"/>
        <v>0.60799999999999998</v>
      </c>
      <c r="AX58" s="34">
        <f t="shared" ca="1" si="92"/>
        <v>0.60799999999999998</v>
      </c>
      <c r="AY58" s="34">
        <f t="shared" ca="1" si="92"/>
        <v>0.60799999999999998</v>
      </c>
      <c r="AZ58" s="34">
        <f t="shared" ca="1" si="92"/>
        <v>0.60799999999999998</v>
      </c>
      <c r="BA58" s="34">
        <f t="shared" ca="1" si="92"/>
        <v>0.60799999999999998</v>
      </c>
      <c r="BB58" s="34">
        <f t="shared" ca="1" si="92"/>
        <v>0.60799999999999998</v>
      </c>
      <c r="BC58" s="34">
        <f t="shared" ca="1" si="92"/>
        <v>0.60799999999999998</v>
      </c>
      <c r="BD58" s="34">
        <f t="shared" ca="1" si="96"/>
        <v>0.60799999999999998</v>
      </c>
      <c r="BE58" s="34">
        <f t="shared" ca="1" si="96"/>
        <v>0.60799999999999998</v>
      </c>
      <c r="BF58" s="34">
        <f t="shared" ca="1" si="96"/>
        <v>0.60799999999999998</v>
      </c>
      <c r="BG58" s="34">
        <f t="shared" ca="1" si="110"/>
        <v>0.61399999999999999</v>
      </c>
      <c r="BH58" s="34">
        <f t="shared" ca="1" si="102"/>
        <v>0.61399999999999999</v>
      </c>
      <c r="BI58" s="34">
        <f t="shared" ca="1" si="82"/>
        <v>0.61399999999999999</v>
      </c>
      <c r="BJ58" s="34">
        <f t="shared" ca="1" si="80"/>
        <v>0.61399999999999999</v>
      </c>
      <c r="BK58" s="34">
        <f t="shared" ca="1" si="78"/>
        <v>0.61399999999999999</v>
      </c>
      <c r="BL58" s="34">
        <f t="shared" ca="1" si="65"/>
        <v>0.61399999999999999</v>
      </c>
      <c r="BM58" s="34">
        <f t="shared" ca="1" si="60"/>
        <v>0.61399999999999999</v>
      </c>
      <c r="BN58" s="34">
        <f t="shared" ca="1" si="23"/>
        <v>0.61399999999999999</v>
      </c>
      <c r="BO58" s="34">
        <f t="shared" ca="1" si="23"/>
        <v>0.61399999999999999</v>
      </c>
      <c r="BP58" s="34">
        <f t="shared" ca="1" si="23"/>
        <v>0.61399999999999999</v>
      </c>
      <c r="BQ58" s="34">
        <f t="shared" ca="1" si="23"/>
        <v>0.61399999999999999</v>
      </c>
      <c r="BR58" s="34">
        <f t="shared" ca="1" si="23"/>
        <v>0.61399999999999999</v>
      </c>
      <c r="BS58" s="34">
        <f t="shared" ca="1" si="23"/>
        <v>0.61399999999999999</v>
      </c>
      <c r="BT58" s="34">
        <f t="shared" ca="1" si="23"/>
        <v>0.61399999999999999</v>
      </c>
      <c r="BU58" s="34">
        <f t="shared" ca="1" si="23"/>
        <v>0.61399999999999999</v>
      </c>
      <c r="BV58" s="34">
        <f t="shared" ca="1" si="23"/>
        <v>0.61399999999999999</v>
      </c>
      <c r="BW58" s="34">
        <f t="shared" ca="1" si="23"/>
        <v>0.61399999999999999</v>
      </c>
      <c r="BX58" s="34">
        <f t="shared" ca="1" si="23"/>
        <v>0.61399999999999999</v>
      </c>
      <c r="BY58" s="34">
        <f t="shared" ca="1" si="23"/>
        <v>0.61399999999999999</v>
      </c>
      <c r="BZ58" s="34">
        <f t="shared" ca="1" si="73"/>
        <v>0.61399999999999999</v>
      </c>
      <c r="CA58" s="34">
        <f t="shared" ca="1" si="73"/>
        <v>0.61399999999999999</v>
      </c>
      <c r="CB58" s="34">
        <f t="shared" ca="1" si="73"/>
        <v>0.61399999999999999</v>
      </c>
      <c r="CC58" s="34">
        <f t="shared" ca="1" si="73"/>
        <v>0.61399999999999999</v>
      </c>
      <c r="CD58" s="34">
        <f t="shared" ca="1" si="73"/>
        <v>0.61399999999999999</v>
      </c>
      <c r="CE58" s="34">
        <f t="shared" ca="1" si="73"/>
        <v>0.61399999999999999</v>
      </c>
      <c r="CF58" s="34">
        <f t="shared" ca="1" si="105"/>
        <v>0.61399999999999999</v>
      </c>
      <c r="CG58" s="34">
        <f t="shared" ca="1" si="105"/>
        <v>0.61399999999999999</v>
      </c>
      <c r="CH58" s="34">
        <f t="shared" ca="1" si="105"/>
        <v>0.61399999999999999</v>
      </c>
      <c r="CI58" s="34">
        <f t="shared" ca="1" si="105"/>
        <v>0.61399999999999999</v>
      </c>
      <c r="CJ58" s="34">
        <f t="shared" ca="1" si="105"/>
        <v>0.61399999999999999</v>
      </c>
      <c r="CK58" s="34">
        <f t="shared" ca="1" si="105"/>
        <v>0.61399999999999999</v>
      </c>
      <c r="CL58" s="34">
        <f t="shared" ca="1" si="105"/>
        <v>0.61399999999999999</v>
      </c>
      <c r="CM58" s="34">
        <f t="shared" ca="1" si="106"/>
        <v>0.61399999999999999</v>
      </c>
      <c r="CN58" s="34">
        <f t="shared" ca="1" si="106"/>
        <v>0.61399999999999999</v>
      </c>
      <c r="CO58" s="34">
        <f t="shared" ca="1" si="111"/>
        <v>0.61699999999999999</v>
      </c>
      <c r="CP58" s="34">
        <f t="shared" ca="1" si="98"/>
        <v>0.61699999999999999</v>
      </c>
      <c r="CQ58" s="34">
        <f t="shared" ca="1" si="98"/>
        <v>0.61699999999999999</v>
      </c>
      <c r="CR58" s="34">
        <f t="shared" ca="1" si="98"/>
        <v>0.61699999999999999</v>
      </c>
      <c r="CS58" s="34">
        <f t="shared" ca="1" si="98"/>
        <v>0.61699999999999999</v>
      </c>
      <c r="CT58" s="34">
        <f t="shared" ca="1" si="98"/>
        <v>0.61699999999999999</v>
      </c>
      <c r="CU58" s="34">
        <f t="shared" ca="1" si="98"/>
        <v>0.61699999999999999</v>
      </c>
      <c r="CV58" s="34">
        <f t="shared" ca="1" si="98"/>
        <v>0.61699999999999999</v>
      </c>
      <c r="CW58" s="34">
        <f t="shared" ca="1" si="98"/>
        <v>0.61699999999999999</v>
      </c>
      <c r="CX58" s="34">
        <f t="shared" ca="1" si="98"/>
        <v>0.61699999999999999</v>
      </c>
      <c r="CY58" s="34">
        <f t="shared" ca="1" si="98"/>
        <v>0.61699999999999999</v>
      </c>
      <c r="CZ58" s="34">
        <f t="shared" ca="1" si="98"/>
        <v>0.61699999999999999</v>
      </c>
      <c r="DA58" s="34">
        <f t="shared" ca="1" si="103"/>
        <v>0.61699999999999999</v>
      </c>
      <c r="DB58" s="34">
        <f t="shared" ca="1" si="103"/>
        <v>0.61699999999999999</v>
      </c>
      <c r="DC58" s="34">
        <f t="shared" ca="1" si="103"/>
        <v>0.61699999999999999</v>
      </c>
      <c r="DD58" s="34">
        <f t="shared" ca="1" si="103"/>
        <v>0.61699999999999999</v>
      </c>
      <c r="DE58" s="34">
        <f t="shared" ca="1" si="103"/>
        <v>0.61699999999999999</v>
      </c>
      <c r="DF58" s="34">
        <f t="shared" ca="1" si="103"/>
        <v>0.61699999999999999</v>
      </c>
      <c r="DG58" s="34">
        <f t="shared" ca="1" si="103"/>
        <v>0.61699999999999999</v>
      </c>
      <c r="DH58" s="34">
        <f t="shared" ca="1" si="103"/>
        <v>0.61699999999999999</v>
      </c>
      <c r="DI58" s="34">
        <f t="shared" ca="1" si="103"/>
        <v>0.61699999999999999</v>
      </c>
      <c r="DJ58" s="34">
        <f t="shared" ca="1" si="103"/>
        <v>0.61699999999999999</v>
      </c>
      <c r="DK58" s="34">
        <f t="shared" ca="1" si="103"/>
        <v>0.61699999999999999</v>
      </c>
      <c r="DL58" s="34">
        <f t="shared" ca="1" si="103"/>
        <v>0.61699999999999999</v>
      </c>
      <c r="DM58" s="34">
        <f t="shared" ca="1" si="103"/>
        <v>0.61699999999999999</v>
      </c>
      <c r="DN58" s="34">
        <f t="shared" ca="1" si="103"/>
        <v>0.61699999999999999</v>
      </c>
      <c r="DO58" s="34">
        <f t="shared" ca="1" si="103"/>
        <v>0.61699999999999999</v>
      </c>
      <c r="DP58" s="34">
        <f t="shared" ca="1" si="108"/>
        <v>0.61699999999999999</v>
      </c>
      <c r="DQ58" s="34">
        <f t="shared" ca="1" si="108"/>
        <v>0.61699999999999999</v>
      </c>
      <c r="DR58" s="34">
        <f t="shared" ca="1" si="108"/>
        <v>0.61699999999999999</v>
      </c>
      <c r="DS58" s="34">
        <f t="shared" ca="1" si="108"/>
        <v>0.61699999999999999</v>
      </c>
      <c r="DT58" s="34">
        <f t="shared" ca="1" si="108"/>
        <v>0.61699999999999999</v>
      </c>
      <c r="DU58" s="34">
        <f t="shared" ca="1" si="108"/>
        <v>0.61699999999999999</v>
      </c>
      <c r="DV58" s="34">
        <f t="shared" ca="1" si="108"/>
        <v>0.61699999999999999</v>
      </c>
      <c r="DW58" s="34">
        <f t="shared" ca="1" si="108"/>
        <v>0.61699999999999999</v>
      </c>
      <c r="DX58" s="34">
        <f t="shared" ca="1" si="108"/>
        <v>0.61699999999999999</v>
      </c>
      <c r="DY58" s="34">
        <f t="shared" ca="1" si="108"/>
        <v>0.61699999999999999</v>
      </c>
      <c r="DZ58" s="34">
        <f t="shared" ca="1" si="108"/>
        <v>0.61699999999999999</v>
      </c>
      <c r="EA58" s="34">
        <f t="shared" ca="1" si="108"/>
        <v>0.61699999999999999</v>
      </c>
      <c r="EB58" s="34">
        <f t="shared" ca="1" si="104"/>
        <v>0.64200000000000002</v>
      </c>
      <c r="EC58" s="34">
        <f t="shared" ca="1" si="87"/>
        <v>0.64200000000000002</v>
      </c>
      <c r="ED58" s="34">
        <f t="shared" ca="1" si="87"/>
        <v>0.64200000000000002</v>
      </c>
      <c r="EE58" s="34">
        <f t="shared" ca="1" si="87"/>
        <v>0.64200000000000002</v>
      </c>
      <c r="EF58" s="34">
        <f t="shared" ca="1" si="87"/>
        <v>0.64200000000000002</v>
      </c>
      <c r="EG58" s="34">
        <f t="shared" ca="1" si="87"/>
        <v>0.64200000000000002</v>
      </c>
      <c r="EH58" s="34">
        <f t="shared" ca="1" si="87"/>
        <v>0.64200000000000002</v>
      </c>
      <c r="EI58" s="34">
        <f t="shared" ca="1" si="87"/>
        <v>0.64200000000000002</v>
      </c>
      <c r="EJ58" s="34">
        <f t="shared" ca="1" si="87"/>
        <v>0.64200000000000002</v>
      </c>
      <c r="EK58" s="34">
        <f t="shared" ca="1" si="87"/>
        <v>0.64200000000000002</v>
      </c>
      <c r="EL58" s="34">
        <f t="shared" ca="1" si="87"/>
        <v>0.64200000000000002</v>
      </c>
      <c r="EM58" s="34">
        <f t="shared" ca="1" si="87"/>
        <v>0.64200000000000002</v>
      </c>
      <c r="EN58" s="34">
        <f t="shared" ca="1" si="87"/>
        <v>0.64200000000000002</v>
      </c>
      <c r="EO58" s="34">
        <f t="shared" ca="1" si="93"/>
        <v>0.64200000000000002</v>
      </c>
      <c r="EP58" s="34">
        <f t="shared" ca="1" si="93"/>
        <v>0.64200000000000002</v>
      </c>
      <c r="EQ58" s="34">
        <f t="shared" ca="1" si="93"/>
        <v>0.64200000000000002</v>
      </c>
      <c r="ER58" s="34">
        <f t="shared" ca="1" si="93"/>
        <v>0.64200000000000002</v>
      </c>
      <c r="ES58" s="34">
        <f t="shared" ca="1" si="93"/>
        <v>0.64200000000000002</v>
      </c>
      <c r="ET58" s="34">
        <f t="shared" ca="1" si="93"/>
        <v>0.64200000000000002</v>
      </c>
      <c r="EU58" s="34">
        <f t="shared" ca="1" si="93"/>
        <v>0.64200000000000002</v>
      </c>
      <c r="EV58" s="34">
        <f t="shared" ca="1" si="93"/>
        <v>0.64200000000000002</v>
      </c>
      <c r="EW58" s="34">
        <f t="shared" ca="1" si="93"/>
        <v>0.64200000000000002</v>
      </c>
      <c r="EX58" s="34">
        <f t="shared" ca="1" si="93"/>
        <v>0.64200000000000002</v>
      </c>
      <c r="EY58" s="34">
        <f t="shared" ca="1" si="93"/>
        <v>0.64200000000000002</v>
      </c>
      <c r="EZ58" s="34">
        <f t="shared" ca="1" si="93"/>
        <v>0.64200000000000002</v>
      </c>
      <c r="FA58" s="34">
        <f t="shared" ca="1" si="93"/>
        <v>0.64200000000000002</v>
      </c>
      <c r="FB58" s="34">
        <f t="shared" ca="1" si="93"/>
        <v>0.64200000000000002</v>
      </c>
      <c r="FC58" s="34">
        <f t="shared" ca="1" si="93"/>
        <v>0.64200000000000002</v>
      </c>
      <c r="FD58" s="34">
        <f t="shared" ca="1" si="93"/>
        <v>0.64200000000000002</v>
      </c>
      <c r="FE58" s="34">
        <f t="shared" ca="1" si="100"/>
        <v>0.64200000000000002</v>
      </c>
      <c r="FF58" s="34">
        <f t="shared" ca="1" si="100"/>
        <v>0.64200000000000002</v>
      </c>
      <c r="FG58" s="34">
        <f t="shared" ca="1" si="100"/>
        <v>0.64200000000000002</v>
      </c>
      <c r="FH58" s="34">
        <f t="shared" ca="1" si="100"/>
        <v>0.64200000000000002</v>
      </c>
      <c r="FI58" s="34">
        <f t="shared" ca="1" si="100"/>
        <v>0.64200000000000002</v>
      </c>
      <c r="FJ58" s="34">
        <f t="shared" ca="1" si="100"/>
        <v>0.64200000000000002</v>
      </c>
      <c r="FK58" s="34">
        <f t="shared" ca="1" si="100"/>
        <v>0.64200000000000002</v>
      </c>
      <c r="FL58" s="34">
        <f t="shared" ca="1" si="100"/>
        <v>0.64200000000000002</v>
      </c>
      <c r="FM58" s="34">
        <f t="shared" ca="1" si="100"/>
        <v>0.64200000000000002</v>
      </c>
      <c r="FN58" s="34">
        <f t="shared" ca="1" si="100"/>
        <v>0.64200000000000002</v>
      </c>
      <c r="FO58" s="34">
        <f t="shared" ca="1" si="100"/>
        <v>0.64200000000000002</v>
      </c>
      <c r="FP58" s="34">
        <f t="shared" ca="1" si="100"/>
        <v>0.64200000000000002</v>
      </c>
      <c r="FQ58" s="34">
        <f t="shared" ca="1" si="100"/>
        <v>0.64200000000000002</v>
      </c>
      <c r="FR58" s="34">
        <f t="shared" ca="1" si="68"/>
        <v>0.61899999999999999</v>
      </c>
      <c r="FS58" s="34">
        <f t="shared" ca="1" si="68"/>
        <v>0.61899999999999999</v>
      </c>
      <c r="FT58" s="34">
        <f t="shared" ca="1" si="68"/>
        <v>0.61899999999999999</v>
      </c>
      <c r="FU58" s="34">
        <f t="shared" ca="1" si="68"/>
        <v>0.61899999999999999</v>
      </c>
      <c r="FV58" s="34">
        <f t="shared" ca="1" si="68"/>
        <v>0.61899999999999999</v>
      </c>
      <c r="FW58" s="34">
        <f t="shared" ca="1" si="68"/>
        <v>0.61899999999999999</v>
      </c>
      <c r="FX58" s="34">
        <f t="shared" ca="1" si="68"/>
        <v>0.61899999999999999</v>
      </c>
      <c r="FY58" s="34">
        <f t="shared" ca="1" si="68"/>
        <v>0.61899999999999999</v>
      </c>
      <c r="FZ58" s="34">
        <f t="shared" ca="1" si="68"/>
        <v>0.61899999999999999</v>
      </c>
      <c r="GA58" s="34">
        <f t="shared" ca="1" si="68"/>
        <v>0.61899999999999999</v>
      </c>
      <c r="GB58" s="34">
        <f t="shared" ca="1" si="68"/>
        <v>0.61899999999999999</v>
      </c>
      <c r="GC58" s="34">
        <f t="shared" ca="1" si="68"/>
        <v>0.61899999999999999</v>
      </c>
      <c r="GD58" s="34">
        <f t="shared" ca="1" si="68"/>
        <v>0.61899999999999999</v>
      </c>
      <c r="GE58" s="34">
        <f t="shared" ca="1" si="68"/>
        <v>0.61899999999999999</v>
      </c>
      <c r="GF58" s="34">
        <f t="shared" ca="1" si="74"/>
        <v>0.61899999999999999</v>
      </c>
      <c r="GG58" s="34">
        <f t="shared" ca="1" si="74"/>
        <v>0.61899999999999999</v>
      </c>
      <c r="GH58" s="34">
        <f t="shared" ca="1" si="74"/>
        <v>0.61899999999999999</v>
      </c>
      <c r="GI58" s="34">
        <f t="shared" ca="1" si="74"/>
        <v>0.61899999999999999</v>
      </c>
      <c r="GJ58" s="34">
        <f t="shared" ca="1" si="74"/>
        <v>0.61899999999999999</v>
      </c>
      <c r="GK58" s="34">
        <f t="shared" ca="1" si="74"/>
        <v>0.61899999999999999</v>
      </c>
      <c r="GL58" s="34">
        <f t="shared" ca="1" si="94"/>
        <v>0.624</v>
      </c>
      <c r="GM58" s="34">
        <f t="shared" ca="1" si="88"/>
        <v>0.624</v>
      </c>
      <c r="GN58" s="34">
        <f t="shared" ca="1" si="75"/>
        <v>0.624</v>
      </c>
      <c r="GO58" s="34">
        <f t="shared" ca="1" si="75"/>
        <v>0.624</v>
      </c>
      <c r="GP58" s="34">
        <f t="shared" ca="1" si="75"/>
        <v>0.624</v>
      </c>
      <c r="GQ58" s="34">
        <f t="shared" ca="1" si="75"/>
        <v>0.624</v>
      </c>
      <c r="GR58" s="34">
        <f t="shared" ca="1" si="69"/>
        <v>0.624</v>
      </c>
      <c r="GS58" s="34">
        <f t="shared" ca="1" si="69"/>
        <v>0.624</v>
      </c>
      <c r="GT58" s="34">
        <f t="shared" ca="1" si="69"/>
        <v>0.624</v>
      </c>
      <c r="GU58" s="34">
        <f t="shared" ca="1" si="69"/>
        <v>0.624</v>
      </c>
      <c r="GV58" s="34">
        <f t="shared" ca="1" si="69"/>
        <v>0.624</v>
      </c>
      <c r="GW58" s="34">
        <f t="shared" ca="1" si="69"/>
        <v>0.624</v>
      </c>
      <c r="GX58" s="34">
        <f t="shared" ca="1" si="69"/>
        <v>0.624</v>
      </c>
      <c r="GY58" s="34">
        <f t="shared" ca="1" si="69"/>
        <v>0.624</v>
      </c>
      <c r="GZ58" s="34">
        <f t="shared" ca="1" si="69"/>
        <v>0.624</v>
      </c>
      <c r="HA58" s="34">
        <f t="shared" ca="1" si="69"/>
        <v>0.624</v>
      </c>
      <c r="HB58" s="34">
        <f t="shared" ca="1" si="69"/>
        <v>0.624</v>
      </c>
      <c r="HC58" s="34">
        <f t="shared" ca="1" si="69"/>
        <v>0.624</v>
      </c>
      <c r="HD58" s="34">
        <f t="shared" ca="1" si="69"/>
        <v>0.624</v>
      </c>
      <c r="HE58" s="34">
        <f t="shared" ca="1" si="69"/>
        <v>0.624</v>
      </c>
      <c r="HF58" s="34">
        <f t="shared" ca="1" si="69"/>
        <v>0.624</v>
      </c>
      <c r="HG58" s="34">
        <f t="shared" ca="1" si="69"/>
        <v>0.624</v>
      </c>
      <c r="HH58" s="34">
        <f t="shared" ca="1" si="89"/>
        <v>0.624</v>
      </c>
      <c r="HI58" s="34">
        <f t="shared" ca="1" si="89"/>
        <v>0.624</v>
      </c>
      <c r="HJ58" s="34">
        <f t="shared" ca="1" si="89"/>
        <v>0.624</v>
      </c>
      <c r="HK58" s="34">
        <f t="shared" ca="1" si="89"/>
        <v>0.624</v>
      </c>
      <c r="HL58" s="34"/>
      <c r="HM58" s="34">
        <f t="shared" ref="HM58:HM74" ca="1" si="117">VLOOKUP("WI",dtable,2,FALSE)</f>
        <v>0.624</v>
      </c>
      <c r="HN58" s="34">
        <f t="shared" ca="1" si="114"/>
        <v>0.624</v>
      </c>
      <c r="HO58" s="34"/>
      <c r="HP58" s="34"/>
      <c r="HQ58" s="34"/>
      <c r="HR58" s="34"/>
      <c r="HS58" s="34"/>
      <c r="HT58" s="34"/>
      <c r="HU58" s="34">
        <f t="shared" ref="HU58:HU68" ca="1" si="118">VLOOKUP("MI",dtable,2,FALSE)</f>
        <v>0.63900000000000001</v>
      </c>
      <c r="HV58" s="34">
        <f t="shared" ca="1" si="109"/>
        <v>0.63900000000000001</v>
      </c>
      <c r="HW58" s="34">
        <f t="shared" ca="1" si="107"/>
        <v>0.63900000000000001</v>
      </c>
      <c r="HX58" s="34">
        <f t="shared" ca="1" si="107"/>
        <v>0.63900000000000001</v>
      </c>
      <c r="HY58" s="34">
        <f t="shared" ca="1" si="112"/>
        <v>0.63900000000000001</v>
      </c>
      <c r="HZ58" s="34">
        <f t="shared" ca="1" si="101"/>
        <v>0.63900000000000001</v>
      </c>
      <c r="IA58" s="34">
        <f t="shared" ca="1" si="101"/>
        <v>0.63900000000000001</v>
      </c>
      <c r="IB58" s="34">
        <f t="shared" ca="1" si="85"/>
        <v>0.63900000000000001</v>
      </c>
      <c r="IC58" s="34">
        <f t="shared" ca="1" si="85"/>
        <v>0.63900000000000001</v>
      </c>
      <c r="ID58" s="34">
        <f t="shared" ca="1" si="85"/>
        <v>0.63900000000000001</v>
      </c>
      <c r="IE58" s="34">
        <f t="shared" ca="1" si="85"/>
        <v>0.63900000000000001</v>
      </c>
      <c r="IF58" s="34">
        <f t="shared" ca="1" si="85"/>
        <v>0.63900000000000001</v>
      </c>
      <c r="IG58" s="34">
        <f t="shared" ca="1" si="85"/>
        <v>0.63900000000000001</v>
      </c>
      <c r="IH58" s="34">
        <f t="shared" ca="1" si="85"/>
        <v>0.63900000000000001</v>
      </c>
      <c r="II58" s="34">
        <f t="shared" ca="1" si="85"/>
        <v>0.63900000000000001</v>
      </c>
      <c r="IJ58" s="34">
        <f t="shared" ca="1" si="85"/>
        <v>0.63900000000000001</v>
      </c>
      <c r="IK58" s="34">
        <f ca="1">VLOOKUP("MI",dtable,2,FALSE)</f>
        <v>0.63900000000000001</v>
      </c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>
        <f t="shared" ref="JY58:JZ69" ca="1" si="119">VLOOKUP("NY",dtable,2,FALSE)</f>
        <v>0.6</v>
      </c>
      <c r="JZ58" s="34">
        <f t="shared" ca="1" si="119"/>
        <v>0.6</v>
      </c>
      <c r="KA58" s="34">
        <f t="shared" ca="1" si="95"/>
        <v>0.6</v>
      </c>
      <c r="KB58" s="34">
        <f t="shared" ca="1" si="90"/>
        <v>0.6</v>
      </c>
      <c r="KC58" s="34">
        <f t="shared" ca="1" si="83"/>
        <v>0.6</v>
      </c>
      <c r="KD58" s="34">
        <f t="shared" ca="1" si="79"/>
        <v>0.6</v>
      </c>
      <c r="KE58" s="34">
        <f t="shared" ca="1" si="79"/>
        <v>0.6</v>
      </c>
      <c r="KF58" s="34">
        <f t="shared" ca="1" si="76"/>
        <v>0.6</v>
      </c>
      <c r="KG58" s="34">
        <f t="shared" ca="1" si="76"/>
        <v>0.6</v>
      </c>
      <c r="KH58" s="34">
        <f t="shared" ca="1" si="76"/>
        <v>0.6</v>
      </c>
      <c r="KI58" s="34">
        <f t="shared" ca="1" si="76"/>
        <v>0.6</v>
      </c>
      <c r="KJ58" s="34">
        <f t="shared" ca="1" si="76"/>
        <v>0.6</v>
      </c>
      <c r="KK58" s="34">
        <f t="shared" ca="1" si="72"/>
        <v>0.6</v>
      </c>
      <c r="KL58" s="34">
        <f t="shared" ca="1" si="72"/>
        <v>0.6</v>
      </c>
      <c r="KM58" s="34">
        <f t="shared" ca="1" si="72"/>
        <v>0.6</v>
      </c>
      <c r="KN58" s="34">
        <f t="shared" ca="1" si="72"/>
        <v>0.6</v>
      </c>
      <c r="KO58" s="34">
        <f t="shared" ca="1" si="72"/>
        <v>0.6</v>
      </c>
      <c r="KP58" s="34">
        <f t="shared" ca="1" si="72"/>
        <v>0.6</v>
      </c>
      <c r="KQ58" s="34">
        <f t="shared" ca="1" si="72"/>
        <v>0.6</v>
      </c>
      <c r="KR58" s="34">
        <f ca="1">VLOOKUP("ME",dtable,2,FALSE)</f>
        <v>0.60799999999999998</v>
      </c>
      <c r="KS58" s="34">
        <f t="shared" ca="1" si="59"/>
        <v>0.60799999999999998</v>
      </c>
      <c r="KT58" s="34">
        <f t="shared" ca="1" si="59"/>
        <v>0.60799999999999998</v>
      </c>
      <c r="KU58" s="34">
        <f t="shared" ca="1" si="59"/>
        <v>0.60799999999999998</v>
      </c>
      <c r="KV58" s="34">
        <f t="shared" ca="1" si="53"/>
        <v>0.60799999999999998</v>
      </c>
      <c r="KW58" s="34">
        <f t="shared" ca="1" si="52"/>
        <v>0.60799999999999998</v>
      </c>
      <c r="KX58" s="34">
        <f ca="1">VLOOKUP("ME",dtable,2,FALSE)</f>
        <v>0.60799999999999998</v>
      </c>
      <c r="KY58" s="34">
        <f t="shared" ref="KY58:LA62" ca="1" si="120">VLOOKUP("MA",dtable,2,FALSE)</f>
        <v>0.56799999999999995</v>
      </c>
      <c r="KZ58" s="34">
        <f t="shared" ca="1" si="120"/>
        <v>0.56799999999999995</v>
      </c>
      <c r="LA58" s="34">
        <f t="shared" ca="1" si="120"/>
        <v>0.56799999999999995</v>
      </c>
      <c r="LB58" s="34">
        <f t="shared" ca="1" si="115"/>
        <v>0.56799999999999995</v>
      </c>
      <c r="LC58" s="34">
        <f t="shared" ca="1" si="115"/>
        <v>0.56799999999999995</v>
      </c>
      <c r="LD58" s="34">
        <f t="shared" ca="1" si="113"/>
        <v>0.56799999999999995</v>
      </c>
      <c r="LE58" s="34">
        <f t="shared" ca="1" si="113"/>
        <v>0.56799999999999995</v>
      </c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5"/>
    </row>
    <row r="59" spans="3:336" ht="2.25" customHeight="1" x14ac:dyDescent="0.25">
      <c r="C59" s="33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>
        <f t="shared" ref="P59:AE91" ca="1" si="121">VLOOKUP("CA",dtable,2,FALSE)</f>
        <v>0.59399999999999997</v>
      </c>
      <c r="Q59" s="34">
        <f t="shared" ca="1" si="116"/>
        <v>0.59399999999999997</v>
      </c>
      <c r="R59" s="34">
        <f t="shared" ca="1" si="116"/>
        <v>0.59399999999999997</v>
      </c>
      <c r="S59" s="34">
        <f t="shared" ca="1" si="116"/>
        <v>0.59399999999999997</v>
      </c>
      <c r="T59" s="34">
        <f t="shared" ca="1" si="116"/>
        <v>0.59399999999999997</v>
      </c>
      <c r="U59" s="34">
        <f t="shared" ca="1" si="116"/>
        <v>0.59399999999999997</v>
      </c>
      <c r="V59" s="34">
        <f t="shared" ca="1" si="116"/>
        <v>0.59399999999999997</v>
      </c>
      <c r="W59" s="34">
        <f t="shared" ca="1" si="50"/>
        <v>0.60799999999999998</v>
      </c>
      <c r="X59" s="34">
        <f t="shared" ca="1" si="44"/>
        <v>0.60799999999999998</v>
      </c>
      <c r="Y59" s="34">
        <f t="shared" ca="1" si="38"/>
        <v>0.60799999999999998</v>
      </c>
      <c r="Z59" s="34">
        <f t="shared" ca="1" si="32"/>
        <v>0.60799999999999998</v>
      </c>
      <c r="AA59" s="34">
        <f t="shared" ca="1" si="29"/>
        <v>0.60799999999999998</v>
      </c>
      <c r="AB59" s="34">
        <f t="shared" ca="1" si="29"/>
        <v>0.60799999999999998</v>
      </c>
      <c r="AC59" s="34">
        <f t="shared" ca="1" si="29"/>
        <v>0.60799999999999998</v>
      </c>
      <c r="AD59" s="34">
        <f t="shared" ca="1" si="29"/>
        <v>0.60799999999999998</v>
      </c>
      <c r="AE59" s="34">
        <f t="shared" ca="1" si="29"/>
        <v>0.60799999999999998</v>
      </c>
      <c r="AF59" s="34">
        <f t="shared" ca="1" si="29"/>
        <v>0.60799999999999998</v>
      </c>
      <c r="AG59" s="34">
        <f t="shared" ca="1" si="29"/>
        <v>0.60799999999999998</v>
      </c>
      <c r="AH59" s="34">
        <f t="shared" ca="1" si="29"/>
        <v>0.60799999999999998</v>
      </c>
      <c r="AI59" s="34">
        <f t="shared" ca="1" si="29"/>
        <v>0.60799999999999998</v>
      </c>
      <c r="AJ59" s="34">
        <f t="shared" ca="1" si="29"/>
        <v>0.60799999999999998</v>
      </c>
      <c r="AK59" s="34">
        <f t="shared" ca="1" si="29"/>
        <v>0.60799999999999998</v>
      </c>
      <c r="AL59" s="34">
        <f t="shared" ca="1" si="29"/>
        <v>0.60799999999999998</v>
      </c>
      <c r="AM59" s="34">
        <f t="shared" ca="1" si="29"/>
        <v>0.60799999999999998</v>
      </c>
      <c r="AN59" s="34">
        <f t="shared" ca="1" si="29"/>
        <v>0.60799999999999998</v>
      </c>
      <c r="AO59" s="34">
        <f t="shared" ca="1" si="29"/>
        <v>0.60799999999999998</v>
      </c>
      <c r="AP59" s="34">
        <f t="shared" ca="1" si="92"/>
        <v>0.60799999999999998</v>
      </c>
      <c r="AQ59" s="34">
        <f t="shared" ca="1" si="92"/>
        <v>0.60799999999999998</v>
      </c>
      <c r="AR59" s="34">
        <f t="shared" ca="1" si="92"/>
        <v>0.60799999999999998</v>
      </c>
      <c r="AS59" s="34">
        <f t="shared" ca="1" si="92"/>
        <v>0.60799999999999998</v>
      </c>
      <c r="AT59" s="34">
        <f t="shared" ca="1" si="92"/>
        <v>0.60799999999999998</v>
      </c>
      <c r="AU59" s="34">
        <f t="shared" ca="1" si="92"/>
        <v>0.60799999999999998</v>
      </c>
      <c r="AV59" s="34">
        <f t="shared" ca="1" si="92"/>
        <v>0.60799999999999998</v>
      </c>
      <c r="AW59" s="34">
        <f t="shared" ca="1" si="92"/>
        <v>0.60799999999999998</v>
      </c>
      <c r="AX59" s="34">
        <f t="shared" ca="1" si="92"/>
        <v>0.60799999999999998</v>
      </c>
      <c r="AY59" s="34">
        <f t="shared" ca="1" si="92"/>
        <v>0.60799999999999998</v>
      </c>
      <c r="AZ59" s="34">
        <f t="shared" ca="1" si="92"/>
        <v>0.60799999999999998</v>
      </c>
      <c r="BA59" s="34">
        <f t="shared" ca="1" si="92"/>
        <v>0.60799999999999998</v>
      </c>
      <c r="BB59" s="34">
        <f t="shared" ca="1" si="92"/>
        <v>0.60799999999999998</v>
      </c>
      <c r="BC59" s="34">
        <f t="shared" ca="1" si="92"/>
        <v>0.60799999999999998</v>
      </c>
      <c r="BD59" s="34">
        <f t="shared" ca="1" si="96"/>
        <v>0.60799999999999998</v>
      </c>
      <c r="BE59" s="34">
        <f t="shared" ca="1" si="96"/>
        <v>0.60799999999999998</v>
      </c>
      <c r="BF59" s="34">
        <f t="shared" ca="1" si="96"/>
        <v>0.60799999999999998</v>
      </c>
      <c r="BG59" s="34">
        <f t="shared" ca="1" si="110"/>
        <v>0.61399999999999999</v>
      </c>
      <c r="BH59" s="34">
        <f t="shared" ca="1" si="102"/>
        <v>0.61399999999999999</v>
      </c>
      <c r="BI59" s="34">
        <f t="shared" ca="1" si="82"/>
        <v>0.61399999999999999</v>
      </c>
      <c r="BJ59" s="34">
        <f t="shared" ca="1" si="80"/>
        <v>0.61399999999999999</v>
      </c>
      <c r="BK59" s="34">
        <f t="shared" ca="1" si="78"/>
        <v>0.61399999999999999</v>
      </c>
      <c r="BL59" s="34">
        <f t="shared" ca="1" si="65"/>
        <v>0.61399999999999999</v>
      </c>
      <c r="BM59" s="34">
        <f t="shared" ca="1" si="60"/>
        <v>0.61399999999999999</v>
      </c>
      <c r="BN59" s="34">
        <f t="shared" ca="1" si="23"/>
        <v>0.61399999999999999</v>
      </c>
      <c r="BO59" s="34">
        <f t="shared" ca="1" si="23"/>
        <v>0.61399999999999999</v>
      </c>
      <c r="BP59" s="34">
        <f t="shared" ca="1" si="23"/>
        <v>0.61399999999999999</v>
      </c>
      <c r="BQ59" s="34">
        <f t="shared" ca="1" si="23"/>
        <v>0.61399999999999999</v>
      </c>
      <c r="BR59" s="34">
        <f t="shared" ca="1" si="23"/>
        <v>0.61399999999999999</v>
      </c>
      <c r="BS59" s="34">
        <f t="shared" ca="1" si="23"/>
        <v>0.61399999999999999</v>
      </c>
      <c r="BT59" s="34">
        <f t="shared" ca="1" si="23"/>
        <v>0.61399999999999999</v>
      </c>
      <c r="BU59" s="34">
        <f t="shared" ca="1" si="23"/>
        <v>0.61399999999999999</v>
      </c>
      <c r="BV59" s="34">
        <f t="shared" ca="1" si="23"/>
        <v>0.61399999999999999</v>
      </c>
      <c r="BW59" s="34">
        <f t="shared" ca="1" si="23"/>
        <v>0.61399999999999999</v>
      </c>
      <c r="BX59" s="34">
        <f t="shared" ca="1" si="23"/>
        <v>0.61399999999999999</v>
      </c>
      <c r="BY59" s="34">
        <f t="shared" ca="1" si="23"/>
        <v>0.61399999999999999</v>
      </c>
      <c r="BZ59" s="34">
        <f t="shared" ca="1" si="73"/>
        <v>0.61399999999999999</v>
      </c>
      <c r="CA59" s="34">
        <f t="shared" ca="1" si="73"/>
        <v>0.61399999999999999</v>
      </c>
      <c r="CB59" s="34">
        <f t="shared" ca="1" si="73"/>
        <v>0.61399999999999999</v>
      </c>
      <c r="CC59" s="34">
        <f t="shared" ca="1" si="73"/>
        <v>0.61399999999999999</v>
      </c>
      <c r="CD59" s="34">
        <f t="shared" ca="1" si="73"/>
        <v>0.61399999999999999</v>
      </c>
      <c r="CE59" s="34">
        <f t="shared" ca="1" si="73"/>
        <v>0.61399999999999999</v>
      </c>
      <c r="CF59" s="34">
        <f t="shared" ca="1" si="105"/>
        <v>0.61399999999999999</v>
      </c>
      <c r="CG59" s="34">
        <f t="shared" ca="1" si="105"/>
        <v>0.61399999999999999</v>
      </c>
      <c r="CH59" s="34">
        <f t="shared" ca="1" si="105"/>
        <v>0.61399999999999999</v>
      </c>
      <c r="CI59" s="34">
        <f t="shared" ca="1" si="105"/>
        <v>0.61399999999999999</v>
      </c>
      <c r="CJ59" s="34">
        <f t="shared" ca="1" si="105"/>
        <v>0.61399999999999999</v>
      </c>
      <c r="CK59" s="34">
        <f t="shared" ca="1" si="105"/>
        <v>0.61399999999999999</v>
      </c>
      <c r="CL59" s="34">
        <f t="shared" ca="1" si="105"/>
        <v>0.61399999999999999</v>
      </c>
      <c r="CM59" s="34">
        <f t="shared" ca="1" si="106"/>
        <v>0.61399999999999999</v>
      </c>
      <c r="CN59" s="34">
        <f t="shared" ca="1" si="106"/>
        <v>0.61399999999999999</v>
      </c>
      <c r="CO59" s="34">
        <f t="shared" ca="1" si="111"/>
        <v>0.61699999999999999</v>
      </c>
      <c r="CP59" s="34">
        <f t="shared" ca="1" si="98"/>
        <v>0.61699999999999999</v>
      </c>
      <c r="CQ59" s="34">
        <f t="shared" ca="1" si="98"/>
        <v>0.61699999999999999</v>
      </c>
      <c r="CR59" s="34">
        <f t="shared" ca="1" si="98"/>
        <v>0.61699999999999999</v>
      </c>
      <c r="CS59" s="34">
        <f t="shared" ca="1" si="98"/>
        <v>0.61699999999999999</v>
      </c>
      <c r="CT59" s="34">
        <f t="shared" ca="1" si="98"/>
        <v>0.61699999999999999</v>
      </c>
      <c r="CU59" s="34">
        <f t="shared" ca="1" si="98"/>
        <v>0.61699999999999999</v>
      </c>
      <c r="CV59" s="34">
        <f t="shared" ca="1" si="98"/>
        <v>0.61699999999999999</v>
      </c>
      <c r="CW59" s="34">
        <f t="shared" ca="1" si="98"/>
        <v>0.61699999999999999</v>
      </c>
      <c r="CX59" s="34">
        <f t="shared" ca="1" si="98"/>
        <v>0.61699999999999999</v>
      </c>
      <c r="CY59" s="34">
        <f t="shared" ca="1" si="98"/>
        <v>0.61699999999999999</v>
      </c>
      <c r="CZ59" s="34">
        <f t="shared" ca="1" si="98"/>
        <v>0.61699999999999999</v>
      </c>
      <c r="DA59" s="34">
        <f t="shared" ca="1" si="103"/>
        <v>0.61699999999999999</v>
      </c>
      <c r="DB59" s="34">
        <f t="shared" ca="1" si="103"/>
        <v>0.61699999999999999</v>
      </c>
      <c r="DC59" s="34">
        <f t="shared" ca="1" si="103"/>
        <v>0.61699999999999999</v>
      </c>
      <c r="DD59" s="34">
        <f t="shared" ca="1" si="103"/>
        <v>0.61699999999999999</v>
      </c>
      <c r="DE59" s="34">
        <f t="shared" ca="1" si="103"/>
        <v>0.61699999999999999</v>
      </c>
      <c r="DF59" s="34">
        <f t="shared" ca="1" si="103"/>
        <v>0.61699999999999999</v>
      </c>
      <c r="DG59" s="34">
        <f t="shared" ca="1" si="103"/>
        <v>0.61699999999999999</v>
      </c>
      <c r="DH59" s="34">
        <f t="shared" ca="1" si="103"/>
        <v>0.61699999999999999</v>
      </c>
      <c r="DI59" s="34">
        <f t="shared" ca="1" si="103"/>
        <v>0.61699999999999999</v>
      </c>
      <c r="DJ59" s="34">
        <f t="shared" ca="1" si="103"/>
        <v>0.61699999999999999</v>
      </c>
      <c r="DK59" s="34">
        <f t="shared" ca="1" si="103"/>
        <v>0.61699999999999999</v>
      </c>
      <c r="DL59" s="34">
        <f t="shared" ca="1" si="103"/>
        <v>0.61699999999999999</v>
      </c>
      <c r="DM59" s="34">
        <f t="shared" ca="1" si="103"/>
        <v>0.61699999999999999</v>
      </c>
      <c r="DN59" s="34">
        <f t="shared" ca="1" si="103"/>
        <v>0.61699999999999999</v>
      </c>
      <c r="DO59" s="34">
        <f t="shared" ca="1" si="103"/>
        <v>0.61699999999999999</v>
      </c>
      <c r="DP59" s="34">
        <f t="shared" ca="1" si="108"/>
        <v>0.61699999999999999</v>
      </c>
      <c r="DQ59" s="34">
        <f t="shared" ca="1" si="108"/>
        <v>0.61699999999999999</v>
      </c>
      <c r="DR59" s="34">
        <f t="shared" ca="1" si="108"/>
        <v>0.61699999999999999</v>
      </c>
      <c r="DS59" s="34">
        <f t="shared" ca="1" si="108"/>
        <v>0.61699999999999999</v>
      </c>
      <c r="DT59" s="34">
        <f t="shared" ca="1" si="108"/>
        <v>0.61699999999999999</v>
      </c>
      <c r="DU59" s="34">
        <f t="shared" ca="1" si="108"/>
        <v>0.61699999999999999</v>
      </c>
      <c r="DV59" s="34">
        <f t="shared" ca="1" si="108"/>
        <v>0.61699999999999999</v>
      </c>
      <c r="DW59" s="34">
        <f t="shared" ca="1" si="108"/>
        <v>0.61699999999999999</v>
      </c>
      <c r="DX59" s="34">
        <f t="shared" ca="1" si="108"/>
        <v>0.61699999999999999</v>
      </c>
      <c r="DY59" s="34">
        <f t="shared" ca="1" si="108"/>
        <v>0.61699999999999999</v>
      </c>
      <c r="DZ59" s="34">
        <f t="shared" ca="1" si="108"/>
        <v>0.61699999999999999</v>
      </c>
      <c r="EA59" s="34">
        <f t="shared" ca="1" si="108"/>
        <v>0.61699999999999999</v>
      </c>
      <c r="EB59" s="34">
        <f t="shared" ca="1" si="104"/>
        <v>0.64200000000000002</v>
      </c>
      <c r="EC59" s="34">
        <f t="shared" ca="1" si="87"/>
        <v>0.64200000000000002</v>
      </c>
      <c r="ED59" s="34">
        <f t="shared" ca="1" si="87"/>
        <v>0.64200000000000002</v>
      </c>
      <c r="EE59" s="34">
        <f t="shared" ca="1" si="87"/>
        <v>0.64200000000000002</v>
      </c>
      <c r="EF59" s="34">
        <f t="shared" ca="1" si="87"/>
        <v>0.64200000000000002</v>
      </c>
      <c r="EG59" s="34">
        <f t="shared" ca="1" si="87"/>
        <v>0.64200000000000002</v>
      </c>
      <c r="EH59" s="34">
        <f t="shared" ca="1" si="87"/>
        <v>0.64200000000000002</v>
      </c>
      <c r="EI59" s="34">
        <f t="shared" ca="1" si="87"/>
        <v>0.64200000000000002</v>
      </c>
      <c r="EJ59" s="34">
        <f t="shared" ca="1" si="87"/>
        <v>0.64200000000000002</v>
      </c>
      <c r="EK59" s="34">
        <f t="shared" ca="1" si="87"/>
        <v>0.64200000000000002</v>
      </c>
      <c r="EL59" s="34">
        <f t="shared" ca="1" si="87"/>
        <v>0.64200000000000002</v>
      </c>
      <c r="EM59" s="34">
        <f t="shared" ca="1" si="87"/>
        <v>0.64200000000000002</v>
      </c>
      <c r="EN59" s="34">
        <f t="shared" ca="1" si="87"/>
        <v>0.64200000000000002</v>
      </c>
      <c r="EO59" s="34">
        <f t="shared" ca="1" si="93"/>
        <v>0.64200000000000002</v>
      </c>
      <c r="EP59" s="34">
        <f t="shared" ca="1" si="93"/>
        <v>0.64200000000000002</v>
      </c>
      <c r="EQ59" s="34">
        <f t="shared" ca="1" si="93"/>
        <v>0.64200000000000002</v>
      </c>
      <c r="ER59" s="34">
        <f t="shared" ca="1" si="93"/>
        <v>0.64200000000000002</v>
      </c>
      <c r="ES59" s="34">
        <f t="shared" ca="1" si="93"/>
        <v>0.64200000000000002</v>
      </c>
      <c r="ET59" s="34">
        <f t="shared" ca="1" si="93"/>
        <v>0.64200000000000002</v>
      </c>
      <c r="EU59" s="34">
        <f t="shared" ca="1" si="93"/>
        <v>0.64200000000000002</v>
      </c>
      <c r="EV59" s="34">
        <f t="shared" ca="1" si="93"/>
        <v>0.64200000000000002</v>
      </c>
      <c r="EW59" s="34">
        <f t="shared" ca="1" si="93"/>
        <v>0.64200000000000002</v>
      </c>
      <c r="EX59" s="34">
        <f t="shared" ca="1" si="93"/>
        <v>0.64200000000000002</v>
      </c>
      <c r="EY59" s="34">
        <f t="shared" ca="1" si="93"/>
        <v>0.64200000000000002</v>
      </c>
      <c r="EZ59" s="34">
        <f t="shared" ca="1" si="93"/>
        <v>0.64200000000000002</v>
      </c>
      <c r="FA59" s="34">
        <f t="shared" ca="1" si="93"/>
        <v>0.64200000000000002</v>
      </c>
      <c r="FB59" s="34">
        <f t="shared" ca="1" si="93"/>
        <v>0.64200000000000002</v>
      </c>
      <c r="FC59" s="34">
        <f t="shared" ca="1" si="93"/>
        <v>0.64200000000000002</v>
      </c>
      <c r="FD59" s="34">
        <f t="shared" ca="1" si="93"/>
        <v>0.64200000000000002</v>
      </c>
      <c r="FE59" s="34">
        <f t="shared" ca="1" si="100"/>
        <v>0.64200000000000002</v>
      </c>
      <c r="FF59" s="34">
        <f t="shared" ca="1" si="100"/>
        <v>0.64200000000000002</v>
      </c>
      <c r="FG59" s="34">
        <f t="shared" ca="1" si="100"/>
        <v>0.64200000000000002</v>
      </c>
      <c r="FH59" s="34">
        <f t="shared" ca="1" si="100"/>
        <v>0.64200000000000002</v>
      </c>
      <c r="FI59" s="34">
        <f t="shared" ca="1" si="100"/>
        <v>0.64200000000000002</v>
      </c>
      <c r="FJ59" s="34">
        <f t="shared" ca="1" si="100"/>
        <v>0.64200000000000002</v>
      </c>
      <c r="FK59" s="34">
        <f t="shared" ca="1" si="100"/>
        <v>0.64200000000000002</v>
      </c>
      <c r="FL59" s="34">
        <f t="shared" ca="1" si="100"/>
        <v>0.64200000000000002</v>
      </c>
      <c r="FM59" s="34">
        <f t="shared" ca="1" si="100"/>
        <v>0.64200000000000002</v>
      </c>
      <c r="FN59" s="34">
        <f t="shared" ca="1" si="100"/>
        <v>0.64200000000000002</v>
      </c>
      <c r="FO59" s="34">
        <f t="shared" ca="1" si="100"/>
        <v>0.64200000000000002</v>
      </c>
      <c r="FP59" s="34">
        <f t="shared" ca="1" si="100"/>
        <v>0.64200000000000002</v>
      </c>
      <c r="FQ59" s="34">
        <f t="shared" ca="1" si="100"/>
        <v>0.64200000000000002</v>
      </c>
      <c r="FR59" s="34">
        <f t="shared" ref="FR59:GG68" ca="1" si="122">VLOOKUP("MN",dtable,2,FALSE)</f>
        <v>0.61899999999999999</v>
      </c>
      <c r="FS59" s="34">
        <f t="shared" ca="1" si="122"/>
        <v>0.61899999999999999</v>
      </c>
      <c r="FT59" s="34">
        <f t="shared" ca="1" si="122"/>
        <v>0.61899999999999999</v>
      </c>
      <c r="FU59" s="34">
        <f t="shared" ca="1" si="122"/>
        <v>0.61899999999999999</v>
      </c>
      <c r="FV59" s="34">
        <f t="shared" ca="1" si="122"/>
        <v>0.61899999999999999</v>
      </c>
      <c r="FW59" s="34">
        <f t="shared" ca="1" si="122"/>
        <v>0.61899999999999999</v>
      </c>
      <c r="FX59" s="34">
        <f t="shared" ca="1" si="122"/>
        <v>0.61899999999999999</v>
      </c>
      <c r="FY59" s="34">
        <f t="shared" ca="1" si="122"/>
        <v>0.61899999999999999</v>
      </c>
      <c r="FZ59" s="34">
        <f t="shared" ca="1" si="122"/>
        <v>0.61899999999999999</v>
      </c>
      <c r="GA59" s="34">
        <f t="shared" ca="1" si="122"/>
        <v>0.61899999999999999</v>
      </c>
      <c r="GB59" s="34">
        <f t="shared" ca="1" si="122"/>
        <v>0.61899999999999999</v>
      </c>
      <c r="GC59" s="34">
        <f t="shared" ca="1" si="122"/>
        <v>0.61899999999999999</v>
      </c>
      <c r="GD59" s="34">
        <f t="shared" ca="1" si="122"/>
        <v>0.61899999999999999</v>
      </c>
      <c r="GE59" s="34">
        <f t="shared" ca="1" si="122"/>
        <v>0.61899999999999999</v>
      </c>
      <c r="GF59" s="34">
        <f t="shared" ca="1" si="74"/>
        <v>0.61899999999999999</v>
      </c>
      <c r="GG59" s="34">
        <f t="shared" ca="1" si="74"/>
        <v>0.61899999999999999</v>
      </c>
      <c r="GH59" s="34">
        <f t="shared" ca="1" si="74"/>
        <v>0.61899999999999999</v>
      </c>
      <c r="GI59" s="34">
        <f t="shared" ca="1" si="74"/>
        <v>0.61899999999999999</v>
      </c>
      <c r="GJ59" s="34">
        <f t="shared" ca="1" si="74"/>
        <v>0.61899999999999999</v>
      </c>
      <c r="GK59" s="34">
        <f t="shared" ca="1" si="74"/>
        <v>0.61899999999999999</v>
      </c>
      <c r="GL59" s="34">
        <f t="shared" ca="1" si="94"/>
        <v>0.624</v>
      </c>
      <c r="GM59" s="34">
        <f t="shared" ca="1" si="88"/>
        <v>0.624</v>
      </c>
      <c r="GN59" s="34">
        <f t="shared" ca="1" si="75"/>
        <v>0.624</v>
      </c>
      <c r="GO59" s="34">
        <f t="shared" ca="1" si="75"/>
        <v>0.624</v>
      </c>
      <c r="GP59" s="34">
        <f t="shared" ca="1" si="75"/>
        <v>0.624</v>
      </c>
      <c r="GQ59" s="34">
        <f t="shared" ca="1" si="75"/>
        <v>0.624</v>
      </c>
      <c r="GR59" s="34">
        <f t="shared" ca="1" si="69"/>
        <v>0.624</v>
      </c>
      <c r="GS59" s="34">
        <f t="shared" ca="1" si="69"/>
        <v>0.624</v>
      </c>
      <c r="GT59" s="34">
        <f t="shared" ca="1" si="69"/>
        <v>0.624</v>
      </c>
      <c r="GU59" s="34">
        <f t="shared" ca="1" si="69"/>
        <v>0.624</v>
      </c>
      <c r="GV59" s="34">
        <f t="shared" ca="1" si="69"/>
        <v>0.624</v>
      </c>
      <c r="GW59" s="34">
        <f t="shared" ca="1" si="69"/>
        <v>0.624</v>
      </c>
      <c r="GX59" s="34">
        <f t="shared" ca="1" si="69"/>
        <v>0.624</v>
      </c>
      <c r="GY59" s="34">
        <f t="shared" ca="1" si="69"/>
        <v>0.624</v>
      </c>
      <c r="GZ59" s="34">
        <f t="shared" ca="1" si="69"/>
        <v>0.624</v>
      </c>
      <c r="HA59" s="34">
        <f t="shared" ca="1" si="69"/>
        <v>0.624</v>
      </c>
      <c r="HB59" s="34">
        <f t="shared" ca="1" si="69"/>
        <v>0.624</v>
      </c>
      <c r="HC59" s="34">
        <f t="shared" ca="1" si="69"/>
        <v>0.624</v>
      </c>
      <c r="HD59" s="34">
        <f t="shared" ca="1" si="69"/>
        <v>0.624</v>
      </c>
      <c r="HE59" s="34">
        <f t="shared" ca="1" si="69"/>
        <v>0.624</v>
      </c>
      <c r="HF59" s="34">
        <f t="shared" ca="1" si="69"/>
        <v>0.624</v>
      </c>
      <c r="HG59" s="34">
        <f t="shared" ca="1" si="69"/>
        <v>0.624</v>
      </c>
      <c r="HH59" s="34">
        <f t="shared" ca="1" si="89"/>
        <v>0.624</v>
      </c>
      <c r="HI59" s="34">
        <f t="shared" ca="1" si="89"/>
        <v>0.624</v>
      </c>
      <c r="HJ59" s="34">
        <f t="shared" ca="1" si="89"/>
        <v>0.624</v>
      </c>
      <c r="HK59" s="34">
        <f t="shared" ca="1" si="89"/>
        <v>0.624</v>
      </c>
      <c r="HL59" s="34">
        <f t="shared" ca="1" si="89"/>
        <v>0.624</v>
      </c>
      <c r="HM59" s="34">
        <f t="shared" ca="1" si="117"/>
        <v>0.624</v>
      </c>
      <c r="HN59" s="34">
        <f t="shared" ca="1" si="114"/>
        <v>0.624</v>
      </c>
      <c r="HO59" s="34"/>
      <c r="HP59" s="34"/>
      <c r="HQ59" s="34"/>
      <c r="HR59" s="34"/>
      <c r="HS59" s="34"/>
      <c r="HT59" s="34"/>
      <c r="HU59" s="34">
        <f t="shared" ca="1" si="118"/>
        <v>0.63900000000000001</v>
      </c>
      <c r="HV59" s="34">
        <f t="shared" ca="1" si="109"/>
        <v>0.63900000000000001</v>
      </c>
      <c r="HW59" s="34">
        <f t="shared" ca="1" si="107"/>
        <v>0.63900000000000001</v>
      </c>
      <c r="HX59" s="34">
        <f t="shared" ca="1" si="107"/>
        <v>0.63900000000000001</v>
      </c>
      <c r="HY59" s="34">
        <f t="shared" ca="1" si="112"/>
        <v>0.63900000000000001</v>
      </c>
      <c r="HZ59" s="34">
        <f t="shared" ca="1" si="101"/>
        <v>0.63900000000000001</v>
      </c>
      <c r="IA59" s="34">
        <f t="shared" ca="1" si="101"/>
        <v>0.63900000000000001</v>
      </c>
      <c r="IB59" s="34">
        <f t="shared" ca="1" si="85"/>
        <v>0.63900000000000001</v>
      </c>
      <c r="IC59" s="34">
        <f t="shared" ca="1" si="85"/>
        <v>0.63900000000000001</v>
      </c>
      <c r="ID59" s="34">
        <f t="shared" ca="1" si="85"/>
        <v>0.63900000000000001</v>
      </c>
      <c r="IE59" s="34">
        <f t="shared" ca="1" si="85"/>
        <v>0.63900000000000001</v>
      </c>
      <c r="IF59" s="34">
        <f t="shared" ca="1" si="85"/>
        <v>0.63900000000000001</v>
      </c>
      <c r="IG59" s="34">
        <f t="shared" ca="1" si="85"/>
        <v>0.63900000000000001</v>
      </c>
      <c r="IH59" s="34">
        <f t="shared" ca="1" si="85"/>
        <v>0.63900000000000001</v>
      </c>
      <c r="II59" s="34">
        <f t="shared" ca="1" si="85"/>
        <v>0.63900000000000001</v>
      </c>
      <c r="IJ59" s="34">
        <f t="shared" ca="1" si="85"/>
        <v>0.63900000000000001</v>
      </c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>
        <f t="shared" ref="JX59:JX69" ca="1" si="123">VLOOKUP("NY",dtable,2,FALSE)</f>
        <v>0.6</v>
      </c>
      <c r="JY59" s="34">
        <f t="shared" ca="1" si="119"/>
        <v>0.6</v>
      </c>
      <c r="JZ59" s="34">
        <f t="shared" ca="1" si="119"/>
        <v>0.6</v>
      </c>
      <c r="KA59" s="34">
        <f t="shared" ca="1" si="95"/>
        <v>0.6</v>
      </c>
      <c r="KB59" s="34">
        <f t="shared" ca="1" si="90"/>
        <v>0.6</v>
      </c>
      <c r="KC59" s="34">
        <f t="shared" ca="1" si="83"/>
        <v>0.6</v>
      </c>
      <c r="KD59" s="34">
        <f t="shared" ca="1" si="79"/>
        <v>0.6</v>
      </c>
      <c r="KE59" s="34">
        <f t="shared" ca="1" si="79"/>
        <v>0.6</v>
      </c>
      <c r="KF59" s="34">
        <f t="shared" ca="1" si="76"/>
        <v>0.6</v>
      </c>
      <c r="KG59" s="34">
        <f t="shared" ca="1" si="76"/>
        <v>0.6</v>
      </c>
      <c r="KH59" s="34">
        <f t="shared" ca="1" si="76"/>
        <v>0.6</v>
      </c>
      <c r="KI59" s="34">
        <f t="shared" ca="1" si="76"/>
        <v>0.6</v>
      </c>
      <c r="KJ59" s="34">
        <f t="shared" ca="1" si="76"/>
        <v>0.6</v>
      </c>
      <c r="KK59" s="34">
        <f t="shared" ca="1" si="72"/>
        <v>0.6</v>
      </c>
      <c r="KL59" s="34">
        <f t="shared" ca="1" si="72"/>
        <v>0.6</v>
      </c>
      <c r="KM59" s="34">
        <f t="shared" ca="1" si="72"/>
        <v>0.6</v>
      </c>
      <c r="KN59" s="34">
        <f t="shared" ca="1" si="72"/>
        <v>0.6</v>
      </c>
      <c r="KO59" s="34">
        <f t="shared" ca="1" si="72"/>
        <v>0.6</v>
      </c>
      <c r="KP59" s="34">
        <f t="shared" ca="1" si="72"/>
        <v>0.6</v>
      </c>
      <c r="KQ59" s="34">
        <f t="shared" ca="1" si="72"/>
        <v>0.6</v>
      </c>
      <c r="KR59" s="34">
        <f ca="1">VLOOKUP("ME",dtable,2,FALSE)</f>
        <v>0.60799999999999998</v>
      </c>
      <c r="KS59" s="34">
        <f ca="1">VLOOKUP("ME",dtable,2,FALSE)</f>
        <v>0.60799999999999998</v>
      </c>
      <c r="KT59" s="34">
        <f t="shared" ref="KT59:KX63" ca="1" si="124">VLOOKUP("MA",dtable,2,FALSE)</f>
        <v>0.56799999999999995</v>
      </c>
      <c r="KU59" s="34">
        <f t="shared" ca="1" si="124"/>
        <v>0.56799999999999995</v>
      </c>
      <c r="KV59" s="34">
        <f t="shared" ca="1" si="124"/>
        <v>0.56799999999999995</v>
      </c>
      <c r="KW59" s="34">
        <f t="shared" ca="1" si="124"/>
        <v>0.56799999999999995</v>
      </c>
      <c r="KX59" s="34">
        <f t="shared" ca="1" si="124"/>
        <v>0.56799999999999995</v>
      </c>
      <c r="KY59" s="34">
        <f t="shared" ca="1" si="120"/>
        <v>0.56799999999999995</v>
      </c>
      <c r="KZ59" s="34">
        <f t="shared" ca="1" si="120"/>
        <v>0.56799999999999995</v>
      </c>
      <c r="LA59" s="34">
        <f t="shared" ca="1" si="120"/>
        <v>0.56799999999999995</v>
      </c>
      <c r="LB59" s="34">
        <f t="shared" ca="1" si="115"/>
        <v>0.56799999999999995</v>
      </c>
      <c r="LC59" s="34">
        <f t="shared" ca="1" si="115"/>
        <v>0.56799999999999995</v>
      </c>
      <c r="LD59" s="34">
        <f t="shared" ca="1" si="113"/>
        <v>0.56799999999999995</v>
      </c>
      <c r="LE59" s="34">
        <f t="shared" ca="1" si="113"/>
        <v>0.56799999999999995</v>
      </c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5"/>
    </row>
    <row r="60" spans="3:336" ht="2.25" customHeight="1" x14ac:dyDescent="0.25">
      <c r="C60" s="33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>
        <f t="shared" ca="1" si="121"/>
        <v>0.59399999999999997</v>
      </c>
      <c r="Q60" s="34">
        <f t="shared" ca="1" si="116"/>
        <v>0.59399999999999997</v>
      </c>
      <c r="R60" s="34">
        <f t="shared" ca="1" si="116"/>
        <v>0.59399999999999997</v>
      </c>
      <c r="S60" s="34">
        <f t="shared" ca="1" si="116"/>
        <v>0.59399999999999997</v>
      </c>
      <c r="T60" s="34">
        <f t="shared" ca="1" si="116"/>
        <v>0.59399999999999997</v>
      </c>
      <c r="U60" s="34">
        <f t="shared" ca="1" si="116"/>
        <v>0.59399999999999997</v>
      </c>
      <c r="V60" s="34">
        <f t="shared" ca="1" si="116"/>
        <v>0.59399999999999997</v>
      </c>
      <c r="W60" s="34">
        <f t="shared" ca="1" si="116"/>
        <v>0.59399999999999997</v>
      </c>
      <c r="X60" s="34">
        <f t="shared" ca="1" si="116"/>
        <v>0.59399999999999997</v>
      </c>
      <c r="Y60" s="34">
        <f t="shared" ca="1" si="116"/>
        <v>0.59399999999999997</v>
      </c>
      <c r="Z60" s="34">
        <f t="shared" ca="1" si="116"/>
        <v>0.59399999999999997</v>
      </c>
      <c r="AA60" s="34">
        <f t="shared" ca="1" si="29"/>
        <v>0.60799999999999998</v>
      </c>
      <c r="AB60" s="34">
        <f t="shared" ca="1" si="29"/>
        <v>0.60799999999999998</v>
      </c>
      <c r="AC60" s="34">
        <f t="shared" ca="1" si="29"/>
        <v>0.60799999999999998</v>
      </c>
      <c r="AD60" s="34">
        <f t="shared" ca="1" si="29"/>
        <v>0.60799999999999998</v>
      </c>
      <c r="AE60" s="34">
        <f t="shared" ca="1" si="29"/>
        <v>0.60799999999999998</v>
      </c>
      <c r="AF60" s="34">
        <f t="shared" ca="1" si="29"/>
        <v>0.60799999999999998</v>
      </c>
      <c r="AG60" s="34">
        <f t="shared" ca="1" si="29"/>
        <v>0.60799999999999998</v>
      </c>
      <c r="AH60" s="34">
        <f t="shared" ca="1" si="29"/>
        <v>0.60799999999999998</v>
      </c>
      <c r="AI60" s="34">
        <f t="shared" ca="1" si="29"/>
        <v>0.60799999999999998</v>
      </c>
      <c r="AJ60" s="34">
        <f t="shared" ca="1" si="29"/>
        <v>0.60799999999999998</v>
      </c>
      <c r="AK60" s="34">
        <f t="shared" ca="1" si="29"/>
        <v>0.60799999999999998</v>
      </c>
      <c r="AL60" s="34">
        <f t="shared" ca="1" si="29"/>
        <v>0.60799999999999998</v>
      </c>
      <c r="AM60" s="34">
        <f t="shared" ca="1" si="29"/>
        <v>0.60799999999999998</v>
      </c>
      <c r="AN60" s="34">
        <f t="shared" ca="1" si="29"/>
        <v>0.60799999999999998</v>
      </c>
      <c r="AO60" s="34">
        <f t="shared" ca="1" si="29"/>
        <v>0.60799999999999998</v>
      </c>
      <c r="AP60" s="34">
        <f t="shared" ca="1" si="92"/>
        <v>0.60799999999999998</v>
      </c>
      <c r="AQ60" s="34">
        <f t="shared" ca="1" si="92"/>
        <v>0.60799999999999998</v>
      </c>
      <c r="AR60" s="34">
        <f t="shared" ca="1" si="92"/>
        <v>0.60799999999999998</v>
      </c>
      <c r="AS60" s="34">
        <f t="shared" ca="1" si="92"/>
        <v>0.60799999999999998</v>
      </c>
      <c r="AT60" s="34">
        <f t="shared" ca="1" si="92"/>
        <v>0.60799999999999998</v>
      </c>
      <c r="AU60" s="34">
        <f t="shared" ca="1" si="92"/>
        <v>0.60799999999999998</v>
      </c>
      <c r="AV60" s="34">
        <f t="shared" ca="1" si="92"/>
        <v>0.60799999999999998</v>
      </c>
      <c r="AW60" s="34">
        <f t="shared" ca="1" si="92"/>
        <v>0.60799999999999998</v>
      </c>
      <c r="AX60" s="34">
        <f t="shared" ca="1" si="92"/>
        <v>0.60799999999999998</v>
      </c>
      <c r="AY60" s="34">
        <f t="shared" ca="1" si="92"/>
        <v>0.60799999999999998</v>
      </c>
      <c r="AZ60" s="34">
        <f t="shared" ca="1" si="92"/>
        <v>0.60799999999999998</v>
      </c>
      <c r="BA60" s="34">
        <f t="shared" ca="1" si="92"/>
        <v>0.60799999999999998</v>
      </c>
      <c r="BB60" s="34">
        <f t="shared" ca="1" si="92"/>
        <v>0.60799999999999998</v>
      </c>
      <c r="BC60" s="34">
        <f t="shared" ca="1" si="92"/>
        <v>0.60799999999999998</v>
      </c>
      <c r="BD60" s="34">
        <f t="shared" ca="1" si="96"/>
        <v>0.60799999999999998</v>
      </c>
      <c r="BE60" s="34">
        <f t="shared" ca="1" si="96"/>
        <v>0.60799999999999998</v>
      </c>
      <c r="BF60" s="34">
        <f t="shared" ref="BF60:BF67" ca="1" si="125">VLOOKUP("ID",dtable,2,FALSE)</f>
        <v>0.61399999999999999</v>
      </c>
      <c r="BG60" s="34">
        <f t="shared" ca="1" si="110"/>
        <v>0.61399999999999999</v>
      </c>
      <c r="BH60" s="34">
        <f t="shared" ca="1" si="102"/>
        <v>0.61399999999999999</v>
      </c>
      <c r="BI60" s="34">
        <f t="shared" ca="1" si="82"/>
        <v>0.61399999999999999</v>
      </c>
      <c r="BJ60" s="34">
        <f t="shared" ca="1" si="80"/>
        <v>0.61399999999999999</v>
      </c>
      <c r="BK60" s="34">
        <f t="shared" ca="1" si="78"/>
        <v>0.61399999999999999</v>
      </c>
      <c r="BL60" s="34">
        <f t="shared" ca="1" si="65"/>
        <v>0.61399999999999999</v>
      </c>
      <c r="BM60" s="34">
        <f t="shared" ca="1" si="60"/>
        <v>0.61399999999999999</v>
      </c>
      <c r="BN60" s="34">
        <f t="shared" ca="1" si="23"/>
        <v>0.61399999999999999</v>
      </c>
      <c r="BO60" s="34">
        <f t="shared" ca="1" si="23"/>
        <v>0.61399999999999999</v>
      </c>
      <c r="BP60" s="34">
        <f t="shared" ca="1" si="23"/>
        <v>0.61399999999999999</v>
      </c>
      <c r="BQ60" s="34">
        <f t="shared" ca="1" si="23"/>
        <v>0.61399999999999999</v>
      </c>
      <c r="BR60" s="34">
        <f t="shared" ca="1" si="23"/>
        <v>0.61399999999999999</v>
      </c>
      <c r="BS60" s="34">
        <f t="shared" ca="1" si="23"/>
        <v>0.61399999999999999</v>
      </c>
      <c r="BT60" s="34">
        <f t="shared" ca="1" si="23"/>
        <v>0.61399999999999999</v>
      </c>
      <c r="BU60" s="34">
        <f t="shared" ca="1" si="23"/>
        <v>0.61399999999999999</v>
      </c>
      <c r="BV60" s="34">
        <f t="shared" ca="1" si="23"/>
        <v>0.61399999999999999</v>
      </c>
      <c r="BW60" s="34">
        <f t="shared" ca="1" si="23"/>
        <v>0.61399999999999999</v>
      </c>
      <c r="BX60" s="34">
        <f t="shared" ca="1" si="23"/>
        <v>0.61399999999999999</v>
      </c>
      <c r="BY60" s="34">
        <f t="shared" ca="1" si="23"/>
        <v>0.61399999999999999</v>
      </c>
      <c r="BZ60" s="34">
        <f t="shared" ca="1" si="73"/>
        <v>0.61399999999999999</v>
      </c>
      <c r="CA60" s="34">
        <f t="shared" ca="1" si="73"/>
        <v>0.61399999999999999</v>
      </c>
      <c r="CB60" s="34">
        <f t="shared" ca="1" si="73"/>
        <v>0.61399999999999999</v>
      </c>
      <c r="CC60" s="34">
        <f t="shared" ca="1" si="73"/>
        <v>0.61399999999999999</v>
      </c>
      <c r="CD60" s="34">
        <f t="shared" ca="1" si="73"/>
        <v>0.61399999999999999</v>
      </c>
      <c r="CE60" s="34">
        <f t="shared" ca="1" si="73"/>
        <v>0.61399999999999999</v>
      </c>
      <c r="CF60" s="34">
        <f t="shared" ca="1" si="105"/>
        <v>0.61399999999999999</v>
      </c>
      <c r="CG60" s="34">
        <f t="shared" ca="1" si="105"/>
        <v>0.61399999999999999</v>
      </c>
      <c r="CH60" s="34">
        <f t="shared" ca="1" si="105"/>
        <v>0.61399999999999999</v>
      </c>
      <c r="CI60" s="34">
        <f t="shared" ca="1" si="105"/>
        <v>0.61399999999999999</v>
      </c>
      <c r="CJ60" s="34">
        <f t="shared" ca="1" si="105"/>
        <v>0.61399999999999999</v>
      </c>
      <c r="CK60" s="34">
        <f t="shared" ca="1" si="105"/>
        <v>0.61399999999999999</v>
      </c>
      <c r="CL60" s="34">
        <f t="shared" ca="1" si="105"/>
        <v>0.61399999999999999</v>
      </c>
      <c r="CM60" s="34">
        <f t="shared" ca="1" si="106"/>
        <v>0.61399999999999999</v>
      </c>
      <c r="CN60" s="34">
        <f t="shared" ca="1" si="106"/>
        <v>0.61399999999999999</v>
      </c>
      <c r="CO60" s="34">
        <f t="shared" ca="1" si="111"/>
        <v>0.61699999999999999</v>
      </c>
      <c r="CP60" s="34">
        <f t="shared" ca="1" si="98"/>
        <v>0.61699999999999999</v>
      </c>
      <c r="CQ60" s="34">
        <f t="shared" ca="1" si="98"/>
        <v>0.61699999999999999</v>
      </c>
      <c r="CR60" s="34">
        <f t="shared" ca="1" si="98"/>
        <v>0.61699999999999999</v>
      </c>
      <c r="CS60" s="34">
        <f t="shared" ca="1" si="98"/>
        <v>0.61699999999999999</v>
      </c>
      <c r="CT60" s="34">
        <f t="shared" ca="1" si="98"/>
        <v>0.61699999999999999</v>
      </c>
      <c r="CU60" s="34">
        <f t="shared" ca="1" si="98"/>
        <v>0.61699999999999999</v>
      </c>
      <c r="CV60" s="34">
        <f t="shared" ca="1" si="98"/>
        <v>0.61699999999999999</v>
      </c>
      <c r="CW60" s="34">
        <f t="shared" ca="1" si="98"/>
        <v>0.61699999999999999</v>
      </c>
      <c r="CX60" s="34">
        <f t="shared" ca="1" si="98"/>
        <v>0.61699999999999999</v>
      </c>
      <c r="CY60" s="34">
        <f t="shared" ca="1" si="98"/>
        <v>0.61699999999999999</v>
      </c>
      <c r="CZ60" s="34">
        <f t="shared" ca="1" si="98"/>
        <v>0.61699999999999999</v>
      </c>
      <c r="DA60" s="34">
        <f t="shared" ca="1" si="103"/>
        <v>0.61699999999999999</v>
      </c>
      <c r="DB60" s="34">
        <f t="shared" ca="1" si="103"/>
        <v>0.61699999999999999</v>
      </c>
      <c r="DC60" s="34">
        <f t="shared" ca="1" si="103"/>
        <v>0.61699999999999999</v>
      </c>
      <c r="DD60" s="34">
        <f t="shared" ca="1" si="103"/>
        <v>0.61699999999999999</v>
      </c>
      <c r="DE60" s="34">
        <f t="shared" ca="1" si="103"/>
        <v>0.61699999999999999</v>
      </c>
      <c r="DF60" s="34">
        <f t="shared" ca="1" si="103"/>
        <v>0.61699999999999999</v>
      </c>
      <c r="DG60" s="34">
        <f t="shared" ca="1" si="103"/>
        <v>0.61699999999999999</v>
      </c>
      <c r="DH60" s="34">
        <f t="shared" ca="1" si="103"/>
        <v>0.61699999999999999</v>
      </c>
      <c r="DI60" s="34">
        <f t="shared" ca="1" si="103"/>
        <v>0.61699999999999999</v>
      </c>
      <c r="DJ60" s="34">
        <f t="shared" ca="1" si="103"/>
        <v>0.61699999999999999</v>
      </c>
      <c r="DK60" s="34">
        <f t="shared" ca="1" si="103"/>
        <v>0.61699999999999999</v>
      </c>
      <c r="DL60" s="34">
        <f t="shared" ca="1" si="103"/>
        <v>0.61699999999999999</v>
      </c>
      <c r="DM60" s="34">
        <f t="shared" ca="1" si="103"/>
        <v>0.61699999999999999</v>
      </c>
      <c r="DN60" s="34">
        <f t="shared" ca="1" si="103"/>
        <v>0.61699999999999999</v>
      </c>
      <c r="DO60" s="34">
        <f t="shared" ca="1" si="103"/>
        <v>0.61699999999999999</v>
      </c>
      <c r="DP60" s="34">
        <f t="shared" ca="1" si="108"/>
        <v>0.61699999999999999</v>
      </c>
      <c r="DQ60" s="34">
        <f t="shared" ca="1" si="108"/>
        <v>0.61699999999999999</v>
      </c>
      <c r="DR60" s="34">
        <f t="shared" ca="1" si="108"/>
        <v>0.61699999999999999</v>
      </c>
      <c r="DS60" s="34">
        <f t="shared" ca="1" si="108"/>
        <v>0.61699999999999999</v>
      </c>
      <c r="DT60" s="34">
        <f t="shared" ca="1" si="108"/>
        <v>0.61699999999999999</v>
      </c>
      <c r="DU60" s="34">
        <f t="shared" ca="1" si="108"/>
        <v>0.61699999999999999</v>
      </c>
      <c r="DV60" s="34">
        <f t="shared" ca="1" si="108"/>
        <v>0.61699999999999999</v>
      </c>
      <c r="DW60" s="34">
        <f t="shared" ca="1" si="108"/>
        <v>0.61699999999999999</v>
      </c>
      <c r="DX60" s="34">
        <f t="shared" ca="1" si="108"/>
        <v>0.61699999999999999</v>
      </c>
      <c r="DY60" s="34">
        <f t="shared" ca="1" si="108"/>
        <v>0.61699999999999999</v>
      </c>
      <c r="DZ60" s="34">
        <f t="shared" ca="1" si="108"/>
        <v>0.61699999999999999</v>
      </c>
      <c r="EA60" s="34">
        <f t="shared" ca="1" si="108"/>
        <v>0.61699999999999999</v>
      </c>
      <c r="EB60" s="34">
        <f t="shared" ca="1" si="104"/>
        <v>0.64200000000000002</v>
      </c>
      <c r="EC60" s="34">
        <f t="shared" ca="1" si="87"/>
        <v>0.64200000000000002</v>
      </c>
      <c r="ED60" s="34">
        <f t="shared" ca="1" si="87"/>
        <v>0.64200000000000002</v>
      </c>
      <c r="EE60" s="34">
        <f t="shared" ca="1" si="87"/>
        <v>0.64200000000000002</v>
      </c>
      <c r="EF60" s="34">
        <f t="shared" ca="1" si="87"/>
        <v>0.64200000000000002</v>
      </c>
      <c r="EG60" s="34">
        <f t="shared" ca="1" si="87"/>
        <v>0.64200000000000002</v>
      </c>
      <c r="EH60" s="34">
        <f t="shared" ca="1" si="87"/>
        <v>0.64200000000000002</v>
      </c>
      <c r="EI60" s="34">
        <f t="shared" ca="1" si="87"/>
        <v>0.64200000000000002</v>
      </c>
      <c r="EJ60" s="34">
        <f t="shared" ca="1" si="87"/>
        <v>0.64200000000000002</v>
      </c>
      <c r="EK60" s="34">
        <f t="shared" ca="1" si="87"/>
        <v>0.64200000000000002</v>
      </c>
      <c r="EL60" s="34">
        <f t="shared" ca="1" si="87"/>
        <v>0.64200000000000002</v>
      </c>
      <c r="EM60" s="34">
        <f t="shared" ca="1" si="87"/>
        <v>0.64200000000000002</v>
      </c>
      <c r="EN60" s="34">
        <f t="shared" ca="1" si="87"/>
        <v>0.64200000000000002</v>
      </c>
      <c r="EO60" s="34">
        <f t="shared" ca="1" si="93"/>
        <v>0.64200000000000002</v>
      </c>
      <c r="EP60" s="34">
        <f t="shared" ca="1" si="93"/>
        <v>0.64200000000000002</v>
      </c>
      <c r="EQ60" s="34">
        <f t="shared" ca="1" si="93"/>
        <v>0.64200000000000002</v>
      </c>
      <c r="ER60" s="34">
        <f t="shared" ca="1" si="93"/>
        <v>0.64200000000000002</v>
      </c>
      <c r="ES60" s="34">
        <f t="shared" ca="1" si="93"/>
        <v>0.64200000000000002</v>
      </c>
      <c r="ET60" s="34">
        <f t="shared" ca="1" si="93"/>
        <v>0.64200000000000002</v>
      </c>
      <c r="EU60" s="34">
        <f t="shared" ca="1" si="93"/>
        <v>0.64200000000000002</v>
      </c>
      <c r="EV60" s="34">
        <f t="shared" ca="1" si="93"/>
        <v>0.64200000000000002</v>
      </c>
      <c r="EW60" s="34">
        <f t="shared" ca="1" si="93"/>
        <v>0.64200000000000002</v>
      </c>
      <c r="EX60" s="34">
        <f t="shared" ca="1" si="93"/>
        <v>0.64200000000000002</v>
      </c>
      <c r="EY60" s="34">
        <f t="shared" ca="1" si="93"/>
        <v>0.64200000000000002</v>
      </c>
      <c r="EZ60" s="34">
        <f t="shared" ca="1" si="93"/>
        <v>0.64200000000000002</v>
      </c>
      <c r="FA60" s="34">
        <f t="shared" ca="1" si="93"/>
        <v>0.64200000000000002</v>
      </c>
      <c r="FB60" s="34">
        <f t="shared" ca="1" si="93"/>
        <v>0.64200000000000002</v>
      </c>
      <c r="FC60" s="34">
        <f t="shared" ca="1" si="93"/>
        <v>0.64200000000000002</v>
      </c>
      <c r="FD60" s="34">
        <f t="shared" ca="1" si="93"/>
        <v>0.64200000000000002</v>
      </c>
      <c r="FE60" s="34">
        <f t="shared" ca="1" si="100"/>
        <v>0.64200000000000002</v>
      </c>
      <c r="FF60" s="34">
        <f t="shared" ca="1" si="100"/>
        <v>0.64200000000000002</v>
      </c>
      <c r="FG60" s="34">
        <f t="shared" ca="1" si="100"/>
        <v>0.64200000000000002</v>
      </c>
      <c r="FH60" s="34">
        <f t="shared" ca="1" si="100"/>
        <v>0.64200000000000002</v>
      </c>
      <c r="FI60" s="34">
        <f t="shared" ca="1" si="100"/>
        <v>0.64200000000000002</v>
      </c>
      <c r="FJ60" s="34">
        <f t="shared" ca="1" si="100"/>
        <v>0.64200000000000002</v>
      </c>
      <c r="FK60" s="34">
        <f t="shared" ca="1" si="100"/>
        <v>0.64200000000000002</v>
      </c>
      <c r="FL60" s="34">
        <f t="shared" ca="1" si="100"/>
        <v>0.64200000000000002</v>
      </c>
      <c r="FM60" s="34">
        <f t="shared" ca="1" si="100"/>
        <v>0.64200000000000002</v>
      </c>
      <c r="FN60" s="34">
        <f t="shared" ca="1" si="100"/>
        <v>0.64200000000000002</v>
      </c>
      <c r="FO60" s="34">
        <f t="shared" ca="1" si="100"/>
        <v>0.64200000000000002</v>
      </c>
      <c r="FP60" s="34">
        <f t="shared" ca="1" si="100"/>
        <v>0.64200000000000002</v>
      </c>
      <c r="FQ60" s="34">
        <f t="shared" ca="1" si="100"/>
        <v>0.64200000000000002</v>
      </c>
      <c r="FR60" s="34">
        <f t="shared" ca="1" si="122"/>
        <v>0.61899999999999999</v>
      </c>
      <c r="FS60" s="34">
        <f t="shared" ca="1" si="122"/>
        <v>0.61899999999999999</v>
      </c>
      <c r="FT60" s="34">
        <f t="shared" ca="1" si="122"/>
        <v>0.61899999999999999</v>
      </c>
      <c r="FU60" s="34">
        <f t="shared" ca="1" si="122"/>
        <v>0.61899999999999999</v>
      </c>
      <c r="FV60" s="34">
        <f t="shared" ca="1" si="122"/>
        <v>0.61899999999999999</v>
      </c>
      <c r="FW60" s="34">
        <f t="shared" ca="1" si="122"/>
        <v>0.61899999999999999</v>
      </c>
      <c r="FX60" s="34">
        <f t="shared" ca="1" si="122"/>
        <v>0.61899999999999999</v>
      </c>
      <c r="FY60" s="34">
        <f t="shared" ca="1" si="122"/>
        <v>0.61899999999999999</v>
      </c>
      <c r="FZ60" s="34">
        <f t="shared" ca="1" si="122"/>
        <v>0.61899999999999999</v>
      </c>
      <c r="GA60" s="34">
        <f t="shared" ca="1" si="122"/>
        <v>0.61899999999999999</v>
      </c>
      <c r="GB60" s="34">
        <f t="shared" ca="1" si="122"/>
        <v>0.61899999999999999</v>
      </c>
      <c r="GC60" s="34">
        <f t="shared" ca="1" si="122"/>
        <v>0.61899999999999999</v>
      </c>
      <c r="GD60" s="34">
        <f t="shared" ca="1" si="122"/>
        <v>0.61899999999999999</v>
      </c>
      <c r="GE60" s="34">
        <f t="shared" ca="1" si="122"/>
        <v>0.61899999999999999</v>
      </c>
      <c r="GF60" s="34">
        <f t="shared" ca="1" si="74"/>
        <v>0.61899999999999999</v>
      </c>
      <c r="GG60" s="34">
        <f t="shared" ca="1" si="74"/>
        <v>0.61899999999999999</v>
      </c>
      <c r="GH60" s="34">
        <f t="shared" ca="1" si="74"/>
        <v>0.61899999999999999</v>
      </c>
      <c r="GI60" s="34">
        <f t="shared" ca="1" si="74"/>
        <v>0.61899999999999999</v>
      </c>
      <c r="GJ60" s="34">
        <f t="shared" ca="1" si="74"/>
        <v>0.61899999999999999</v>
      </c>
      <c r="GK60" s="34">
        <f t="shared" ca="1" si="74"/>
        <v>0.61899999999999999</v>
      </c>
      <c r="GL60" s="34">
        <f t="shared" ca="1" si="94"/>
        <v>0.624</v>
      </c>
      <c r="GM60" s="34">
        <f t="shared" ca="1" si="88"/>
        <v>0.624</v>
      </c>
      <c r="GN60" s="34">
        <f t="shared" ca="1" si="75"/>
        <v>0.624</v>
      </c>
      <c r="GO60" s="34">
        <f t="shared" ca="1" si="75"/>
        <v>0.624</v>
      </c>
      <c r="GP60" s="34">
        <f t="shared" ca="1" si="75"/>
        <v>0.624</v>
      </c>
      <c r="GQ60" s="34">
        <f t="shared" ca="1" si="75"/>
        <v>0.624</v>
      </c>
      <c r="GR60" s="34">
        <f t="shared" ca="1" si="69"/>
        <v>0.624</v>
      </c>
      <c r="GS60" s="34">
        <f t="shared" ca="1" si="69"/>
        <v>0.624</v>
      </c>
      <c r="GT60" s="34">
        <f t="shared" ca="1" si="69"/>
        <v>0.624</v>
      </c>
      <c r="GU60" s="34">
        <f t="shared" ca="1" si="69"/>
        <v>0.624</v>
      </c>
      <c r="GV60" s="34">
        <f t="shared" ca="1" si="69"/>
        <v>0.624</v>
      </c>
      <c r="GW60" s="34">
        <f t="shared" ca="1" si="69"/>
        <v>0.624</v>
      </c>
      <c r="GX60" s="34">
        <f t="shared" ca="1" si="69"/>
        <v>0.624</v>
      </c>
      <c r="GY60" s="34">
        <f t="shared" ca="1" si="69"/>
        <v>0.624</v>
      </c>
      <c r="GZ60" s="34">
        <f t="shared" ca="1" si="69"/>
        <v>0.624</v>
      </c>
      <c r="HA60" s="34">
        <f t="shared" ca="1" si="69"/>
        <v>0.624</v>
      </c>
      <c r="HB60" s="34">
        <f t="shared" ca="1" si="69"/>
        <v>0.624</v>
      </c>
      <c r="HC60" s="34">
        <f t="shared" ca="1" si="69"/>
        <v>0.624</v>
      </c>
      <c r="HD60" s="34">
        <f t="shared" ca="1" si="69"/>
        <v>0.624</v>
      </c>
      <c r="HE60" s="34">
        <f t="shared" ca="1" si="69"/>
        <v>0.624</v>
      </c>
      <c r="HF60" s="34">
        <f t="shared" ca="1" si="69"/>
        <v>0.624</v>
      </c>
      <c r="HG60" s="34">
        <f t="shared" ca="1" si="69"/>
        <v>0.624</v>
      </c>
      <c r="HH60" s="34">
        <f t="shared" ca="1" si="89"/>
        <v>0.624</v>
      </c>
      <c r="HI60" s="34">
        <f t="shared" ca="1" si="89"/>
        <v>0.624</v>
      </c>
      <c r="HJ60" s="34">
        <f t="shared" ca="1" si="89"/>
        <v>0.624</v>
      </c>
      <c r="HK60" s="34">
        <f t="shared" ca="1" si="89"/>
        <v>0.624</v>
      </c>
      <c r="HL60" s="34">
        <f t="shared" ca="1" si="89"/>
        <v>0.624</v>
      </c>
      <c r="HM60" s="34">
        <f t="shared" ca="1" si="117"/>
        <v>0.624</v>
      </c>
      <c r="HN60" s="34">
        <f t="shared" ca="1" si="114"/>
        <v>0.624</v>
      </c>
      <c r="HO60" s="34"/>
      <c r="HP60" s="34"/>
      <c r="HQ60" s="34"/>
      <c r="HR60" s="34"/>
      <c r="HS60" s="34"/>
      <c r="HT60" s="34"/>
      <c r="HU60" s="34">
        <f t="shared" ca="1" si="118"/>
        <v>0.63900000000000001</v>
      </c>
      <c r="HV60" s="34">
        <f t="shared" ca="1" si="109"/>
        <v>0.63900000000000001</v>
      </c>
      <c r="HW60" s="34">
        <f t="shared" ca="1" si="107"/>
        <v>0.63900000000000001</v>
      </c>
      <c r="HX60" s="34">
        <f t="shared" ca="1" si="107"/>
        <v>0.63900000000000001</v>
      </c>
      <c r="HY60" s="34">
        <f t="shared" ca="1" si="112"/>
        <v>0.63900000000000001</v>
      </c>
      <c r="HZ60" s="34">
        <f t="shared" ca="1" si="101"/>
        <v>0.63900000000000001</v>
      </c>
      <c r="IA60" s="34">
        <f t="shared" ca="1" si="101"/>
        <v>0.63900000000000001</v>
      </c>
      <c r="IB60" s="34">
        <f t="shared" ca="1" si="85"/>
        <v>0.63900000000000001</v>
      </c>
      <c r="IC60" s="34">
        <f t="shared" ca="1" si="85"/>
        <v>0.63900000000000001</v>
      </c>
      <c r="ID60" s="34">
        <f t="shared" ca="1" si="85"/>
        <v>0.63900000000000001</v>
      </c>
      <c r="IE60" s="34">
        <f t="shared" ca="1" si="85"/>
        <v>0.63900000000000001</v>
      </c>
      <c r="IF60" s="34">
        <f t="shared" ca="1" si="85"/>
        <v>0.63900000000000001</v>
      </c>
      <c r="IG60" s="34">
        <f t="shared" ca="1" si="85"/>
        <v>0.63900000000000001</v>
      </c>
      <c r="IH60" s="34">
        <f t="shared" ca="1" si="85"/>
        <v>0.63900000000000001</v>
      </c>
      <c r="II60" s="34">
        <f t="shared" ca="1" si="85"/>
        <v>0.63900000000000001</v>
      </c>
      <c r="IJ60" s="34">
        <f t="shared" ca="1" si="85"/>
        <v>0.63900000000000001</v>
      </c>
      <c r="IK60" s="34"/>
      <c r="IL60" s="34"/>
      <c r="IM60" s="34"/>
      <c r="IN60" s="34">
        <f t="shared" ref="IN60:IP76" ca="1" si="126">VLOOKUP("MI",dtable,2,FALSE)</f>
        <v>0.63900000000000001</v>
      </c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>
        <f t="shared" ref="JW60:JW69" ca="1" si="127">VLOOKUP("NY",dtable,2,FALSE)</f>
        <v>0.6</v>
      </c>
      <c r="JX60" s="34">
        <f t="shared" ca="1" si="123"/>
        <v>0.6</v>
      </c>
      <c r="JY60" s="34">
        <f t="shared" ca="1" si="119"/>
        <v>0.6</v>
      </c>
      <c r="JZ60" s="34">
        <f t="shared" ca="1" si="119"/>
        <v>0.6</v>
      </c>
      <c r="KA60" s="34">
        <f t="shared" ca="1" si="95"/>
        <v>0.6</v>
      </c>
      <c r="KB60" s="34">
        <f t="shared" ca="1" si="90"/>
        <v>0.6</v>
      </c>
      <c r="KC60" s="34">
        <f t="shared" ca="1" si="83"/>
        <v>0.6</v>
      </c>
      <c r="KD60" s="34">
        <f t="shared" ca="1" si="79"/>
        <v>0.6</v>
      </c>
      <c r="KE60" s="34">
        <f t="shared" ca="1" si="79"/>
        <v>0.6</v>
      </c>
      <c r="KF60" s="34">
        <f t="shared" ca="1" si="79"/>
        <v>0.6</v>
      </c>
      <c r="KG60" s="34">
        <f t="shared" ca="1" si="79"/>
        <v>0.6</v>
      </c>
      <c r="KH60" s="34">
        <f t="shared" ca="1" si="79"/>
        <v>0.6</v>
      </c>
      <c r="KI60" s="34">
        <f t="shared" ca="1" si="79"/>
        <v>0.6</v>
      </c>
      <c r="KJ60" s="34">
        <f t="shared" ca="1" si="79"/>
        <v>0.6</v>
      </c>
      <c r="KK60" s="34">
        <f t="shared" ca="1" si="72"/>
        <v>0.6</v>
      </c>
      <c r="KL60" s="34">
        <f t="shared" ca="1" si="72"/>
        <v>0.6</v>
      </c>
      <c r="KM60" s="34">
        <f t="shared" ca="1" si="72"/>
        <v>0.6</v>
      </c>
      <c r="KN60" s="34">
        <f t="shared" ca="1" si="72"/>
        <v>0.6</v>
      </c>
      <c r="KO60" s="34">
        <f t="shared" ca="1" si="72"/>
        <v>0.6</v>
      </c>
      <c r="KP60" s="34">
        <f t="shared" ca="1" si="72"/>
        <v>0.6</v>
      </c>
      <c r="KQ60" s="34">
        <f t="shared" ca="1" si="72"/>
        <v>0.6</v>
      </c>
      <c r="KR60" s="34">
        <f t="shared" ref="KR60:KS64" ca="1" si="128">VLOOKUP("MA",dtable,2,FALSE)</f>
        <v>0.56799999999999995</v>
      </c>
      <c r="KS60" s="34">
        <f t="shared" ca="1" si="128"/>
        <v>0.56799999999999995</v>
      </c>
      <c r="KT60" s="34">
        <f t="shared" ca="1" si="124"/>
        <v>0.56799999999999995</v>
      </c>
      <c r="KU60" s="34">
        <f t="shared" ca="1" si="124"/>
        <v>0.56799999999999995</v>
      </c>
      <c r="KV60" s="34">
        <f t="shared" ca="1" si="124"/>
        <v>0.56799999999999995</v>
      </c>
      <c r="KW60" s="34">
        <f t="shared" ca="1" si="124"/>
        <v>0.56799999999999995</v>
      </c>
      <c r="KX60" s="34">
        <f t="shared" ca="1" si="124"/>
        <v>0.56799999999999995</v>
      </c>
      <c r="KY60" s="34">
        <f t="shared" ca="1" si="120"/>
        <v>0.56799999999999995</v>
      </c>
      <c r="KZ60" s="34">
        <f t="shared" ca="1" si="120"/>
        <v>0.56799999999999995</v>
      </c>
      <c r="LA60" s="34">
        <f t="shared" ca="1" si="120"/>
        <v>0.56799999999999995</v>
      </c>
      <c r="LB60" s="34">
        <f t="shared" ca="1" si="115"/>
        <v>0.56799999999999995</v>
      </c>
      <c r="LC60" s="34">
        <f t="shared" ca="1" si="115"/>
        <v>0.56799999999999995</v>
      </c>
      <c r="LD60" s="34">
        <f t="shared" ca="1" si="113"/>
        <v>0.56799999999999995</v>
      </c>
      <c r="LE60" s="34">
        <f t="shared" ca="1" si="113"/>
        <v>0.56799999999999995</v>
      </c>
      <c r="LF60" s="34">
        <f t="shared" ca="1" si="113"/>
        <v>0.56799999999999995</v>
      </c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5"/>
    </row>
    <row r="61" spans="3:336" ht="2.25" customHeight="1" x14ac:dyDescent="0.25">
      <c r="C61" s="33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>
        <f t="shared" ca="1" si="121"/>
        <v>0.59399999999999997</v>
      </c>
      <c r="Q61" s="34">
        <f t="shared" ca="1" si="116"/>
        <v>0.59399999999999997</v>
      </c>
      <c r="R61" s="34">
        <f t="shared" ca="1" si="116"/>
        <v>0.59399999999999997</v>
      </c>
      <c r="S61" s="34">
        <f t="shared" ca="1" si="116"/>
        <v>0.59399999999999997</v>
      </c>
      <c r="T61" s="34">
        <f t="shared" ca="1" si="116"/>
        <v>0.59399999999999997</v>
      </c>
      <c r="U61" s="34">
        <f t="shared" ca="1" si="116"/>
        <v>0.59399999999999997</v>
      </c>
      <c r="V61" s="34">
        <f t="shared" ca="1" si="116"/>
        <v>0.59399999999999997</v>
      </c>
      <c r="W61" s="34">
        <f t="shared" ca="1" si="116"/>
        <v>0.59399999999999997</v>
      </c>
      <c r="X61" s="34">
        <f t="shared" ca="1" si="116"/>
        <v>0.59399999999999997</v>
      </c>
      <c r="Y61" s="34">
        <f t="shared" ca="1" si="116"/>
        <v>0.59399999999999997</v>
      </c>
      <c r="Z61" s="34">
        <f t="shared" ca="1" si="116"/>
        <v>0.59399999999999997</v>
      </c>
      <c r="AA61" s="34">
        <f t="shared" ca="1" si="116"/>
        <v>0.59399999999999997</v>
      </c>
      <c r="AB61" s="34">
        <f t="shared" ca="1" si="116"/>
        <v>0.59399999999999997</v>
      </c>
      <c r="AC61" s="34">
        <f t="shared" ca="1" si="116"/>
        <v>0.59399999999999997</v>
      </c>
      <c r="AD61" s="34">
        <f t="shared" ca="1" si="116"/>
        <v>0.59399999999999997</v>
      </c>
      <c r="AE61" s="34">
        <f t="shared" ref="AE61:AO63" ca="1" si="129">VLOOKUP("OR",dtable,2,FALSE)</f>
        <v>0.60799999999999998</v>
      </c>
      <c r="AF61" s="34">
        <f t="shared" ca="1" si="129"/>
        <v>0.60799999999999998</v>
      </c>
      <c r="AG61" s="34">
        <f t="shared" ca="1" si="129"/>
        <v>0.60799999999999998</v>
      </c>
      <c r="AH61" s="34">
        <f t="shared" ca="1" si="129"/>
        <v>0.60799999999999998</v>
      </c>
      <c r="AI61" s="34">
        <f t="shared" ca="1" si="129"/>
        <v>0.60799999999999998</v>
      </c>
      <c r="AJ61" s="34">
        <f t="shared" ca="1" si="129"/>
        <v>0.60799999999999998</v>
      </c>
      <c r="AK61" s="34">
        <f t="shared" ca="1" si="129"/>
        <v>0.60799999999999998</v>
      </c>
      <c r="AL61" s="34">
        <f t="shared" ca="1" si="129"/>
        <v>0.60799999999999998</v>
      </c>
      <c r="AM61" s="34">
        <f t="shared" ca="1" si="129"/>
        <v>0.60799999999999998</v>
      </c>
      <c r="AN61" s="34">
        <f t="shared" ca="1" si="129"/>
        <v>0.60799999999999998</v>
      </c>
      <c r="AO61" s="34">
        <f t="shared" ca="1" si="129"/>
        <v>0.60799999999999998</v>
      </c>
      <c r="AP61" s="34">
        <f t="shared" ca="1" si="92"/>
        <v>0.60799999999999998</v>
      </c>
      <c r="AQ61" s="34">
        <f t="shared" ca="1" si="92"/>
        <v>0.60799999999999998</v>
      </c>
      <c r="AR61" s="34">
        <f t="shared" ca="1" si="92"/>
        <v>0.60799999999999998</v>
      </c>
      <c r="AS61" s="34">
        <f t="shared" ca="1" si="92"/>
        <v>0.60799999999999998</v>
      </c>
      <c r="AT61" s="34">
        <f t="shared" ca="1" si="92"/>
        <v>0.60799999999999998</v>
      </c>
      <c r="AU61" s="34">
        <f t="shared" ca="1" si="92"/>
        <v>0.60799999999999998</v>
      </c>
      <c r="AV61" s="34">
        <f t="shared" ca="1" si="92"/>
        <v>0.60799999999999998</v>
      </c>
      <c r="AW61" s="34">
        <f t="shared" ca="1" si="92"/>
        <v>0.60799999999999998</v>
      </c>
      <c r="AX61" s="34">
        <f t="shared" ca="1" si="92"/>
        <v>0.60799999999999998</v>
      </c>
      <c r="AY61" s="34">
        <f t="shared" ca="1" si="92"/>
        <v>0.60799999999999998</v>
      </c>
      <c r="AZ61" s="34">
        <f t="shared" ca="1" si="92"/>
        <v>0.60799999999999998</v>
      </c>
      <c r="BA61" s="34">
        <f t="shared" ca="1" si="92"/>
        <v>0.60799999999999998</v>
      </c>
      <c r="BB61" s="34">
        <f t="shared" ca="1" si="92"/>
        <v>0.60799999999999998</v>
      </c>
      <c r="BC61" s="34">
        <f t="shared" ca="1" si="92"/>
        <v>0.60799999999999998</v>
      </c>
      <c r="BD61" s="34">
        <f t="shared" ca="1" si="96"/>
        <v>0.60799999999999998</v>
      </c>
      <c r="BE61" s="34">
        <f t="shared" ca="1" si="96"/>
        <v>0.60799999999999998</v>
      </c>
      <c r="BF61" s="34">
        <f t="shared" ca="1" si="125"/>
        <v>0.61399999999999999</v>
      </c>
      <c r="BG61" s="34">
        <f t="shared" ca="1" si="110"/>
        <v>0.61399999999999999</v>
      </c>
      <c r="BH61" s="34">
        <f t="shared" ca="1" si="102"/>
        <v>0.61399999999999999</v>
      </c>
      <c r="BI61" s="34">
        <f t="shared" ca="1" si="82"/>
        <v>0.61399999999999999</v>
      </c>
      <c r="BJ61" s="34">
        <f t="shared" ca="1" si="80"/>
        <v>0.61399999999999999</v>
      </c>
      <c r="BK61" s="34">
        <f t="shared" ca="1" si="78"/>
        <v>0.61399999999999999</v>
      </c>
      <c r="BL61" s="34">
        <f t="shared" ca="1" si="65"/>
        <v>0.61399999999999999</v>
      </c>
      <c r="BM61" s="34">
        <f t="shared" ca="1" si="60"/>
        <v>0.61399999999999999</v>
      </c>
      <c r="BN61" s="34">
        <f t="shared" ca="1" si="23"/>
        <v>0.61399999999999999</v>
      </c>
      <c r="BO61" s="34">
        <f t="shared" ca="1" si="23"/>
        <v>0.61399999999999999</v>
      </c>
      <c r="BP61" s="34">
        <f t="shared" ca="1" si="23"/>
        <v>0.61399999999999999</v>
      </c>
      <c r="BQ61" s="34">
        <f t="shared" ca="1" si="23"/>
        <v>0.61399999999999999</v>
      </c>
      <c r="BR61" s="34">
        <f t="shared" ca="1" si="23"/>
        <v>0.61399999999999999</v>
      </c>
      <c r="BS61" s="34">
        <f t="shared" ca="1" si="23"/>
        <v>0.61399999999999999</v>
      </c>
      <c r="BT61" s="34">
        <f t="shared" ca="1" si="23"/>
        <v>0.61399999999999999</v>
      </c>
      <c r="BU61" s="34">
        <f t="shared" ca="1" si="23"/>
        <v>0.61399999999999999</v>
      </c>
      <c r="BV61" s="34">
        <f t="shared" ca="1" si="23"/>
        <v>0.61399999999999999</v>
      </c>
      <c r="BW61" s="34">
        <f t="shared" ca="1" si="23"/>
        <v>0.61399999999999999</v>
      </c>
      <c r="BX61" s="34">
        <f t="shared" ca="1" si="23"/>
        <v>0.61399999999999999</v>
      </c>
      <c r="BY61" s="34">
        <f t="shared" ca="1" si="23"/>
        <v>0.61399999999999999</v>
      </c>
      <c r="BZ61" s="34">
        <f t="shared" ca="1" si="73"/>
        <v>0.61399999999999999</v>
      </c>
      <c r="CA61" s="34">
        <f t="shared" ca="1" si="73"/>
        <v>0.61399999999999999</v>
      </c>
      <c r="CB61" s="34">
        <f t="shared" ca="1" si="73"/>
        <v>0.61399999999999999</v>
      </c>
      <c r="CC61" s="34">
        <f t="shared" ca="1" si="73"/>
        <v>0.61399999999999999</v>
      </c>
      <c r="CD61" s="34">
        <f t="shared" ca="1" si="73"/>
        <v>0.61399999999999999</v>
      </c>
      <c r="CE61" s="34">
        <f t="shared" ca="1" si="73"/>
        <v>0.61399999999999999</v>
      </c>
      <c r="CF61" s="34">
        <f t="shared" ca="1" si="105"/>
        <v>0.61399999999999999</v>
      </c>
      <c r="CG61" s="34">
        <f t="shared" ca="1" si="105"/>
        <v>0.61399999999999999</v>
      </c>
      <c r="CH61" s="34">
        <f t="shared" ca="1" si="105"/>
        <v>0.61399999999999999</v>
      </c>
      <c r="CI61" s="34">
        <f t="shared" ca="1" si="105"/>
        <v>0.61399999999999999</v>
      </c>
      <c r="CJ61" s="34">
        <f t="shared" ca="1" si="105"/>
        <v>0.61399999999999999</v>
      </c>
      <c r="CK61" s="34">
        <f t="shared" ca="1" si="105"/>
        <v>0.61399999999999999</v>
      </c>
      <c r="CL61" s="34">
        <f t="shared" ca="1" si="105"/>
        <v>0.61399999999999999</v>
      </c>
      <c r="CM61" s="34">
        <f t="shared" ca="1" si="106"/>
        <v>0.61399999999999999</v>
      </c>
      <c r="CN61" s="34">
        <f t="shared" ref="CN61:CN82" ca="1" si="130">VLOOKUP("WY",dtable,2,FALSE)</f>
        <v>0.61699999999999999</v>
      </c>
      <c r="CO61" s="34">
        <f t="shared" ca="1" si="111"/>
        <v>0.61699999999999999</v>
      </c>
      <c r="CP61" s="34">
        <f t="shared" ca="1" si="98"/>
        <v>0.61699999999999999</v>
      </c>
      <c r="CQ61" s="34">
        <f t="shared" ca="1" si="98"/>
        <v>0.61699999999999999</v>
      </c>
      <c r="CR61" s="34">
        <f t="shared" ca="1" si="98"/>
        <v>0.61699999999999999</v>
      </c>
      <c r="CS61" s="34">
        <f t="shared" ca="1" si="98"/>
        <v>0.61699999999999999</v>
      </c>
      <c r="CT61" s="34">
        <f t="shared" ca="1" si="98"/>
        <v>0.61699999999999999</v>
      </c>
      <c r="CU61" s="34">
        <f t="shared" ca="1" si="98"/>
        <v>0.61699999999999999</v>
      </c>
      <c r="CV61" s="34">
        <f t="shared" ca="1" si="98"/>
        <v>0.61699999999999999</v>
      </c>
      <c r="CW61" s="34">
        <f t="shared" ca="1" si="98"/>
        <v>0.61699999999999999</v>
      </c>
      <c r="CX61" s="34">
        <f t="shared" ca="1" si="98"/>
        <v>0.61699999999999999</v>
      </c>
      <c r="CY61" s="34">
        <f t="shared" ca="1" si="98"/>
        <v>0.61699999999999999</v>
      </c>
      <c r="CZ61" s="34">
        <f t="shared" ca="1" si="98"/>
        <v>0.61699999999999999</v>
      </c>
      <c r="DA61" s="34">
        <f t="shared" ca="1" si="103"/>
        <v>0.61699999999999999</v>
      </c>
      <c r="DB61" s="34">
        <f t="shared" ca="1" si="103"/>
        <v>0.61699999999999999</v>
      </c>
      <c r="DC61" s="34">
        <f t="shared" ca="1" si="103"/>
        <v>0.61699999999999999</v>
      </c>
      <c r="DD61" s="34">
        <f t="shared" ca="1" si="103"/>
        <v>0.61699999999999999</v>
      </c>
      <c r="DE61" s="34">
        <f t="shared" ca="1" si="103"/>
        <v>0.61699999999999999</v>
      </c>
      <c r="DF61" s="34">
        <f t="shared" ca="1" si="103"/>
        <v>0.61699999999999999</v>
      </c>
      <c r="DG61" s="34">
        <f t="shared" ca="1" si="103"/>
        <v>0.61699999999999999</v>
      </c>
      <c r="DH61" s="34">
        <f t="shared" ca="1" si="103"/>
        <v>0.61699999999999999</v>
      </c>
      <c r="DI61" s="34">
        <f t="shared" ca="1" si="103"/>
        <v>0.61699999999999999</v>
      </c>
      <c r="DJ61" s="34">
        <f t="shared" ca="1" si="103"/>
        <v>0.61699999999999999</v>
      </c>
      <c r="DK61" s="34">
        <f t="shared" ca="1" si="103"/>
        <v>0.61699999999999999</v>
      </c>
      <c r="DL61" s="34">
        <f t="shared" ca="1" si="103"/>
        <v>0.61699999999999999</v>
      </c>
      <c r="DM61" s="34">
        <f t="shared" ca="1" si="103"/>
        <v>0.61699999999999999</v>
      </c>
      <c r="DN61" s="34">
        <f t="shared" ca="1" si="103"/>
        <v>0.61699999999999999</v>
      </c>
      <c r="DO61" s="34">
        <f t="shared" ca="1" si="103"/>
        <v>0.61699999999999999</v>
      </c>
      <c r="DP61" s="34">
        <f t="shared" ca="1" si="108"/>
        <v>0.61699999999999999</v>
      </c>
      <c r="DQ61" s="34">
        <f t="shared" ca="1" si="108"/>
        <v>0.61699999999999999</v>
      </c>
      <c r="DR61" s="34">
        <f t="shared" ca="1" si="108"/>
        <v>0.61699999999999999</v>
      </c>
      <c r="DS61" s="34">
        <f t="shared" ca="1" si="108"/>
        <v>0.61699999999999999</v>
      </c>
      <c r="DT61" s="34">
        <f t="shared" ca="1" si="108"/>
        <v>0.61699999999999999</v>
      </c>
      <c r="DU61" s="34">
        <f t="shared" ca="1" si="108"/>
        <v>0.61699999999999999</v>
      </c>
      <c r="DV61" s="34">
        <f t="shared" ca="1" si="108"/>
        <v>0.61699999999999999</v>
      </c>
      <c r="DW61" s="34">
        <f t="shared" ca="1" si="108"/>
        <v>0.61699999999999999</v>
      </c>
      <c r="DX61" s="34">
        <f t="shared" ca="1" si="108"/>
        <v>0.61699999999999999</v>
      </c>
      <c r="DY61" s="34">
        <f t="shared" ca="1" si="108"/>
        <v>0.61699999999999999</v>
      </c>
      <c r="DZ61" s="34">
        <f t="shared" ca="1" si="108"/>
        <v>0.61699999999999999</v>
      </c>
      <c r="EA61" s="34">
        <f t="shared" ca="1" si="108"/>
        <v>0.61699999999999999</v>
      </c>
      <c r="EB61" s="34">
        <f t="shared" ca="1" si="104"/>
        <v>0.64200000000000002</v>
      </c>
      <c r="EC61" s="34">
        <f t="shared" ca="1" si="87"/>
        <v>0.64200000000000002</v>
      </c>
      <c r="ED61" s="34">
        <f t="shared" ca="1" si="87"/>
        <v>0.64200000000000002</v>
      </c>
      <c r="EE61" s="34">
        <f t="shared" ca="1" si="87"/>
        <v>0.64200000000000002</v>
      </c>
      <c r="EF61" s="34">
        <f t="shared" ca="1" si="87"/>
        <v>0.64200000000000002</v>
      </c>
      <c r="EG61" s="34">
        <f t="shared" ca="1" si="87"/>
        <v>0.64200000000000002</v>
      </c>
      <c r="EH61" s="34">
        <f t="shared" ca="1" si="87"/>
        <v>0.64200000000000002</v>
      </c>
      <c r="EI61" s="34">
        <f t="shared" ca="1" si="87"/>
        <v>0.64200000000000002</v>
      </c>
      <c r="EJ61" s="34">
        <f t="shared" ca="1" si="87"/>
        <v>0.64200000000000002</v>
      </c>
      <c r="EK61" s="34">
        <f t="shared" ca="1" si="87"/>
        <v>0.64200000000000002</v>
      </c>
      <c r="EL61" s="34">
        <f t="shared" ca="1" si="87"/>
        <v>0.64200000000000002</v>
      </c>
      <c r="EM61" s="34">
        <f t="shared" ca="1" si="87"/>
        <v>0.64200000000000002</v>
      </c>
      <c r="EN61" s="34">
        <f t="shared" ca="1" si="87"/>
        <v>0.64200000000000002</v>
      </c>
      <c r="EO61" s="34">
        <f t="shared" ca="1" si="93"/>
        <v>0.64200000000000002</v>
      </c>
      <c r="EP61" s="34">
        <f t="shared" ca="1" si="93"/>
        <v>0.64200000000000002</v>
      </c>
      <c r="EQ61" s="34">
        <f t="shared" ca="1" si="93"/>
        <v>0.64200000000000002</v>
      </c>
      <c r="ER61" s="34">
        <f t="shared" ca="1" si="93"/>
        <v>0.64200000000000002</v>
      </c>
      <c r="ES61" s="34">
        <f t="shared" ca="1" si="93"/>
        <v>0.64200000000000002</v>
      </c>
      <c r="ET61" s="34">
        <f t="shared" ca="1" si="93"/>
        <v>0.64200000000000002</v>
      </c>
      <c r="EU61" s="34">
        <f t="shared" ca="1" si="93"/>
        <v>0.64200000000000002</v>
      </c>
      <c r="EV61" s="34">
        <f t="shared" ca="1" si="93"/>
        <v>0.64200000000000002</v>
      </c>
      <c r="EW61" s="34">
        <f t="shared" ca="1" si="93"/>
        <v>0.64200000000000002</v>
      </c>
      <c r="EX61" s="34">
        <f t="shared" ca="1" si="93"/>
        <v>0.64200000000000002</v>
      </c>
      <c r="EY61" s="34">
        <f t="shared" ca="1" si="93"/>
        <v>0.64200000000000002</v>
      </c>
      <c r="EZ61" s="34">
        <f t="shared" ca="1" si="93"/>
        <v>0.64200000000000002</v>
      </c>
      <c r="FA61" s="34">
        <f t="shared" ca="1" si="93"/>
        <v>0.64200000000000002</v>
      </c>
      <c r="FB61" s="34">
        <f t="shared" ca="1" si="93"/>
        <v>0.64200000000000002</v>
      </c>
      <c r="FC61" s="34">
        <f t="shared" ca="1" si="93"/>
        <v>0.64200000000000002</v>
      </c>
      <c r="FD61" s="34">
        <f t="shared" ca="1" si="93"/>
        <v>0.64200000000000002</v>
      </c>
      <c r="FE61" s="34">
        <f t="shared" ca="1" si="100"/>
        <v>0.64200000000000002</v>
      </c>
      <c r="FF61" s="34">
        <f t="shared" ca="1" si="100"/>
        <v>0.64200000000000002</v>
      </c>
      <c r="FG61" s="34">
        <f t="shared" ca="1" si="100"/>
        <v>0.64200000000000002</v>
      </c>
      <c r="FH61" s="34">
        <f t="shared" ca="1" si="100"/>
        <v>0.64200000000000002</v>
      </c>
      <c r="FI61" s="34">
        <f t="shared" ca="1" si="100"/>
        <v>0.64200000000000002</v>
      </c>
      <c r="FJ61" s="34">
        <f t="shared" ca="1" si="100"/>
        <v>0.64200000000000002</v>
      </c>
      <c r="FK61" s="34">
        <f t="shared" ca="1" si="100"/>
        <v>0.64200000000000002</v>
      </c>
      <c r="FL61" s="34">
        <f t="shared" ca="1" si="100"/>
        <v>0.64200000000000002</v>
      </c>
      <c r="FM61" s="34">
        <f t="shared" ca="1" si="100"/>
        <v>0.64200000000000002</v>
      </c>
      <c r="FN61" s="34">
        <f t="shared" ca="1" si="100"/>
        <v>0.64200000000000002</v>
      </c>
      <c r="FO61" s="34">
        <f t="shared" ca="1" si="100"/>
        <v>0.64200000000000002</v>
      </c>
      <c r="FP61" s="34">
        <f t="shared" ca="1" si="100"/>
        <v>0.64200000000000002</v>
      </c>
      <c r="FQ61" s="34">
        <f t="shared" ca="1" si="100"/>
        <v>0.64200000000000002</v>
      </c>
      <c r="FR61" s="34">
        <f t="shared" ca="1" si="122"/>
        <v>0.61899999999999999</v>
      </c>
      <c r="FS61" s="34">
        <f t="shared" ca="1" si="122"/>
        <v>0.61899999999999999</v>
      </c>
      <c r="FT61" s="34">
        <f t="shared" ca="1" si="122"/>
        <v>0.61899999999999999</v>
      </c>
      <c r="FU61" s="34">
        <f t="shared" ca="1" si="122"/>
        <v>0.61899999999999999</v>
      </c>
      <c r="FV61" s="34">
        <f t="shared" ca="1" si="122"/>
        <v>0.61899999999999999</v>
      </c>
      <c r="FW61" s="34">
        <f t="shared" ca="1" si="122"/>
        <v>0.61899999999999999</v>
      </c>
      <c r="FX61" s="34">
        <f t="shared" ca="1" si="122"/>
        <v>0.61899999999999999</v>
      </c>
      <c r="FY61" s="34">
        <f t="shared" ca="1" si="122"/>
        <v>0.61899999999999999</v>
      </c>
      <c r="FZ61" s="34">
        <f t="shared" ca="1" si="122"/>
        <v>0.61899999999999999</v>
      </c>
      <c r="GA61" s="34">
        <f t="shared" ca="1" si="122"/>
        <v>0.61899999999999999</v>
      </c>
      <c r="GB61" s="34">
        <f t="shared" ca="1" si="122"/>
        <v>0.61899999999999999</v>
      </c>
      <c r="GC61" s="34">
        <f t="shared" ca="1" si="122"/>
        <v>0.61899999999999999</v>
      </c>
      <c r="GD61" s="34">
        <f t="shared" ca="1" si="122"/>
        <v>0.61899999999999999</v>
      </c>
      <c r="GE61" s="34">
        <f t="shared" ca="1" si="122"/>
        <v>0.61899999999999999</v>
      </c>
      <c r="GF61" s="34">
        <f t="shared" ca="1" si="74"/>
        <v>0.61899999999999999</v>
      </c>
      <c r="GG61" s="34">
        <f t="shared" ca="1" si="74"/>
        <v>0.61899999999999999</v>
      </c>
      <c r="GH61" s="34">
        <f t="shared" ca="1" si="74"/>
        <v>0.61899999999999999</v>
      </c>
      <c r="GI61" s="34">
        <f t="shared" ca="1" si="74"/>
        <v>0.61899999999999999</v>
      </c>
      <c r="GJ61" s="34">
        <f t="shared" ca="1" si="74"/>
        <v>0.61899999999999999</v>
      </c>
      <c r="GK61" s="34">
        <f t="shared" ca="1" si="74"/>
        <v>0.61899999999999999</v>
      </c>
      <c r="GL61" s="34">
        <f t="shared" ca="1" si="74"/>
        <v>0.61899999999999999</v>
      </c>
      <c r="GM61" s="34">
        <f t="shared" ca="1" si="74"/>
        <v>0.61899999999999999</v>
      </c>
      <c r="GN61" s="34">
        <f t="shared" ca="1" si="75"/>
        <v>0.624</v>
      </c>
      <c r="GO61" s="34">
        <f t="shared" ca="1" si="75"/>
        <v>0.624</v>
      </c>
      <c r="GP61" s="34">
        <f t="shared" ca="1" si="75"/>
        <v>0.624</v>
      </c>
      <c r="GQ61" s="34">
        <f t="shared" ca="1" si="75"/>
        <v>0.624</v>
      </c>
      <c r="GR61" s="34">
        <f t="shared" ca="1" si="69"/>
        <v>0.624</v>
      </c>
      <c r="GS61" s="34">
        <f t="shared" ca="1" si="69"/>
        <v>0.624</v>
      </c>
      <c r="GT61" s="34">
        <f t="shared" ca="1" si="69"/>
        <v>0.624</v>
      </c>
      <c r="GU61" s="34">
        <f t="shared" ca="1" si="69"/>
        <v>0.624</v>
      </c>
      <c r="GV61" s="34">
        <f t="shared" ca="1" si="69"/>
        <v>0.624</v>
      </c>
      <c r="GW61" s="34">
        <f t="shared" ca="1" si="69"/>
        <v>0.624</v>
      </c>
      <c r="GX61" s="34">
        <f t="shared" ca="1" si="69"/>
        <v>0.624</v>
      </c>
      <c r="GY61" s="34">
        <f t="shared" ca="1" si="69"/>
        <v>0.624</v>
      </c>
      <c r="GZ61" s="34">
        <f t="shared" ca="1" si="69"/>
        <v>0.624</v>
      </c>
      <c r="HA61" s="34">
        <f t="shared" ca="1" si="69"/>
        <v>0.624</v>
      </c>
      <c r="HB61" s="34">
        <f t="shared" ca="1" si="69"/>
        <v>0.624</v>
      </c>
      <c r="HC61" s="34">
        <f t="shared" ca="1" si="69"/>
        <v>0.624</v>
      </c>
      <c r="HD61" s="34">
        <f t="shared" ca="1" si="69"/>
        <v>0.624</v>
      </c>
      <c r="HE61" s="34">
        <f t="shared" ca="1" si="69"/>
        <v>0.624</v>
      </c>
      <c r="HF61" s="34">
        <f t="shared" ca="1" si="69"/>
        <v>0.624</v>
      </c>
      <c r="HG61" s="34">
        <f t="shared" ca="1" si="69"/>
        <v>0.624</v>
      </c>
      <c r="HH61" s="34">
        <f t="shared" ca="1" si="89"/>
        <v>0.624</v>
      </c>
      <c r="HI61" s="34">
        <f t="shared" ca="1" si="89"/>
        <v>0.624</v>
      </c>
      <c r="HJ61" s="34">
        <f t="shared" ca="1" si="89"/>
        <v>0.624</v>
      </c>
      <c r="HK61" s="34">
        <f t="shared" ca="1" si="89"/>
        <v>0.624</v>
      </c>
      <c r="HL61" s="34">
        <f t="shared" ca="1" si="89"/>
        <v>0.624</v>
      </c>
      <c r="HM61" s="34">
        <f t="shared" ca="1" si="117"/>
        <v>0.624</v>
      </c>
      <c r="HN61" s="34">
        <f t="shared" ca="1" si="114"/>
        <v>0.624</v>
      </c>
      <c r="HO61" s="34"/>
      <c r="HP61" s="34"/>
      <c r="HQ61" s="34"/>
      <c r="HR61" s="34"/>
      <c r="HS61" s="34"/>
      <c r="HT61" s="34"/>
      <c r="HU61" s="34">
        <f t="shared" ca="1" si="118"/>
        <v>0.63900000000000001</v>
      </c>
      <c r="HV61" s="34">
        <f t="shared" ca="1" si="109"/>
        <v>0.63900000000000001</v>
      </c>
      <c r="HW61" s="34">
        <f t="shared" ca="1" si="107"/>
        <v>0.63900000000000001</v>
      </c>
      <c r="HX61" s="34">
        <f t="shared" ca="1" si="107"/>
        <v>0.63900000000000001</v>
      </c>
      <c r="HY61" s="34">
        <f t="shared" ca="1" si="112"/>
        <v>0.63900000000000001</v>
      </c>
      <c r="HZ61" s="34">
        <f t="shared" ca="1" si="101"/>
        <v>0.63900000000000001</v>
      </c>
      <c r="IA61" s="34">
        <f t="shared" ca="1" si="101"/>
        <v>0.63900000000000001</v>
      </c>
      <c r="IB61" s="34">
        <f t="shared" ca="1" si="85"/>
        <v>0.63900000000000001</v>
      </c>
      <c r="IC61" s="34">
        <f t="shared" ca="1" si="85"/>
        <v>0.63900000000000001</v>
      </c>
      <c r="ID61" s="34">
        <f t="shared" ca="1" si="85"/>
        <v>0.63900000000000001</v>
      </c>
      <c r="IE61" s="34">
        <f t="shared" ca="1" si="85"/>
        <v>0.63900000000000001</v>
      </c>
      <c r="IF61" s="34">
        <f t="shared" ca="1" si="85"/>
        <v>0.63900000000000001</v>
      </c>
      <c r="IG61" s="34">
        <f t="shared" ca="1" si="85"/>
        <v>0.63900000000000001</v>
      </c>
      <c r="IH61" s="34">
        <f t="shared" ca="1" si="85"/>
        <v>0.63900000000000001</v>
      </c>
      <c r="II61" s="34">
        <f t="shared" ca="1" si="85"/>
        <v>0.63900000000000001</v>
      </c>
      <c r="IJ61" s="34"/>
      <c r="IK61" s="34"/>
      <c r="IL61" s="34">
        <f t="shared" ref="IL61:IM78" ca="1" si="131">VLOOKUP("MI",dtable,2,FALSE)</f>
        <v>0.63900000000000001</v>
      </c>
      <c r="IM61" s="34">
        <f t="shared" ca="1" si="131"/>
        <v>0.63900000000000001</v>
      </c>
      <c r="IN61" s="34">
        <f t="shared" ca="1" si="126"/>
        <v>0.63900000000000001</v>
      </c>
      <c r="IO61" s="34">
        <f t="shared" ca="1" si="126"/>
        <v>0.63900000000000001</v>
      </c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>
        <f t="shared" ref="JN61:JV70" ca="1" si="132">VLOOKUP("NY",dtable,2,FALSE)</f>
        <v>0.6</v>
      </c>
      <c r="JO61" s="34">
        <f t="shared" ca="1" si="132"/>
        <v>0.6</v>
      </c>
      <c r="JP61" s="34">
        <f t="shared" ca="1" si="132"/>
        <v>0.6</v>
      </c>
      <c r="JQ61" s="34">
        <f t="shared" ca="1" si="132"/>
        <v>0.6</v>
      </c>
      <c r="JR61" s="34">
        <f t="shared" ca="1" si="132"/>
        <v>0.6</v>
      </c>
      <c r="JS61" s="34">
        <f t="shared" ca="1" si="132"/>
        <v>0.6</v>
      </c>
      <c r="JT61" s="34">
        <f t="shared" ca="1" si="132"/>
        <v>0.6</v>
      </c>
      <c r="JU61" s="34">
        <f t="shared" ca="1" si="132"/>
        <v>0.6</v>
      </c>
      <c r="JV61" s="34">
        <f t="shared" ca="1" si="132"/>
        <v>0.6</v>
      </c>
      <c r="JW61" s="34">
        <f t="shared" ca="1" si="127"/>
        <v>0.6</v>
      </c>
      <c r="JX61" s="34">
        <f t="shared" ca="1" si="123"/>
        <v>0.6</v>
      </c>
      <c r="JY61" s="34">
        <f t="shared" ca="1" si="119"/>
        <v>0.6</v>
      </c>
      <c r="JZ61" s="34">
        <f t="shared" ca="1" si="119"/>
        <v>0.6</v>
      </c>
      <c r="KA61" s="34">
        <f t="shared" ca="1" si="95"/>
        <v>0.6</v>
      </c>
      <c r="KB61" s="34">
        <f t="shared" ca="1" si="90"/>
        <v>0.6</v>
      </c>
      <c r="KC61" s="34">
        <f t="shared" ca="1" si="83"/>
        <v>0.6</v>
      </c>
      <c r="KD61" s="34">
        <f t="shared" ca="1" si="79"/>
        <v>0.6</v>
      </c>
      <c r="KE61" s="34">
        <f t="shared" ca="1" si="79"/>
        <v>0.6</v>
      </c>
      <c r="KF61" s="34">
        <f t="shared" ca="1" si="79"/>
        <v>0.6</v>
      </c>
      <c r="KG61" s="34">
        <f t="shared" ca="1" si="79"/>
        <v>0.6</v>
      </c>
      <c r="KH61" s="34">
        <f t="shared" ca="1" si="79"/>
        <v>0.6</v>
      </c>
      <c r="KI61" s="34">
        <f t="shared" ca="1" si="79"/>
        <v>0.6</v>
      </c>
      <c r="KJ61" s="34">
        <f t="shared" ca="1" si="79"/>
        <v>0.6</v>
      </c>
      <c r="KK61" s="34">
        <f t="shared" ca="1" si="72"/>
        <v>0.6</v>
      </c>
      <c r="KL61" s="34">
        <f t="shared" ca="1" si="72"/>
        <v>0.6</v>
      </c>
      <c r="KM61" s="34">
        <f t="shared" ca="1" si="72"/>
        <v>0.6</v>
      </c>
      <c r="KN61" s="34">
        <f t="shared" ca="1" si="72"/>
        <v>0.6</v>
      </c>
      <c r="KO61" s="34">
        <f t="shared" ca="1" si="72"/>
        <v>0.6</v>
      </c>
      <c r="KP61" s="34">
        <f t="shared" ca="1" si="72"/>
        <v>0.6</v>
      </c>
      <c r="KQ61" s="34">
        <f t="shared" ca="1" si="72"/>
        <v>0.6</v>
      </c>
      <c r="KR61" s="34">
        <f t="shared" ca="1" si="128"/>
        <v>0.56799999999999995</v>
      </c>
      <c r="KS61" s="34">
        <f t="shared" ca="1" si="128"/>
        <v>0.56799999999999995</v>
      </c>
      <c r="KT61" s="34">
        <f t="shared" ca="1" si="124"/>
        <v>0.56799999999999995</v>
      </c>
      <c r="KU61" s="34">
        <f t="shared" ca="1" si="124"/>
        <v>0.56799999999999995</v>
      </c>
      <c r="KV61" s="34">
        <f t="shared" ca="1" si="124"/>
        <v>0.56799999999999995</v>
      </c>
      <c r="KW61" s="34">
        <f t="shared" ca="1" si="124"/>
        <v>0.56799999999999995</v>
      </c>
      <c r="KX61" s="34">
        <f t="shared" ca="1" si="124"/>
        <v>0.56799999999999995</v>
      </c>
      <c r="KY61" s="34">
        <f t="shared" ca="1" si="120"/>
        <v>0.56799999999999995</v>
      </c>
      <c r="KZ61" s="34">
        <f t="shared" ca="1" si="120"/>
        <v>0.56799999999999995</v>
      </c>
      <c r="LA61" s="34">
        <f t="shared" ca="1" si="120"/>
        <v>0.56799999999999995</v>
      </c>
      <c r="LB61" s="34">
        <f t="shared" ca="1" si="115"/>
        <v>0.56799999999999995</v>
      </c>
      <c r="LC61" s="34">
        <f t="shared" ca="1" si="115"/>
        <v>0.56799999999999995</v>
      </c>
      <c r="LD61" s="34">
        <f t="shared" ca="1" si="113"/>
        <v>0.56799999999999995</v>
      </c>
      <c r="LE61" s="34">
        <f t="shared" ca="1" si="113"/>
        <v>0.56799999999999995</v>
      </c>
      <c r="LF61" s="34">
        <f t="shared" ca="1" si="113"/>
        <v>0.56799999999999995</v>
      </c>
      <c r="LG61" s="34">
        <f ca="1">VLOOKUP("MA",dtable,2,FALSE)</f>
        <v>0.56799999999999995</v>
      </c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5"/>
    </row>
    <row r="62" spans="3:336" ht="2.25" customHeight="1" x14ac:dyDescent="0.25">
      <c r="C62" s="33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>
        <f t="shared" ca="1" si="121"/>
        <v>0.59399999999999997</v>
      </c>
      <c r="Q62" s="34">
        <f t="shared" ca="1" si="116"/>
        <v>0.59399999999999997</v>
      </c>
      <c r="R62" s="34">
        <f t="shared" ca="1" si="116"/>
        <v>0.59399999999999997</v>
      </c>
      <c r="S62" s="34">
        <f t="shared" ca="1" si="116"/>
        <v>0.59399999999999997</v>
      </c>
      <c r="T62" s="34">
        <f t="shared" ca="1" si="116"/>
        <v>0.59399999999999997</v>
      </c>
      <c r="U62" s="34">
        <f t="shared" ca="1" si="116"/>
        <v>0.59399999999999997</v>
      </c>
      <c r="V62" s="34">
        <f t="shared" ca="1" si="116"/>
        <v>0.59399999999999997</v>
      </c>
      <c r="W62" s="34">
        <f t="shared" ca="1" si="116"/>
        <v>0.59399999999999997</v>
      </c>
      <c r="X62" s="34">
        <f t="shared" ca="1" si="116"/>
        <v>0.59399999999999997</v>
      </c>
      <c r="Y62" s="34">
        <f t="shared" ca="1" si="116"/>
        <v>0.59399999999999997</v>
      </c>
      <c r="Z62" s="34">
        <f t="shared" ca="1" si="116"/>
        <v>0.59399999999999997</v>
      </c>
      <c r="AA62" s="34">
        <f t="shared" ca="1" si="116"/>
        <v>0.59399999999999997</v>
      </c>
      <c r="AB62" s="34">
        <f t="shared" ca="1" si="116"/>
        <v>0.59399999999999997</v>
      </c>
      <c r="AC62" s="34">
        <f t="shared" ca="1" si="116"/>
        <v>0.59399999999999997</v>
      </c>
      <c r="AD62" s="34">
        <f t="shared" ca="1" si="116"/>
        <v>0.59399999999999997</v>
      </c>
      <c r="AE62" s="34">
        <f t="shared" ca="1" si="116"/>
        <v>0.59399999999999997</v>
      </c>
      <c r="AF62" s="34">
        <f t="shared" ca="1" si="116"/>
        <v>0.59399999999999997</v>
      </c>
      <c r="AG62" s="34">
        <f t="shared" ca="1" si="116"/>
        <v>0.59399999999999997</v>
      </c>
      <c r="AH62" s="34">
        <f t="shared" ca="1" si="116"/>
        <v>0.59399999999999997</v>
      </c>
      <c r="AI62" s="34">
        <f t="shared" ca="1" si="116"/>
        <v>0.59399999999999997</v>
      </c>
      <c r="AJ62" s="34">
        <f ca="1">VLOOKUP("OR",dtable,2,FALSE)</f>
        <v>0.60799999999999998</v>
      </c>
      <c r="AK62" s="34">
        <f t="shared" ca="1" si="129"/>
        <v>0.60799999999999998</v>
      </c>
      <c r="AL62" s="34">
        <f t="shared" ca="1" si="129"/>
        <v>0.60799999999999998</v>
      </c>
      <c r="AM62" s="34">
        <f t="shared" ca="1" si="129"/>
        <v>0.60799999999999998</v>
      </c>
      <c r="AN62" s="34">
        <f t="shared" ca="1" si="129"/>
        <v>0.60799999999999998</v>
      </c>
      <c r="AO62" s="34">
        <f t="shared" ca="1" si="129"/>
        <v>0.60799999999999998</v>
      </c>
      <c r="AP62" s="34">
        <f t="shared" ca="1" si="92"/>
        <v>0.60799999999999998</v>
      </c>
      <c r="AQ62" s="34">
        <f t="shared" ca="1" si="92"/>
        <v>0.60799999999999998</v>
      </c>
      <c r="AR62" s="34">
        <f t="shared" ca="1" si="92"/>
        <v>0.60799999999999998</v>
      </c>
      <c r="AS62" s="34">
        <f t="shared" ca="1" si="92"/>
        <v>0.60799999999999998</v>
      </c>
      <c r="AT62" s="34">
        <f t="shared" ca="1" si="92"/>
        <v>0.60799999999999998</v>
      </c>
      <c r="AU62" s="34">
        <f t="shared" ca="1" si="92"/>
        <v>0.60799999999999998</v>
      </c>
      <c r="AV62" s="34">
        <f t="shared" ca="1" si="92"/>
        <v>0.60799999999999998</v>
      </c>
      <c r="AW62" s="34">
        <f t="shared" ca="1" si="92"/>
        <v>0.60799999999999998</v>
      </c>
      <c r="AX62" s="34">
        <f t="shared" ca="1" si="92"/>
        <v>0.60799999999999998</v>
      </c>
      <c r="AY62" s="34">
        <f t="shared" ca="1" si="92"/>
        <v>0.60799999999999998</v>
      </c>
      <c r="AZ62" s="34">
        <f t="shared" ca="1" si="92"/>
        <v>0.60799999999999998</v>
      </c>
      <c r="BA62" s="34">
        <f t="shared" ca="1" si="92"/>
        <v>0.60799999999999998</v>
      </c>
      <c r="BB62" s="34">
        <f t="shared" ca="1" si="92"/>
        <v>0.60799999999999998</v>
      </c>
      <c r="BC62" s="34">
        <f t="shared" ca="1" si="92"/>
        <v>0.60799999999999998</v>
      </c>
      <c r="BD62" s="34">
        <f t="shared" ca="1" si="96"/>
        <v>0.60799999999999998</v>
      </c>
      <c r="BE62" s="34">
        <f t="shared" ca="1" si="96"/>
        <v>0.60799999999999998</v>
      </c>
      <c r="BF62" s="34">
        <f t="shared" ca="1" si="125"/>
        <v>0.61399999999999999</v>
      </c>
      <c r="BG62" s="34">
        <f t="shared" ca="1" si="110"/>
        <v>0.61399999999999999</v>
      </c>
      <c r="BH62" s="34">
        <f t="shared" ca="1" si="102"/>
        <v>0.61399999999999999</v>
      </c>
      <c r="BI62" s="34">
        <f t="shared" ca="1" si="82"/>
        <v>0.61399999999999999</v>
      </c>
      <c r="BJ62" s="34">
        <f t="shared" ca="1" si="80"/>
        <v>0.61399999999999999</v>
      </c>
      <c r="BK62" s="34">
        <f t="shared" ca="1" si="78"/>
        <v>0.61399999999999999</v>
      </c>
      <c r="BL62" s="34">
        <f t="shared" ca="1" si="65"/>
        <v>0.61399999999999999</v>
      </c>
      <c r="BM62" s="34">
        <f t="shared" ca="1" si="60"/>
        <v>0.61399999999999999</v>
      </c>
      <c r="BN62" s="34">
        <f t="shared" ca="1" si="23"/>
        <v>0.61399999999999999</v>
      </c>
      <c r="BO62" s="34">
        <f t="shared" ca="1" si="23"/>
        <v>0.61399999999999999</v>
      </c>
      <c r="BP62" s="34">
        <f t="shared" ca="1" si="23"/>
        <v>0.61399999999999999</v>
      </c>
      <c r="BQ62" s="34">
        <f t="shared" ca="1" si="23"/>
        <v>0.61399999999999999</v>
      </c>
      <c r="BR62" s="34">
        <f t="shared" ca="1" si="23"/>
        <v>0.61399999999999999</v>
      </c>
      <c r="BS62" s="34">
        <f t="shared" ca="1" si="23"/>
        <v>0.61399999999999999</v>
      </c>
      <c r="BT62" s="34">
        <f t="shared" ca="1" si="23"/>
        <v>0.61399999999999999</v>
      </c>
      <c r="BU62" s="34">
        <f t="shared" ca="1" si="23"/>
        <v>0.61399999999999999</v>
      </c>
      <c r="BV62" s="34">
        <f t="shared" ca="1" si="23"/>
        <v>0.61399999999999999</v>
      </c>
      <c r="BW62" s="34">
        <f t="shared" ca="1" si="23"/>
        <v>0.61399999999999999</v>
      </c>
      <c r="BX62" s="34">
        <f t="shared" ca="1" si="23"/>
        <v>0.61399999999999999</v>
      </c>
      <c r="BY62" s="34">
        <f t="shared" ca="1" si="23"/>
        <v>0.61399999999999999</v>
      </c>
      <c r="BZ62" s="34">
        <f t="shared" ca="1" si="73"/>
        <v>0.61399999999999999</v>
      </c>
      <c r="CA62" s="34">
        <f t="shared" ca="1" si="73"/>
        <v>0.61399999999999999</v>
      </c>
      <c r="CB62" s="34">
        <f t="shared" ca="1" si="73"/>
        <v>0.61399999999999999</v>
      </c>
      <c r="CC62" s="34">
        <f t="shared" ca="1" si="73"/>
        <v>0.61399999999999999</v>
      </c>
      <c r="CD62" s="34">
        <f t="shared" ca="1" si="73"/>
        <v>0.61399999999999999</v>
      </c>
      <c r="CE62" s="34">
        <f t="shared" ca="1" si="73"/>
        <v>0.61399999999999999</v>
      </c>
      <c r="CF62" s="34">
        <f t="shared" ca="1" si="105"/>
        <v>0.61399999999999999</v>
      </c>
      <c r="CG62" s="34">
        <f t="shared" ca="1" si="105"/>
        <v>0.61399999999999999</v>
      </c>
      <c r="CH62" s="34">
        <f t="shared" ca="1" si="105"/>
        <v>0.61399999999999999</v>
      </c>
      <c r="CI62" s="34">
        <f t="shared" ca="1" si="105"/>
        <v>0.61399999999999999</v>
      </c>
      <c r="CJ62" s="34">
        <f t="shared" ca="1" si="105"/>
        <v>0.61399999999999999</v>
      </c>
      <c r="CK62" s="34">
        <f t="shared" ca="1" si="105"/>
        <v>0.61399999999999999</v>
      </c>
      <c r="CL62" s="34">
        <f t="shared" ca="1" si="105"/>
        <v>0.61399999999999999</v>
      </c>
      <c r="CM62" s="34">
        <f t="shared" ca="1" si="106"/>
        <v>0.61399999999999999</v>
      </c>
      <c r="CN62" s="34">
        <f t="shared" ca="1" si="130"/>
        <v>0.61699999999999999</v>
      </c>
      <c r="CO62" s="34">
        <f t="shared" ca="1" si="111"/>
        <v>0.61699999999999999</v>
      </c>
      <c r="CP62" s="34">
        <f t="shared" ca="1" si="98"/>
        <v>0.61699999999999999</v>
      </c>
      <c r="CQ62" s="34">
        <f t="shared" ca="1" si="98"/>
        <v>0.61699999999999999</v>
      </c>
      <c r="CR62" s="34">
        <f t="shared" ca="1" si="98"/>
        <v>0.61699999999999999</v>
      </c>
      <c r="CS62" s="34">
        <f t="shared" ca="1" si="98"/>
        <v>0.61699999999999999</v>
      </c>
      <c r="CT62" s="34">
        <f t="shared" ca="1" si="98"/>
        <v>0.61699999999999999</v>
      </c>
      <c r="CU62" s="34">
        <f t="shared" ca="1" si="98"/>
        <v>0.61699999999999999</v>
      </c>
      <c r="CV62" s="34">
        <f t="shared" ca="1" si="98"/>
        <v>0.61699999999999999</v>
      </c>
      <c r="CW62" s="34">
        <f t="shared" ca="1" si="98"/>
        <v>0.61699999999999999</v>
      </c>
      <c r="CX62" s="34">
        <f t="shared" ca="1" si="98"/>
        <v>0.61699999999999999</v>
      </c>
      <c r="CY62" s="34">
        <f t="shared" ca="1" si="98"/>
        <v>0.61699999999999999</v>
      </c>
      <c r="CZ62" s="34">
        <f t="shared" ca="1" si="98"/>
        <v>0.61699999999999999</v>
      </c>
      <c r="DA62" s="34">
        <f t="shared" ca="1" si="103"/>
        <v>0.61699999999999999</v>
      </c>
      <c r="DB62" s="34">
        <f t="shared" ca="1" si="103"/>
        <v>0.61699999999999999</v>
      </c>
      <c r="DC62" s="34">
        <f t="shared" ca="1" si="103"/>
        <v>0.61699999999999999</v>
      </c>
      <c r="DD62" s="34">
        <f t="shared" ca="1" si="103"/>
        <v>0.61699999999999999</v>
      </c>
      <c r="DE62" s="34">
        <f t="shared" ca="1" si="103"/>
        <v>0.61699999999999999</v>
      </c>
      <c r="DF62" s="34">
        <f t="shared" ca="1" si="103"/>
        <v>0.61699999999999999</v>
      </c>
      <c r="DG62" s="34">
        <f t="shared" ca="1" si="103"/>
        <v>0.61699999999999999</v>
      </c>
      <c r="DH62" s="34">
        <f t="shared" ca="1" si="103"/>
        <v>0.61699999999999999</v>
      </c>
      <c r="DI62" s="34">
        <f t="shared" ca="1" si="103"/>
        <v>0.61699999999999999</v>
      </c>
      <c r="DJ62" s="34">
        <f t="shared" ca="1" si="103"/>
        <v>0.61699999999999999</v>
      </c>
      <c r="DK62" s="34">
        <f t="shared" ca="1" si="103"/>
        <v>0.61699999999999999</v>
      </c>
      <c r="DL62" s="34">
        <f t="shared" ca="1" si="103"/>
        <v>0.61699999999999999</v>
      </c>
      <c r="DM62" s="34">
        <f t="shared" ca="1" si="103"/>
        <v>0.61699999999999999</v>
      </c>
      <c r="DN62" s="34">
        <f t="shared" ca="1" si="103"/>
        <v>0.61699999999999999</v>
      </c>
      <c r="DO62" s="34">
        <f t="shared" ca="1" si="103"/>
        <v>0.61699999999999999</v>
      </c>
      <c r="DP62" s="34">
        <f t="shared" ca="1" si="108"/>
        <v>0.61699999999999999</v>
      </c>
      <c r="DQ62" s="34">
        <f t="shared" ca="1" si="108"/>
        <v>0.61699999999999999</v>
      </c>
      <c r="DR62" s="34">
        <f t="shared" ca="1" si="108"/>
        <v>0.61699999999999999</v>
      </c>
      <c r="DS62" s="34">
        <f t="shared" ca="1" si="108"/>
        <v>0.61699999999999999</v>
      </c>
      <c r="DT62" s="34">
        <f t="shared" ca="1" si="108"/>
        <v>0.61699999999999999</v>
      </c>
      <c r="DU62" s="34">
        <f t="shared" ca="1" si="108"/>
        <v>0.61699999999999999</v>
      </c>
      <c r="DV62" s="34">
        <f t="shared" ca="1" si="108"/>
        <v>0.61699999999999999</v>
      </c>
      <c r="DW62" s="34">
        <f t="shared" ca="1" si="108"/>
        <v>0.61699999999999999</v>
      </c>
      <c r="DX62" s="34">
        <f t="shared" ca="1" si="108"/>
        <v>0.61699999999999999</v>
      </c>
      <c r="DY62" s="34">
        <f t="shared" ca="1" si="108"/>
        <v>0.61699999999999999</v>
      </c>
      <c r="DZ62" s="34">
        <f t="shared" ca="1" si="108"/>
        <v>0.61699999999999999</v>
      </c>
      <c r="EA62" s="34">
        <f t="shared" ca="1" si="108"/>
        <v>0.61699999999999999</v>
      </c>
      <c r="EB62" s="34">
        <f t="shared" ca="1" si="104"/>
        <v>0.64200000000000002</v>
      </c>
      <c r="EC62" s="34">
        <f t="shared" ca="1" si="87"/>
        <v>0.64200000000000002</v>
      </c>
      <c r="ED62" s="34">
        <f t="shared" ca="1" si="87"/>
        <v>0.64200000000000002</v>
      </c>
      <c r="EE62" s="34">
        <f t="shared" ca="1" si="87"/>
        <v>0.64200000000000002</v>
      </c>
      <c r="EF62" s="34">
        <f t="shared" ca="1" si="87"/>
        <v>0.64200000000000002</v>
      </c>
      <c r="EG62" s="34">
        <f t="shared" ca="1" si="87"/>
        <v>0.64200000000000002</v>
      </c>
      <c r="EH62" s="34">
        <f t="shared" ca="1" si="87"/>
        <v>0.64200000000000002</v>
      </c>
      <c r="EI62" s="34">
        <f t="shared" ca="1" si="87"/>
        <v>0.64200000000000002</v>
      </c>
      <c r="EJ62" s="34">
        <f t="shared" ca="1" si="87"/>
        <v>0.64200000000000002</v>
      </c>
      <c r="EK62" s="34">
        <f t="shared" ca="1" si="87"/>
        <v>0.64200000000000002</v>
      </c>
      <c r="EL62" s="34">
        <f t="shared" ca="1" si="87"/>
        <v>0.64200000000000002</v>
      </c>
      <c r="EM62" s="34">
        <f t="shared" ca="1" si="87"/>
        <v>0.64200000000000002</v>
      </c>
      <c r="EN62" s="34">
        <f t="shared" ca="1" si="87"/>
        <v>0.64200000000000002</v>
      </c>
      <c r="EO62" s="34">
        <f t="shared" ca="1" si="93"/>
        <v>0.64200000000000002</v>
      </c>
      <c r="EP62" s="34">
        <f t="shared" ca="1" si="93"/>
        <v>0.64200000000000002</v>
      </c>
      <c r="EQ62" s="34">
        <f t="shared" ca="1" si="93"/>
        <v>0.64200000000000002</v>
      </c>
      <c r="ER62" s="34">
        <f t="shared" ca="1" si="93"/>
        <v>0.64200000000000002</v>
      </c>
      <c r="ES62" s="34">
        <f t="shared" ca="1" si="93"/>
        <v>0.64200000000000002</v>
      </c>
      <c r="ET62" s="34">
        <f t="shared" ca="1" si="93"/>
        <v>0.64200000000000002</v>
      </c>
      <c r="EU62" s="34">
        <f t="shared" ca="1" si="93"/>
        <v>0.64200000000000002</v>
      </c>
      <c r="EV62" s="34">
        <f t="shared" ca="1" si="93"/>
        <v>0.64200000000000002</v>
      </c>
      <c r="EW62" s="34">
        <f t="shared" ca="1" si="93"/>
        <v>0.64200000000000002</v>
      </c>
      <c r="EX62" s="34">
        <f t="shared" ca="1" si="93"/>
        <v>0.64200000000000002</v>
      </c>
      <c r="EY62" s="34">
        <f t="shared" ca="1" si="93"/>
        <v>0.64200000000000002</v>
      </c>
      <c r="EZ62" s="34">
        <f t="shared" ca="1" si="93"/>
        <v>0.64200000000000002</v>
      </c>
      <c r="FA62" s="34">
        <f t="shared" ca="1" si="93"/>
        <v>0.64200000000000002</v>
      </c>
      <c r="FB62" s="34">
        <f t="shared" ca="1" si="93"/>
        <v>0.64200000000000002</v>
      </c>
      <c r="FC62" s="34">
        <f t="shared" ca="1" si="93"/>
        <v>0.64200000000000002</v>
      </c>
      <c r="FD62" s="34">
        <f t="shared" ca="1" si="93"/>
        <v>0.64200000000000002</v>
      </c>
      <c r="FE62" s="34">
        <f t="shared" ca="1" si="100"/>
        <v>0.64200000000000002</v>
      </c>
      <c r="FF62" s="34">
        <f t="shared" ca="1" si="100"/>
        <v>0.64200000000000002</v>
      </c>
      <c r="FG62" s="34">
        <f t="shared" ca="1" si="100"/>
        <v>0.64200000000000002</v>
      </c>
      <c r="FH62" s="34">
        <f t="shared" ca="1" si="100"/>
        <v>0.64200000000000002</v>
      </c>
      <c r="FI62" s="34">
        <f t="shared" ca="1" si="100"/>
        <v>0.64200000000000002</v>
      </c>
      <c r="FJ62" s="34">
        <f t="shared" ca="1" si="100"/>
        <v>0.64200000000000002</v>
      </c>
      <c r="FK62" s="34">
        <f t="shared" ca="1" si="100"/>
        <v>0.64200000000000002</v>
      </c>
      <c r="FL62" s="34">
        <f t="shared" ca="1" si="100"/>
        <v>0.64200000000000002</v>
      </c>
      <c r="FM62" s="34">
        <f t="shared" ca="1" si="100"/>
        <v>0.64200000000000002</v>
      </c>
      <c r="FN62" s="34">
        <f t="shared" ca="1" si="100"/>
        <v>0.64200000000000002</v>
      </c>
      <c r="FO62" s="34">
        <f t="shared" ca="1" si="100"/>
        <v>0.64200000000000002</v>
      </c>
      <c r="FP62" s="34">
        <f t="shared" ca="1" si="100"/>
        <v>0.64200000000000002</v>
      </c>
      <c r="FQ62" s="34">
        <f t="shared" ca="1" si="100"/>
        <v>0.64200000000000002</v>
      </c>
      <c r="FR62" s="34">
        <f t="shared" ca="1" si="122"/>
        <v>0.61899999999999999</v>
      </c>
      <c r="FS62" s="34">
        <f t="shared" ca="1" si="122"/>
        <v>0.61899999999999999</v>
      </c>
      <c r="FT62" s="34">
        <f t="shared" ca="1" si="122"/>
        <v>0.61899999999999999</v>
      </c>
      <c r="FU62" s="34">
        <f t="shared" ca="1" si="122"/>
        <v>0.61899999999999999</v>
      </c>
      <c r="FV62" s="34">
        <f t="shared" ca="1" si="122"/>
        <v>0.61899999999999999</v>
      </c>
      <c r="FW62" s="34">
        <f t="shared" ca="1" si="122"/>
        <v>0.61899999999999999</v>
      </c>
      <c r="FX62" s="34">
        <f t="shared" ca="1" si="122"/>
        <v>0.61899999999999999</v>
      </c>
      <c r="FY62" s="34">
        <f t="shared" ca="1" si="122"/>
        <v>0.61899999999999999</v>
      </c>
      <c r="FZ62" s="34">
        <f t="shared" ca="1" si="122"/>
        <v>0.61899999999999999</v>
      </c>
      <c r="GA62" s="34">
        <f t="shared" ca="1" si="122"/>
        <v>0.61899999999999999</v>
      </c>
      <c r="GB62" s="34">
        <f t="shared" ca="1" si="122"/>
        <v>0.61899999999999999</v>
      </c>
      <c r="GC62" s="34">
        <f t="shared" ca="1" si="122"/>
        <v>0.61899999999999999</v>
      </c>
      <c r="GD62" s="34">
        <f t="shared" ca="1" si="122"/>
        <v>0.61899999999999999</v>
      </c>
      <c r="GE62" s="34">
        <f t="shared" ca="1" si="122"/>
        <v>0.61899999999999999</v>
      </c>
      <c r="GF62" s="34">
        <f t="shared" ca="1" si="74"/>
        <v>0.61899999999999999</v>
      </c>
      <c r="GG62" s="34">
        <f t="shared" ca="1" si="74"/>
        <v>0.61899999999999999</v>
      </c>
      <c r="GH62" s="34">
        <f t="shared" ca="1" si="74"/>
        <v>0.61899999999999999</v>
      </c>
      <c r="GI62" s="34">
        <f t="shared" ca="1" si="74"/>
        <v>0.61899999999999999</v>
      </c>
      <c r="GJ62" s="34">
        <f t="shared" ca="1" si="74"/>
        <v>0.61899999999999999</v>
      </c>
      <c r="GK62" s="34">
        <f t="shared" ca="1" si="74"/>
        <v>0.61899999999999999</v>
      </c>
      <c r="GL62" s="34">
        <f t="shared" ca="1" si="74"/>
        <v>0.61899999999999999</v>
      </c>
      <c r="GM62" s="34">
        <f t="shared" ca="1" si="74"/>
        <v>0.61899999999999999</v>
      </c>
      <c r="GN62" s="34">
        <f t="shared" ca="1" si="74"/>
        <v>0.61899999999999999</v>
      </c>
      <c r="GO62" s="34">
        <f t="shared" ca="1" si="74"/>
        <v>0.61899999999999999</v>
      </c>
      <c r="GP62" s="34">
        <f ca="1">VLOOKUP("WI",dtable,2,FALSE)</f>
        <v>0.624</v>
      </c>
      <c r="GQ62" s="34">
        <f ca="1">VLOOKUP("WI",dtable,2,FALSE)</f>
        <v>0.624</v>
      </c>
      <c r="GR62" s="34">
        <f t="shared" ref="GR62:HG75" ca="1" si="133">VLOOKUP("WI",dtable,2,FALSE)</f>
        <v>0.624</v>
      </c>
      <c r="GS62" s="34">
        <f t="shared" ca="1" si="133"/>
        <v>0.624</v>
      </c>
      <c r="GT62" s="34">
        <f t="shared" ca="1" si="133"/>
        <v>0.624</v>
      </c>
      <c r="GU62" s="34">
        <f t="shared" ca="1" si="133"/>
        <v>0.624</v>
      </c>
      <c r="GV62" s="34">
        <f t="shared" ca="1" si="133"/>
        <v>0.624</v>
      </c>
      <c r="GW62" s="34">
        <f t="shared" ca="1" si="133"/>
        <v>0.624</v>
      </c>
      <c r="GX62" s="34">
        <f t="shared" ca="1" si="133"/>
        <v>0.624</v>
      </c>
      <c r="GY62" s="34">
        <f t="shared" ca="1" si="133"/>
        <v>0.624</v>
      </c>
      <c r="GZ62" s="34">
        <f t="shared" ca="1" si="133"/>
        <v>0.624</v>
      </c>
      <c r="HA62" s="34">
        <f t="shared" ca="1" si="133"/>
        <v>0.624</v>
      </c>
      <c r="HB62" s="34">
        <f t="shared" ca="1" si="133"/>
        <v>0.624</v>
      </c>
      <c r="HC62" s="34">
        <f t="shared" ca="1" si="133"/>
        <v>0.624</v>
      </c>
      <c r="HD62" s="34">
        <f t="shared" ca="1" si="133"/>
        <v>0.624</v>
      </c>
      <c r="HE62" s="34">
        <f t="shared" ca="1" si="133"/>
        <v>0.624</v>
      </c>
      <c r="HF62" s="34">
        <f t="shared" ca="1" si="133"/>
        <v>0.624</v>
      </c>
      <c r="HG62" s="34">
        <f t="shared" ca="1" si="133"/>
        <v>0.624</v>
      </c>
      <c r="HH62" s="34">
        <f t="shared" ca="1" si="89"/>
        <v>0.624</v>
      </c>
      <c r="HI62" s="34">
        <f t="shared" ca="1" si="89"/>
        <v>0.624</v>
      </c>
      <c r="HJ62" s="34">
        <f t="shared" ca="1" si="89"/>
        <v>0.624</v>
      </c>
      <c r="HK62" s="34">
        <f t="shared" ca="1" si="89"/>
        <v>0.624</v>
      </c>
      <c r="HL62" s="34">
        <f t="shared" ca="1" si="89"/>
        <v>0.624</v>
      </c>
      <c r="HM62" s="34">
        <f t="shared" ca="1" si="117"/>
        <v>0.624</v>
      </c>
      <c r="HN62" s="34">
        <f t="shared" ca="1" si="114"/>
        <v>0.624</v>
      </c>
      <c r="HO62" s="34"/>
      <c r="HP62" s="34"/>
      <c r="HQ62" s="34"/>
      <c r="HR62" s="34"/>
      <c r="HS62" s="34"/>
      <c r="HT62" s="34"/>
      <c r="HU62" s="34">
        <f t="shared" ca="1" si="118"/>
        <v>0.63900000000000001</v>
      </c>
      <c r="HV62" s="34">
        <f t="shared" ca="1" si="109"/>
        <v>0.63900000000000001</v>
      </c>
      <c r="HW62" s="34">
        <f t="shared" ca="1" si="107"/>
        <v>0.63900000000000001</v>
      </c>
      <c r="HX62" s="34">
        <f t="shared" ca="1" si="107"/>
        <v>0.63900000000000001</v>
      </c>
      <c r="HY62" s="34">
        <f t="shared" ca="1" si="112"/>
        <v>0.63900000000000001</v>
      </c>
      <c r="HZ62" s="34">
        <f t="shared" ca="1" si="101"/>
        <v>0.63900000000000001</v>
      </c>
      <c r="IA62" s="34">
        <f t="shared" ca="1" si="101"/>
        <v>0.63900000000000001</v>
      </c>
      <c r="IB62" s="34">
        <f t="shared" ca="1" si="85"/>
        <v>0.63900000000000001</v>
      </c>
      <c r="IC62" s="34">
        <f t="shared" ca="1" si="85"/>
        <v>0.63900000000000001</v>
      </c>
      <c r="ID62" s="34">
        <f t="shared" ca="1" si="85"/>
        <v>0.63900000000000001</v>
      </c>
      <c r="IE62" s="34">
        <f t="shared" ca="1" si="85"/>
        <v>0.63900000000000001</v>
      </c>
      <c r="IF62" s="34">
        <f t="shared" ca="1" si="85"/>
        <v>0.63900000000000001</v>
      </c>
      <c r="IG62" s="34">
        <f t="shared" ca="1" si="85"/>
        <v>0.63900000000000001</v>
      </c>
      <c r="IH62" s="34">
        <f t="shared" ca="1" si="85"/>
        <v>0.63900000000000001</v>
      </c>
      <c r="II62" s="34"/>
      <c r="IJ62" s="34"/>
      <c r="IK62" s="34"/>
      <c r="IL62" s="34">
        <f t="shared" ca="1" si="131"/>
        <v>0.63900000000000001</v>
      </c>
      <c r="IM62" s="34">
        <f t="shared" ca="1" si="131"/>
        <v>0.63900000000000001</v>
      </c>
      <c r="IN62" s="34">
        <f t="shared" ca="1" si="126"/>
        <v>0.63900000000000001</v>
      </c>
      <c r="IO62" s="34">
        <f t="shared" ca="1" si="126"/>
        <v>0.63900000000000001</v>
      </c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>
        <f t="shared" ref="JL62:JM71" ca="1" si="134">VLOOKUP("NY",dtable,2,FALSE)</f>
        <v>0.6</v>
      </c>
      <c r="JM62" s="34">
        <f t="shared" ca="1" si="134"/>
        <v>0.6</v>
      </c>
      <c r="JN62" s="34">
        <f t="shared" ca="1" si="132"/>
        <v>0.6</v>
      </c>
      <c r="JO62" s="34">
        <f t="shared" ca="1" si="132"/>
        <v>0.6</v>
      </c>
      <c r="JP62" s="34">
        <f t="shared" ca="1" si="132"/>
        <v>0.6</v>
      </c>
      <c r="JQ62" s="34">
        <f t="shared" ca="1" si="132"/>
        <v>0.6</v>
      </c>
      <c r="JR62" s="34">
        <f t="shared" ca="1" si="132"/>
        <v>0.6</v>
      </c>
      <c r="JS62" s="34">
        <f t="shared" ca="1" si="132"/>
        <v>0.6</v>
      </c>
      <c r="JT62" s="34">
        <f t="shared" ca="1" si="132"/>
        <v>0.6</v>
      </c>
      <c r="JU62" s="34">
        <f t="shared" ca="1" si="132"/>
        <v>0.6</v>
      </c>
      <c r="JV62" s="34">
        <f t="shared" ca="1" si="132"/>
        <v>0.6</v>
      </c>
      <c r="JW62" s="34">
        <f t="shared" ca="1" si="127"/>
        <v>0.6</v>
      </c>
      <c r="JX62" s="34">
        <f t="shared" ca="1" si="123"/>
        <v>0.6</v>
      </c>
      <c r="JY62" s="34">
        <f t="shared" ca="1" si="119"/>
        <v>0.6</v>
      </c>
      <c r="JZ62" s="34">
        <f t="shared" ca="1" si="119"/>
        <v>0.6</v>
      </c>
      <c r="KA62" s="34">
        <f t="shared" ca="1" si="95"/>
        <v>0.6</v>
      </c>
      <c r="KB62" s="34">
        <f t="shared" ca="1" si="90"/>
        <v>0.6</v>
      </c>
      <c r="KC62" s="34">
        <f t="shared" ca="1" si="83"/>
        <v>0.6</v>
      </c>
      <c r="KD62" s="34">
        <f t="shared" ca="1" si="79"/>
        <v>0.6</v>
      </c>
      <c r="KE62" s="34">
        <f t="shared" ca="1" si="79"/>
        <v>0.6</v>
      </c>
      <c r="KF62" s="34">
        <f t="shared" ca="1" si="79"/>
        <v>0.6</v>
      </c>
      <c r="KG62" s="34">
        <f t="shared" ca="1" si="79"/>
        <v>0.6</v>
      </c>
      <c r="KH62" s="34">
        <f t="shared" ca="1" si="79"/>
        <v>0.6</v>
      </c>
      <c r="KI62" s="34">
        <f t="shared" ca="1" si="79"/>
        <v>0.6</v>
      </c>
      <c r="KJ62" s="34">
        <f t="shared" ca="1" si="79"/>
        <v>0.6</v>
      </c>
      <c r="KK62" s="34">
        <f t="shared" ca="1" si="72"/>
        <v>0.6</v>
      </c>
      <c r="KL62" s="34">
        <f t="shared" ca="1" si="72"/>
        <v>0.6</v>
      </c>
      <c r="KM62" s="34">
        <f t="shared" ca="1" si="72"/>
        <v>0.6</v>
      </c>
      <c r="KN62" s="34">
        <f t="shared" ca="1" si="72"/>
        <v>0.6</v>
      </c>
      <c r="KO62" s="34">
        <f t="shared" ca="1" si="72"/>
        <v>0.6</v>
      </c>
      <c r="KP62" s="34">
        <f t="shared" ca="1" si="72"/>
        <v>0.6</v>
      </c>
      <c r="KQ62" s="34">
        <f t="shared" ca="1" si="72"/>
        <v>0.6</v>
      </c>
      <c r="KR62" s="34">
        <f t="shared" ca="1" si="128"/>
        <v>0.56799999999999995</v>
      </c>
      <c r="KS62" s="34">
        <f t="shared" ca="1" si="128"/>
        <v>0.56799999999999995</v>
      </c>
      <c r="KT62" s="34">
        <f t="shared" ca="1" si="124"/>
        <v>0.56799999999999995</v>
      </c>
      <c r="KU62" s="34">
        <f t="shared" ca="1" si="124"/>
        <v>0.56799999999999995</v>
      </c>
      <c r="KV62" s="34">
        <f t="shared" ca="1" si="124"/>
        <v>0.56799999999999995</v>
      </c>
      <c r="KW62" s="34">
        <f t="shared" ca="1" si="124"/>
        <v>0.56799999999999995</v>
      </c>
      <c r="KX62" s="34">
        <f t="shared" ca="1" si="124"/>
        <v>0.56799999999999995</v>
      </c>
      <c r="KY62" s="34">
        <f t="shared" ca="1" si="120"/>
        <v>0.56799999999999995</v>
      </c>
      <c r="KZ62" s="34">
        <f t="shared" ca="1" si="120"/>
        <v>0.56799999999999995</v>
      </c>
      <c r="LA62" s="34">
        <f t="shared" ca="1" si="120"/>
        <v>0.56799999999999995</v>
      </c>
      <c r="LB62" s="34">
        <f t="shared" ca="1" si="115"/>
        <v>0.56799999999999995</v>
      </c>
      <c r="LC62" s="34">
        <f t="shared" ca="1" si="115"/>
        <v>0.56799999999999995</v>
      </c>
      <c r="LD62" s="34">
        <f t="shared" ca="1" si="113"/>
        <v>0.56799999999999995</v>
      </c>
      <c r="LE62" s="34">
        <f t="shared" ca="1" si="113"/>
        <v>0.56799999999999995</v>
      </c>
      <c r="LF62" s="34">
        <f t="shared" ca="1" si="113"/>
        <v>0.56799999999999995</v>
      </c>
      <c r="LG62" s="34">
        <f ca="1">VLOOKUP("MA",dtable,2,FALSE)</f>
        <v>0.56799999999999995</v>
      </c>
      <c r="LH62" s="34"/>
      <c r="LI62" s="34"/>
      <c r="LJ62" s="34"/>
      <c r="LK62" s="34"/>
      <c r="LL62" s="34">
        <f ca="1">VLOOKUP("MA",dtable,2,FALSE)</f>
        <v>0.56799999999999995</v>
      </c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5"/>
    </row>
    <row r="63" spans="3:336" ht="2.25" customHeight="1" x14ac:dyDescent="0.25">
      <c r="C63" s="33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>
        <f t="shared" ca="1" si="121"/>
        <v>0.59399999999999997</v>
      </c>
      <c r="Q63" s="34">
        <f t="shared" ca="1" si="116"/>
        <v>0.59399999999999997</v>
      </c>
      <c r="R63" s="34">
        <f t="shared" ca="1" si="116"/>
        <v>0.59399999999999997</v>
      </c>
      <c r="S63" s="34">
        <f t="shared" ca="1" si="116"/>
        <v>0.59399999999999997</v>
      </c>
      <c r="T63" s="34">
        <f t="shared" ca="1" si="116"/>
        <v>0.59399999999999997</v>
      </c>
      <c r="U63" s="34">
        <f t="shared" ca="1" si="116"/>
        <v>0.59399999999999997</v>
      </c>
      <c r="V63" s="34">
        <f t="shared" ca="1" si="116"/>
        <v>0.59399999999999997</v>
      </c>
      <c r="W63" s="34">
        <f t="shared" ca="1" si="116"/>
        <v>0.59399999999999997</v>
      </c>
      <c r="X63" s="34">
        <f t="shared" ca="1" si="116"/>
        <v>0.59399999999999997</v>
      </c>
      <c r="Y63" s="34">
        <f t="shared" ca="1" si="116"/>
        <v>0.59399999999999997</v>
      </c>
      <c r="Z63" s="34">
        <f t="shared" ca="1" si="116"/>
        <v>0.59399999999999997</v>
      </c>
      <c r="AA63" s="34">
        <f t="shared" ca="1" si="116"/>
        <v>0.59399999999999997</v>
      </c>
      <c r="AB63" s="34">
        <f t="shared" ca="1" si="116"/>
        <v>0.59399999999999997</v>
      </c>
      <c r="AC63" s="34">
        <f t="shared" ca="1" si="116"/>
        <v>0.59399999999999997</v>
      </c>
      <c r="AD63" s="34">
        <f t="shared" ca="1" si="116"/>
        <v>0.59399999999999997</v>
      </c>
      <c r="AE63" s="34">
        <f t="shared" ca="1" si="116"/>
        <v>0.59399999999999997</v>
      </c>
      <c r="AF63" s="34">
        <f t="shared" ca="1" si="116"/>
        <v>0.59399999999999997</v>
      </c>
      <c r="AG63" s="34">
        <f t="shared" ca="1" si="116"/>
        <v>0.59399999999999997</v>
      </c>
      <c r="AH63" s="34">
        <f t="shared" ca="1" si="116"/>
        <v>0.59399999999999997</v>
      </c>
      <c r="AI63" s="34">
        <f t="shared" ca="1" si="116"/>
        <v>0.59399999999999997</v>
      </c>
      <c r="AJ63" s="34">
        <f t="shared" ca="1" si="116"/>
        <v>0.59399999999999997</v>
      </c>
      <c r="AK63" s="34">
        <f t="shared" ca="1" si="116"/>
        <v>0.59399999999999997</v>
      </c>
      <c r="AL63" s="34">
        <f t="shared" ca="1" si="116"/>
        <v>0.59399999999999997</v>
      </c>
      <c r="AM63" s="34">
        <f t="shared" ca="1" si="116"/>
        <v>0.59399999999999997</v>
      </c>
      <c r="AN63" s="34">
        <f t="shared" ca="1" si="129"/>
        <v>0.60799999999999998</v>
      </c>
      <c r="AO63" s="34">
        <f t="shared" ca="1" si="129"/>
        <v>0.60799999999999998</v>
      </c>
      <c r="AP63" s="34">
        <f t="shared" ca="1" si="92"/>
        <v>0.60799999999999998</v>
      </c>
      <c r="AQ63" s="34">
        <f t="shared" ca="1" si="92"/>
        <v>0.60799999999999998</v>
      </c>
      <c r="AR63" s="34">
        <f t="shared" ca="1" si="92"/>
        <v>0.60799999999999998</v>
      </c>
      <c r="AS63" s="34">
        <f t="shared" ca="1" si="92"/>
        <v>0.60799999999999998</v>
      </c>
      <c r="AT63" s="34">
        <f t="shared" ca="1" si="92"/>
        <v>0.60799999999999998</v>
      </c>
      <c r="AU63" s="34">
        <f t="shared" ca="1" si="92"/>
        <v>0.60799999999999998</v>
      </c>
      <c r="AV63" s="34">
        <f t="shared" ca="1" si="92"/>
        <v>0.60799999999999998</v>
      </c>
      <c r="AW63" s="34">
        <f t="shared" ca="1" si="92"/>
        <v>0.60799999999999998</v>
      </c>
      <c r="AX63" s="34">
        <f t="shared" ca="1" si="92"/>
        <v>0.60799999999999998</v>
      </c>
      <c r="AY63" s="34">
        <f t="shared" ca="1" si="92"/>
        <v>0.60799999999999998</v>
      </c>
      <c r="AZ63" s="34">
        <f t="shared" ca="1" si="92"/>
        <v>0.60799999999999998</v>
      </c>
      <c r="BA63" s="34">
        <f t="shared" ca="1" si="92"/>
        <v>0.60799999999999998</v>
      </c>
      <c r="BB63" s="34">
        <f t="shared" ca="1" si="92"/>
        <v>0.60799999999999998</v>
      </c>
      <c r="BC63" s="34">
        <f t="shared" ca="1" si="92"/>
        <v>0.60799999999999998</v>
      </c>
      <c r="BD63" s="34">
        <f t="shared" ca="1" si="96"/>
        <v>0.60799999999999998</v>
      </c>
      <c r="BE63" s="34">
        <f t="shared" ca="1" si="96"/>
        <v>0.60799999999999998</v>
      </c>
      <c r="BF63" s="34">
        <f t="shared" ca="1" si="125"/>
        <v>0.61399999999999999</v>
      </c>
      <c r="BG63" s="34">
        <f t="shared" ca="1" si="110"/>
        <v>0.61399999999999999</v>
      </c>
      <c r="BH63" s="34">
        <f t="shared" ca="1" si="102"/>
        <v>0.61399999999999999</v>
      </c>
      <c r="BI63" s="34">
        <f t="shared" ca="1" si="82"/>
        <v>0.61399999999999999</v>
      </c>
      <c r="BJ63" s="34">
        <f t="shared" ca="1" si="80"/>
        <v>0.61399999999999999</v>
      </c>
      <c r="BK63" s="34">
        <f t="shared" ca="1" si="78"/>
        <v>0.61399999999999999</v>
      </c>
      <c r="BL63" s="34">
        <f t="shared" ca="1" si="65"/>
        <v>0.61399999999999999</v>
      </c>
      <c r="BM63" s="34">
        <f t="shared" ca="1" si="60"/>
        <v>0.61399999999999999</v>
      </c>
      <c r="BN63" s="34">
        <f t="shared" ca="1" si="23"/>
        <v>0.61399999999999999</v>
      </c>
      <c r="BO63" s="34">
        <f t="shared" ca="1" si="23"/>
        <v>0.61399999999999999</v>
      </c>
      <c r="BP63" s="34">
        <f t="shared" ca="1" si="23"/>
        <v>0.61399999999999999</v>
      </c>
      <c r="BQ63" s="34">
        <f t="shared" ca="1" si="23"/>
        <v>0.61399999999999999</v>
      </c>
      <c r="BR63" s="34">
        <f t="shared" ca="1" si="23"/>
        <v>0.61399999999999999</v>
      </c>
      <c r="BS63" s="34">
        <f t="shared" ca="1" si="23"/>
        <v>0.61399999999999999</v>
      </c>
      <c r="BT63" s="34">
        <f t="shared" ca="1" si="23"/>
        <v>0.61399999999999999</v>
      </c>
      <c r="BU63" s="34">
        <f t="shared" ca="1" si="23"/>
        <v>0.61399999999999999</v>
      </c>
      <c r="BV63" s="34">
        <f t="shared" ca="1" si="23"/>
        <v>0.61399999999999999</v>
      </c>
      <c r="BW63" s="34">
        <f t="shared" ca="1" si="23"/>
        <v>0.61399999999999999</v>
      </c>
      <c r="BX63" s="34">
        <f t="shared" ca="1" si="23"/>
        <v>0.61399999999999999</v>
      </c>
      <c r="BY63" s="34">
        <f t="shared" ca="1" si="23"/>
        <v>0.61399999999999999</v>
      </c>
      <c r="BZ63" s="34">
        <f t="shared" ca="1" si="73"/>
        <v>0.61399999999999999</v>
      </c>
      <c r="CA63" s="34">
        <f t="shared" ca="1" si="73"/>
        <v>0.61399999999999999</v>
      </c>
      <c r="CB63" s="34">
        <f t="shared" ca="1" si="73"/>
        <v>0.61399999999999999</v>
      </c>
      <c r="CC63" s="34">
        <f t="shared" ca="1" si="73"/>
        <v>0.61399999999999999</v>
      </c>
      <c r="CD63" s="34">
        <f t="shared" ca="1" si="73"/>
        <v>0.61399999999999999</v>
      </c>
      <c r="CE63" s="34">
        <f t="shared" ca="1" si="73"/>
        <v>0.61399999999999999</v>
      </c>
      <c r="CF63" s="34">
        <f t="shared" ca="1" si="105"/>
        <v>0.61399999999999999</v>
      </c>
      <c r="CG63" s="34">
        <f t="shared" ca="1" si="105"/>
        <v>0.61399999999999999</v>
      </c>
      <c r="CH63" s="34">
        <f t="shared" ca="1" si="105"/>
        <v>0.61399999999999999</v>
      </c>
      <c r="CI63" s="34">
        <f t="shared" ca="1" si="105"/>
        <v>0.61399999999999999</v>
      </c>
      <c r="CJ63" s="34">
        <f t="shared" ca="1" si="105"/>
        <v>0.61399999999999999</v>
      </c>
      <c r="CK63" s="34">
        <f t="shared" ca="1" si="105"/>
        <v>0.61399999999999999</v>
      </c>
      <c r="CL63" s="34">
        <f t="shared" ca="1" si="105"/>
        <v>0.61399999999999999</v>
      </c>
      <c r="CM63" s="34">
        <f t="shared" ca="1" si="106"/>
        <v>0.61399999999999999</v>
      </c>
      <c r="CN63" s="34">
        <f t="shared" ca="1" si="130"/>
        <v>0.61699999999999999</v>
      </c>
      <c r="CO63" s="34">
        <f t="shared" ca="1" si="111"/>
        <v>0.61699999999999999</v>
      </c>
      <c r="CP63" s="34">
        <f t="shared" ca="1" si="98"/>
        <v>0.61699999999999999</v>
      </c>
      <c r="CQ63" s="34">
        <f t="shared" ca="1" si="98"/>
        <v>0.61699999999999999</v>
      </c>
      <c r="CR63" s="34">
        <f t="shared" ca="1" si="98"/>
        <v>0.61699999999999999</v>
      </c>
      <c r="CS63" s="34">
        <f t="shared" ca="1" si="98"/>
        <v>0.61699999999999999</v>
      </c>
      <c r="CT63" s="34">
        <f t="shared" ca="1" si="98"/>
        <v>0.61699999999999999</v>
      </c>
      <c r="CU63" s="34">
        <f t="shared" ca="1" si="98"/>
        <v>0.61699999999999999</v>
      </c>
      <c r="CV63" s="34">
        <f t="shared" ca="1" si="98"/>
        <v>0.61699999999999999</v>
      </c>
      <c r="CW63" s="34">
        <f t="shared" ca="1" si="98"/>
        <v>0.61699999999999999</v>
      </c>
      <c r="CX63" s="34">
        <f t="shared" ca="1" si="98"/>
        <v>0.61699999999999999</v>
      </c>
      <c r="CY63" s="34">
        <f t="shared" ca="1" si="98"/>
        <v>0.61699999999999999</v>
      </c>
      <c r="CZ63" s="34">
        <f t="shared" ca="1" si="98"/>
        <v>0.61699999999999999</v>
      </c>
      <c r="DA63" s="34">
        <f t="shared" ca="1" si="103"/>
        <v>0.61699999999999999</v>
      </c>
      <c r="DB63" s="34">
        <f t="shared" ca="1" si="103"/>
        <v>0.61699999999999999</v>
      </c>
      <c r="DC63" s="34">
        <f t="shared" ca="1" si="103"/>
        <v>0.61699999999999999</v>
      </c>
      <c r="DD63" s="34">
        <f t="shared" ca="1" si="103"/>
        <v>0.61699999999999999</v>
      </c>
      <c r="DE63" s="34">
        <f t="shared" ca="1" si="103"/>
        <v>0.61699999999999999</v>
      </c>
      <c r="DF63" s="34">
        <f t="shared" ca="1" si="103"/>
        <v>0.61699999999999999</v>
      </c>
      <c r="DG63" s="34">
        <f t="shared" ca="1" si="103"/>
        <v>0.61699999999999999</v>
      </c>
      <c r="DH63" s="34">
        <f t="shared" ca="1" si="103"/>
        <v>0.61699999999999999</v>
      </c>
      <c r="DI63" s="34">
        <f t="shared" ca="1" si="103"/>
        <v>0.61699999999999999</v>
      </c>
      <c r="DJ63" s="34">
        <f t="shared" ca="1" si="103"/>
        <v>0.61699999999999999</v>
      </c>
      <c r="DK63" s="34">
        <f t="shared" ca="1" si="103"/>
        <v>0.61699999999999999</v>
      </c>
      <c r="DL63" s="34">
        <f t="shared" ca="1" si="103"/>
        <v>0.61699999999999999</v>
      </c>
      <c r="DM63" s="34">
        <f t="shared" ca="1" si="103"/>
        <v>0.61699999999999999</v>
      </c>
      <c r="DN63" s="34">
        <f t="shared" ca="1" si="103"/>
        <v>0.61699999999999999</v>
      </c>
      <c r="DO63" s="34">
        <f t="shared" ca="1" si="103"/>
        <v>0.61699999999999999</v>
      </c>
      <c r="DP63" s="34">
        <f t="shared" ca="1" si="108"/>
        <v>0.61699999999999999</v>
      </c>
      <c r="DQ63" s="34">
        <f t="shared" ca="1" si="108"/>
        <v>0.61699999999999999</v>
      </c>
      <c r="DR63" s="34">
        <f t="shared" ca="1" si="108"/>
        <v>0.61699999999999999</v>
      </c>
      <c r="DS63" s="34">
        <f t="shared" ca="1" si="108"/>
        <v>0.61699999999999999</v>
      </c>
      <c r="DT63" s="34">
        <f t="shared" ca="1" si="108"/>
        <v>0.61699999999999999</v>
      </c>
      <c r="DU63" s="34">
        <f t="shared" ca="1" si="108"/>
        <v>0.61699999999999999</v>
      </c>
      <c r="DV63" s="34">
        <f t="shared" ca="1" si="108"/>
        <v>0.61699999999999999</v>
      </c>
      <c r="DW63" s="34">
        <f t="shared" ca="1" si="108"/>
        <v>0.61699999999999999</v>
      </c>
      <c r="DX63" s="34">
        <f t="shared" ca="1" si="108"/>
        <v>0.61699999999999999</v>
      </c>
      <c r="DY63" s="34">
        <f t="shared" ca="1" si="108"/>
        <v>0.61699999999999999</v>
      </c>
      <c r="DZ63" s="34">
        <f t="shared" ca="1" si="108"/>
        <v>0.61699999999999999</v>
      </c>
      <c r="EA63" s="34">
        <f t="shared" ca="1" si="108"/>
        <v>0.61699999999999999</v>
      </c>
      <c r="EB63" s="34">
        <f t="shared" ca="1" si="104"/>
        <v>0.64200000000000002</v>
      </c>
      <c r="EC63" s="34">
        <f t="shared" ca="1" si="87"/>
        <v>0.64200000000000002</v>
      </c>
      <c r="ED63" s="34">
        <f t="shared" ca="1" si="87"/>
        <v>0.64200000000000002</v>
      </c>
      <c r="EE63" s="34">
        <f t="shared" ca="1" si="87"/>
        <v>0.64200000000000002</v>
      </c>
      <c r="EF63" s="34">
        <f t="shared" ca="1" si="87"/>
        <v>0.64200000000000002</v>
      </c>
      <c r="EG63" s="34">
        <f t="shared" ca="1" si="87"/>
        <v>0.64200000000000002</v>
      </c>
      <c r="EH63" s="34">
        <f t="shared" ca="1" si="87"/>
        <v>0.64200000000000002</v>
      </c>
      <c r="EI63" s="34">
        <f t="shared" ca="1" si="87"/>
        <v>0.64200000000000002</v>
      </c>
      <c r="EJ63" s="34">
        <f t="shared" ca="1" si="87"/>
        <v>0.64200000000000002</v>
      </c>
      <c r="EK63" s="34">
        <f t="shared" ca="1" si="87"/>
        <v>0.64200000000000002</v>
      </c>
      <c r="EL63" s="34">
        <f t="shared" ca="1" si="87"/>
        <v>0.64200000000000002</v>
      </c>
      <c r="EM63" s="34">
        <f t="shared" ca="1" si="87"/>
        <v>0.64200000000000002</v>
      </c>
      <c r="EN63" s="34">
        <f t="shared" ca="1" si="87"/>
        <v>0.64200000000000002</v>
      </c>
      <c r="EO63" s="34">
        <f t="shared" ca="1" si="93"/>
        <v>0.64200000000000002</v>
      </c>
      <c r="EP63" s="34">
        <f t="shared" ca="1" si="93"/>
        <v>0.64200000000000002</v>
      </c>
      <c r="EQ63" s="34">
        <f t="shared" ca="1" si="93"/>
        <v>0.64200000000000002</v>
      </c>
      <c r="ER63" s="34">
        <f t="shared" ca="1" si="93"/>
        <v>0.64200000000000002</v>
      </c>
      <c r="ES63" s="34">
        <f t="shared" ca="1" si="93"/>
        <v>0.64200000000000002</v>
      </c>
      <c r="ET63" s="34">
        <f t="shared" ca="1" si="93"/>
        <v>0.64200000000000002</v>
      </c>
      <c r="EU63" s="34">
        <f t="shared" ca="1" si="93"/>
        <v>0.64200000000000002</v>
      </c>
      <c r="EV63" s="34">
        <f t="shared" ca="1" si="93"/>
        <v>0.64200000000000002</v>
      </c>
      <c r="EW63" s="34">
        <f t="shared" ca="1" si="93"/>
        <v>0.64200000000000002</v>
      </c>
      <c r="EX63" s="34">
        <f t="shared" ca="1" si="93"/>
        <v>0.64200000000000002</v>
      </c>
      <c r="EY63" s="34">
        <f t="shared" ca="1" si="93"/>
        <v>0.64200000000000002</v>
      </c>
      <c r="EZ63" s="34">
        <f t="shared" ca="1" si="93"/>
        <v>0.64200000000000002</v>
      </c>
      <c r="FA63" s="34">
        <f t="shared" ca="1" si="93"/>
        <v>0.64200000000000002</v>
      </c>
      <c r="FB63" s="34">
        <f t="shared" ca="1" si="93"/>
        <v>0.64200000000000002</v>
      </c>
      <c r="FC63" s="34">
        <f t="shared" ca="1" si="93"/>
        <v>0.64200000000000002</v>
      </c>
      <c r="FD63" s="34">
        <f t="shared" ca="1" si="93"/>
        <v>0.64200000000000002</v>
      </c>
      <c r="FE63" s="34">
        <f t="shared" ca="1" si="100"/>
        <v>0.64200000000000002</v>
      </c>
      <c r="FF63" s="34">
        <f t="shared" ca="1" si="100"/>
        <v>0.64200000000000002</v>
      </c>
      <c r="FG63" s="34">
        <f t="shared" ca="1" si="100"/>
        <v>0.64200000000000002</v>
      </c>
      <c r="FH63" s="34">
        <f t="shared" ca="1" si="100"/>
        <v>0.64200000000000002</v>
      </c>
      <c r="FI63" s="34">
        <f t="shared" ca="1" si="100"/>
        <v>0.64200000000000002</v>
      </c>
      <c r="FJ63" s="34">
        <f t="shared" ca="1" si="100"/>
        <v>0.64200000000000002</v>
      </c>
      <c r="FK63" s="34">
        <f t="shared" ca="1" si="100"/>
        <v>0.64200000000000002</v>
      </c>
      <c r="FL63" s="34">
        <f t="shared" ca="1" si="100"/>
        <v>0.64200000000000002</v>
      </c>
      <c r="FM63" s="34">
        <f t="shared" ca="1" si="100"/>
        <v>0.64200000000000002</v>
      </c>
      <c r="FN63" s="34">
        <f t="shared" ca="1" si="100"/>
        <v>0.64200000000000002</v>
      </c>
      <c r="FO63" s="34">
        <f t="shared" ca="1" si="100"/>
        <v>0.64200000000000002</v>
      </c>
      <c r="FP63" s="34">
        <f t="shared" ca="1" si="100"/>
        <v>0.64200000000000002</v>
      </c>
      <c r="FQ63" s="34">
        <f t="shared" ca="1" si="100"/>
        <v>0.64200000000000002</v>
      </c>
      <c r="FR63" s="34">
        <f t="shared" ca="1" si="122"/>
        <v>0.61899999999999999</v>
      </c>
      <c r="FS63" s="34">
        <f t="shared" ca="1" si="122"/>
        <v>0.61899999999999999</v>
      </c>
      <c r="FT63" s="34">
        <f t="shared" ca="1" si="122"/>
        <v>0.61899999999999999</v>
      </c>
      <c r="FU63" s="34">
        <f t="shared" ca="1" si="122"/>
        <v>0.61899999999999999</v>
      </c>
      <c r="FV63" s="34">
        <f t="shared" ca="1" si="122"/>
        <v>0.61899999999999999</v>
      </c>
      <c r="FW63" s="34">
        <f t="shared" ca="1" si="122"/>
        <v>0.61899999999999999</v>
      </c>
      <c r="FX63" s="34">
        <f t="shared" ca="1" si="122"/>
        <v>0.61899999999999999</v>
      </c>
      <c r="FY63" s="34">
        <f t="shared" ca="1" si="122"/>
        <v>0.61899999999999999</v>
      </c>
      <c r="FZ63" s="34">
        <f t="shared" ca="1" si="122"/>
        <v>0.61899999999999999</v>
      </c>
      <c r="GA63" s="34">
        <f t="shared" ca="1" si="122"/>
        <v>0.61899999999999999</v>
      </c>
      <c r="GB63" s="34">
        <f t="shared" ca="1" si="122"/>
        <v>0.61899999999999999</v>
      </c>
      <c r="GC63" s="34">
        <f t="shared" ca="1" si="122"/>
        <v>0.61899999999999999</v>
      </c>
      <c r="GD63" s="34">
        <f t="shared" ca="1" si="122"/>
        <v>0.61899999999999999</v>
      </c>
      <c r="GE63" s="34">
        <f t="shared" ca="1" si="122"/>
        <v>0.61899999999999999</v>
      </c>
      <c r="GF63" s="34">
        <f t="shared" ca="1" si="74"/>
        <v>0.61899999999999999</v>
      </c>
      <c r="GG63" s="34">
        <f t="shared" ca="1" si="74"/>
        <v>0.61899999999999999</v>
      </c>
      <c r="GH63" s="34">
        <f t="shared" ca="1" si="74"/>
        <v>0.61899999999999999</v>
      </c>
      <c r="GI63" s="34">
        <f t="shared" ca="1" si="74"/>
        <v>0.61899999999999999</v>
      </c>
      <c r="GJ63" s="34">
        <f t="shared" ca="1" si="74"/>
        <v>0.61899999999999999</v>
      </c>
      <c r="GK63" s="34">
        <f t="shared" ca="1" si="74"/>
        <v>0.61899999999999999</v>
      </c>
      <c r="GL63" s="34">
        <f t="shared" ca="1" si="74"/>
        <v>0.61899999999999999</v>
      </c>
      <c r="GM63" s="34">
        <f t="shared" ca="1" si="74"/>
        <v>0.61899999999999999</v>
      </c>
      <c r="GN63" s="34">
        <f t="shared" ca="1" si="74"/>
        <v>0.61899999999999999</v>
      </c>
      <c r="GO63" s="34">
        <f t="shared" ca="1" si="74"/>
        <v>0.61899999999999999</v>
      </c>
      <c r="GP63" s="34">
        <f t="shared" ca="1" si="74"/>
        <v>0.61899999999999999</v>
      </c>
      <c r="GQ63" s="34">
        <f ca="1">VLOOKUP("WI",dtable,2,FALSE)</f>
        <v>0.624</v>
      </c>
      <c r="GR63" s="34">
        <f t="shared" ca="1" si="133"/>
        <v>0.624</v>
      </c>
      <c r="GS63" s="34">
        <f t="shared" ca="1" si="133"/>
        <v>0.624</v>
      </c>
      <c r="GT63" s="34">
        <f t="shared" ca="1" si="133"/>
        <v>0.624</v>
      </c>
      <c r="GU63" s="34">
        <f t="shared" ca="1" si="133"/>
        <v>0.624</v>
      </c>
      <c r="GV63" s="34">
        <f t="shared" ca="1" si="133"/>
        <v>0.624</v>
      </c>
      <c r="GW63" s="34">
        <f t="shared" ca="1" si="133"/>
        <v>0.624</v>
      </c>
      <c r="GX63" s="34">
        <f t="shared" ca="1" si="133"/>
        <v>0.624</v>
      </c>
      <c r="GY63" s="34">
        <f t="shared" ca="1" si="133"/>
        <v>0.624</v>
      </c>
      <c r="GZ63" s="34">
        <f t="shared" ca="1" si="133"/>
        <v>0.624</v>
      </c>
      <c r="HA63" s="34">
        <f t="shared" ca="1" si="133"/>
        <v>0.624</v>
      </c>
      <c r="HB63" s="34">
        <f t="shared" ca="1" si="133"/>
        <v>0.624</v>
      </c>
      <c r="HC63" s="34">
        <f t="shared" ca="1" si="133"/>
        <v>0.624</v>
      </c>
      <c r="HD63" s="34">
        <f t="shared" ca="1" si="133"/>
        <v>0.624</v>
      </c>
      <c r="HE63" s="34">
        <f t="shared" ca="1" si="133"/>
        <v>0.624</v>
      </c>
      <c r="HF63" s="34">
        <f t="shared" ca="1" si="133"/>
        <v>0.624</v>
      </c>
      <c r="HG63" s="34">
        <f t="shared" ca="1" si="133"/>
        <v>0.624</v>
      </c>
      <c r="HH63" s="34">
        <f t="shared" ca="1" si="89"/>
        <v>0.624</v>
      </c>
      <c r="HI63" s="34">
        <f t="shared" ca="1" si="89"/>
        <v>0.624</v>
      </c>
      <c r="HJ63" s="34">
        <f t="shared" ca="1" si="89"/>
        <v>0.624</v>
      </c>
      <c r="HK63" s="34">
        <f t="shared" ca="1" si="89"/>
        <v>0.624</v>
      </c>
      <c r="HL63" s="34">
        <f t="shared" ca="1" si="89"/>
        <v>0.624</v>
      </c>
      <c r="HM63" s="34">
        <f t="shared" ca="1" si="117"/>
        <v>0.624</v>
      </c>
      <c r="HN63" s="34"/>
      <c r="HO63" s="34"/>
      <c r="HP63" s="34"/>
      <c r="HQ63" s="34"/>
      <c r="HR63" s="34"/>
      <c r="HS63" s="34"/>
      <c r="HT63" s="34"/>
      <c r="HU63" s="34">
        <f t="shared" ca="1" si="118"/>
        <v>0.63900000000000001</v>
      </c>
      <c r="HV63" s="34">
        <f t="shared" ca="1" si="109"/>
        <v>0.63900000000000001</v>
      </c>
      <c r="HW63" s="34">
        <f t="shared" ca="1" si="107"/>
        <v>0.63900000000000001</v>
      </c>
      <c r="HX63" s="34">
        <f t="shared" ca="1" si="107"/>
        <v>0.63900000000000001</v>
      </c>
      <c r="HY63" s="34">
        <f t="shared" ca="1" si="112"/>
        <v>0.63900000000000001</v>
      </c>
      <c r="HZ63" s="34">
        <f t="shared" ca="1" si="101"/>
        <v>0.63900000000000001</v>
      </c>
      <c r="IA63" s="34">
        <f t="shared" ca="1" si="101"/>
        <v>0.63900000000000001</v>
      </c>
      <c r="IB63" s="34">
        <f t="shared" ca="1" si="85"/>
        <v>0.63900000000000001</v>
      </c>
      <c r="IC63" s="34">
        <f t="shared" ca="1" si="85"/>
        <v>0.63900000000000001</v>
      </c>
      <c r="ID63" s="34">
        <f t="shared" ca="1" si="85"/>
        <v>0.63900000000000001</v>
      </c>
      <c r="IE63" s="34">
        <f t="shared" ca="1" si="85"/>
        <v>0.63900000000000001</v>
      </c>
      <c r="IF63" s="34">
        <f t="shared" ca="1" si="85"/>
        <v>0.63900000000000001</v>
      </c>
      <c r="IG63" s="34">
        <f t="shared" ca="1" si="85"/>
        <v>0.63900000000000001</v>
      </c>
      <c r="IH63" s="34">
        <f t="shared" ca="1" si="85"/>
        <v>0.63900000000000001</v>
      </c>
      <c r="II63" s="34"/>
      <c r="IJ63" s="34"/>
      <c r="IK63" s="34">
        <f t="shared" ref="IK63:IK78" ca="1" si="135">VLOOKUP("MI",dtable,2,FALSE)</f>
        <v>0.63900000000000001</v>
      </c>
      <c r="IL63" s="34">
        <f t="shared" ca="1" si="131"/>
        <v>0.63900000000000001</v>
      </c>
      <c r="IM63" s="34">
        <f t="shared" ca="1" si="131"/>
        <v>0.63900000000000001</v>
      </c>
      <c r="IN63" s="34">
        <f t="shared" ca="1" si="126"/>
        <v>0.63900000000000001</v>
      </c>
      <c r="IO63" s="34">
        <f t="shared" ca="1" si="126"/>
        <v>0.63900000000000001</v>
      </c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>
        <f t="shared" ca="1" si="134"/>
        <v>0.6</v>
      </c>
      <c r="JM63" s="34">
        <f t="shared" ca="1" si="134"/>
        <v>0.6</v>
      </c>
      <c r="JN63" s="34">
        <f t="shared" ca="1" si="132"/>
        <v>0.6</v>
      </c>
      <c r="JO63" s="34">
        <f t="shared" ca="1" si="132"/>
        <v>0.6</v>
      </c>
      <c r="JP63" s="34">
        <f t="shared" ca="1" si="132"/>
        <v>0.6</v>
      </c>
      <c r="JQ63" s="34">
        <f t="shared" ca="1" si="132"/>
        <v>0.6</v>
      </c>
      <c r="JR63" s="34">
        <f t="shared" ca="1" si="132"/>
        <v>0.6</v>
      </c>
      <c r="JS63" s="34">
        <f t="shared" ca="1" si="132"/>
        <v>0.6</v>
      </c>
      <c r="JT63" s="34">
        <f t="shared" ca="1" si="132"/>
        <v>0.6</v>
      </c>
      <c r="JU63" s="34">
        <f t="shared" ca="1" si="132"/>
        <v>0.6</v>
      </c>
      <c r="JV63" s="34">
        <f t="shared" ca="1" si="132"/>
        <v>0.6</v>
      </c>
      <c r="JW63" s="34">
        <f t="shared" ca="1" si="127"/>
        <v>0.6</v>
      </c>
      <c r="JX63" s="34">
        <f t="shared" ca="1" si="123"/>
        <v>0.6</v>
      </c>
      <c r="JY63" s="34">
        <f t="shared" ca="1" si="119"/>
        <v>0.6</v>
      </c>
      <c r="JZ63" s="34">
        <f t="shared" ca="1" si="119"/>
        <v>0.6</v>
      </c>
      <c r="KA63" s="34">
        <f t="shared" ca="1" si="95"/>
        <v>0.6</v>
      </c>
      <c r="KB63" s="34">
        <f t="shared" ca="1" si="90"/>
        <v>0.6</v>
      </c>
      <c r="KC63" s="34">
        <f t="shared" ca="1" si="83"/>
        <v>0.6</v>
      </c>
      <c r="KD63" s="34">
        <f t="shared" ca="1" si="79"/>
        <v>0.6</v>
      </c>
      <c r="KE63" s="34">
        <f t="shared" ca="1" si="79"/>
        <v>0.6</v>
      </c>
      <c r="KF63" s="34">
        <f t="shared" ca="1" si="79"/>
        <v>0.6</v>
      </c>
      <c r="KG63" s="34">
        <f t="shared" ca="1" si="79"/>
        <v>0.6</v>
      </c>
      <c r="KH63" s="34">
        <f t="shared" ca="1" si="79"/>
        <v>0.6</v>
      </c>
      <c r="KI63" s="34">
        <f t="shared" ca="1" si="79"/>
        <v>0.6</v>
      </c>
      <c r="KJ63" s="34">
        <f t="shared" ca="1" si="79"/>
        <v>0.6</v>
      </c>
      <c r="KK63" s="34">
        <f t="shared" ca="1" si="72"/>
        <v>0.6</v>
      </c>
      <c r="KL63" s="34">
        <f t="shared" ca="1" si="72"/>
        <v>0.6</v>
      </c>
      <c r="KM63" s="34">
        <f t="shared" ca="1" si="72"/>
        <v>0.6</v>
      </c>
      <c r="KN63" s="34">
        <f t="shared" ca="1" si="72"/>
        <v>0.6</v>
      </c>
      <c r="KO63" s="34">
        <f t="shared" ca="1" si="72"/>
        <v>0.6</v>
      </c>
      <c r="KP63" s="34">
        <f t="shared" ca="1" si="72"/>
        <v>0.6</v>
      </c>
      <c r="KQ63" s="34">
        <f t="shared" ca="1" si="72"/>
        <v>0.6</v>
      </c>
      <c r="KR63" s="34">
        <f t="shared" ca="1" si="128"/>
        <v>0.56799999999999995</v>
      </c>
      <c r="KS63" s="34">
        <f t="shared" ca="1" si="128"/>
        <v>0.56799999999999995</v>
      </c>
      <c r="KT63" s="34">
        <f t="shared" ca="1" si="124"/>
        <v>0.56799999999999995</v>
      </c>
      <c r="KU63" s="34">
        <f t="shared" ca="1" si="124"/>
        <v>0.56799999999999995</v>
      </c>
      <c r="KV63" s="34">
        <f t="shared" ca="1" si="124"/>
        <v>0.56799999999999995</v>
      </c>
      <c r="KW63" s="34">
        <f t="shared" ca="1" si="124"/>
        <v>0.56799999999999995</v>
      </c>
      <c r="KX63" s="34">
        <f t="shared" ca="1" si="124"/>
        <v>0.56799999999999995</v>
      </c>
      <c r="KY63" s="34">
        <f ca="1">VLOOKUP("MA",dtable,2,FALSE)</f>
        <v>0.56799999999999995</v>
      </c>
      <c r="KZ63" s="34">
        <f t="shared" ref="KZ63:KZ68" ca="1" si="136">VLOOKUP("CT",dtable,2,FALSE)</f>
        <v>0.58699999999999997</v>
      </c>
      <c r="LA63" s="34">
        <f ca="1">VLOOKUP("RI",dtable,2,FALSE)</f>
        <v>0.60399999999999998</v>
      </c>
      <c r="LB63" s="34">
        <f ca="1">VLOOKUP("RI",dtable,2,FALSE)</f>
        <v>0.60399999999999998</v>
      </c>
      <c r="LC63" s="34">
        <f ca="1">VLOOKUP("RI",dtable,2,FALSE)</f>
        <v>0.60399999999999998</v>
      </c>
      <c r="LD63" s="34">
        <f ca="1">VLOOKUP("RI",dtable,2,FALSE)</f>
        <v>0.60399999999999998</v>
      </c>
      <c r="LE63" s="34">
        <f ca="1">VLOOKUP("MA",dtable,2,FALSE)</f>
        <v>0.56799999999999995</v>
      </c>
      <c r="LF63" s="34">
        <f t="shared" ca="1" si="113"/>
        <v>0.56799999999999995</v>
      </c>
      <c r="LG63" s="34">
        <f ca="1">VLOOKUP("MA",dtable,2,FALSE)</f>
        <v>0.56799999999999995</v>
      </c>
      <c r="LH63" s="34">
        <f ca="1">VLOOKUP("MA",dtable,2,FALSE)</f>
        <v>0.56799999999999995</v>
      </c>
      <c r="LI63" s="34">
        <f ca="1">VLOOKUP("MA",dtable,2,FALSE)</f>
        <v>0.56799999999999995</v>
      </c>
      <c r="LJ63" s="34">
        <f ca="1">VLOOKUP("MA",dtable,2,FALSE)</f>
        <v>0.56799999999999995</v>
      </c>
      <c r="LK63" s="34">
        <f ca="1">VLOOKUP("MA",dtable,2,FALSE)</f>
        <v>0.56799999999999995</v>
      </c>
      <c r="LL63" s="34">
        <f ca="1">VLOOKUP("MA",dtable,2,FALSE)</f>
        <v>0.56799999999999995</v>
      </c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5"/>
    </row>
    <row r="64" spans="3:336" ht="2.25" customHeight="1" x14ac:dyDescent="0.25">
      <c r="C64" s="33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>
        <f t="shared" ref="O64:O89" ca="1" si="137">VLOOKUP("CA",dtable,2,FALSE)</f>
        <v>0.59399999999999997</v>
      </c>
      <c r="P64" s="34">
        <f t="shared" ca="1" si="121"/>
        <v>0.59399999999999997</v>
      </c>
      <c r="Q64" s="34">
        <f t="shared" ca="1" si="116"/>
        <v>0.59399999999999997</v>
      </c>
      <c r="R64" s="34">
        <f t="shared" ca="1" si="116"/>
        <v>0.59399999999999997</v>
      </c>
      <c r="S64" s="34">
        <f t="shared" ca="1" si="116"/>
        <v>0.59399999999999997</v>
      </c>
      <c r="T64" s="34">
        <f t="shared" ca="1" si="116"/>
        <v>0.59399999999999997</v>
      </c>
      <c r="U64" s="34">
        <f t="shared" ca="1" si="116"/>
        <v>0.59399999999999997</v>
      </c>
      <c r="V64" s="34">
        <f t="shared" ca="1" si="116"/>
        <v>0.59399999999999997</v>
      </c>
      <c r="W64" s="34">
        <f t="shared" ca="1" si="116"/>
        <v>0.59399999999999997</v>
      </c>
      <c r="X64" s="34">
        <f t="shared" ca="1" si="116"/>
        <v>0.59399999999999997</v>
      </c>
      <c r="Y64" s="34">
        <f t="shared" ca="1" si="116"/>
        <v>0.59399999999999997</v>
      </c>
      <c r="Z64" s="34">
        <f t="shared" ca="1" si="116"/>
        <v>0.59399999999999997</v>
      </c>
      <c r="AA64" s="34">
        <f t="shared" ca="1" si="116"/>
        <v>0.59399999999999997</v>
      </c>
      <c r="AB64" s="34">
        <f t="shared" ca="1" si="116"/>
        <v>0.59399999999999997</v>
      </c>
      <c r="AC64" s="34">
        <f t="shared" ca="1" si="116"/>
        <v>0.59399999999999997</v>
      </c>
      <c r="AD64" s="34">
        <f t="shared" ca="1" si="116"/>
        <v>0.59399999999999997</v>
      </c>
      <c r="AE64" s="34">
        <f t="shared" ca="1" si="116"/>
        <v>0.59399999999999997</v>
      </c>
      <c r="AF64" s="34">
        <f t="shared" ca="1" si="116"/>
        <v>0.59399999999999997</v>
      </c>
      <c r="AG64" s="34">
        <f t="shared" ca="1" si="116"/>
        <v>0.59399999999999997</v>
      </c>
      <c r="AH64" s="34">
        <f t="shared" ca="1" si="116"/>
        <v>0.59399999999999997</v>
      </c>
      <c r="AI64" s="34">
        <f t="shared" ca="1" si="116"/>
        <v>0.59399999999999997</v>
      </c>
      <c r="AJ64" s="34">
        <f t="shared" ca="1" si="116"/>
        <v>0.59399999999999997</v>
      </c>
      <c r="AK64" s="34">
        <f t="shared" ca="1" si="116"/>
        <v>0.59399999999999997</v>
      </c>
      <c r="AL64" s="34">
        <f t="shared" ca="1" si="116"/>
        <v>0.59399999999999997</v>
      </c>
      <c r="AM64" s="34">
        <f t="shared" ca="1" si="116"/>
        <v>0.59399999999999997</v>
      </c>
      <c r="AN64" s="34">
        <f t="shared" ref="AN64:BC79" ca="1" si="138">VLOOKUP("NV",dtable,2,FALSE)</f>
        <v>0.61799999999999999</v>
      </c>
      <c r="AO64" s="34">
        <f t="shared" ca="1" si="138"/>
        <v>0.61799999999999999</v>
      </c>
      <c r="AP64" s="34">
        <f t="shared" ca="1" si="138"/>
        <v>0.61799999999999999</v>
      </c>
      <c r="AQ64" s="34">
        <f t="shared" ca="1" si="138"/>
        <v>0.61799999999999999</v>
      </c>
      <c r="AR64" s="34">
        <f t="shared" ca="1" si="138"/>
        <v>0.61799999999999999</v>
      </c>
      <c r="AS64" s="34">
        <f t="shared" ca="1" si="92"/>
        <v>0.60799999999999998</v>
      </c>
      <c r="AT64" s="34">
        <f t="shared" ca="1" si="92"/>
        <v>0.60799999999999998</v>
      </c>
      <c r="AU64" s="34">
        <f t="shared" ca="1" si="92"/>
        <v>0.60799999999999998</v>
      </c>
      <c r="AV64" s="34">
        <f t="shared" ca="1" si="92"/>
        <v>0.60799999999999998</v>
      </c>
      <c r="AW64" s="34">
        <f t="shared" ca="1" si="92"/>
        <v>0.60799999999999998</v>
      </c>
      <c r="AX64" s="34">
        <f t="shared" ca="1" si="92"/>
        <v>0.60799999999999998</v>
      </c>
      <c r="AY64" s="34">
        <f t="shared" ca="1" si="92"/>
        <v>0.60799999999999998</v>
      </c>
      <c r="AZ64" s="34">
        <f t="shared" ca="1" si="92"/>
        <v>0.60799999999999998</v>
      </c>
      <c r="BA64" s="34">
        <f t="shared" ca="1" si="92"/>
        <v>0.60799999999999998</v>
      </c>
      <c r="BB64" s="34">
        <f t="shared" ca="1" si="92"/>
        <v>0.60799999999999998</v>
      </c>
      <c r="BC64" s="34">
        <f t="shared" ca="1" si="92"/>
        <v>0.60799999999999998</v>
      </c>
      <c r="BD64" s="34">
        <f t="shared" ca="1" si="92"/>
        <v>0.60799999999999998</v>
      </c>
      <c r="BE64" s="34">
        <f ca="1">VLOOKUP("ID",dtable,2,FALSE)</f>
        <v>0.61399999999999999</v>
      </c>
      <c r="BF64" s="34">
        <f t="shared" ca="1" si="125"/>
        <v>0.61399999999999999</v>
      </c>
      <c r="BG64" s="34">
        <f t="shared" ca="1" si="110"/>
        <v>0.61399999999999999</v>
      </c>
      <c r="BH64" s="34">
        <f t="shared" ca="1" si="102"/>
        <v>0.61399999999999999</v>
      </c>
      <c r="BI64" s="34">
        <f t="shared" ca="1" si="82"/>
        <v>0.61399999999999999</v>
      </c>
      <c r="BJ64" s="34">
        <f t="shared" ca="1" si="80"/>
        <v>0.61399999999999999</v>
      </c>
      <c r="BK64" s="34">
        <f t="shared" ca="1" si="78"/>
        <v>0.61399999999999999</v>
      </c>
      <c r="BL64" s="34">
        <f t="shared" ca="1" si="65"/>
        <v>0.61399999999999999</v>
      </c>
      <c r="BM64" s="34">
        <f t="shared" ca="1" si="60"/>
        <v>0.61399999999999999</v>
      </c>
      <c r="BN64" s="34">
        <f t="shared" ca="1" si="23"/>
        <v>0.61399999999999999</v>
      </c>
      <c r="BO64" s="34">
        <f t="shared" ca="1" si="23"/>
        <v>0.61399999999999999</v>
      </c>
      <c r="BP64" s="34">
        <f t="shared" ca="1" si="23"/>
        <v>0.61399999999999999</v>
      </c>
      <c r="BQ64" s="34">
        <f t="shared" ca="1" si="23"/>
        <v>0.61399999999999999</v>
      </c>
      <c r="BR64" s="34">
        <f t="shared" ca="1" si="23"/>
        <v>0.61399999999999999</v>
      </c>
      <c r="BS64" s="34">
        <f t="shared" ca="1" si="23"/>
        <v>0.61399999999999999</v>
      </c>
      <c r="BT64" s="34">
        <f t="shared" ca="1" si="23"/>
        <v>0.61399999999999999</v>
      </c>
      <c r="BU64" s="34">
        <f t="shared" ca="1" si="23"/>
        <v>0.61399999999999999</v>
      </c>
      <c r="BV64" s="34">
        <f t="shared" ca="1" si="23"/>
        <v>0.61399999999999999</v>
      </c>
      <c r="BW64" s="34">
        <f t="shared" ca="1" si="23"/>
        <v>0.61399999999999999</v>
      </c>
      <c r="BX64" s="34">
        <f t="shared" ca="1" si="23"/>
        <v>0.61399999999999999</v>
      </c>
      <c r="BY64" s="34">
        <f t="shared" ca="1" si="23"/>
        <v>0.61399999999999999</v>
      </c>
      <c r="BZ64" s="34">
        <f t="shared" ca="1" si="73"/>
        <v>0.61399999999999999</v>
      </c>
      <c r="CA64" s="34">
        <f t="shared" ca="1" si="73"/>
        <v>0.61399999999999999</v>
      </c>
      <c r="CB64" s="34">
        <f t="shared" ca="1" si="73"/>
        <v>0.61399999999999999</v>
      </c>
      <c r="CC64" s="34">
        <f t="shared" ca="1" si="73"/>
        <v>0.61399999999999999</v>
      </c>
      <c r="CD64" s="34">
        <f t="shared" ca="1" si="73"/>
        <v>0.61399999999999999</v>
      </c>
      <c r="CE64" s="34">
        <f t="shared" ca="1" si="73"/>
        <v>0.61399999999999999</v>
      </c>
      <c r="CF64" s="34">
        <f t="shared" ca="1" si="105"/>
        <v>0.61399999999999999</v>
      </c>
      <c r="CG64" s="34">
        <f t="shared" ca="1" si="105"/>
        <v>0.61399999999999999</v>
      </c>
      <c r="CH64" s="34">
        <f t="shared" ca="1" si="105"/>
        <v>0.61399999999999999</v>
      </c>
      <c r="CI64" s="34">
        <f t="shared" ca="1" si="105"/>
        <v>0.61399999999999999</v>
      </c>
      <c r="CJ64" s="34">
        <f t="shared" ca="1" si="105"/>
        <v>0.61399999999999999</v>
      </c>
      <c r="CK64" s="34">
        <f t="shared" ca="1" si="105"/>
        <v>0.61399999999999999</v>
      </c>
      <c r="CL64" s="34">
        <f t="shared" ca="1" si="105"/>
        <v>0.61399999999999999</v>
      </c>
      <c r="CM64" s="34">
        <f t="shared" ca="1" si="106"/>
        <v>0.61399999999999999</v>
      </c>
      <c r="CN64" s="34">
        <f t="shared" ca="1" si="130"/>
        <v>0.61699999999999999</v>
      </c>
      <c r="CO64" s="34">
        <f t="shared" ca="1" si="111"/>
        <v>0.61699999999999999</v>
      </c>
      <c r="CP64" s="34">
        <f t="shared" ca="1" si="98"/>
        <v>0.61699999999999999</v>
      </c>
      <c r="CQ64" s="34">
        <f t="shared" ca="1" si="98"/>
        <v>0.61699999999999999</v>
      </c>
      <c r="CR64" s="34">
        <f t="shared" ca="1" si="98"/>
        <v>0.61699999999999999</v>
      </c>
      <c r="CS64" s="34">
        <f t="shared" ca="1" si="98"/>
        <v>0.61699999999999999</v>
      </c>
      <c r="CT64" s="34">
        <f t="shared" ca="1" si="98"/>
        <v>0.61699999999999999</v>
      </c>
      <c r="CU64" s="34">
        <f t="shared" ca="1" si="98"/>
        <v>0.61699999999999999</v>
      </c>
      <c r="CV64" s="34">
        <f t="shared" ca="1" si="98"/>
        <v>0.61699999999999999</v>
      </c>
      <c r="CW64" s="34">
        <f t="shared" ca="1" si="98"/>
        <v>0.61699999999999999</v>
      </c>
      <c r="CX64" s="34">
        <f t="shared" ca="1" si="98"/>
        <v>0.61699999999999999</v>
      </c>
      <c r="CY64" s="34">
        <f t="shared" ca="1" si="98"/>
        <v>0.61699999999999999</v>
      </c>
      <c r="CZ64" s="34">
        <f t="shared" ca="1" si="98"/>
        <v>0.61699999999999999</v>
      </c>
      <c r="DA64" s="34">
        <f t="shared" ca="1" si="103"/>
        <v>0.61699999999999999</v>
      </c>
      <c r="DB64" s="34">
        <f t="shared" ca="1" si="103"/>
        <v>0.61699999999999999</v>
      </c>
      <c r="DC64" s="34">
        <f t="shared" ca="1" si="103"/>
        <v>0.61699999999999999</v>
      </c>
      <c r="DD64" s="34">
        <f t="shared" ca="1" si="103"/>
        <v>0.61699999999999999</v>
      </c>
      <c r="DE64" s="34">
        <f t="shared" ca="1" si="103"/>
        <v>0.61699999999999999</v>
      </c>
      <c r="DF64" s="34">
        <f t="shared" ca="1" si="103"/>
        <v>0.61699999999999999</v>
      </c>
      <c r="DG64" s="34">
        <f t="shared" ca="1" si="103"/>
        <v>0.61699999999999999</v>
      </c>
      <c r="DH64" s="34">
        <f t="shared" ca="1" si="103"/>
        <v>0.61699999999999999</v>
      </c>
      <c r="DI64" s="34">
        <f t="shared" ca="1" si="103"/>
        <v>0.61699999999999999</v>
      </c>
      <c r="DJ64" s="34">
        <f t="shared" ca="1" si="103"/>
        <v>0.61699999999999999</v>
      </c>
      <c r="DK64" s="34">
        <f t="shared" ca="1" si="103"/>
        <v>0.61699999999999999</v>
      </c>
      <c r="DL64" s="34">
        <f t="shared" ca="1" si="103"/>
        <v>0.61699999999999999</v>
      </c>
      <c r="DM64" s="34">
        <f t="shared" ca="1" si="103"/>
        <v>0.61699999999999999</v>
      </c>
      <c r="DN64" s="34">
        <f t="shared" ca="1" si="103"/>
        <v>0.61699999999999999</v>
      </c>
      <c r="DO64" s="34">
        <f t="shared" ca="1" si="103"/>
        <v>0.61699999999999999</v>
      </c>
      <c r="DP64" s="34">
        <f t="shared" ca="1" si="108"/>
        <v>0.61699999999999999</v>
      </c>
      <c r="DQ64" s="34">
        <f t="shared" ca="1" si="108"/>
        <v>0.61699999999999999</v>
      </c>
      <c r="DR64" s="34">
        <f t="shared" ca="1" si="108"/>
        <v>0.61699999999999999</v>
      </c>
      <c r="DS64" s="34">
        <f t="shared" ca="1" si="108"/>
        <v>0.61699999999999999</v>
      </c>
      <c r="DT64" s="34">
        <f t="shared" ca="1" si="108"/>
        <v>0.61699999999999999</v>
      </c>
      <c r="DU64" s="34">
        <f t="shared" ca="1" si="108"/>
        <v>0.61699999999999999</v>
      </c>
      <c r="DV64" s="34">
        <f t="shared" ca="1" si="108"/>
        <v>0.61699999999999999</v>
      </c>
      <c r="DW64" s="34">
        <f t="shared" ca="1" si="108"/>
        <v>0.61699999999999999</v>
      </c>
      <c r="DX64" s="34">
        <f t="shared" ca="1" si="108"/>
        <v>0.61699999999999999</v>
      </c>
      <c r="DY64" s="34">
        <f t="shared" ca="1" si="108"/>
        <v>0.61699999999999999</v>
      </c>
      <c r="DZ64" s="34">
        <f t="shared" ca="1" si="108"/>
        <v>0.61699999999999999</v>
      </c>
      <c r="EA64" s="34">
        <f t="shared" ca="1" si="108"/>
        <v>0.61699999999999999</v>
      </c>
      <c r="EB64" s="34">
        <f t="shared" ca="1" si="104"/>
        <v>0.64200000000000002</v>
      </c>
      <c r="EC64" s="34">
        <f t="shared" ca="1" si="87"/>
        <v>0.64200000000000002</v>
      </c>
      <c r="ED64" s="34">
        <f t="shared" ca="1" si="87"/>
        <v>0.64200000000000002</v>
      </c>
      <c r="EE64" s="34">
        <f t="shared" ca="1" si="87"/>
        <v>0.64200000000000002</v>
      </c>
      <c r="EF64" s="34">
        <f t="shared" ca="1" si="87"/>
        <v>0.64200000000000002</v>
      </c>
      <c r="EG64" s="34">
        <f t="shared" ca="1" si="87"/>
        <v>0.64200000000000002</v>
      </c>
      <c r="EH64" s="34">
        <f t="shared" ca="1" si="87"/>
        <v>0.64200000000000002</v>
      </c>
      <c r="EI64" s="34">
        <f t="shared" ca="1" si="87"/>
        <v>0.64200000000000002</v>
      </c>
      <c r="EJ64" s="34">
        <f t="shared" ca="1" si="87"/>
        <v>0.64200000000000002</v>
      </c>
      <c r="EK64" s="34">
        <f t="shared" ca="1" si="87"/>
        <v>0.64200000000000002</v>
      </c>
      <c r="EL64" s="34">
        <f t="shared" ca="1" si="87"/>
        <v>0.64200000000000002</v>
      </c>
      <c r="EM64" s="34">
        <f t="shared" ca="1" si="87"/>
        <v>0.64200000000000002</v>
      </c>
      <c r="EN64" s="34">
        <f t="shared" ca="1" si="87"/>
        <v>0.64200000000000002</v>
      </c>
      <c r="EO64" s="34">
        <f t="shared" ca="1" si="93"/>
        <v>0.64200000000000002</v>
      </c>
      <c r="EP64" s="34">
        <f t="shared" ca="1" si="93"/>
        <v>0.64200000000000002</v>
      </c>
      <c r="EQ64" s="34">
        <f t="shared" ca="1" si="93"/>
        <v>0.64200000000000002</v>
      </c>
      <c r="ER64" s="34">
        <f t="shared" ca="1" si="93"/>
        <v>0.64200000000000002</v>
      </c>
      <c r="ES64" s="34">
        <f t="shared" ca="1" si="93"/>
        <v>0.64200000000000002</v>
      </c>
      <c r="ET64" s="34">
        <f t="shared" ca="1" si="93"/>
        <v>0.64200000000000002</v>
      </c>
      <c r="EU64" s="34">
        <f t="shared" ca="1" si="93"/>
        <v>0.64200000000000002</v>
      </c>
      <c r="EV64" s="34">
        <f t="shared" ca="1" si="93"/>
        <v>0.64200000000000002</v>
      </c>
      <c r="EW64" s="34">
        <f t="shared" ca="1" si="93"/>
        <v>0.64200000000000002</v>
      </c>
      <c r="EX64" s="34">
        <f t="shared" ca="1" si="93"/>
        <v>0.64200000000000002</v>
      </c>
      <c r="EY64" s="34">
        <f t="shared" ca="1" si="93"/>
        <v>0.64200000000000002</v>
      </c>
      <c r="EZ64" s="34">
        <f t="shared" ca="1" si="93"/>
        <v>0.64200000000000002</v>
      </c>
      <c r="FA64" s="34">
        <f t="shared" ca="1" si="93"/>
        <v>0.64200000000000002</v>
      </c>
      <c r="FB64" s="34">
        <f t="shared" ca="1" si="93"/>
        <v>0.64200000000000002</v>
      </c>
      <c r="FC64" s="34">
        <f t="shared" ca="1" si="93"/>
        <v>0.64200000000000002</v>
      </c>
      <c r="FD64" s="34">
        <f t="shared" ca="1" si="93"/>
        <v>0.64200000000000002</v>
      </c>
      <c r="FE64" s="34">
        <f t="shared" ca="1" si="100"/>
        <v>0.64200000000000002</v>
      </c>
      <c r="FF64" s="34">
        <f t="shared" ca="1" si="100"/>
        <v>0.64200000000000002</v>
      </c>
      <c r="FG64" s="34">
        <f t="shared" ca="1" si="100"/>
        <v>0.64200000000000002</v>
      </c>
      <c r="FH64" s="34">
        <f t="shared" ca="1" si="100"/>
        <v>0.64200000000000002</v>
      </c>
      <c r="FI64" s="34">
        <f t="shared" ca="1" si="100"/>
        <v>0.64200000000000002</v>
      </c>
      <c r="FJ64" s="34">
        <f t="shared" ca="1" si="100"/>
        <v>0.64200000000000002</v>
      </c>
      <c r="FK64" s="34">
        <f t="shared" ca="1" si="100"/>
        <v>0.64200000000000002</v>
      </c>
      <c r="FL64" s="34">
        <f t="shared" ca="1" si="100"/>
        <v>0.64200000000000002</v>
      </c>
      <c r="FM64" s="34">
        <f t="shared" ca="1" si="100"/>
        <v>0.64200000000000002</v>
      </c>
      <c r="FN64" s="34">
        <f t="shared" ca="1" si="100"/>
        <v>0.64200000000000002</v>
      </c>
      <c r="FO64" s="34">
        <f t="shared" ca="1" si="100"/>
        <v>0.64200000000000002</v>
      </c>
      <c r="FP64" s="34">
        <f t="shared" ca="1" si="100"/>
        <v>0.64200000000000002</v>
      </c>
      <c r="FQ64" s="34">
        <f t="shared" ca="1" si="100"/>
        <v>0.64200000000000002</v>
      </c>
      <c r="FR64" s="34">
        <f t="shared" ca="1" si="122"/>
        <v>0.61899999999999999</v>
      </c>
      <c r="FS64" s="34">
        <f t="shared" ca="1" si="122"/>
        <v>0.61899999999999999</v>
      </c>
      <c r="FT64" s="34">
        <f t="shared" ca="1" si="122"/>
        <v>0.61899999999999999</v>
      </c>
      <c r="FU64" s="34">
        <f t="shared" ca="1" si="122"/>
        <v>0.61899999999999999</v>
      </c>
      <c r="FV64" s="34">
        <f t="shared" ca="1" si="122"/>
        <v>0.61899999999999999</v>
      </c>
      <c r="FW64" s="34">
        <f t="shared" ca="1" si="122"/>
        <v>0.61899999999999999</v>
      </c>
      <c r="FX64" s="34">
        <f t="shared" ca="1" si="122"/>
        <v>0.61899999999999999</v>
      </c>
      <c r="FY64" s="34">
        <f t="shared" ca="1" si="122"/>
        <v>0.61899999999999999</v>
      </c>
      <c r="FZ64" s="34">
        <f t="shared" ca="1" si="122"/>
        <v>0.61899999999999999</v>
      </c>
      <c r="GA64" s="34">
        <f t="shared" ca="1" si="122"/>
        <v>0.61899999999999999</v>
      </c>
      <c r="GB64" s="34">
        <f t="shared" ca="1" si="122"/>
        <v>0.61899999999999999</v>
      </c>
      <c r="GC64" s="34">
        <f t="shared" ca="1" si="122"/>
        <v>0.61899999999999999</v>
      </c>
      <c r="GD64" s="34">
        <f t="shared" ca="1" si="122"/>
        <v>0.61899999999999999</v>
      </c>
      <c r="GE64" s="34">
        <f t="shared" ca="1" si="122"/>
        <v>0.61899999999999999</v>
      </c>
      <c r="GF64" s="34">
        <f t="shared" ca="1" si="122"/>
        <v>0.61899999999999999</v>
      </c>
      <c r="GG64" s="34">
        <f t="shared" ca="1" si="122"/>
        <v>0.61899999999999999</v>
      </c>
      <c r="GH64" s="34">
        <f t="shared" ref="GH64:GP68" ca="1" si="139">VLOOKUP("MN",dtable,2,FALSE)</f>
        <v>0.61899999999999999</v>
      </c>
      <c r="GI64" s="34">
        <f t="shared" ca="1" si="139"/>
        <v>0.61899999999999999</v>
      </c>
      <c r="GJ64" s="34">
        <f t="shared" ca="1" si="139"/>
        <v>0.61899999999999999</v>
      </c>
      <c r="GK64" s="34">
        <f t="shared" ca="1" si="139"/>
        <v>0.61899999999999999</v>
      </c>
      <c r="GL64" s="34">
        <f t="shared" ca="1" si="139"/>
        <v>0.61899999999999999</v>
      </c>
      <c r="GM64" s="34">
        <f t="shared" ca="1" si="139"/>
        <v>0.61899999999999999</v>
      </c>
      <c r="GN64" s="34">
        <f t="shared" ca="1" si="139"/>
        <v>0.61899999999999999</v>
      </c>
      <c r="GO64" s="34">
        <f t="shared" ca="1" si="139"/>
        <v>0.61899999999999999</v>
      </c>
      <c r="GP64" s="34">
        <f t="shared" ca="1" si="139"/>
        <v>0.61899999999999999</v>
      </c>
      <c r="GQ64" s="34">
        <f ca="1">VLOOKUP("MN",dtable,2,FALSE)</f>
        <v>0.61899999999999999</v>
      </c>
      <c r="GR64" s="34">
        <f t="shared" ca="1" si="133"/>
        <v>0.624</v>
      </c>
      <c r="GS64" s="34">
        <f t="shared" ca="1" si="133"/>
        <v>0.624</v>
      </c>
      <c r="GT64" s="34">
        <f t="shared" ca="1" si="133"/>
        <v>0.624</v>
      </c>
      <c r="GU64" s="34">
        <f t="shared" ca="1" si="133"/>
        <v>0.624</v>
      </c>
      <c r="GV64" s="34">
        <f t="shared" ca="1" si="133"/>
        <v>0.624</v>
      </c>
      <c r="GW64" s="34">
        <f t="shared" ca="1" si="133"/>
        <v>0.624</v>
      </c>
      <c r="GX64" s="34">
        <f t="shared" ca="1" si="133"/>
        <v>0.624</v>
      </c>
      <c r="GY64" s="34">
        <f t="shared" ca="1" si="133"/>
        <v>0.624</v>
      </c>
      <c r="GZ64" s="34">
        <f t="shared" ca="1" si="133"/>
        <v>0.624</v>
      </c>
      <c r="HA64" s="34">
        <f t="shared" ca="1" si="133"/>
        <v>0.624</v>
      </c>
      <c r="HB64" s="34">
        <f t="shared" ca="1" si="133"/>
        <v>0.624</v>
      </c>
      <c r="HC64" s="34">
        <f t="shared" ca="1" si="133"/>
        <v>0.624</v>
      </c>
      <c r="HD64" s="34">
        <f t="shared" ca="1" si="133"/>
        <v>0.624</v>
      </c>
      <c r="HE64" s="34">
        <f t="shared" ca="1" si="133"/>
        <v>0.624</v>
      </c>
      <c r="HF64" s="34">
        <f t="shared" ca="1" si="133"/>
        <v>0.624</v>
      </c>
      <c r="HG64" s="34">
        <f t="shared" ca="1" si="133"/>
        <v>0.624</v>
      </c>
      <c r="HH64" s="34">
        <f t="shared" ca="1" si="89"/>
        <v>0.624</v>
      </c>
      <c r="HI64" s="34">
        <f t="shared" ca="1" si="89"/>
        <v>0.624</v>
      </c>
      <c r="HJ64" s="34">
        <f t="shared" ca="1" si="89"/>
        <v>0.624</v>
      </c>
      <c r="HK64" s="34">
        <f t="shared" ca="1" si="89"/>
        <v>0.624</v>
      </c>
      <c r="HL64" s="34">
        <f t="shared" ca="1" si="89"/>
        <v>0.624</v>
      </c>
      <c r="HM64" s="34">
        <f t="shared" ca="1" si="117"/>
        <v>0.624</v>
      </c>
      <c r="HN64" s="34"/>
      <c r="HO64" s="34"/>
      <c r="HP64" s="34"/>
      <c r="HQ64" s="34"/>
      <c r="HR64" s="34"/>
      <c r="HS64" s="34"/>
      <c r="HT64" s="34"/>
      <c r="HU64" s="34">
        <f t="shared" ca="1" si="118"/>
        <v>0.63900000000000001</v>
      </c>
      <c r="HV64" s="34">
        <f t="shared" ca="1" si="109"/>
        <v>0.63900000000000001</v>
      </c>
      <c r="HW64" s="34">
        <f t="shared" ca="1" si="107"/>
        <v>0.63900000000000001</v>
      </c>
      <c r="HX64" s="34">
        <f t="shared" ca="1" si="107"/>
        <v>0.63900000000000001</v>
      </c>
      <c r="HY64" s="34">
        <f t="shared" ca="1" si="112"/>
        <v>0.63900000000000001</v>
      </c>
      <c r="HZ64" s="34">
        <f t="shared" ca="1" si="101"/>
        <v>0.63900000000000001</v>
      </c>
      <c r="IA64" s="34">
        <f t="shared" ca="1" si="101"/>
        <v>0.63900000000000001</v>
      </c>
      <c r="IB64" s="34">
        <f t="shared" ca="1" si="85"/>
        <v>0.63900000000000001</v>
      </c>
      <c r="IC64" s="34">
        <f t="shared" ca="1" si="85"/>
        <v>0.63900000000000001</v>
      </c>
      <c r="ID64" s="34">
        <f t="shared" ca="1" si="85"/>
        <v>0.63900000000000001</v>
      </c>
      <c r="IE64" s="34">
        <f t="shared" ca="1" si="85"/>
        <v>0.63900000000000001</v>
      </c>
      <c r="IF64" s="34">
        <f t="shared" ca="1" si="85"/>
        <v>0.63900000000000001</v>
      </c>
      <c r="IG64" s="34">
        <f t="shared" ca="1" si="85"/>
        <v>0.63900000000000001</v>
      </c>
      <c r="IH64" s="34">
        <f t="shared" ca="1" si="85"/>
        <v>0.63900000000000001</v>
      </c>
      <c r="II64" s="34">
        <f t="shared" ca="1" si="85"/>
        <v>0.63900000000000001</v>
      </c>
      <c r="IJ64" s="34"/>
      <c r="IK64" s="34">
        <f t="shared" ca="1" si="135"/>
        <v>0.63900000000000001</v>
      </c>
      <c r="IL64" s="34">
        <f t="shared" ca="1" si="131"/>
        <v>0.63900000000000001</v>
      </c>
      <c r="IM64" s="34">
        <f t="shared" ca="1" si="131"/>
        <v>0.63900000000000001</v>
      </c>
      <c r="IN64" s="34">
        <f t="shared" ca="1" si="126"/>
        <v>0.63900000000000001</v>
      </c>
      <c r="IO64" s="34">
        <f t="shared" ca="1" si="126"/>
        <v>0.63900000000000001</v>
      </c>
      <c r="IP64" s="34">
        <f t="shared" ca="1" si="126"/>
        <v>0.63900000000000001</v>
      </c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>
        <f t="shared" ca="1" si="134"/>
        <v>0.6</v>
      </c>
      <c r="JM64" s="34">
        <f t="shared" ca="1" si="134"/>
        <v>0.6</v>
      </c>
      <c r="JN64" s="34">
        <f t="shared" ca="1" si="132"/>
        <v>0.6</v>
      </c>
      <c r="JO64" s="34">
        <f t="shared" ca="1" si="132"/>
        <v>0.6</v>
      </c>
      <c r="JP64" s="34">
        <f t="shared" ca="1" si="132"/>
        <v>0.6</v>
      </c>
      <c r="JQ64" s="34">
        <f t="shared" ca="1" si="132"/>
        <v>0.6</v>
      </c>
      <c r="JR64" s="34">
        <f t="shared" ca="1" si="132"/>
        <v>0.6</v>
      </c>
      <c r="JS64" s="34">
        <f t="shared" ca="1" si="132"/>
        <v>0.6</v>
      </c>
      <c r="JT64" s="34">
        <f t="shared" ca="1" si="132"/>
        <v>0.6</v>
      </c>
      <c r="JU64" s="34">
        <f t="shared" ca="1" si="132"/>
        <v>0.6</v>
      </c>
      <c r="JV64" s="34">
        <f t="shared" ca="1" si="132"/>
        <v>0.6</v>
      </c>
      <c r="JW64" s="34">
        <f t="shared" ca="1" si="127"/>
        <v>0.6</v>
      </c>
      <c r="JX64" s="34">
        <f t="shared" ca="1" si="123"/>
        <v>0.6</v>
      </c>
      <c r="JY64" s="34">
        <f t="shared" ca="1" si="119"/>
        <v>0.6</v>
      </c>
      <c r="JZ64" s="34">
        <f t="shared" ca="1" si="119"/>
        <v>0.6</v>
      </c>
      <c r="KA64" s="34">
        <f t="shared" ca="1" si="95"/>
        <v>0.6</v>
      </c>
      <c r="KB64" s="34">
        <f t="shared" ca="1" si="90"/>
        <v>0.6</v>
      </c>
      <c r="KC64" s="34">
        <f t="shared" ca="1" si="83"/>
        <v>0.6</v>
      </c>
      <c r="KD64" s="34">
        <f t="shared" ca="1" si="79"/>
        <v>0.6</v>
      </c>
      <c r="KE64" s="34">
        <f t="shared" ca="1" si="79"/>
        <v>0.6</v>
      </c>
      <c r="KF64" s="34">
        <f t="shared" ca="1" si="79"/>
        <v>0.6</v>
      </c>
      <c r="KG64" s="34">
        <f t="shared" ca="1" si="79"/>
        <v>0.6</v>
      </c>
      <c r="KH64" s="34">
        <f t="shared" ca="1" si="79"/>
        <v>0.6</v>
      </c>
      <c r="KI64" s="34">
        <f t="shared" ca="1" si="79"/>
        <v>0.6</v>
      </c>
      <c r="KJ64" s="34">
        <f t="shared" ca="1" si="79"/>
        <v>0.6</v>
      </c>
      <c r="KK64" s="34">
        <f t="shared" ca="1" si="72"/>
        <v>0.6</v>
      </c>
      <c r="KL64" s="34">
        <f t="shared" ca="1" si="72"/>
        <v>0.6</v>
      </c>
      <c r="KM64" s="34">
        <f t="shared" ca="1" si="72"/>
        <v>0.6</v>
      </c>
      <c r="KN64" s="34">
        <f t="shared" ca="1" si="72"/>
        <v>0.6</v>
      </c>
      <c r="KO64" s="34">
        <f t="shared" ca="1" si="72"/>
        <v>0.6</v>
      </c>
      <c r="KP64" s="34">
        <f t="shared" ca="1" si="72"/>
        <v>0.6</v>
      </c>
      <c r="KQ64" s="34">
        <f t="shared" ca="1" si="72"/>
        <v>0.6</v>
      </c>
      <c r="KR64" s="34">
        <f t="shared" ca="1" si="128"/>
        <v>0.56799999999999995</v>
      </c>
      <c r="KS64" s="34">
        <f t="shared" ca="1" si="128"/>
        <v>0.56799999999999995</v>
      </c>
      <c r="KT64" s="34">
        <f ca="1">VLOOKUP("MA",dtable,2,FALSE)</f>
        <v>0.56799999999999995</v>
      </c>
      <c r="KU64" s="34">
        <f ca="1">VLOOKUP("MA",dtable,2,FALSE)</f>
        <v>0.56799999999999995</v>
      </c>
      <c r="KV64" s="34">
        <f t="shared" ref="KV64:KY69" ca="1" si="140">VLOOKUP("CT",dtable,2,FALSE)</f>
        <v>0.58699999999999997</v>
      </c>
      <c r="KW64" s="34">
        <f t="shared" ca="1" si="140"/>
        <v>0.58699999999999997</v>
      </c>
      <c r="KX64" s="34">
        <f t="shared" ca="1" si="140"/>
        <v>0.58699999999999997</v>
      </c>
      <c r="KY64" s="34">
        <f t="shared" ca="1" si="140"/>
        <v>0.58699999999999997</v>
      </c>
      <c r="KZ64" s="34">
        <f t="shared" ca="1" si="136"/>
        <v>0.58699999999999997</v>
      </c>
      <c r="LA64" s="34">
        <f ca="1">VLOOKUP("CT",dtable,2,FALSE)</f>
        <v>0.58699999999999997</v>
      </c>
      <c r="LB64" s="34">
        <f t="shared" ref="LB64:LD67" ca="1" si="141">VLOOKUP("RI",dtable,2,FALSE)</f>
        <v>0.60399999999999998</v>
      </c>
      <c r="LC64" s="34">
        <f t="shared" ca="1" si="141"/>
        <v>0.60399999999999998</v>
      </c>
      <c r="LD64" s="34">
        <f t="shared" ca="1" si="141"/>
        <v>0.60399999999999998</v>
      </c>
      <c r="LE64" s="34">
        <f ca="1">VLOOKUP("MA",dtable,2,FALSE)</f>
        <v>0.56799999999999995</v>
      </c>
      <c r="LF64" s="34">
        <f t="shared" ca="1" si="113"/>
        <v>0.56799999999999995</v>
      </c>
      <c r="LG64" s="34">
        <f ca="1">VLOOKUP("MA",dtable,2,FALSE)</f>
        <v>0.56799999999999995</v>
      </c>
      <c r="LH64" s="34"/>
      <c r="LI64" s="34">
        <f ca="1">VLOOKUP("MA",dtable,2,FALSE)</f>
        <v>0.56799999999999995</v>
      </c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5"/>
    </row>
    <row r="65" spans="3:336" ht="2.25" customHeight="1" x14ac:dyDescent="0.25">
      <c r="C65" s="33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>
        <f t="shared" ca="1" si="137"/>
        <v>0.59399999999999997</v>
      </c>
      <c r="P65" s="34">
        <f t="shared" ca="1" si="121"/>
        <v>0.59399999999999997</v>
      </c>
      <c r="Q65" s="34">
        <f t="shared" ca="1" si="116"/>
        <v>0.59399999999999997</v>
      </c>
      <c r="R65" s="34">
        <f t="shared" ca="1" si="116"/>
        <v>0.59399999999999997</v>
      </c>
      <c r="S65" s="34">
        <f t="shared" ca="1" si="116"/>
        <v>0.59399999999999997</v>
      </c>
      <c r="T65" s="34">
        <f t="shared" ca="1" si="116"/>
        <v>0.59399999999999997</v>
      </c>
      <c r="U65" s="34">
        <f t="shared" ca="1" si="116"/>
        <v>0.59399999999999997</v>
      </c>
      <c r="V65" s="34">
        <f t="shared" ca="1" si="116"/>
        <v>0.59399999999999997</v>
      </c>
      <c r="W65" s="34">
        <f t="shared" ca="1" si="116"/>
        <v>0.59399999999999997</v>
      </c>
      <c r="X65" s="34">
        <f t="shared" ca="1" si="116"/>
        <v>0.59399999999999997</v>
      </c>
      <c r="Y65" s="34">
        <f t="shared" ca="1" si="116"/>
        <v>0.59399999999999997</v>
      </c>
      <c r="Z65" s="34">
        <f t="shared" ca="1" si="116"/>
        <v>0.59399999999999997</v>
      </c>
      <c r="AA65" s="34">
        <f t="shared" ca="1" si="116"/>
        <v>0.59399999999999997</v>
      </c>
      <c r="AB65" s="34">
        <f t="shared" ca="1" si="116"/>
        <v>0.59399999999999997</v>
      </c>
      <c r="AC65" s="34">
        <f t="shared" ca="1" si="116"/>
        <v>0.59399999999999997</v>
      </c>
      <c r="AD65" s="34">
        <f t="shared" ca="1" si="116"/>
        <v>0.59399999999999997</v>
      </c>
      <c r="AE65" s="34">
        <f t="shared" ca="1" si="116"/>
        <v>0.59399999999999997</v>
      </c>
      <c r="AF65" s="34">
        <f t="shared" ca="1" si="116"/>
        <v>0.59399999999999997</v>
      </c>
      <c r="AG65" s="34">
        <f t="shared" ca="1" si="116"/>
        <v>0.59399999999999997</v>
      </c>
      <c r="AH65" s="34">
        <f t="shared" ca="1" si="116"/>
        <v>0.59399999999999997</v>
      </c>
      <c r="AI65" s="34">
        <f t="shared" ca="1" si="116"/>
        <v>0.59399999999999997</v>
      </c>
      <c r="AJ65" s="34">
        <f t="shared" ca="1" si="116"/>
        <v>0.59399999999999997</v>
      </c>
      <c r="AK65" s="34">
        <f t="shared" ca="1" si="116"/>
        <v>0.59399999999999997</v>
      </c>
      <c r="AL65" s="34">
        <f t="shared" ca="1" si="116"/>
        <v>0.59399999999999997</v>
      </c>
      <c r="AM65" s="34">
        <f t="shared" ca="1" si="116"/>
        <v>0.59399999999999997</v>
      </c>
      <c r="AN65" s="34">
        <f t="shared" ca="1" si="138"/>
        <v>0.61799999999999999</v>
      </c>
      <c r="AO65" s="34">
        <f t="shared" ca="1" si="138"/>
        <v>0.61799999999999999</v>
      </c>
      <c r="AP65" s="34">
        <f t="shared" ca="1" si="138"/>
        <v>0.61799999999999999</v>
      </c>
      <c r="AQ65" s="34">
        <f t="shared" ca="1" si="138"/>
        <v>0.61799999999999999</v>
      </c>
      <c r="AR65" s="34">
        <f t="shared" ca="1" si="138"/>
        <v>0.61799999999999999</v>
      </c>
      <c r="AS65" s="34">
        <f t="shared" ca="1" si="138"/>
        <v>0.61799999999999999</v>
      </c>
      <c r="AT65" s="34">
        <f t="shared" ca="1" si="138"/>
        <v>0.61799999999999999</v>
      </c>
      <c r="AU65" s="34">
        <f t="shared" ca="1" si="138"/>
        <v>0.61799999999999999</v>
      </c>
      <c r="AV65" s="34">
        <f t="shared" ca="1" si="138"/>
        <v>0.61799999999999999</v>
      </c>
      <c r="AW65" s="34">
        <f t="shared" ca="1" si="138"/>
        <v>0.61799999999999999</v>
      </c>
      <c r="AX65" s="34">
        <f t="shared" ca="1" si="92"/>
        <v>0.60799999999999998</v>
      </c>
      <c r="AY65" s="34">
        <f t="shared" ca="1" si="92"/>
        <v>0.60799999999999998</v>
      </c>
      <c r="AZ65" s="34">
        <f t="shared" ca="1" si="92"/>
        <v>0.60799999999999998</v>
      </c>
      <c r="BA65" s="34">
        <f t="shared" ca="1" si="92"/>
        <v>0.60799999999999998</v>
      </c>
      <c r="BB65" s="34">
        <f t="shared" ca="1" si="92"/>
        <v>0.60799999999999998</v>
      </c>
      <c r="BC65" s="34">
        <f t="shared" ca="1" si="92"/>
        <v>0.60799999999999998</v>
      </c>
      <c r="BD65" s="34">
        <f t="shared" ca="1" si="92"/>
        <v>0.60799999999999998</v>
      </c>
      <c r="BE65" s="34">
        <f ca="1">VLOOKUP("ID",dtable,2,FALSE)</f>
        <v>0.61399999999999999</v>
      </c>
      <c r="BF65" s="34">
        <f t="shared" ca="1" si="125"/>
        <v>0.61399999999999999</v>
      </c>
      <c r="BG65" s="34">
        <f t="shared" ca="1" si="110"/>
        <v>0.61399999999999999</v>
      </c>
      <c r="BH65" s="34">
        <f t="shared" ca="1" si="102"/>
        <v>0.61399999999999999</v>
      </c>
      <c r="BI65" s="34">
        <f t="shared" ca="1" si="82"/>
        <v>0.61399999999999999</v>
      </c>
      <c r="BJ65" s="34">
        <f t="shared" ca="1" si="80"/>
        <v>0.61399999999999999</v>
      </c>
      <c r="BK65" s="34">
        <f t="shared" ca="1" si="78"/>
        <v>0.61399999999999999</v>
      </c>
      <c r="BL65" s="34">
        <f t="shared" ca="1" si="65"/>
        <v>0.61399999999999999</v>
      </c>
      <c r="BM65" s="34">
        <f t="shared" ca="1" si="60"/>
        <v>0.61399999999999999</v>
      </c>
      <c r="BN65" s="34">
        <f t="shared" ca="1" si="23"/>
        <v>0.61399999999999999</v>
      </c>
      <c r="BO65" s="34">
        <f t="shared" ca="1" si="23"/>
        <v>0.61399999999999999</v>
      </c>
      <c r="BP65" s="34">
        <f t="shared" ca="1" si="23"/>
        <v>0.61399999999999999</v>
      </c>
      <c r="BQ65" s="34">
        <f t="shared" ca="1" si="23"/>
        <v>0.61399999999999999</v>
      </c>
      <c r="BR65" s="34">
        <f t="shared" ca="1" si="23"/>
        <v>0.61399999999999999</v>
      </c>
      <c r="BS65" s="34">
        <f t="shared" ca="1" si="23"/>
        <v>0.61399999999999999</v>
      </c>
      <c r="BT65" s="34">
        <f t="shared" ca="1" si="23"/>
        <v>0.61399999999999999</v>
      </c>
      <c r="BU65" s="34">
        <f t="shared" ca="1" si="23"/>
        <v>0.61399999999999999</v>
      </c>
      <c r="BV65" s="34">
        <f t="shared" ca="1" si="23"/>
        <v>0.61399999999999999</v>
      </c>
      <c r="BW65" s="34">
        <f t="shared" ca="1" si="23"/>
        <v>0.61399999999999999</v>
      </c>
      <c r="BX65" s="34">
        <f t="shared" ca="1" si="23"/>
        <v>0.61399999999999999</v>
      </c>
      <c r="BY65" s="34">
        <f t="shared" ca="1" si="23"/>
        <v>0.61399999999999999</v>
      </c>
      <c r="BZ65" s="34">
        <f t="shared" ca="1" si="73"/>
        <v>0.61399999999999999</v>
      </c>
      <c r="CA65" s="34">
        <f t="shared" ca="1" si="73"/>
        <v>0.61399999999999999</v>
      </c>
      <c r="CB65" s="34">
        <f t="shared" ca="1" si="73"/>
        <v>0.61399999999999999</v>
      </c>
      <c r="CC65" s="34">
        <f t="shared" ca="1" si="73"/>
        <v>0.61399999999999999</v>
      </c>
      <c r="CD65" s="34">
        <f t="shared" ca="1" si="73"/>
        <v>0.61399999999999999</v>
      </c>
      <c r="CE65" s="34">
        <f t="shared" ca="1" si="73"/>
        <v>0.61399999999999999</v>
      </c>
      <c r="CF65" s="34">
        <f t="shared" ca="1" si="105"/>
        <v>0.61399999999999999</v>
      </c>
      <c r="CG65" s="34">
        <f t="shared" ca="1" si="105"/>
        <v>0.61399999999999999</v>
      </c>
      <c r="CH65" s="34">
        <f t="shared" ca="1" si="105"/>
        <v>0.61399999999999999</v>
      </c>
      <c r="CI65" s="34">
        <f t="shared" ca="1" si="105"/>
        <v>0.61399999999999999</v>
      </c>
      <c r="CJ65" s="34">
        <f t="shared" ca="1" si="105"/>
        <v>0.61399999999999999</v>
      </c>
      <c r="CK65" s="34">
        <f t="shared" ca="1" si="105"/>
        <v>0.61399999999999999</v>
      </c>
      <c r="CL65" s="34">
        <f t="shared" ca="1" si="105"/>
        <v>0.61399999999999999</v>
      </c>
      <c r="CM65" s="34">
        <f t="shared" ca="1" si="106"/>
        <v>0.61399999999999999</v>
      </c>
      <c r="CN65" s="34">
        <f t="shared" ca="1" si="130"/>
        <v>0.61699999999999999</v>
      </c>
      <c r="CO65" s="34">
        <f t="shared" ca="1" si="111"/>
        <v>0.61699999999999999</v>
      </c>
      <c r="CP65" s="34">
        <f t="shared" ca="1" si="98"/>
        <v>0.61699999999999999</v>
      </c>
      <c r="CQ65" s="34">
        <f t="shared" ca="1" si="98"/>
        <v>0.61699999999999999</v>
      </c>
      <c r="CR65" s="34">
        <f t="shared" ca="1" si="98"/>
        <v>0.61699999999999999</v>
      </c>
      <c r="CS65" s="34">
        <f t="shared" ca="1" si="98"/>
        <v>0.61699999999999999</v>
      </c>
      <c r="CT65" s="34">
        <f t="shared" ca="1" si="98"/>
        <v>0.61699999999999999</v>
      </c>
      <c r="CU65" s="34">
        <f t="shared" ca="1" si="98"/>
        <v>0.61699999999999999</v>
      </c>
      <c r="CV65" s="34">
        <f t="shared" ca="1" si="98"/>
        <v>0.61699999999999999</v>
      </c>
      <c r="CW65" s="34">
        <f t="shared" ca="1" si="98"/>
        <v>0.61699999999999999</v>
      </c>
      <c r="CX65" s="34">
        <f t="shared" ca="1" si="98"/>
        <v>0.61699999999999999</v>
      </c>
      <c r="CY65" s="34">
        <f t="shared" ca="1" si="98"/>
        <v>0.61699999999999999</v>
      </c>
      <c r="CZ65" s="34">
        <f t="shared" ca="1" si="98"/>
        <v>0.61699999999999999</v>
      </c>
      <c r="DA65" s="34">
        <f t="shared" ca="1" si="103"/>
        <v>0.61699999999999999</v>
      </c>
      <c r="DB65" s="34">
        <f t="shared" ca="1" si="103"/>
        <v>0.61699999999999999</v>
      </c>
      <c r="DC65" s="34">
        <f t="shared" ca="1" si="103"/>
        <v>0.61699999999999999</v>
      </c>
      <c r="DD65" s="34">
        <f t="shared" ca="1" si="103"/>
        <v>0.61699999999999999</v>
      </c>
      <c r="DE65" s="34">
        <f t="shared" ca="1" si="103"/>
        <v>0.61699999999999999</v>
      </c>
      <c r="DF65" s="34">
        <f t="shared" ca="1" si="103"/>
        <v>0.61699999999999999</v>
      </c>
      <c r="DG65" s="34">
        <f t="shared" ca="1" si="103"/>
        <v>0.61699999999999999</v>
      </c>
      <c r="DH65" s="34">
        <f t="shared" ca="1" si="103"/>
        <v>0.61699999999999999</v>
      </c>
      <c r="DI65" s="34">
        <f t="shared" ca="1" si="103"/>
        <v>0.61699999999999999</v>
      </c>
      <c r="DJ65" s="34">
        <f t="shared" ca="1" si="103"/>
        <v>0.61699999999999999</v>
      </c>
      <c r="DK65" s="34">
        <f t="shared" ca="1" si="103"/>
        <v>0.61699999999999999</v>
      </c>
      <c r="DL65" s="34">
        <f t="shared" ca="1" si="103"/>
        <v>0.61699999999999999</v>
      </c>
      <c r="DM65" s="34">
        <f t="shared" ca="1" si="103"/>
        <v>0.61699999999999999</v>
      </c>
      <c r="DN65" s="34">
        <f t="shared" ca="1" si="103"/>
        <v>0.61699999999999999</v>
      </c>
      <c r="DO65" s="34">
        <f t="shared" ca="1" si="103"/>
        <v>0.61699999999999999</v>
      </c>
      <c r="DP65" s="34">
        <f t="shared" ca="1" si="108"/>
        <v>0.61699999999999999</v>
      </c>
      <c r="DQ65" s="34">
        <f t="shared" ca="1" si="108"/>
        <v>0.61699999999999999</v>
      </c>
      <c r="DR65" s="34">
        <f t="shared" ca="1" si="108"/>
        <v>0.61699999999999999</v>
      </c>
      <c r="DS65" s="34">
        <f t="shared" ca="1" si="108"/>
        <v>0.61699999999999999</v>
      </c>
      <c r="DT65" s="34">
        <f t="shared" ca="1" si="108"/>
        <v>0.61699999999999999</v>
      </c>
      <c r="DU65" s="34">
        <f t="shared" ca="1" si="108"/>
        <v>0.61699999999999999</v>
      </c>
      <c r="DV65" s="34">
        <f t="shared" ca="1" si="108"/>
        <v>0.61699999999999999</v>
      </c>
      <c r="DW65" s="34">
        <f t="shared" ca="1" si="108"/>
        <v>0.61699999999999999</v>
      </c>
      <c r="DX65" s="34">
        <f t="shared" ca="1" si="108"/>
        <v>0.61699999999999999</v>
      </c>
      <c r="DY65" s="34">
        <f t="shared" ca="1" si="108"/>
        <v>0.61699999999999999</v>
      </c>
      <c r="DZ65" s="34">
        <f t="shared" ca="1" si="108"/>
        <v>0.61699999999999999</v>
      </c>
      <c r="EA65" s="34">
        <f t="shared" ref="EA65:EA71" ca="1" si="142">VLOOKUP("SD",dtable,2,FALSE)</f>
        <v>0.64200000000000002</v>
      </c>
      <c r="EB65" s="34">
        <f t="shared" ca="1" si="104"/>
        <v>0.64200000000000002</v>
      </c>
      <c r="EC65" s="34">
        <f t="shared" ca="1" si="87"/>
        <v>0.64200000000000002</v>
      </c>
      <c r="ED65" s="34">
        <f t="shared" ca="1" si="87"/>
        <v>0.64200000000000002</v>
      </c>
      <c r="EE65" s="34">
        <f t="shared" ca="1" si="87"/>
        <v>0.64200000000000002</v>
      </c>
      <c r="EF65" s="34">
        <f t="shared" ca="1" si="87"/>
        <v>0.64200000000000002</v>
      </c>
      <c r="EG65" s="34">
        <f t="shared" ca="1" si="87"/>
        <v>0.64200000000000002</v>
      </c>
      <c r="EH65" s="34">
        <f t="shared" ca="1" si="87"/>
        <v>0.64200000000000002</v>
      </c>
      <c r="EI65" s="34">
        <f t="shared" ca="1" si="87"/>
        <v>0.64200000000000002</v>
      </c>
      <c r="EJ65" s="34">
        <f t="shared" ca="1" si="87"/>
        <v>0.64200000000000002</v>
      </c>
      <c r="EK65" s="34">
        <f t="shared" ca="1" si="87"/>
        <v>0.64200000000000002</v>
      </c>
      <c r="EL65" s="34">
        <f t="shared" ca="1" si="87"/>
        <v>0.64200000000000002</v>
      </c>
      <c r="EM65" s="34">
        <f t="shared" ca="1" si="87"/>
        <v>0.64200000000000002</v>
      </c>
      <c r="EN65" s="34">
        <f t="shared" ca="1" si="87"/>
        <v>0.64200000000000002</v>
      </c>
      <c r="EO65" s="34">
        <f t="shared" ca="1" si="93"/>
        <v>0.64200000000000002</v>
      </c>
      <c r="EP65" s="34">
        <f t="shared" ca="1" si="93"/>
        <v>0.64200000000000002</v>
      </c>
      <c r="EQ65" s="34">
        <f t="shared" ca="1" si="93"/>
        <v>0.64200000000000002</v>
      </c>
      <c r="ER65" s="34">
        <f t="shared" ca="1" si="93"/>
        <v>0.64200000000000002</v>
      </c>
      <c r="ES65" s="34">
        <f t="shared" ca="1" si="93"/>
        <v>0.64200000000000002</v>
      </c>
      <c r="ET65" s="34">
        <f t="shared" ca="1" si="93"/>
        <v>0.64200000000000002</v>
      </c>
      <c r="EU65" s="34">
        <f t="shared" ca="1" si="93"/>
        <v>0.64200000000000002</v>
      </c>
      <c r="EV65" s="34">
        <f t="shared" ca="1" si="93"/>
        <v>0.64200000000000002</v>
      </c>
      <c r="EW65" s="34">
        <f t="shared" ca="1" si="93"/>
        <v>0.64200000000000002</v>
      </c>
      <c r="EX65" s="34">
        <f t="shared" ca="1" si="93"/>
        <v>0.64200000000000002</v>
      </c>
      <c r="EY65" s="34">
        <f t="shared" ca="1" si="93"/>
        <v>0.64200000000000002</v>
      </c>
      <c r="EZ65" s="34">
        <f t="shared" ca="1" si="93"/>
        <v>0.64200000000000002</v>
      </c>
      <c r="FA65" s="34">
        <f t="shared" ca="1" si="93"/>
        <v>0.64200000000000002</v>
      </c>
      <c r="FB65" s="34">
        <f t="shared" ca="1" si="93"/>
        <v>0.64200000000000002</v>
      </c>
      <c r="FC65" s="34">
        <f t="shared" ca="1" si="93"/>
        <v>0.64200000000000002</v>
      </c>
      <c r="FD65" s="34">
        <f t="shared" ca="1" si="93"/>
        <v>0.64200000000000002</v>
      </c>
      <c r="FE65" s="34">
        <f t="shared" ca="1" si="100"/>
        <v>0.64200000000000002</v>
      </c>
      <c r="FF65" s="34">
        <f t="shared" ca="1" si="100"/>
        <v>0.64200000000000002</v>
      </c>
      <c r="FG65" s="34">
        <f t="shared" ca="1" si="100"/>
        <v>0.64200000000000002</v>
      </c>
      <c r="FH65" s="34">
        <f t="shared" ca="1" si="100"/>
        <v>0.64200000000000002</v>
      </c>
      <c r="FI65" s="34">
        <f t="shared" ca="1" si="100"/>
        <v>0.64200000000000002</v>
      </c>
      <c r="FJ65" s="34">
        <f t="shared" ca="1" si="100"/>
        <v>0.64200000000000002</v>
      </c>
      <c r="FK65" s="34">
        <f t="shared" ca="1" si="100"/>
        <v>0.64200000000000002</v>
      </c>
      <c r="FL65" s="34">
        <f t="shared" ca="1" si="100"/>
        <v>0.64200000000000002</v>
      </c>
      <c r="FM65" s="34">
        <f t="shared" ca="1" si="100"/>
        <v>0.64200000000000002</v>
      </c>
      <c r="FN65" s="34">
        <f t="shared" ca="1" si="100"/>
        <v>0.64200000000000002</v>
      </c>
      <c r="FO65" s="34">
        <f t="shared" ca="1" si="100"/>
        <v>0.64200000000000002</v>
      </c>
      <c r="FP65" s="34">
        <f t="shared" ca="1" si="100"/>
        <v>0.64200000000000002</v>
      </c>
      <c r="FQ65" s="34">
        <f t="shared" ca="1" si="100"/>
        <v>0.64200000000000002</v>
      </c>
      <c r="FR65" s="34">
        <f t="shared" ca="1" si="122"/>
        <v>0.61899999999999999</v>
      </c>
      <c r="FS65" s="34">
        <f t="shared" ca="1" si="122"/>
        <v>0.61899999999999999</v>
      </c>
      <c r="FT65" s="34">
        <f t="shared" ca="1" si="122"/>
        <v>0.61899999999999999</v>
      </c>
      <c r="FU65" s="34">
        <f t="shared" ca="1" si="122"/>
        <v>0.61899999999999999</v>
      </c>
      <c r="FV65" s="34">
        <f t="shared" ca="1" si="122"/>
        <v>0.61899999999999999</v>
      </c>
      <c r="FW65" s="34">
        <f t="shared" ca="1" si="122"/>
        <v>0.61899999999999999</v>
      </c>
      <c r="FX65" s="34">
        <f t="shared" ca="1" si="122"/>
        <v>0.61899999999999999</v>
      </c>
      <c r="FY65" s="34">
        <f t="shared" ca="1" si="122"/>
        <v>0.61899999999999999</v>
      </c>
      <c r="FZ65" s="34">
        <f t="shared" ca="1" si="122"/>
        <v>0.61899999999999999</v>
      </c>
      <c r="GA65" s="34">
        <f t="shared" ca="1" si="122"/>
        <v>0.61899999999999999</v>
      </c>
      <c r="GB65" s="34">
        <f t="shared" ca="1" si="122"/>
        <v>0.61899999999999999</v>
      </c>
      <c r="GC65" s="34">
        <f t="shared" ca="1" si="122"/>
        <v>0.61899999999999999</v>
      </c>
      <c r="GD65" s="34">
        <f t="shared" ca="1" si="122"/>
        <v>0.61899999999999999</v>
      </c>
      <c r="GE65" s="34">
        <f t="shared" ca="1" si="122"/>
        <v>0.61899999999999999</v>
      </c>
      <c r="GF65" s="34">
        <f t="shared" ca="1" si="122"/>
        <v>0.61899999999999999</v>
      </c>
      <c r="GG65" s="34">
        <f t="shared" ca="1" si="122"/>
        <v>0.61899999999999999</v>
      </c>
      <c r="GH65" s="34">
        <f t="shared" ca="1" si="139"/>
        <v>0.61899999999999999</v>
      </c>
      <c r="GI65" s="34">
        <f t="shared" ca="1" si="139"/>
        <v>0.61899999999999999</v>
      </c>
      <c r="GJ65" s="34">
        <f t="shared" ca="1" si="139"/>
        <v>0.61899999999999999</v>
      </c>
      <c r="GK65" s="34">
        <f t="shared" ca="1" si="139"/>
        <v>0.61899999999999999</v>
      </c>
      <c r="GL65" s="34">
        <f t="shared" ca="1" si="139"/>
        <v>0.61899999999999999</v>
      </c>
      <c r="GM65" s="34">
        <f t="shared" ca="1" si="139"/>
        <v>0.61899999999999999</v>
      </c>
      <c r="GN65" s="34">
        <f t="shared" ca="1" si="139"/>
        <v>0.61899999999999999</v>
      </c>
      <c r="GO65" s="34">
        <f t="shared" ca="1" si="139"/>
        <v>0.61899999999999999</v>
      </c>
      <c r="GP65" s="34">
        <f t="shared" ca="1" si="139"/>
        <v>0.61899999999999999</v>
      </c>
      <c r="GQ65" s="34">
        <f ca="1">VLOOKUP("MN",dtable,2,FALSE)</f>
        <v>0.61899999999999999</v>
      </c>
      <c r="GR65" s="34">
        <f ca="1">VLOOKUP("MN",dtable,2,FALSE)</f>
        <v>0.61899999999999999</v>
      </c>
      <c r="GS65" s="34">
        <f ca="1">VLOOKUP("WI",dtable,2,FALSE)</f>
        <v>0.624</v>
      </c>
      <c r="GT65" s="34">
        <f t="shared" ca="1" si="133"/>
        <v>0.624</v>
      </c>
      <c r="GU65" s="34">
        <f t="shared" ca="1" si="133"/>
        <v>0.624</v>
      </c>
      <c r="GV65" s="34">
        <f t="shared" ca="1" si="133"/>
        <v>0.624</v>
      </c>
      <c r="GW65" s="34">
        <f t="shared" ca="1" si="133"/>
        <v>0.624</v>
      </c>
      <c r="GX65" s="34">
        <f t="shared" ca="1" si="133"/>
        <v>0.624</v>
      </c>
      <c r="GY65" s="34">
        <f t="shared" ca="1" si="133"/>
        <v>0.624</v>
      </c>
      <c r="GZ65" s="34">
        <f t="shared" ca="1" si="133"/>
        <v>0.624</v>
      </c>
      <c r="HA65" s="34">
        <f t="shared" ca="1" si="133"/>
        <v>0.624</v>
      </c>
      <c r="HB65" s="34">
        <f t="shared" ca="1" si="133"/>
        <v>0.624</v>
      </c>
      <c r="HC65" s="34">
        <f t="shared" ca="1" si="133"/>
        <v>0.624</v>
      </c>
      <c r="HD65" s="34">
        <f t="shared" ca="1" si="133"/>
        <v>0.624</v>
      </c>
      <c r="HE65" s="34">
        <f t="shared" ca="1" si="133"/>
        <v>0.624</v>
      </c>
      <c r="HF65" s="34">
        <f t="shared" ca="1" si="133"/>
        <v>0.624</v>
      </c>
      <c r="HG65" s="34">
        <f t="shared" ca="1" si="133"/>
        <v>0.624</v>
      </c>
      <c r="HH65" s="34">
        <f t="shared" ca="1" si="89"/>
        <v>0.624</v>
      </c>
      <c r="HI65" s="34">
        <f t="shared" ca="1" si="89"/>
        <v>0.624</v>
      </c>
      <c r="HJ65" s="34">
        <f t="shared" ca="1" si="89"/>
        <v>0.624</v>
      </c>
      <c r="HK65" s="34">
        <f t="shared" ca="1" si="89"/>
        <v>0.624</v>
      </c>
      <c r="HL65" s="34">
        <f t="shared" ca="1" si="89"/>
        <v>0.624</v>
      </c>
      <c r="HM65" s="34">
        <f t="shared" ca="1" si="117"/>
        <v>0.624</v>
      </c>
      <c r="HN65" s="34"/>
      <c r="HO65" s="34"/>
      <c r="HP65" s="34"/>
      <c r="HQ65" s="34"/>
      <c r="HR65" s="34"/>
      <c r="HS65" s="34"/>
      <c r="HT65" s="34"/>
      <c r="HU65" s="34">
        <f t="shared" ca="1" si="118"/>
        <v>0.63900000000000001</v>
      </c>
      <c r="HV65" s="34">
        <f t="shared" ca="1" si="109"/>
        <v>0.63900000000000001</v>
      </c>
      <c r="HW65" s="34">
        <f t="shared" ca="1" si="107"/>
        <v>0.63900000000000001</v>
      </c>
      <c r="HX65" s="34">
        <f t="shared" ca="1" si="107"/>
        <v>0.63900000000000001</v>
      </c>
      <c r="HY65" s="34">
        <f t="shared" ca="1" si="112"/>
        <v>0.63900000000000001</v>
      </c>
      <c r="HZ65" s="34">
        <f t="shared" ca="1" si="101"/>
        <v>0.63900000000000001</v>
      </c>
      <c r="IA65" s="34">
        <f t="shared" ca="1" si="101"/>
        <v>0.63900000000000001</v>
      </c>
      <c r="IB65" s="34">
        <f t="shared" ca="1" si="85"/>
        <v>0.63900000000000001</v>
      </c>
      <c r="IC65" s="34">
        <f t="shared" ca="1" si="85"/>
        <v>0.63900000000000001</v>
      </c>
      <c r="ID65" s="34">
        <f t="shared" ca="1" si="85"/>
        <v>0.63900000000000001</v>
      </c>
      <c r="IE65" s="34">
        <f t="shared" ca="1" si="85"/>
        <v>0.63900000000000001</v>
      </c>
      <c r="IF65" s="34">
        <f t="shared" ca="1" si="85"/>
        <v>0.63900000000000001</v>
      </c>
      <c r="IG65" s="34">
        <f t="shared" ca="1" si="85"/>
        <v>0.63900000000000001</v>
      </c>
      <c r="IH65" s="34">
        <f t="shared" ca="1" si="85"/>
        <v>0.63900000000000001</v>
      </c>
      <c r="II65" s="34">
        <f t="shared" ca="1" si="85"/>
        <v>0.63900000000000001</v>
      </c>
      <c r="IJ65" s="34">
        <f t="shared" ca="1" si="85"/>
        <v>0.63900000000000001</v>
      </c>
      <c r="IK65" s="34">
        <f t="shared" ca="1" si="135"/>
        <v>0.63900000000000001</v>
      </c>
      <c r="IL65" s="34">
        <f t="shared" ca="1" si="131"/>
        <v>0.63900000000000001</v>
      </c>
      <c r="IM65" s="34">
        <f t="shared" ca="1" si="131"/>
        <v>0.63900000000000001</v>
      </c>
      <c r="IN65" s="34">
        <f t="shared" ca="1" si="126"/>
        <v>0.63900000000000001</v>
      </c>
      <c r="IO65" s="34">
        <f t="shared" ca="1" si="126"/>
        <v>0.63900000000000001</v>
      </c>
      <c r="IP65" s="34">
        <f t="shared" ca="1" si="126"/>
        <v>0.63900000000000001</v>
      </c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>
        <f t="shared" ca="1" si="134"/>
        <v>0.6</v>
      </c>
      <c r="JN65" s="34">
        <f t="shared" ca="1" si="132"/>
        <v>0.6</v>
      </c>
      <c r="JO65" s="34">
        <f t="shared" ca="1" si="132"/>
        <v>0.6</v>
      </c>
      <c r="JP65" s="34">
        <f t="shared" ca="1" si="132"/>
        <v>0.6</v>
      </c>
      <c r="JQ65" s="34">
        <f t="shared" ca="1" si="132"/>
        <v>0.6</v>
      </c>
      <c r="JR65" s="34">
        <f t="shared" ca="1" si="132"/>
        <v>0.6</v>
      </c>
      <c r="JS65" s="34">
        <f t="shared" ca="1" si="132"/>
        <v>0.6</v>
      </c>
      <c r="JT65" s="34">
        <f t="shared" ca="1" si="132"/>
        <v>0.6</v>
      </c>
      <c r="JU65" s="34">
        <f t="shared" ca="1" si="132"/>
        <v>0.6</v>
      </c>
      <c r="JV65" s="34">
        <f t="shared" ca="1" si="132"/>
        <v>0.6</v>
      </c>
      <c r="JW65" s="34">
        <f t="shared" ca="1" si="127"/>
        <v>0.6</v>
      </c>
      <c r="JX65" s="34">
        <f t="shared" ca="1" si="123"/>
        <v>0.6</v>
      </c>
      <c r="JY65" s="34">
        <f t="shared" ca="1" si="119"/>
        <v>0.6</v>
      </c>
      <c r="JZ65" s="34">
        <f t="shared" ca="1" si="119"/>
        <v>0.6</v>
      </c>
      <c r="KA65" s="34">
        <f t="shared" ca="1" si="95"/>
        <v>0.6</v>
      </c>
      <c r="KB65" s="34">
        <f t="shared" ca="1" si="90"/>
        <v>0.6</v>
      </c>
      <c r="KC65" s="34">
        <f t="shared" ca="1" si="83"/>
        <v>0.6</v>
      </c>
      <c r="KD65" s="34">
        <f t="shared" ca="1" si="79"/>
        <v>0.6</v>
      </c>
      <c r="KE65" s="34">
        <f t="shared" ca="1" si="79"/>
        <v>0.6</v>
      </c>
      <c r="KF65" s="34">
        <f t="shared" ca="1" si="79"/>
        <v>0.6</v>
      </c>
      <c r="KG65" s="34">
        <f t="shared" ca="1" si="79"/>
        <v>0.6</v>
      </c>
      <c r="KH65" s="34">
        <f t="shared" ca="1" si="79"/>
        <v>0.6</v>
      </c>
      <c r="KI65" s="34">
        <f t="shared" ca="1" si="79"/>
        <v>0.6</v>
      </c>
      <c r="KJ65" s="34">
        <f t="shared" ca="1" si="79"/>
        <v>0.6</v>
      </c>
      <c r="KK65" s="34">
        <f t="shared" ca="1" si="72"/>
        <v>0.6</v>
      </c>
      <c r="KL65" s="34">
        <f t="shared" ca="1" si="72"/>
        <v>0.6</v>
      </c>
      <c r="KM65" s="34">
        <f t="shared" ca="1" si="72"/>
        <v>0.6</v>
      </c>
      <c r="KN65" s="34">
        <f t="shared" ca="1" si="72"/>
        <v>0.6</v>
      </c>
      <c r="KO65" s="34">
        <f t="shared" ca="1" si="72"/>
        <v>0.6</v>
      </c>
      <c r="KP65" s="34">
        <f t="shared" ca="1" si="72"/>
        <v>0.6</v>
      </c>
      <c r="KQ65" s="34">
        <f t="shared" ca="1" si="72"/>
        <v>0.6</v>
      </c>
      <c r="KR65" s="34">
        <f ca="1">VLOOKUP("MA",dtable,2,FALSE)</f>
        <v>0.56799999999999995</v>
      </c>
      <c r="KS65" s="34">
        <f t="shared" ref="KS65:KU71" ca="1" si="143">VLOOKUP("CT",dtable,2,FALSE)</f>
        <v>0.58699999999999997</v>
      </c>
      <c r="KT65" s="34">
        <f t="shared" ca="1" si="143"/>
        <v>0.58699999999999997</v>
      </c>
      <c r="KU65" s="34">
        <f t="shared" ca="1" si="143"/>
        <v>0.58699999999999997</v>
      </c>
      <c r="KV65" s="34">
        <f t="shared" ca="1" si="140"/>
        <v>0.58699999999999997</v>
      </c>
      <c r="KW65" s="34">
        <f t="shared" ca="1" si="140"/>
        <v>0.58699999999999997</v>
      </c>
      <c r="KX65" s="34">
        <f t="shared" ca="1" si="140"/>
        <v>0.58699999999999997</v>
      </c>
      <c r="KY65" s="34">
        <f t="shared" ca="1" si="140"/>
        <v>0.58699999999999997</v>
      </c>
      <c r="KZ65" s="34">
        <f t="shared" ca="1" si="136"/>
        <v>0.58699999999999997</v>
      </c>
      <c r="LA65" s="34">
        <f ca="1">VLOOKUP("CT",dtable,2,FALSE)</f>
        <v>0.58699999999999997</v>
      </c>
      <c r="LB65" s="34">
        <f t="shared" ca="1" si="141"/>
        <v>0.60399999999999998</v>
      </c>
      <c r="LC65" s="34">
        <f t="shared" ca="1" si="141"/>
        <v>0.60399999999999998</v>
      </c>
      <c r="LD65" s="34">
        <f t="shared" ca="1" si="141"/>
        <v>0.60399999999999998</v>
      </c>
      <c r="LE65" s="34">
        <f ca="1">VLOOKUP("RI",dtable,2,FALSE)</f>
        <v>0.60399999999999998</v>
      </c>
      <c r="LF65" s="34">
        <f t="shared" ca="1" si="113"/>
        <v>0.56799999999999995</v>
      </c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5"/>
    </row>
    <row r="66" spans="3:336" ht="2.25" customHeight="1" x14ac:dyDescent="0.25">
      <c r="C66" s="33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>
        <f t="shared" ref="N66:N85" ca="1" si="144">VLOOKUP("CA",dtable,2,FALSE)</f>
        <v>0.59399999999999997</v>
      </c>
      <c r="O66" s="34">
        <f t="shared" ca="1" si="137"/>
        <v>0.59399999999999997</v>
      </c>
      <c r="P66" s="34">
        <f t="shared" ca="1" si="121"/>
        <v>0.59399999999999997</v>
      </c>
      <c r="Q66" s="34">
        <f t="shared" ca="1" si="116"/>
        <v>0.59399999999999997</v>
      </c>
      <c r="R66" s="34">
        <f t="shared" ca="1" si="116"/>
        <v>0.59399999999999997</v>
      </c>
      <c r="S66" s="34">
        <f t="shared" ca="1" si="116"/>
        <v>0.59399999999999997</v>
      </c>
      <c r="T66" s="34">
        <f t="shared" ca="1" si="116"/>
        <v>0.59399999999999997</v>
      </c>
      <c r="U66" s="34">
        <f t="shared" ca="1" si="116"/>
        <v>0.59399999999999997</v>
      </c>
      <c r="V66" s="34">
        <f t="shared" ca="1" si="116"/>
        <v>0.59399999999999997</v>
      </c>
      <c r="W66" s="34">
        <f t="shared" ca="1" si="116"/>
        <v>0.59399999999999997</v>
      </c>
      <c r="X66" s="34">
        <f t="shared" ca="1" si="116"/>
        <v>0.59399999999999997</v>
      </c>
      <c r="Y66" s="34">
        <f t="shared" ca="1" si="116"/>
        <v>0.59399999999999997</v>
      </c>
      <c r="Z66" s="34">
        <f t="shared" ca="1" si="116"/>
        <v>0.59399999999999997</v>
      </c>
      <c r="AA66" s="34">
        <f t="shared" ca="1" si="116"/>
        <v>0.59399999999999997</v>
      </c>
      <c r="AB66" s="34">
        <f t="shared" ca="1" si="116"/>
        <v>0.59399999999999997</v>
      </c>
      <c r="AC66" s="34">
        <f t="shared" ca="1" si="116"/>
        <v>0.59399999999999997</v>
      </c>
      <c r="AD66" s="34">
        <f t="shared" ca="1" si="116"/>
        <v>0.59399999999999997</v>
      </c>
      <c r="AE66" s="34">
        <f t="shared" ca="1" si="116"/>
        <v>0.59399999999999997</v>
      </c>
      <c r="AF66" s="34">
        <f t="shared" ca="1" si="116"/>
        <v>0.59399999999999997</v>
      </c>
      <c r="AG66" s="34">
        <f t="shared" ca="1" si="116"/>
        <v>0.59399999999999997</v>
      </c>
      <c r="AH66" s="34">
        <f t="shared" ca="1" si="116"/>
        <v>0.59399999999999997</v>
      </c>
      <c r="AI66" s="34">
        <f t="shared" ca="1" si="116"/>
        <v>0.59399999999999997</v>
      </c>
      <c r="AJ66" s="34">
        <f t="shared" ca="1" si="116"/>
        <v>0.59399999999999997</v>
      </c>
      <c r="AK66" s="34">
        <f t="shared" ca="1" si="116"/>
        <v>0.59399999999999997</v>
      </c>
      <c r="AL66" s="34">
        <f t="shared" ca="1" si="116"/>
        <v>0.59399999999999997</v>
      </c>
      <c r="AM66" s="34">
        <f t="shared" ca="1" si="116"/>
        <v>0.59399999999999997</v>
      </c>
      <c r="AN66" s="34">
        <f t="shared" ca="1" si="138"/>
        <v>0.61799999999999999</v>
      </c>
      <c r="AO66" s="34">
        <f t="shared" ca="1" si="138"/>
        <v>0.61799999999999999</v>
      </c>
      <c r="AP66" s="34">
        <f t="shared" ca="1" si="138"/>
        <v>0.61799999999999999</v>
      </c>
      <c r="AQ66" s="34">
        <f t="shared" ca="1" si="138"/>
        <v>0.61799999999999999</v>
      </c>
      <c r="AR66" s="34">
        <f t="shared" ca="1" si="138"/>
        <v>0.61799999999999999</v>
      </c>
      <c r="AS66" s="34">
        <f t="shared" ca="1" si="138"/>
        <v>0.61799999999999999</v>
      </c>
      <c r="AT66" s="34">
        <f t="shared" ca="1" si="138"/>
        <v>0.61799999999999999</v>
      </c>
      <c r="AU66" s="34">
        <f t="shared" ca="1" si="138"/>
        <v>0.61799999999999999</v>
      </c>
      <c r="AV66" s="34">
        <f t="shared" ca="1" si="138"/>
        <v>0.61799999999999999</v>
      </c>
      <c r="AW66" s="34">
        <f t="shared" ca="1" si="138"/>
        <v>0.61799999999999999</v>
      </c>
      <c r="AX66" s="34">
        <f t="shared" ca="1" si="138"/>
        <v>0.61799999999999999</v>
      </c>
      <c r="AY66" s="34">
        <f t="shared" ca="1" si="138"/>
        <v>0.61799999999999999</v>
      </c>
      <c r="AZ66" s="34">
        <f t="shared" ca="1" si="138"/>
        <v>0.61799999999999999</v>
      </c>
      <c r="BA66" s="34">
        <f ca="1">VLOOKUP("OR",dtable,2,FALSE)</f>
        <v>0.60799999999999998</v>
      </c>
      <c r="BB66" s="34">
        <f ca="1">VLOOKUP("OR",dtable,2,FALSE)</f>
        <v>0.60799999999999998</v>
      </c>
      <c r="BC66" s="34">
        <f ca="1">VLOOKUP("OR",dtable,2,FALSE)</f>
        <v>0.60799999999999998</v>
      </c>
      <c r="BD66" s="34">
        <f ca="1">VLOOKUP("OR",dtable,2,FALSE)</f>
        <v>0.60799999999999998</v>
      </c>
      <c r="BE66" s="34">
        <f ca="1">VLOOKUP("ID",dtable,2,FALSE)</f>
        <v>0.61399999999999999</v>
      </c>
      <c r="BF66" s="34">
        <f t="shared" ca="1" si="125"/>
        <v>0.61399999999999999</v>
      </c>
      <c r="BG66" s="34">
        <f t="shared" ca="1" si="110"/>
        <v>0.61399999999999999</v>
      </c>
      <c r="BH66" s="34">
        <f t="shared" ca="1" si="102"/>
        <v>0.61399999999999999</v>
      </c>
      <c r="BI66" s="34">
        <f t="shared" ca="1" si="82"/>
        <v>0.61399999999999999</v>
      </c>
      <c r="BJ66" s="34">
        <f t="shared" ca="1" si="80"/>
        <v>0.61399999999999999</v>
      </c>
      <c r="BK66" s="34">
        <f t="shared" ca="1" si="78"/>
        <v>0.61399999999999999</v>
      </c>
      <c r="BL66" s="34">
        <f t="shared" ca="1" si="65"/>
        <v>0.61399999999999999</v>
      </c>
      <c r="BM66" s="34">
        <f t="shared" ca="1" si="60"/>
        <v>0.61399999999999999</v>
      </c>
      <c r="BN66" s="34">
        <f t="shared" ca="1" si="23"/>
        <v>0.61399999999999999</v>
      </c>
      <c r="BO66" s="34">
        <f t="shared" ca="1" si="23"/>
        <v>0.61399999999999999</v>
      </c>
      <c r="BP66" s="34">
        <f t="shared" ca="1" si="23"/>
        <v>0.61399999999999999</v>
      </c>
      <c r="BQ66" s="34">
        <f t="shared" ca="1" si="23"/>
        <v>0.61399999999999999</v>
      </c>
      <c r="BR66" s="34">
        <f t="shared" ca="1" si="23"/>
        <v>0.61399999999999999</v>
      </c>
      <c r="BS66" s="34">
        <f t="shared" ca="1" si="23"/>
        <v>0.61399999999999999</v>
      </c>
      <c r="BT66" s="34">
        <f t="shared" ca="1" si="23"/>
        <v>0.61399999999999999</v>
      </c>
      <c r="BU66" s="34">
        <f t="shared" ca="1" si="23"/>
        <v>0.61399999999999999</v>
      </c>
      <c r="BV66" s="34">
        <f t="shared" ca="1" si="23"/>
        <v>0.61399999999999999</v>
      </c>
      <c r="BW66" s="34">
        <f t="shared" ca="1" si="23"/>
        <v>0.61399999999999999</v>
      </c>
      <c r="BX66" s="34">
        <f t="shared" ca="1" si="23"/>
        <v>0.61399999999999999</v>
      </c>
      <c r="BY66" s="34">
        <f t="shared" ca="1" si="23"/>
        <v>0.61399999999999999</v>
      </c>
      <c r="BZ66" s="34">
        <f t="shared" ca="1" si="73"/>
        <v>0.61399999999999999</v>
      </c>
      <c r="CA66" s="34">
        <f t="shared" ca="1" si="73"/>
        <v>0.61399999999999999</v>
      </c>
      <c r="CB66" s="34">
        <f t="shared" ca="1" si="73"/>
        <v>0.61399999999999999</v>
      </c>
      <c r="CC66" s="34">
        <f t="shared" ca="1" si="73"/>
        <v>0.61399999999999999</v>
      </c>
      <c r="CD66" s="34">
        <f t="shared" ca="1" si="73"/>
        <v>0.61399999999999999</v>
      </c>
      <c r="CE66" s="34">
        <f t="shared" ca="1" si="73"/>
        <v>0.61399999999999999</v>
      </c>
      <c r="CF66" s="34">
        <f t="shared" ca="1" si="105"/>
        <v>0.61399999999999999</v>
      </c>
      <c r="CG66" s="34">
        <f t="shared" ca="1" si="105"/>
        <v>0.61399999999999999</v>
      </c>
      <c r="CH66" s="34">
        <f t="shared" ca="1" si="105"/>
        <v>0.61399999999999999</v>
      </c>
      <c r="CI66" s="34">
        <f t="shared" ca="1" si="105"/>
        <v>0.61399999999999999</v>
      </c>
      <c r="CJ66" s="34">
        <f t="shared" ca="1" si="105"/>
        <v>0.61399999999999999</v>
      </c>
      <c r="CK66" s="34">
        <f t="shared" ca="1" si="105"/>
        <v>0.61399999999999999</v>
      </c>
      <c r="CL66" s="34">
        <f t="shared" ca="1" si="105"/>
        <v>0.61399999999999999</v>
      </c>
      <c r="CM66" s="34">
        <f t="shared" ca="1" si="106"/>
        <v>0.61399999999999999</v>
      </c>
      <c r="CN66" s="34">
        <f t="shared" ca="1" si="130"/>
        <v>0.61699999999999999</v>
      </c>
      <c r="CO66" s="34">
        <f t="shared" ca="1" si="111"/>
        <v>0.61699999999999999</v>
      </c>
      <c r="CP66" s="34">
        <f t="shared" ca="1" si="98"/>
        <v>0.61699999999999999</v>
      </c>
      <c r="CQ66" s="34">
        <f t="shared" ca="1" si="98"/>
        <v>0.61699999999999999</v>
      </c>
      <c r="CR66" s="34">
        <f t="shared" ca="1" si="98"/>
        <v>0.61699999999999999</v>
      </c>
      <c r="CS66" s="34">
        <f t="shared" ca="1" si="98"/>
        <v>0.61699999999999999</v>
      </c>
      <c r="CT66" s="34">
        <f t="shared" ca="1" si="98"/>
        <v>0.61699999999999999</v>
      </c>
      <c r="CU66" s="34">
        <f t="shared" ca="1" si="98"/>
        <v>0.61699999999999999</v>
      </c>
      <c r="CV66" s="34">
        <f t="shared" ca="1" si="98"/>
        <v>0.61699999999999999</v>
      </c>
      <c r="CW66" s="34">
        <f t="shared" ca="1" si="98"/>
        <v>0.61699999999999999</v>
      </c>
      <c r="CX66" s="34">
        <f t="shared" ca="1" si="98"/>
        <v>0.61699999999999999</v>
      </c>
      <c r="CY66" s="34">
        <f t="shared" ca="1" si="98"/>
        <v>0.61699999999999999</v>
      </c>
      <c r="CZ66" s="34">
        <f t="shared" ca="1" si="98"/>
        <v>0.61699999999999999</v>
      </c>
      <c r="DA66" s="34">
        <f t="shared" ca="1" si="103"/>
        <v>0.61699999999999999</v>
      </c>
      <c r="DB66" s="34">
        <f t="shared" ca="1" si="103"/>
        <v>0.61699999999999999</v>
      </c>
      <c r="DC66" s="34">
        <f t="shared" ca="1" si="103"/>
        <v>0.61699999999999999</v>
      </c>
      <c r="DD66" s="34">
        <f t="shared" ca="1" si="103"/>
        <v>0.61699999999999999</v>
      </c>
      <c r="DE66" s="34">
        <f t="shared" ca="1" si="103"/>
        <v>0.61699999999999999</v>
      </c>
      <c r="DF66" s="34">
        <f t="shared" ca="1" si="103"/>
        <v>0.61699999999999999</v>
      </c>
      <c r="DG66" s="34">
        <f t="shared" ca="1" si="103"/>
        <v>0.61699999999999999</v>
      </c>
      <c r="DH66" s="34">
        <f t="shared" ca="1" si="103"/>
        <v>0.61699999999999999</v>
      </c>
      <c r="DI66" s="34">
        <f t="shared" ca="1" si="103"/>
        <v>0.61699999999999999</v>
      </c>
      <c r="DJ66" s="34">
        <f t="shared" ca="1" si="103"/>
        <v>0.61699999999999999</v>
      </c>
      <c r="DK66" s="34">
        <f t="shared" ca="1" si="103"/>
        <v>0.61699999999999999</v>
      </c>
      <c r="DL66" s="34">
        <f t="shared" ca="1" si="103"/>
        <v>0.61699999999999999</v>
      </c>
      <c r="DM66" s="34">
        <f t="shared" ca="1" si="103"/>
        <v>0.61699999999999999</v>
      </c>
      <c r="DN66" s="34">
        <f t="shared" ca="1" si="103"/>
        <v>0.61699999999999999</v>
      </c>
      <c r="DO66" s="34">
        <f t="shared" ca="1" si="103"/>
        <v>0.61699999999999999</v>
      </c>
      <c r="DP66" s="34">
        <f t="shared" ca="1" si="108"/>
        <v>0.61699999999999999</v>
      </c>
      <c r="DQ66" s="34">
        <f t="shared" ca="1" si="108"/>
        <v>0.61699999999999999</v>
      </c>
      <c r="DR66" s="34">
        <f t="shared" ca="1" si="108"/>
        <v>0.61699999999999999</v>
      </c>
      <c r="DS66" s="34">
        <f t="shared" ca="1" si="108"/>
        <v>0.61699999999999999</v>
      </c>
      <c r="DT66" s="34">
        <f t="shared" ca="1" si="108"/>
        <v>0.61699999999999999</v>
      </c>
      <c r="DU66" s="34">
        <f t="shared" ca="1" si="108"/>
        <v>0.61699999999999999</v>
      </c>
      <c r="DV66" s="34">
        <f t="shared" ca="1" si="108"/>
        <v>0.61699999999999999</v>
      </c>
      <c r="DW66" s="34">
        <f t="shared" ca="1" si="108"/>
        <v>0.61699999999999999</v>
      </c>
      <c r="DX66" s="34">
        <f t="shared" ca="1" si="108"/>
        <v>0.61699999999999999</v>
      </c>
      <c r="DY66" s="34">
        <f t="shared" ca="1" si="108"/>
        <v>0.61699999999999999</v>
      </c>
      <c r="DZ66" s="34">
        <f t="shared" ca="1" si="108"/>
        <v>0.61699999999999999</v>
      </c>
      <c r="EA66" s="34">
        <f t="shared" ca="1" si="142"/>
        <v>0.64200000000000002</v>
      </c>
      <c r="EB66" s="34">
        <f t="shared" ca="1" si="104"/>
        <v>0.64200000000000002</v>
      </c>
      <c r="EC66" s="34">
        <f t="shared" ca="1" si="87"/>
        <v>0.64200000000000002</v>
      </c>
      <c r="ED66" s="34">
        <f t="shared" ca="1" si="87"/>
        <v>0.64200000000000002</v>
      </c>
      <c r="EE66" s="34">
        <f t="shared" ca="1" si="87"/>
        <v>0.64200000000000002</v>
      </c>
      <c r="EF66" s="34">
        <f t="shared" ca="1" si="87"/>
        <v>0.64200000000000002</v>
      </c>
      <c r="EG66" s="34">
        <f t="shared" ca="1" si="87"/>
        <v>0.64200000000000002</v>
      </c>
      <c r="EH66" s="34">
        <f t="shared" ca="1" si="87"/>
        <v>0.64200000000000002</v>
      </c>
      <c r="EI66" s="34">
        <f t="shared" ca="1" si="87"/>
        <v>0.64200000000000002</v>
      </c>
      <c r="EJ66" s="34">
        <f t="shared" ca="1" si="87"/>
        <v>0.64200000000000002</v>
      </c>
      <c r="EK66" s="34">
        <f t="shared" ca="1" si="87"/>
        <v>0.64200000000000002</v>
      </c>
      <c r="EL66" s="34">
        <f t="shared" ca="1" si="87"/>
        <v>0.64200000000000002</v>
      </c>
      <c r="EM66" s="34">
        <f t="shared" ca="1" si="87"/>
        <v>0.64200000000000002</v>
      </c>
      <c r="EN66" s="34">
        <f t="shared" ca="1" si="87"/>
        <v>0.64200000000000002</v>
      </c>
      <c r="EO66" s="34">
        <f t="shared" ca="1" si="87"/>
        <v>0.64200000000000002</v>
      </c>
      <c r="EP66" s="34">
        <f t="shared" ca="1" si="87"/>
        <v>0.64200000000000002</v>
      </c>
      <c r="EQ66" s="34">
        <f t="shared" ca="1" si="87"/>
        <v>0.64200000000000002</v>
      </c>
      <c r="ER66" s="34">
        <f t="shared" ca="1" si="87"/>
        <v>0.64200000000000002</v>
      </c>
      <c r="ES66" s="34">
        <f t="shared" ref="ES66:FH74" ca="1" si="145">VLOOKUP("SD",dtable,2,FALSE)</f>
        <v>0.64200000000000002</v>
      </c>
      <c r="ET66" s="34">
        <f t="shared" ca="1" si="145"/>
        <v>0.64200000000000002</v>
      </c>
      <c r="EU66" s="34">
        <f t="shared" ca="1" si="145"/>
        <v>0.64200000000000002</v>
      </c>
      <c r="EV66" s="34">
        <f t="shared" ca="1" si="145"/>
        <v>0.64200000000000002</v>
      </c>
      <c r="EW66" s="34">
        <f t="shared" ca="1" si="145"/>
        <v>0.64200000000000002</v>
      </c>
      <c r="EX66" s="34">
        <f t="shared" ca="1" si="145"/>
        <v>0.64200000000000002</v>
      </c>
      <c r="EY66" s="34">
        <f t="shared" ca="1" si="145"/>
        <v>0.64200000000000002</v>
      </c>
      <c r="EZ66" s="34">
        <f t="shared" ca="1" si="145"/>
        <v>0.64200000000000002</v>
      </c>
      <c r="FA66" s="34">
        <f t="shared" ca="1" si="145"/>
        <v>0.64200000000000002</v>
      </c>
      <c r="FB66" s="34">
        <f t="shared" ca="1" si="145"/>
        <v>0.64200000000000002</v>
      </c>
      <c r="FC66" s="34">
        <f t="shared" ca="1" si="145"/>
        <v>0.64200000000000002</v>
      </c>
      <c r="FD66" s="34">
        <f t="shared" ca="1" si="145"/>
        <v>0.64200000000000002</v>
      </c>
      <c r="FE66" s="34">
        <f t="shared" ca="1" si="145"/>
        <v>0.64200000000000002</v>
      </c>
      <c r="FF66" s="34">
        <f t="shared" ca="1" si="145"/>
        <v>0.64200000000000002</v>
      </c>
      <c r="FG66" s="34">
        <f t="shared" ca="1" si="145"/>
        <v>0.64200000000000002</v>
      </c>
      <c r="FH66" s="34">
        <f t="shared" ca="1" si="100"/>
        <v>0.64200000000000002</v>
      </c>
      <c r="FI66" s="34">
        <f t="shared" ca="1" si="100"/>
        <v>0.64200000000000002</v>
      </c>
      <c r="FJ66" s="34">
        <f t="shared" ca="1" si="100"/>
        <v>0.64200000000000002</v>
      </c>
      <c r="FK66" s="34">
        <f t="shared" ca="1" si="100"/>
        <v>0.64200000000000002</v>
      </c>
      <c r="FL66" s="34">
        <f t="shared" ca="1" si="100"/>
        <v>0.64200000000000002</v>
      </c>
      <c r="FM66" s="34">
        <f t="shared" ca="1" si="100"/>
        <v>0.64200000000000002</v>
      </c>
      <c r="FN66" s="34">
        <f t="shared" ca="1" si="100"/>
        <v>0.64200000000000002</v>
      </c>
      <c r="FO66" s="34">
        <f t="shared" ca="1" si="100"/>
        <v>0.64200000000000002</v>
      </c>
      <c r="FP66" s="34">
        <f t="shared" ca="1" si="100"/>
        <v>0.64200000000000002</v>
      </c>
      <c r="FQ66" s="34">
        <f t="shared" ca="1" si="100"/>
        <v>0.64200000000000002</v>
      </c>
      <c r="FR66" s="34">
        <f t="shared" ca="1" si="122"/>
        <v>0.61899999999999999</v>
      </c>
      <c r="FS66" s="34">
        <f t="shared" ca="1" si="122"/>
        <v>0.61899999999999999</v>
      </c>
      <c r="FT66" s="34">
        <f t="shared" ca="1" si="122"/>
        <v>0.61899999999999999</v>
      </c>
      <c r="FU66" s="34">
        <f t="shared" ca="1" si="122"/>
        <v>0.61899999999999999</v>
      </c>
      <c r="FV66" s="34">
        <f t="shared" ca="1" si="122"/>
        <v>0.61899999999999999</v>
      </c>
      <c r="FW66" s="34">
        <f t="shared" ca="1" si="122"/>
        <v>0.61899999999999999</v>
      </c>
      <c r="FX66" s="34">
        <f t="shared" ca="1" si="122"/>
        <v>0.61899999999999999</v>
      </c>
      <c r="FY66" s="34">
        <f t="shared" ca="1" si="122"/>
        <v>0.61899999999999999</v>
      </c>
      <c r="FZ66" s="34">
        <f t="shared" ca="1" si="122"/>
        <v>0.61899999999999999</v>
      </c>
      <c r="GA66" s="34">
        <f t="shared" ca="1" si="122"/>
        <v>0.61899999999999999</v>
      </c>
      <c r="GB66" s="34">
        <f t="shared" ca="1" si="122"/>
        <v>0.61899999999999999</v>
      </c>
      <c r="GC66" s="34">
        <f t="shared" ca="1" si="122"/>
        <v>0.61899999999999999</v>
      </c>
      <c r="GD66" s="34">
        <f t="shared" ca="1" si="122"/>
        <v>0.61899999999999999</v>
      </c>
      <c r="GE66" s="34">
        <f t="shared" ca="1" si="122"/>
        <v>0.61899999999999999</v>
      </c>
      <c r="GF66" s="34">
        <f t="shared" ca="1" si="122"/>
        <v>0.61899999999999999</v>
      </c>
      <c r="GG66" s="34">
        <f t="shared" ca="1" si="122"/>
        <v>0.61899999999999999</v>
      </c>
      <c r="GH66" s="34">
        <f t="shared" ca="1" si="139"/>
        <v>0.61899999999999999</v>
      </c>
      <c r="GI66" s="34">
        <f t="shared" ca="1" si="139"/>
        <v>0.61899999999999999</v>
      </c>
      <c r="GJ66" s="34">
        <f t="shared" ca="1" si="139"/>
        <v>0.61899999999999999</v>
      </c>
      <c r="GK66" s="34">
        <f t="shared" ca="1" si="139"/>
        <v>0.61899999999999999</v>
      </c>
      <c r="GL66" s="34">
        <f t="shared" ca="1" si="139"/>
        <v>0.61899999999999999</v>
      </c>
      <c r="GM66" s="34">
        <f t="shared" ca="1" si="139"/>
        <v>0.61899999999999999</v>
      </c>
      <c r="GN66" s="34">
        <f t="shared" ca="1" si="139"/>
        <v>0.61899999999999999</v>
      </c>
      <c r="GO66" s="34">
        <f t="shared" ca="1" si="139"/>
        <v>0.61899999999999999</v>
      </c>
      <c r="GP66" s="34">
        <f t="shared" ca="1" si="139"/>
        <v>0.61899999999999999</v>
      </c>
      <c r="GQ66" s="34">
        <f ca="1">VLOOKUP("MN",dtable,2,FALSE)</f>
        <v>0.61899999999999999</v>
      </c>
      <c r="GR66" s="34">
        <f ca="1">VLOOKUP("MN",dtable,2,FALSE)</f>
        <v>0.61899999999999999</v>
      </c>
      <c r="GS66" s="34">
        <f ca="1">VLOOKUP("MN",dtable,2,FALSE)</f>
        <v>0.61899999999999999</v>
      </c>
      <c r="GT66" s="34">
        <f t="shared" ca="1" si="133"/>
        <v>0.624</v>
      </c>
      <c r="GU66" s="34">
        <f t="shared" ca="1" si="133"/>
        <v>0.624</v>
      </c>
      <c r="GV66" s="34">
        <f t="shared" ca="1" si="133"/>
        <v>0.624</v>
      </c>
      <c r="GW66" s="34">
        <f t="shared" ca="1" si="133"/>
        <v>0.624</v>
      </c>
      <c r="GX66" s="34">
        <f t="shared" ca="1" si="133"/>
        <v>0.624</v>
      </c>
      <c r="GY66" s="34">
        <f t="shared" ca="1" si="133"/>
        <v>0.624</v>
      </c>
      <c r="GZ66" s="34">
        <f t="shared" ca="1" si="133"/>
        <v>0.624</v>
      </c>
      <c r="HA66" s="34">
        <f t="shared" ca="1" si="133"/>
        <v>0.624</v>
      </c>
      <c r="HB66" s="34">
        <f t="shared" ca="1" si="133"/>
        <v>0.624</v>
      </c>
      <c r="HC66" s="34">
        <f t="shared" ca="1" si="133"/>
        <v>0.624</v>
      </c>
      <c r="HD66" s="34">
        <f t="shared" ca="1" si="133"/>
        <v>0.624</v>
      </c>
      <c r="HE66" s="34">
        <f t="shared" ca="1" si="133"/>
        <v>0.624</v>
      </c>
      <c r="HF66" s="34">
        <f t="shared" ca="1" si="133"/>
        <v>0.624</v>
      </c>
      <c r="HG66" s="34">
        <f t="shared" ca="1" si="133"/>
        <v>0.624</v>
      </c>
      <c r="HH66" s="34">
        <f t="shared" ca="1" si="89"/>
        <v>0.624</v>
      </c>
      <c r="HI66" s="34">
        <f t="shared" ca="1" si="89"/>
        <v>0.624</v>
      </c>
      <c r="HJ66" s="34">
        <f t="shared" ca="1" si="89"/>
        <v>0.624</v>
      </c>
      <c r="HK66" s="34">
        <f t="shared" ca="1" si="89"/>
        <v>0.624</v>
      </c>
      <c r="HL66" s="34">
        <f t="shared" ca="1" si="89"/>
        <v>0.624</v>
      </c>
      <c r="HM66" s="34">
        <f t="shared" ca="1" si="117"/>
        <v>0.624</v>
      </c>
      <c r="HN66" s="34">
        <f ca="1">VLOOKUP("WI",dtable,2,FALSE)</f>
        <v>0.624</v>
      </c>
      <c r="HO66" s="34"/>
      <c r="HP66" s="34"/>
      <c r="HQ66" s="34"/>
      <c r="HR66" s="34"/>
      <c r="HS66" s="34"/>
      <c r="HT66" s="34">
        <f ca="1">VLOOKUP("MI",dtable,2,FALSE)</f>
        <v>0.63900000000000001</v>
      </c>
      <c r="HU66" s="34">
        <f t="shared" ca="1" si="118"/>
        <v>0.63900000000000001</v>
      </c>
      <c r="HV66" s="34">
        <f t="shared" ca="1" si="109"/>
        <v>0.63900000000000001</v>
      </c>
      <c r="HW66" s="34">
        <f t="shared" ca="1" si="107"/>
        <v>0.63900000000000001</v>
      </c>
      <c r="HX66" s="34">
        <f t="shared" ca="1" si="107"/>
        <v>0.63900000000000001</v>
      </c>
      <c r="HY66" s="34">
        <f t="shared" ca="1" si="112"/>
        <v>0.63900000000000001</v>
      </c>
      <c r="HZ66" s="34">
        <f t="shared" ca="1" si="101"/>
        <v>0.63900000000000001</v>
      </c>
      <c r="IA66" s="34">
        <f t="shared" ca="1" si="101"/>
        <v>0.63900000000000001</v>
      </c>
      <c r="IB66" s="34">
        <f t="shared" ca="1" si="85"/>
        <v>0.63900000000000001</v>
      </c>
      <c r="IC66" s="34">
        <f t="shared" ca="1" si="85"/>
        <v>0.63900000000000001</v>
      </c>
      <c r="ID66" s="34">
        <f t="shared" ca="1" si="85"/>
        <v>0.63900000000000001</v>
      </c>
      <c r="IE66" s="34">
        <f t="shared" ca="1" si="85"/>
        <v>0.63900000000000001</v>
      </c>
      <c r="IF66" s="34">
        <f t="shared" ca="1" si="85"/>
        <v>0.63900000000000001</v>
      </c>
      <c r="IG66" s="34">
        <f t="shared" ca="1" si="85"/>
        <v>0.63900000000000001</v>
      </c>
      <c r="IH66" s="34">
        <f t="shared" ca="1" si="85"/>
        <v>0.63900000000000001</v>
      </c>
      <c r="II66" s="34">
        <f t="shared" ca="1" si="85"/>
        <v>0.63900000000000001</v>
      </c>
      <c r="IJ66" s="34">
        <f t="shared" ca="1" si="85"/>
        <v>0.63900000000000001</v>
      </c>
      <c r="IK66" s="34">
        <f t="shared" ca="1" si="135"/>
        <v>0.63900000000000001</v>
      </c>
      <c r="IL66" s="34">
        <f t="shared" ca="1" si="131"/>
        <v>0.63900000000000001</v>
      </c>
      <c r="IM66" s="34">
        <f t="shared" ca="1" si="131"/>
        <v>0.63900000000000001</v>
      </c>
      <c r="IN66" s="34">
        <f t="shared" ca="1" si="126"/>
        <v>0.63900000000000001</v>
      </c>
      <c r="IO66" s="34">
        <f t="shared" ca="1" si="126"/>
        <v>0.63900000000000001</v>
      </c>
      <c r="IP66" s="34">
        <f t="shared" ca="1" si="126"/>
        <v>0.63900000000000001</v>
      </c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>
        <f t="shared" ca="1" si="134"/>
        <v>0.6</v>
      </c>
      <c r="JN66" s="34">
        <f t="shared" ca="1" si="132"/>
        <v>0.6</v>
      </c>
      <c r="JO66" s="34">
        <f t="shared" ca="1" si="132"/>
        <v>0.6</v>
      </c>
      <c r="JP66" s="34">
        <f t="shared" ca="1" si="132"/>
        <v>0.6</v>
      </c>
      <c r="JQ66" s="34">
        <f t="shared" ca="1" si="132"/>
        <v>0.6</v>
      </c>
      <c r="JR66" s="34">
        <f t="shared" ca="1" si="132"/>
        <v>0.6</v>
      </c>
      <c r="JS66" s="34">
        <f t="shared" ca="1" si="132"/>
        <v>0.6</v>
      </c>
      <c r="JT66" s="34">
        <f t="shared" ca="1" si="132"/>
        <v>0.6</v>
      </c>
      <c r="JU66" s="34">
        <f t="shared" ca="1" si="132"/>
        <v>0.6</v>
      </c>
      <c r="JV66" s="34">
        <f t="shared" ca="1" si="132"/>
        <v>0.6</v>
      </c>
      <c r="JW66" s="34">
        <f t="shared" ca="1" si="127"/>
        <v>0.6</v>
      </c>
      <c r="JX66" s="34">
        <f t="shared" ca="1" si="123"/>
        <v>0.6</v>
      </c>
      <c r="JY66" s="34">
        <f t="shared" ca="1" si="119"/>
        <v>0.6</v>
      </c>
      <c r="JZ66" s="34">
        <f t="shared" ca="1" si="119"/>
        <v>0.6</v>
      </c>
      <c r="KA66" s="34">
        <f t="shared" ca="1" si="95"/>
        <v>0.6</v>
      </c>
      <c r="KB66" s="34">
        <f t="shared" ca="1" si="90"/>
        <v>0.6</v>
      </c>
      <c r="KC66" s="34">
        <f t="shared" ca="1" si="83"/>
        <v>0.6</v>
      </c>
      <c r="KD66" s="34">
        <f t="shared" ca="1" si="79"/>
        <v>0.6</v>
      </c>
      <c r="KE66" s="34">
        <f t="shared" ca="1" si="79"/>
        <v>0.6</v>
      </c>
      <c r="KF66" s="34">
        <f t="shared" ca="1" si="79"/>
        <v>0.6</v>
      </c>
      <c r="KG66" s="34">
        <f t="shared" ca="1" si="79"/>
        <v>0.6</v>
      </c>
      <c r="KH66" s="34">
        <f t="shared" ca="1" si="79"/>
        <v>0.6</v>
      </c>
      <c r="KI66" s="34">
        <f t="shared" ca="1" si="79"/>
        <v>0.6</v>
      </c>
      <c r="KJ66" s="34">
        <f t="shared" ca="1" si="79"/>
        <v>0.6</v>
      </c>
      <c r="KK66" s="34">
        <f t="shared" ca="1" si="72"/>
        <v>0.6</v>
      </c>
      <c r="KL66" s="34">
        <f t="shared" ca="1" si="72"/>
        <v>0.6</v>
      </c>
      <c r="KM66" s="34">
        <f t="shared" ca="1" si="72"/>
        <v>0.6</v>
      </c>
      <c r="KN66" s="34">
        <f t="shared" ca="1" si="72"/>
        <v>0.6</v>
      </c>
      <c r="KO66" s="34">
        <f t="shared" ca="1" si="72"/>
        <v>0.6</v>
      </c>
      <c r="KP66" s="34">
        <f t="shared" ca="1" si="72"/>
        <v>0.6</v>
      </c>
      <c r="KQ66" s="34">
        <f t="shared" ca="1" si="72"/>
        <v>0.6</v>
      </c>
      <c r="KR66" s="34">
        <f t="shared" ca="1" si="72"/>
        <v>0.6</v>
      </c>
      <c r="KS66" s="34">
        <f t="shared" ca="1" si="143"/>
        <v>0.58699999999999997</v>
      </c>
      <c r="KT66" s="34">
        <f t="shared" ca="1" si="143"/>
        <v>0.58699999999999997</v>
      </c>
      <c r="KU66" s="34">
        <f t="shared" ca="1" si="143"/>
        <v>0.58699999999999997</v>
      </c>
      <c r="KV66" s="34">
        <f t="shared" ca="1" si="140"/>
        <v>0.58699999999999997</v>
      </c>
      <c r="KW66" s="34">
        <f t="shared" ca="1" si="140"/>
        <v>0.58699999999999997</v>
      </c>
      <c r="KX66" s="34">
        <f t="shared" ca="1" si="140"/>
        <v>0.58699999999999997</v>
      </c>
      <c r="KY66" s="34">
        <f t="shared" ca="1" si="140"/>
        <v>0.58699999999999997</v>
      </c>
      <c r="KZ66" s="34">
        <f t="shared" ca="1" si="136"/>
        <v>0.58699999999999997</v>
      </c>
      <c r="LA66" s="34">
        <f ca="1">VLOOKUP("CT",dtable,2,FALSE)</f>
        <v>0.58699999999999997</v>
      </c>
      <c r="LB66" s="34">
        <f t="shared" ca="1" si="141"/>
        <v>0.60399999999999998</v>
      </c>
      <c r="LC66" s="34">
        <f t="shared" ca="1" si="141"/>
        <v>0.60399999999999998</v>
      </c>
      <c r="LD66" s="34">
        <f t="shared" ca="1" si="141"/>
        <v>0.60399999999999998</v>
      </c>
      <c r="LE66" s="34">
        <f ca="1">VLOOKUP("RI",dtable,2,FALSE)</f>
        <v>0.60399999999999998</v>
      </c>
      <c r="LF66" s="34"/>
      <c r="LG66" s="34"/>
      <c r="LH66" s="34"/>
      <c r="LI66" s="34">
        <f ca="1">VLOOKUP("MA",dtable,2,FALSE)</f>
        <v>0.56799999999999995</v>
      </c>
      <c r="LJ66" s="34"/>
      <c r="LK66" s="34"/>
      <c r="LL66" s="34">
        <f ca="1">VLOOKUP("MA",dtable,2,FALSE)</f>
        <v>0.56799999999999995</v>
      </c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5"/>
    </row>
    <row r="67" spans="3:336" ht="2.25" customHeight="1" x14ac:dyDescent="0.25">
      <c r="C67" s="33"/>
      <c r="D67" s="34"/>
      <c r="E67" s="34"/>
      <c r="F67" s="34"/>
      <c r="G67" s="34"/>
      <c r="H67" s="34"/>
      <c r="I67" s="34"/>
      <c r="J67" s="34"/>
      <c r="K67" s="34"/>
      <c r="L67" s="34"/>
      <c r="M67" s="34">
        <f t="shared" ref="M67:M73" ca="1" si="146">VLOOKUP("CA",dtable,2,FALSE)</f>
        <v>0.59399999999999997</v>
      </c>
      <c r="N67" s="34">
        <f t="shared" ca="1" si="144"/>
        <v>0.59399999999999997</v>
      </c>
      <c r="O67" s="34">
        <f t="shared" ca="1" si="137"/>
        <v>0.59399999999999997</v>
      </c>
      <c r="P67" s="34">
        <f t="shared" ca="1" si="121"/>
        <v>0.59399999999999997</v>
      </c>
      <c r="Q67" s="34">
        <f t="shared" ca="1" si="116"/>
        <v>0.59399999999999997</v>
      </c>
      <c r="R67" s="34">
        <f t="shared" ca="1" si="116"/>
        <v>0.59399999999999997</v>
      </c>
      <c r="S67" s="34">
        <f t="shared" ca="1" si="116"/>
        <v>0.59399999999999997</v>
      </c>
      <c r="T67" s="34">
        <f t="shared" ca="1" si="116"/>
        <v>0.59399999999999997</v>
      </c>
      <c r="U67" s="34">
        <f t="shared" ca="1" si="116"/>
        <v>0.59399999999999997</v>
      </c>
      <c r="V67" s="34">
        <f t="shared" ca="1" si="116"/>
        <v>0.59399999999999997</v>
      </c>
      <c r="W67" s="34">
        <f t="shared" ca="1" si="116"/>
        <v>0.59399999999999997</v>
      </c>
      <c r="X67" s="34">
        <f t="shared" ca="1" si="116"/>
        <v>0.59399999999999997</v>
      </c>
      <c r="Y67" s="34">
        <f t="shared" ca="1" si="116"/>
        <v>0.59399999999999997</v>
      </c>
      <c r="Z67" s="34">
        <f t="shared" ca="1" si="116"/>
        <v>0.59399999999999997</v>
      </c>
      <c r="AA67" s="34">
        <f t="shared" ca="1" si="116"/>
        <v>0.59399999999999997</v>
      </c>
      <c r="AB67" s="34">
        <f t="shared" ca="1" si="116"/>
        <v>0.59399999999999997</v>
      </c>
      <c r="AC67" s="34">
        <f t="shared" ca="1" si="116"/>
        <v>0.59399999999999997</v>
      </c>
      <c r="AD67" s="34">
        <f t="shared" ca="1" si="116"/>
        <v>0.59399999999999997</v>
      </c>
      <c r="AE67" s="34">
        <f t="shared" ca="1" si="116"/>
        <v>0.59399999999999997</v>
      </c>
      <c r="AF67" s="34">
        <f t="shared" ca="1" si="116"/>
        <v>0.59399999999999997</v>
      </c>
      <c r="AG67" s="34">
        <f t="shared" ca="1" si="116"/>
        <v>0.59399999999999997</v>
      </c>
      <c r="AH67" s="34">
        <f t="shared" ca="1" si="116"/>
        <v>0.59399999999999997</v>
      </c>
      <c r="AI67" s="34">
        <f t="shared" ca="1" si="116"/>
        <v>0.59399999999999997</v>
      </c>
      <c r="AJ67" s="34">
        <f t="shared" ca="1" si="116"/>
        <v>0.59399999999999997</v>
      </c>
      <c r="AK67" s="34">
        <f t="shared" ca="1" si="116"/>
        <v>0.59399999999999997</v>
      </c>
      <c r="AL67" s="34">
        <f t="shared" ca="1" si="116"/>
        <v>0.59399999999999997</v>
      </c>
      <c r="AM67" s="34">
        <f t="shared" ca="1" si="116"/>
        <v>0.59399999999999997</v>
      </c>
      <c r="AN67" s="34">
        <f t="shared" ca="1" si="138"/>
        <v>0.61799999999999999</v>
      </c>
      <c r="AO67" s="34">
        <f t="shared" ca="1" si="138"/>
        <v>0.61799999999999999</v>
      </c>
      <c r="AP67" s="34">
        <f t="shared" ca="1" si="138"/>
        <v>0.61799999999999999</v>
      </c>
      <c r="AQ67" s="34">
        <f t="shared" ca="1" si="138"/>
        <v>0.61799999999999999</v>
      </c>
      <c r="AR67" s="34">
        <f t="shared" ca="1" si="138"/>
        <v>0.61799999999999999</v>
      </c>
      <c r="AS67" s="34">
        <f t="shared" ca="1" si="138"/>
        <v>0.61799999999999999</v>
      </c>
      <c r="AT67" s="34">
        <f t="shared" ca="1" si="138"/>
        <v>0.61799999999999999</v>
      </c>
      <c r="AU67" s="34">
        <f t="shared" ca="1" si="138"/>
        <v>0.61799999999999999</v>
      </c>
      <c r="AV67" s="34">
        <f t="shared" ca="1" si="138"/>
        <v>0.61799999999999999</v>
      </c>
      <c r="AW67" s="34">
        <f t="shared" ca="1" si="138"/>
        <v>0.61799999999999999</v>
      </c>
      <c r="AX67" s="34">
        <f t="shared" ca="1" si="138"/>
        <v>0.61799999999999999</v>
      </c>
      <c r="AY67" s="34">
        <f t="shared" ca="1" si="138"/>
        <v>0.61799999999999999</v>
      </c>
      <c r="AZ67" s="34">
        <f t="shared" ca="1" si="138"/>
        <v>0.61799999999999999</v>
      </c>
      <c r="BA67" s="34">
        <f t="shared" ca="1" si="138"/>
        <v>0.61799999999999999</v>
      </c>
      <c r="BB67" s="34">
        <f t="shared" ca="1" si="138"/>
        <v>0.61799999999999999</v>
      </c>
      <c r="BC67" s="34">
        <f t="shared" ca="1" si="138"/>
        <v>0.61799999999999999</v>
      </c>
      <c r="BD67" s="34">
        <f t="shared" ref="BA67:BP82" ca="1" si="147">VLOOKUP("NV",dtable,2,FALSE)</f>
        <v>0.61799999999999999</v>
      </c>
      <c r="BE67" s="34">
        <f t="shared" ca="1" si="147"/>
        <v>0.61799999999999999</v>
      </c>
      <c r="BF67" s="34">
        <f t="shared" ca="1" si="125"/>
        <v>0.61399999999999999</v>
      </c>
      <c r="BG67" s="34">
        <f t="shared" ca="1" si="110"/>
        <v>0.61399999999999999</v>
      </c>
      <c r="BH67" s="34">
        <f t="shared" ca="1" si="102"/>
        <v>0.61399999999999999</v>
      </c>
      <c r="BI67" s="34">
        <f t="shared" ca="1" si="82"/>
        <v>0.61399999999999999</v>
      </c>
      <c r="BJ67" s="34">
        <f t="shared" ca="1" si="80"/>
        <v>0.61399999999999999</v>
      </c>
      <c r="BK67" s="34">
        <f t="shared" ca="1" si="78"/>
        <v>0.61399999999999999</v>
      </c>
      <c r="BL67" s="34">
        <f t="shared" ca="1" si="65"/>
        <v>0.61399999999999999</v>
      </c>
      <c r="BM67" s="34">
        <f t="shared" ca="1" si="60"/>
        <v>0.61399999999999999</v>
      </c>
      <c r="BN67" s="34">
        <f t="shared" ca="1" si="23"/>
        <v>0.61399999999999999</v>
      </c>
      <c r="BO67" s="34">
        <f t="shared" ca="1" si="23"/>
        <v>0.61399999999999999</v>
      </c>
      <c r="BP67" s="34">
        <f t="shared" ca="1" si="23"/>
        <v>0.61399999999999999</v>
      </c>
      <c r="BQ67" s="34">
        <f t="shared" ca="1" si="23"/>
        <v>0.61399999999999999</v>
      </c>
      <c r="BR67" s="34">
        <f t="shared" ca="1" si="23"/>
        <v>0.61399999999999999</v>
      </c>
      <c r="BS67" s="34">
        <f t="shared" ca="1" si="23"/>
        <v>0.61399999999999999</v>
      </c>
      <c r="BT67" s="34">
        <f t="shared" ca="1" si="23"/>
        <v>0.61399999999999999</v>
      </c>
      <c r="BU67" s="34">
        <f t="shared" ca="1" si="23"/>
        <v>0.61399999999999999</v>
      </c>
      <c r="BV67" s="34">
        <f t="shared" ca="1" si="23"/>
        <v>0.61399999999999999</v>
      </c>
      <c r="BW67" s="34">
        <f t="shared" ca="1" si="23"/>
        <v>0.61399999999999999</v>
      </c>
      <c r="BX67" s="34">
        <f t="shared" ca="1" si="23"/>
        <v>0.61399999999999999</v>
      </c>
      <c r="BY67" s="34">
        <f t="shared" ca="1" si="23"/>
        <v>0.61399999999999999</v>
      </c>
      <c r="BZ67" s="34">
        <f t="shared" ca="1" si="73"/>
        <v>0.61399999999999999</v>
      </c>
      <c r="CA67" s="34">
        <f t="shared" ca="1" si="73"/>
        <v>0.61399999999999999</v>
      </c>
      <c r="CB67" s="34">
        <f t="shared" ca="1" si="73"/>
        <v>0.61399999999999999</v>
      </c>
      <c r="CC67" s="34">
        <f t="shared" ca="1" si="73"/>
        <v>0.61399999999999999</v>
      </c>
      <c r="CD67" s="34">
        <f t="shared" ca="1" si="73"/>
        <v>0.61399999999999999</v>
      </c>
      <c r="CE67" s="34">
        <f t="shared" ca="1" si="73"/>
        <v>0.61399999999999999</v>
      </c>
      <c r="CF67" s="34">
        <f t="shared" ca="1" si="105"/>
        <v>0.61399999999999999</v>
      </c>
      <c r="CG67" s="34">
        <f t="shared" ca="1" si="105"/>
        <v>0.61399999999999999</v>
      </c>
      <c r="CH67" s="34">
        <f t="shared" ca="1" si="105"/>
        <v>0.61399999999999999</v>
      </c>
      <c r="CI67" s="34">
        <f t="shared" ca="1" si="105"/>
        <v>0.61399999999999999</v>
      </c>
      <c r="CJ67" s="34">
        <f t="shared" ca="1" si="105"/>
        <v>0.61399999999999999</v>
      </c>
      <c r="CK67" s="34">
        <f t="shared" ca="1" si="105"/>
        <v>0.61399999999999999</v>
      </c>
      <c r="CL67" s="34">
        <f t="shared" ca="1" si="105"/>
        <v>0.61399999999999999</v>
      </c>
      <c r="CM67" s="34">
        <f t="shared" ca="1" si="106"/>
        <v>0.61399999999999999</v>
      </c>
      <c r="CN67" s="34">
        <f t="shared" ca="1" si="130"/>
        <v>0.61699999999999999</v>
      </c>
      <c r="CO67" s="34">
        <f t="shared" ca="1" si="111"/>
        <v>0.61699999999999999</v>
      </c>
      <c r="CP67" s="34">
        <f t="shared" ca="1" si="98"/>
        <v>0.61699999999999999</v>
      </c>
      <c r="CQ67" s="34">
        <f t="shared" ca="1" si="98"/>
        <v>0.61699999999999999</v>
      </c>
      <c r="CR67" s="34">
        <f t="shared" ca="1" si="98"/>
        <v>0.61699999999999999</v>
      </c>
      <c r="CS67" s="34">
        <f t="shared" ca="1" si="98"/>
        <v>0.61699999999999999</v>
      </c>
      <c r="CT67" s="34">
        <f t="shared" ca="1" si="98"/>
        <v>0.61699999999999999</v>
      </c>
      <c r="CU67" s="34">
        <f t="shared" ca="1" si="98"/>
        <v>0.61699999999999999</v>
      </c>
      <c r="CV67" s="34">
        <f t="shared" ca="1" si="98"/>
        <v>0.61699999999999999</v>
      </c>
      <c r="CW67" s="34">
        <f t="shared" ca="1" si="98"/>
        <v>0.61699999999999999</v>
      </c>
      <c r="CX67" s="34">
        <f t="shared" ca="1" si="98"/>
        <v>0.61699999999999999</v>
      </c>
      <c r="CY67" s="34">
        <f t="shared" ca="1" si="98"/>
        <v>0.61699999999999999</v>
      </c>
      <c r="CZ67" s="34">
        <f t="shared" ca="1" si="98"/>
        <v>0.61699999999999999</v>
      </c>
      <c r="DA67" s="34">
        <f t="shared" ca="1" si="103"/>
        <v>0.61699999999999999</v>
      </c>
      <c r="DB67" s="34">
        <f t="shared" ca="1" si="103"/>
        <v>0.61699999999999999</v>
      </c>
      <c r="DC67" s="34">
        <f t="shared" ca="1" si="103"/>
        <v>0.61699999999999999</v>
      </c>
      <c r="DD67" s="34">
        <f t="shared" ca="1" si="103"/>
        <v>0.61699999999999999</v>
      </c>
      <c r="DE67" s="34">
        <f t="shared" ca="1" si="103"/>
        <v>0.61699999999999999</v>
      </c>
      <c r="DF67" s="34">
        <f t="shared" ca="1" si="103"/>
        <v>0.61699999999999999</v>
      </c>
      <c r="DG67" s="34">
        <f t="shared" ca="1" si="103"/>
        <v>0.61699999999999999</v>
      </c>
      <c r="DH67" s="34">
        <f t="shared" ca="1" si="103"/>
        <v>0.61699999999999999</v>
      </c>
      <c r="DI67" s="34">
        <f t="shared" ca="1" si="103"/>
        <v>0.61699999999999999</v>
      </c>
      <c r="DJ67" s="34">
        <f t="shared" ca="1" si="103"/>
        <v>0.61699999999999999</v>
      </c>
      <c r="DK67" s="34">
        <f t="shared" ca="1" si="103"/>
        <v>0.61699999999999999</v>
      </c>
      <c r="DL67" s="34">
        <f t="shared" ca="1" si="103"/>
        <v>0.61699999999999999</v>
      </c>
      <c r="DM67" s="34">
        <f t="shared" ca="1" si="103"/>
        <v>0.61699999999999999</v>
      </c>
      <c r="DN67" s="34">
        <f t="shared" ca="1" si="103"/>
        <v>0.61699999999999999</v>
      </c>
      <c r="DO67" s="34">
        <f t="shared" ca="1" si="103"/>
        <v>0.61699999999999999</v>
      </c>
      <c r="DP67" s="34">
        <f t="shared" ca="1" si="108"/>
        <v>0.61699999999999999</v>
      </c>
      <c r="DQ67" s="34">
        <f t="shared" ca="1" si="108"/>
        <v>0.61699999999999999</v>
      </c>
      <c r="DR67" s="34">
        <f t="shared" ca="1" si="108"/>
        <v>0.61699999999999999</v>
      </c>
      <c r="DS67" s="34">
        <f t="shared" ca="1" si="108"/>
        <v>0.61699999999999999</v>
      </c>
      <c r="DT67" s="34">
        <f t="shared" ca="1" si="108"/>
        <v>0.61699999999999999</v>
      </c>
      <c r="DU67" s="34">
        <f t="shared" ca="1" si="108"/>
        <v>0.61699999999999999</v>
      </c>
      <c r="DV67" s="34">
        <f t="shared" ca="1" si="108"/>
        <v>0.61699999999999999</v>
      </c>
      <c r="DW67" s="34">
        <f t="shared" ca="1" si="108"/>
        <v>0.61699999999999999</v>
      </c>
      <c r="DX67" s="34">
        <f t="shared" ca="1" si="108"/>
        <v>0.61699999999999999</v>
      </c>
      <c r="DY67" s="34">
        <f t="shared" ca="1" si="108"/>
        <v>0.61699999999999999</v>
      </c>
      <c r="DZ67" s="34">
        <f t="shared" ca="1" si="108"/>
        <v>0.61699999999999999</v>
      </c>
      <c r="EA67" s="34">
        <f t="shared" ca="1" si="142"/>
        <v>0.64200000000000002</v>
      </c>
      <c r="EB67" s="34">
        <f t="shared" ca="1" si="104"/>
        <v>0.64200000000000002</v>
      </c>
      <c r="EC67" s="34">
        <f t="shared" ca="1" si="87"/>
        <v>0.64200000000000002</v>
      </c>
      <c r="ED67" s="34">
        <f t="shared" ca="1" si="87"/>
        <v>0.64200000000000002</v>
      </c>
      <c r="EE67" s="34">
        <f t="shared" ca="1" si="87"/>
        <v>0.64200000000000002</v>
      </c>
      <c r="EF67" s="34">
        <f t="shared" ca="1" si="87"/>
        <v>0.64200000000000002</v>
      </c>
      <c r="EG67" s="34">
        <f t="shared" ca="1" si="87"/>
        <v>0.64200000000000002</v>
      </c>
      <c r="EH67" s="34">
        <f t="shared" ca="1" si="87"/>
        <v>0.64200000000000002</v>
      </c>
      <c r="EI67" s="34">
        <f t="shared" ca="1" si="87"/>
        <v>0.64200000000000002</v>
      </c>
      <c r="EJ67" s="34">
        <f t="shared" ca="1" si="87"/>
        <v>0.64200000000000002</v>
      </c>
      <c r="EK67" s="34">
        <f t="shared" ca="1" si="87"/>
        <v>0.64200000000000002</v>
      </c>
      <c r="EL67" s="34">
        <f t="shared" ca="1" si="87"/>
        <v>0.64200000000000002</v>
      </c>
      <c r="EM67" s="34">
        <f t="shared" ca="1" si="87"/>
        <v>0.64200000000000002</v>
      </c>
      <c r="EN67" s="34">
        <f t="shared" ca="1" si="87"/>
        <v>0.64200000000000002</v>
      </c>
      <c r="EO67" s="34">
        <f t="shared" ca="1" si="87"/>
        <v>0.64200000000000002</v>
      </c>
      <c r="EP67" s="34">
        <f t="shared" ca="1" si="87"/>
        <v>0.64200000000000002</v>
      </c>
      <c r="EQ67" s="34">
        <f t="shared" ca="1" si="87"/>
        <v>0.64200000000000002</v>
      </c>
      <c r="ER67" s="34">
        <f t="shared" ca="1" si="87"/>
        <v>0.64200000000000002</v>
      </c>
      <c r="ES67" s="34">
        <f t="shared" ca="1" si="145"/>
        <v>0.64200000000000002</v>
      </c>
      <c r="ET67" s="34">
        <f t="shared" ca="1" si="145"/>
        <v>0.64200000000000002</v>
      </c>
      <c r="EU67" s="34">
        <f t="shared" ca="1" si="145"/>
        <v>0.64200000000000002</v>
      </c>
      <c r="EV67" s="34">
        <f t="shared" ca="1" si="145"/>
        <v>0.64200000000000002</v>
      </c>
      <c r="EW67" s="34">
        <f t="shared" ca="1" si="145"/>
        <v>0.64200000000000002</v>
      </c>
      <c r="EX67" s="34">
        <f t="shared" ca="1" si="145"/>
        <v>0.64200000000000002</v>
      </c>
      <c r="EY67" s="34">
        <f t="shared" ca="1" si="145"/>
        <v>0.64200000000000002</v>
      </c>
      <c r="EZ67" s="34">
        <f t="shared" ca="1" si="145"/>
        <v>0.64200000000000002</v>
      </c>
      <c r="FA67" s="34">
        <f t="shared" ca="1" si="145"/>
        <v>0.64200000000000002</v>
      </c>
      <c r="FB67" s="34">
        <f t="shared" ca="1" si="145"/>
        <v>0.64200000000000002</v>
      </c>
      <c r="FC67" s="34">
        <f t="shared" ca="1" si="145"/>
        <v>0.64200000000000002</v>
      </c>
      <c r="FD67" s="34">
        <f t="shared" ca="1" si="145"/>
        <v>0.64200000000000002</v>
      </c>
      <c r="FE67" s="34">
        <f t="shared" ca="1" si="145"/>
        <v>0.64200000000000002</v>
      </c>
      <c r="FF67" s="34">
        <f t="shared" ca="1" si="145"/>
        <v>0.64200000000000002</v>
      </c>
      <c r="FG67" s="34">
        <f t="shared" ca="1" si="145"/>
        <v>0.64200000000000002</v>
      </c>
      <c r="FH67" s="34">
        <f t="shared" ca="1" si="145"/>
        <v>0.64200000000000002</v>
      </c>
      <c r="FI67" s="34">
        <f t="shared" ref="FH67:FQ76" ca="1" si="148">VLOOKUP("SD",dtable,2,FALSE)</f>
        <v>0.64200000000000002</v>
      </c>
      <c r="FJ67" s="34">
        <f t="shared" ca="1" si="148"/>
        <v>0.64200000000000002</v>
      </c>
      <c r="FK67" s="34">
        <f t="shared" ca="1" si="148"/>
        <v>0.64200000000000002</v>
      </c>
      <c r="FL67" s="34">
        <f t="shared" ca="1" si="148"/>
        <v>0.64200000000000002</v>
      </c>
      <c r="FM67" s="34">
        <f t="shared" ca="1" si="148"/>
        <v>0.64200000000000002</v>
      </c>
      <c r="FN67" s="34">
        <f t="shared" ca="1" si="148"/>
        <v>0.64200000000000002</v>
      </c>
      <c r="FO67" s="34">
        <f t="shared" ca="1" si="148"/>
        <v>0.64200000000000002</v>
      </c>
      <c r="FP67" s="34">
        <f t="shared" ca="1" si="148"/>
        <v>0.64200000000000002</v>
      </c>
      <c r="FQ67" s="34">
        <f t="shared" ca="1" si="148"/>
        <v>0.64200000000000002</v>
      </c>
      <c r="FR67" s="34">
        <f t="shared" ca="1" si="122"/>
        <v>0.61899999999999999</v>
      </c>
      <c r="FS67" s="34">
        <f t="shared" ca="1" si="122"/>
        <v>0.61899999999999999</v>
      </c>
      <c r="FT67" s="34">
        <f t="shared" ca="1" si="122"/>
        <v>0.61899999999999999</v>
      </c>
      <c r="FU67" s="34">
        <f t="shared" ca="1" si="122"/>
        <v>0.61899999999999999</v>
      </c>
      <c r="FV67" s="34">
        <f t="shared" ca="1" si="122"/>
        <v>0.61899999999999999</v>
      </c>
      <c r="FW67" s="34">
        <f t="shared" ca="1" si="122"/>
        <v>0.61899999999999999</v>
      </c>
      <c r="FX67" s="34">
        <f t="shared" ca="1" si="122"/>
        <v>0.61899999999999999</v>
      </c>
      <c r="FY67" s="34">
        <f t="shared" ca="1" si="122"/>
        <v>0.61899999999999999</v>
      </c>
      <c r="FZ67" s="34">
        <f t="shared" ca="1" si="122"/>
        <v>0.61899999999999999</v>
      </c>
      <c r="GA67" s="34">
        <f t="shared" ca="1" si="122"/>
        <v>0.61899999999999999</v>
      </c>
      <c r="GB67" s="34">
        <f t="shared" ca="1" si="122"/>
        <v>0.61899999999999999</v>
      </c>
      <c r="GC67" s="34">
        <f t="shared" ca="1" si="122"/>
        <v>0.61899999999999999</v>
      </c>
      <c r="GD67" s="34">
        <f t="shared" ca="1" si="122"/>
        <v>0.61899999999999999</v>
      </c>
      <c r="GE67" s="34">
        <f t="shared" ca="1" si="122"/>
        <v>0.61899999999999999</v>
      </c>
      <c r="GF67" s="34">
        <f t="shared" ca="1" si="122"/>
        <v>0.61899999999999999</v>
      </c>
      <c r="GG67" s="34">
        <f t="shared" ca="1" si="122"/>
        <v>0.61899999999999999</v>
      </c>
      <c r="GH67" s="34">
        <f t="shared" ca="1" si="139"/>
        <v>0.61899999999999999</v>
      </c>
      <c r="GI67" s="34">
        <f t="shared" ca="1" si="139"/>
        <v>0.61899999999999999</v>
      </c>
      <c r="GJ67" s="34">
        <f t="shared" ca="1" si="139"/>
        <v>0.61899999999999999</v>
      </c>
      <c r="GK67" s="34">
        <f t="shared" ca="1" si="139"/>
        <v>0.61899999999999999</v>
      </c>
      <c r="GL67" s="34">
        <f t="shared" ca="1" si="139"/>
        <v>0.61899999999999999</v>
      </c>
      <c r="GM67" s="34">
        <f t="shared" ca="1" si="139"/>
        <v>0.61899999999999999</v>
      </c>
      <c r="GN67" s="34">
        <f t="shared" ca="1" si="139"/>
        <v>0.61899999999999999</v>
      </c>
      <c r="GO67" s="34">
        <f t="shared" ca="1" si="139"/>
        <v>0.61899999999999999</v>
      </c>
      <c r="GP67" s="34">
        <f t="shared" ca="1" si="139"/>
        <v>0.61899999999999999</v>
      </c>
      <c r="GQ67" s="34">
        <f ca="1">VLOOKUP("MN",dtable,2,FALSE)</f>
        <v>0.61899999999999999</v>
      </c>
      <c r="GR67" s="34">
        <f ca="1">VLOOKUP("MN",dtable,2,FALSE)</f>
        <v>0.61899999999999999</v>
      </c>
      <c r="GS67" s="34">
        <f ca="1">VLOOKUP("MN",dtable,2,FALSE)</f>
        <v>0.61899999999999999</v>
      </c>
      <c r="GT67" s="34">
        <f ca="1">VLOOKUP("MN",dtable,2,FALSE)</f>
        <v>0.61899999999999999</v>
      </c>
      <c r="GU67" s="34">
        <f t="shared" ca="1" si="133"/>
        <v>0.624</v>
      </c>
      <c r="GV67" s="34">
        <f t="shared" ca="1" si="133"/>
        <v>0.624</v>
      </c>
      <c r="GW67" s="34">
        <f t="shared" ca="1" si="133"/>
        <v>0.624</v>
      </c>
      <c r="GX67" s="34">
        <f t="shared" ca="1" si="133"/>
        <v>0.624</v>
      </c>
      <c r="GY67" s="34">
        <f t="shared" ca="1" si="133"/>
        <v>0.624</v>
      </c>
      <c r="GZ67" s="34">
        <f t="shared" ca="1" si="133"/>
        <v>0.624</v>
      </c>
      <c r="HA67" s="34">
        <f t="shared" ca="1" si="133"/>
        <v>0.624</v>
      </c>
      <c r="HB67" s="34">
        <f t="shared" ca="1" si="133"/>
        <v>0.624</v>
      </c>
      <c r="HC67" s="34">
        <f t="shared" ca="1" si="133"/>
        <v>0.624</v>
      </c>
      <c r="HD67" s="34">
        <f t="shared" ca="1" si="133"/>
        <v>0.624</v>
      </c>
      <c r="HE67" s="34">
        <f t="shared" ca="1" si="133"/>
        <v>0.624</v>
      </c>
      <c r="HF67" s="34">
        <f t="shared" ca="1" si="133"/>
        <v>0.624</v>
      </c>
      <c r="HG67" s="34">
        <f t="shared" ca="1" si="133"/>
        <v>0.624</v>
      </c>
      <c r="HH67" s="34">
        <f t="shared" ca="1" si="89"/>
        <v>0.624</v>
      </c>
      <c r="HI67" s="34">
        <f t="shared" ca="1" si="89"/>
        <v>0.624</v>
      </c>
      <c r="HJ67" s="34">
        <f t="shared" ca="1" si="89"/>
        <v>0.624</v>
      </c>
      <c r="HK67" s="34">
        <f t="shared" ca="1" si="89"/>
        <v>0.624</v>
      </c>
      <c r="HL67" s="34">
        <f t="shared" ca="1" si="89"/>
        <v>0.624</v>
      </c>
      <c r="HM67" s="34">
        <f t="shared" ca="1" si="117"/>
        <v>0.624</v>
      </c>
      <c r="HN67" s="34"/>
      <c r="HO67" s="34"/>
      <c r="HP67" s="34"/>
      <c r="HQ67" s="34"/>
      <c r="HR67" s="34"/>
      <c r="HS67" s="34"/>
      <c r="HT67" s="34"/>
      <c r="HU67" s="34">
        <f t="shared" ca="1" si="118"/>
        <v>0.63900000000000001</v>
      </c>
      <c r="HV67" s="34">
        <f t="shared" ca="1" si="109"/>
        <v>0.63900000000000001</v>
      </c>
      <c r="HW67" s="34">
        <f t="shared" ca="1" si="107"/>
        <v>0.63900000000000001</v>
      </c>
      <c r="HX67" s="34">
        <f t="shared" ca="1" si="107"/>
        <v>0.63900000000000001</v>
      </c>
      <c r="HY67" s="34">
        <f t="shared" ca="1" si="112"/>
        <v>0.63900000000000001</v>
      </c>
      <c r="HZ67" s="34">
        <f t="shared" ca="1" si="101"/>
        <v>0.63900000000000001</v>
      </c>
      <c r="IA67" s="34">
        <f t="shared" ca="1" si="101"/>
        <v>0.63900000000000001</v>
      </c>
      <c r="IB67" s="34">
        <f t="shared" ca="1" si="85"/>
        <v>0.63900000000000001</v>
      </c>
      <c r="IC67" s="34">
        <f t="shared" ca="1" si="85"/>
        <v>0.63900000000000001</v>
      </c>
      <c r="ID67" s="34">
        <f t="shared" ca="1" si="85"/>
        <v>0.63900000000000001</v>
      </c>
      <c r="IE67" s="34">
        <f t="shared" ca="1" si="85"/>
        <v>0.63900000000000001</v>
      </c>
      <c r="IF67" s="34">
        <f t="shared" ca="1" si="85"/>
        <v>0.63900000000000001</v>
      </c>
      <c r="IG67" s="34">
        <f t="shared" ca="1" si="85"/>
        <v>0.63900000000000001</v>
      </c>
      <c r="IH67" s="34">
        <f t="shared" ca="1" si="85"/>
        <v>0.63900000000000001</v>
      </c>
      <c r="II67" s="34">
        <f t="shared" ca="1" si="85"/>
        <v>0.63900000000000001</v>
      </c>
      <c r="IJ67" s="34">
        <f t="shared" ca="1" si="85"/>
        <v>0.63900000000000001</v>
      </c>
      <c r="IK67" s="34">
        <f t="shared" ca="1" si="135"/>
        <v>0.63900000000000001</v>
      </c>
      <c r="IL67" s="34">
        <f t="shared" ca="1" si="131"/>
        <v>0.63900000000000001</v>
      </c>
      <c r="IM67" s="34">
        <f t="shared" ca="1" si="131"/>
        <v>0.63900000000000001</v>
      </c>
      <c r="IN67" s="34">
        <f t="shared" ca="1" si="126"/>
        <v>0.63900000000000001</v>
      </c>
      <c r="IO67" s="34">
        <f t="shared" ca="1" si="126"/>
        <v>0.63900000000000001</v>
      </c>
      <c r="IP67" s="34">
        <f t="shared" ca="1" si="126"/>
        <v>0.63900000000000001</v>
      </c>
      <c r="IQ67" s="34">
        <f ca="1">VLOOKUP("MI",dtable,2,FALSE)</f>
        <v>0.63900000000000001</v>
      </c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>
        <f t="shared" ref="JL67:JL72" ca="1" si="149">VLOOKUP("NY",dtable,2,FALSE)</f>
        <v>0.6</v>
      </c>
      <c r="JM67" s="34">
        <f t="shared" ca="1" si="134"/>
        <v>0.6</v>
      </c>
      <c r="JN67" s="34">
        <f t="shared" ca="1" si="132"/>
        <v>0.6</v>
      </c>
      <c r="JO67" s="34">
        <f t="shared" ca="1" si="132"/>
        <v>0.6</v>
      </c>
      <c r="JP67" s="34">
        <f t="shared" ca="1" si="132"/>
        <v>0.6</v>
      </c>
      <c r="JQ67" s="34">
        <f t="shared" ca="1" si="132"/>
        <v>0.6</v>
      </c>
      <c r="JR67" s="34">
        <f t="shared" ca="1" si="132"/>
        <v>0.6</v>
      </c>
      <c r="JS67" s="34">
        <f t="shared" ca="1" si="132"/>
        <v>0.6</v>
      </c>
      <c r="JT67" s="34">
        <f t="shared" ca="1" si="132"/>
        <v>0.6</v>
      </c>
      <c r="JU67" s="34">
        <f t="shared" ca="1" si="132"/>
        <v>0.6</v>
      </c>
      <c r="JV67" s="34">
        <f t="shared" ca="1" si="132"/>
        <v>0.6</v>
      </c>
      <c r="JW67" s="34">
        <f t="shared" ca="1" si="127"/>
        <v>0.6</v>
      </c>
      <c r="JX67" s="34">
        <f t="shared" ca="1" si="123"/>
        <v>0.6</v>
      </c>
      <c r="JY67" s="34">
        <f t="shared" ca="1" si="119"/>
        <v>0.6</v>
      </c>
      <c r="JZ67" s="34">
        <f t="shared" ca="1" si="119"/>
        <v>0.6</v>
      </c>
      <c r="KA67" s="34">
        <f t="shared" ca="1" si="95"/>
        <v>0.6</v>
      </c>
      <c r="KB67" s="34">
        <f t="shared" ca="1" si="90"/>
        <v>0.6</v>
      </c>
      <c r="KC67" s="34">
        <f t="shared" ca="1" si="83"/>
        <v>0.6</v>
      </c>
      <c r="KD67" s="34">
        <f t="shared" ca="1" si="79"/>
        <v>0.6</v>
      </c>
      <c r="KE67" s="34">
        <f t="shared" ca="1" si="79"/>
        <v>0.6</v>
      </c>
      <c r="KF67" s="34">
        <f t="shared" ca="1" si="79"/>
        <v>0.6</v>
      </c>
      <c r="KG67" s="34">
        <f t="shared" ca="1" si="79"/>
        <v>0.6</v>
      </c>
      <c r="KH67" s="34">
        <f t="shared" ca="1" si="79"/>
        <v>0.6</v>
      </c>
      <c r="KI67" s="34">
        <f t="shared" ca="1" si="79"/>
        <v>0.6</v>
      </c>
      <c r="KJ67" s="34">
        <f t="shared" ca="1" si="79"/>
        <v>0.6</v>
      </c>
      <c r="KK67" s="34">
        <f t="shared" ca="1" si="72"/>
        <v>0.6</v>
      </c>
      <c r="KL67" s="34">
        <f t="shared" ca="1" si="72"/>
        <v>0.6</v>
      </c>
      <c r="KM67" s="34">
        <f t="shared" ca="1" si="72"/>
        <v>0.6</v>
      </c>
      <c r="KN67" s="34">
        <f t="shared" ca="1" si="72"/>
        <v>0.6</v>
      </c>
      <c r="KO67" s="34">
        <f t="shared" ca="1" si="72"/>
        <v>0.6</v>
      </c>
      <c r="KP67" s="34">
        <f t="shared" ca="1" si="72"/>
        <v>0.6</v>
      </c>
      <c r="KQ67" s="34">
        <f t="shared" ca="1" si="72"/>
        <v>0.6</v>
      </c>
      <c r="KR67" s="34">
        <f t="shared" ca="1" si="72"/>
        <v>0.6</v>
      </c>
      <c r="KS67" s="34">
        <f t="shared" ca="1" si="143"/>
        <v>0.58699999999999997</v>
      </c>
      <c r="KT67" s="34">
        <f t="shared" ca="1" si="143"/>
        <v>0.58699999999999997</v>
      </c>
      <c r="KU67" s="34">
        <f t="shared" ca="1" si="143"/>
        <v>0.58699999999999997</v>
      </c>
      <c r="KV67" s="34">
        <f t="shared" ca="1" si="140"/>
        <v>0.58699999999999997</v>
      </c>
      <c r="KW67" s="34">
        <f t="shared" ca="1" si="140"/>
        <v>0.58699999999999997</v>
      </c>
      <c r="KX67" s="34">
        <f t="shared" ca="1" si="140"/>
        <v>0.58699999999999997</v>
      </c>
      <c r="KY67" s="34">
        <f t="shared" ca="1" si="140"/>
        <v>0.58699999999999997</v>
      </c>
      <c r="KZ67" s="34">
        <f t="shared" ca="1" si="136"/>
        <v>0.58699999999999997</v>
      </c>
      <c r="LA67" s="34">
        <f ca="1">VLOOKUP("CT",dtable,2,FALSE)</f>
        <v>0.58699999999999997</v>
      </c>
      <c r="LB67" s="34">
        <f t="shared" ca="1" si="141"/>
        <v>0.60399999999999998</v>
      </c>
      <c r="LC67" s="34">
        <f t="shared" ca="1" si="141"/>
        <v>0.60399999999999998</v>
      </c>
      <c r="LD67" s="34">
        <f t="shared" ca="1" si="141"/>
        <v>0.60399999999999998</v>
      </c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5"/>
    </row>
    <row r="68" spans="3:336" ht="2.25" customHeight="1" x14ac:dyDescent="0.25">
      <c r="C68" s="33"/>
      <c r="D68" s="34"/>
      <c r="E68" s="34"/>
      <c r="F68" s="34"/>
      <c r="G68" s="34"/>
      <c r="H68" s="34"/>
      <c r="I68" s="34"/>
      <c r="J68" s="34"/>
      <c r="K68" s="34"/>
      <c r="L68" s="34"/>
      <c r="M68" s="34">
        <f t="shared" ca="1" si="146"/>
        <v>0.59399999999999997</v>
      </c>
      <c r="N68" s="34">
        <f t="shared" ca="1" si="144"/>
        <v>0.59399999999999997</v>
      </c>
      <c r="O68" s="34">
        <f t="shared" ca="1" si="137"/>
        <v>0.59399999999999997</v>
      </c>
      <c r="P68" s="34">
        <f t="shared" ca="1" si="121"/>
        <v>0.59399999999999997</v>
      </c>
      <c r="Q68" s="34">
        <f t="shared" ca="1" si="116"/>
        <v>0.59399999999999997</v>
      </c>
      <c r="R68" s="34">
        <f t="shared" ca="1" si="116"/>
        <v>0.59399999999999997</v>
      </c>
      <c r="S68" s="34">
        <f t="shared" ca="1" si="116"/>
        <v>0.59399999999999997</v>
      </c>
      <c r="T68" s="34">
        <f t="shared" ca="1" si="116"/>
        <v>0.59399999999999997</v>
      </c>
      <c r="U68" s="34">
        <f t="shared" ca="1" si="116"/>
        <v>0.59399999999999997</v>
      </c>
      <c r="V68" s="34">
        <f t="shared" ca="1" si="116"/>
        <v>0.59399999999999997</v>
      </c>
      <c r="W68" s="34">
        <f t="shared" ca="1" si="116"/>
        <v>0.59399999999999997</v>
      </c>
      <c r="X68" s="34">
        <f t="shared" ca="1" si="116"/>
        <v>0.59399999999999997</v>
      </c>
      <c r="Y68" s="34">
        <f t="shared" ca="1" si="116"/>
        <v>0.59399999999999997</v>
      </c>
      <c r="Z68" s="34">
        <f t="shared" ca="1" si="116"/>
        <v>0.59399999999999997</v>
      </c>
      <c r="AA68" s="34">
        <f t="shared" ca="1" si="116"/>
        <v>0.59399999999999997</v>
      </c>
      <c r="AB68" s="34">
        <f t="shared" ca="1" si="116"/>
        <v>0.59399999999999997</v>
      </c>
      <c r="AC68" s="34">
        <f t="shared" ca="1" si="116"/>
        <v>0.59399999999999997</v>
      </c>
      <c r="AD68" s="34">
        <f t="shared" ca="1" si="116"/>
        <v>0.59399999999999997</v>
      </c>
      <c r="AE68" s="34">
        <f t="shared" ca="1" si="116"/>
        <v>0.59399999999999997</v>
      </c>
      <c r="AF68" s="34">
        <f t="shared" ca="1" si="116"/>
        <v>0.59399999999999997</v>
      </c>
      <c r="AG68" s="34">
        <f t="shared" ca="1" si="116"/>
        <v>0.59399999999999997</v>
      </c>
      <c r="AH68" s="34">
        <f t="shared" ca="1" si="116"/>
        <v>0.59399999999999997</v>
      </c>
      <c r="AI68" s="34">
        <f t="shared" ca="1" si="116"/>
        <v>0.59399999999999997</v>
      </c>
      <c r="AJ68" s="34">
        <f t="shared" ca="1" si="116"/>
        <v>0.59399999999999997</v>
      </c>
      <c r="AK68" s="34">
        <f t="shared" ca="1" si="116"/>
        <v>0.59399999999999997</v>
      </c>
      <c r="AL68" s="34">
        <f t="shared" ca="1" si="116"/>
        <v>0.59399999999999997</v>
      </c>
      <c r="AM68" s="34">
        <f t="shared" ref="AM68:BB95" ca="1" si="150">VLOOKUP("NV",dtable,2,FALSE)</f>
        <v>0.61799999999999999</v>
      </c>
      <c r="AN68" s="34">
        <f t="shared" ca="1" si="138"/>
        <v>0.61799999999999999</v>
      </c>
      <c r="AO68" s="34">
        <f t="shared" ca="1" si="138"/>
        <v>0.61799999999999999</v>
      </c>
      <c r="AP68" s="34">
        <f t="shared" ca="1" si="138"/>
        <v>0.61799999999999999</v>
      </c>
      <c r="AQ68" s="34">
        <f t="shared" ca="1" si="138"/>
        <v>0.61799999999999999</v>
      </c>
      <c r="AR68" s="34">
        <f t="shared" ca="1" si="138"/>
        <v>0.61799999999999999</v>
      </c>
      <c r="AS68" s="34">
        <f t="shared" ca="1" si="138"/>
        <v>0.61799999999999999</v>
      </c>
      <c r="AT68" s="34">
        <f t="shared" ca="1" si="138"/>
        <v>0.61799999999999999</v>
      </c>
      <c r="AU68" s="34">
        <f t="shared" ca="1" si="138"/>
        <v>0.61799999999999999</v>
      </c>
      <c r="AV68" s="34">
        <f t="shared" ca="1" si="138"/>
        <v>0.61799999999999999</v>
      </c>
      <c r="AW68" s="34">
        <f t="shared" ca="1" si="138"/>
        <v>0.61799999999999999</v>
      </c>
      <c r="AX68" s="34">
        <f t="shared" ca="1" si="138"/>
        <v>0.61799999999999999</v>
      </c>
      <c r="AY68" s="34">
        <f t="shared" ca="1" si="138"/>
        <v>0.61799999999999999</v>
      </c>
      <c r="AZ68" s="34">
        <f t="shared" ca="1" si="138"/>
        <v>0.61799999999999999</v>
      </c>
      <c r="BA68" s="34">
        <f t="shared" ca="1" si="147"/>
        <v>0.61799999999999999</v>
      </c>
      <c r="BB68" s="34">
        <f t="shared" ca="1" si="147"/>
        <v>0.61799999999999999</v>
      </c>
      <c r="BC68" s="34">
        <f t="shared" ca="1" si="147"/>
        <v>0.61799999999999999</v>
      </c>
      <c r="BD68" s="34">
        <f t="shared" ca="1" si="147"/>
        <v>0.61799999999999999</v>
      </c>
      <c r="BE68" s="34">
        <f t="shared" ca="1" si="147"/>
        <v>0.61799999999999999</v>
      </c>
      <c r="BF68" s="34">
        <f t="shared" ca="1" si="147"/>
        <v>0.61799999999999999</v>
      </c>
      <c r="BG68" s="34">
        <f t="shared" ca="1" si="147"/>
        <v>0.61799999999999999</v>
      </c>
      <c r="BH68" s="34">
        <f t="shared" ca="1" si="147"/>
        <v>0.61799999999999999</v>
      </c>
      <c r="BI68" s="34">
        <f t="shared" ca="1" si="147"/>
        <v>0.61799999999999999</v>
      </c>
      <c r="BJ68" s="34">
        <f t="shared" ca="1" si="147"/>
        <v>0.61799999999999999</v>
      </c>
      <c r="BK68" s="34">
        <f t="shared" ca="1" si="78"/>
        <v>0.61399999999999999</v>
      </c>
      <c r="BL68" s="34">
        <f t="shared" ca="1" si="65"/>
        <v>0.61399999999999999</v>
      </c>
      <c r="BM68" s="34">
        <f t="shared" ca="1" si="60"/>
        <v>0.61399999999999999</v>
      </c>
      <c r="BN68" s="34">
        <f t="shared" ca="1" si="23"/>
        <v>0.61399999999999999</v>
      </c>
      <c r="BO68" s="34">
        <f t="shared" ca="1" si="23"/>
        <v>0.61399999999999999</v>
      </c>
      <c r="BP68" s="34">
        <f t="shared" ca="1" si="23"/>
        <v>0.61399999999999999</v>
      </c>
      <c r="BQ68" s="34">
        <f t="shared" ca="1" si="23"/>
        <v>0.61399999999999999</v>
      </c>
      <c r="BR68" s="34">
        <f t="shared" ca="1" si="23"/>
        <v>0.61399999999999999</v>
      </c>
      <c r="BS68" s="34">
        <f t="shared" ca="1" si="23"/>
        <v>0.61399999999999999</v>
      </c>
      <c r="BT68" s="34">
        <f t="shared" ca="1" si="23"/>
        <v>0.61399999999999999</v>
      </c>
      <c r="BU68" s="34">
        <f t="shared" ca="1" si="23"/>
        <v>0.61399999999999999</v>
      </c>
      <c r="BV68" s="34">
        <f t="shared" ca="1" si="23"/>
        <v>0.61399999999999999</v>
      </c>
      <c r="BW68" s="34">
        <f t="shared" ca="1" si="23"/>
        <v>0.61399999999999999</v>
      </c>
      <c r="BX68" s="34">
        <f t="shared" ca="1" si="23"/>
        <v>0.61399999999999999</v>
      </c>
      <c r="BY68" s="34">
        <f t="shared" ca="1" si="23"/>
        <v>0.61399999999999999</v>
      </c>
      <c r="BZ68" s="34">
        <f t="shared" ca="1" si="73"/>
        <v>0.61399999999999999</v>
      </c>
      <c r="CA68" s="34">
        <f t="shared" ca="1" si="73"/>
        <v>0.61399999999999999</v>
      </c>
      <c r="CB68" s="34">
        <f t="shared" ca="1" si="73"/>
        <v>0.61399999999999999</v>
      </c>
      <c r="CC68" s="34">
        <f t="shared" ca="1" si="73"/>
        <v>0.61399999999999999</v>
      </c>
      <c r="CD68" s="34">
        <f t="shared" ca="1" si="73"/>
        <v>0.61399999999999999</v>
      </c>
      <c r="CE68" s="34">
        <f t="shared" ca="1" si="73"/>
        <v>0.61399999999999999</v>
      </c>
      <c r="CF68" s="34">
        <f t="shared" ca="1" si="105"/>
        <v>0.61399999999999999</v>
      </c>
      <c r="CG68" s="34">
        <f t="shared" ca="1" si="105"/>
        <v>0.61399999999999999</v>
      </c>
      <c r="CH68" s="34">
        <f t="shared" ca="1" si="105"/>
        <v>0.61399999999999999</v>
      </c>
      <c r="CI68" s="34">
        <f t="shared" ca="1" si="105"/>
        <v>0.61399999999999999</v>
      </c>
      <c r="CJ68" s="34">
        <f t="shared" ca="1" si="105"/>
        <v>0.61399999999999999</v>
      </c>
      <c r="CK68" s="34">
        <f t="shared" ca="1" si="105"/>
        <v>0.61399999999999999</v>
      </c>
      <c r="CL68" s="34">
        <f t="shared" ca="1" si="105"/>
        <v>0.61399999999999999</v>
      </c>
      <c r="CM68" s="34">
        <f t="shared" ref="CM68:CM82" ca="1" si="151">VLOOKUP("WY",dtable,2,FALSE)</f>
        <v>0.61699999999999999</v>
      </c>
      <c r="CN68" s="34">
        <f t="shared" ca="1" si="130"/>
        <v>0.61699999999999999</v>
      </c>
      <c r="CO68" s="34">
        <f t="shared" ca="1" si="111"/>
        <v>0.61699999999999999</v>
      </c>
      <c r="CP68" s="34">
        <f t="shared" ca="1" si="98"/>
        <v>0.61699999999999999</v>
      </c>
      <c r="CQ68" s="34">
        <f t="shared" ca="1" si="98"/>
        <v>0.61699999999999999</v>
      </c>
      <c r="CR68" s="34">
        <f t="shared" ca="1" si="98"/>
        <v>0.61699999999999999</v>
      </c>
      <c r="CS68" s="34">
        <f t="shared" ca="1" si="98"/>
        <v>0.61699999999999999</v>
      </c>
      <c r="CT68" s="34">
        <f t="shared" ca="1" si="98"/>
        <v>0.61699999999999999</v>
      </c>
      <c r="CU68" s="34">
        <f t="shared" ca="1" si="98"/>
        <v>0.61699999999999999</v>
      </c>
      <c r="CV68" s="34">
        <f t="shared" ca="1" si="98"/>
        <v>0.61699999999999999</v>
      </c>
      <c r="CW68" s="34">
        <f t="shared" ca="1" si="98"/>
        <v>0.61699999999999999</v>
      </c>
      <c r="CX68" s="34">
        <f t="shared" ca="1" si="98"/>
        <v>0.61699999999999999</v>
      </c>
      <c r="CY68" s="34">
        <f t="shared" ca="1" si="98"/>
        <v>0.61699999999999999</v>
      </c>
      <c r="CZ68" s="34">
        <f t="shared" ca="1" si="98"/>
        <v>0.61699999999999999</v>
      </c>
      <c r="DA68" s="34">
        <f t="shared" ca="1" si="103"/>
        <v>0.61699999999999999</v>
      </c>
      <c r="DB68" s="34">
        <f t="shared" ca="1" si="103"/>
        <v>0.61699999999999999</v>
      </c>
      <c r="DC68" s="34">
        <f t="shared" ca="1" si="103"/>
        <v>0.61699999999999999</v>
      </c>
      <c r="DD68" s="34">
        <f t="shared" ca="1" si="103"/>
        <v>0.61699999999999999</v>
      </c>
      <c r="DE68" s="34">
        <f t="shared" ca="1" si="103"/>
        <v>0.61699999999999999</v>
      </c>
      <c r="DF68" s="34">
        <f t="shared" ca="1" si="103"/>
        <v>0.61699999999999999</v>
      </c>
      <c r="DG68" s="34">
        <f t="shared" ca="1" si="103"/>
        <v>0.61699999999999999</v>
      </c>
      <c r="DH68" s="34">
        <f t="shared" ca="1" si="103"/>
        <v>0.61699999999999999</v>
      </c>
      <c r="DI68" s="34">
        <f t="shared" ca="1" si="103"/>
        <v>0.61699999999999999</v>
      </c>
      <c r="DJ68" s="34">
        <f t="shared" ca="1" si="103"/>
        <v>0.61699999999999999</v>
      </c>
      <c r="DK68" s="34">
        <f t="shared" ca="1" si="103"/>
        <v>0.61699999999999999</v>
      </c>
      <c r="DL68" s="34">
        <f t="shared" ca="1" si="103"/>
        <v>0.61699999999999999</v>
      </c>
      <c r="DM68" s="34">
        <f t="shared" ca="1" si="103"/>
        <v>0.61699999999999999</v>
      </c>
      <c r="DN68" s="34">
        <f t="shared" ca="1" si="103"/>
        <v>0.61699999999999999</v>
      </c>
      <c r="DO68" s="34">
        <f t="shared" ca="1" si="103"/>
        <v>0.61699999999999999</v>
      </c>
      <c r="DP68" s="34">
        <f t="shared" ca="1" si="108"/>
        <v>0.61699999999999999</v>
      </c>
      <c r="DQ68" s="34">
        <f t="shared" ca="1" si="108"/>
        <v>0.61699999999999999</v>
      </c>
      <c r="DR68" s="34">
        <f t="shared" ca="1" si="108"/>
        <v>0.61699999999999999</v>
      </c>
      <c r="DS68" s="34">
        <f t="shared" ca="1" si="108"/>
        <v>0.61699999999999999</v>
      </c>
      <c r="DT68" s="34">
        <f t="shared" ca="1" si="108"/>
        <v>0.61699999999999999</v>
      </c>
      <c r="DU68" s="34">
        <f t="shared" ca="1" si="108"/>
        <v>0.61699999999999999</v>
      </c>
      <c r="DV68" s="34">
        <f t="shared" ca="1" si="108"/>
        <v>0.61699999999999999</v>
      </c>
      <c r="DW68" s="34">
        <f t="shared" ca="1" si="108"/>
        <v>0.61699999999999999</v>
      </c>
      <c r="DX68" s="34">
        <f t="shared" ca="1" si="108"/>
        <v>0.61699999999999999</v>
      </c>
      <c r="DY68" s="34">
        <f t="shared" ca="1" si="108"/>
        <v>0.61699999999999999</v>
      </c>
      <c r="DZ68" s="34">
        <f t="shared" ca="1" si="108"/>
        <v>0.61699999999999999</v>
      </c>
      <c r="EA68" s="34">
        <f t="shared" ca="1" si="142"/>
        <v>0.64200000000000002</v>
      </c>
      <c r="EB68" s="34">
        <f t="shared" ca="1" si="104"/>
        <v>0.64200000000000002</v>
      </c>
      <c r="EC68" s="34">
        <f t="shared" ca="1" si="87"/>
        <v>0.64200000000000002</v>
      </c>
      <c r="ED68" s="34">
        <f t="shared" ca="1" si="87"/>
        <v>0.64200000000000002</v>
      </c>
      <c r="EE68" s="34">
        <f t="shared" ca="1" si="87"/>
        <v>0.64200000000000002</v>
      </c>
      <c r="EF68" s="34">
        <f t="shared" ca="1" si="87"/>
        <v>0.64200000000000002</v>
      </c>
      <c r="EG68" s="34">
        <f t="shared" ca="1" si="87"/>
        <v>0.64200000000000002</v>
      </c>
      <c r="EH68" s="34">
        <f t="shared" ca="1" si="87"/>
        <v>0.64200000000000002</v>
      </c>
      <c r="EI68" s="34">
        <f t="shared" ca="1" si="87"/>
        <v>0.64200000000000002</v>
      </c>
      <c r="EJ68" s="34">
        <f t="shared" ca="1" si="87"/>
        <v>0.64200000000000002</v>
      </c>
      <c r="EK68" s="34">
        <f t="shared" ca="1" si="87"/>
        <v>0.64200000000000002</v>
      </c>
      <c r="EL68" s="34">
        <f t="shared" ca="1" si="87"/>
        <v>0.64200000000000002</v>
      </c>
      <c r="EM68" s="34">
        <f t="shared" ca="1" si="87"/>
        <v>0.64200000000000002</v>
      </c>
      <c r="EN68" s="34">
        <f t="shared" ca="1" si="87"/>
        <v>0.64200000000000002</v>
      </c>
      <c r="EO68" s="34">
        <f t="shared" ca="1" si="87"/>
        <v>0.64200000000000002</v>
      </c>
      <c r="EP68" s="34">
        <f t="shared" ca="1" si="87"/>
        <v>0.64200000000000002</v>
      </c>
      <c r="EQ68" s="34">
        <f t="shared" ca="1" si="87"/>
        <v>0.64200000000000002</v>
      </c>
      <c r="ER68" s="34">
        <f t="shared" ca="1" si="87"/>
        <v>0.64200000000000002</v>
      </c>
      <c r="ES68" s="34">
        <f t="shared" ca="1" si="145"/>
        <v>0.64200000000000002</v>
      </c>
      <c r="ET68" s="34">
        <f t="shared" ca="1" si="145"/>
        <v>0.64200000000000002</v>
      </c>
      <c r="EU68" s="34">
        <f t="shared" ca="1" si="145"/>
        <v>0.64200000000000002</v>
      </c>
      <c r="EV68" s="34">
        <f t="shared" ca="1" si="145"/>
        <v>0.64200000000000002</v>
      </c>
      <c r="EW68" s="34">
        <f t="shared" ca="1" si="145"/>
        <v>0.64200000000000002</v>
      </c>
      <c r="EX68" s="34">
        <f t="shared" ca="1" si="145"/>
        <v>0.64200000000000002</v>
      </c>
      <c r="EY68" s="34">
        <f t="shared" ca="1" si="145"/>
        <v>0.64200000000000002</v>
      </c>
      <c r="EZ68" s="34">
        <f t="shared" ca="1" si="145"/>
        <v>0.64200000000000002</v>
      </c>
      <c r="FA68" s="34">
        <f t="shared" ca="1" si="145"/>
        <v>0.64200000000000002</v>
      </c>
      <c r="FB68" s="34">
        <f t="shared" ca="1" si="145"/>
        <v>0.64200000000000002</v>
      </c>
      <c r="FC68" s="34">
        <f t="shared" ca="1" si="145"/>
        <v>0.64200000000000002</v>
      </c>
      <c r="FD68" s="34">
        <f t="shared" ca="1" si="145"/>
        <v>0.64200000000000002</v>
      </c>
      <c r="FE68" s="34">
        <f t="shared" ca="1" si="145"/>
        <v>0.64200000000000002</v>
      </c>
      <c r="FF68" s="34">
        <f t="shared" ca="1" si="145"/>
        <v>0.64200000000000002</v>
      </c>
      <c r="FG68" s="34">
        <f t="shared" ca="1" si="145"/>
        <v>0.64200000000000002</v>
      </c>
      <c r="FH68" s="34">
        <f t="shared" ca="1" si="148"/>
        <v>0.64200000000000002</v>
      </c>
      <c r="FI68" s="34">
        <f t="shared" ca="1" si="148"/>
        <v>0.64200000000000002</v>
      </c>
      <c r="FJ68" s="34">
        <f t="shared" ca="1" si="148"/>
        <v>0.64200000000000002</v>
      </c>
      <c r="FK68" s="34">
        <f t="shared" ca="1" si="148"/>
        <v>0.64200000000000002</v>
      </c>
      <c r="FL68" s="34">
        <f t="shared" ca="1" si="148"/>
        <v>0.64200000000000002</v>
      </c>
      <c r="FM68" s="34">
        <f t="shared" ca="1" si="148"/>
        <v>0.64200000000000002</v>
      </c>
      <c r="FN68" s="34">
        <f t="shared" ca="1" si="148"/>
        <v>0.64200000000000002</v>
      </c>
      <c r="FO68" s="34">
        <f t="shared" ca="1" si="148"/>
        <v>0.64200000000000002</v>
      </c>
      <c r="FP68" s="34">
        <f t="shared" ca="1" si="148"/>
        <v>0.64200000000000002</v>
      </c>
      <c r="FQ68" s="34">
        <f t="shared" ca="1" si="148"/>
        <v>0.64200000000000002</v>
      </c>
      <c r="FR68" s="34">
        <f t="shared" ca="1" si="122"/>
        <v>0.61899999999999999</v>
      </c>
      <c r="FS68" s="34">
        <f t="shared" ca="1" si="122"/>
        <v>0.61899999999999999</v>
      </c>
      <c r="FT68" s="34">
        <f t="shared" ca="1" si="122"/>
        <v>0.61899999999999999</v>
      </c>
      <c r="FU68" s="34">
        <f t="shared" ca="1" si="122"/>
        <v>0.61899999999999999</v>
      </c>
      <c r="FV68" s="34">
        <f t="shared" ca="1" si="122"/>
        <v>0.61899999999999999</v>
      </c>
      <c r="FW68" s="34">
        <f t="shared" ca="1" si="122"/>
        <v>0.61899999999999999</v>
      </c>
      <c r="FX68" s="34">
        <f t="shared" ca="1" si="122"/>
        <v>0.61899999999999999</v>
      </c>
      <c r="FY68" s="34">
        <f t="shared" ca="1" si="122"/>
        <v>0.61899999999999999</v>
      </c>
      <c r="FZ68" s="34">
        <f t="shared" ca="1" si="122"/>
        <v>0.61899999999999999</v>
      </c>
      <c r="GA68" s="34">
        <f t="shared" ca="1" si="122"/>
        <v>0.61899999999999999</v>
      </c>
      <c r="GB68" s="34">
        <f t="shared" ca="1" si="122"/>
        <v>0.61899999999999999</v>
      </c>
      <c r="GC68" s="34">
        <f t="shared" ca="1" si="122"/>
        <v>0.61899999999999999</v>
      </c>
      <c r="GD68" s="34">
        <f t="shared" ca="1" si="122"/>
        <v>0.61899999999999999</v>
      </c>
      <c r="GE68" s="34">
        <f t="shared" ca="1" si="122"/>
        <v>0.61899999999999999</v>
      </c>
      <c r="GF68" s="34">
        <f t="shared" ca="1" si="122"/>
        <v>0.61899999999999999</v>
      </c>
      <c r="GG68" s="34">
        <f t="shared" ca="1" si="122"/>
        <v>0.61899999999999999</v>
      </c>
      <c r="GH68" s="34">
        <f t="shared" ca="1" si="139"/>
        <v>0.61899999999999999</v>
      </c>
      <c r="GI68" s="34">
        <f t="shared" ca="1" si="139"/>
        <v>0.61899999999999999</v>
      </c>
      <c r="GJ68" s="34">
        <f t="shared" ca="1" si="139"/>
        <v>0.61899999999999999</v>
      </c>
      <c r="GK68" s="34">
        <f t="shared" ca="1" si="139"/>
        <v>0.61899999999999999</v>
      </c>
      <c r="GL68" s="34">
        <f t="shared" ca="1" si="139"/>
        <v>0.61899999999999999</v>
      </c>
      <c r="GM68" s="34">
        <f t="shared" ca="1" si="139"/>
        <v>0.61899999999999999</v>
      </c>
      <c r="GN68" s="34">
        <f t="shared" ca="1" si="139"/>
        <v>0.61899999999999999</v>
      </c>
      <c r="GO68" s="34">
        <f t="shared" ca="1" si="139"/>
        <v>0.61899999999999999</v>
      </c>
      <c r="GP68" s="34">
        <f t="shared" ca="1" si="139"/>
        <v>0.61899999999999999</v>
      </c>
      <c r="GQ68" s="34">
        <f ca="1">VLOOKUP("MN",dtable,2,FALSE)</f>
        <v>0.61899999999999999</v>
      </c>
      <c r="GR68" s="34">
        <f ca="1">VLOOKUP("MN",dtable,2,FALSE)</f>
        <v>0.61899999999999999</v>
      </c>
      <c r="GS68" s="34">
        <f ca="1">VLOOKUP("MN",dtable,2,FALSE)</f>
        <v>0.61899999999999999</v>
      </c>
      <c r="GT68" s="34">
        <f ca="1">VLOOKUP("MN",dtable,2,FALSE)</f>
        <v>0.61899999999999999</v>
      </c>
      <c r="GU68" s="34">
        <f t="shared" ca="1" si="133"/>
        <v>0.624</v>
      </c>
      <c r="GV68" s="34">
        <f t="shared" ca="1" si="133"/>
        <v>0.624</v>
      </c>
      <c r="GW68" s="34">
        <f t="shared" ca="1" si="133"/>
        <v>0.624</v>
      </c>
      <c r="GX68" s="34">
        <f t="shared" ca="1" si="133"/>
        <v>0.624</v>
      </c>
      <c r="GY68" s="34">
        <f t="shared" ca="1" si="133"/>
        <v>0.624</v>
      </c>
      <c r="GZ68" s="34">
        <f t="shared" ca="1" si="133"/>
        <v>0.624</v>
      </c>
      <c r="HA68" s="34">
        <f t="shared" ca="1" si="133"/>
        <v>0.624</v>
      </c>
      <c r="HB68" s="34">
        <f t="shared" ca="1" si="133"/>
        <v>0.624</v>
      </c>
      <c r="HC68" s="34">
        <f t="shared" ca="1" si="133"/>
        <v>0.624</v>
      </c>
      <c r="HD68" s="34">
        <f t="shared" ca="1" si="133"/>
        <v>0.624</v>
      </c>
      <c r="HE68" s="34">
        <f t="shared" ca="1" si="133"/>
        <v>0.624</v>
      </c>
      <c r="HF68" s="34">
        <f t="shared" ca="1" si="133"/>
        <v>0.624</v>
      </c>
      <c r="HG68" s="34">
        <f t="shared" ca="1" si="133"/>
        <v>0.624</v>
      </c>
      <c r="HH68" s="34">
        <f t="shared" ca="1" si="89"/>
        <v>0.624</v>
      </c>
      <c r="HI68" s="34">
        <f t="shared" ca="1" si="89"/>
        <v>0.624</v>
      </c>
      <c r="HJ68" s="34">
        <f t="shared" ca="1" si="89"/>
        <v>0.624</v>
      </c>
      <c r="HK68" s="34">
        <f t="shared" ca="1" si="89"/>
        <v>0.624</v>
      </c>
      <c r="HL68" s="34">
        <f t="shared" ca="1" si="89"/>
        <v>0.624</v>
      </c>
      <c r="HM68" s="34">
        <f t="shared" ca="1" si="117"/>
        <v>0.624</v>
      </c>
      <c r="HN68" s="34"/>
      <c r="HO68" s="34"/>
      <c r="HP68" s="34"/>
      <c r="HQ68" s="34"/>
      <c r="HR68" s="34"/>
      <c r="HS68" s="34"/>
      <c r="HT68" s="34"/>
      <c r="HU68" s="34">
        <f t="shared" ca="1" si="118"/>
        <v>0.63900000000000001</v>
      </c>
      <c r="HV68" s="34">
        <f t="shared" ca="1" si="109"/>
        <v>0.63900000000000001</v>
      </c>
      <c r="HW68" s="34">
        <f t="shared" ca="1" si="107"/>
        <v>0.63900000000000001</v>
      </c>
      <c r="HX68" s="34">
        <f t="shared" ca="1" si="107"/>
        <v>0.63900000000000001</v>
      </c>
      <c r="HY68" s="34">
        <f t="shared" ca="1" si="112"/>
        <v>0.63900000000000001</v>
      </c>
      <c r="HZ68" s="34">
        <f t="shared" ca="1" si="101"/>
        <v>0.63900000000000001</v>
      </c>
      <c r="IA68" s="34">
        <f t="shared" ca="1" si="101"/>
        <v>0.63900000000000001</v>
      </c>
      <c r="IB68" s="34">
        <f t="shared" ca="1" si="85"/>
        <v>0.63900000000000001</v>
      </c>
      <c r="IC68" s="34">
        <f t="shared" ca="1" si="85"/>
        <v>0.63900000000000001</v>
      </c>
      <c r="ID68" s="34">
        <f t="shared" ca="1" si="85"/>
        <v>0.63900000000000001</v>
      </c>
      <c r="IE68" s="34">
        <f t="shared" ca="1" si="85"/>
        <v>0.63900000000000001</v>
      </c>
      <c r="IF68" s="34">
        <f t="shared" ca="1" si="85"/>
        <v>0.63900000000000001</v>
      </c>
      <c r="IG68" s="34">
        <f t="shared" ca="1" si="85"/>
        <v>0.63900000000000001</v>
      </c>
      <c r="IH68" s="34">
        <f t="shared" ca="1" si="85"/>
        <v>0.63900000000000001</v>
      </c>
      <c r="II68" s="34">
        <f t="shared" ca="1" si="85"/>
        <v>0.63900000000000001</v>
      </c>
      <c r="IJ68" s="34">
        <f t="shared" ca="1" si="85"/>
        <v>0.63900000000000001</v>
      </c>
      <c r="IK68" s="34">
        <f t="shared" ca="1" si="135"/>
        <v>0.63900000000000001</v>
      </c>
      <c r="IL68" s="34">
        <f t="shared" ca="1" si="131"/>
        <v>0.63900000000000001</v>
      </c>
      <c r="IM68" s="34">
        <f t="shared" ca="1" si="131"/>
        <v>0.63900000000000001</v>
      </c>
      <c r="IN68" s="34">
        <f t="shared" ca="1" si="126"/>
        <v>0.63900000000000001</v>
      </c>
      <c r="IO68" s="34">
        <f t="shared" ca="1" si="126"/>
        <v>0.63900000000000001</v>
      </c>
      <c r="IP68" s="34">
        <f t="shared" ca="1" si="126"/>
        <v>0.63900000000000001</v>
      </c>
      <c r="IQ68" s="34">
        <f ca="1">VLOOKUP("MI",dtable,2,FALSE)</f>
        <v>0.63900000000000001</v>
      </c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>
        <f t="shared" ca="1" si="149"/>
        <v>0.6</v>
      </c>
      <c r="JM68" s="34">
        <f t="shared" ca="1" si="134"/>
        <v>0.6</v>
      </c>
      <c r="JN68" s="34">
        <f t="shared" ca="1" si="132"/>
        <v>0.6</v>
      </c>
      <c r="JO68" s="34">
        <f t="shared" ca="1" si="132"/>
        <v>0.6</v>
      </c>
      <c r="JP68" s="34">
        <f t="shared" ca="1" si="132"/>
        <v>0.6</v>
      </c>
      <c r="JQ68" s="34">
        <f t="shared" ca="1" si="132"/>
        <v>0.6</v>
      </c>
      <c r="JR68" s="34">
        <f t="shared" ca="1" si="132"/>
        <v>0.6</v>
      </c>
      <c r="JS68" s="34">
        <f t="shared" ca="1" si="132"/>
        <v>0.6</v>
      </c>
      <c r="JT68" s="34">
        <f t="shared" ca="1" si="132"/>
        <v>0.6</v>
      </c>
      <c r="JU68" s="34">
        <f t="shared" ca="1" si="132"/>
        <v>0.6</v>
      </c>
      <c r="JV68" s="34">
        <f t="shared" ca="1" si="132"/>
        <v>0.6</v>
      </c>
      <c r="JW68" s="34">
        <f t="shared" ca="1" si="127"/>
        <v>0.6</v>
      </c>
      <c r="JX68" s="34">
        <f t="shared" ca="1" si="123"/>
        <v>0.6</v>
      </c>
      <c r="JY68" s="34">
        <f t="shared" ca="1" si="119"/>
        <v>0.6</v>
      </c>
      <c r="JZ68" s="34">
        <f t="shared" ca="1" si="119"/>
        <v>0.6</v>
      </c>
      <c r="KA68" s="34">
        <f t="shared" ca="1" si="95"/>
        <v>0.6</v>
      </c>
      <c r="KB68" s="34">
        <f t="shared" ca="1" si="90"/>
        <v>0.6</v>
      </c>
      <c r="KC68" s="34">
        <f t="shared" ca="1" si="83"/>
        <v>0.6</v>
      </c>
      <c r="KD68" s="34">
        <f t="shared" ca="1" si="79"/>
        <v>0.6</v>
      </c>
      <c r="KE68" s="34">
        <f t="shared" ca="1" si="79"/>
        <v>0.6</v>
      </c>
      <c r="KF68" s="34">
        <f ca="1">VLOOKUP("NY",dtable,2,FALSE)</f>
        <v>0.6</v>
      </c>
      <c r="KG68" s="34">
        <f t="shared" ref="KG68:KM85" ca="1" si="152">VLOOKUP("PA",dtable,2,FALSE)</f>
        <v>0.61899999999999999</v>
      </c>
      <c r="KH68" s="34">
        <f t="shared" ca="1" si="152"/>
        <v>0.61899999999999999</v>
      </c>
      <c r="KI68" s="34">
        <f ca="1">VLOOKUP("NY",dtable,2,FALSE)</f>
        <v>0.6</v>
      </c>
      <c r="KJ68" s="34">
        <f ca="1">VLOOKUP("NY",dtable,2,FALSE)</f>
        <v>0.6</v>
      </c>
      <c r="KK68" s="34">
        <f t="shared" ca="1" si="72"/>
        <v>0.6</v>
      </c>
      <c r="KL68" s="34">
        <f t="shared" ca="1" si="72"/>
        <v>0.6</v>
      </c>
      <c r="KM68" s="34">
        <f t="shared" ca="1" si="72"/>
        <v>0.6</v>
      </c>
      <c r="KN68" s="34">
        <f t="shared" ca="1" si="72"/>
        <v>0.6</v>
      </c>
      <c r="KO68" s="34">
        <f t="shared" ca="1" si="72"/>
        <v>0.6</v>
      </c>
      <c r="KP68" s="34">
        <f t="shared" ca="1" si="72"/>
        <v>0.6</v>
      </c>
      <c r="KQ68" s="34">
        <f t="shared" ca="1" si="72"/>
        <v>0.6</v>
      </c>
      <c r="KR68" s="34">
        <f t="shared" ca="1" si="72"/>
        <v>0.6</v>
      </c>
      <c r="KS68" s="34">
        <f t="shared" ca="1" si="143"/>
        <v>0.58699999999999997</v>
      </c>
      <c r="KT68" s="34">
        <f t="shared" ca="1" si="143"/>
        <v>0.58699999999999997</v>
      </c>
      <c r="KU68" s="34">
        <f t="shared" ca="1" si="143"/>
        <v>0.58699999999999997</v>
      </c>
      <c r="KV68" s="34">
        <f t="shared" ca="1" si="140"/>
        <v>0.58699999999999997</v>
      </c>
      <c r="KW68" s="34">
        <f t="shared" ca="1" si="140"/>
        <v>0.58699999999999997</v>
      </c>
      <c r="KX68" s="34">
        <f t="shared" ca="1" si="140"/>
        <v>0.58699999999999997</v>
      </c>
      <c r="KY68" s="34">
        <f t="shared" ca="1" si="140"/>
        <v>0.58699999999999997</v>
      </c>
      <c r="KZ68" s="34">
        <f t="shared" ca="1" si="136"/>
        <v>0.58699999999999997</v>
      </c>
      <c r="LA68" s="34">
        <f ca="1">VLOOKUP("CT",dtable,2,FALSE)</f>
        <v>0.58699999999999997</v>
      </c>
      <c r="LB68" s="34">
        <f ca="1">VLOOKUP("RI",dtable,2,FALSE)</f>
        <v>0.60399999999999998</v>
      </c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5"/>
    </row>
    <row r="69" spans="3:336" ht="2.25" customHeight="1" x14ac:dyDescent="0.25">
      <c r="C69" s="33"/>
      <c r="D69" s="34"/>
      <c r="E69" s="34"/>
      <c r="F69" s="34"/>
      <c r="G69" s="34"/>
      <c r="H69" s="34"/>
      <c r="I69" s="34"/>
      <c r="J69" s="34"/>
      <c r="K69" s="34"/>
      <c r="L69" s="34">
        <f ca="1">VLOOKUP("CA",dtable,2,FALSE)</f>
        <v>0.59399999999999997</v>
      </c>
      <c r="M69" s="34">
        <f t="shared" ca="1" si="146"/>
        <v>0.59399999999999997</v>
      </c>
      <c r="N69" s="34">
        <f t="shared" ca="1" si="144"/>
        <v>0.59399999999999997</v>
      </c>
      <c r="O69" s="34">
        <f t="shared" ca="1" si="137"/>
        <v>0.59399999999999997</v>
      </c>
      <c r="P69" s="34">
        <f t="shared" ca="1" si="121"/>
        <v>0.59399999999999997</v>
      </c>
      <c r="Q69" s="34">
        <f t="shared" ca="1" si="116"/>
        <v>0.59399999999999997</v>
      </c>
      <c r="R69" s="34">
        <f t="shared" ca="1" si="116"/>
        <v>0.59399999999999997</v>
      </c>
      <c r="S69" s="34">
        <f t="shared" ca="1" si="116"/>
        <v>0.59399999999999997</v>
      </c>
      <c r="T69" s="34">
        <f t="shared" ca="1" si="116"/>
        <v>0.59399999999999997</v>
      </c>
      <c r="U69" s="34">
        <f t="shared" ca="1" si="116"/>
        <v>0.59399999999999997</v>
      </c>
      <c r="V69" s="34">
        <f t="shared" ca="1" si="116"/>
        <v>0.59399999999999997</v>
      </c>
      <c r="W69" s="34">
        <f t="shared" ca="1" si="116"/>
        <v>0.59399999999999997</v>
      </c>
      <c r="X69" s="34">
        <f t="shared" ca="1" si="116"/>
        <v>0.59399999999999997</v>
      </c>
      <c r="Y69" s="34">
        <f t="shared" ca="1" si="116"/>
        <v>0.59399999999999997</v>
      </c>
      <c r="Z69" s="34">
        <f t="shared" ca="1" si="116"/>
        <v>0.59399999999999997</v>
      </c>
      <c r="AA69" s="34">
        <f t="shared" ca="1" si="116"/>
        <v>0.59399999999999997</v>
      </c>
      <c r="AB69" s="34">
        <f t="shared" ca="1" si="116"/>
        <v>0.59399999999999997</v>
      </c>
      <c r="AC69" s="34">
        <f t="shared" ca="1" si="116"/>
        <v>0.59399999999999997</v>
      </c>
      <c r="AD69" s="34">
        <f t="shared" ca="1" si="116"/>
        <v>0.59399999999999997</v>
      </c>
      <c r="AE69" s="34">
        <f t="shared" ca="1" si="116"/>
        <v>0.59399999999999997</v>
      </c>
      <c r="AF69" s="34">
        <f t="shared" ca="1" si="116"/>
        <v>0.59399999999999997</v>
      </c>
      <c r="AG69" s="34">
        <f t="shared" ca="1" si="116"/>
        <v>0.59399999999999997</v>
      </c>
      <c r="AH69" s="34">
        <f t="shared" ca="1" si="116"/>
        <v>0.59399999999999997</v>
      </c>
      <c r="AI69" s="34">
        <f t="shared" ca="1" si="116"/>
        <v>0.59399999999999997</v>
      </c>
      <c r="AJ69" s="34">
        <f t="shared" ca="1" si="116"/>
        <v>0.59399999999999997</v>
      </c>
      <c r="AK69" s="34">
        <f t="shared" ca="1" si="116"/>
        <v>0.59399999999999997</v>
      </c>
      <c r="AL69" s="34">
        <f t="shared" ca="1" si="116"/>
        <v>0.59399999999999997</v>
      </c>
      <c r="AM69" s="34">
        <f t="shared" ca="1" si="150"/>
        <v>0.61799999999999999</v>
      </c>
      <c r="AN69" s="34">
        <f t="shared" ca="1" si="138"/>
        <v>0.61799999999999999</v>
      </c>
      <c r="AO69" s="34">
        <f t="shared" ca="1" si="138"/>
        <v>0.61799999999999999</v>
      </c>
      <c r="AP69" s="34">
        <f t="shared" ca="1" si="138"/>
        <v>0.61799999999999999</v>
      </c>
      <c r="AQ69" s="34">
        <f t="shared" ca="1" si="138"/>
        <v>0.61799999999999999</v>
      </c>
      <c r="AR69" s="34">
        <f t="shared" ca="1" si="138"/>
        <v>0.61799999999999999</v>
      </c>
      <c r="AS69" s="34">
        <f t="shared" ca="1" si="138"/>
        <v>0.61799999999999999</v>
      </c>
      <c r="AT69" s="34">
        <f t="shared" ca="1" si="138"/>
        <v>0.61799999999999999</v>
      </c>
      <c r="AU69" s="34">
        <f t="shared" ca="1" si="138"/>
        <v>0.61799999999999999</v>
      </c>
      <c r="AV69" s="34">
        <f t="shared" ca="1" si="138"/>
        <v>0.61799999999999999</v>
      </c>
      <c r="AW69" s="34">
        <f t="shared" ca="1" si="138"/>
        <v>0.61799999999999999</v>
      </c>
      <c r="AX69" s="34">
        <f t="shared" ca="1" si="138"/>
        <v>0.61799999999999999</v>
      </c>
      <c r="AY69" s="34">
        <f t="shared" ca="1" si="138"/>
        <v>0.61799999999999999</v>
      </c>
      <c r="AZ69" s="34">
        <f t="shared" ca="1" si="138"/>
        <v>0.61799999999999999</v>
      </c>
      <c r="BA69" s="34">
        <f t="shared" ca="1" si="147"/>
        <v>0.61799999999999999</v>
      </c>
      <c r="BB69" s="34">
        <f t="shared" ca="1" si="147"/>
        <v>0.61799999999999999</v>
      </c>
      <c r="BC69" s="34">
        <f t="shared" ca="1" si="147"/>
        <v>0.61799999999999999</v>
      </c>
      <c r="BD69" s="34">
        <f t="shared" ca="1" si="147"/>
        <v>0.61799999999999999</v>
      </c>
      <c r="BE69" s="34">
        <f t="shared" ca="1" si="147"/>
        <v>0.61799999999999999</v>
      </c>
      <c r="BF69" s="34">
        <f t="shared" ca="1" si="147"/>
        <v>0.61799999999999999</v>
      </c>
      <c r="BG69" s="34">
        <f t="shared" ca="1" si="147"/>
        <v>0.61799999999999999</v>
      </c>
      <c r="BH69" s="34">
        <f t="shared" ca="1" si="147"/>
        <v>0.61799999999999999</v>
      </c>
      <c r="BI69" s="34">
        <f t="shared" ca="1" si="147"/>
        <v>0.61799999999999999</v>
      </c>
      <c r="BJ69" s="34">
        <f t="shared" ca="1" si="147"/>
        <v>0.61799999999999999</v>
      </c>
      <c r="BK69" s="34">
        <f t="shared" ca="1" si="147"/>
        <v>0.61799999999999999</v>
      </c>
      <c r="BL69" s="34">
        <f t="shared" ca="1" si="147"/>
        <v>0.61799999999999999</v>
      </c>
      <c r="BM69" s="34">
        <f t="shared" ca="1" si="147"/>
        <v>0.61799999999999999</v>
      </c>
      <c r="BN69" s="34">
        <f t="shared" ca="1" si="23"/>
        <v>0.61399999999999999</v>
      </c>
      <c r="BO69" s="34">
        <f t="shared" ca="1" si="23"/>
        <v>0.61399999999999999</v>
      </c>
      <c r="BP69" s="34">
        <f t="shared" ca="1" si="23"/>
        <v>0.61399999999999999</v>
      </c>
      <c r="BQ69" s="34">
        <f t="shared" ca="1" si="23"/>
        <v>0.61399999999999999</v>
      </c>
      <c r="BR69" s="34">
        <f t="shared" ca="1" si="23"/>
        <v>0.61399999999999999</v>
      </c>
      <c r="BS69" s="34">
        <f t="shared" ca="1" si="23"/>
        <v>0.61399999999999999</v>
      </c>
      <c r="BT69" s="34">
        <f t="shared" ca="1" si="23"/>
        <v>0.61399999999999999</v>
      </c>
      <c r="BU69" s="34">
        <f t="shared" ca="1" si="23"/>
        <v>0.61399999999999999</v>
      </c>
      <c r="BV69" s="34">
        <f t="shared" ca="1" si="23"/>
        <v>0.61399999999999999</v>
      </c>
      <c r="BW69" s="34">
        <f t="shared" ca="1" si="23"/>
        <v>0.61399999999999999</v>
      </c>
      <c r="BX69" s="34">
        <f t="shared" ca="1" si="23"/>
        <v>0.61399999999999999</v>
      </c>
      <c r="BY69" s="34">
        <f t="shared" ca="1" si="23"/>
        <v>0.61399999999999999</v>
      </c>
      <c r="BZ69" s="34">
        <f t="shared" ca="1" si="73"/>
        <v>0.61399999999999999</v>
      </c>
      <c r="CA69" s="34">
        <f t="shared" ca="1" si="73"/>
        <v>0.61399999999999999</v>
      </c>
      <c r="CB69" s="34">
        <f t="shared" ca="1" si="73"/>
        <v>0.61399999999999999</v>
      </c>
      <c r="CC69" s="34">
        <f t="shared" ca="1" si="73"/>
        <v>0.61399999999999999</v>
      </c>
      <c r="CD69" s="34">
        <f t="shared" ca="1" si="73"/>
        <v>0.61399999999999999</v>
      </c>
      <c r="CE69" s="34">
        <f t="shared" ca="1" si="73"/>
        <v>0.61399999999999999</v>
      </c>
      <c r="CF69" s="34">
        <f t="shared" ca="1" si="105"/>
        <v>0.61399999999999999</v>
      </c>
      <c r="CG69" s="34">
        <f t="shared" ca="1" si="105"/>
        <v>0.61399999999999999</v>
      </c>
      <c r="CH69" s="34">
        <f t="shared" ca="1" si="105"/>
        <v>0.61399999999999999</v>
      </c>
      <c r="CI69" s="34">
        <f t="shared" ca="1" si="105"/>
        <v>0.61399999999999999</v>
      </c>
      <c r="CJ69" s="34">
        <f t="shared" ca="1" si="105"/>
        <v>0.61399999999999999</v>
      </c>
      <c r="CK69" s="34">
        <f t="shared" ca="1" si="105"/>
        <v>0.61399999999999999</v>
      </c>
      <c r="CL69" s="34">
        <f t="shared" ca="1" si="105"/>
        <v>0.61399999999999999</v>
      </c>
      <c r="CM69" s="34">
        <f t="shared" ca="1" si="151"/>
        <v>0.61699999999999999</v>
      </c>
      <c r="CN69" s="34">
        <f t="shared" ca="1" si="130"/>
        <v>0.61699999999999999</v>
      </c>
      <c r="CO69" s="34">
        <f t="shared" ca="1" si="111"/>
        <v>0.61699999999999999</v>
      </c>
      <c r="CP69" s="34">
        <f t="shared" ca="1" si="98"/>
        <v>0.61699999999999999</v>
      </c>
      <c r="CQ69" s="34">
        <f t="shared" ca="1" si="98"/>
        <v>0.61699999999999999</v>
      </c>
      <c r="CR69" s="34">
        <f t="shared" ca="1" si="98"/>
        <v>0.61699999999999999</v>
      </c>
      <c r="CS69" s="34">
        <f t="shared" ca="1" si="98"/>
        <v>0.61699999999999999</v>
      </c>
      <c r="CT69" s="34">
        <f t="shared" ca="1" si="98"/>
        <v>0.61699999999999999</v>
      </c>
      <c r="CU69" s="34">
        <f t="shared" ca="1" si="98"/>
        <v>0.61699999999999999</v>
      </c>
      <c r="CV69" s="34">
        <f t="shared" ca="1" si="98"/>
        <v>0.61699999999999999</v>
      </c>
      <c r="CW69" s="34">
        <f t="shared" ca="1" si="98"/>
        <v>0.61699999999999999</v>
      </c>
      <c r="CX69" s="34">
        <f t="shared" ca="1" si="98"/>
        <v>0.61699999999999999</v>
      </c>
      <c r="CY69" s="34">
        <f t="shared" ca="1" si="98"/>
        <v>0.61699999999999999</v>
      </c>
      <c r="CZ69" s="34">
        <f t="shared" ca="1" si="98"/>
        <v>0.61699999999999999</v>
      </c>
      <c r="DA69" s="34">
        <f t="shared" ca="1" si="98"/>
        <v>0.61699999999999999</v>
      </c>
      <c r="DB69" s="34">
        <f t="shared" ca="1" si="98"/>
        <v>0.61699999999999999</v>
      </c>
      <c r="DC69" s="34">
        <f t="shared" ca="1" si="98"/>
        <v>0.61699999999999999</v>
      </c>
      <c r="DD69" s="34">
        <f t="shared" ca="1" si="98"/>
        <v>0.61699999999999999</v>
      </c>
      <c r="DE69" s="34">
        <f t="shared" ca="1" si="98"/>
        <v>0.61699999999999999</v>
      </c>
      <c r="DF69" s="34">
        <f t="shared" ref="DA69:DP84" ca="1" si="153">VLOOKUP("WY",dtable,2,FALSE)</f>
        <v>0.61699999999999999</v>
      </c>
      <c r="DG69" s="34">
        <f t="shared" ca="1" si="153"/>
        <v>0.61699999999999999</v>
      </c>
      <c r="DH69" s="34">
        <f t="shared" ca="1" si="153"/>
        <v>0.61699999999999999</v>
      </c>
      <c r="DI69" s="34">
        <f t="shared" ca="1" si="153"/>
        <v>0.61699999999999999</v>
      </c>
      <c r="DJ69" s="34">
        <f t="shared" ca="1" si="153"/>
        <v>0.61699999999999999</v>
      </c>
      <c r="DK69" s="34">
        <f t="shared" ca="1" si="153"/>
        <v>0.61699999999999999</v>
      </c>
      <c r="DL69" s="34">
        <f t="shared" ca="1" si="153"/>
        <v>0.61699999999999999</v>
      </c>
      <c r="DM69" s="34">
        <f t="shared" ca="1" si="153"/>
        <v>0.61699999999999999</v>
      </c>
      <c r="DN69" s="34">
        <f t="shared" ca="1" si="153"/>
        <v>0.61699999999999999</v>
      </c>
      <c r="DO69" s="34">
        <f t="shared" ca="1" si="153"/>
        <v>0.61699999999999999</v>
      </c>
      <c r="DP69" s="34">
        <f t="shared" ca="1" si="108"/>
        <v>0.61699999999999999</v>
      </c>
      <c r="DQ69" s="34">
        <f t="shared" ca="1" si="108"/>
        <v>0.61699999999999999</v>
      </c>
      <c r="DR69" s="34">
        <f t="shared" ca="1" si="108"/>
        <v>0.61699999999999999</v>
      </c>
      <c r="DS69" s="34">
        <f t="shared" ca="1" si="108"/>
        <v>0.61699999999999999</v>
      </c>
      <c r="DT69" s="34">
        <f t="shared" ca="1" si="108"/>
        <v>0.61699999999999999</v>
      </c>
      <c r="DU69" s="34">
        <f t="shared" ca="1" si="108"/>
        <v>0.61699999999999999</v>
      </c>
      <c r="DV69" s="34">
        <f t="shared" ca="1" si="108"/>
        <v>0.61699999999999999</v>
      </c>
      <c r="DW69" s="34">
        <f t="shared" ca="1" si="108"/>
        <v>0.61699999999999999</v>
      </c>
      <c r="DX69" s="34">
        <f t="shared" ca="1" si="108"/>
        <v>0.61699999999999999</v>
      </c>
      <c r="DY69" s="34">
        <f t="shared" ca="1" si="108"/>
        <v>0.61699999999999999</v>
      </c>
      <c r="DZ69" s="34">
        <f t="shared" ca="1" si="108"/>
        <v>0.61699999999999999</v>
      </c>
      <c r="EA69" s="34">
        <f t="shared" ca="1" si="142"/>
        <v>0.64200000000000002</v>
      </c>
      <c r="EB69" s="34">
        <f t="shared" ca="1" si="104"/>
        <v>0.64200000000000002</v>
      </c>
      <c r="EC69" s="34">
        <f t="shared" ca="1" si="87"/>
        <v>0.64200000000000002</v>
      </c>
      <c r="ED69" s="34">
        <f t="shared" ca="1" si="87"/>
        <v>0.64200000000000002</v>
      </c>
      <c r="EE69" s="34">
        <f t="shared" ca="1" si="87"/>
        <v>0.64200000000000002</v>
      </c>
      <c r="EF69" s="34">
        <f t="shared" ca="1" si="87"/>
        <v>0.64200000000000002</v>
      </c>
      <c r="EG69" s="34">
        <f t="shared" ca="1" si="87"/>
        <v>0.64200000000000002</v>
      </c>
      <c r="EH69" s="34">
        <f t="shared" ca="1" si="87"/>
        <v>0.64200000000000002</v>
      </c>
      <c r="EI69" s="34">
        <f t="shared" ca="1" si="87"/>
        <v>0.64200000000000002</v>
      </c>
      <c r="EJ69" s="34">
        <f t="shared" ca="1" si="87"/>
        <v>0.64200000000000002</v>
      </c>
      <c r="EK69" s="34">
        <f t="shared" ca="1" si="87"/>
        <v>0.64200000000000002</v>
      </c>
      <c r="EL69" s="34">
        <f t="shared" ref="EL69:EW71" ca="1" si="154">VLOOKUP("SD",dtable,2,FALSE)</f>
        <v>0.64200000000000002</v>
      </c>
      <c r="EM69" s="34">
        <f t="shared" ca="1" si="154"/>
        <v>0.64200000000000002</v>
      </c>
      <c r="EN69" s="34">
        <f t="shared" ca="1" si="154"/>
        <v>0.64200000000000002</v>
      </c>
      <c r="EO69" s="34">
        <f t="shared" ca="1" si="154"/>
        <v>0.64200000000000002</v>
      </c>
      <c r="EP69" s="34">
        <f t="shared" ca="1" si="154"/>
        <v>0.64200000000000002</v>
      </c>
      <c r="EQ69" s="34">
        <f t="shared" ca="1" si="154"/>
        <v>0.64200000000000002</v>
      </c>
      <c r="ER69" s="34">
        <f t="shared" ca="1" si="154"/>
        <v>0.64200000000000002</v>
      </c>
      <c r="ES69" s="34">
        <f t="shared" ca="1" si="154"/>
        <v>0.64200000000000002</v>
      </c>
      <c r="ET69" s="34">
        <f t="shared" ca="1" si="154"/>
        <v>0.64200000000000002</v>
      </c>
      <c r="EU69" s="34">
        <f t="shared" ca="1" si="154"/>
        <v>0.64200000000000002</v>
      </c>
      <c r="EV69" s="34">
        <f t="shared" ca="1" si="154"/>
        <v>0.64200000000000002</v>
      </c>
      <c r="EW69" s="34">
        <f t="shared" ca="1" si="154"/>
        <v>0.64200000000000002</v>
      </c>
      <c r="EX69" s="34">
        <f t="shared" ca="1" si="145"/>
        <v>0.64200000000000002</v>
      </c>
      <c r="EY69" s="34">
        <f t="shared" ca="1" si="145"/>
        <v>0.64200000000000002</v>
      </c>
      <c r="EZ69" s="34">
        <f t="shared" ca="1" si="145"/>
        <v>0.64200000000000002</v>
      </c>
      <c r="FA69" s="34">
        <f t="shared" ca="1" si="145"/>
        <v>0.64200000000000002</v>
      </c>
      <c r="FB69" s="34">
        <f t="shared" ca="1" si="145"/>
        <v>0.64200000000000002</v>
      </c>
      <c r="FC69" s="34">
        <f t="shared" ca="1" si="145"/>
        <v>0.64200000000000002</v>
      </c>
      <c r="FD69" s="34">
        <f t="shared" ca="1" si="145"/>
        <v>0.64200000000000002</v>
      </c>
      <c r="FE69" s="34">
        <f t="shared" ca="1" si="145"/>
        <v>0.64200000000000002</v>
      </c>
      <c r="FF69" s="34">
        <f t="shared" ca="1" si="145"/>
        <v>0.64200000000000002</v>
      </c>
      <c r="FG69" s="34">
        <f t="shared" ca="1" si="145"/>
        <v>0.64200000000000002</v>
      </c>
      <c r="FH69" s="34">
        <f t="shared" ca="1" si="148"/>
        <v>0.64200000000000002</v>
      </c>
      <c r="FI69" s="34">
        <f t="shared" ca="1" si="148"/>
        <v>0.64200000000000002</v>
      </c>
      <c r="FJ69" s="34">
        <f t="shared" ca="1" si="148"/>
        <v>0.64200000000000002</v>
      </c>
      <c r="FK69" s="34">
        <f t="shared" ca="1" si="148"/>
        <v>0.64200000000000002</v>
      </c>
      <c r="FL69" s="34">
        <f t="shared" ca="1" si="148"/>
        <v>0.64200000000000002</v>
      </c>
      <c r="FM69" s="34">
        <f t="shared" ca="1" si="148"/>
        <v>0.64200000000000002</v>
      </c>
      <c r="FN69" s="34">
        <f t="shared" ca="1" si="148"/>
        <v>0.64200000000000002</v>
      </c>
      <c r="FO69" s="34">
        <f t="shared" ca="1" si="148"/>
        <v>0.64200000000000002</v>
      </c>
      <c r="FP69" s="34">
        <f t="shared" ref="FP69:GE84" ca="1" si="155">VLOOKUP("IA",dtable,2,FALSE)</f>
        <v>0.63400000000000001</v>
      </c>
      <c r="FQ69" s="34">
        <f t="shared" ca="1" si="155"/>
        <v>0.63400000000000001</v>
      </c>
      <c r="FR69" s="34">
        <f t="shared" ca="1" si="155"/>
        <v>0.63400000000000001</v>
      </c>
      <c r="FS69" s="34">
        <f t="shared" ca="1" si="155"/>
        <v>0.63400000000000001</v>
      </c>
      <c r="FT69" s="34">
        <f t="shared" ca="1" si="155"/>
        <v>0.63400000000000001</v>
      </c>
      <c r="FU69" s="34">
        <f t="shared" ca="1" si="155"/>
        <v>0.63400000000000001</v>
      </c>
      <c r="FV69" s="34">
        <f t="shared" ca="1" si="155"/>
        <v>0.63400000000000001</v>
      </c>
      <c r="FW69" s="34">
        <f t="shared" ca="1" si="155"/>
        <v>0.63400000000000001</v>
      </c>
      <c r="FX69" s="34">
        <f t="shared" ca="1" si="155"/>
        <v>0.63400000000000001</v>
      </c>
      <c r="FY69" s="34">
        <f t="shared" ca="1" si="155"/>
        <v>0.63400000000000001</v>
      </c>
      <c r="FZ69" s="34">
        <f t="shared" ca="1" si="155"/>
        <v>0.63400000000000001</v>
      </c>
      <c r="GA69" s="34">
        <f t="shared" ca="1" si="155"/>
        <v>0.63400000000000001</v>
      </c>
      <c r="GB69" s="34">
        <f t="shared" ca="1" si="155"/>
        <v>0.63400000000000001</v>
      </c>
      <c r="GC69" s="34">
        <f t="shared" ca="1" si="155"/>
        <v>0.63400000000000001</v>
      </c>
      <c r="GD69" s="34">
        <f t="shared" ca="1" si="155"/>
        <v>0.63400000000000001</v>
      </c>
      <c r="GE69" s="34">
        <f t="shared" ca="1" si="155"/>
        <v>0.63400000000000001</v>
      </c>
      <c r="GF69" s="34">
        <f t="shared" ref="GF69:GU84" ca="1" si="156">VLOOKUP("IA",dtable,2,FALSE)</f>
        <v>0.63400000000000001</v>
      </c>
      <c r="GG69" s="34">
        <f t="shared" ca="1" si="156"/>
        <v>0.63400000000000001</v>
      </c>
      <c r="GH69" s="34">
        <f t="shared" ca="1" si="156"/>
        <v>0.63400000000000001</v>
      </c>
      <c r="GI69" s="34">
        <f t="shared" ca="1" si="156"/>
        <v>0.63400000000000001</v>
      </c>
      <c r="GJ69" s="34">
        <f t="shared" ca="1" si="156"/>
        <v>0.63400000000000001</v>
      </c>
      <c r="GK69" s="34">
        <f t="shared" ca="1" si="156"/>
        <v>0.63400000000000001</v>
      </c>
      <c r="GL69" s="34">
        <f t="shared" ca="1" si="156"/>
        <v>0.63400000000000001</v>
      </c>
      <c r="GM69" s="34">
        <f t="shared" ca="1" si="156"/>
        <v>0.63400000000000001</v>
      </c>
      <c r="GN69" s="34">
        <f t="shared" ca="1" si="156"/>
        <v>0.63400000000000001</v>
      </c>
      <c r="GO69" s="34">
        <f t="shared" ca="1" si="156"/>
        <v>0.63400000000000001</v>
      </c>
      <c r="GP69" s="34">
        <f t="shared" ca="1" si="156"/>
        <v>0.63400000000000001</v>
      </c>
      <c r="GQ69" s="34">
        <f t="shared" ca="1" si="156"/>
        <v>0.63400000000000001</v>
      </c>
      <c r="GR69" s="34">
        <f t="shared" ca="1" si="156"/>
        <v>0.63400000000000001</v>
      </c>
      <c r="GS69" s="34">
        <f t="shared" ca="1" si="156"/>
        <v>0.63400000000000001</v>
      </c>
      <c r="GT69" s="34">
        <f t="shared" ca="1" si="156"/>
        <v>0.63400000000000001</v>
      </c>
      <c r="GU69" s="34">
        <f t="shared" ca="1" si="133"/>
        <v>0.624</v>
      </c>
      <c r="GV69" s="34">
        <f t="shared" ca="1" si="133"/>
        <v>0.624</v>
      </c>
      <c r="GW69" s="34">
        <f t="shared" ca="1" si="133"/>
        <v>0.624</v>
      </c>
      <c r="GX69" s="34">
        <f t="shared" ca="1" si="133"/>
        <v>0.624</v>
      </c>
      <c r="GY69" s="34">
        <f t="shared" ca="1" si="133"/>
        <v>0.624</v>
      </c>
      <c r="GZ69" s="34">
        <f t="shared" ca="1" si="133"/>
        <v>0.624</v>
      </c>
      <c r="HA69" s="34">
        <f t="shared" ca="1" si="133"/>
        <v>0.624</v>
      </c>
      <c r="HB69" s="34">
        <f t="shared" ca="1" si="133"/>
        <v>0.624</v>
      </c>
      <c r="HC69" s="34">
        <f t="shared" ca="1" si="133"/>
        <v>0.624</v>
      </c>
      <c r="HD69" s="34">
        <f t="shared" ca="1" si="133"/>
        <v>0.624</v>
      </c>
      <c r="HE69" s="34">
        <f t="shared" ca="1" si="133"/>
        <v>0.624</v>
      </c>
      <c r="HF69" s="34">
        <f t="shared" ca="1" si="133"/>
        <v>0.624</v>
      </c>
      <c r="HG69" s="34">
        <f t="shared" ca="1" si="133"/>
        <v>0.624</v>
      </c>
      <c r="HH69" s="34">
        <f t="shared" ca="1" si="89"/>
        <v>0.624</v>
      </c>
      <c r="HI69" s="34">
        <f t="shared" ca="1" si="89"/>
        <v>0.624</v>
      </c>
      <c r="HJ69" s="34">
        <f t="shared" ca="1" si="89"/>
        <v>0.624</v>
      </c>
      <c r="HK69" s="34">
        <f t="shared" ca="1" si="89"/>
        <v>0.624</v>
      </c>
      <c r="HL69" s="34">
        <f t="shared" ca="1" si="89"/>
        <v>0.624</v>
      </c>
      <c r="HM69" s="34">
        <f t="shared" ca="1" si="117"/>
        <v>0.624</v>
      </c>
      <c r="HN69" s="34"/>
      <c r="HO69" s="34"/>
      <c r="HP69" s="34"/>
      <c r="HQ69" s="34"/>
      <c r="HR69" s="34"/>
      <c r="HS69" s="34"/>
      <c r="HT69" s="34"/>
      <c r="HU69" s="34"/>
      <c r="HV69" s="34">
        <f t="shared" ca="1" si="109"/>
        <v>0.63900000000000001</v>
      </c>
      <c r="HW69" s="34">
        <f t="shared" ca="1" si="107"/>
        <v>0.63900000000000001</v>
      </c>
      <c r="HX69" s="34">
        <f t="shared" ca="1" si="107"/>
        <v>0.63900000000000001</v>
      </c>
      <c r="HY69" s="34">
        <f t="shared" ca="1" si="112"/>
        <v>0.63900000000000001</v>
      </c>
      <c r="HZ69" s="34">
        <f t="shared" ca="1" si="101"/>
        <v>0.63900000000000001</v>
      </c>
      <c r="IA69" s="34">
        <f t="shared" ca="1" si="101"/>
        <v>0.63900000000000001</v>
      </c>
      <c r="IB69" s="34">
        <f t="shared" ca="1" si="85"/>
        <v>0.63900000000000001</v>
      </c>
      <c r="IC69" s="34">
        <f t="shared" ca="1" si="85"/>
        <v>0.63900000000000001</v>
      </c>
      <c r="ID69" s="34">
        <f t="shared" ca="1" si="85"/>
        <v>0.63900000000000001</v>
      </c>
      <c r="IE69" s="34">
        <f t="shared" ca="1" si="85"/>
        <v>0.63900000000000001</v>
      </c>
      <c r="IF69" s="34">
        <f t="shared" ca="1" si="85"/>
        <v>0.63900000000000001</v>
      </c>
      <c r="IG69" s="34">
        <f t="shared" ca="1" si="85"/>
        <v>0.63900000000000001</v>
      </c>
      <c r="IH69" s="34">
        <f t="shared" ca="1" si="85"/>
        <v>0.63900000000000001</v>
      </c>
      <c r="II69" s="34">
        <f t="shared" ca="1" si="85"/>
        <v>0.63900000000000001</v>
      </c>
      <c r="IJ69" s="34">
        <f t="shared" ca="1" si="85"/>
        <v>0.63900000000000001</v>
      </c>
      <c r="IK69" s="34">
        <f t="shared" ca="1" si="135"/>
        <v>0.63900000000000001</v>
      </c>
      <c r="IL69" s="34">
        <f t="shared" ca="1" si="131"/>
        <v>0.63900000000000001</v>
      </c>
      <c r="IM69" s="34">
        <f t="shared" ca="1" si="131"/>
        <v>0.63900000000000001</v>
      </c>
      <c r="IN69" s="34">
        <f t="shared" ca="1" si="126"/>
        <v>0.63900000000000001</v>
      </c>
      <c r="IO69" s="34">
        <f t="shared" ca="1" si="126"/>
        <v>0.63900000000000001</v>
      </c>
      <c r="IP69" s="34">
        <f t="shared" ca="1" si="126"/>
        <v>0.63900000000000001</v>
      </c>
      <c r="IQ69" s="34">
        <f ca="1">VLOOKUP("MI",dtable,2,FALSE)</f>
        <v>0.63900000000000001</v>
      </c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>
        <f t="shared" ref="JJ69:JK72" ca="1" si="157">VLOOKUP("NY",dtable,2,FALSE)</f>
        <v>0.6</v>
      </c>
      <c r="JK69" s="34">
        <f t="shared" ca="1" si="157"/>
        <v>0.6</v>
      </c>
      <c r="JL69" s="34">
        <f t="shared" ca="1" si="149"/>
        <v>0.6</v>
      </c>
      <c r="JM69" s="34">
        <f t="shared" ca="1" si="134"/>
        <v>0.6</v>
      </c>
      <c r="JN69" s="34">
        <f t="shared" ca="1" si="132"/>
        <v>0.6</v>
      </c>
      <c r="JO69" s="34">
        <f t="shared" ca="1" si="132"/>
        <v>0.6</v>
      </c>
      <c r="JP69" s="34">
        <f t="shared" ca="1" si="132"/>
        <v>0.6</v>
      </c>
      <c r="JQ69" s="34">
        <f t="shared" ca="1" si="132"/>
        <v>0.6</v>
      </c>
      <c r="JR69" s="34">
        <f t="shared" ca="1" si="132"/>
        <v>0.6</v>
      </c>
      <c r="JS69" s="34">
        <f t="shared" ca="1" si="132"/>
        <v>0.6</v>
      </c>
      <c r="JT69" s="34">
        <f t="shared" ca="1" si="132"/>
        <v>0.6</v>
      </c>
      <c r="JU69" s="34">
        <f t="shared" ca="1" si="132"/>
        <v>0.6</v>
      </c>
      <c r="JV69" s="34">
        <f t="shared" ca="1" si="132"/>
        <v>0.6</v>
      </c>
      <c r="JW69" s="34">
        <f t="shared" ca="1" si="127"/>
        <v>0.6</v>
      </c>
      <c r="JX69" s="34">
        <f t="shared" ca="1" si="123"/>
        <v>0.6</v>
      </c>
      <c r="JY69" s="34">
        <f t="shared" ca="1" si="119"/>
        <v>0.6</v>
      </c>
      <c r="JZ69" s="34">
        <f t="shared" ca="1" si="119"/>
        <v>0.6</v>
      </c>
      <c r="KA69" s="34">
        <f t="shared" ca="1" si="95"/>
        <v>0.6</v>
      </c>
      <c r="KB69" s="34">
        <f t="shared" ref="KB69:KF84" ca="1" si="158">VLOOKUP("PA",dtable,2,FALSE)</f>
        <v>0.61899999999999999</v>
      </c>
      <c r="KC69" s="34">
        <f t="shared" ca="1" si="158"/>
        <v>0.61899999999999999</v>
      </c>
      <c r="KD69" s="34">
        <f t="shared" ca="1" si="158"/>
        <v>0.61899999999999999</v>
      </c>
      <c r="KE69" s="34">
        <f t="shared" ca="1" si="158"/>
        <v>0.61899999999999999</v>
      </c>
      <c r="KF69" s="34">
        <f t="shared" ca="1" si="158"/>
        <v>0.61899999999999999</v>
      </c>
      <c r="KG69" s="34">
        <f t="shared" ca="1" si="152"/>
        <v>0.61899999999999999</v>
      </c>
      <c r="KH69" s="34">
        <f t="shared" ca="1" si="152"/>
        <v>0.61899999999999999</v>
      </c>
      <c r="KI69" s="34">
        <f t="shared" ca="1" si="152"/>
        <v>0.61899999999999999</v>
      </c>
      <c r="KJ69" s="34">
        <f t="shared" ca="1" si="152"/>
        <v>0.61899999999999999</v>
      </c>
      <c r="KK69" s="34">
        <f t="shared" ca="1" si="72"/>
        <v>0.6</v>
      </c>
      <c r="KL69" s="34">
        <f t="shared" ca="1" si="72"/>
        <v>0.6</v>
      </c>
      <c r="KM69" s="34">
        <f t="shared" ca="1" si="72"/>
        <v>0.6</v>
      </c>
      <c r="KN69" s="34">
        <f t="shared" ca="1" si="72"/>
        <v>0.6</v>
      </c>
      <c r="KO69" s="34">
        <f t="shared" ca="1" si="72"/>
        <v>0.6</v>
      </c>
      <c r="KP69" s="34">
        <f t="shared" ca="1" si="72"/>
        <v>0.6</v>
      </c>
      <c r="KQ69" s="34">
        <f t="shared" ca="1" si="72"/>
        <v>0.6</v>
      </c>
      <c r="KR69" s="34">
        <f t="shared" ca="1" si="72"/>
        <v>0.6</v>
      </c>
      <c r="KS69" s="34">
        <f t="shared" ca="1" si="143"/>
        <v>0.58699999999999997</v>
      </c>
      <c r="KT69" s="34">
        <f t="shared" ca="1" si="143"/>
        <v>0.58699999999999997</v>
      </c>
      <c r="KU69" s="34">
        <f t="shared" ca="1" si="143"/>
        <v>0.58699999999999997</v>
      </c>
      <c r="KV69" s="34">
        <f t="shared" ca="1" si="140"/>
        <v>0.58699999999999997</v>
      </c>
      <c r="KW69" s="34">
        <f t="shared" ca="1" si="140"/>
        <v>0.58699999999999997</v>
      </c>
      <c r="KX69" s="34">
        <f t="shared" ca="1" si="140"/>
        <v>0.58699999999999997</v>
      </c>
      <c r="KY69" s="34">
        <f t="shared" ca="1" si="140"/>
        <v>0.58699999999999997</v>
      </c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5"/>
    </row>
    <row r="70" spans="3:336" ht="2.25" customHeight="1" x14ac:dyDescent="0.25">
      <c r="C70" s="33"/>
      <c r="D70" s="34"/>
      <c r="E70" s="34"/>
      <c r="F70" s="34"/>
      <c r="G70" s="34"/>
      <c r="H70" s="34"/>
      <c r="I70" s="34"/>
      <c r="J70" s="34"/>
      <c r="K70" s="34"/>
      <c r="L70" s="34">
        <f ca="1">VLOOKUP("CA",dtable,2,FALSE)</f>
        <v>0.59399999999999997</v>
      </c>
      <c r="M70" s="34">
        <f t="shared" ca="1" si="146"/>
        <v>0.59399999999999997</v>
      </c>
      <c r="N70" s="34">
        <f t="shared" ca="1" si="144"/>
        <v>0.59399999999999997</v>
      </c>
      <c r="O70" s="34">
        <f t="shared" ca="1" si="137"/>
        <v>0.59399999999999997</v>
      </c>
      <c r="P70" s="34">
        <f t="shared" ca="1" si="121"/>
        <v>0.59399999999999997</v>
      </c>
      <c r="Q70" s="34">
        <f t="shared" ca="1" si="116"/>
        <v>0.59399999999999997</v>
      </c>
      <c r="R70" s="34">
        <f t="shared" ca="1" si="116"/>
        <v>0.59399999999999997</v>
      </c>
      <c r="S70" s="34">
        <f t="shared" ca="1" si="116"/>
        <v>0.59399999999999997</v>
      </c>
      <c r="T70" s="34">
        <f t="shared" ca="1" si="116"/>
        <v>0.59399999999999997</v>
      </c>
      <c r="U70" s="34">
        <f t="shared" ca="1" si="116"/>
        <v>0.59399999999999997</v>
      </c>
      <c r="V70" s="34">
        <f t="shared" ca="1" si="116"/>
        <v>0.59399999999999997</v>
      </c>
      <c r="W70" s="34">
        <f t="shared" ca="1" si="116"/>
        <v>0.59399999999999997</v>
      </c>
      <c r="X70" s="34">
        <f t="shared" ca="1" si="116"/>
        <v>0.59399999999999997</v>
      </c>
      <c r="Y70" s="34">
        <f t="shared" ca="1" si="116"/>
        <v>0.59399999999999997</v>
      </c>
      <c r="Z70" s="34">
        <f t="shared" ca="1" si="116"/>
        <v>0.59399999999999997</v>
      </c>
      <c r="AA70" s="34">
        <f t="shared" ca="1" si="116"/>
        <v>0.59399999999999997</v>
      </c>
      <c r="AB70" s="34">
        <f t="shared" ca="1" si="116"/>
        <v>0.59399999999999997</v>
      </c>
      <c r="AC70" s="34">
        <f t="shared" ca="1" si="116"/>
        <v>0.59399999999999997</v>
      </c>
      <c r="AD70" s="34">
        <f t="shared" ca="1" si="116"/>
        <v>0.59399999999999997</v>
      </c>
      <c r="AE70" s="34">
        <f t="shared" ca="1" si="116"/>
        <v>0.59399999999999997</v>
      </c>
      <c r="AF70" s="34">
        <f t="shared" ca="1" si="116"/>
        <v>0.59399999999999997</v>
      </c>
      <c r="AG70" s="34">
        <f t="shared" ca="1" si="116"/>
        <v>0.59399999999999997</v>
      </c>
      <c r="AH70" s="34">
        <f t="shared" ca="1" si="116"/>
        <v>0.59399999999999997</v>
      </c>
      <c r="AI70" s="34">
        <f t="shared" ca="1" si="116"/>
        <v>0.59399999999999997</v>
      </c>
      <c r="AJ70" s="34">
        <f t="shared" ca="1" si="116"/>
        <v>0.59399999999999997</v>
      </c>
      <c r="AK70" s="34">
        <f t="shared" ca="1" si="116"/>
        <v>0.59399999999999997</v>
      </c>
      <c r="AL70" s="34">
        <f t="shared" ca="1" si="116"/>
        <v>0.59399999999999997</v>
      </c>
      <c r="AM70" s="34">
        <f t="shared" ca="1" si="150"/>
        <v>0.61799999999999999</v>
      </c>
      <c r="AN70" s="34">
        <f t="shared" ca="1" si="138"/>
        <v>0.61799999999999999</v>
      </c>
      <c r="AO70" s="34">
        <f t="shared" ca="1" si="138"/>
        <v>0.61799999999999999</v>
      </c>
      <c r="AP70" s="34">
        <f t="shared" ca="1" si="138"/>
        <v>0.61799999999999999</v>
      </c>
      <c r="AQ70" s="34">
        <f t="shared" ca="1" si="138"/>
        <v>0.61799999999999999</v>
      </c>
      <c r="AR70" s="34">
        <f t="shared" ca="1" si="138"/>
        <v>0.61799999999999999</v>
      </c>
      <c r="AS70" s="34">
        <f t="shared" ca="1" si="138"/>
        <v>0.61799999999999999</v>
      </c>
      <c r="AT70" s="34">
        <f t="shared" ca="1" si="138"/>
        <v>0.61799999999999999</v>
      </c>
      <c r="AU70" s="34">
        <f t="shared" ca="1" si="138"/>
        <v>0.61799999999999999</v>
      </c>
      <c r="AV70" s="34">
        <f t="shared" ca="1" si="138"/>
        <v>0.61799999999999999</v>
      </c>
      <c r="AW70" s="34">
        <f t="shared" ca="1" si="138"/>
        <v>0.61799999999999999</v>
      </c>
      <c r="AX70" s="34">
        <f t="shared" ca="1" si="138"/>
        <v>0.61799999999999999</v>
      </c>
      <c r="AY70" s="34">
        <f t="shared" ca="1" si="138"/>
        <v>0.61799999999999999</v>
      </c>
      <c r="AZ70" s="34">
        <f t="shared" ca="1" si="138"/>
        <v>0.61799999999999999</v>
      </c>
      <c r="BA70" s="34">
        <f t="shared" ca="1" si="147"/>
        <v>0.61799999999999999</v>
      </c>
      <c r="BB70" s="34">
        <f t="shared" ca="1" si="147"/>
        <v>0.61799999999999999</v>
      </c>
      <c r="BC70" s="34">
        <f t="shared" ca="1" si="147"/>
        <v>0.61799999999999999</v>
      </c>
      <c r="BD70" s="34">
        <f t="shared" ca="1" si="147"/>
        <v>0.61799999999999999</v>
      </c>
      <c r="BE70" s="34">
        <f t="shared" ca="1" si="147"/>
        <v>0.61799999999999999</v>
      </c>
      <c r="BF70" s="34">
        <f t="shared" ca="1" si="147"/>
        <v>0.61799999999999999</v>
      </c>
      <c r="BG70" s="34">
        <f t="shared" ca="1" si="147"/>
        <v>0.61799999999999999</v>
      </c>
      <c r="BH70" s="34">
        <f t="shared" ca="1" si="147"/>
        <v>0.61799999999999999</v>
      </c>
      <c r="BI70" s="34">
        <f t="shared" ca="1" si="147"/>
        <v>0.61799999999999999</v>
      </c>
      <c r="BJ70" s="34">
        <f t="shared" ca="1" si="147"/>
        <v>0.61799999999999999</v>
      </c>
      <c r="BK70" s="34">
        <f t="shared" ca="1" si="147"/>
        <v>0.61799999999999999</v>
      </c>
      <c r="BL70" s="34">
        <f t="shared" ca="1" si="147"/>
        <v>0.61799999999999999</v>
      </c>
      <c r="BM70" s="34">
        <f t="shared" ca="1" si="147"/>
        <v>0.61799999999999999</v>
      </c>
      <c r="BN70" s="34">
        <f t="shared" ca="1" si="147"/>
        <v>0.61799999999999999</v>
      </c>
      <c r="BO70" s="34">
        <f t="shared" ca="1" si="147"/>
        <v>0.61799999999999999</v>
      </c>
      <c r="BP70" s="34">
        <f t="shared" ca="1" si="147"/>
        <v>0.61799999999999999</v>
      </c>
      <c r="BQ70" s="34">
        <f t="shared" ref="BN70:BU85" ca="1" si="159">VLOOKUP("NV",dtable,2,FALSE)</f>
        <v>0.61799999999999999</v>
      </c>
      <c r="BR70" s="34">
        <f t="shared" ca="1" si="159"/>
        <v>0.61799999999999999</v>
      </c>
      <c r="BS70" s="34">
        <f ca="1">VLOOKUP("ID",dtable,2,FALSE)</f>
        <v>0.61399999999999999</v>
      </c>
      <c r="BT70" s="34">
        <f t="shared" ref="BT70:BY71" ca="1" si="160">VLOOKUP("ID",dtable,2,FALSE)</f>
        <v>0.61399999999999999</v>
      </c>
      <c r="BU70" s="34">
        <f t="shared" ca="1" si="160"/>
        <v>0.61399999999999999</v>
      </c>
      <c r="BV70" s="34">
        <f t="shared" ca="1" si="160"/>
        <v>0.61399999999999999</v>
      </c>
      <c r="BW70" s="34">
        <f t="shared" ca="1" si="160"/>
        <v>0.61399999999999999</v>
      </c>
      <c r="BX70" s="34">
        <f t="shared" ca="1" si="160"/>
        <v>0.61399999999999999</v>
      </c>
      <c r="BY70" s="34">
        <f t="shared" ca="1" si="160"/>
        <v>0.61399999999999999</v>
      </c>
      <c r="BZ70" s="34">
        <f t="shared" ca="1" si="73"/>
        <v>0.61399999999999999</v>
      </c>
      <c r="CA70" s="34">
        <f t="shared" ca="1" si="73"/>
        <v>0.61399999999999999</v>
      </c>
      <c r="CB70" s="34">
        <f t="shared" ca="1" si="73"/>
        <v>0.61399999999999999</v>
      </c>
      <c r="CC70" s="34">
        <f t="shared" ca="1" si="73"/>
        <v>0.61399999999999999</v>
      </c>
      <c r="CD70" s="34">
        <f t="shared" ca="1" si="73"/>
        <v>0.61399999999999999</v>
      </c>
      <c r="CE70" s="34">
        <f t="shared" ca="1" si="73"/>
        <v>0.61399999999999999</v>
      </c>
      <c r="CF70" s="34">
        <f t="shared" ca="1" si="73"/>
        <v>0.61399999999999999</v>
      </c>
      <c r="CG70" s="34">
        <f t="shared" ca="1" si="73"/>
        <v>0.61399999999999999</v>
      </c>
      <c r="CH70" s="34">
        <f t="shared" ca="1" si="73"/>
        <v>0.61399999999999999</v>
      </c>
      <c r="CI70" s="34">
        <f t="shared" ca="1" si="73"/>
        <v>0.61399999999999999</v>
      </c>
      <c r="CJ70" s="34">
        <f t="shared" ca="1" si="73"/>
        <v>0.61399999999999999</v>
      </c>
      <c r="CK70" s="34">
        <f t="shared" ca="1" si="73"/>
        <v>0.61399999999999999</v>
      </c>
      <c r="CL70" s="34">
        <f t="shared" ca="1" si="73"/>
        <v>0.61399999999999999</v>
      </c>
      <c r="CM70" s="34">
        <f t="shared" ca="1" si="151"/>
        <v>0.61699999999999999</v>
      </c>
      <c r="CN70" s="34">
        <f t="shared" ca="1" si="130"/>
        <v>0.61699999999999999</v>
      </c>
      <c r="CO70" s="34">
        <f t="shared" ca="1" si="111"/>
        <v>0.61699999999999999</v>
      </c>
      <c r="CP70" s="34">
        <f t="shared" ca="1" si="98"/>
        <v>0.61699999999999999</v>
      </c>
      <c r="CQ70" s="34">
        <f t="shared" ca="1" si="98"/>
        <v>0.61699999999999999</v>
      </c>
      <c r="CR70" s="34">
        <f t="shared" ca="1" si="98"/>
        <v>0.61699999999999999</v>
      </c>
      <c r="CS70" s="34">
        <f t="shared" ca="1" si="98"/>
        <v>0.61699999999999999</v>
      </c>
      <c r="CT70" s="34">
        <f t="shared" ca="1" si="98"/>
        <v>0.61699999999999999</v>
      </c>
      <c r="CU70" s="34">
        <f t="shared" ca="1" si="98"/>
        <v>0.61699999999999999</v>
      </c>
      <c r="CV70" s="34">
        <f t="shared" ca="1" si="98"/>
        <v>0.61699999999999999</v>
      </c>
      <c r="CW70" s="34">
        <f t="shared" ca="1" si="98"/>
        <v>0.61699999999999999</v>
      </c>
      <c r="CX70" s="34">
        <f t="shared" ca="1" si="98"/>
        <v>0.61699999999999999</v>
      </c>
      <c r="CY70" s="34">
        <f t="shared" ca="1" si="98"/>
        <v>0.61699999999999999</v>
      </c>
      <c r="CZ70" s="34">
        <f t="shared" ca="1" si="98"/>
        <v>0.61699999999999999</v>
      </c>
      <c r="DA70" s="34">
        <f t="shared" ca="1" si="153"/>
        <v>0.61699999999999999</v>
      </c>
      <c r="DB70" s="34">
        <f t="shared" ca="1" si="153"/>
        <v>0.61699999999999999</v>
      </c>
      <c r="DC70" s="34">
        <f t="shared" ca="1" si="153"/>
        <v>0.61699999999999999</v>
      </c>
      <c r="DD70" s="34">
        <f t="shared" ca="1" si="153"/>
        <v>0.61699999999999999</v>
      </c>
      <c r="DE70" s="34">
        <f t="shared" ca="1" si="153"/>
        <v>0.61699999999999999</v>
      </c>
      <c r="DF70" s="34">
        <f t="shared" ca="1" si="153"/>
        <v>0.61699999999999999</v>
      </c>
      <c r="DG70" s="34">
        <f t="shared" ca="1" si="153"/>
        <v>0.61699999999999999</v>
      </c>
      <c r="DH70" s="34">
        <f t="shared" ca="1" si="153"/>
        <v>0.61699999999999999</v>
      </c>
      <c r="DI70" s="34">
        <f t="shared" ca="1" si="153"/>
        <v>0.61699999999999999</v>
      </c>
      <c r="DJ70" s="34">
        <f t="shared" ca="1" si="153"/>
        <v>0.61699999999999999</v>
      </c>
      <c r="DK70" s="34">
        <f t="shared" ca="1" si="153"/>
        <v>0.61699999999999999</v>
      </c>
      <c r="DL70" s="34">
        <f t="shared" ca="1" si="153"/>
        <v>0.61699999999999999</v>
      </c>
      <c r="DM70" s="34">
        <f t="shared" ca="1" si="153"/>
        <v>0.61699999999999999</v>
      </c>
      <c r="DN70" s="34">
        <f t="shared" ca="1" si="153"/>
        <v>0.61699999999999999</v>
      </c>
      <c r="DO70" s="34">
        <f t="shared" ca="1" si="153"/>
        <v>0.61699999999999999</v>
      </c>
      <c r="DP70" s="34">
        <f t="shared" ca="1" si="108"/>
        <v>0.61699999999999999</v>
      </c>
      <c r="DQ70" s="34">
        <f t="shared" ca="1" si="108"/>
        <v>0.61699999999999999</v>
      </c>
      <c r="DR70" s="34">
        <f t="shared" ca="1" si="108"/>
        <v>0.61699999999999999</v>
      </c>
      <c r="DS70" s="34">
        <f t="shared" ca="1" si="108"/>
        <v>0.61699999999999999</v>
      </c>
      <c r="DT70" s="34">
        <f t="shared" ca="1" si="108"/>
        <v>0.61699999999999999</v>
      </c>
      <c r="DU70" s="34">
        <f t="shared" ca="1" si="108"/>
        <v>0.61699999999999999</v>
      </c>
      <c r="DV70" s="34">
        <f t="shared" ca="1" si="108"/>
        <v>0.61699999999999999</v>
      </c>
      <c r="DW70" s="34">
        <f t="shared" ca="1" si="108"/>
        <v>0.61699999999999999</v>
      </c>
      <c r="DX70" s="34">
        <f t="shared" ca="1" si="108"/>
        <v>0.61699999999999999</v>
      </c>
      <c r="DY70" s="34">
        <f t="shared" ca="1" si="108"/>
        <v>0.61699999999999999</v>
      </c>
      <c r="DZ70" s="34">
        <f t="shared" ca="1" si="108"/>
        <v>0.61699999999999999</v>
      </c>
      <c r="EA70" s="34">
        <f t="shared" ca="1" si="142"/>
        <v>0.64200000000000002</v>
      </c>
      <c r="EB70" s="34">
        <f t="shared" ca="1" si="104"/>
        <v>0.64200000000000002</v>
      </c>
      <c r="EC70" s="34">
        <f t="shared" ca="1" si="104"/>
        <v>0.64200000000000002</v>
      </c>
      <c r="ED70" s="34">
        <f t="shared" ca="1" si="104"/>
        <v>0.64200000000000002</v>
      </c>
      <c r="EE70" s="34">
        <f t="shared" ca="1" si="104"/>
        <v>0.64200000000000002</v>
      </c>
      <c r="EF70" s="34">
        <f t="shared" ca="1" si="104"/>
        <v>0.64200000000000002</v>
      </c>
      <c r="EG70" s="34">
        <f t="shared" ca="1" si="104"/>
        <v>0.64200000000000002</v>
      </c>
      <c r="EH70" s="34">
        <f t="shared" ca="1" si="104"/>
        <v>0.64200000000000002</v>
      </c>
      <c r="EI70" s="34">
        <f t="shared" ca="1" si="104"/>
        <v>0.64200000000000002</v>
      </c>
      <c r="EJ70" s="34">
        <f t="shared" ca="1" si="104"/>
        <v>0.64200000000000002</v>
      </c>
      <c r="EK70" s="34">
        <f t="shared" ca="1" si="104"/>
        <v>0.64200000000000002</v>
      </c>
      <c r="EL70" s="34">
        <f t="shared" ca="1" si="104"/>
        <v>0.64200000000000002</v>
      </c>
      <c r="EM70" s="34">
        <f t="shared" ca="1" si="104"/>
        <v>0.64200000000000002</v>
      </c>
      <c r="EN70" s="34">
        <f t="shared" ca="1" si="104"/>
        <v>0.64200000000000002</v>
      </c>
      <c r="EO70" s="34">
        <f t="shared" ca="1" si="154"/>
        <v>0.64200000000000002</v>
      </c>
      <c r="EP70" s="34">
        <f t="shared" ca="1" si="154"/>
        <v>0.64200000000000002</v>
      </c>
      <c r="EQ70" s="34">
        <f t="shared" ca="1" si="154"/>
        <v>0.64200000000000002</v>
      </c>
      <c r="ER70" s="34">
        <f t="shared" ca="1" si="154"/>
        <v>0.64200000000000002</v>
      </c>
      <c r="ES70" s="34">
        <f t="shared" ca="1" si="154"/>
        <v>0.64200000000000002</v>
      </c>
      <c r="ET70" s="34">
        <f t="shared" ca="1" si="154"/>
        <v>0.64200000000000002</v>
      </c>
      <c r="EU70" s="34">
        <f t="shared" ca="1" si="154"/>
        <v>0.64200000000000002</v>
      </c>
      <c r="EV70" s="34">
        <f t="shared" ca="1" si="154"/>
        <v>0.64200000000000002</v>
      </c>
      <c r="EW70" s="34">
        <f t="shared" ca="1" si="154"/>
        <v>0.64200000000000002</v>
      </c>
      <c r="EX70" s="34">
        <f t="shared" ca="1" si="145"/>
        <v>0.64200000000000002</v>
      </c>
      <c r="EY70" s="34">
        <f t="shared" ca="1" si="145"/>
        <v>0.64200000000000002</v>
      </c>
      <c r="EZ70" s="34">
        <f t="shared" ca="1" si="145"/>
        <v>0.64200000000000002</v>
      </c>
      <c r="FA70" s="34">
        <f t="shared" ca="1" si="145"/>
        <v>0.64200000000000002</v>
      </c>
      <c r="FB70" s="34">
        <f t="shared" ca="1" si="145"/>
        <v>0.64200000000000002</v>
      </c>
      <c r="FC70" s="34">
        <f t="shared" ca="1" si="145"/>
        <v>0.64200000000000002</v>
      </c>
      <c r="FD70" s="34">
        <f t="shared" ca="1" si="145"/>
        <v>0.64200000000000002</v>
      </c>
      <c r="FE70" s="34">
        <f t="shared" ca="1" si="145"/>
        <v>0.64200000000000002</v>
      </c>
      <c r="FF70" s="34">
        <f t="shared" ca="1" si="145"/>
        <v>0.64200000000000002</v>
      </c>
      <c r="FG70" s="34">
        <f t="shared" ca="1" si="145"/>
        <v>0.64200000000000002</v>
      </c>
      <c r="FH70" s="34">
        <f t="shared" ca="1" si="148"/>
        <v>0.64200000000000002</v>
      </c>
      <c r="FI70" s="34">
        <f t="shared" ca="1" si="148"/>
        <v>0.64200000000000002</v>
      </c>
      <c r="FJ70" s="34">
        <f t="shared" ca="1" si="148"/>
        <v>0.64200000000000002</v>
      </c>
      <c r="FK70" s="34">
        <f t="shared" ca="1" si="148"/>
        <v>0.64200000000000002</v>
      </c>
      <c r="FL70" s="34">
        <f t="shared" ca="1" si="148"/>
        <v>0.64200000000000002</v>
      </c>
      <c r="FM70" s="34">
        <f t="shared" ca="1" si="148"/>
        <v>0.64200000000000002</v>
      </c>
      <c r="FN70" s="34">
        <f t="shared" ca="1" si="148"/>
        <v>0.64200000000000002</v>
      </c>
      <c r="FO70" s="34">
        <f t="shared" ca="1" si="148"/>
        <v>0.64200000000000002</v>
      </c>
      <c r="FP70" s="34">
        <f t="shared" ca="1" si="155"/>
        <v>0.63400000000000001</v>
      </c>
      <c r="FQ70" s="34">
        <f t="shared" ca="1" si="155"/>
        <v>0.63400000000000001</v>
      </c>
      <c r="FR70" s="34">
        <f t="shared" ca="1" si="155"/>
        <v>0.63400000000000001</v>
      </c>
      <c r="FS70" s="34">
        <f t="shared" ca="1" si="155"/>
        <v>0.63400000000000001</v>
      </c>
      <c r="FT70" s="34">
        <f t="shared" ca="1" si="155"/>
        <v>0.63400000000000001</v>
      </c>
      <c r="FU70" s="34">
        <f t="shared" ca="1" si="155"/>
        <v>0.63400000000000001</v>
      </c>
      <c r="FV70" s="34">
        <f t="shared" ca="1" si="155"/>
        <v>0.63400000000000001</v>
      </c>
      <c r="FW70" s="34">
        <f t="shared" ca="1" si="155"/>
        <v>0.63400000000000001</v>
      </c>
      <c r="FX70" s="34">
        <f t="shared" ca="1" si="155"/>
        <v>0.63400000000000001</v>
      </c>
      <c r="FY70" s="34">
        <f t="shared" ca="1" si="155"/>
        <v>0.63400000000000001</v>
      </c>
      <c r="FZ70" s="34">
        <f t="shared" ca="1" si="155"/>
        <v>0.63400000000000001</v>
      </c>
      <c r="GA70" s="34">
        <f t="shared" ca="1" si="155"/>
        <v>0.63400000000000001</v>
      </c>
      <c r="GB70" s="34">
        <f t="shared" ca="1" si="155"/>
        <v>0.63400000000000001</v>
      </c>
      <c r="GC70" s="34">
        <f t="shared" ca="1" si="155"/>
        <v>0.63400000000000001</v>
      </c>
      <c r="GD70" s="34">
        <f t="shared" ca="1" si="155"/>
        <v>0.63400000000000001</v>
      </c>
      <c r="GE70" s="34">
        <f t="shared" ca="1" si="155"/>
        <v>0.63400000000000001</v>
      </c>
      <c r="GF70" s="34">
        <f t="shared" ca="1" si="156"/>
        <v>0.63400000000000001</v>
      </c>
      <c r="GG70" s="34">
        <f t="shared" ca="1" si="156"/>
        <v>0.63400000000000001</v>
      </c>
      <c r="GH70" s="34">
        <f t="shared" ca="1" si="156"/>
        <v>0.63400000000000001</v>
      </c>
      <c r="GI70" s="34">
        <f t="shared" ca="1" si="156"/>
        <v>0.63400000000000001</v>
      </c>
      <c r="GJ70" s="34">
        <f t="shared" ca="1" si="156"/>
        <v>0.63400000000000001</v>
      </c>
      <c r="GK70" s="34">
        <f t="shared" ca="1" si="156"/>
        <v>0.63400000000000001</v>
      </c>
      <c r="GL70" s="34">
        <f t="shared" ca="1" si="156"/>
        <v>0.63400000000000001</v>
      </c>
      <c r="GM70" s="34">
        <f t="shared" ca="1" si="156"/>
        <v>0.63400000000000001</v>
      </c>
      <c r="GN70" s="34">
        <f t="shared" ca="1" si="156"/>
        <v>0.63400000000000001</v>
      </c>
      <c r="GO70" s="34">
        <f t="shared" ca="1" si="156"/>
        <v>0.63400000000000001</v>
      </c>
      <c r="GP70" s="34">
        <f t="shared" ca="1" si="156"/>
        <v>0.63400000000000001</v>
      </c>
      <c r="GQ70" s="34">
        <f t="shared" ca="1" si="156"/>
        <v>0.63400000000000001</v>
      </c>
      <c r="GR70" s="34">
        <f t="shared" ca="1" si="156"/>
        <v>0.63400000000000001</v>
      </c>
      <c r="GS70" s="34">
        <f t="shared" ca="1" si="156"/>
        <v>0.63400000000000001</v>
      </c>
      <c r="GT70" s="34">
        <f t="shared" ca="1" si="156"/>
        <v>0.63400000000000001</v>
      </c>
      <c r="GU70" s="34">
        <f t="shared" ca="1" si="133"/>
        <v>0.624</v>
      </c>
      <c r="GV70" s="34">
        <f t="shared" ca="1" si="133"/>
        <v>0.624</v>
      </c>
      <c r="GW70" s="34">
        <f t="shared" ca="1" si="133"/>
        <v>0.624</v>
      </c>
      <c r="GX70" s="34">
        <f t="shared" ca="1" si="133"/>
        <v>0.624</v>
      </c>
      <c r="GY70" s="34">
        <f t="shared" ca="1" si="133"/>
        <v>0.624</v>
      </c>
      <c r="GZ70" s="34">
        <f t="shared" ca="1" si="133"/>
        <v>0.624</v>
      </c>
      <c r="HA70" s="34">
        <f t="shared" ca="1" si="133"/>
        <v>0.624</v>
      </c>
      <c r="HB70" s="34">
        <f t="shared" ca="1" si="133"/>
        <v>0.624</v>
      </c>
      <c r="HC70" s="34">
        <f t="shared" ca="1" si="133"/>
        <v>0.624</v>
      </c>
      <c r="HD70" s="34">
        <f t="shared" ca="1" si="133"/>
        <v>0.624</v>
      </c>
      <c r="HE70" s="34">
        <f t="shared" ca="1" si="133"/>
        <v>0.624</v>
      </c>
      <c r="HF70" s="34">
        <f t="shared" ca="1" si="133"/>
        <v>0.624</v>
      </c>
      <c r="HG70" s="34">
        <f t="shared" ca="1" si="133"/>
        <v>0.624</v>
      </c>
      <c r="HH70" s="34">
        <f t="shared" ca="1" si="89"/>
        <v>0.624</v>
      </c>
      <c r="HI70" s="34">
        <f t="shared" ca="1" si="89"/>
        <v>0.624</v>
      </c>
      <c r="HJ70" s="34">
        <f t="shared" ca="1" si="89"/>
        <v>0.624</v>
      </c>
      <c r="HK70" s="34">
        <f t="shared" ca="1" si="89"/>
        <v>0.624</v>
      </c>
      <c r="HL70" s="34">
        <f t="shared" ca="1" si="89"/>
        <v>0.624</v>
      </c>
      <c r="HM70" s="34">
        <f t="shared" ca="1" si="117"/>
        <v>0.624</v>
      </c>
      <c r="HN70" s="34"/>
      <c r="HO70" s="34"/>
      <c r="HP70" s="34"/>
      <c r="HQ70" s="34"/>
      <c r="HR70" s="34"/>
      <c r="HS70" s="34"/>
      <c r="HT70" s="34"/>
      <c r="HU70" s="34"/>
      <c r="HV70" s="34">
        <f t="shared" ca="1" si="109"/>
        <v>0.63900000000000001</v>
      </c>
      <c r="HW70" s="34">
        <f t="shared" ca="1" si="107"/>
        <v>0.63900000000000001</v>
      </c>
      <c r="HX70" s="34">
        <f t="shared" ca="1" si="107"/>
        <v>0.63900000000000001</v>
      </c>
      <c r="HY70" s="34">
        <f t="shared" ca="1" si="112"/>
        <v>0.63900000000000001</v>
      </c>
      <c r="HZ70" s="34">
        <f t="shared" ca="1" si="101"/>
        <v>0.63900000000000001</v>
      </c>
      <c r="IA70" s="34">
        <f t="shared" ca="1" si="101"/>
        <v>0.63900000000000001</v>
      </c>
      <c r="IB70" s="34">
        <f t="shared" ca="1" si="85"/>
        <v>0.63900000000000001</v>
      </c>
      <c r="IC70" s="34">
        <f t="shared" ca="1" si="85"/>
        <v>0.63900000000000001</v>
      </c>
      <c r="ID70" s="34">
        <f t="shared" ca="1" si="85"/>
        <v>0.63900000000000001</v>
      </c>
      <c r="IE70" s="34">
        <f t="shared" ca="1" si="85"/>
        <v>0.63900000000000001</v>
      </c>
      <c r="IF70" s="34">
        <f t="shared" ca="1" si="85"/>
        <v>0.63900000000000001</v>
      </c>
      <c r="IG70" s="34">
        <f t="shared" ca="1" si="85"/>
        <v>0.63900000000000001</v>
      </c>
      <c r="IH70" s="34">
        <f t="shared" ca="1" si="85"/>
        <v>0.63900000000000001</v>
      </c>
      <c r="II70" s="34">
        <f t="shared" ca="1" si="85"/>
        <v>0.63900000000000001</v>
      </c>
      <c r="IJ70" s="34">
        <f t="shared" ca="1" si="85"/>
        <v>0.63900000000000001</v>
      </c>
      <c r="IK70" s="34">
        <f t="shared" ca="1" si="135"/>
        <v>0.63900000000000001</v>
      </c>
      <c r="IL70" s="34">
        <f t="shared" ca="1" si="131"/>
        <v>0.63900000000000001</v>
      </c>
      <c r="IM70" s="34">
        <f t="shared" ca="1" si="131"/>
        <v>0.63900000000000001</v>
      </c>
      <c r="IN70" s="34">
        <f t="shared" ca="1" si="126"/>
        <v>0.63900000000000001</v>
      </c>
      <c r="IO70" s="34">
        <f t="shared" ca="1" si="126"/>
        <v>0.63900000000000001</v>
      </c>
      <c r="IP70" s="34">
        <f t="shared" ca="1" si="126"/>
        <v>0.63900000000000001</v>
      </c>
      <c r="IQ70" s="34">
        <f ca="1">VLOOKUP("MI",dtable,2,FALSE)</f>
        <v>0.63900000000000001</v>
      </c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>
        <f ca="1">VLOOKUP("NY",dtable,2,FALSE)</f>
        <v>0.6</v>
      </c>
      <c r="JJ70" s="34">
        <f t="shared" ca="1" si="157"/>
        <v>0.6</v>
      </c>
      <c r="JK70" s="34">
        <f t="shared" ca="1" si="157"/>
        <v>0.6</v>
      </c>
      <c r="JL70" s="34">
        <f t="shared" ca="1" si="149"/>
        <v>0.6</v>
      </c>
      <c r="JM70" s="34">
        <f t="shared" ca="1" si="134"/>
        <v>0.6</v>
      </c>
      <c r="JN70" s="34">
        <f t="shared" ca="1" si="132"/>
        <v>0.6</v>
      </c>
      <c r="JO70" s="34">
        <f t="shared" ca="1" si="132"/>
        <v>0.6</v>
      </c>
      <c r="JP70" s="34">
        <f t="shared" ca="1" si="132"/>
        <v>0.6</v>
      </c>
      <c r="JQ70" s="34">
        <f t="shared" ca="1" si="132"/>
        <v>0.6</v>
      </c>
      <c r="JR70" s="34">
        <f t="shared" ca="1" si="132"/>
        <v>0.6</v>
      </c>
      <c r="JS70" s="34">
        <f t="shared" ca="1" si="132"/>
        <v>0.6</v>
      </c>
      <c r="JT70" s="34">
        <f t="shared" ca="1" si="132"/>
        <v>0.6</v>
      </c>
      <c r="JU70" s="34">
        <f t="shared" ca="1" si="132"/>
        <v>0.6</v>
      </c>
      <c r="JV70" s="34">
        <f t="shared" ca="1" si="132"/>
        <v>0.6</v>
      </c>
      <c r="JW70" s="34">
        <f t="shared" ref="JW70:KF85" ca="1" si="161">VLOOKUP("PA",dtable,2,FALSE)</f>
        <v>0.61899999999999999</v>
      </c>
      <c r="JX70" s="34">
        <f t="shared" ca="1" si="161"/>
        <v>0.61899999999999999</v>
      </c>
      <c r="JY70" s="34">
        <f t="shared" ca="1" si="161"/>
        <v>0.61899999999999999</v>
      </c>
      <c r="JZ70" s="34">
        <f t="shared" ca="1" si="161"/>
        <v>0.61899999999999999</v>
      </c>
      <c r="KA70" s="34">
        <f t="shared" ca="1" si="161"/>
        <v>0.61899999999999999</v>
      </c>
      <c r="KB70" s="34">
        <f t="shared" ca="1" si="158"/>
        <v>0.61899999999999999</v>
      </c>
      <c r="KC70" s="34">
        <f t="shared" ca="1" si="158"/>
        <v>0.61899999999999999</v>
      </c>
      <c r="KD70" s="34">
        <f t="shared" ca="1" si="158"/>
        <v>0.61899999999999999</v>
      </c>
      <c r="KE70" s="34">
        <f t="shared" ca="1" si="158"/>
        <v>0.61899999999999999</v>
      </c>
      <c r="KF70" s="34">
        <f t="shared" ca="1" si="158"/>
        <v>0.61899999999999999</v>
      </c>
      <c r="KG70" s="34">
        <f t="shared" ca="1" si="152"/>
        <v>0.61899999999999999</v>
      </c>
      <c r="KH70" s="34">
        <f t="shared" ca="1" si="152"/>
        <v>0.61899999999999999</v>
      </c>
      <c r="KI70" s="34">
        <f t="shared" ca="1" si="152"/>
        <v>0.61899999999999999</v>
      </c>
      <c r="KJ70" s="34">
        <f t="shared" ca="1" si="152"/>
        <v>0.61899999999999999</v>
      </c>
      <c r="KK70" s="34">
        <f t="shared" ca="1" si="72"/>
        <v>0.6</v>
      </c>
      <c r="KL70" s="34">
        <f t="shared" ca="1" si="72"/>
        <v>0.6</v>
      </c>
      <c r="KM70" s="34">
        <f t="shared" ca="1" si="72"/>
        <v>0.6</v>
      </c>
      <c r="KN70" s="34">
        <f t="shared" ca="1" si="72"/>
        <v>0.6</v>
      </c>
      <c r="KO70" s="34">
        <f t="shared" ca="1" si="72"/>
        <v>0.6</v>
      </c>
      <c r="KP70" s="34">
        <f t="shared" ca="1" si="72"/>
        <v>0.6</v>
      </c>
      <c r="KQ70" s="34">
        <f t="shared" ca="1" si="72"/>
        <v>0.6</v>
      </c>
      <c r="KR70" s="34">
        <f t="shared" ca="1" si="72"/>
        <v>0.6</v>
      </c>
      <c r="KS70" s="34">
        <f t="shared" ca="1" si="143"/>
        <v>0.58699999999999997</v>
      </c>
      <c r="KT70" s="34">
        <f t="shared" ca="1" si="143"/>
        <v>0.58699999999999997</v>
      </c>
      <c r="KU70" s="34">
        <f t="shared" ca="1" si="143"/>
        <v>0.58699999999999997</v>
      </c>
      <c r="KV70" s="34">
        <f ca="1">VLOOKUP("CT",dtable,2,FALSE)</f>
        <v>0.58699999999999997</v>
      </c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5"/>
    </row>
    <row r="71" spans="3:336" ht="2.25" customHeight="1" x14ac:dyDescent="0.25">
      <c r="C71" s="33"/>
      <c r="D71" s="34"/>
      <c r="E71" s="34"/>
      <c r="F71" s="34"/>
      <c r="G71" s="34"/>
      <c r="H71" s="34"/>
      <c r="I71" s="34"/>
      <c r="J71" s="34"/>
      <c r="K71" s="34"/>
      <c r="L71" s="34">
        <f ca="1">VLOOKUP("CA",dtable,2,FALSE)</f>
        <v>0.59399999999999997</v>
      </c>
      <c r="M71" s="34">
        <f t="shared" ca="1" si="146"/>
        <v>0.59399999999999997</v>
      </c>
      <c r="N71" s="34">
        <f t="shared" ca="1" si="144"/>
        <v>0.59399999999999997</v>
      </c>
      <c r="O71" s="34">
        <f t="shared" ca="1" si="137"/>
        <v>0.59399999999999997</v>
      </c>
      <c r="P71" s="34">
        <f t="shared" ca="1" si="121"/>
        <v>0.59399999999999997</v>
      </c>
      <c r="Q71" s="34">
        <f t="shared" ca="1" si="116"/>
        <v>0.59399999999999997</v>
      </c>
      <c r="R71" s="34">
        <f t="shared" ca="1" si="116"/>
        <v>0.59399999999999997</v>
      </c>
      <c r="S71" s="34">
        <f t="shared" ca="1" si="116"/>
        <v>0.59399999999999997</v>
      </c>
      <c r="T71" s="34">
        <f t="shared" ca="1" si="116"/>
        <v>0.59399999999999997</v>
      </c>
      <c r="U71" s="34">
        <f t="shared" ca="1" si="116"/>
        <v>0.59399999999999997</v>
      </c>
      <c r="V71" s="34">
        <f t="shared" ca="1" si="116"/>
        <v>0.59399999999999997</v>
      </c>
      <c r="W71" s="34">
        <f t="shared" ca="1" si="116"/>
        <v>0.59399999999999997</v>
      </c>
      <c r="X71" s="34">
        <f t="shared" ca="1" si="116"/>
        <v>0.59399999999999997</v>
      </c>
      <c r="Y71" s="34">
        <f t="shared" ca="1" si="116"/>
        <v>0.59399999999999997</v>
      </c>
      <c r="Z71" s="34">
        <f t="shared" ca="1" si="116"/>
        <v>0.59399999999999997</v>
      </c>
      <c r="AA71" s="34">
        <f t="shared" ca="1" si="116"/>
        <v>0.59399999999999997</v>
      </c>
      <c r="AB71" s="34">
        <f t="shared" ca="1" si="116"/>
        <v>0.59399999999999997</v>
      </c>
      <c r="AC71" s="34">
        <f t="shared" ca="1" si="116"/>
        <v>0.59399999999999997</v>
      </c>
      <c r="AD71" s="34">
        <f t="shared" ca="1" si="116"/>
        <v>0.59399999999999997</v>
      </c>
      <c r="AE71" s="34">
        <f t="shared" ca="1" si="116"/>
        <v>0.59399999999999997</v>
      </c>
      <c r="AF71" s="34">
        <f t="shared" ca="1" si="116"/>
        <v>0.59399999999999997</v>
      </c>
      <c r="AG71" s="34">
        <f t="shared" ca="1" si="116"/>
        <v>0.59399999999999997</v>
      </c>
      <c r="AH71" s="34">
        <f t="shared" ca="1" si="116"/>
        <v>0.59399999999999997</v>
      </c>
      <c r="AI71" s="34">
        <f t="shared" ca="1" si="116"/>
        <v>0.59399999999999997</v>
      </c>
      <c r="AJ71" s="34">
        <f t="shared" ca="1" si="116"/>
        <v>0.59399999999999997</v>
      </c>
      <c r="AK71" s="34">
        <f t="shared" ca="1" si="116"/>
        <v>0.59399999999999997</v>
      </c>
      <c r="AL71" s="34">
        <f t="shared" ca="1" si="116"/>
        <v>0.59399999999999997</v>
      </c>
      <c r="AM71" s="34">
        <f t="shared" ca="1" si="150"/>
        <v>0.61799999999999999</v>
      </c>
      <c r="AN71" s="34">
        <f t="shared" ca="1" si="138"/>
        <v>0.61799999999999999</v>
      </c>
      <c r="AO71" s="34">
        <f t="shared" ca="1" si="138"/>
        <v>0.61799999999999999</v>
      </c>
      <c r="AP71" s="34">
        <f t="shared" ca="1" si="138"/>
        <v>0.61799999999999999</v>
      </c>
      <c r="AQ71" s="34">
        <f t="shared" ca="1" si="138"/>
        <v>0.61799999999999999</v>
      </c>
      <c r="AR71" s="34">
        <f t="shared" ca="1" si="138"/>
        <v>0.61799999999999999</v>
      </c>
      <c r="AS71" s="34">
        <f t="shared" ca="1" si="138"/>
        <v>0.61799999999999999</v>
      </c>
      <c r="AT71" s="34">
        <f t="shared" ca="1" si="138"/>
        <v>0.61799999999999999</v>
      </c>
      <c r="AU71" s="34">
        <f t="shared" ca="1" si="138"/>
        <v>0.61799999999999999</v>
      </c>
      <c r="AV71" s="34">
        <f t="shared" ca="1" si="138"/>
        <v>0.61799999999999999</v>
      </c>
      <c r="AW71" s="34">
        <f t="shared" ca="1" si="138"/>
        <v>0.61799999999999999</v>
      </c>
      <c r="AX71" s="34">
        <f t="shared" ca="1" si="138"/>
        <v>0.61799999999999999</v>
      </c>
      <c r="AY71" s="34">
        <f t="shared" ca="1" si="138"/>
        <v>0.61799999999999999</v>
      </c>
      <c r="AZ71" s="34">
        <f t="shared" ca="1" si="138"/>
        <v>0.61799999999999999</v>
      </c>
      <c r="BA71" s="34">
        <f t="shared" ca="1" si="147"/>
        <v>0.61799999999999999</v>
      </c>
      <c r="BB71" s="34">
        <f t="shared" ca="1" si="147"/>
        <v>0.61799999999999999</v>
      </c>
      <c r="BC71" s="34">
        <f t="shared" ca="1" si="147"/>
        <v>0.61799999999999999</v>
      </c>
      <c r="BD71" s="34">
        <f t="shared" ca="1" si="147"/>
        <v>0.61799999999999999</v>
      </c>
      <c r="BE71" s="34">
        <f t="shared" ca="1" si="147"/>
        <v>0.61799999999999999</v>
      </c>
      <c r="BF71" s="34">
        <f t="shared" ca="1" si="147"/>
        <v>0.61799999999999999</v>
      </c>
      <c r="BG71" s="34">
        <f t="shared" ca="1" si="147"/>
        <v>0.61799999999999999</v>
      </c>
      <c r="BH71" s="34">
        <f t="shared" ca="1" si="147"/>
        <v>0.61799999999999999</v>
      </c>
      <c r="BI71" s="34">
        <f t="shared" ca="1" si="147"/>
        <v>0.61799999999999999</v>
      </c>
      <c r="BJ71" s="34">
        <f t="shared" ca="1" si="147"/>
        <v>0.61799999999999999</v>
      </c>
      <c r="BK71" s="34">
        <f t="shared" ca="1" si="147"/>
        <v>0.61799999999999999</v>
      </c>
      <c r="BL71" s="34">
        <f t="shared" ca="1" si="147"/>
        <v>0.61799999999999999</v>
      </c>
      <c r="BM71" s="34">
        <f t="shared" ca="1" si="147"/>
        <v>0.61799999999999999</v>
      </c>
      <c r="BN71" s="34">
        <f t="shared" ca="1" si="159"/>
        <v>0.61799999999999999</v>
      </c>
      <c r="BO71" s="34">
        <f t="shared" ca="1" si="159"/>
        <v>0.61799999999999999</v>
      </c>
      <c r="BP71" s="34">
        <f t="shared" ca="1" si="159"/>
        <v>0.61799999999999999</v>
      </c>
      <c r="BQ71" s="34">
        <f t="shared" ca="1" si="159"/>
        <v>0.61799999999999999</v>
      </c>
      <c r="BR71" s="34">
        <f t="shared" ca="1" si="159"/>
        <v>0.61799999999999999</v>
      </c>
      <c r="BS71" s="34">
        <f t="shared" ca="1" si="159"/>
        <v>0.61799999999999999</v>
      </c>
      <c r="BT71" s="34">
        <f t="shared" ca="1" si="159"/>
        <v>0.61799999999999999</v>
      </c>
      <c r="BU71" s="34">
        <f t="shared" ca="1" si="159"/>
        <v>0.61799999999999999</v>
      </c>
      <c r="BV71" s="34">
        <f t="shared" ref="BV71:CK89" ca="1" si="162">VLOOKUP("UT",dtable,2,FALSE)</f>
        <v>0.56399999999999995</v>
      </c>
      <c r="BW71" s="34">
        <f t="shared" ca="1" si="162"/>
        <v>0.56399999999999995</v>
      </c>
      <c r="BX71" s="34">
        <f t="shared" ca="1" si="162"/>
        <v>0.56399999999999995</v>
      </c>
      <c r="BY71" s="34">
        <f t="shared" ca="1" si="160"/>
        <v>0.61399999999999999</v>
      </c>
      <c r="BZ71" s="34">
        <f t="shared" ca="1" si="73"/>
        <v>0.61399999999999999</v>
      </c>
      <c r="CA71" s="34">
        <f t="shared" ca="1" si="73"/>
        <v>0.61399999999999999</v>
      </c>
      <c r="CB71" s="34">
        <f t="shared" ca="1" si="73"/>
        <v>0.61399999999999999</v>
      </c>
      <c r="CC71" s="34">
        <f t="shared" ca="1" si="73"/>
        <v>0.61399999999999999</v>
      </c>
      <c r="CD71" s="34">
        <f t="shared" ca="1" si="73"/>
        <v>0.61399999999999999</v>
      </c>
      <c r="CE71" s="34">
        <f t="shared" ca="1" si="73"/>
        <v>0.61399999999999999</v>
      </c>
      <c r="CF71" s="34">
        <f t="shared" ca="1" si="73"/>
        <v>0.61399999999999999</v>
      </c>
      <c r="CG71" s="34">
        <f t="shared" ca="1" si="73"/>
        <v>0.61399999999999999</v>
      </c>
      <c r="CH71" s="34">
        <f t="shared" ca="1" si="73"/>
        <v>0.61399999999999999</v>
      </c>
      <c r="CI71" s="34">
        <f t="shared" ca="1" si="73"/>
        <v>0.61399999999999999</v>
      </c>
      <c r="CJ71" s="34">
        <f t="shared" ca="1" si="73"/>
        <v>0.61399999999999999</v>
      </c>
      <c r="CK71" s="34">
        <f t="shared" ca="1" si="73"/>
        <v>0.61399999999999999</v>
      </c>
      <c r="CL71" s="34">
        <f t="shared" ca="1" si="73"/>
        <v>0.61399999999999999</v>
      </c>
      <c r="CM71" s="34">
        <f t="shared" ca="1" si="151"/>
        <v>0.61699999999999999</v>
      </c>
      <c r="CN71" s="34">
        <f t="shared" ca="1" si="130"/>
        <v>0.61699999999999999</v>
      </c>
      <c r="CO71" s="34">
        <f t="shared" ca="1" si="111"/>
        <v>0.61699999999999999</v>
      </c>
      <c r="CP71" s="34">
        <f t="shared" ca="1" si="98"/>
        <v>0.61699999999999999</v>
      </c>
      <c r="CQ71" s="34">
        <f t="shared" ca="1" si="98"/>
        <v>0.61699999999999999</v>
      </c>
      <c r="CR71" s="34">
        <f t="shared" ca="1" si="98"/>
        <v>0.61699999999999999</v>
      </c>
      <c r="CS71" s="34">
        <f t="shared" ca="1" si="98"/>
        <v>0.61699999999999999</v>
      </c>
      <c r="CT71" s="34">
        <f t="shared" ca="1" si="98"/>
        <v>0.61699999999999999</v>
      </c>
      <c r="CU71" s="34">
        <f t="shared" ca="1" si="98"/>
        <v>0.61699999999999999</v>
      </c>
      <c r="CV71" s="34">
        <f t="shared" ca="1" si="98"/>
        <v>0.61699999999999999</v>
      </c>
      <c r="CW71" s="34">
        <f t="shared" ca="1" si="98"/>
        <v>0.61699999999999999</v>
      </c>
      <c r="CX71" s="34">
        <f t="shared" ca="1" si="98"/>
        <v>0.61699999999999999</v>
      </c>
      <c r="CY71" s="34">
        <f t="shared" ca="1" si="98"/>
        <v>0.61699999999999999</v>
      </c>
      <c r="CZ71" s="34">
        <f t="shared" ca="1" si="98"/>
        <v>0.61699999999999999</v>
      </c>
      <c r="DA71" s="34">
        <f t="shared" ca="1" si="153"/>
        <v>0.61699999999999999</v>
      </c>
      <c r="DB71" s="34">
        <f t="shared" ca="1" si="153"/>
        <v>0.61699999999999999</v>
      </c>
      <c r="DC71" s="34">
        <f t="shared" ca="1" si="153"/>
        <v>0.61699999999999999</v>
      </c>
      <c r="DD71" s="34">
        <f t="shared" ca="1" si="153"/>
        <v>0.61699999999999999</v>
      </c>
      <c r="DE71" s="34">
        <f t="shared" ca="1" si="153"/>
        <v>0.61699999999999999</v>
      </c>
      <c r="DF71" s="34">
        <f t="shared" ca="1" si="153"/>
        <v>0.61699999999999999</v>
      </c>
      <c r="DG71" s="34">
        <f t="shared" ca="1" si="153"/>
        <v>0.61699999999999999</v>
      </c>
      <c r="DH71" s="34">
        <f t="shared" ca="1" si="153"/>
        <v>0.61699999999999999</v>
      </c>
      <c r="DI71" s="34">
        <f t="shared" ca="1" si="153"/>
        <v>0.61699999999999999</v>
      </c>
      <c r="DJ71" s="34">
        <f t="shared" ca="1" si="153"/>
        <v>0.61699999999999999</v>
      </c>
      <c r="DK71" s="34">
        <f t="shared" ca="1" si="153"/>
        <v>0.61699999999999999</v>
      </c>
      <c r="DL71" s="34">
        <f t="shared" ca="1" si="153"/>
        <v>0.61699999999999999</v>
      </c>
      <c r="DM71" s="34">
        <f t="shared" ca="1" si="153"/>
        <v>0.61699999999999999</v>
      </c>
      <c r="DN71" s="34">
        <f t="shared" ca="1" si="153"/>
        <v>0.61699999999999999</v>
      </c>
      <c r="DO71" s="34">
        <f t="shared" ca="1" si="153"/>
        <v>0.61699999999999999</v>
      </c>
      <c r="DP71" s="34">
        <f t="shared" ca="1" si="153"/>
        <v>0.61699999999999999</v>
      </c>
      <c r="DQ71" s="34">
        <f t="shared" ref="DP71:DZ86" ca="1" si="163">VLOOKUP("WY",dtable,2,FALSE)</f>
        <v>0.61699999999999999</v>
      </c>
      <c r="DR71" s="34">
        <f t="shared" ca="1" si="163"/>
        <v>0.61699999999999999</v>
      </c>
      <c r="DS71" s="34">
        <f t="shared" ca="1" si="163"/>
        <v>0.61699999999999999</v>
      </c>
      <c r="DT71" s="34">
        <f t="shared" ca="1" si="163"/>
        <v>0.61699999999999999</v>
      </c>
      <c r="DU71" s="34">
        <f t="shared" ca="1" si="163"/>
        <v>0.61699999999999999</v>
      </c>
      <c r="DV71" s="34">
        <f t="shared" ca="1" si="163"/>
        <v>0.61699999999999999</v>
      </c>
      <c r="DW71" s="34">
        <f t="shared" ca="1" si="163"/>
        <v>0.61699999999999999</v>
      </c>
      <c r="DX71" s="34">
        <f t="shared" ca="1" si="163"/>
        <v>0.61699999999999999</v>
      </c>
      <c r="DY71" s="34">
        <f t="shared" ca="1" si="163"/>
        <v>0.61699999999999999</v>
      </c>
      <c r="DZ71" s="34">
        <f t="shared" ca="1" si="163"/>
        <v>0.61699999999999999</v>
      </c>
      <c r="EA71" s="34">
        <f t="shared" ca="1" si="142"/>
        <v>0.64200000000000002</v>
      </c>
      <c r="EB71" s="34">
        <f t="shared" ca="1" si="104"/>
        <v>0.64200000000000002</v>
      </c>
      <c r="EC71" s="34">
        <f t="shared" ca="1" si="104"/>
        <v>0.64200000000000002</v>
      </c>
      <c r="ED71" s="34">
        <f t="shared" ca="1" si="104"/>
        <v>0.64200000000000002</v>
      </c>
      <c r="EE71" s="34">
        <f t="shared" ca="1" si="104"/>
        <v>0.64200000000000002</v>
      </c>
      <c r="EF71" s="34">
        <f t="shared" ca="1" si="104"/>
        <v>0.64200000000000002</v>
      </c>
      <c r="EG71" s="34">
        <f t="shared" ca="1" si="104"/>
        <v>0.64200000000000002</v>
      </c>
      <c r="EH71" s="34">
        <f t="shared" ca="1" si="104"/>
        <v>0.64200000000000002</v>
      </c>
      <c r="EI71" s="34">
        <f t="shared" ca="1" si="104"/>
        <v>0.64200000000000002</v>
      </c>
      <c r="EJ71" s="34">
        <f t="shared" ca="1" si="104"/>
        <v>0.64200000000000002</v>
      </c>
      <c r="EK71" s="34">
        <f t="shared" ca="1" si="104"/>
        <v>0.64200000000000002</v>
      </c>
      <c r="EL71" s="34">
        <f t="shared" ca="1" si="104"/>
        <v>0.64200000000000002</v>
      </c>
      <c r="EM71" s="34">
        <f t="shared" ca="1" si="104"/>
        <v>0.64200000000000002</v>
      </c>
      <c r="EN71" s="34">
        <f t="shared" ca="1" si="104"/>
        <v>0.64200000000000002</v>
      </c>
      <c r="EO71" s="34">
        <f t="shared" ca="1" si="154"/>
        <v>0.64200000000000002</v>
      </c>
      <c r="EP71" s="34">
        <f t="shared" ca="1" si="154"/>
        <v>0.64200000000000002</v>
      </c>
      <c r="EQ71" s="34">
        <f t="shared" ca="1" si="154"/>
        <v>0.64200000000000002</v>
      </c>
      <c r="ER71" s="34">
        <f t="shared" ca="1" si="154"/>
        <v>0.64200000000000002</v>
      </c>
      <c r="ES71" s="34">
        <f t="shared" ca="1" si="154"/>
        <v>0.64200000000000002</v>
      </c>
      <c r="ET71" s="34">
        <f t="shared" ca="1" si="154"/>
        <v>0.64200000000000002</v>
      </c>
      <c r="EU71" s="34">
        <f t="shared" ca="1" si="154"/>
        <v>0.64200000000000002</v>
      </c>
      <c r="EV71" s="34">
        <f t="shared" ca="1" si="154"/>
        <v>0.64200000000000002</v>
      </c>
      <c r="EW71" s="34">
        <f t="shared" ca="1" si="154"/>
        <v>0.64200000000000002</v>
      </c>
      <c r="EX71" s="34">
        <f t="shared" ca="1" si="145"/>
        <v>0.64200000000000002</v>
      </c>
      <c r="EY71" s="34">
        <f t="shared" ca="1" si="145"/>
        <v>0.64200000000000002</v>
      </c>
      <c r="EZ71" s="34">
        <f t="shared" ca="1" si="145"/>
        <v>0.64200000000000002</v>
      </c>
      <c r="FA71" s="34">
        <f t="shared" ca="1" si="145"/>
        <v>0.64200000000000002</v>
      </c>
      <c r="FB71" s="34">
        <f t="shared" ca="1" si="145"/>
        <v>0.64200000000000002</v>
      </c>
      <c r="FC71" s="34">
        <f t="shared" ca="1" si="145"/>
        <v>0.64200000000000002</v>
      </c>
      <c r="FD71" s="34">
        <f t="shared" ca="1" si="145"/>
        <v>0.64200000000000002</v>
      </c>
      <c r="FE71" s="34">
        <f t="shared" ca="1" si="145"/>
        <v>0.64200000000000002</v>
      </c>
      <c r="FF71" s="34">
        <f t="shared" ca="1" si="145"/>
        <v>0.64200000000000002</v>
      </c>
      <c r="FG71" s="34">
        <f t="shared" ca="1" si="145"/>
        <v>0.64200000000000002</v>
      </c>
      <c r="FH71" s="34">
        <f t="shared" ca="1" si="148"/>
        <v>0.64200000000000002</v>
      </c>
      <c r="FI71" s="34">
        <f t="shared" ca="1" si="148"/>
        <v>0.64200000000000002</v>
      </c>
      <c r="FJ71" s="34">
        <f t="shared" ca="1" si="148"/>
        <v>0.64200000000000002</v>
      </c>
      <c r="FK71" s="34">
        <f t="shared" ca="1" si="148"/>
        <v>0.64200000000000002</v>
      </c>
      <c r="FL71" s="34">
        <f t="shared" ca="1" si="148"/>
        <v>0.64200000000000002</v>
      </c>
      <c r="FM71" s="34">
        <f t="shared" ca="1" si="148"/>
        <v>0.64200000000000002</v>
      </c>
      <c r="FN71" s="34">
        <f t="shared" ca="1" si="148"/>
        <v>0.64200000000000002</v>
      </c>
      <c r="FO71" s="34">
        <f t="shared" ca="1" si="148"/>
        <v>0.64200000000000002</v>
      </c>
      <c r="FP71" s="34">
        <f t="shared" ca="1" si="148"/>
        <v>0.64200000000000002</v>
      </c>
      <c r="FQ71" s="34">
        <f t="shared" ca="1" si="155"/>
        <v>0.63400000000000001</v>
      </c>
      <c r="FR71" s="34">
        <f t="shared" ca="1" si="155"/>
        <v>0.63400000000000001</v>
      </c>
      <c r="FS71" s="34">
        <f t="shared" ca="1" si="155"/>
        <v>0.63400000000000001</v>
      </c>
      <c r="FT71" s="34">
        <f t="shared" ca="1" si="155"/>
        <v>0.63400000000000001</v>
      </c>
      <c r="FU71" s="34">
        <f t="shared" ca="1" si="155"/>
        <v>0.63400000000000001</v>
      </c>
      <c r="FV71" s="34">
        <f t="shared" ca="1" si="155"/>
        <v>0.63400000000000001</v>
      </c>
      <c r="FW71" s="34">
        <f t="shared" ca="1" si="155"/>
        <v>0.63400000000000001</v>
      </c>
      <c r="FX71" s="34">
        <f t="shared" ca="1" si="155"/>
        <v>0.63400000000000001</v>
      </c>
      <c r="FY71" s="34">
        <f t="shared" ca="1" si="155"/>
        <v>0.63400000000000001</v>
      </c>
      <c r="FZ71" s="34">
        <f t="shared" ca="1" si="155"/>
        <v>0.63400000000000001</v>
      </c>
      <c r="GA71" s="34">
        <f t="shared" ca="1" si="155"/>
        <v>0.63400000000000001</v>
      </c>
      <c r="GB71" s="34">
        <f t="shared" ca="1" si="155"/>
        <v>0.63400000000000001</v>
      </c>
      <c r="GC71" s="34">
        <f t="shared" ca="1" si="155"/>
        <v>0.63400000000000001</v>
      </c>
      <c r="GD71" s="34">
        <f t="shared" ca="1" si="155"/>
        <v>0.63400000000000001</v>
      </c>
      <c r="GE71" s="34">
        <f t="shared" ca="1" si="155"/>
        <v>0.63400000000000001</v>
      </c>
      <c r="GF71" s="34">
        <f t="shared" ca="1" si="156"/>
        <v>0.63400000000000001</v>
      </c>
      <c r="GG71" s="34">
        <f t="shared" ca="1" si="156"/>
        <v>0.63400000000000001</v>
      </c>
      <c r="GH71" s="34">
        <f t="shared" ca="1" si="156"/>
        <v>0.63400000000000001</v>
      </c>
      <c r="GI71" s="34">
        <f t="shared" ca="1" si="156"/>
        <v>0.63400000000000001</v>
      </c>
      <c r="GJ71" s="34">
        <f t="shared" ca="1" si="156"/>
        <v>0.63400000000000001</v>
      </c>
      <c r="GK71" s="34">
        <f t="shared" ca="1" si="156"/>
        <v>0.63400000000000001</v>
      </c>
      <c r="GL71" s="34">
        <f t="shared" ca="1" si="156"/>
        <v>0.63400000000000001</v>
      </c>
      <c r="GM71" s="34">
        <f t="shared" ca="1" si="156"/>
        <v>0.63400000000000001</v>
      </c>
      <c r="GN71" s="34">
        <f t="shared" ca="1" si="156"/>
        <v>0.63400000000000001</v>
      </c>
      <c r="GO71" s="34">
        <f t="shared" ca="1" si="156"/>
        <v>0.63400000000000001</v>
      </c>
      <c r="GP71" s="34">
        <f t="shared" ca="1" si="156"/>
        <v>0.63400000000000001</v>
      </c>
      <c r="GQ71" s="34">
        <f t="shared" ca="1" si="156"/>
        <v>0.63400000000000001</v>
      </c>
      <c r="GR71" s="34">
        <f t="shared" ca="1" si="156"/>
        <v>0.63400000000000001</v>
      </c>
      <c r="GS71" s="34">
        <f t="shared" ca="1" si="156"/>
        <v>0.63400000000000001</v>
      </c>
      <c r="GT71" s="34">
        <f t="shared" ca="1" si="156"/>
        <v>0.63400000000000001</v>
      </c>
      <c r="GU71" s="34">
        <f t="shared" ca="1" si="156"/>
        <v>0.63400000000000001</v>
      </c>
      <c r="GV71" s="34">
        <f t="shared" ca="1" si="133"/>
        <v>0.624</v>
      </c>
      <c r="GW71" s="34">
        <f t="shared" ca="1" si="133"/>
        <v>0.624</v>
      </c>
      <c r="GX71" s="34">
        <f t="shared" ca="1" si="133"/>
        <v>0.624</v>
      </c>
      <c r="GY71" s="34">
        <f t="shared" ca="1" si="133"/>
        <v>0.624</v>
      </c>
      <c r="GZ71" s="34">
        <f t="shared" ca="1" si="133"/>
        <v>0.624</v>
      </c>
      <c r="HA71" s="34">
        <f t="shared" ca="1" si="133"/>
        <v>0.624</v>
      </c>
      <c r="HB71" s="34">
        <f t="shared" ca="1" si="133"/>
        <v>0.624</v>
      </c>
      <c r="HC71" s="34">
        <f t="shared" ca="1" si="133"/>
        <v>0.624</v>
      </c>
      <c r="HD71" s="34">
        <f t="shared" ca="1" si="133"/>
        <v>0.624</v>
      </c>
      <c r="HE71" s="34">
        <f t="shared" ca="1" si="133"/>
        <v>0.624</v>
      </c>
      <c r="HF71" s="34">
        <f t="shared" ca="1" si="133"/>
        <v>0.624</v>
      </c>
      <c r="HG71" s="34">
        <f t="shared" ca="1" si="133"/>
        <v>0.624</v>
      </c>
      <c r="HH71" s="34">
        <f t="shared" ca="1" si="89"/>
        <v>0.624</v>
      </c>
      <c r="HI71" s="34">
        <f t="shared" ca="1" si="89"/>
        <v>0.624</v>
      </c>
      <c r="HJ71" s="34">
        <f t="shared" ca="1" si="89"/>
        <v>0.624</v>
      </c>
      <c r="HK71" s="34">
        <f t="shared" ca="1" si="89"/>
        <v>0.624</v>
      </c>
      <c r="HL71" s="34">
        <f t="shared" ca="1" si="89"/>
        <v>0.624</v>
      </c>
      <c r="HM71" s="34">
        <f t="shared" ca="1" si="117"/>
        <v>0.624</v>
      </c>
      <c r="HN71" s="34"/>
      <c r="HO71" s="34"/>
      <c r="HP71" s="34"/>
      <c r="HQ71" s="34"/>
      <c r="HR71" s="34"/>
      <c r="HS71" s="34"/>
      <c r="HT71" s="34"/>
      <c r="HU71" s="34"/>
      <c r="HV71" s="34"/>
      <c r="HW71" s="34">
        <f t="shared" ca="1" si="107"/>
        <v>0.63900000000000001</v>
      </c>
      <c r="HX71" s="34">
        <f t="shared" ca="1" si="107"/>
        <v>0.63900000000000001</v>
      </c>
      <c r="HY71" s="34">
        <f t="shared" ca="1" si="112"/>
        <v>0.63900000000000001</v>
      </c>
      <c r="HZ71" s="34">
        <f t="shared" ca="1" si="101"/>
        <v>0.63900000000000001</v>
      </c>
      <c r="IA71" s="34">
        <f t="shared" ca="1" si="101"/>
        <v>0.63900000000000001</v>
      </c>
      <c r="IB71" s="34">
        <f t="shared" ca="1" si="85"/>
        <v>0.63900000000000001</v>
      </c>
      <c r="IC71" s="34">
        <f t="shared" ca="1" si="85"/>
        <v>0.63900000000000001</v>
      </c>
      <c r="ID71" s="34">
        <f t="shared" ca="1" si="85"/>
        <v>0.63900000000000001</v>
      </c>
      <c r="IE71" s="34">
        <f t="shared" ca="1" si="85"/>
        <v>0.63900000000000001</v>
      </c>
      <c r="IF71" s="34">
        <f t="shared" ca="1" si="85"/>
        <v>0.63900000000000001</v>
      </c>
      <c r="IG71" s="34">
        <f t="shared" ca="1" si="85"/>
        <v>0.63900000000000001</v>
      </c>
      <c r="IH71" s="34">
        <f t="shared" ca="1" si="85"/>
        <v>0.63900000000000001</v>
      </c>
      <c r="II71" s="34">
        <f t="shared" ca="1" si="85"/>
        <v>0.63900000000000001</v>
      </c>
      <c r="IJ71" s="34">
        <f t="shared" ca="1" si="85"/>
        <v>0.63900000000000001</v>
      </c>
      <c r="IK71" s="34">
        <f t="shared" ca="1" si="135"/>
        <v>0.63900000000000001</v>
      </c>
      <c r="IL71" s="34">
        <f t="shared" ca="1" si="131"/>
        <v>0.63900000000000001</v>
      </c>
      <c r="IM71" s="34">
        <f t="shared" ca="1" si="131"/>
        <v>0.63900000000000001</v>
      </c>
      <c r="IN71" s="34">
        <f t="shared" ca="1" si="126"/>
        <v>0.63900000000000001</v>
      </c>
      <c r="IO71" s="34">
        <f t="shared" ca="1" si="126"/>
        <v>0.63900000000000001</v>
      </c>
      <c r="IP71" s="34">
        <f t="shared" ca="1" si="126"/>
        <v>0.63900000000000001</v>
      </c>
      <c r="IQ71" s="34">
        <f ca="1">VLOOKUP("MI",dtable,2,FALSE)</f>
        <v>0.63900000000000001</v>
      </c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>
        <f t="shared" ref="JH71:JQ89" ca="1" si="164">VLOOKUP("PA",dtable,2,FALSE)</f>
        <v>0.61899999999999999</v>
      </c>
      <c r="JI71" s="34">
        <f ca="1">VLOOKUP("NY",dtable,2,FALSE)</f>
        <v>0.6</v>
      </c>
      <c r="JJ71" s="34">
        <f t="shared" ca="1" si="157"/>
        <v>0.6</v>
      </c>
      <c r="JK71" s="34">
        <f t="shared" ca="1" si="157"/>
        <v>0.6</v>
      </c>
      <c r="JL71" s="34">
        <f t="shared" ca="1" si="149"/>
        <v>0.6</v>
      </c>
      <c r="JM71" s="34">
        <f t="shared" ca="1" si="134"/>
        <v>0.6</v>
      </c>
      <c r="JN71" s="34">
        <f ca="1">VLOOKUP("NY",dtable,2,FALSE)</f>
        <v>0.6</v>
      </c>
      <c r="JO71" s="34">
        <f ca="1">VLOOKUP("NY",dtable,2,FALSE)</f>
        <v>0.6</v>
      </c>
      <c r="JP71" s="34">
        <f ca="1">VLOOKUP("NY",dtable,2,FALSE)</f>
        <v>0.6</v>
      </c>
      <c r="JQ71" s="34">
        <f ca="1">VLOOKUP("NY",dtable,2,FALSE)</f>
        <v>0.6</v>
      </c>
      <c r="JR71" s="34">
        <f t="shared" ref="JR71:KA86" ca="1" si="165">VLOOKUP("PA",dtable,2,FALSE)</f>
        <v>0.61899999999999999</v>
      </c>
      <c r="JS71" s="34">
        <f t="shared" ca="1" si="165"/>
        <v>0.61899999999999999</v>
      </c>
      <c r="JT71" s="34">
        <f t="shared" ca="1" si="165"/>
        <v>0.61899999999999999</v>
      </c>
      <c r="JU71" s="34">
        <f t="shared" ca="1" si="165"/>
        <v>0.61899999999999999</v>
      </c>
      <c r="JV71" s="34">
        <f t="shared" ca="1" si="165"/>
        <v>0.61899999999999999</v>
      </c>
      <c r="JW71" s="34">
        <f t="shared" ca="1" si="161"/>
        <v>0.61899999999999999</v>
      </c>
      <c r="JX71" s="34">
        <f t="shared" ca="1" si="161"/>
        <v>0.61899999999999999</v>
      </c>
      <c r="JY71" s="34">
        <f t="shared" ca="1" si="161"/>
        <v>0.61899999999999999</v>
      </c>
      <c r="JZ71" s="34">
        <f t="shared" ca="1" si="161"/>
        <v>0.61899999999999999</v>
      </c>
      <c r="KA71" s="34">
        <f t="shared" ca="1" si="161"/>
        <v>0.61899999999999999</v>
      </c>
      <c r="KB71" s="34">
        <f t="shared" ca="1" si="158"/>
        <v>0.61899999999999999</v>
      </c>
      <c r="KC71" s="34">
        <f t="shared" ca="1" si="158"/>
        <v>0.61899999999999999</v>
      </c>
      <c r="KD71" s="34">
        <f t="shared" ca="1" si="158"/>
        <v>0.61899999999999999</v>
      </c>
      <c r="KE71" s="34">
        <f t="shared" ca="1" si="158"/>
        <v>0.61899999999999999</v>
      </c>
      <c r="KF71" s="34">
        <f t="shared" ca="1" si="158"/>
        <v>0.61899999999999999</v>
      </c>
      <c r="KG71" s="34">
        <f t="shared" ca="1" si="152"/>
        <v>0.61899999999999999</v>
      </c>
      <c r="KH71" s="34">
        <f t="shared" ca="1" si="152"/>
        <v>0.61899999999999999</v>
      </c>
      <c r="KI71" s="34">
        <f t="shared" ca="1" si="152"/>
        <v>0.61899999999999999</v>
      </c>
      <c r="KJ71" s="34">
        <f t="shared" ca="1" si="152"/>
        <v>0.61899999999999999</v>
      </c>
      <c r="KK71" s="34">
        <f t="shared" ca="1" si="72"/>
        <v>0.6</v>
      </c>
      <c r="KL71" s="34">
        <f t="shared" ca="1" si="72"/>
        <v>0.6</v>
      </c>
      <c r="KM71" s="34">
        <f t="shared" ca="1" si="72"/>
        <v>0.6</v>
      </c>
      <c r="KN71" s="34">
        <f t="shared" ca="1" si="72"/>
        <v>0.6</v>
      </c>
      <c r="KO71" s="34">
        <f t="shared" ca="1" si="72"/>
        <v>0.6</v>
      </c>
      <c r="KP71" s="34">
        <f t="shared" ca="1" si="72"/>
        <v>0.6</v>
      </c>
      <c r="KQ71" s="34">
        <f t="shared" ca="1" si="72"/>
        <v>0.6</v>
      </c>
      <c r="KR71" s="34">
        <f t="shared" ca="1" si="72"/>
        <v>0.6</v>
      </c>
      <c r="KS71" s="34">
        <f t="shared" ca="1" si="143"/>
        <v>0.58699999999999997</v>
      </c>
      <c r="KT71" s="34">
        <f t="shared" ca="1" si="143"/>
        <v>0.58699999999999997</v>
      </c>
      <c r="KU71" s="34">
        <f t="shared" ca="1" si="143"/>
        <v>0.58699999999999997</v>
      </c>
      <c r="KV71" s="34"/>
      <c r="KW71" s="34"/>
      <c r="KX71" s="34"/>
      <c r="KY71" s="34"/>
      <c r="KZ71" s="34">
        <f ca="1">VLOOKUP("NY",dtable,2,FALSE)</f>
        <v>0.6</v>
      </c>
      <c r="LA71" s="34">
        <f ca="1">VLOOKUP("NY",dtable,2,FALSE)</f>
        <v>0.6</v>
      </c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5"/>
    </row>
    <row r="72" spans="3:336" ht="2.25" customHeight="1" x14ac:dyDescent="0.25">
      <c r="C72" s="33"/>
      <c r="D72" s="34"/>
      <c r="E72" s="34"/>
      <c r="F72" s="34"/>
      <c r="G72" s="34"/>
      <c r="H72" s="34"/>
      <c r="I72" s="34"/>
      <c r="J72" s="34"/>
      <c r="K72" s="34"/>
      <c r="L72" s="34"/>
      <c r="M72" s="34">
        <f t="shared" ca="1" si="146"/>
        <v>0.59399999999999997</v>
      </c>
      <c r="N72" s="34">
        <f t="shared" ca="1" si="144"/>
        <v>0.59399999999999997</v>
      </c>
      <c r="O72" s="34">
        <f t="shared" ca="1" si="137"/>
        <v>0.59399999999999997</v>
      </c>
      <c r="P72" s="34">
        <f t="shared" ca="1" si="121"/>
        <v>0.59399999999999997</v>
      </c>
      <c r="Q72" s="34">
        <f t="shared" ca="1" si="116"/>
        <v>0.59399999999999997</v>
      </c>
      <c r="R72" s="34">
        <f t="shared" ref="R72:AG87" ca="1" si="166">VLOOKUP("CA",dtable,2,FALSE)</f>
        <v>0.59399999999999997</v>
      </c>
      <c r="S72" s="34">
        <f t="shared" ca="1" si="166"/>
        <v>0.59399999999999997</v>
      </c>
      <c r="T72" s="34">
        <f t="shared" ca="1" si="166"/>
        <v>0.59399999999999997</v>
      </c>
      <c r="U72" s="34">
        <f t="shared" ca="1" si="166"/>
        <v>0.59399999999999997</v>
      </c>
      <c r="V72" s="34">
        <f t="shared" ca="1" si="166"/>
        <v>0.59399999999999997</v>
      </c>
      <c r="W72" s="34">
        <f t="shared" ca="1" si="166"/>
        <v>0.59399999999999997</v>
      </c>
      <c r="X72" s="34">
        <f t="shared" ca="1" si="166"/>
        <v>0.59399999999999997</v>
      </c>
      <c r="Y72" s="34">
        <f t="shared" ca="1" si="166"/>
        <v>0.59399999999999997</v>
      </c>
      <c r="Z72" s="34">
        <f t="shared" ca="1" si="166"/>
        <v>0.59399999999999997</v>
      </c>
      <c r="AA72" s="34">
        <f t="shared" ca="1" si="166"/>
        <v>0.59399999999999997</v>
      </c>
      <c r="AB72" s="34">
        <f t="shared" ca="1" si="166"/>
        <v>0.59399999999999997</v>
      </c>
      <c r="AC72" s="34">
        <f t="shared" ca="1" si="166"/>
        <v>0.59399999999999997</v>
      </c>
      <c r="AD72" s="34">
        <f t="shared" ca="1" si="166"/>
        <v>0.59399999999999997</v>
      </c>
      <c r="AE72" s="34">
        <f t="shared" ca="1" si="166"/>
        <v>0.59399999999999997</v>
      </c>
      <c r="AF72" s="34">
        <f t="shared" ca="1" si="166"/>
        <v>0.59399999999999997</v>
      </c>
      <c r="AG72" s="34">
        <f t="shared" ca="1" si="166"/>
        <v>0.59399999999999997</v>
      </c>
      <c r="AH72" s="34">
        <f t="shared" ref="AE72:AK85" ca="1" si="167">VLOOKUP("CA",dtable,2,FALSE)</f>
        <v>0.59399999999999997</v>
      </c>
      <c r="AI72" s="34">
        <f t="shared" ca="1" si="167"/>
        <v>0.59399999999999997</v>
      </c>
      <c r="AJ72" s="34">
        <f t="shared" ca="1" si="167"/>
        <v>0.59399999999999997</v>
      </c>
      <c r="AK72" s="34">
        <f t="shared" ca="1" si="167"/>
        <v>0.59399999999999997</v>
      </c>
      <c r="AL72" s="34">
        <f t="shared" ref="AL72:AL94" ca="1" si="168">VLOOKUP("NV",dtable,2,FALSE)</f>
        <v>0.61799999999999999</v>
      </c>
      <c r="AM72" s="34">
        <f t="shared" ca="1" si="150"/>
        <v>0.61799999999999999</v>
      </c>
      <c r="AN72" s="34">
        <f t="shared" ca="1" si="138"/>
        <v>0.61799999999999999</v>
      </c>
      <c r="AO72" s="34">
        <f t="shared" ca="1" si="138"/>
        <v>0.61799999999999999</v>
      </c>
      <c r="AP72" s="34">
        <f t="shared" ca="1" si="138"/>
        <v>0.61799999999999999</v>
      </c>
      <c r="AQ72" s="34">
        <f t="shared" ca="1" si="138"/>
        <v>0.61799999999999999</v>
      </c>
      <c r="AR72" s="34">
        <f t="shared" ca="1" si="138"/>
        <v>0.61799999999999999</v>
      </c>
      <c r="AS72" s="34">
        <f t="shared" ca="1" si="138"/>
        <v>0.61799999999999999</v>
      </c>
      <c r="AT72" s="34">
        <f t="shared" ca="1" si="138"/>
        <v>0.61799999999999999</v>
      </c>
      <c r="AU72" s="34">
        <f t="shared" ca="1" si="138"/>
        <v>0.61799999999999999</v>
      </c>
      <c r="AV72" s="34">
        <f t="shared" ca="1" si="138"/>
        <v>0.61799999999999999</v>
      </c>
      <c r="AW72" s="34">
        <f t="shared" ca="1" si="138"/>
        <v>0.61799999999999999</v>
      </c>
      <c r="AX72" s="34">
        <f t="shared" ca="1" si="138"/>
        <v>0.61799999999999999</v>
      </c>
      <c r="AY72" s="34">
        <f t="shared" ca="1" si="138"/>
        <v>0.61799999999999999</v>
      </c>
      <c r="AZ72" s="34">
        <f t="shared" ca="1" si="138"/>
        <v>0.61799999999999999</v>
      </c>
      <c r="BA72" s="34">
        <f t="shared" ca="1" si="147"/>
        <v>0.61799999999999999</v>
      </c>
      <c r="BB72" s="34">
        <f t="shared" ca="1" si="147"/>
        <v>0.61799999999999999</v>
      </c>
      <c r="BC72" s="34">
        <f t="shared" ca="1" si="147"/>
        <v>0.61799999999999999</v>
      </c>
      <c r="BD72" s="34">
        <f t="shared" ca="1" si="147"/>
        <v>0.61799999999999999</v>
      </c>
      <c r="BE72" s="34">
        <f t="shared" ca="1" si="147"/>
        <v>0.61799999999999999</v>
      </c>
      <c r="BF72" s="34">
        <f t="shared" ca="1" si="147"/>
        <v>0.61799999999999999</v>
      </c>
      <c r="BG72" s="34">
        <f t="shared" ca="1" si="147"/>
        <v>0.61799999999999999</v>
      </c>
      <c r="BH72" s="34">
        <f t="shared" ca="1" si="147"/>
        <v>0.61799999999999999</v>
      </c>
      <c r="BI72" s="34">
        <f t="shared" ca="1" si="147"/>
        <v>0.61799999999999999</v>
      </c>
      <c r="BJ72" s="34">
        <f t="shared" ca="1" si="147"/>
        <v>0.61799999999999999</v>
      </c>
      <c r="BK72" s="34">
        <f t="shared" ca="1" si="147"/>
        <v>0.61799999999999999</v>
      </c>
      <c r="BL72" s="34">
        <f t="shared" ca="1" si="147"/>
        <v>0.61799999999999999</v>
      </c>
      <c r="BM72" s="34">
        <f t="shared" ca="1" si="147"/>
        <v>0.61799999999999999</v>
      </c>
      <c r="BN72" s="34">
        <f t="shared" ca="1" si="159"/>
        <v>0.61799999999999999</v>
      </c>
      <c r="BO72" s="34">
        <f t="shared" ca="1" si="159"/>
        <v>0.61799999999999999</v>
      </c>
      <c r="BP72" s="34">
        <f t="shared" ca="1" si="159"/>
        <v>0.61799999999999999</v>
      </c>
      <c r="BQ72" s="34">
        <f t="shared" ca="1" si="159"/>
        <v>0.61799999999999999</v>
      </c>
      <c r="BR72" s="34">
        <f t="shared" ca="1" si="159"/>
        <v>0.61799999999999999</v>
      </c>
      <c r="BS72" s="34">
        <f t="shared" ca="1" si="159"/>
        <v>0.61799999999999999</v>
      </c>
      <c r="BT72" s="34">
        <f t="shared" ca="1" si="159"/>
        <v>0.61799999999999999</v>
      </c>
      <c r="BU72" s="34">
        <f t="shared" ca="1" si="159"/>
        <v>0.61799999999999999</v>
      </c>
      <c r="BV72" s="34">
        <f t="shared" ca="1" si="162"/>
        <v>0.56399999999999995</v>
      </c>
      <c r="BW72" s="34">
        <f t="shared" ca="1" si="162"/>
        <v>0.56399999999999995</v>
      </c>
      <c r="BX72" s="34">
        <f t="shared" ca="1" si="162"/>
        <v>0.56399999999999995</v>
      </c>
      <c r="BY72" s="34">
        <f t="shared" ca="1" si="162"/>
        <v>0.56399999999999995</v>
      </c>
      <c r="BZ72" s="34">
        <f t="shared" ca="1" si="162"/>
        <v>0.56399999999999995</v>
      </c>
      <c r="CA72" s="34">
        <f t="shared" ca="1" si="162"/>
        <v>0.56399999999999995</v>
      </c>
      <c r="CB72" s="34">
        <f t="shared" ca="1" si="162"/>
        <v>0.56399999999999995</v>
      </c>
      <c r="CC72" s="34">
        <f t="shared" ca="1" si="162"/>
        <v>0.56399999999999995</v>
      </c>
      <c r="CD72" s="34">
        <f t="shared" ref="CD72:CL73" ca="1" si="169">VLOOKUP("ID",dtable,2,FALSE)</f>
        <v>0.61399999999999999</v>
      </c>
      <c r="CE72" s="34">
        <f t="shared" ca="1" si="169"/>
        <v>0.61399999999999999</v>
      </c>
      <c r="CF72" s="34">
        <f t="shared" ca="1" si="169"/>
        <v>0.61399999999999999</v>
      </c>
      <c r="CG72" s="34">
        <f t="shared" ca="1" si="169"/>
        <v>0.61399999999999999</v>
      </c>
      <c r="CH72" s="34">
        <f t="shared" ca="1" si="169"/>
        <v>0.61399999999999999</v>
      </c>
      <c r="CI72" s="34">
        <f t="shared" ca="1" si="169"/>
        <v>0.61399999999999999</v>
      </c>
      <c r="CJ72" s="34">
        <f t="shared" ca="1" si="169"/>
        <v>0.61399999999999999</v>
      </c>
      <c r="CK72" s="34">
        <f t="shared" ca="1" si="169"/>
        <v>0.61399999999999999</v>
      </c>
      <c r="CL72" s="34">
        <f t="shared" ca="1" si="169"/>
        <v>0.61399999999999999</v>
      </c>
      <c r="CM72" s="34">
        <f t="shared" ca="1" si="151"/>
        <v>0.61699999999999999</v>
      </c>
      <c r="CN72" s="34">
        <f t="shared" ca="1" si="130"/>
        <v>0.61699999999999999</v>
      </c>
      <c r="CO72" s="34">
        <f t="shared" ca="1" si="111"/>
        <v>0.61699999999999999</v>
      </c>
      <c r="CP72" s="34">
        <f t="shared" ca="1" si="98"/>
        <v>0.61699999999999999</v>
      </c>
      <c r="CQ72" s="34">
        <f t="shared" ca="1" si="98"/>
        <v>0.61699999999999999</v>
      </c>
      <c r="CR72" s="34">
        <f t="shared" ca="1" si="98"/>
        <v>0.61699999999999999</v>
      </c>
      <c r="CS72" s="34">
        <f t="shared" ca="1" si="98"/>
        <v>0.61699999999999999</v>
      </c>
      <c r="CT72" s="34">
        <f t="shared" ca="1" si="98"/>
        <v>0.61699999999999999</v>
      </c>
      <c r="CU72" s="34">
        <f t="shared" ca="1" si="98"/>
        <v>0.61699999999999999</v>
      </c>
      <c r="CV72" s="34">
        <f t="shared" ca="1" si="98"/>
        <v>0.61699999999999999</v>
      </c>
      <c r="CW72" s="34">
        <f t="shared" ca="1" si="98"/>
        <v>0.61699999999999999</v>
      </c>
      <c r="CX72" s="34">
        <f t="shared" ca="1" si="98"/>
        <v>0.61699999999999999</v>
      </c>
      <c r="CY72" s="34">
        <f t="shared" ca="1" si="98"/>
        <v>0.61699999999999999</v>
      </c>
      <c r="CZ72" s="34">
        <f t="shared" ca="1" si="98"/>
        <v>0.61699999999999999</v>
      </c>
      <c r="DA72" s="34">
        <f t="shared" ca="1" si="153"/>
        <v>0.61699999999999999</v>
      </c>
      <c r="DB72" s="34">
        <f t="shared" ca="1" si="153"/>
        <v>0.61699999999999999</v>
      </c>
      <c r="DC72" s="34">
        <f t="shared" ca="1" si="153"/>
        <v>0.61699999999999999</v>
      </c>
      <c r="DD72" s="34">
        <f t="shared" ca="1" si="153"/>
        <v>0.61699999999999999</v>
      </c>
      <c r="DE72" s="34">
        <f t="shared" ca="1" si="153"/>
        <v>0.61699999999999999</v>
      </c>
      <c r="DF72" s="34">
        <f t="shared" ca="1" si="153"/>
        <v>0.61699999999999999</v>
      </c>
      <c r="DG72" s="34">
        <f t="shared" ca="1" si="153"/>
        <v>0.61699999999999999</v>
      </c>
      <c r="DH72" s="34">
        <f t="shared" ca="1" si="153"/>
        <v>0.61699999999999999</v>
      </c>
      <c r="DI72" s="34">
        <f t="shared" ca="1" si="153"/>
        <v>0.61699999999999999</v>
      </c>
      <c r="DJ72" s="34">
        <f t="shared" ca="1" si="153"/>
        <v>0.61699999999999999</v>
      </c>
      <c r="DK72" s="34">
        <f t="shared" ca="1" si="153"/>
        <v>0.61699999999999999</v>
      </c>
      <c r="DL72" s="34">
        <f t="shared" ca="1" si="153"/>
        <v>0.61699999999999999</v>
      </c>
      <c r="DM72" s="34">
        <f t="shared" ca="1" si="153"/>
        <v>0.61699999999999999</v>
      </c>
      <c r="DN72" s="34">
        <f t="shared" ca="1" si="153"/>
        <v>0.61699999999999999</v>
      </c>
      <c r="DO72" s="34">
        <f t="shared" ca="1" si="153"/>
        <v>0.61699999999999999</v>
      </c>
      <c r="DP72" s="34">
        <f t="shared" ca="1" si="163"/>
        <v>0.61699999999999999</v>
      </c>
      <c r="DQ72" s="34">
        <f t="shared" ca="1" si="163"/>
        <v>0.61699999999999999</v>
      </c>
      <c r="DR72" s="34">
        <f t="shared" ca="1" si="163"/>
        <v>0.61699999999999999</v>
      </c>
      <c r="DS72" s="34">
        <f t="shared" ca="1" si="163"/>
        <v>0.61699999999999999</v>
      </c>
      <c r="DT72" s="34">
        <f t="shared" ca="1" si="163"/>
        <v>0.61699999999999999</v>
      </c>
      <c r="DU72" s="34">
        <f t="shared" ca="1" si="163"/>
        <v>0.61699999999999999</v>
      </c>
      <c r="DV72" s="34">
        <f t="shared" ca="1" si="163"/>
        <v>0.61699999999999999</v>
      </c>
      <c r="DW72" s="34">
        <f t="shared" ca="1" si="163"/>
        <v>0.61699999999999999</v>
      </c>
      <c r="DX72" s="34">
        <f t="shared" ca="1" si="163"/>
        <v>0.61699999999999999</v>
      </c>
      <c r="DY72" s="34">
        <f t="shared" ca="1" si="163"/>
        <v>0.61699999999999999</v>
      </c>
      <c r="DZ72" s="34">
        <f t="shared" ca="1" si="163"/>
        <v>0.61699999999999999</v>
      </c>
      <c r="EA72" s="34">
        <f t="shared" ref="EA72:EP87" ca="1" si="170">VLOOKUP("NE",dtable,2,FALSE)</f>
        <v>0.63900000000000001</v>
      </c>
      <c r="EB72" s="34">
        <f t="shared" ca="1" si="170"/>
        <v>0.63900000000000001</v>
      </c>
      <c r="EC72" s="34">
        <f t="shared" ca="1" si="170"/>
        <v>0.63900000000000001</v>
      </c>
      <c r="ED72" s="34">
        <f t="shared" ca="1" si="170"/>
        <v>0.63900000000000001</v>
      </c>
      <c r="EE72" s="34">
        <f t="shared" ca="1" si="170"/>
        <v>0.63900000000000001</v>
      </c>
      <c r="EF72" s="34">
        <f t="shared" ca="1" si="170"/>
        <v>0.63900000000000001</v>
      </c>
      <c r="EG72" s="34">
        <f t="shared" ca="1" si="170"/>
        <v>0.63900000000000001</v>
      </c>
      <c r="EH72" s="34">
        <f t="shared" ca="1" si="170"/>
        <v>0.63900000000000001</v>
      </c>
      <c r="EI72" s="34">
        <f t="shared" ca="1" si="170"/>
        <v>0.63900000000000001</v>
      </c>
      <c r="EJ72" s="34">
        <f t="shared" ref="EJ72:EW72" ca="1" si="171">VLOOKUP("SD",dtable,2,FALSE)</f>
        <v>0.64200000000000002</v>
      </c>
      <c r="EK72" s="34">
        <f t="shared" ca="1" si="171"/>
        <v>0.64200000000000002</v>
      </c>
      <c r="EL72" s="34">
        <f t="shared" ca="1" si="171"/>
        <v>0.64200000000000002</v>
      </c>
      <c r="EM72" s="34">
        <f t="shared" ca="1" si="171"/>
        <v>0.64200000000000002</v>
      </c>
      <c r="EN72" s="34">
        <f t="shared" ca="1" si="171"/>
        <v>0.64200000000000002</v>
      </c>
      <c r="EO72" s="34">
        <f t="shared" ca="1" si="171"/>
        <v>0.64200000000000002</v>
      </c>
      <c r="EP72" s="34">
        <f t="shared" ca="1" si="171"/>
        <v>0.64200000000000002</v>
      </c>
      <c r="EQ72" s="34">
        <f t="shared" ca="1" si="171"/>
        <v>0.64200000000000002</v>
      </c>
      <c r="ER72" s="34">
        <f t="shared" ca="1" si="171"/>
        <v>0.64200000000000002</v>
      </c>
      <c r="ES72" s="34">
        <f t="shared" ca="1" si="171"/>
        <v>0.64200000000000002</v>
      </c>
      <c r="ET72" s="34">
        <f t="shared" ca="1" si="171"/>
        <v>0.64200000000000002</v>
      </c>
      <c r="EU72" s="34">
        <f t="shared" ca="1" si="171"/>
        <v>0.64200000000000002</v>
      </c>
      <c r="EV72" s="34">
        <f t="shared" ca="1" si="171"/>
        <v>0.64200000000000002</v>
      </c>
      <c r="EW72" s="34">
        <f t="shared" ca="1" si="171"/>
        <v>0.64200000000000002</v>
      </c>
      <c r="EX72" s="34">
        <f t="shared" ca="1" si="145"/>
        <v>0.64200000000000002</v>
      </c>
      <c r="EY72" s="34">
        <f t="shared" ca="1" si="145"/>
        <v>0.64200000000000002</v>
      </c>
      <c r="EZ72" s="34">
        <f t="shared" ca="1" si="145"/>
        <v>0.64200000000000002</v>
      </c>
      <c r="FA72" s="34">
        <f t="shared" ca="1" si="145"/>
        <v>0.64200000000000002</v>
      </c>
      <c r="FB72" s="34">
        <f t="shared" ca="1" si="145"/>
        <v>0.64200000000000002</v>
      </c>
      <c r="FC72" s="34">
        <f t="shared" ca="1" si="145"/>
        <v>0.64200000000000002</v>
      </c>
      <c r="FD72" s="34">
        <f t="shared" ca="1" si="145"/>
        <v>0.64200000000000002</v>
      </c>
      <c r="FE72" s="34">
        <f t="shared" ca="1" si="145"/>
        <v>0.64200000000000002</v>
      </c>
      <c r="FF72" s="34">
        <f t="shared" ca="1" si="145"/>
        <v>0.64200000000000002</v>
      </c>
      <c r="FG72" s="34">
        <f t="shared" ca="1" si="145"/>
        <v>0.64200000000000002</v>
      </c>
      <c r="FH72" s="34">
        <f t="shared" ca="1" si="148"/>
        <v>0.64200000000000002</v>
      </c>
      <c r="FI72" s="34">
        <f t="shared" ca="1" si="148"/>
        <v>0.64200000000000002</v>
      </c>
      <c r="FJ72" s="34">
        <f t="shared" ca="1" si="148"/>
        <v>0.64200000000000002</v>
      </c>
      <c r="FK72" s="34">
        <f t="shared" ca="1" si="148"/>
        <v>0.64200000000000002</v>
      </c>
      <c r="FL72" s="34">
        <f t="shared" ca="1" si="148"/>
        <v>0.64200000000000002</v>
      </c>
      <c r="FM72" s="34">
        <f t="shared" ca="1" si="148"/>
        <v>0.64200000000000002</v>
      </c>
      <c r="FN72" s="34">
        <f t="shared" ca="1" si="148"/>
        <v>0.64200000000000002</v>
      </c>
      <c r="FO72" s="34">
        <f t="shared" ca="1" si="148"/>
        <v>0.64200000000000002</v>
      </c>
      <c r="FP72" s="34">
        <f t="shared" ca="1" si="148"/>
        <v>0.64200000000000002</v>
      </c>
      <c r="FQ72" s="34">
        <f ca="1">VLOOKUP("SD",dtable,2,FALSE)</f>
        <v>0.64200000000000002</v>
      </c>
      <c r="FR72" s="34">
        <f t="shared" ca="1" si="155"/>
        <v>0.63400000000000001</v>
      </c>
      <c r="FS72" s="34">
        <f t="shared" ca="1" si="155"/>
        <v>0.63400000000000001</v>
      </c>
      <c r="FT72" s="34">
        <f t="shared" ca="1" si="155"/>
        <v>0.63400000000000001</v>
      </c>
      <c r="FU72" s="34">
        <f t="shared" ca="1" si="155"/>
        <v>0.63400000000000001</v>
      </c>
      <c r="FV72" s="34">
        <f t="shared" ca="1" si="155"/>
        <v>0.63400000000000001</v>
      </c>
      <c r="FW72" s="34">
        <f t="shared" ca="1" si="155"/>
        <v>0.63400000000000001</v>
      </c>
      <c r="FX72" s="34">
        <f t="shared" ca="1" si="155"/>
        <v>0.63400000000000001</v>
      </c>
      <c r="FY72" s="34">
        <f t="shared" ca="1" si="155"/>
        <v>0.63400000000000001</v>
      </c>
      <c r="FZ72" s="34">
        <f t="shared" ca="1" si="155"/>
        <v>0.63400000000000001</v>
      </c>
      <c r="GA72" s="34">
        <f t="shared" ca="1" si="155"/>
        <v>0.63400000000000001</v>
      </c>
      <c r="GB72" s="34">
        <f t="shared" ca="1" si="155"/>
        <v>0.63400000000000001</v>
      </c>
      <c r="GC72" s="34">
        <f t="shared" ca="1" si="155"/>
        <v>0.63400000000000001</v>
      </c>
      <c r="GD72" s="34">
        <f t="shared" ca="1" si="155"/>
        <v>0.63400000000000001</v>
      </c>
      <c r="GE72" s="34">
        <f t="shared" ca="1" si="155"/>
        <v>0.63400000000000001</v>
      </c>
      <c r="GF72" s="34">
        <f t="shared" ca="1" si="156"/>
        <v>0.63400000000000001</v>
      </c>
      <c r="GG72" s="34">
        <f t="shared" ca="1" si="156"/>
        <v>0.63400000000000001</v>
      </c>
      <c r="GH72" s="34">
        <f t="shared" ca="1" si="156"/>
        <v>0.63400000000000001</v>
      </c>
      <c r="GI72" s="34">
        <f t="shared" ca="1" si="156"/>
        <v>0.63400000000000001</v>
      </c>
      <c r="GJ72" s="34">
        <f t="shared" ca="1" si="156"/>
        <v>0.63400000000000001</v>
      </c>
      <c r="GK72" s="34">
        <f t="shared" ca="1" si="156"/>
        <v>0.63400000000000001</v>
      </c>
      <c r="GL72" s="34">
        <f t="shared" ca="1" si="156"/>
        <v>0.63400000000000001</v>
      </c>
      <c r="GM72" s="34">
        <f t="shared" ca="1" si="156"/>
        <v>0.63400000000000001</v>
      </c>
      <c r="GN72" s="34">
        <f t="shared" ca="1" si="156"/>
        <v>0.63400000000000001</v>
      </c>
      <c r="GO72" s="34">
        <f t="shared" ca="1" si="156"/>
        <v>0.63400000000000001</v>
      </c>
      <c r="GP72" s="34">
        <f t="shared" ca="1" si="156"/>
        <v>0.63400000000000001</v>
      </c>
      <c r="GQ72" s="34">
        <f t="shared" ca="1" si="156"/>
        <v>0.63400000000000001</v>
      </c>
      <c r="GR72" s="34">
        <f t="shared" ca="1" si="156"/>
        <v>0.63400000000000001</v>
      </c>
      <c r="GS72" s="34">
        <f t="shared" ca="1" si="156"/>
        <v>0.63400000000000001</v>
      </c>
      <c r="GT72" s="34">
        <f t="shared" ca="1" si="156"/>
        <v>0.63400000000000001</v>
      </c>
      <c r="GU72" s="34">
        <f ca="1">VLOOKUP("WI",dtable,2,FALSE)</f>
        <v>0.624</v>
      </c>
      <c r="GV72" s="34">
        <f t="shared" ca="1" si="133"/>
        <v>0.624</v>
      </c>
      <c r="GW72" s="34">
        <f t="shared" ca="1" si="133"/>
        <v>0.624</v>
      </c>
      <c r="GX72" s="34">
        <f t="shared" ca="1" si="133"/>
        <v>0.624</v>
      </c>
      <c r="GY72" s="34">
        <f t="shared" ca="1" si="133"/>
        <v>0.624</v>
      </c>
      <c r="GZ72" s="34">
        <f t="shared" ca="1" si="133"/>
        <v>0.624</v>
      </c>
      <c r="HA72" s="34">
        <f t="shared" ca="1" si="133"/>
        <v>0.624</v>
      </c>
      <c r="HB72" s="34">
        <f t="shared" ca="1" si="133"/>
        <v>0.624</v>
      </c>
      <c r="HC72" s="34">
        <f t="shared" ca="1" si="133"/>
        <v>0.624</v>
      </c>
      <c r="HD72" s="34">
        <f t="shared" ca="1" si="133"/>
        <v>0.624</v>
      </c>
      <c r="HE72" s="34">
        <f t="shared" ca="1" si="133"/>
        <v>0.624</v>
      </c>
      <c r="HF72" s="34">
        <f t="shared" ca="1" si="133"/>
        <v>0.624</v>
      </c>
      <c r="HG72" s="34">
        <f t="shared" ca="1" si="133"/>
        <v>0.624</v>
      </c>
      <c r="HH72" s="34">
        <f t="shared" ca="1" si="89"/>
        <v>0.624</v>
      </c>
      <c r="HI72" s="34">
        <f t="shared" ca="1" si="89"/>
        <v>0.624</v>
      </c>
      <c r="HJ72" s="34">
        <f t="shared" ca="1" si="89"/>
        <v>0.624</v>
      </c>
      <c r="HK72" s="34">
        <f t="shared" ca="1" si="89"/>
        <v>0.624</v>
      </c>
      <c r="HL72" s="34">
        <f t="shared" ca="1" si="89"/>
        <v>0.624</v>
      </c>
      <c r="HM72" s="34">
        <f t="shared" ca="1" si="117"/>
        <v>0.624</v>
      </c>
      <c r="HN72" s="34"/>
      <c r="HO72" s="34"/>
      <c r="HP72" s="34"/>
      <c r="HQ72" s="34"/>
      <c r="HR72" s="34"/>
      <c r="HS72" s="34"/>
      <c r="HT72" s="34"/>
      <c r="HU72" s="34"/>
      <c r="HV72" s="34"/>
      <c r="HW72" s="34">
        <f t="shared" ca="1" si="107"/>
        <v>0.63900000000000001</v>
      </c>
      <c r="HX72" s="34">
        <f t="shared" ca="1" si="107"/>
        <v>0.63900000000000001</v>
      </c>
      <c r="HY72" s="34">
        <f t="shared" ca="1" si="112"/>
        <v>0.63900000000000001</v>
      </c>
      <c r="HZ72" s="34">
        <f t="shared" ca="1" si="101"/>
        <v>0.63900000000000001</v>
      </c>
      <c r="IA72" s="34">
        <f t="shared" ca="1" si="101"/>
        <v>0.63900000000000001</v>
      </c>
      <c r="IB72" s="34">
        <f t="shared" ca="1" si="85"/>
        <v>0.63900000000000001</v>
      </c>
      <c r="IC72" s="34">
        <f t="shared" ca="1" si="85"/>
        <v>0.63900000000000001</v>
      </c>
      <c r="ID72" s="34">
        <f t="shared" ca="1" si="85"/>
        <v>0.63900000000000001</v>
      </c>
      <c r="IE72" s="34">
        <f t="shared" ca="1" si="85"/>
        <v>0.63900000000000001</v>
      </c>
      <c r="IF72" s="34">
        <f t="shared" ca="1" si="85"/>
        <v>0.63900000000000001</v>
      </c>
      <c r="IG72" s="34">
        <f t="shared" ca="1" si="85"/>
        <v>0.63900000000000001</v>
      </c>
      <c r="IH72" s="34">
        <f t="shared" ca="1" si="85"/>
        <v>0.63900000000000001</v>
      </c>
      <c r="II72" s="34">
        <f t="shared" ca="1" si="85"/>
        <v>0.63900000000000001</v>
      </c>
      <c r="IJ72" s="34">
        <f t="shared" ca="1" si="85"/>
        <v>0.63900000000000001</v>
      </c>
      <c r="IK72" s="34">
        <f t="shared" ca="1" si="135"/>
        <v>0.63900000000000001</v>
      </c>
      <c r="IL72" s="34">
        <f t="shared" ca="1" si="131"/>
        <v>0.63900000000000001</v>
      </c>
      <c r="IM72" s="34">
        <f t="shared" ca="1" si="131"/>
        <v>0.63900000000000001</v>
      </c>
      <c r="IN72" s="34">
        <f t="shared" ca="1" si="126"/>
        <v>0.63900000000000001</v>
      </c>
      <c r="IO72" s="34">
        <f t="shared" ca="1" si="126"/>
        <v>0.63900000000000001</v>
      </c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>
        <f t="shared" ref="JG72:JG84" ca="1" si="172">VLOOKUP("PA",dtable,2,FALSE)</f>
        <v>0.61899999999999999</v>
      </c>
      <c r="JH72" s="34">
        <f t="shared" ca="1" si="164"/>
        <v>0.61899999999999999</v>
      </c>
      <c r="JI72" s="34">
        <f t="shared" ca="1" si="164"/>
        <v>0.61899999999999999</v>
      </c>
      <c r="JJ72" s="34">
        <f t="shared" ca="1" si="157"/>
        <v>0.6</v>
      </c>
      <c r="JK72" s="34">
        <f t="shared" ca="1" si="157"/>
        <v>0.6</v>
      </c>
      <c r="JL72" s="34">
        <f t="shared" ca="1" si="149"/>
        <v>0.6</v>
      </c>
      <c r="JM72" s="34">
        <f t="shared" ref="JM72:JV87" ca="1" si="173">VLOOKUP("PA",dtable,2,FALSE)</f>
        <v>0.61899999999999999</v>
      </c>
      <c r="JN72" s="34">
        <f t="shared" ca="1" si="173"/>
        <v>0.61899999999999999</v>
      </c>
      <c r="JO72" s="34">
        <f t="shared" ca="1" si="173"/>
        <v>0.61899999999999999</v>
      </c>
      <c r="JP72" s="34">
        <f t="shared" ca="1" si="173"/>
        <v>0.61899999999999999</v>
      </c>
      <c r="JQ72" s="34">
        <f t="shared" ca="1" si="173"/>
        <v>0.61899999999999999</v>
      </c>
      <c r="JR72" s="34">
        <f t="shared" ca="1" si="165"/>
        <v>0.61899999999999999</v>
      </c>
      <c r="JS72" s="34">
        <f t="shared" ca="1" si="165"/>
        <v>0.61899999999999999</v>
      </c>
      <c r="JT72" s="34">
        <f t="shared" ca="1" si="165"/>
        <v>0.61899999999999999</v>
      </c>
      <c r="JU72" s="34">
        <f t="shared" ca="1" si="165"/>
        <v>0.61899999999999999</v>
      </c>
      <c r="JV72" s="34">
        <f t="shared" ca="1" si="165"/>
        <v>0.61899999999999999</v>
      </c>
      <c r="JW72" s="34">
        <f t="shared" ca="1" si="161"/>
        <v>0.61899999999999999</v>
      </c>
      <c r="JX72" s="34">
        <f t="shared" ca="1" si="161"/>
        <v>0.61899999999999999</v>
      </c>
      <c r="JY72" s="34">
        <f t="shared" ca="1" si="161"/>
        <v>0.61899999999999999</v>
      </c>
      <c r="JZ72" s="34">
        <f t="shared" ca="1" si="161"/>
        <v>0.61899999999999999</v>
      </c>
      <c r="KA72" s="34">
        <f t="shared" ca="1" si="161"/>
        <v>0.61899999999999999</v>
      </c>
      <c r="KB72" s="34">
        <f t="shared" ca="1" si="158"/>
        <v>0.61899999999999999</v>
      </c>
      <c r="KC72" s="34">
        <f t="shared" ca="1" si="158"/>
        <v>0.61899999999999999</v>
      </c>
      <c r="KD72" s="34">
        <f t="shared" ca="1" si="158"/>
        <v>0.61899999999999999</v>
      </c>
      <c r="KE72" s="34">
        <f t="shared" ca="1" si="158"/>
        <v>0.61899999999999999</v>
      </c>
      <c r="KF72" s="34">
        <f t="shared" ca="1" si="158"/>
        <v>0.61899999999999999</v>
      </c>
      <c r="KG72" s="34">
        <f t="shared" ca="1" si="152"/>
        <v>0.61899999999999999</v>
      </c>
      <c r="KH72" s="34">
        <f t="shared" ca="1" si="152"/>
        <v>0.61899999999999999</v>
      </c>
      <c r="KI72" s="34">
        <f t="shared" ca="1" si="152"/>
        <v>0.61899999999999999</v>
      </c>
      <c r="KJ72" s="34">
        <f t="shared" ca="1" si="152"/>
        <v>0.61899999999999999</v>
      </c>
      <c r="KK72" s="34">
        <f ca="1">VLOOKUP("PA",dtable,2,FALSE)</f>
        <v>0.61899999999999999</v>
      </c>
      <c r="KL72" s="34">
        <f ca="1">VLOOKUP("PA",dtable,2,FALSE)</f>
        <v>0.61899999999999999</v>
      </c>
      <c r="KM72" s="34">
        <f t="shared" ref="KM72:KR87" ca="1" si="174">VLOOKUP("NJ",dtable,2,FALSE)</f>
        <v>0.60499999999999998</v>
      </c>
      <c r="KN72" s="34">
        <f t="shared" ref="KN72:KR76" ca="1" si="175">VLOOKUP("NY",dtable,2,FALSE)</f>
        <v>0.6</v>
      </c>
      <c r="KO72" s="34">
        <f t="shared" ca="1" si="175"/>
        <v>0.6</v>
      </c>
      <c r="KP72" s="34">
        <f t="shared" ca="1" si="175"/>
        <v>0.6</v>
      </c>
      <c r="KQ72" s="34">
        <f t="shared" ca="1" si="175"/>
        <v>0.6</v>
      </c>
      <c r="KR72" s="34">
        <f t="shared" ca="1" si="175"/>
        <v>0.6</v>
      </c>
      <c r="KS72" s="34">
        <f ca="1">VLOOKUP("CT",dtable,2,FALSE)</f>
        <v>0.58699999999999997</v>
      </c>
      <c r="KT72" s="34">
        <f ca="1">VLOOKUP("CT",dtable,2,FALSE)</f>
        <v>0.58699999999999997</v>
      </c>
      <c r="KU72" s="34"/>
      <c r="KV72" s="34"/>
      <c r="KW72" s="34"/>
      <c r="KX72" s="34"/>
      <c r="KY72" s="34">
        <f ca="1">VLOOKUP("NY",dtable,2,FALSE)</f>
        <v>0.6</v>
      </c>
      <c r="KZ72" s="34">
        <f ca="1">VLOOKUP("NY",dtable,2,FALSE)</f>
        <v>0.6</v>
      </c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5"/>
    </row>
    <row r="73" spans="3:336" ht="2.25" customHeight="1" x14ac:dyDescent="0.25">
      <c r="C73" s="33"/>
      <c r="D73" s="34"/>
      <c r="E73" s="34"/>
      <c r="F73" s="34"/>
      <c r="G73" s="34"/>
      <c r="H73" s="34"/>
      <c r="I73" s="34"/>
      <c r="J73" s="34"/>
      <c r="K73" s="34"/>
      <c r="L73" s="34"/>
      <c r="M73" s="34">
        <f t="shared" ca="1" si="146"/>
        <v>0.59399999999999997</v>
      </c>
      <c r="N73" s="34">
        <f t="shared" ca="1" si="144"/>
        <v>0.59399999999999997</v>
      </c>
      <c r="O73" s="34">
        <f t="shared" ca="1" si="137"/>
        <v>0.59399999999999997</v>
      </c>
      <c r="P73" s="34">
        <f t="shared" ca="1" si="121"/>
        <v>0.59399999999999997</v>
      </c>
      <c r="Q73" s="34">
        <f t="shared" ca="1" si="121"/>
        <v>0.59399999999999997</v>
      </c>
      <c r="R73" s="34">
        <f t="shared" ca="1" si="166"/>
        <v>0.59399999999999997</v>
      </c>
      <c r="S73" s="34">
        <f t="shared" ca="1" si="166"/>
        <v>0.59399999999999997</v>
      </c>
      <c r="T73" s="34">
        <f t="shared" ca="1" si="166"/>
        <v>0.59399999999999997</v>
      </c>
      <c r="U73" s="34">
        <f t="shared" ca="1" si="166"/>
        <v>0.59399999999999997</v>
      </c>
      <c r="V73" s="34">
        <f t="shared" ca="1" si="166"/>
        <v>0.59399999999999997</v>
      </c>
      <c r="W73" s="34">
        <f t="shared" ca="1" si="166"/>
        <v>0.59399999999999997</v>
      </c>
      <c r="X73" s="34">
        <f t="shared" ca="1" si="166"/>
        <v>0.59399999999999997</v>
      </c>
      <c r="Y73" s="34">
        <f t="shared" ca="1" si="166"/>
        <v>0.59399999999999997</v>
      </c>
      <c r="Z73" s="34">
        <f t="shared" ca="1" si="166"/>
        <v>0.59399999999999997</v>
      </c>
      <c r="AA73" s="34">
        <f t="shared" ca="1" si="166"/>
        <v>0.59399999999999997</v>
      </c>
      <c r="AB73" s="34">
        <f t="shared" ca="1" si="166"/>
        <v>0.59399999999999997</v>
      </c>
      <c r="AC73" s="34">
        <f t="shared" ca="1" si="166"/>
        <v>0.59399999999999997</v>
      </c>
      <c r="AD73" s="34">
        <f t="shared" ca="1" si="166"/>
        <v>0.59399999999999997</v>
      </c>
      <c r="AE73" s="34">
        <f t="shared" ca="1" si="167"/>
        <v>0.59399999999999997</v>
      </c>
      <c r="AF73" s="34">
        <f t="shared" ca="1" si="167"/>
        <v>0.59399999999999997</v>
      </c>
      <c r="AG73" s="34">
        <f t="shared" ca="1" si="167"/>
        <v>0.59399999999999997</v>
      </c>
      <c r="AH73" s="34">
        <f t="shared" ca="1" si="167"/>
        <v>0.59399999999999997</v>
      </c>
      <c r="AI73" s="34">
        <f t="shared" ca="1" si="167"/>
        <v>0.59399999999999997</v>
      </c>
      <c r="AJ73" s="34">
        <f t="shared" ca="1" si="167"/>
        <v>0.59399999999999997</v>
      </c>
      <c r="AK73" s="34">
        <f t="shared" ca="1" si="167"/>
        <v>0.59399999999999997</v>
      </c>
      <c r="AL73" s="34">
        <f t="shared" ca="1" si="168"/>
        <v>0.61799999999999999</v>
      </c>
      <c r="AM73" s="34">
        <f t="shared" ca="1" si="150"/>
        <v>0.61799999999999999</v>
      </c>
      <c r="AN73" s="34">
        <f t="shared" ca="1" si="138"/>
        <v>0.61799999999999999</v>
      </c>
      <c r="AO73" s="34">
        <f t="shared" ca="1" si="138"/>
        <v>0.61799999999999999</v>
      </c>
      <c r="AP73" s="34">
        <f t="shared" ca="1" si="138"/>
        <v>0.61799999999999999</v>
      </c>
      <c r="AQ73" s="34">
        <f t="shared" ca="1" si="138"/>
        <v>0.61799999999999999</v>
      </c>
      <c r="AR73" s="34">
        <f t="shared" ca="1" si="138"/>
        <v>0.61799999999999999</v>
      </c>
      <c r="AS73" s="34">
        <f t="shared" ca="1" si="138"/>
        <v>0.61799999999999999</v>
      </c>
      <c r="AT73" s="34">
        <f t="shared" ca="1" si="138"/>
        <v>0.61799999999999999</v>
      </c>
      <c r="AU73" s="34">
        <f t="shared" ca="1" si="138"/>
        <v>0.61799999999999999</v>
      </c>
      <c r="AV73" s="34">
        <f t="shared" ca="1" si="138"/>
        <v>0.61799999999999999</v>
      </c>
      <c r="AW73" s="34">
        <f t="shared" ca="1" si="138"/>
        <v>0.61799999999999999</v>
      </c>
      <c r="AX73" s="34">
        <f t="shared" ca="1" si="138"/>
        <v>0.61799999999999999</v>
      </c>
      <c r="AY73" s="34">
        <f t="shared" ca="1" si="138"/>
        <v>0.61799999999999999</v>
      </c>
      <c r="AZ73" s="34">
        <f t="shared" ca="1" si="138"/>
        <v>0.61799999999999999</v>
      </c>
      <c r="BA73" s="34">
        <f t="shared" ca="1" si="147"/>
        <v>0.61799999999999999</v>
      </c>
      <c r="BB73" s="34">
        <f t="shared" ca="1" si="147"/>
        <v>0.61799999999999999</v>
      </c>
      <c r="BC73" s="34">
        <f t="shared" ca="1" si="147"/>
        <v>0.61799999999999999</v>
      </c>
      <c r="BD73" s="34">
        <f t="shared" ca="1" si="147"/>
        <v>0.61799999999999999</v>
      </c>
      <c r="BE73" s="34">
        <f t="shared" ca="1" si="147"/>
        <v>0.61799999999999999</v>
      </c>
      <c r="BF73" s="34">
        <f t="shared" ca="1" si="147"/>
        <v>0.61799999999999999</v>
      </c>
      <c r="BG73" s="34">
        <f t="shared" ca="1" si="147"/>
        <v>0.61799999999999999</v>
      </c>
      <c r="BH73" s="34">
        <f t="shared" ca="1" si="147"/>
        <v>0.61799999999999999</v>
      </c>
      <c r="BI73" s="34">
        <f t="shared" ca="1" si="147"/>
        <v>0.61799999999999999</v>
      </c>
      <c r="BJ73" s="34">
        <f t="shared" ca="1" si="147"/>
        <v>0.61799999999999999</v>
      </c>
      <c r="BK73" s="34">
        <f t="shared" ca="1" si="147"/>
        <v>0.61799999999999999</v>
      </c>
      <c r="BL73" s="34">
        <f t="shared" ca="1" si="147"/>
        <v>0.61799999999999999</v>
      </c>
      <c r="BM73" s="34">
        <f t="shared" ca="1" si="147"/>
        <v>0.61799999999999999</v>
      </c>
      <c r="BN73" s="34">
        <f t="shared" ca="1" si="159"/>
        <v>0.61799999999999999</v>
      </c>
      <c r="BO73" s="34">
        <f t="shared" ca="1" si="159"/>
        <v>0.61799999999999999</v>
      </c>
      <c r="BP73" s="34">
        <f t="shared" ca="1" si="159"/>
        <v>0.61799999999999999</v>
      </c>
      <c r="BQ73" s="34">
        <f t="shared" ca="1" si="159"/>
        <v>0.61799999999999999</v>
      </c>
      <c r="BR73" s="34">
        <f t="shared" ca="1" si="159"/>
        <v>0.61799999999999999</v>
      </c>
      <c r="BS73" s="34">
        <f t="shared" ca="1" si="159"/>
        <v>0.61799999999999999</v>
      </c>
      <c r="BT73" s="34">
        <f t="shared" ca="1" si="159"/>
        <v>0.61799999999999999</v>
      </c>
      <c r="BU73" s="34">
        <f t="shared" ref="BU73:CJ111" ca="1" si="176">VLOOKUP("UT",dtable,2,FALSE)</f>
        <v>0.56399999999999995</v>
      </c>
      <c r="BV73" s="34">
        <f t="shared" ca="1" si="162"/>
        <v>0.56399999999999995</v>
      </c>
      <c r="BW73" s="34">
        <f t="shared" ca="1" si="162"/>
        <v>0.56399999999999995</v>
      </c>
      <c r="BX73" s="34">
        <f t="shared" ca="1" si="162"/>
        <v>0.56399999999999995</v>
      </c>
      <c r="BY73" s="34">
        <f t="shared" ca="1" si="162"/>
        <v>0.56399999999999995</v>
      </c>
      <c r="BZ73" s="34">
        <f t="shared" ca="1" si="162"/>
        <v>0.56399999999999995</v>
      </c>
      <c r="CA73" s="34">
        <f t="shared" ca="1" si="162"/>
        <v>0.56399999999999995</v>
      </c>
      <c r="CB73" s="34">
        <f t="shared" ca="1" si="162"/>
        <v>0.56399999999999995</v>
      </c>
      <c r="CC73" s="34">
        <f t="shared" ca="1" si="162"/>
        <v>0.56399999999999995</v>
      </c>
      <c r="CD73" s="34">
        <f t="shared" ca="1" si="162"/>
        <v>0.56399999999999995</v>
      </c>
      <c r="CE73" s="34">
        <f t="shared" ca="1" si="162"/>
        <v>0.56399999999999995</v>
      </c>
      <c r="CF73" s="34">
        <f t="shared" ca="1" si="162"/>
        <v>0.56399999999999995</v>
      </c>
      <c r="CG73" s="34">
        <f t="shared" ca="1" si="162"/>
        <v>0.56399999999999995</v>
      </c>
      <c r="CH73" s="34">
        <f ca="1">VLOOKUP("ID",dtable,2,FALSE)</f>
        <v>0.61399999999999999</v>
      </c>
      <c r="CI73" s="34">
        <f ca="1">VLOOKUP("ID",dtable,2,FALSE)</f>
        <v>0.61399999999999999</v>
      </c>
      <c r="CJ73" s="34">
        <f ca="1">VLOOKUP("ID",dtable,2,FALSE)</f>
        <v>0.61399999999999999</v>
      </c>
      <c r="CK73" s="34">
        <f ca="1">VLOOKUP("ID",dtable,2,FALSE)</f>
        <v>0.61399999999999999</v>
      </c>
      <c r="CL73" s="34">
        <f t="shared" ca="1" si="169"/>
        <v>0.61399999999999999</v>
      </c>
      <c r="CM73" s="34">
        <f t="shared" ca="1" si="151"/>
        <v>0.61699999999999999</v>
      </c>
      <c r="CN73" s="34">
        <f t="shared" ca="1" si="130"/>
        <v>0.61699999999999999</v>
      </c>
      <c r="CO73" s="34">
        <f t="shared" ca="1" si="111"/>
        <v>0.61699999999999999</v>
      </c>
      <c r="CP73" s="34">
        <f t="shared" ca="1" si="98"/>
        <v>0.61699999999999999</v>
      </c>
      <c r="CQ73" s="34">
        <f t="shared" ca="1" si="98"/>
        <v>0.61699999999999999</v>
      </c>
      <c r="CR73" s="34">
        <f t="shared" ca="1" si="98"/>
        <v>0.61699999999999999</v>
      </c>
      <c r="CS73" s="34">
        <f t="shared" ca="1" si="98"/>
        <v>0.61699999999999999</v>
      </c>
      <c r="CT73" s="34">
        <f t="shared" ca="1" si="98"/>
        <v>0.61699999999999999</v>
      </c>
      <c r="CU73" s="34">
        <f t="shared" ca="1" si="98"/>
        <v>0.61699999999999999</v>
      </c>
      <c r="CV73" s="34">
        <f t="shared" ca="1" si="98"/>
        <v>0.61699999999999999</v>
      </c>
      <c r="CW73" s="34">
        <f t="shared" ca="1" si="98"/>
        <v>0.61699999999999999</v>
      </c>
      <c r="CX73" s="34">
        <f t="shared" ca="1" si="98"/>
        <v>0.61699999999999999</v>
      </c>
      <c r="CY73" s="34">
        <f t="shared" ca="1" si="98"/>
        <v>0.61699999999999999</v>
      </c>
      <c r="CZ73" s="34">
        <f t="shared" ca="1" si="98"/>
        <v>0.61699999999999999</v>
      </c>
      <c r="DA73" s="34">
        <f t="shared" ca="1" si="153"/>
        <v>0.61699999999999999</v>
      </c>
      <c r="DB73" s="34">
        <f t="shared" ca="1" si="153"/>
        <v>0.61699999999999999</v>
      </c>
      <c r="DC73" s="34">
        <f t="shared" ca="1" si="153"/>
        <v>0.61699999999999999</v>
      </c>
      <c r="DD73" s="34">
        <f t="shared" ca="1" si="153"/>
        <v>0.61699999999999999</v>
      </c>
      <c r="DE73" s="34">
        <f t="shared" ca="1" si="153"/>
        <v>0.61699999999999999</v>
      </c>
      <c r="DF73" s="34">
        <f t="shared" ca="1" si="153"/>
        <v>0.61699999999999999</v>
      </c>
      <c r="DG73" s="34">
        <f t="shared" ca="1" si="153"/>
        <v>0.61699999999999999</v>
      </c>
      <c r="DH73" s="34">
        <f t="shared" ca="1" si="153"/>
        <v>0.61699999999999999</v>
      </c>
      <c r="DI73" s="34">
        <f t="shared" ca="1" si="153"/>
        <v>0.61699999999999999</v>
      </c>
      <c r="DJ73" s="34">
        <f t="shared" ca="1" si="153"/>
        <v>0.61699999999999999</v>
      </c>
      <c r="DK73" s="34">
        <f t="shared" ca="1" si="153"/>
        <v>0.61699999999999999</v>
      </c>
      <c r="DL73" s="34">
        <f t="shared" ca="1" si="153"/>
        <v>0.61699999999999999</v>
      </c>
      <c r="DM73" s="34">
        <f t="shared" ca="1" si="153"/>
        <v>0.61699999999999999</v>
      </c>
      <c r="DN73" s="34">
        <f t="shared" ca="1" si="153"/>
        <v>0.61699999999999999</v>
      </c>
      <c r="DO73" s="34">
        <f t="shared" ca="1" si="153"/>
        <v>0.61699999999999999</v>
      </c>
      <c r="DP73" s="34">
        <f t="shared" ca="1" si="163"/>
        <v>0.61699999999999999</v>
      </c>
      <c r="DQ73" s="34">
        <f t="shared" ca="1" si="163"/>
        <v>0.61699999999999999</v>
      </c>
      <c r="DR73" s="34">
        <f t="shared" ca="1" si="163"/>
        <v>0.61699999999999999</v>
      </c>
      <c r="DS73" s="34">
        <f t="shared" ca="1" si="163"/>
        <v>0.61699999999999999</v>
      </c>
      <c r="DT73" s="34">
        <f t="shared" ca="1" si="163"/>
        <v>0.61699999999999999</v>
      </c>
      <c r="DU73" s="34">
        <f t="shared" ca="1" si="163"/>
        <v>0.61699999999999999</v>
      </c>
      <c r="DV73" s="34">
        <f t="shared" ca="1" si="163"/>
        <v>0.61699999999999999</v>
      </c>
      <c r="DW73" s="34">
        <f t="shared" ca="1" si="163"/>
        <v>0.61699999999999999</v>
      </c>
      <c r="DX73" s="34">
        <f t="shared" ca="1" si="163"/>
        <v>0.61699999999999999</v>
      </c>
      <c r="DY73" s="34">
        <f t="shared" ca="1" si="163"/>
        <v>0.61699999999999999</v>
      </c>
      <c r="DZ73" s="34">
        <f t="shared" ca="1" si="163"/>
        <v>0.61699999999999999</v>
      </c>
      <c r="EA73" s="34">
        <f t="shared" ca="1" si="170"/>
        <v>0.63900000000000001</v>
      </c>
      <c r="EB73" s="34">
        <f t="shared" ca="1" si="170"/>
        <v>0.63900000000000001</v>
      </c>
      <c r="EC73" s="34">
        <f t="shared" ca="1" si="170"/>
        <v>0.63900000000000001</v>
      </c>
      <c r="ED73" s="34">
        <f t="shared" ca="1" si="170"/>
        <v>0.63900000000000001</v>
      </c>
      <c r="EE73" s="34">
        <f t="shared" ca="1" si="170"/>
        <v>0.63900000000000001</v>
      </c>
      <c r="EF73" s="34">
        <f t="shared" ca="1" si="170"/>
        <v>0.63900000000000001</v>
      </c>
      <c r="EG73" s="34">
        <f t="shared" ca="1" si="170"/>
        <v>0.63900000000000001</v>
      </c>
      <c r="EH73" s="34">
        <f t="shared" ca="1" si="170"/>
        <v>0.63900000000000001</v>
      </c>
      <c r="EI73" s="34">
        <f t="shared" ca="1" si="170"/>
        <v>0.63900000000000001</v>
      </c>
      <c r="EJ73" s="34">
        <f t="shared" ca="1" si="170"/>
        <v>0.63900000000000001</v>
      </c>
      <c r="EK73" s="34">
        <f t="shared" ca="1" si="170"/>
        <v>0.63900000000000001</v>
      </c>
      <c r="EL73" s="34">
        <f t="shared" ca="1" si="170"/>
        <v>0.63900000000000001</v>
      </c>
      <c r="EM73" s="34">
        <f t="shared" ca="1" si="170"/>
        <v>0.63900000000000001</v>
      </c>
      <c r="EN73" s="34">
        <f t="shared" ca="1" si="170"/>
        <v>0.63900000000000001</v>
      </c>
      <c r="EO73" s="34">
        <f t="shared" ca="1" si="170"/>
        <v>0.63900000000000001</v>
      </c>
      <c r="EP73" s="34">
        <f t="shared" ca="1" si="170"/>
        <v>0.63900000000000001</v>
      </c>
      <c r="EQ73" s="34">
        <f t="shared" ref="EQ73:FB88" ca="1" si="177">VLOOKUP("NE",dtable,2,FALSE)</f>
        <v>0.63900000000000001</v>
      </c>
      <c r="ER73" s="34">
        <f t="shared" ca="1" si="177"/>
        <v>0.63900000000000001</v>
      </c>
      <c r="ES73" s="34">
        <f t="shared" ca="1" si="177"/>
        <v>0.63900000000000001</v>
      </c>
      <c r="ET73" s="34">
        <f t="shared" ca="1" si="177"/>
        <v>0.63900000000000001</v>
      </c>
      <c r="EU73" s="34">
        <f t="shared" ca="1" si="177"/>
        <v>0.63900000000000001</v>
      </c>
      <c r="EV73" s="34">
        <f t="shared" ca="1" si="177"/>
        <v>0.63900000000000001</v>
      </c>
      <c r="EW73" s="34">
        <f t="shared" ca="1" si="177"/>
        <v>0.63900000000000001</v>
      </c>
      <c r="EX73" s="34">
        <f t="shared" ca="1" si="177"/>
        <v>0.63900000000000001</v>
      </c>
      <c r="EY73" s="34">
        <f ca="1">VLOOKUP("SD",dtable,2,FALSE)</f>
        <v>0.64200000000000002</v>
      </c>
      <c r="EZ73" s="34">
        <f ca="1">VLOOKUP("SD",dtable,2,FALSE)</f>
        <v>0.64200000000000002</v>
      </c>
      <c r="FA73" s="34">
        <f ca="1">VLOOKUP("SD",dtable,2,FALSE)</f>
        <v>0.64200000000000002</v>
      </c>
      <c r="FB73" s="34">
        <f ca="1">VLOOKUP("SD",dtable,2,FALSE)</f>
        <v>0.64200000000000002</v>
      </c>
      <c r="FC73" s="34">
        <f t="shared" ref="FC73:FR91" ca="1" si="178">VLOOKUP("NE",dtable,2,FALSE)</f>
        <v>0.63900000000000001</v>
      </c>
      <c r="FD73" s="34">
        <f t="shared" ca="1" si="178"/>
        <v>0.63900000000000001</v>
      </c>
      <c r="FE73" s="34">
        <f t="shared" ca="1" si="178"/>
        <v>0.63900000000000001</v>
      </c>
      <c r="FF73" s="34">
        <f t="shared" ca="1" si="145"/>
        <v>0.64200000000000002</v>
      </c>
      <c r="FG73" s="34">
        <f t="shared" ca="1" si="145"/>
        <v>0.64200000000000002</v>
      </c>
      <c r="FH73" s="34">
        <f t="shared" ca="1" si="145"/>
        <v>0.64200000000000002</v>
      </c>
      <c r="FI73" s="34">
        <f t="shared" ca="1" si="148"/>
        <v>0.64200000000000002</v>
      </c>
      <c r="FJ73" s="34">
        <f t="shared" ca="1" si="148"/>
        <v>0.64200000000000002</v>
      </c>
      <c r="FK73" s="34">
        <f t="shared" ca="1" si="148"/>
        <v>0.64200000000000002</v>
      </c>
      <c r="FL73" s="34">
        <f t="shared" ca="1" si="148"/>
        <v>0.64200000000000002</v>
      </c>
      <c r="FM73" s="34">
        <f t="shared" ca="1" si="148"/>
        <v>0.64200000000000002</v>
      </c>
      <c r="FN73" s="34">
        <f t="shared" ca="1" si="148"/>
        <v>0.64200000000000002</v>
      </c>
      <c r="FO73" s="34">
        <f t="shared" ca="1" si="148"/>
        <v>0.64200000000000002</v>
      </c>
      <c r="FP73" s="34">
        <f t="shared" ca="1" si="148"/>
        <v>0.64200000000000002</v>
      </c>
      <c r="FQ73" s="34">
        <f t="shared" ref="FQ73:FQ78" ca="1" si="179">VLOOKUP("IA",dtable,2,FALSE)</f>
        <v>0.63400000000000001</v>
      </c>
      <c r="FR73" s="34">
        <f t="shared" ca="1" si="155"/>
        <v>0.63400000000000001</v>
      </c>
      <c r="FS73" s="34">
        <f t="shared" ca="1" si="155"/>
        <v>0.63400000000000001</v>
      </c>
      <c r="FT73" s="34">
        <f t="shared" ca="1" si="155"/>
        <v>0.63400000000000001</v>
      </c>
      <c r="FU73" s="34">
        <f t="shared" ca="1" si="155"/>
        <v>0.63400000000000001</v>
      </c>
      <c r="FV73" s="34">
        <f t="shared" ca="1" si="155"/>
        <v>0.63400000000000001</v>
      </c>
      <c r="FW73" s="34">
        <f t="shared" ca="1" si="155"/>
        <v>0.63400000000000001</v>
      </c>
      <c r="FX73" s="34">
        <f t="shared" ca="1" si="155"/>
        <v>0.63400000000000001</v>
      </c>
      <c r="FY73" s="34">
        <f t="shared" ca="1" si="155"/>
        <v>0.63400000000000001</v>
      </c>
      <c r="FZ73" s="34">
        <f t="shared" ca="1" si="155"/>
        <v>0.63400000000000001</v>
      </c>
      <c r="GA73" s="34">
        <f t="shared" ca="1" si="155"/>
        <v>0.63400000000000001</v>
      </c>
      <c r="GB73" s="34">
        <f t="shared" ca="1" si="155"/>
        <v>0.63400000000000001</v>
      </c>
      <c r="GC73" s="34">
        <f t="shared" ca="1" si="155"/>
        <v>0.63400000000000001</v>
      </c>
      <c r="GD73" s="34">
        <f t="shared" ca="1" si="155"/>
        <v>0.63400000000000001</v>
      </c>
      <c r="GE73" s="34">
        <f t="shared" ca="1" si="155"/>
        <v>0.63400000000000001</v>
      </c>
      <c r="GF73" s="34">
        <f t="shared" ca="1" si="156"/>
        <v>0.63400000000000001</v>
      </c>
      <c r="GG73" s="34">
        <f t="shared" ca="1" si="156"/>
        <v>0.63400000000000001</v>
      </c>
      <c r="GH73" s="34">
        <f t="shared" ca="1" si="156"/>
        <v>0.63400000000000001</v>
      </c>
      <c r="GI73" s="34">
        <f t="shared" ca="1" si="156"/>
        <v>0.63400000000000001</v>
      </c>
      <c r="GJ73" s="34">
        <f t="shared" ca="1" si="156"/>
        <v>0.63400000000000001</v>
      </c>
      <c r="GK73" s="34">
        <f t="shared" ca="1" si="156"/>
        <v>0.63400000000000001</v>
      </c>
      <c r="GL73" s="34">
        <f t="shared" ca="1" si="156"/>
        <v>0.63400000000000001</v>
      </c>
      <c r="GM73" s="34">
        <f t="shared" ca="1" si="156"/>
        <v>0.63400000000000001</v>
      </c>
      <c r="GN73" s="34">
        <f t="shared" ca="1" si="156"/>
        <v>0.63400000000000001</v>
      </c>
      <c r="GO73" s="34">
        <f t="shared" ca="1" si="156"/>
        <v>0.63400000000000001</v>
      </c>
      <c r="GP73" s="34">
        <f t="shared" ca="1" si="156"/>
        <v>0.63400000000000001</v>
      </c>
      <c r="GQ73" s="34">
        <f t="shared" ca="1" si="156"/>
        <v>0.63400000000000001</v>
      </c>
      <c r="GR73" s="34">
        <f t="shared" ca="1" si="156"/>
        <v>0.63400000000000001</v>
      </c>
      <c r="GS73" s="34">
        <f t="shared" ca="1" si="156"/>
        <v>0.63400000000000001</v>
      </c>
      <c r="GT73" s="34">
        <f t="shared" ca="1" si="156"/>
        <v>0.63400000000000001</v>
      </c>
      <c r="GU73" s="34">
        <f ca="1">VLOOKUP("WI",dtable,2,FALSE)</f>
        <v>0.624</v>
      </c>
      <c r="GV73" s="34">
        <f t="shared" ca="1" si="133"/>
        <v>0.624</v>
      </c>
      <c r="GW73" s="34">
        <f t="shared" ca="1" si="133"/>
        <v>0.624</v>
      </c>
      <c r="GX73" s="34">
        <f t="shared" ca="1" si="133"/>
        <v>0.624</v>
      </c>
      <c r="GY73" s="34">
        <f t="shared" ca="1" si="133"/>
        <v>0.624</v>
      </c>
      <c r="GZ73" s="34">
        <f t="shared" ca="1" si="133"/>
        <v>0.624</v>
      </c>
      <c r="HA73" s="34">
        <f t="shared" ca="1" si="133"/>
        <v>0.624</v>
      </c>
      <c r="HB73" s="34">
        <f t="shared" ca="1" si="133"/>
        <v>0.624</v>
      </c>
      <c r="HC73" s="34">
        <f t="shared" ca="1" si="133"/>
        <v>0.624</v>
      </c>
      <c r="HD73" s="34">
        <f t="shared" ca="1" si="133"/>
        <v>0.624</v>
      </c>
      <c r="HE73" s="34">
        <f t="shared" ca="1" si="133"/>
        <v>0.624</v>
      </c>
      <c r="HF73" s="34">
        <f t="shared" ca="1" si="133"/>
        <v>0.624</v>
      </c>
      <c r="HG73" s="34">
        <f t="shared" ca="1" si="133"/>
        <v>0.624</v>
      </c>
      <c r="HH73" s="34">
        <f t="shared" ca="1" si="89"/>
        <v>0.624</v>
      </c>
      <c r="HI73" s="34">
        <f t="shared" ca="1" si="89"/>
        <v>0.624</v>
      </c>
      <c r="HJ73" s="34">
        <f t="shared" ca="1" si="89"/>
        <v>0.624</v>
      </c>
      <c r="HK73" s="34">
        <f t="shared" ca="1" si="89"/>
        <v>0.624</v>
      </c>
      <c r="HL73" s="34">
        <f t="shared" ca="1" si="89"/>
        <v>0.624</v>
      </c>
      <c r="HM73" s="34">
        <f t="shared" ca="1" si="117"/>
        <v>0.624</v>
      </c>
      <c r="HN73" s="34"/>
      <c r="HO73" s="34"/>
      <c r="HP73" s="34"/>
      <c r="HQ73" s="34"/>
      <c r="HR73" s="34"/>
      <c r="HS73" s="34"/>
      <c r="HT73" s="34"/>
      <c r="HU73" s="34"/>
      <c r="HV73" s="34"/>
      <c r="HW73" s="34">
        <f t="shared" ca="1" si="107"/>
        <v>0.63900000000000001</v>
      </c>
      <c r="HX73" s="34">
        <f t="shared" ca="1" si="107"/>
        <v>0.63900000000000001</v>
      </c>
      <c r="HY73" s="34">
        <f t="shared" ca="1" si="112"/>
        <v>0.63900000000000001</v>
      </c>
      <c r="HZ73" s="34">
        <f t="shared" ca="1" si="101"/>
        <v>0.63900000000000001</v>
      </c>
      <c r="IA73" s="34">
        <f t="shared" ca="1" si="101"/>
        <v>0.63900000000000001</v>
      </c>
      <c r="IB73" s="34">
        <f t="shared" ca="1" si="85"/>
        <v>0.63900000000000001</v>
      </c>
      <c r="IC73" s="34">
        <f t="shared" ca="1" si="85"/>
        <v>0.63900000000000001</v>
      </c>
      <c r="ID73" s="34">
        <f t="shared" ca="1" si="85"/>
        <v>0.63900000000000001</v>
      </c>
      <c r="IE73" s="34">
        <f t="shared" ca="1" si="85"/>
        <v>0.63900000000000001</v>
      </c>
      <c r="IF73" s="34">
        <f t="shared" ca="1" si="85"/>
        <v>0.63900000000000001</v>
      </c>
      <c r="IG73" s="34">
        <f t="shared" ca="1" si="85"/>
        <v>0.63900000000000001</v>
      </c>
      <c r="IH73" s="34">
        <f t="shared" ca="1" si="85"/>
        <v>0.63900000000000001</v>
      </c>
      <c r="II73" s="34">
        <f t="shared" ca="1" si="85"/>
        <v>0.63900000000000001</v>
      </c>
      <c r="IJ73" s="34">
        <f t="shared" ca="1" si="85"/>
        <v>0.63900000000000001</v>
      </c>
      <c r="IK73" s="34">
        <f t="shared" ca="1" si="135"/>
        <v>0.63900000000000001</v>
      </c>
      <c r="IL73" s="34">
        <f t="shared" ca="1" si="131"/>
        <v>0.63900000000000001</v>
      </c>
      <c r="IM73" s="34">
        <f t="shared" ca="1" si="131"/>
        <v>0.63900000000000001</v>
      </c>
      <c r="IN73" s="34">
        <f t="shared" ca="1" si="126"/>
        <v>0.63900000000000001</v>
      </c>
      <c r="IO73" s="34">
        <f t="shared" ca="1" si="126"/>
        <v>0.63900000000000001</v>
      </c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>
        <f t="shared" ref="JF73:JF80" ca="1" si="180">VLOOKUP("PA",dtable,2,FALSE)</f>
        <v>0.61899999999999999</v>
      </c>
      <c r="JG73" s="34">
        <f t="shared" ca="1" si="172"/>
        <v>0.61899999999999999</v>
      </c>
      <c r="JH73" s="34">
        <f t="shared" ca="1" si="164"/>
        <v>0.61899999999999999</v>
      </c>
      <c r="JI73" s="34">
        <f t="shared" ca="1" si="164"/>
        <v>0.61899999999999999</v>
      </c>
      <c r="JJ73" s="34">
        <f t="shared" ca="1" si="164"/>
        <v>0.61899999999999999</v>
      </c>
      <c r="JK73" s="34">
        <f t="shared" ca="1" si="164"/>
        <v>0.61899999999999999</v>
      </c>
      <c r="JL73" s="34">
        <f t="shared" ca="1" si="164"/>
        <v>0.61899999999999999</v>
      </c>
      <c r="JM73" s="34">
        <f t="shared" ca="1" si="173"/>
        <v>0.61899999999999999</v>
      </c>
      <c r="JN73" s="34">
        <f t="shared" ca="1" si="173"/>
        <v>0.61899999999999999</v>
      </c>
      <c r="JO73" s="34">
        <f t="shared" ca="1" si="173"/>
        <v>0.61899999999999999</v>
      </c>
      <c r="JP73" s="34">
        <f t="shared" ca="1" si="173"/>
        <v>0.61899999999999999</v>
      </c>
      <c r="JQ73" s="34">
        <f t="shared" ca="1" si="173"/>
        <v>0.61899999999999999</v>
      </c>
      <c r="JR73" s="34">
        <f t="shared" ca="1" si="165"/>
        <v>0.61899999999999999</v>
      </c>
      <c r="JS73" s="34">
        <f t="shared" ca="1" si="165"/>
        <v>0.61899999999999999</v>
      </c>
      <c r="JT73" s="34">
        <f t="shared" ca="1" si="165"/>
        <v>0.61899999999999999</v>
      </c>
      <c r="JU73" s="34">
        <f t="shared" ca="1" si="165"/>
        <v>0.61899999999999999</v>
      </c>
      <c r="JV73" s="34">
        <f t="shared" ca="1" si="165"/>
        <v>0.61899999999999999</v>
      </c>
      <c r="JW73" s="34">
        <f t="shared" ca="1" si="161"/>
        <v>0.61899999999999999</v>
      </c>
      <c r="JX73" s="34">
        <f t="shared" ca="1" si="161"/>
        <v>0.61899999999999999</v>
      </c>
      <c r="JY73" s="34">
        <f t="shared" ca="1" si="161"/>
        <v>0.61899999999999999</v>
      </c>
      <c r="JZ73" s="34">
        <f t="shared" ca="1" si="161"/>
        <v>0.61899999999999999</v>
      </c>
      <c r="KA73" s="34">
        <f t="shared" ca="1" si="161"/>
        <v>0.61899999999999999</v>
      </c>
      <c r="KB73" s="34">
        <f t="shared" ca="1" si="158"/>
        <v>0.61899999999999999</v>
      </c>
      <c r="KC73" s="34">
        <f t="shared" ca="1" si="158"/>
        <v>0.61899999999999999</v>
      </c>
      <c r="KD73" s="34">
        <f t="shared" ca="1" si="158"/>
        <v>0.61899999999999999</v>
      </c>
      <c r="KE73" s="34">
        <f t="shared" ca="1" si="158"/>
        <v>0.61899999999999999</v>
      </c>
      <c r="KF73" s="34">
        <f t="shared" ca="1" si="158"/>
        <v>0.61899999999999999</v>
      </c>
      <c r="KG73" s="34">
        <f t="shared" ca="1" si="152"/>
        <v>0.61899999999999999</v>
      </c>
      <c r="KH73" s="34">
        <f t="shared" ca="1" si="152"/>
        <v>0.61899999999999999</v>
      </c>
      <c r="KI73" s="34">
        <f t="shared" ca="1" si="152"/>
        <v>0.61899999999999999</v>
      </c>
      <c r="KJ73" s="34">
        <f t="shared" ca="1" si="152"/>
        <v>0.61899999999999999</v>
      </c>
      <c r="KK73" s="34">
        <f ca="1">VLOOKUP("PA",dtable,2,FALSE)</f>
        <v>0.61899999999999999</v>
      </c>
      <c r="KL73" s="34">
        <f t="shared" ref="KL73:KL79" ca="1" si="181">VLOOKUP("NJ",dtable,2,FALSE)</f>
        <v>0.60499999999999998</v>
      </c>
      <c r="KM73" s="34">
        <f t="shared" ca="1" si="174"/>
        <v>0.60499999999999998</v>
      </c>
      <c r="KN73" s="34">
        <f t="shared" ca="1" si="174"/>
        <v>0.60499999999999998</v>
      </c>
      <c r="KO73" s="34">
        <f t="shared" ca="1" si="174"/>
        <v>0.60499999999999998</v>
      </c>
      <c r="KP73" s="34">
        <f t="shared" ca="1" si="174"/>
        <v>0.60499999999999998</v>
      </c>
      <c r="KQ73" s="34">
        <f t="shared" ca="1" si="175"/>
        <v>0.6</v>
      </c>
      <c r="KR73" s="34">
        <f t="shared" ca="1" si="175"/>
        <v>0.6</v>
      </c>
      <c r="KS73" s="34"/>
      <c r="KT73" s="34"/>
      <c r="KU73" s="34"/>
      <c r="KV73" s="34"/>
      <c r="KW73" s="34"/>
      <c r="KX73" s="34">
        <f ca="1">VLOOKUP("NY",dtable,2,FALSE)</f>
        <v>0.6</v>
      </c>
      <c r="KY73" s="34">
        <f ca="1">VLOOKUP("NY",dtable,2,FALSE)</f>
        <v>0.6</v>
      </c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5"/>
    </row>
    <row r="74" spans="3:336" ht="2.25" customHeight="1" x14ac:dyDescent="0.25">
      <c r="C74" s="33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>
        <f t="shared" ca="1" si="144"/>
        <v>0.59399999999999997</v>
      </c>
      <c r="O74" s="34">
        <f t="shared" ca="1" si="137"/>
        <v>0.59399999999999997</v>
      </c>
      <c r="P74" s="34">
        <f t="shared" ca="1" si="121"/>
        <v>0.59399999999999997</v>
      </c>
      <c r="Q74" s="34">
        <f t="shared" ca="1" si="121"/>
        <v>0.59399999999999997</v>
      </c>
      <c r="R74" s="34">
        <f t="shared" ca="1" si="166"/>
        <v>0.59399999999999997</v>
      </c>
      <c r="S74" s="34">
        <f t="shared" ca="1" si="166"/>
        <v>0.59399999999999997</v>
      </c>
      <c r="T74" s="34">
        <f t="shared" ca="1" si="166"/>
        <v>0.59399999999999997</v>
      </c>
      <c r="U74" s="34">
        <f t="shared" ca="1" si="166"/>
        <v>0.59399999999999997</v>
      </c>
      <c r="V74" s="34">
        <f t="shared" ca="1" si="166"/>
        <v>0.59399999999999997</v>
      </c>
      <c r="W74" s="34">
        <f t="shared" ca="1" si="166"/>
        <v>0.59399999999999997</v>
      </c>
      <c r="X74" s="34">
        <f t="shared" ca="1" si="166"/>
        <v>0.59399999999999997</v>
      </c>
      <c r="Y74" s="34">
        <f t="shared" ca="1" si="166"/>
        <v>0.59399999999999997</v>
      </c>
      <c r="Z74" s="34">
        <f t="shared" ca="1" si="166"/>
        <v>0.59399999999999997</v>
      </c>
      <c r="AA74" s="34">
        <f t="shared" ca="1" si="166"/>
        <v>0.59399999999999997</v>
      </c>
      <c r="AB74" s="34">
        <f t="shared" ca="1" si="166"/>
        <v>0.59399999999999997</v>
      </c>
      <c r="AC74" s="34">
        <f t="shared" ca="1" si="166"/>
        <v>0.59399999999999997</v>
      </c>
      <c r="AD74" s="34">
        <f t="shared" ca="1" si="166"/>
        <v>0.59399999999999997</v>
      </c>
      <c r="AE74" s="34">
        <f t="shared" ca="1" si="167"/>
        <v>0.59399999999999997</v>
      </c>
      <c r="AF74" s="34">
        <f t="shared" ca="1" si="167"/>
        <v>0.59399999999999997</v>
      </c>
      <c r="AG74" s="34">
        <f t="shared" ca="1" si="167"/>
        <v>0.59399999999999997</v>
      </c>
      <c r="AH74" s="34">
        <f t="shared" ca="1" si="167"/>
        <v>0.59399999999999997</v>
      </c>
      <c r="AI74" s="34">
        <f t="shared" ca="1" si="167"/>
        <v>0.59399999999999997</v>
      </c>
      <c r="AJ74" s="34">
        <f t="shared" ca="1" si="167"/>
        <v>0.59399999999999997</v>
      </c>
      <c r="AK74" s="34">
        <f t="shared" ca="1" si="167"/>
        <v>0.59399999999999997</v>
      </c>
      <c r="AL74" s="34">
        <f t="shared" ca="1" si="168"/>
        <v>0.61799999999999999</v>
      </c>
      <c r="AM74" s="34">
        <f t="shared" ca="1" si="150"/>
        <v>0.61799999999999999</v>
      </c>
      <c r="AN74" s="34">
        <f t="shared" ca="1" si="138"/>
        <v>0.61799999999999999</v>
      </c>
      <c r="AO74" s="34">
        <f t="shared" ca="1" si="138"/>
        <v>0.61799999999999999</v>
      </c>
      <c r="AP74" s="34">
        <f t="shared" ca="1" si="138"/>
        <v>0.61799999999999999</v>
      </c>
      <c r="AQ74" s="34">
        <f t="shared" ca="1" si="138"/>
        <v>0.61799999999999999</v>
      </c>
      <c r="AR74" s="34">
        <f t="shared" ca="1" si="138"/>
        <v>0.61799999999999999</v>
      </c>
      <c r="AS74" s="34">
        <f t="shared" ca="1" si="138"/>
        <v>0.61799999999999999</v>
      </c>
      <c r="AT74" s="34">
        <f t="shared" ca="1" si="138"/>
        <v>0.61799999999999999</v>
      </c>
      <c r="AU74" s="34">
        <f t="shared" ca="1" si="138"/>
        <v>0.61799999999999999</v>
      </c>
      <c r="AV74" s="34">
        <f t="shared" ca="1" si="138"/>
        <v>0.61799999999999999</v>
      </c>
      <c r="AW74" s="34">
        <f t="shared" ca="1" si="138"/>
        <v>0.61799999999999999</v>
      </c>
      <c r="AX74" s="34">
        <f t="shared" ca="1" si="138"/>
        <v>0.61799999999999999</v>
      </c>
      <c r="AY74" s="34">
        <f t="shared" ca="1" si="138"/>
        <v>0.61799999999999999</v>
      </c>
      <c r="AZ74" s="34">
        <f t="shared" ca="1" si="138"/>
        <v>0.61799999999999999</v>
      </c>
      <c r="BA74" s="34">
        <f t="shared" ca="1" si="147"/>
        <v>0.61799999999999999</v>
      </c>
      <c r="BB74" s="34">
        <f t="shared" ca="1" si="147"/>
        <v>0.61799999999999999</v>
      </c>
      <c r="BC74" s="34">
        <f t="shared" ca="1" si="147"/>
        <v>0.61799999999999999</v>
      </c>
      <c r="BD74" s="34">
        <f t="shared" ca="1" si="147"/>
        <v>0.61799999999999999</v>
      </c>
      <c r="BE74" s="34">
        <f t="shared" ca="1" si="147"/>
        <v>0.61799999999999999</v>
      </c>
      <c r="BF74" s="34">
        <f t="shared" ca="1" si="147"/>
        <v>0.61799999999999999</v>
      </c>
      <c r="BG74" s="34">
        <f t="shared" ca="1" si="147"/>
        <v>0.61799999999999999</v>
      </c>
      <c r="BH74" s="34">
        <f t="shared" ca="1" si="147"/>
        <v>0.61799999999999999</v>
      </c>
      <c r="BI74" s="34">
        <f t="shared" ca="1" si="147"/>
        <v>0.61799999999999999</v>
      </c>
      <c r="BJ74" s="34">
        <f t="shared" ca="1" si="147"/>
        <v>0.61799999999999999</v>
      </c>
      <c r="BK74" s="34">
        <f t="shared" ca="1" si="147"/>
        <v>0.61799999999999999</v>
      </c>
      <c r="BL74" s="34">
        <f t="shared" ca="1" si="147"/>
        <v>0.61799999999999999</v>
      </c>
      <c r="BM74" s="34">
        <f t="shared" ca="1" si="147"/>
        <v>0.61799999999999999</v>
      </c>
      <c r="BN74" s="34">
        <f t="shared" ca="1" si="159"/>
        <v>0.61799999999999999</v>
      </c>
      <c r="BO74" s="34">
        <f t="shared" ca="1" si="159"/>
        <v>0.61799999999999999</v>
      </c>
      <c r="BP74" s="34">
        <f t="shared" ca="1" si="159"/>
        <v>0.61799999999999999</v>
      </c>
      <c r="BQ74" s="34">
        <f t="shared" ca="1" si="159"/>
        <v>0.61799999999999999</v>
      </c>
      <c r="BR74" s="34">
        <f t="shared" ca="1" si="159"/>
        <v>0.61799999999999999</v>
      </c>
      <c r="BS74" s="34">
        <f t="shared" ca="1" si="159"/>
        <v>0.61799999999999999</v>
      </c>
      <c r="BT74" s="34">
        <f t="shared" ca="1" si="159"/>
        <v>0.61799999999999999</v>
      </c>
      <c r="BU74" s="34">
        <f t="shared" ca="1" si="176"/>
        <v>0.56399999999999995</v>
      </c>
      <c r="BV74" s="34">
        <f t="shared" ca="1" si="162"/>
        <v>0.56399999999999995</v>
      </c>
      <c r="BW74" s="34">
        <f t="shared" ca="1" si="162"/>
        <v>0.56399999999999995</v>
      </c>
      <c r="BX74" s="34">
        <f t="shared" ca="1" si="162"/>
        <v>0.56399999999999995</v>
      </c>
      <c r="BY74" s="34">
        <f t="shared" ca="1" si="162"/>
        <v>0.56399999999999995</v>
      </c>
      <c r="BZ74" s="34">
        <f t="shared" ca="1" si="162"/>
        <v>0.56399999999999995</v>
      </c>
      <c r="CA74" s="34">
        <f t="shared" ca="1" si="162"/>
        <v>0.56399999999999995</v>
      </c>
      <c r="CB74" s="34">
        <f t="shared" ca="1" si="162"/>
        <v>0.56399999999999995</v>
      </c>
      <c r="CC74" s="34">
        <f t="shared" ca="1" si="162"/>
        <v>0.56399999999999995</v>
      </c>
      <c r="CD74" s="34">
        <f t="shared" ca="1" si="162"/>
        <v>0.56399999999999995</v>
      </c>
      <c r="CE74" s="34">
        <f t="shared" ca="1" si="162"/>
        <v>0.56399999999999995</v>
      </c>
      <c r="CF74" s="34">
        <f t="shared" ca="1" si="162"/>
        <v>0.56399999999999995</v>
      </c>
      <c r="CG74" s="34">
        <f t="shared" ca="1" si="162"/>
        <v>0.56399999999999995</v>
      </c>
      <c r="CH74" s="34">
        <f ca="1">VLOOKUP("UT",dtable,2,FALSE)</f>
        <v>0.56399999999999995</v>
      </c>
      <c r="CI74" s="34">
        <f ca="1">VLOOKUP("UT",dtable,2,FALSE)</f>
        <v>0.56399999999999995</v>
      </c>
      <c r="CJ74" s="34">
        <f ca="1">VLOOKUP("UT",dtable,2,FALSE)</f>
        <v>0.56399999999999995</v>
      </c>
      <c r="CK74" s="34">
        <f ca="1">VLOOKUP("UT",dtable,2,FALSE)</f>
        <v>0.56399999999999995</v>
      </c>
      <c r="CL74" s="34">
        <f ca="1">VLOOKUP("UT",dtable,2,FALSE)</f>
        <v>0.56399999999999995</v>
      </c>
      <c r="CM74" s="34">
        <f t="shared" ca="1" si="151"/>
        <v>0.61699999999999999</v>
      </c>
      <c r="CN74" s="34">
        <f t="shared" ca="1" si="130"/>
        <v>0.61699999999999999</v>
      </c>
      <c r="CO74" s="34">
        <f t="shared" ca="1" si="111"/>
        <v>0.61699999999999999</v>
      </c>
      <c r="CP74" s="34">
        <f t="shared" ca="1" si="111"/>
        <v>0.61699999999999999</v>
      </c>
      <c r="CQ74" s="34">
        <f t="shared" ca="1" si="111"/>
        <v>0.61699999999999999</v>
      </c>
      <c r="CR74" s="34">
        <f t="shared" ca="1" si="111"/>
        <v>0.61699999999999999</v>
      </c>
      <c r="CS74" s="34">
        <f t="shared" ca="1" si="111"/>
        <v>0.61699999999999999</v>
      </c>
      <c r="CT74" s="34">
        <f t="shared" ca="1" si="111"/>
        <v>0.61699999999999999</v>
      </c>
      <c r="CU74" s="34">
        <f t="shared" ca="1" si="111"/>
        <v>0.61699999999999999</v>
      </c>
      <c r="CV74" s="34">
        <f t="shared" ca="1" si="111"/>
        <v>0.61699999999999999</v>
      </c>
      <c r="CW74" s="34">
        <f t="shared" ca="1" si="111"/>
        <v>0.61699999999999999</v>
      </c>
      <c r="CX74" s="34">
        <f t="shared" ca="1" si="111"/>
        <v>0.61699999999999999</v>
      </c>
      <c r="CY74" s="34">
        <f t="shared" ca="1" si="111"/>
        <v>0.61699999999999999</v>
      </c>
      <c r="CZ74" s="34">
        <f t="shared" ca="1" si="111"/>
        <v>0.61699999999999999</v>
      </c>
      <c r="DA74" s="34">
        <f t="shared" ca="1" si="153"/>
        <v>0.61699999999999999</v>
      </c>
      <c r="DB74" s="34">
        <f t="shared" ca="1" si="153"/>
        <v>0.61699999999999999</v>
      </c>
      <c r="DC74" s="34">
        <f t="shared" ca="1" si="153"/>
        <v>0.61699999999999999</v>
      </c>
      <c r="DD74" s="34">
        <f t="shared" ca="1" si="153"/>
        <v>0.61699999999999999</v>
      </c>
      <c r="DE74" s="34">
        <f t="shared" ca="1" si="153"/>
        <v>0.61699999999999999</v>
      </c>
      <c r="DF74" s="34">
        <f t="shared" ca="1" si="153"/>
        <v>0.61699999999999999</v>
      </c>
      <c r="DG74" s="34">
        <f t="shared" ca="1" si="153"/>
        <v>0.61699999999999999</v>
      </c>
      <c r="DH74" s="34">
        <f t="shared" ca="1" si="153"/>
        <v>0.61699999999999999</v>
      </c>
      <c r="DI74" s="34">
        <f t="shared" ca="1" si="153"/>
        <v>0.61699999999999999</v>
      </c>
      <c r="DJ74" s="34">
        <f t="shared" ca="1" si="153"/>
        <v>0.61699999999999999</v>
      </c>
      <c r="DK74" s="34">
        <f t="shared" ca="1" si="153"/>
        <v>0.61699999999999999</v>
      </c>
      <c r="DL74" s="34">
        <f t="shared" ca="1" si="153"/>
        <v>0.61699999999999999</v>
      </c>
      <c r="DM74" s="34">
        <f t="shared" ca="1" si="153"/>
        <v>0.61699999999999999</v>
      </c>
      <c r="DN74" s="34">
        <f t="shared" ca="1" si="153"/>
        <v>0.61699999999999999</v>
      </c>
      <c r="DO74" s="34">
        <f t="shared" ca="1" si="153"/>
        <v>0.61699999999999999</v>
      </c>
      <c r="DP74" s="34">
        <f t="shared" ca="1" si="163"/>
        <v>0.61699999999999999</v>
      </c>
      <c r="DQ74" s="34">
        <f t="shared" ca="1" si="163"/>
        <v>0.61699999999999999</v>
      </c>
      <c r="DR74" s="34">
        <f t="shared" ca="1" si="163"/>
        <v>0.61699999999999999</v>
      </c>
      <c r="DS74" s="34">
        <f t="shared" ca="1" si="163"/>
        <v>0.61699999999999999</v>
      </c>
      <c r="DT74" s="34">
        <f t="shared" ca="1" si="163"/>
        <v>0.61699999999999999</v>
      </c>
      <c r="DU74" s="34">
        <f t="shared" ca="1" si="163"/>
        <v>0.61699999999999999</v>
      </c>
      <c r="DV74" s="34">
        <f t="shared" ca="1" si="163"/>
        <v>0.61699999999999999</v>
      </c>
      <c r="DW74" s="34">
        <f t="shared" ca="1" si="163"/>
        <v>0.61699999999999999</v>
      </c>
      <c r="DX74" s="34">
        <f t="shared" ca="1" si="163"/>
        <v>0.61699999999999999</v>
      </c>
      <c r="DY74" s="34">
        <f t="shared" ca="1" si="163"/>
        <v>0.61699999999999999</v>
      </c>
      <c r="DZ74" s="34">
        <f t="shared" ca="1" si="163"/>
        <v>0.61699999999999999</v>
      </c>
      <c r="EA74" s="34">
        <f t="shared" ca="1" si="170"/>
        <v>0.63900000000000001</v>
      </c>
      <c r="EB74" s="34">
        <f t="shared" ca="1" si="170"/>
        <v>0.63900000000000001</v>
      </c>
      <c r="EC74" s="34">
        <f t="shared" ca="1" si="170"/>
        <v>0.63900000000000001</v>
      </c>
      <c r="ED74" s="34">
        <f t="shared" ca="1" si="170"/>
        <v>0.63900000000000001</v>
      </c>
      <c r="EE74" s="34">
        <f t="shared" ca="1" si="170"/>
        <v>0.63900000000000001</v>
      </c>
      <c r="EF74" s="34">
        <f t="shared" ca="1" si="170"/>
        <v>0.63900000000000001</v>
      </c>
      <c r="EG74" s="34">
        <f t="shared" ca="1" si="170"/>
        <v>0.63900000000000001</v>
      </c>
      <c r="EH74" s="34">
        <f t="shared" ca="1" si="170"/>
        <v>0.63900000000000001</v>
      </c>
      <c r="EI74" s="34">
        <f t="shared" ca="1" si="170"/>
        <v>0.63900000000000001</v>
      </c>
      <c r="EJ74" s="34">
        <f t="shared" ca="1" si="170"/>
        <v>0.63900000000000001</v>
      </c>
      <c r="EK74" s="34">
        <f t="shared" ca="1" si="170"/>
        <v>0.63900000000000001</v>
      </c>
      <c r="EL74" s="34">
        <f t="shared" ca="1" si="170"/>
        <v>0.63900000000000001</v>
      </c>
      <c r="EM74" s="34">
        <f t="shared" ca="1" si="170"/>
        <v>0.63900000000000001</v>
      </c>
      <c r="EN74" s="34">
        <f t="shared" ca="1" si="170"/>
        <v>0.63900000000000001</v>
      </c>
      <c r="EO74" s="34">
        <f t="shared" ca="1" si="170"/>
        <v>0.63900000000000001</v>
      </c>
      <c r="EP74" s="34">
        <f t="shared" ca="1" si="170"/>
        <v>0.63900000000000001</v>
      </c>
      <c r="EQ74" s="34">
        <f t="shared" ca="1" si="177"/>
        <v>0.63900000000000001</v>
      </c>
      <c r="ER74" s="34">
        <f t="shared" ca="1" si="177"/>
        <v>0.63900000000000001</v>
      </c>
      <c r="ES74" s="34">
        <f t="shared" ca="1" si="177"/>
        <v>0.63900000000000001</v>
      </c>
      <c r="ET74" s="34">
        <f t="shared" ca="1" si="177"/>
        <v>0.63900000000000001</v>
      </c>
      <c r="EU74" s="34">
        <f t="shared" ca="1" si="177"/>
        <v>0.63900000000000001</v>
      </c>
      <c r="EV74" s="34">
        <f t="shared" ca="1" si="177"/>
        <v>0.63900000000000001</v>
      </c>
      <c r="EW74" s="34">
        <f t="shared" ca="1" si="177"/>
        <v>0.63900000000000001</v>
      </c>
      <c r="EX74" s="34">
        <f t="shared" ca="1" si="177"/>
        <v>0.63900000000000001</v>
      </c>
      <c r="EY74" s="34">
        <f t="shared" ca="1" si="177"/>
        <v>0.63900000000000001</v>
      </c>
      <c r="EZ74" s="34">
        <f t="shared" ca="1" si="177"/>
        <v>0.63900000000000001</v>
      </c>
      <c r="FA74" s="34">
        <f t="shared" ca="1" si="177"/>
        <v>0.63900000000000001</v>
      </c>
      <c r="FB74" s="34">
        <f t="shared" ca="1" si="177"/>
        <v>0.63900000000000001</v>
      </c>
      <c r="FC74" s="34">
        <f t="shared" ca="1" si="178"/>
        <v>0.63900000000000001</v>
      </c>
      <c r="FD74" s="34">
        <f t="shared" ca="1" si="178"/>
        <v>0.63900000000000001</v>
      </c>
      <c r="FE74" s="34">
        <f t="shared" ca="1" si="178"/>
        <v>0.63900000000000001</v>
      </c>
      <c r="FF74" s="34">
        <f t="shared" ca="1" si="178"/>
        <v>0.63900000000000001</v>
      </c>
      <c r="FG74" s="34">
        <f t="shared" ca="1" si="178"/>
        <v>0.63900000000000001</v>
      </c>
      <c r="FH74" s="34">
        <f t="shared" ca="1" si="145"/>
        <v>0.64200000000000002</v>
      </c>
      <c r="FI74" s="34">
        <f t="shared" ca="1" si="148"/>
        <v>0.64200000000000002</v>
      </c>
      <c r="FJ74" s="34">
        <f t="shared" ca="1" si="148"/>
        <v>0.64200000000000002</v>
      </c>
      <c r="FK74" s="34">
        <f t="shared" ca="1" si="148"/>
        <v>0.64200000000000002</v>
      </c>
      <c r="FL74" s="34">
        <f t="shared" ca="1" si="148"/>
        <v>0.64200000000000002</v>
      </c>
      <c r="FM74" s="34">
        <f t="shared" ca="1" si="148"/>
        <v>0.64200000000000002</v>
      </c>
      <c r="FN74" s="34">
        <f t="shared" ca="1" si="148"/>
        <v>0.64200000000000002</v>
      </c>
      <c r="FO74" s="34">
        <f t="shared" ca="1" si="148"/>
        <v>0.64200000000000002</v>
      </c>
      <c r="FP74" s="34">
        <f t="shared" ca="1" si="148"/>
        <v>0.64200000000000002</v>
      </c>
      <c r="FQ74" s="34">
        <f t="shared" ca="1" si="179"/>
        <v>0.63400000000000001</v>
      </c>
      <c r="FR74" s="34">
        <f t="shared" ca="1" si="155"/>
        <v>0.63400000000000001</v>
      </c>
      <c r="FS74" s="34">
        <f t="shared" ca="1" si="155"/>
        <v>0.63400000000000001</v>
      </c>
      <c r="FT74" s="34">
        <f t="shared" ca="1" si="155"/>
        <v>0.63400000000000001</v>
      </c>
      <c r="FU74" s="34">
        <f t="shared" ca="1" si="155"/>
        <v>0.63400000000000001</v>
      </c>
      <c r="FV74" s="34">
        <f t="shared" ca="1" si="155"/>
        <v>0.63400000000000001</v>
      </c>
      <c r="FW74" s="34">
        <f t="shared" ca="1" si="155"/>
        <v>0.63400000000000001</v>
      </c>
      <c r="FX74" s="34">
        <f t="shared" ca="1" si="155"/>
        <v>0.63400000000000001</v>
      </c>
      <c r="FY74" s="34">
        <f t="shared" ca="1" si="155"/>
        <v>0.63400000000000001</v>
      </c>
      <c r="FZ74" s="34">
        <f t="shared" ca="1" si="155"/>
        <v>0.63400000000000001</v>
      </c>
      <c r="GA74" s="34">
        <f t="shared" ca="1" si="155"/>
        <v>0.63400000000000001</v>
      </c>
      <c r="GB74" s="34">
        <f t="shared" ca="1" si="155"/>
        <v>0.63400000000000001</v>
      </c>
      <c r="GC74" s="34">
        <f t="shared" ca="1" si="155"/>
        <v>0.63400000000000001</v>
      </c>
      <c r="GD74" s="34">
        <f t="shared" ca="1" si="155"/>
        <v>0.63400000000000001</v>
      </c>
      <c r="GE74" s="34">
        <f t="shared" ca="1" si="155"/>
        <v>0.63400000000000001</v>
      </c>
      <c r="GF74" s="34">
        <f t="shared" ca="1" si="156"/>
        <v>0.63400000000000001</v>
      </c>
      <c r="GG74" s="34">
        <f t="shared" ca="1" si="156"/>
        <v>0.63400000000000001</v>
      </c>
      <c r="GH74" s="34">
        <f t="shared" ca="1" si="156"/>
        <v>0.63400000000000001</v>
      </c>
      <c r="GI74" s="34">
        <f t="shared" ca="1" si="156"/>
        <v>0.63400000000000001</v>
      </c>
      <c r="GJ74" s="34">
        <f t="shared" ca="1" si="156"/>
        <v>0.63400000000000001</v>
      </c>
      <c r="GK74" s="34">
        <f t="shared" ca="1" si="156"/>
        <v>0.63400000000000001</v>
      </c>
      <c r="GL74" s="34">
        <f t="shared" ca="1" si="156"/>
        <v>0.63400000000000001</v>
      </c>
      <c r="GM74" s="34">
        <f t="shared" ca="1" si="156"/>
        <v>0.63400000000000001</v>
      </c>
      <c r="GN74" s="34">
        <f t="shared" ca="1" si="156"/>
        <v>0.63400000000000001</v>
      </c>
      <c r="GO74" s="34">
        <f t="shared" ca="1" si="156"/>
        <v>0.63400000000000001</v>
      </c>
      <c r="GP74" s="34">
        <f t="shared" ca="1" si="156"/>
        <v>0.63400000000000001</v>
      </c>
      <c r="GQ74" s="34">
        <f t="shared" ca="1" si="156"/>
        <v>0.63400000000000001</v>
      </c>
      <c r="GR74" s="34">
        <f t="shared" ca="1" si="156"/>
        <v>0.63400000000000001</v>
      </c>
      <c r="GS74" s="34">
        <f t="shared" ca="1" si="156"/>
        <v>0.63400000000000001</v>
      </c>
      <c r="GT74" s="34">
        <f t="shared" ca="1" si="156"/>
        <v>0.63400000000000001</v>
      </c>
      <c r="GU74" s="34">
        <f t="shared" ca="1" si="156"/>
        <v>0.63400000000000001</v>
      </c>
      <c r="GV74" s="34">
        <f t="shared" ca="1" si="133"/>
        <v>0.624</v>
      </c>
      <c r="GW74" s="34">
        <f t="shared" ca="1" si="133"/>
        <v>0.624</v>
      </c>
      <c r="GX74" s="34">
        <f t="shared" ca="1" si="133"/>
        <v>0.624</v>
      </c>
      <c r="GY74" s="34">
        <f t="shared" ca="1" si="133"/>
        <v>0.624</v>
      </c>
      <c r="GZ74" s="34">
        <f t="shared" ca="1" si="133"/>
        <v>0.624</v>
      </c>
      <c r="HA74" s="34">
        <f t="shared" ca="1" si="133"/>
        <v>0.624</v>
      </c>
      <c r="HB74" s="34">
        <f t="shared" ca="1" si="133"/>
        <v>0.624</v>
      </c>
      <c r="HC74" s="34">
        <f t="shared" ca="1" si="133"/>
        <v>0.624</v>
      </c>
      <c r="HD74" s="34">
        <f t="shared" ca="1" si="133"/>
        <v>0.624</v>
      </c>
      <c r="HE74" s="34">
        <f t="shared" ca="1" si="133"/>
        <v>0.624</v>
      </c>
      <c r="HF74" s="34">
        <f t="shared" ca="1" si="133"/>
        <v>0.624</v>
      </c>
      <c r="HG74" s="34">
        <f t="shared" ca="1" si="133"/>
        <v>0.624</v>
      </c>
      <c r="HH74" s="34">
        <f t="shared" ca="1" si="89"/>
        <v>0.624</v>
      </c>
      <c r="HI74" s="34">
        <f t="shared" ca="1" si="89"/>
        <v>0.624</v>
      </c>
      <c r="HJ74" s="34">
        <f t="shared" ca="1" si="89"/>
        <v>0.624</v>
      </c>
      <c r="HK74" s="34">
        <f t="shared" ca="1" si="89"/>
        <v>0.624</v>
      </c>
      <c r="HL74" s="34">
        <f t="shared" ca="1" si="89"/>
        <v>0.624</v>
      </c>
      <c r="HM74" s="34">
        <f t="shared" ca="1" si="117"/>
        <v>0.624</v>
      </c>
      <c r="HN74" s="34">
        <f ca="1">VLOOKUP("WI",dtable,2,FALSE)</f>
        <v>0.624</v>
      </c>
      <c r="HO74" s="34"/>
      <c r="HP74" s="34"/>
      <c r="HQ74" s="34"/>
      <c r="HR74" s="34"/>
      <c r="HS74" s="34"/>
      <c r="HT74" s="34"/>
      <c r="HU74" s="34"/>
      <c r="HV74" s="34"/>
      <c r="HW74" s="34">
        <f t="shared" ca="1" si="107"/>
        <v>0.63900000000000001</v>
      </c>
      <c r="HX74" s="34">
        <f t="shared" ca="1" si="107"/>
        <v>0.63900000000000001</v>
      </c>
      <c r="HY74" s="34">
        <f t="shared" ca="1" si="112"/>
        <v>0.63900000000000001</v>
      </c>
      <c r="HZ74" s="34">
        <f t="shared" ca="1" si="101"/>
        <v>0.63900000000000001</v>
      </c>
      <c r="IA74" s="34">
        <f t="shared" ca="1" si="101"/>
        <v>0.63900000000000001</v>
      </c>
      <c r="IB74" s="34">
        <f t="shared" ca="1" si="85"/>
        <v>0.63900000000000001</v>
      </c>
      <c r="IC74" s="34">
        <f t="shared" ca="1" si="85"/>
        <v>0.63900000000000001</v>
      </c>
      <c r="ID74" s="34">
        <f t="shared" ca="1" si="85"/>
        <v>0.63900000000000001</v>
      </c>
      <c r="IE74" s="34">
        <f t="shared" ca="1" si="85"/>
        <v>0.63900000000000001</v>
      </c>
      <c r="IF74" s="34">
        <f t="shared" ca="1" si="85"/>
        <v>0.63900000000000001</v>
      </c>
      <c r="IG74" s="34">
        <f t="shared" ca="1" si="85"/>
        <v>0.63900000000000001</v>
      </c>
      <c r="IH74" s="34">
        <f t="shared" ca="1" si="85"/>
        <v>0.63900000000000001</v>
      </c>
      <c r="II74" s="34">
        <f t="shared" ca="1" si="85"/>
        <v>0.63900000000000001</v>
      </c>
      <c r="IJ74" s="34">
        <f t="shared" ca="1" si="85"/>
        <v>0.63900000000000001</v>
      </c>
      <c r="IK74" s="34">
        <f t="shared" ca="1" si="135"/>
        <v>0.63900000000000001</v>
      </c>
      <c r="IL74" s="34">
        <f t="shared" ca="1" si="131"/>
        <v>0.63900000000000001</v>
      </c>
      <c r="IM74" s="34">
        <f t="shared" ca="1" si="131"/>
        <v>0.63900000000000001</v>
      </c>
      <c r="IN74" s="34">
        <f t="shared" ca="1" si="126"/>
        <v>0.63900000000000001</v>
      </c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>
        <f t="shared" ref="JE74:JF92" ca="1" si="182">VLOOKUP("OH",dtable,2,FALSE)</f>
        <v>0.63300000000000001</v>
      </c>
      <c r="JF74" s="34">
        <f t="shared" ca="1" si="180"/>
        <v>0.61899999999999999</v>
      </c>
      <c r="JG74" s="34">
        <f t="shared" ca="1" si="172"/>
        <v>0.61899999999999999</v>
      </c>
      <c r="JH74" s="34">
        <f t="shared" ca="1" si="164"/>
        <v>0.61899999999999999</v>
      </c>
      <c r="JI74" s="34">
        <f t="shared" ca="1" si="164"/>
        <v>0.61899999999999999</v>
      </c>
      <c r="JJ74" s="34">
        <f t="shared" ca="1" si="164"/>
        <v>0.61899999999999999</v>
      </c>
      <c r="JK74" s="34">
        <f t="shared" ca="1" si="164"/>
        <v>0.61899999999999999</v>
      </c>
      <c r="JL74" s="34">
        <f t="shared" ca="1" si="164"/>
        <v>0.61899999999999999</v>
      </c>
      <c r="JM74" s="34">
        <f t="shared" ca="1" si="173"/>
        <v>0.61899999999999999</v>
      </c>
      <c r="JN74" s="34">
        <f t="shared" ca="1" si="173"/>
        <v>0.61899999999999999</v>
      </c>
      <c r="JO74" s="34">
        <f t="shared" ca="1" si="173"/>
        <v>0.61899999999999999</v>
      </c>
      <c r="JP74" s="34">
        <f t="shared" ca="1" si="173"/>
        <v>0.61899999999999999</v>
      </c>
      <c r="JQ74" s="34">
        <f t="shared" ca="1" si="173"/>
        <v>0.61899999999999999</v>
      </c>
      <c r="JR74" s="34">
        <f t="shared" ca="1" si="165"/>
        <v>0.61899999999999999</v>
      </c>
      <c r="JS74" s="34">
        <f t="shared" ca="1" si="165"/>
        <v>0.61899999999999999</v>
      </c>
      <c r="JT74" s="34">
        <f t="shared" ca="1" si="165"/>
        <v>0.61899999999999999</v>
      </c>
      <c r="JU74" s="34">
        <f t="shared" ca="1" si="165"/>
        <v>0.61899999999999999</v>
      </c>
      <c r="JV74" s="34">
        <f t="shared" ca="1" si="165"/>
        <v>0.61899999999999999</v>
      </c>
      <c r="JW74" s="34">
        <f t="shared" ca="1" si="161"/>
        <v>0.61899999999999999</v>
      </c>
      <c r="JX74" s="34">
        <f t="shared" ca="1" si="161"/>
        <v>0.61899999999999999</v>
      </c>
      <c r="JY74" s="34">
        <f t="shared" ca="1" si="161"/>
        <v>0.61899999999999999</v>
      </c>
      <c r="JZ74" s="34">
        <f t="shared" ca="1" si="161"/>
        <v>0.61899999999999999</v>
      </c>
      <c r="KA74" s="34">
        <f t="shared" ca="1" si="161"/>
        <v>0.61899999999999999</v>
      </c>
      <c r="KB74" s="34">
        <f t="shared" ca="1" si="158"/>
        <v>0.61899999999999999</v>
      </c>
      <c r="KC74" s="34">
        <f t="shared" ca="1" si="158"/>
        <v>0.61899999999999999</v>
      </c>
      <c r="KD74" s="34">
        <f t="shared" ca="1" si="158"/>
        <v>0.61899999999999999</v>
      </c>
      <c r="KE74" s="34">
        <f t="shared" ca="1" si="158"/>
        <v>0.61899999999999999</v>
      </c>
      <c r="KF74" s="34">
        <f t="shared" ca="1" si="158"/>
        <v>0.61899999999999999</v>
      </c>
      <c r="KG74" s="34">
        <f t="shared" ca="1" si="152"/>
        <v>0.61899999999999999</v>
      </c>
      <c r="KH74" s="34">
        <f t="shared" ca="1" si="152"/>
        <v>0.61899999999999999</v>
      </c>
      <c r="KI74" s="34">
        <f t="shared" ca="1" si="152"/>
        <v>0.61899999999999999</v>
      </c>
      <c r="KJ74" s="34">
        <f t="shared" ca="1" si="152"/>
        <v>0.61899999999999999</v>
      </c>
      <c r="KK74" s="34">
        <f ca="1">VLOOKUP("PA",dtable,2,FALSE)</f>
        <v>0.61899999999999999</v>
      </c>
      <c r="KL74" s="34">
        <f t="shared" ca="1" si="181"/>
        <v>0.60499999999999998</v>
      </c>
      <c r="KM74" s="34">
        <f t="shared" ca="1" si="174"/>
        <v>0.60499999999999998</v>
      </c>
      <c r="KN74" s="34">
        <f t="shared" ca="1" si="174"/>
        <v>0.60499999999999998</v>
      </c>
      <c r="KO74" s="34">
        <f t="shared" ca="1" si="174"/>
        <v>0.60499999999999998</v>
      </c>
      <c r="KP74" s="34">
        <f t="shared" ca="1" si="174"/>
        <v>0.60499999999999998</v>
      </c>
      <c r="KQ74" s="34">
        <f t="shared" ca="1" si="174"/>
        <v>0.60499999999999998</v>
      </c>
      <c r="KR74" s="34">
        <f t="shared" ca="1" si="175"/>
        <v>0.6</v>
      </c>
      <c r="KS74" s="34"/>
      <c r="KT74" s="34">
        <f ca="1">VLOOKUP("NY",dtable,2,FALSE)</f>
        <v>0.6</v>
      </c>
      <c r="KU74" s="34">
        <f ca="1">VLOOKUP("NY",dtable,2,FALSE)</f>
        <v>0.6</v>
      </c>
      <c r="KV74" s="34">
        <f ca="1">VLOOKUP("NY",dtable,2,FALSE)</f>
        <v>0.6</v>
      </c>
      <c r="KW74" s="34">
        <f ca="1">VLOOKUP("NY",dtable,2,FALSE)</f>
        <v>0.6</v>
      </c>
      <c r="KX74" s="34">
        <f ca="1">VLOOKUP("NY",dtable,2,FALSE)</f>
        <v>0.6</v>
      </c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5"/>
    </row>
    <row r="75" spans="3:336" ht="2.25" customHeight="1" x14ac:dyDescent="0.25">
      <c r="C75" s="33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>
        <f t="shared" ca="1" si="144"/>
        <v>0.59399999999999997</v>
      </c>
      <c r="O75" s="34">
        <f t="shared" ca="1" si="137"/>
        <v>0.59399999999999997</v>
      </c>
      <c r="P75" s="34">
        <f t="shared" ca="1" si="121"/>
        <v>0.59399999999999997</v>
      </c>
      <c r="Q75" s="34">
        <f t="shared" ca="1" si="121"/>
        <v>0.59399999999999997</v>
      </c>
      <c r="R75" s="34">
        <f t="shared" ca="1" si="166"/>
        <v>0.59399999999999997</v>
      </c>
      <c r="S75" s="34">
        <f t="shared" ca="1" si="166"/>
        <v>0.59399999999999997</v>
      </c>
      <c r="T75" s="34">
        <f t="shared" ca="1" si="166"/>
        <v>0.59399999999999997</v>
      </c>
      <c r="U75" s="34">
        <f t="shared" ca="1" si="166"/>
        <v>0.59399999999999997</v>
      </c>
      <c r="V75" s="34">
        <f t="shared" ca="1" si="166"/>
        <v>0.59399999999999997</v>
      </c>
      <c r="W75" s="34">
        <f t="shared" ca="1" si="166"/>
        <v>0.59399999999999997</v>
      </c>
      <c r="X75" s="34">
        <f t="shared" ca="1" si="166"/>
        <v>0.59399999999999997</v>
      </c>
      <c r="Y75" s="34">
        <f t="shared" ca="1" si="166"/>
        <v>0.59399999999999997</v>
      </c>
      <c r="Z75" s="34">
        <f t="shared" ca="1" si="166"/>
        <v>0.59399999999999997</v>
      </c>
      <c r="AA75" s="34">
        <f t="shared" ca="1" si="166"/>
        <v>0.59399999999999997</v>
      </c>
      <c r="AB75" s="34">
        <f t="shared" ca="1" si="166"/>
        <v>0.59399999999999997</v>
      </c>
      <c r="AC75" s="34">
        <f t="shared" ca="1" si="166"/>
        <v>0.59399999999999997</v>
      </c>
      <c r="AD75" s="34">
        <f t="shared" ca="1" si="166"/>
        <v>0.59399999999999997</v>
      </c>
      <c r="AE75" s="34">
        <f t="shared" ca="1" si="167"/>
        <v>0.59399999999999997</v>
      </c>
      <c r="AF75" s="34">
        <f t="shared" ca="1" si="167"/>
        <v>0.59399999999999997</v>
      </c>
      <c r="AG75" s="34">
        <f t="shared" ca="1" si="167"/>
        <v>0.59399999999999997</v>
      </c>
      <c r="AH75" s="34">
        <f t="shared" ca="1" si="167"/>
        <v>0.59399999999999997</v>
      </c>
      <c r="AI75" s="34">
        <f t="shared" ca="1" si="167"/>
        <v>0.59399999999999997</v>
      </c>
      <c r="AJ75" s="34">
        <f t="shared" ca="1" si="167"/>
        <v>0.59399999999999997</v>
      </c>
      <c r="AK75" s="34">
        <f t="shared" ref="AK75:AK92" ca="1" si="183">VLOOKUP("NV",dtable,2,FALSE)</f>
        <v>0.61799999999999999</v>
      </c>
      <c r="AL75" s="34">
        <f t="shared" ca="1" si="168"/>
        <v>0.61799999999999999</v>
      </c>
      <c r="AM75" s="34">
        <f t="shared" ca="1" si="150"/>
        <v>0.61799999999999999</v>
      </c>
      <c r="AN75" s="34">
        <f t="shared" ca="1" si="138"/>
        <v>0.61799999999999999</v>
      </c>
      <c r="AO75" s="34">
        <f t="shared" ca="1" si="138"/>
        <v>0.61799999999999999</v>
      </c>
      <c r="AP75" s="34">
        <f t="shared" ca="1" si="138"/>
        <v>0.61799999999999999</v>
      </c>
      <c r="AQ75" s="34">
        <f t="shared" ca="1" si="138"/>
        <v>0.61799999999999999</v>
      </c>
      <c r="AR75" s="34">
        <f t="shared" ca="1" si="138"/>
        <v>0.61799999999999999</v>
      </c>
      <c r="AS75" s="34">
        <f t="shared" ca="1" si="138"/>
        <v>0.61799999999999999</v>
      </c>
      <c r="AT75" s="34">
        <f t="shared" ca="1" si="138"/>
        <v>0.61799999999999999</v>
      </c>
      <c r="AU75" s="34">
        <f t="shared" ca="1" si="138"/>
        <v>0.61799999999999999</v>
      </c>
      <c r="AV75" s="34">
        <f t="shared" ca="1" si="138"/>
        <v>0.61799999999999999</v>
      </c>
      <c r="AW75" s="34">
        <f t="shared" ca="1" si="138"/>
        <v>0.61799999999999999</v>
      </c>
      <c r="AX75" s="34">
        <f t="shared" ca="1" si="138"/>
        <v>0.61799999999999999</v>
      </c>
      <c r="AY75" s="34">
        <f t="shared" ca="1" si="138"/>
        <v>0.61799999999999999</v>
      </c>
      <c r="AZ75" s="34">
        <f t="shared" ca="1" si="138"/>
        <v>0.61799999999999999</v>
      </c>
      <c r="BA75" s="34">
        <f t="shared" ca="1" si="147"/>
        <v>0.61799999999999999</v>
      </c>
      <c r="BB75" s="34">
        <f t="shared" ca="1" si="147"/>
        <v>0.61799999999999999</v>
      </c>
      <c r="BC75" s="34">
        <f t="shared" ca="1" si="147"/>
        <v>0.61799999999999999</v>
      </c>
      <c r="BD75" s="34">
        <f t="shared" ca="1" si="147"/>
        <v>0.61799999999999999</v>
      </c>
      <c r="BE75" s="34">
        <f t="shared" ca="1" si="147"/>
        <v>0.61799999999999999</v>
      </c>
      <c r="BF75" s="34">
        <f t="shared" ca="1" si="147"/>
        <v>0.61799999999999999</v>
      </c>
      <c r="BG75" s="34">
        <f t="shared" ca="1" si="147"/>
        <v>0.61799999999999999</v>
      </c>
      <c r="BH75" s="34">
        <f t="shared" ca="1" si="147"/>
        <v>0.61799999999999999</v>
      </c>
      <c r="BI75" s="34">
        <f t="shared" ca="1" si="147"/>
        <v>0.61799999999999999</v>
      </c>
      <c r="BJ75" s="34">
        <f t="shared" ca="1" si="147"/>
        <v>0.61799999999999999</v>
      </c>
      <c r="BK75" s="34">
        <f t="shared" ca="1" si="147"/>
        <v>0.61799999999999999</v>
      </c>
      <c r="BL75" s="34">
        <f t="shared" ca="1" si="147"/>
        <v>0.61799999999999999</v>
      </c>
      <c r="BM75" s="34">
        <f t="shared" ca="1" si="147"/>
        <v>0.61799999999999999</v>
      </c>
      <c r="BN75" s="34">
        <f t="shared" ca="1" si="159"/>
        <v>0.61799999999999999</v>
      </c>
      <c r="BO75" s="34">
        <f t="shared" ca="1" si="159"/>
        <v>0.61799999999999999</v>
      </c>
      <c r="BP75" s="34">
        <f t="shared" ca="1" si="159"/>
        <v>0.61799999999999999</v>
      </c>
      <c r="BQ75" s="34">
        <f t="shared" ca="1" si="159"/>
        <v>0.61799999999999999</v>
      </c>
      <c r="BR75" s="34">
        <f t="shared" ca="1" si="159"/>
        <v>0.61799999999999999</v>
      </c>
      <c r="BS75" s="34">
        <f t="shared" ca="1" si="159"/>
        <v>0.61799999999999999</v>
      </c>
      <c r="BT75" s="34">
        <f t="shared" ca="1" si="159"/>
        <v>0.61799999999999999</v>
      </c>
      <c r="BU75" s="34">
        <f t="shared" ca="1" si="176"/>
        <v>0.56399999999999995</v>
      </c>
      <c r="BV75" s="34">
        <f t="shared" ca="1" si="162"/>
        <v>0.56399999999999995</v>
      </c>
      <c r="BW75" s="34">
        <f t="shared" ca="1" si="162"/>
        <v>0.56399999999999995</v>
      </c>
      <c r="BX75" s="34">
        <f t="shared" ca="1" si="162"/>
        <v>0.56399999999999995</v>
      </c>
      <c r="BY75" s="34">
        <f t="shared" ca="1" si="162"/>
        <v>0.56399999999999995</v>
      </c>
      <c r="BZ75" s="34">
        <f t="shared" ca="1" si="162"/>
        <v>0.56399999999999995</v>
      </c>
      <c r="CA75" s="34">
        <f t="shared" ca="1" si="162"/>
        <v>0.56399999999999995</v>
      </c>
      <c r="CB75" s="34">
        <f t="shared" ca="1" si="162"/>
        <v>0.56399999999999995</v>
      </c>
      <c r="CC75" s="34">
        <f t="shared" ca="1" si="162"/>
        <v>0.56399999999999995</v>
      </c>
      <c r="CD75" s="34">
        <f t="shared" ca="1" si="162"/>
        <v>0.56399999999999995</v>
      </c>
      <c r="CE75" s="34">
        <f t="shared" ca="1" si="162"/>
        <v>0.56399999999999995</v>
      </c>
      <c r="CF75" s="34">
        <f t="shared" ca="1" si="162"/>
        <v>0.56399999999999995</v>
      </c>
      <c r="CG75" s="34">
        <f t="shared" ca="1" si="162"/>
        <v>0.56399999999999995</v>
      </c>
      <c r="CH75" s="34">
        <f t="shared" ca="1" si="162"/>
        <v>0.56399999999999995</v>
      </c>
      <c r="CI75" s="34">
        <f t="shared" ca="1" si="162"/>
        <v>0.56399999999999995</v>
      </c>
      <c r="CJ75" s="34">
        <f t="shared" ca="1" si="162"/>
        <v>0.56399999999999995</v>
      </c>
      <c r="CK75" s="34">
        <f t="shared" ca="1" si="162"/>
        <v>0.56399999999999995</v>
      </c>
      <c r="CL75" s="34">
        <f t="shared" ref="CL75:CL82" ca="1" si="184">VLOOKUP("WY",dtable,2,FALSE)</f>
        <v>0.61699999999999999</v>
      </c>
      <c r="CM75" s="34">
        <f t="shared" ca="1" si="151"/>
        <v>0.61699999999999999</v>
      </c>
      <c r="CN75" s="34">
        <f t="shared" ca="1" si="130"/>
        <v>0.61699999999999999</v>
      </c>
      <c r="CO75" s="34">
        <f t="shared" ca="1" si="111"/>
        <v>0.61699999999999999</v>
      </c>
      <c r="CP75" s="34">
        <f t="shared" ca="1" si="111"/>
        <v>0.61699999999999999</v>
      </c>
      <c r="CQ75" s="34">
        <f t="shared" ca="1" si="111"/>
        <v>0.61699999999999999</v>
      </c>
      <c r="CR75" s="34">
        <f t="shared" ca="1" si="111"/>
        <v>0.61699999999999999</v>
      </c>
      <c r="CS75" s="34">
        <f t="shared" ca="1" si="111"/>
        <v>0.61699999999999999</v>
      </c>
      <c r="CT75" s="34">
        <f t="shared" ca="1" si="111"/>
        <v>0.61699999999999999</v>
      </c>
      <c r="CU75" s="34">
        <f t="shared" ca="1" si="111"/>
        <v>0.61699999999999999</v>
      </c>
      <c r="CV75" s="34">
        <f t="shared" ca="1" si="111"/>
        <v>0.61699999999999999</v>
      </c>
      <c r="CW75" s="34">
        <f t="shared" ca="1" si="111"/>
        <v>0.61699999999999999</v>
      </c>
      <c r="CX75" s="34">
        <f t="shared" ca="1" si="111"/>
        <v>0.61699999999999999</v>
      </c>
      <c r="CY75" s="34">
        <f t="shared" ca="1" si="111"/>
        <v>0.61699999999999999</v>
      </c>
      <c r="CZ75" s="34">
        <f t="shared" ca="1" si="111"/>
        <v>0.61699999999999999</v>
      </c>
      <c r="DA75" s="34">
        <f t="shared" ca="1" si="153"/>
        <v>0.61699999999999999</v>
      </c>
      <c r="DB75" s="34">
        <f t="shared" ca="1" si="153"/>
        <v>0.61699999999999999</v>
      </c>
      <c r="DC75" s="34">
        <f t="shared" ca="1" si="153"/>
        <v>0.61699999999999999</v>
      </c>
      <c r="DD75" s="34">
        <f t="shared" ca="1" si="153"/>
        <v>0.61699999999999999</v>
      </c>
      <c r="DE75" s="34">
        <f t="shared" ca="1" si="153"/>
        <v>0.61699999999999999</v>
      </c>
      <c r="DF75" s="34">
        <f t="shared" ca="1" si="153"/>
        <v>0.61699999999999999</v>
      </c>
      <c r="DG75" s="34">
        <f t="shared" ca="1" si="153"/>
        <v>0.61699999999999999</v>
      </c>
      <c r="DH75" s="34">
        <f t="shared" ca="1" si="153"/>
        <v>0.61699999999999999</v>
      </c>
      <c r="DI75" s="34">
        <f t="shared" ca="1" si="153"/>
        <v>0.61699999999999999</v>
      </c>
      <c r="DJ75" s="34">
        <f t="shared" ca="1" si="153"/>
        <v>0.61699999999999999</v>
      </c>
      <c r="DK75" s="34">
        <f t="shared" ca="1" si="153"/>
        <v>0.61699999999999999</v>
      </c>
      <c r="DL75" s="34">
        <f t="shared" ca="1" si="153"/>
        <v>0.61699999999999999</v>
      </c>
      <c r="DM75" s="34">
        <f t="shared" ca="1" si="153"/>
        <v>0.61699999999999999</v>
      </c>
      <c r="DN75" s="34">
        <f t="shared" ca="1" si="153"/>
        <v>0.61699999999999999</v>
      </c>
      <c r="DO75" s="34">
        <f t="shared" ca="1" si="153"/>
        <v>0.61699999999999999</v>
      </c>
      <c r="DP75" s="34">
        <f t="shared" ca="1" si="163"/>
        <v>0.61699999999999999</v>
      </c>
      <c r="DQ75" s="34">
        <f t="shared" ca="1" si="163"/>
        <v>0.61699999999999999</v>
      </c>
      <c r="DR75" s="34">
        <f t="shared" ca="1" si="163"/>
        <v>0.61699999999999999</v>
      </c>
      <c r="DS75" s="34">
        <f t="shared" ca="1" si="163"/>
        <v>0.61699999999999999</v>
      </c>
      <c r="DT75" s="34">
        <f t="shared" ca="1" si="163"/>
        <v>0.61699999999999999</v>
      </c>
      <c r="DU75" s="34">
        <f t="shared" ca="1" si="163"/>
        <v>0.61699999999999999</v>
      </c>
      <c r="DV75" s="34">
        <f t="shared" ca="1" si="163"/>
        <v>0.61699999999999999</v>
      </c>
      <c r="DW75" s="34">
        <f t="shared" ca="1" si="163"/>
        <v>0.61699999999999999</v>
      </c>
      <c r="DX75" s="34">
        <f t="shared" ca="1" si="163"/>
        <v>0.61699999999999999</v>
      </c>
      <c r="DY75" s="34">
        <f t="shared" ca="1" si="163"/>
        <v>0.61699999999999999</v>
      </c>
      <c r="DZ75" s="34">
        <f t="shared" ca="1" si="163"/>
        <v>0.61699999999999999</v>
      </c>
      <c r="EA75" s="34">
        <f t="shared" ca="1" si="170"/>
        <v>0.63900000000000001</v>
      </c>
      <c r="EB75" s="34">
        <f t="shared" ca="1" si="170"/>
        <v>0.63900000000000001</v>
      </c>
      <c r="EC75" s="34">
        <f t="shared" ca="1" si="170"/>
        <v>0.63900000000000001</v>
      </c>
      <c r="ED75" s="34">
        <f t="shared" ca="1" si="170"/>
        <v>0.63900000000000001</v>
      </c>
      <c r="EE75" s="34">
        <f t="shared" ca="1" si="170"/>
        <v>0.63900000000000001</v>
      </c>
      <c r="EF75" s="34">
        <f t="shared" ca="1" si="170"/>
        <v>0.63900000000000001</v>
      </c>
      <c r="EG75" s="34">
        <f t="shared" ca="1" si="170"/>
        <v>0.63900000000000001</v>
      </c>
      <c r="EH75" s="34">
        <f t="shared" ca="1" si="170"/>
        <v>0.63900000000000001</v>
      </c>
      <c r="EI75" s="34">
        <f t="shared" ca="1" si="170"/>
        <v>0.63900000000000001</v>
      </c>
      <c r="EJ75" s="34">
        <f t="shared" ca="1" si="170"/>
        <v>0.63900000000000001</v>
      </c>
      <c r="EK75" s="34">
        <f t="shared" ca="1" si="170"/>
        <v>0.63900000000000001</v>
      </c>
      <c r="EL75" s="34">
        <f t="shared" ca="1" si="170"/>
        <v>0.63900000000000001</v>
      </c>
      <c r="EM75" s="34">
        <f t="shared" ca="1" si="170"/>
        <v>0.63900000000000001</v>
      </c>
      <c r="EN75" s="34">
        <f t="shared" ca="1" si="170"/>
        <v>0.63900000000000001</v>
      </c>
      <c r="EO75" s="34">
        <f t="shared" ca="1" si="170"/>
        <v>0.63900000000000001</v>
      </c>
      <c r="EP75" s="34">
        <f t="shared" ca="1" si="170"/>
        <v>0.63900000000000001</v>
      </c>
      <c r="EQ75" s="34">
        <f t="shared" ca="1" si="177"/>
        <v>0.63900000000000001</v>
      </c>
      <c r="ER75" s="34">
        <f t="shared" ca="1" si="177"/>
        <v>0.63900000000000001</v>
      </c>
      <c r="ES75" s="34">
        <f t="shared" ca="1" si="177"/>
        <v>0.63900000000000001</v>
      </c>
      <c r="ET75" s="34">
        <f t="shared" ca="1" si="177"/>
        <v>0.63900000000000001</v>
      </c>
      <c r="EU75" s="34">
        <f t="shared" ca="1" si="177"/>
        <v>0.63900000000000001</v>
      </c>
      <c r="EV75" s="34">
        <f t="shared" ca="1" si="177"/>
        <v>0.63900000000000001</v>
      </c>
      <c r="EW75" s="34">
        <f t="shared" ca="1" si="177"/>
        <v>0.63900000000000001</v>
      </c>
      <c r="EX75" s="34">
        <f t="shared" ca="1" si="177"/>
        <v>0.63900000000000001</v>
      </c>
      <c r="EY75" s="34">
        <f t="shared" ca="1" si="177"/>
        <v>0.63900000000000001</v>
      </c>
      <c r="EZ75" s="34">
        <f t="shared" ca="1" si="177"/>
        <v>0.63900000000000001</v>
      </c>
      <c r="FA75" s="34">
        <f t="shared" ca="1" si="177"/>
        <v>0.63900000000000001</v>
      </c>
      <c r="FB75" s="34">
        <f t="shared" ca="1" si="177"/>
        <v>0.63900000000000001</v>
      </c>
      <c r="FC75" s="34">
        <f t="shared" ca="1" si="178"/>
        <v>0.63900000000000001</v>
      </c>
      <c r="FD75" s="34">
        <f t="shared" ca="1" si="178"/>
        <v>0.63900000000000001</v>
      </c>
      <c r="FE75" s="34">
        <f t="shared" ca="1" si="178"/>
        <v>0.63900000000000001</v>
      </c>
      <c r="FF75" s="34">
        <f t="shared" ca="1" si="178"/>
        <v>0.63900000000000001</v>
      </c>
      <c r="FG75" s="34">
        <f t="shared" ca="1" si="178"/>
        <v>0.63900000000000001</v>
      </c>
      <c r="FH75" s="34">
        <f t="shared" ca="1" si="178"/>
        <v>0.63900000000000001</v>
      </c>
      <c r="FI75" s="34">
        <f t="shared" ca="1" si="178"/>
        <v>0.63900000000000001</v>
      </c>
      <c r="FJ75" s="34">
        <f t="shared" ca="1" si="178"/>
        <v>0.63900000000000001</v>
      </c>
      <c r="FK75" s="34">
        <f t="shared" ca="1" si="178"/>
        <v>0.63900000000000001</v>
      </c>
      <c r="FL75" s="34">
        <f t="shared" ca="1" si="178"/>
        <v>0.63900000000000001</v>
      </c>
      <c r="FM75" s="34">
        <f t="shared" ca="1" si="178"/>
        <v>0.63900000000000001</v>
      </c>
      <c r="FN75" s="34">
        <f ca="1">VLOOKUP("SD",dtable,2,FALSE)</f>
        <v>0.64200000000000002</v>
      </c>
      <c r="FO75" s="34">
        <f ca="1">VLOOKUP("SD",dtable,2,FALSE)</f>
        <v>0.64200000000000002</v>
      </c>
      <c r="FP75" s="34">
        <f t="shared" ca="1" si="148"/>
        <v>0.64200000000000002</v>
      </c>
      <c r="FQ75" s="34">
        <f t="shared" ca="1" si="179"/>
        <v>0.63400000000000001</v>
      </c>
      <c r="FR75" s="34">
        <f t="shared" ca="1" si="155"/>
        <v>0.63400000000000001</v>
      </c>
      <c r="FS75" s="34">
        <f t="shared" ca="1" si="155"/>
        <v>0.63400000000000001</v>
      </c>
      <c r="FT75" s="34">
        <f t="shared" ca="1" si="155"/>
        <v>0.63400000000000001</v>
      </c>
      <c r="FU75" s="34">
        <f t="shared" ca="1" si="155"/>
        <v>0.63400000000000001</v>
      </c>
      <c r="FV75" s="34">
        <f t="shared" ca="1" si="155"/>
        <v>0.63400000000000001</v>
      </c>
      <c r="FW75" s="34">
        <f t="shared" ca="1" si="155"/>
        <v>0.63400000000000001</v>
      </c>
      <c r="FX75" s="34">
        <f t="shared" ca="1" si="155"/>
        <v>0.63400000000000001</v>
      </c>
      <c r="FY75" s="34">
        <f t="shared" ca="1" si="155"/>
        <v>0.63400000000000001</v>
      </c>
      <c r="FZ75" s="34">
        <f t="shared" ca="1" si="155"/>
        <v>0.63400000000000001</v>
      </c>
      <c r="GA75" s="34">
        <f t="shared" ca="1" si="155"/>
        <v>0.63400000000000001</v>
      </c>
      <c r="GB75" s="34">
        <f t="shared" ca="1" si="155"/>
        <v>0.63400000000000001</v>
      </c>
      <c r="GC75" s="34">
        <f t="shared" ca="1" si="155"/>
        <v>0.63400000000000001</v>
      </c>
      <c r="GD75" s="34">
        <f t="shared" ca="1" si="155"/>
        <v>0.63400000000000001</v>
      </c>
      <c r="GE75" s="34">
        <f t="shared" ca="1" si="155"/>
        <v>0.63400000000000001</v>
      </c>
      <c r="GF75" s="34">
        <f t="shared" ca="1" si="156"/>
        <v>0.63400000000000001</v>
      </c>
      <c r="GG75" s="34">
        <f t="shared" ca="1" si="156"/>
        <v>0.63400000000000001</v>
      </c>
      <c r="GH75" s="34">
        <f t="shared" ca="1" si="156"/>
        <v>0.63400000000000001</v>
      </c>
      <c r="GI75" s="34">
        <f t="shared" ca="1" si="156"/>
        <v>0.63400000000000001</v>
      </c>
      <c r="GJ75" s="34">
        <f t="shared" ca="1" si="156"/>
        <v>0.63400000000000001</v>
      </c>
      <c r="GK75" s="34">
        <f t="shared" ca="1" si="156"/>
        <v>0.63400000000000001</v>
      </c>
      <c r="GL75" s="34">
        <f t="shared" ca="1" si="156"/>
        <v>0.63400000000000001</v>
      </c>
      <c r="GM75" s="34">
        <f t="shared" ca="1" si="156"/>
        <v>0.63400000000000001</v>
      </c>
      <c r="GN75" s="34">
        <f t="shared" ca="1" si="156"/>
        <v>0.63400000000000001</v>
      </c>
      <c r="GO75" s="34">
        <f t="shared" ca="1" si="156"/>
        <v>0.63400000000000001</v>
      </c>
      <c r="GP75" s="34">
        <f t="shared" ca="1" si="156"/>
        <v>0.63400000000000001</v>
      </c>
      <c r="GQ75" s="34">
        <f t="shared" ca="1" si="156"/>
        <v>0.63400000000000001</v>
      </c>
      <c r="GR75" s="34">
        <f t="shared" ca="1" si="156"/>
        <v>0.63400000000000001</v>
      </c>
      <c r="GS75" s="34">
        <f t="shared" ca="1" si="156"/>
        <v>0.63400000000000001</v>
      </c>
      <c r="GT75" s="34">
        <f t="shared" ca="1" si="156"/>
        <v>0.63400000000000001</v>
      </c>
      <c r="GU75" s="34">
        <f t="shared" ca="1" si="156"/>
        <v>0.63400000000000001</v>
      </c>
      <c r="GV75" s="34">
        <f t="shared" ref="GV75:GY85" ca="1" si="185">VLOOKUP("IA",dtable,2,FALSE)</f>
        <v>0.63400000000000001</v>
      </c>
      <c r="GW75" s="34">
        <f ca="1">VLOOKUP("WI",dtable,2,FALSE)</f>
        <v>0.624</v>
      </c>
      <c r="GX75" s="34">
        <f ca="1">VLOOKUP("WI",dtable,2,FALSE)</f>
        <v>0.624</v>
      </c>
      <c r="GY75" s="34">
        <f t="shared" ca="1" si="133"/>
        <v>0.624</v>
      </c>
      <c r="GZ75" s="34">
        <f t="shared" ca="1" si="133"/>
        <v>0.624</v>
      </c>
      <c r="HA75" s="34">
        <f t="shared" ca="1" si="133"/>
        <v>0.624</v>
      </c>
      <c r="HB75" s="34">
        <f t="shared" ca="1" si="133"/>
        <v>0.624</v>
      </c>
      <c r="HC75" s="34">
        <f t="shared" ca="1" si="133"/>
        <v>0.624</v>
      </c>
      <c r="HD75" s="34">
        <f t="shared" ca="1" si="133"/>
        <v>0.624</v>
      </c>
      <c r="HE75" s="34">
        <f t="shared" ca="1" si="133"/>
        <v>0.624</v>
      </c>
      <c r="HF75" s="34">
        <f t="shared" ca="1" si="133"/>
        <v>0.624</v>
      </c>
      <c r="HG75" s="34">
        <f t="shared" ca="1" si="133"/>
        <v>0.624</v>
      </c>
      <c r="HH75" s="34">
        <f t="shared" ca="1" si="89"/>
        <v>0.624</v>
      </c>
      <c r="HI75" s="34">
        <f t="shared" ca="1" si="89"/>
        <v>0.624</v>
      </c>
      <c r="HJ75" s="34">
        <f t="shared" ca="1" si="89"/>
        <v>0.624</v>
      </c>
      <c r="HK75" s="34">
        <f t="shared" ca="1" si="89"/>
        <v>0.624</v>
      </c>
      <c r="HL75" s="34">
        <f t="shared" ref="HL75:HQ94" ca="1" si="186">VLOOKUP("IL",dtable,2,FALSE)</f>
        <v>0.61799999999999999</v>
      </c>
      <c r="HM75" s="34">
        <f t="shared" ca="1" si="186"/>
        <v>0.61799999999999999</v>
      </c>
      <c r="HN75" s="34">
        <f t="shared" ca="1" si="186"/>
        <v>0.61799999999999999</v>
      </c>
      <c r="HO75" s="34"/>
      <c r="HP75" s="34"/>
      <c r="HQ75" s="34"/>
      <c r="HR75" s="34"/>
      <c r="HS75" s="34"/>
      <c r="HT75" s="34"/>
      <c r="HU75" s="34"/>
      <c r="HV75" s="34"/>
      <c r="HW75" s="34">
        <f t="shared" ca="1" si="107"/>
        <v>0.63900000000000001</v>
      </c>
      <c r="HX75" s="34">
        <f t="shared" ca="1" si="107"/>
        <v>0.63900000000000001</v>
      </c>
      <c r="HY75" s="34">
        <f t="shared" ca="1" si="112"/>
        <v>0.63900000000000001</v>
      </c>
      <c r="HZ75" s="34">
        <f t="shared" ca="1" si="101"/>
        <v>0.63900000000000001</v>
      </c>
      <c r="IA75" s="34">
        <f t="shared" ca="1" si="101"/>
        <v>0.63900000000000001</v>
      </c>
      <c r="IB75" s="34">
        <f t="shared" ca="1" si="85"/>
        <v>0.63900000000000001</v>
      </c>
      <c r="IC75" s="34">
        <f t="shared" ca="1" si="85"/>
        <v>0.63900000000000001</v>
      </c>
      <c r="ID75" s="34">
        <f t="shared" ca="1" si="85"/>
        <v>0.63900000000000001</v>
      </c>
      <c r="IE75" s="34">
        <f t="shared" ca="1" si="85"/>
        <v>0.63900000000000001</v>
      </c>
      <c r="IF75" s="34">
        <f t="shared" ca="1" si="85"/>
        <v>0.63900000000000001</v>
      </c>
      <c r="IG75" s="34">
        <f t="shared" ca="1" si="85"/>
        <v>0.63900000000000001</v>
      </c>
      <c r="IH75" s="34">
        <f t="shared" ca="1" si="85"/>
        <v>0.63900000000000001</v>
      </c>
      <c r="II75" s="34">
        <f t="shared" ca="1" si="85"/>
        <v>0.63900000000000001</v>
      </c>
      <c r="IJ75" s="34">
        <f t="shared" ca="1" si="85"/>
        <v>0.63900000000000001</v>
      </c>
      <c r="IK75" s="34">
        <f t="shared" ca="1" si="135"/>
        <v>0.63900000000000001</v>
      </c>
      <c r="IL75" s="34">
        <f t="shared" ca="1" si="131"/>
        <v>0.63900000000000001</v>
      </c>
      <c r="IM75" s="34">
        <f t="shared" ca="1" si="131"/>
        <v>0.63900000000000001</v>
      </c>
      <c r="IN75" s="34">
        <f t="shared" ca="1" si="126"/>
        <v>0.63900000000000001</v>
      </c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>
        <f t="shared" ref="JC75:JD93" ca="1" si="187">VLOOKUP("OH",dtable,2,FALSE)</f>
        <v>0.63300000000000001</v>
      </c>
      <c r="JD75" s="34">
        <f t="shared" ca="1" si="187"/>
        <v>0.63300000000000001</v>
      </c>
      <c r="JE75" s="34">
        <f t="shared" ca="1" si="182"/>
        <v>0.63300000000000001</v>
      </c>
      <c r="JF75" s="34">
        <f t="shared" ca="1" si="180"/>
        <v>0.61899999999999999</v>
      </c>
      <c r="JG75" s="34">
        <f t="shared" ca="1" si="172"/>
        <v>0.61899999999999999</v>
      </c>
      <c r="JH75" s="34">
        <f t="shared" ca="1" si="164"/>
        <v>0.61899999999999999</v>
      </c>
      <c r="JI75" s="34">
        <f t="shared" ca="1" si="164"/>
        <v>0.61899999999999999</v>
      </c>
      <c r="JJ75" s="34">
        <f t="shared" ca="1" si="164"/>
        <v>0.61899999999999999</v>
      </c>
      <c r="JK75" s="34">
        <f t="shared" ca="1" si="164"/>
        <v>0.61899999999999999</v>
      </c>
      <c r="JL75" s="34">
        <f t="shared" ca="1" si="164"/>
        <v>0.61899999999999999</v>
      </c>
      <c r="JM75" s="34">
        <f t="shared" ca="1" si="173"/>
        <v>0.61899999999999999</v>
      </c>
      <c r="JN75" s="34">
        <f t="shared" ca="1" si="173"/>
        <v>0.61899999999999999</v>
      </c>
      <c r="JO75" s="34">
        <f t="shared" ca="1" si="173"/>
        <v>0.61899999999999999</v>
      </c>
      <c r="JP75" s="34">
        <f t="shared" ca="1" si="173"/>
        <v>0.61899999999999999</v>
      </c>
      <c r="JQ75" s="34">
        <f t="shared" ca="1" si="173"/>
        <v>0.61899999999999999</v>
      </c>
      <c r="JR75" s="34">
        <f t="shared" ca="1" si="165"/>
        <v>0.61899999999999999</v>
      </c>
      <c r="JS75" s="34">
        <f t="shared" ca="1" si="165"/>
        <v>0.61899999999999999</v>
      </c>
      <c r="JT75" s="34">
        <f t="shared" ca="1" si="165"/>
        <v>0.61899999999999999</v>
      </c>
      <c r="JU75" s="34">
        <f t="shared" ca="1" si="165"/>
        <v>0.61899999999999999</v>
      </c>
      <c r="JV75" s="34">
        <f t="shared" ca="1" si="165"/>
        <v>0.61899999999999999</v>
      </c>
      <c r="JW75" s="34">
        <f t="shared" ca="1" si="161"/>
        <v>0.61899999999999999</v>
      </c>
      <c r="JX75" s="34">
        <f t="shared" ca="1" si="161"/>
        <v>0.61899999999999999</v>
      </c>
      <c r="JY75" s="34">
        <f t="shared" ca="1" si="161"/>
        <v>0.61899999999999999</v>
      </c>
      <c r="JZ75" s="34">
        <f t="shared" ca="1" si="161"/>
        <v>0.61899999999999999</v>
      </c>
      <c r="KA75" s="34">
        <f t="shared" ca="1" si="161"/>
        <v>0.61899999999999999</v>
      </c>
      <c r="KB75" s="34">
        <f t="shared" ca="1" si="158"/>
        <v>0.61899999999999999</v>
      </c>
      <c r="KC75" s="34">
        <f t="shared" ca="1" si="158"/>
        <v>0.61899999999999999</v>
      </c>
      <c r="KD75" s="34">
        <f t="shared" ca="1" si="158"/>
        <v>0.61899999999999999</v>
      </c>
      <c r="KE75" s="34">
        <f t="shared" ca="1" si="158"/>
        <v>0.61899999999999999</v>
      </c>
      <c r="KF75" s="34">
        <f t="shared" ca="1" si="158"/>
        <v>0.61899999999999999</v>
      </c>
      <c r="KG75" s="34">
        <f t="shared" ca="1" si="152"/>
        <v>0.61899999999999999</v>
      </c>
      <c r="KH75" s="34">
        <f t="shared" ca="1" si="152"/>
        <v>0.61899999999999999</v>
      </c>
      <c r="KI75" s="34">
        <f t="shared" ca="1" si="152"/>
        <v>0.61899999999999999</v>
      </c>
      <c r="KJ75" s="34">
        <f t="shared" ca="1" si="152"/>
        <v>0.61899999999999999</v>
      </c>
      <c r="KK75" s="34">
        <f ca="1">VLOOKUP("NJ",dtable,2,FALSE)</f>
        <v>0.60499999999999998</v>
      </c>
      <c r="KL75" s="34">
        <f t="shared" ca="1" si="181"/>
        <v>0.60499999999999998</v>
      </c>
      <c r="KM75" s="34">
        <f t="shared" ca="1" si="174"/>
        <v>0.60499999999999998</v>
      </c>
      <c r="KN75" s="34">
        <f t="shared" ca="1" si="174"/>
        <v>0.60499999999999998</v>
      </c>
      <c r="KO75" s="34">
        <f t="shared" ca="1" si="174"/>
        <v>0.60499999999999998</v>
      </c>
      <c r="KP75" s="34">
        <f t="shared" ca="1" si="174"/>
        <v>0.60499999999999998</v>
      </c>
      <c r="KQ75" s="34">
        <f t="shared" ca="1" si="174"/>
        <v>0.60499999999999998</v>
      </c>
      <c r="KR75" s="34">
        <f t="shared" ca="1" si="175"/>
        <v>0.6</v>
      </c>
      <c r="KS75" s="34">
        <f ca="1">VLOOKUP("NY",dtable,2,FALSE)</f>
        <v>0.6</v>
      </c>
      <c r="KT75" s="34">
        <f ca="1">VLOOKUP("NY",dtable,2,FALSE)</f>
        <v>0.6</v>
      </c>
      <c r="KU75" s="34">
        <f ca="1">VLOOKUP("NY",dtable,2,FALSE)</f>
        <v>0.6</v>
      </c>
      <c r="KV75" s="34">
        <f ca="1">VLOOKUP("NY",dtable,2,FALSE)</f>
        <v>0.6</v>
      </c>
      <c r="KW75" s="34">
        <f ca="1">VLOOKUP("NY",dtable,2,FALSE)</f>
        <v>0.6</v>
      </c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5"/>
    </row>
    <row r="76" spans="3:336" ht="2.25" customHeight="1" x14ac:dyDescent="0.25">
      <c r="C76" s="33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>
        <f t="shared" ca="1" si="144"/>
        <v>0.59399999999999997</v>
      </c>
      <c r="O76" s="34">
        <f t="shared" ca="1" si="137"/>
        <v>0.59399999999999997</v>
      </c>
      <c r="P76" s="34">
        <f t="shared" ca="1" si="121"/>
        <v>0.59399999999999997</v>
      </c>
      <c r="Q76" s="34">
        <f t="shared" ca="1" si="121"/>
        <v>0.59399999999999997</v>
      </c>
      <c r="R76" s="34">
        <f t="shared" ca="1" si="166"/>
        <v>0.59399999999999997</v>
      </c>
      <c r="S76" s="34">
        <f t="shared" ca="1" si="166"/>
        <v>0.59399999999999997</v>
      </c>
      <c r="T76" s="34">
        <f t="shared" ca="1" si="166"/>
        <v>0.59399999999999997</v>
      </c>
      <c r="U76" s="34">
        <f t="shared" ca="1" si="166"/>
        <v>0.59399999999999997</v>
      </c>
      <c r="V76" s="34">
        <f t="shared" ca="1" si="166"/>
        <v>0.59399999999999997</v>
      </c>
      <c r="W76" s="34">
        <f t="shared" ca="1" si="166"/>
        <v>0.59399999999999997</v>
      </c>
      <c r="X76" s="34">
        <f t="shared" ca="1" si="166"/>
        <v>0.59399999999999997</v>
      </c>
      <c r="Y76" s="34">
        <f t="shared" ca="1" si="166"/>
        <v>0.59399999999999997</v>
      </c>
      <c r="Z76" s="34">
        <f t="shared" ca="1" si="166"/>
        <v>0.59399999999999997</v>
      </c>
      <c r="AA76" s="34">
        <f t="shared" ca="1" si="166"/>
        <v>0.59399999999999997</v>
      </c>
      <c r="AB76" s="34">
        <f t="shared" ca="1" si="166"/>
        <v>0.59399999999999997</v>
      </c>
      <c r="AC76" s="34">
        <f t="shared" ca="1" si="166"/>
        <v>0.59399999999999997</v>
      </c>
      <c r="AD76" s="34">
        <f t="shared" ca="1" si="166"/>
        <v>0.59399999999999997</v>
      </c>
      <c r="AE76" s="34">
        <f t="shared" ca="1" si="167"/>
        <v>0.59399999999999997</v>
      </c>
      <c r="AF76" s="34">
        <f t="shared" ca="1" si="167"/>
        <v>0.59399999999999997</v>
      </c>
      <c r="AG76" s="34">
        <f t="shared" ca="1" si="167"/>
        <v>0.59399999999999997</v>
      </c>
      <c r="AH76" s="34">
        <f t="shared" ca="1" si="167"/>
        <v>0.59399999999999997</v>
      </c>
      <c r="AI76" s="34">
        <f t="shared" ca="1" si="167"/>
        <v>0.59399999999999997</v>
      </c>
      <c r="AJ76" s="34">
        <f t="shared" ca="1" si="167"/>
        <v>0.59399999999999997</v>
      </c>
      <c r="AK76" s="34">
        <f t="shared" ca="1" si="183"/>
        <v>0.61799999999999999</v>
      </c>
      <c r="AL76" s="34">
        <f t="shared" ca="1" si="168"/>
        <v>0.61799999999999999</v>
      </c>
      <c r="AM76" s="34">
        <f t="shared" ca="1" si="150"/>
        <v>0.61799999999999999</v>
      </c>
      <c r="AN76" s="34">
        <f t="shared" ca="1" si="138"/>
        <v>0.61799999999999999</v>
      </c>
      <c r="AO76" s="34">
        <f t="shared" ca="1" si="138"/>
        <v>0.61799999999999999</v>
      </c>
      <c r="AP76" s="34">
        <f t="shared" ca="1" si="138"/>
        <v>0.61799999999999999</v>
      </c>
      <c r="AQ76" s="34">
        <f t="shared" ca="1" si="138"/>
        <v>0.61799999999999999</v>
      </c>
      <c r="AR76" s="34">
        <f t="shared" ca="1" si="138"/>
        <v>0.61799999999999999</v>
      </c>
      <c r="AS76" s="34">
        <f t="shared" ca="1" si="138"/>
        <v>0.61799999999999999</v>
      </c>
      <c r="AT76" s="34">
        <f t="shared" ca="1" si="138"/>
        <v>0.61799999999999999</v>
      </c>
      <c r="AU76" s="34">
        <f t="shared" ca="1" si="138"/>
        <v>0.61799999999999999</v>
      </c>
      <c r="AV76" s="34">
        <f t="shared" ca="1" si="138"/>
        <v>0.61799999999999999</v>
      </c>
      <c r="AW76" s="34">
        <f t="shared" ca="1" si="138"/>
        <v>0.61799999999999999</v>
      </c>
      <c r="AX76" s="34">
        <f t="shared" ca="1" si="138"/>
        <v>0.61799999999999999</v>
      </c>
      <c r="AY76" s="34">
        <f t="shared" ca="1" si="138"/>
        <v>0.61799999999999999</v>
      </c>
      <c r="AZ76" s="34">
        <f t="shared" ca="1" si="138"/>
        <v>0.61799999999999999</v>
      </c>
      <c r="BA76" s="34">
        <f t="shared" ca="1" si="147"/>
        <v>0.61799999999999999</v>
      </c>
      <c r="BB76" s="34">
        <f t="shared" ca="1" si="147"/>
        <v>0.61799999999999999</v>
      </c>
      <c r="BC76" s="34">
        <f t="shared" ca="1" si="147"/>
        <v>0.61799999999999999</v>
      </c>
      <c r="BD76" s="34">
        <f t="shared" ca="1" si="147"/>
        <v>0.61799999999999999</v>
      </c>
      <c r="BE76" s="34">
        <f t="shared" ca="1" si="147"/>
        <v>0.61799999999999999</v>
      </c>
      <c r="BF76" s="34">
        <f t="shared" ca="1" si="147"/>
        <v>0.61799999999999999</v>
      </c>
      <c r="BG76" s="34">
        <f t="shared" ca="1" si="147"/>
        <v>0.61799999999999999</v>
      </c>
      <c r="BH76" s="34">
        <f t="shared" ca="1" si="147"/>
        <v>0.61799999999999999</v>
      </c>
      <c r="BI76" s="34">
        <f t="shared" ca="1" si="147"/>
        <v>0.61799999999999999</v>
      </c>
      <c r="BJ76" s="34">
        <f t="shared" ca="1" si="147"/>
        <v>0.61799999999999999</v>
      </c>
      <c r="BK76" s="34">
        <f t="shared" ca="1" si="147"/>
        <v>0.61799999999999999</v>
      </c>
      <c r="BL76" s="34">
        <f t="shared" ca="1" si="147"/>
        <v>0.61799999999999999</v>
      </c>
      <c r="BM76" s="34">
        <f t="shared" ca="1" si="147"/>
        <v>0.61799999999999999</v>
      </c>
      <c r="BN76" s="34">
        <f t="shared" ca="1" si="159"/>
        <v>0.61799999999999999</v>
      </c>
      <c r="BO76" s="34">
        <f t="shared" ca="1" si="159"/>
        <v>0.61799999999999999</v>
      </c>
      <c r="BP76" s="34">
        <f t="shared" ca="1" si="159"/>
        <v>0.61799999999999999</v>
      </c>
      <c r="BQ76" s="34">
        <f t="shared" ca="1" si="159"/>
        <v>0.61799999999999999</v>
      </c>
      <c r="BR76" s="34">
        <f t="shared" ca="1" si="159"/>
        <v>0.61799999999999999</v>
      </c>
      <c r="BS76" s="34">
        <f t="shared" ca="1" si="159"/>
        <v>0.61799999999999999</v>
      </c>
      <c r="BT76" s="34">
        <f t="shared" ca="1" si="159"/>
        <v>0.61799999999999999</v>
      </c>
      <c r="BU76" s="34">
        <f t="shared" ca="1" si="176"/>
        <v>0.56399999999999995</v>
      </c>
      <c r="BV76" s="34">
        <f t="shared" ca="1" si="162"/>
        <v>0.56399999999999995</v>
      </c>
      <c r="BW76" s="34">
        <f t="shared" ca="1" si="162"/>
        <v>0.56399999999999995</v>
      </c>
      <c r="BX76" s="34">
        <f t="shared" ca="1" si="162"/>
        <v>0.56399999999999995</v>
      </c>
      <c r="BY76" s="34">
        <f t="shared" ca="1" si="162"/>
        <v>0.56399999999999995</v>
      </c>
      <c r="BZ76" s="34">
        <f t="shared" ca="1" si="162"/>
        <v>0.56399999999999995</v>
      </c>
      <c r="CA76" s="34">
        <f t="shared" ca="1" si="162"/>
        <v>0.56399999999999995</v>
      </c>
      <c r="CB76" s="34">
        <f t="shared" ca="1" si="162"/>
        <v>0.56399999999999995</v>
      </c>
      <c r="CC76" s="34">
        <f t="shared" ca="1" si="162"/>
        <v>0.56399999999999995</v>
      </c>
      <c r="CD76" s="34">
        <f t="shared" ca="1" si="162"/>
        <v>0.56399999999999995</v>
      </c>
      <c r="CE76" s="34">
        <f t="shared" ca="1" si="162"/>
        <v>0.56399999999999995</v>
      </c>
      <c r="CF76" s="34">
        <f t="shared" ca="1" si="162"/>
        <v>0.56399999999999995</v>
      </c>
      <c r="CG76" s="34">
        <f t="shared" ca="1" si="162"/>
        <v>0.56399999999999995</v>
      </c>
      <c r="CH76" s="34">
        <f t="shared" ca="1" si="162"/>
        <v>0.56399999999999995</v>
      </c>
      <c r="CI76" s="34">
        <f t="shared" ca="1" si="162"/>
        <v>0.56399999999999995</v>
      </c>
      <c r="CJ76" s="34">
        <f t="shared" ca="1" si="162"/>
        <v>0.56399999999999995</v>
      </c>
      <c r="CK76" s="34">
        <f t="shared" ca="1" si="162"/>
        <v>0.56399999999999995</v>
      </c>
      <c r="CL76" s="34">
        <f t="shared" ca="1" si="184"/>
        <v>0.61699999999999999</v>
      </c>
      <c r="CM76" s="34">
        <f t="shared" ca="1" si="151"/>
        <v>0.61699999999999999</v>
      </c>
      <c r="CN76" s="34">
        <f t="shared" ca="1" si="130"/>
        <v>0.61699999999999999</v>
      </c>
      <c r="CO76" s="34">
        <f t="shared" ca="1" si="111"/>
        <v>0.61699999999999999</v>
      </c>
      <c r="CP76" s="34">
        <f t="shared" ca="1" si="111"/>
        <v>0.61699999999999999</v>
      </c>
      <c r="CQ76" s="34">
        <f t="shared" ca="1" si="111"/>
        <v>0.61699999999999999</v>
      </c>
      <c r="CR76" s="34">
        <f t="shared" ca="1" si="111"/>
        <v>0.61699999999999999</v>
      </c>
      <c r="CS76" s="34">
        <f t="shared" ca="1" si="111"/>
        <v>0.61699999999999999</v>
      </c>
      <c r="CT76" s="34">
        <f t="shared" ca="1" si="111"/>
        <v>0.61699999999999999</v>
      </c>
      <c r="CU76" s="34">
        <f t="shared" ca="1" si="111"/>
        <v>0.61699999999999999</v>
      </c>
      <c r="CV76" s="34">
        <f t="shared" ca="1" si="111"/>
        <v>0.61699999999999999</v>
      </c>
      <c r="CW76" s="34">
        <f t="shared" ca="1" si="111"/>
        <v>0.61699999999999999</v>
      </c>
      <c r="CX76" s="34">
        <f t="shared" ca="1" si="111"/>
        <v>0.61699999999999999</v>
      </c>
      <c r="CY76" s="34">
        <f t="shared" ca="1" si="111"/>
        <v>0.61699999999999999</v>
      </c>
      <c r="CZ76" s="34">
        <f t="shared" ca="1" si="111"/>
        <v>0.61699999999999999</v>
      </c>
      <c r="DA76" s="34">
        <f t="shared" ca="1" si="153"/>
        <v>0.61699999999999999</v>
      </c>
      <c r="DB76" s="34">
        <f t="shared" ca="1" si="153"/>
        <v>0.61699999999999999</v>
      </c>
      <c r="DC76" s="34">
        <f t="shared" ca="1" si="153"/>
        <v>0.61699999999999999</v>
      </c>
      <c r="DD76" s="34">
        <f t="shared" ca="1" si="153"/>
        <v>0.61699999999999999</v>
      </c>
      <c r="DE76" s="34">
        <f t="shared" ca="1" si="153"/>
        <v>0.61699999999999999</v>
      </c>
      <c r="DF76" s="34">
        <f t="shared" ca="1" si="153"/>
        <v>0.61699999999999999</v>
      </c>
      <c r="DG76" s="34">
        <f t="shared" ca="1" si="153"/>
        <v>0.61699999999999999</v>
      </c>
      <c r="DH76" s="34">
        <f t="shared" ca="1" si="153"/>
        <v>0.61699999999999999</v>
      </c>
      <c r="DI76" s="34">
        <f t="shared" ca="1" si="153"/>
        <v>0.61699999999999999</v>
      </c>
      <c r="DJ76" s="34">
        <f t="shared" ca="1" si="153"/>
        <v>0.61699999999999999</v>
      </c>
      <c r="DK76" s="34">
        <f t="shared" ca="1" si="153"/>
        <v>0.61699999999999999</v>
      </c>
      <c r="DL76" s="34">
        <f t="shared" ca="1" si="153"/>
        <v>0.61699999999999999</v>
      </c>
      <c r="DM76" s="34">
        <f t="shared" ca="1" si="153"/>
        <v>0.61699999999999999</v>
      </c>
      <c r="DN76" s="34">
        <f t="shared" ca="1" si="153"/>
        <v>0.61699999999999999</v>
      </c>
      <c r="DO76" s="34">
        <f t="shared" ca="1" si="153"/>
        <v>0.61699999999999999</v>
      </c>
      <c r="DP76" s="34">
        <f t="shared" ca="1" si="163"/>
        <v>0.61699999999999999</v>
      </c>
      <c r="DQ76" s="34">
        <f t="shared" ca="1" si="163"/>
        <v>0.61699999999999999</v>
      </c>
      <c r="DR76" s="34">
        <f t="shared" ca="1" si="163"/>
        <v>0.61699999999999999</v>
      </c>
      <c r="DS76" s="34">
        <f t="shared" ca="1" si="163"/>
        <v>0.61699999999999999</v>
      </c>
      <c r="DT76" s="34">
        <f t="shared" ca="1" si="163"/>
        <v>0.61699999999999999</v>
      </c>
      <c r="DU76" s="34">
        <f t="shared" ca="1" si="163"/>
        <v>0.61699999999999999</v>
      </c>
      <c r="DV76" s="34">
        <f t="shared" ca="1" si="163"/>
        <v>0.61699999999999999</v>
      </c>
      <c r="DW76" s="34">
        <f t="shared" ca="1" si="163"/>
        <v>0.61699999999999999</v>
      </c>
      <c r="DX76" s="34">
        <f t="shared" ca="1" si="163"/>
        <v>0.61699999999999999</v>
      </c>
      <c r="DY76" s="34">
        <f t="shared" ca="1" si="163"/>
        <v>0.61699999999999999</v>
      </c>
      <c r="DZ76" s="34">
        <f t="shared" ca="1" si="163"/>
        <v>0.61699999999999999</v>
      </c>
      <c r="EA76" s="34">
        <f t="shared" ca="1" si="170"/>
        <v>0.63900000000000001</v>
      </c>
      <c r="EB76" s="34">
        <f t="shared" ca="1" si="170"/>
        <v>0.63900000000000001</v>
      </c>
      <c r="EC76" s="34">
        <f t="shared" ca="1" si="170"/>
        <v>0.63900000000000001</v>
      </c>
      <c r="ED76" s="34">
        <f t="shared" ca="1" si="170"/>
        <v>0.63900000000000001</v>
      </c>
      <c r="EE76" s="34">
        <f t="shared" ca="1" si="170"/>
        <v>0.63900000000000001</v>
      </c>
      <c r="EF76" s="34">
        <f t="shared" ca="1" si="170"/>
        <v>0.63900000000000001</v>
      </c>
      <c r="EG76" s="34">
        <f t="shared" ca="1" si="170"/>
        <v>0.63900000000000001</v>
      </c>
      <c r="EH76" s="34">
        <f t="shared" ca="1" si="170"/>
        <v>0.63900000000000001</v>
      </c>
      <c r="EI76" s="34">
        <f t="shared" ca="1" si="170"/>
        <v>0.63900000000000001</v>
      </c>
      <c r="EJ76" s="34">
        <f t="shared" ca="1" si="170"/>
        <v>0.63900000000000001</v>
      </c>
      <c r="EK76" s="34">
        <f t="shared" ca="1" si="170"/>
        <v>0.63900000000000001</v>
      </c>
      <c r="EL76" s="34">
        <f t="shared" ca="1" si="170"/>
        <v>0.63900000000000001</v>
      </c>
      <c r="EM76" s="34">
        <f t="shared" ca="1" si="170"/>
        <v>0.63900000000000001</v>
      </c>
      <c r="EN76" s="34">
        <f t="shared" ca="1" si="170"/>
        <v>0.63900000000000001</v>
      </c>
      <c r="EO76" s="34">
        <f t="shared" ca="1" si="170"/>
        <v>0.63900000000000001</v>
      </c>
      <c r="EP76" s="34">
        <f t="shared" ca="1" si="170"/>
        <v>0.63900000000000001</v>
      </c>
      <c r="EQ76" s="34">
        <f t="shared" ca="1" si="177"/>
        <v>0.63900000000000001</v>
      </c>
      <c r="ER76" s="34">
        <f t="shared" ca="1" si="177"/>
        <v>0.63900000000000001</v>
      </c>
      <c r="ES76" s="34">
        <f t="shared" ca="1" si="177"/>
        <v>0.63900000000000001</v>
      </c>
      <c r="ET76" s="34">
        <f t="shared" ca="1" si="177"/>
        <v>0.63900000000000001</v>
      </c>
      <c r="EU76" s="34">
        <f t="shared" ca="1" si="177"/>
        <v>0.63900000000000001</v>
      </c>
      <c r="EV76" s="34">
        <f t="shared" ca="1" si="177"/>
        <v>0.63900000000000001</v>
      </c>
      <c r="EW76" s="34">
        <f t="shared" ca="1" si="177"/>
        <v>0.63900000000000001</v>
      </c>
      <c r="EX76" s="34">
        <f t="shared" ca="1" si="177"/>
        <v>0.63900000000000001</v>
      </c>
      <c r="EY76" s="34">
        <f t="shared" ca="1" si="177"/>
        <v>0.63900000000000001</v>
      </c>
      <c r="EZ76" s="34">
        <f t="shared" ca="1" si="177"/>
        <v>0.63900000000000001</v>
      </c>
      <c r="FA76" s="34">
        <f t="shared" ca="1" si="177"/>
        <v>0.63900000000000001</v>
      </c>
      <c r="FB76" s="34">
        <f t="shared" ca="1" si="177"/>
        <v>0.63900000000000001</v>
      </c>
      <c r="FC76" s="34">
        <f t="shared" ca="1" si="178"/>
        <v>0.63900000000000001</v>
      </c>
      <c r="FD76" s="34">
        <f t="shared" ca="1" si="178"/>
        <v>0.63900000000000001</v>
      </c>
      <c r="FE76" s="34">
        <f t="shared" ca="1" si="178"/>
        <v>0.63900000000000001</v>
      </c>
      <c r="FF76" s="34">
        <f t="shared" ca="1" si="178"/>
        <v>0.63900000000000001</v>
      </c>
      <c r="FG76" s="34">
        <f t="shared" ca="1" si="178"/>
        <v>0.63900000000000001</v>
      </c>
      <c r="FH76" s="34">
        <f t="shared" ca="1" si="178"/>
        <v>0.63900000000000001</v>
      </c>
      <c r="FI76" s="34">
        <f t="shared" ca="1" si="178"/>
        <v>0.63900000000000001</v>
      </c>
      <c r="FJ76" s="34">
        <f t="shared" ca="1" si="178"/>
        <v>0.63900000000000001</v>
      </c>
      <c r="FK76" s="34">
        <f t="shared" ca="1" si="178"/>
        <v>0.63900000000000001</v>
      </c>
      <c r="FL76" s="34">
        <f t="shared" ca="1" si="178"/>
        <v>0.63900000000000001</v>
      </c>
      <c r="FM76" s="34">
        <f t="shared" ca="1" si="178"/>
        <v>0.63900000000000001</v>
      </c>
      <c r="FN76" s="34">
        <f t="shared" ca="1" si="178"/>
        <v>0.63900000000000001</v>
      </c>
      <c r="FO76" s="34">
        <f t="shared" ca="1" si="178"/>
        <v>0.63900000000000001</v>
      </c>
      <c r="FP76" s="34">
        <f t="shared" ca="1" si="148"/>
        <v>0.64200000000000002</v>
      </c>
      <c r="FQ76" s="34">
        <f t="shared" ca="1" si="179"/>
        <v>0.63400000000000001</v>
      </c>
      <c r="FR76" s="34">
        <f t="shared" ca="1" si="155"/>
        <v>0.63400000000000001</v>
      </c>
      <c r="FS76" s="34">
        <f t="shared" ca="1" si="155"/>
        <v>0.63400000000000001</v>
      </c>
      <c r="FT76" s="34">
        <f t="shared" ca="1" si="155"/>
        <v>0.63400000000000001</v>
      </c>
      <c r="FU76" s="34">
        <f t="shared" ca="1" si="155"/>
        <v>0.63400000000000001</v>
      </c>
      <c r="FV76" s="34">
        <f t="shared" ca="1" si="155"/>
        <v>0.63400000000000001</v>
      </c>
      <c r="FW76" s="34">
        <f t="shared" ca="1" si="155"/>
        <v>0.63400000000000001</v>
      </c>
      <c r="FX76" s="34">
        <f t="shared" ca="1" si="155"/>
        <v>0.63400000000000001</v>
      </c>
      <c r="FY76" s="34">
        <f t="shared" ca="1" si="155"/>
        <v>0.63400000000000001</v>
      </c>
      <c r="FZ76" s="34">
        <f t="shared" ca="1" si="155"/>
        <v>0.63400000000000001</v>
      </c>
      <c r="GA76" s="34">
        <f t="shared" ca="1" si="155"/>
        <v>0.63400000000000001</v>
      </c>
      <c r="GB76" s="34">
        <f t="shared" ca="1" si="155"/>
        <v>0.63400000000000001</v>
      </c>
      <c r="GC76" s="34">
        <f t="shared" ca="1" si="155"/>
        <v>0.63400000000000001</v>
      </c>
      <c r="GD76" s="34">
        <f t="shared" ca="1" si="155"/>
        <v>0.63400000000000001</v>
      </c>
      <c r="GE76" s="34">
        <f t="shared" ca="1" si="155"/>
        <v>0.63400000000000001</v>
      </c>
      <c r="GF76" s="34">
        <f t="shared" ca="1" si="156"/>
        <v>0.63400000000000001</v>
      </c>
      <c r="GG76" s="34">
        <f t="shared" ca="1" si="156"/>
        <v>0.63400000000000001</v>
      </c>
      <c r="GH76" s="34">
        <f t="shared" ca="1" si="156"/>
        <v>0.63400000000000001</v>
      </c>
      <c r="GI76" s="34">
        <f t="shared" ca="1" si="156"/>
        <v>0.63400000000000001</v>
      </c>
      <c r="GJ76" s="34">
        <f t="shared" ca="1" si="156"/>
        <v>0.63400000000000001</v>
      </c>
      <c r="GK76" s="34">
        <f t="shared" ca="1" si="156"/>
        <v>0.63400000000000001</v>
      </c>
      <c r="GL76" s="34">
        <f t="shared" ca="1" si="156"/>
        <v>0.63400000000000001</v>
      </c>
      <c r="GM76" s="34">
        <f t="shared" ca="1" si="156"/>
        <v>0.63400000000000001</v>
      </c>
      <c r="GN76" s="34">
        <f t="shared" ca="1" si="156"/>
        <v>0.63400000000000001</v>
      </c>
      <c r="GO76" s="34">
        <f t="shared" ca="1" si="156"/>
        <v>0.63400000000000001</v>
      </c>
      <c r="GP76" s="34">
        <f t="shared" ca="1" si="156"/>
        <v>0.63400000000000001</v>
      </c>
      <c r="GQ76" s="34">
        <f t="shared" ca="1" si="156"/>
        <v>0.63400000000000001</v>
      </c>
      <c r="GR76" s="34">
        <f t="shared" ca="1" si="156"/>
        <v>0.63400000000000001</v>
      </c>
      <c r="GS76" s="34">
        <f t="shared" ca="1" si="156"/>
        <v>0.63400000000000001</v>
      </c>
      <c r="GT76" s="34">
        <f t="shared" ca="1" si="156"/>
        <v>0.63400000000000001</v>
      </c>
      <c r="GU76" s="34">
        <f t="shared" ca="1" si="156"/>
        <v>0.63400000000000001</v>
      </c>
      <c r="GV76" s="34">
        <f t="shared" ca="1" si="185"/>
        <v>0.63400000000000001</v>
      </c>
      <c r="GW76" s="34">
        <f t="shared" ca="1" si="185"/>
        <v>0.63400000000000001</v>
      </c>
      <c r="GX76" s="34">
        <f t="shared" ref="GX76:HK91" ca="1" si="188">VLOOKUP("IL",dtable,2,FALSE)</f>
        <v>0.61799999999999999</v>
      </c>
      <c r="GY76" s="34">
        <f t="shared" ca="1" si="188"/>
        <v>0.61799999999999999</v>
      </c>
      <c r="GZ76" s="34">
        <f t="shared" ca="1" si="188"/>
        <v>0.61799999999999999</v>
      </c>
      <c r="HA76" s="34">
        <f t="shared" ca="1" si="188"/>
        <v>0.61799999999999999</v>
      </c>
      <c r="HB76" s="34">
        <f t="shared" ca="1" si="188"/>
        <v>0.61799999999999999</v>
      </c>
      <c r="HC76" s="34">
        <f t="shared" ca="1" si="188"/>
        <v>0.61799999999999999</v>
      </c>
      <c r="HD76" s="34">
        <f t="shared" ca="1" si="188"/>
        <v>0.61799999999999999</v>
      </c>
      <c r="HE76" s="34">
        <f t="shared" ca="1" si="188"/>
        <v>0.61799999999999999</v>
      </c>
      <c r="HF76" s="34">
        <f t="shared" ca="1" si="188"/>
        <v>0.61799999999999999</v>
      </c>
      <c r="HG76" s="34">
        <f t="shared" ca="1" si="188"/>
        <v>0.61799999999999999</v>
      </c>
      <c r="HH76" s="34">
        <f t="shared" ca="1" si="188"/>
        <v>0.61799999999999999</v>
      </c>
      <c r="HI76" s="34">
        <f t="shared" ca="1" si="188"/>
        <v>0.61799999999999999</v>
      </c>
      <c r="HJ76" s="34">
        <f t="shared" ca="1" si="188"/>
        <v>0.61799999999999999</v>
      </c>
      <c r="HK76" s="34">
        <f t="shared" ca="1" si="188"/>
        <v>0.61799999999999999</v>
      </c>
      <c r="HL76" s="34">
        <f t="shared" ca="1" si="186"/>
        <v>0.61799999999999999</v>
      </c>
      <c r="HM76" s="34">
        <f t="shared" ca="1" si="186"/>
        <v>0.61799999999999999</v>
      </c>
      <c r="HN76" s="34">
        <f t="shared" ca="1" si="186"/>
        <v>0.61799999999999999</v>
      </c>
      <c r="HO76" s="34"/>
      <c r="HP76" s="34"/>
      <c r="HQ76" s="34"/>
      <c r="HR76" s="34"/>
      <c r="HS76" s="34"/>
      <c r="HT76" s="34"/>
      <c r="HU76" s="34"/>
      <c r="HV76" s="34"/>
      <c r="HW76" s="34">
        <f t="shared" ca="1" si="107"/>
        <v>0.63900000000000001</v>
      </c>
      <c r="HX76" s="34">
        <f t="shared" ca="1" si="107"/>
        <v>0.63900000000000001</v>
      </c>
      <c r="HY76" s="34">
        <f t="shared" ca="1" si="112"/>
        <v>0.63900000000000001</v>
      </c>
      <c r="HZ76" s="34">
        <f t="shared" ca="1" si="101"/>
        <v>0.63900000000000001</v>
      </c>
      <c r="IA76" s="34">
        <f t="shared" ca="1" si="101"/>
        <v>0.63900000000000001</v>
      </c>
      <c r="IB76" s="34">
        <f t="shared" ca="1" si="85"/>
        <v>0.63900000000000001</v>
      </c>
      <c r="IC76" s="34">
        <f t="shared" ca="1" si="85"/>
        <v>0.63900000000000001</v>
      </c>
      <c r="ID76" s="34">
        <f t="shared" ca="1" si="85"/>
        <v>0.63900000000000001</v>
      </c>
      <c r="IE76" s="34">
        <f t="shared" ca="1" si="85"/>
        <v>0.63900000000000001</v>
      </c>
      <c r="IF76" s="34">
        <f t="shared" ca="1" si="85"/>
        <v>0.63900000000000001</v>
      </c>
      <c r="IG76" s="34">
        <f t="shared" ca="1" si="85"/>
        <v>0.63900000000000001</v>
      </c>
      <c r="IH76" s="34">
        <f t="shared" ca="1" si="85"/>
        <v>0.63900000000000001</v>
      </c>
      <c r="II76" s="34">
        <f t="shared" ca="1" si="85"/>
        <v>0.63900000000000001</v>
      </c>
      <c r="IJ76" s="34">
        <f t="shared" ca="1" si="85"/>
        <v>0.63900000000000001</v>
      </c>
      <c r="IK76" s="34">
        <f t="shared" ca="1" si="135"/>
        <v>0.63900000000000001</v>
      </c>
      <c r="IL76" s="34">
        <f t="shared" ca="1" si="131"/>
        <v>0.63900000000000001</v>
      </c>
      <c r="IM76" s="34">
        <f t="shared" ca="1" si="131"/>
        <v>0.63900000000000001</v>
      </c>
      <c r="IN76" s="34">
        <f t="shared" ca="1" si="126"/>
        <v>0.63900000000000001</v>
      </c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>
        <f t="shared" ref="JB76:JB94" ca="1" si="189">VLOOKUP("OH",dtable,2,FALSE)</f>
        <v>0.63300000000000001</v>
      </c>
      <c r="JC76" s="34">
        <f t="shared" ca="1" si="187"/>
        <v>0.63300000000000001</v>
      </c>
      <c r="JD76" s="34">
        <f t="shared" ca="1" si="187"/>
        <v>0.63300000000000001</v>
      </c>
      <c r="JE76" s="34">
        <f t="shared" ca="1" si="182"/>
        <v>0.63300000000000001</v>
      </c>
      <c r="JF76" s="34">
        <f t="shared" ca="1" si="180"/>
        <v>0.61899999999999999</v>
      </c>
      <c r="JG76" s="34">
        <f t="shared" ca="1" si="172"/>
        <v>0.61899999999999999</v>
      </c>
      <c r="JH76" s="34">
        <f t="shared" ca="1" si="164"/>
        <v>0.61899999999999999</v>
      </c>
      <c r="JI76" s="34">
        <f t="shared" ca="1" si="164"/>
        <v>0.61899999999999999</v>
      </c>
      <c r="JJ76" s="34">
        <f t="shared" ca="1" si="164"/>
        <v>0.61899999999999999</v>
      </c>
      <c r="JK76" s="34">
        <f t="shared" ca="1" si="164"/>
        <v>0.61899999999999999</v>
      </c>
      <c r="JL76" s="34">
        <f t="shared" ca="1" si="164"/>
        <v>0.61899999999999999</v>
      </c>
      <c r="JM76" s="34">
        <f t="shared" ca="1" si="173"/>
        <v>0.61899999999999999</v>
      </c>
      <c r="JN76" s="34">
        <f t="shared" ca="1" si="173"/>
        <v>0.61899999999999999</v>
      </c>
      <c r="JO76" s="34">
        <f t="shared" ca="1" si="173"/>
        <v>0.61899999999999999</v>
      </c>
      <c r="JP76" s="34">
        <f t="shared" ca="1" si="173"/>
        <v>0.61899999999999999</v>
      </c>
      <c r="JQ76" s="34">
        <f t="shared" ca="1" si="173"/>
        <v>0.61899999999999999</v>
      </c>
      <c r="JR76" s="34">
        <f t="shared" ca="1" si="165"/>
        <v>0.61899999999999999</v>
      </c>
      <c r="JS76" s="34">
        <f t="shared" ca="1" si="165"/>
        <v>0.61899999999999999</v>
      </c>
      <c r="JT76" s="34">
        <f t="shared" ca="1" si="165"/>
        <v>0.61899999999999999</v>
      </c>
      <c r="JU76" s="34">
        <f t="shared" ca="1" si="165"/>
        <v>0.61899999999999999</v>
      </c>
      <c r="JV76" s="34">
        <f t="shared" ca="1" si="165"/>
        <v>0.61899999999999999</v>
      </c>
      <c r="JW76" s="34">
        <f t="shared" ca="1" si="161"/>
        <v>0.61899999999999999</v>
      </c>
      <c r="JX76" s="34">
        <f t="shared" ca="1" si="161"/>
        <v>0.61899999999999999</v>
      </c>
      <c r="JY76" s="34">
        <f t="shared" ca="1" si="161"/>
        <v>0.61899999999999999</v>
      </c>
      <c r="JZ76" s="34">
        <f t="shared" ca="1" si="161"/>
        <v>0.61899999999999999</v>
      </c>
      <c r="KA76" s="34">
        <f t="shared" ca="1" si="161"/>
        <v>0.61899999999999999</v>
      </c>
      <c r="KB76" s="34">
        <f t="shared" ca="1" si="158"/>
        <v>0.61899999999999999</v>
      </c>
      <c r="KC76" s="34">
        <f t="shared" ca="1" si="158"/>
        <v>0.61899999999999999</v>
      </c>
      <c r="KD76" s="34">
        <f t="shared" ca="1" si="158"/>
        <v>0.61899999999999999</v>
      </c>
      <c r="KE76" s="34">
        <f t="shared" ca="1" si="158"/>
        <v>0.61899999999999999</v>
      </c>
      <c r="KF76" s="34">
        <f t="shared" ca="1" si="158"/>
        <v>0.61899999999999999</v>
      </c>
      <c r="KG76" s="34">
        <f t="shared" ca="1" si="152"/>
        <v>0.61899999999999999</v>
      </c>
      <c r="KH76" s="34">
        <f t="shared" ca="1" si="152"/>
        <v>0.61899999999999999</v>
      </c>
      <c r="KI76" s="34">
        <f t="shared" ca="1" si="152"/>
        <v>0.61899999999999999</v>
      </c>
      <c r="KJ76" s="34">
        <f t="shared" ca="1" si="152"/>
        <v>0.61899999999999999</v>
      </c>
      <c r="KK76" s="34">
        <f ca="1">VLOOKUP("PA",dtable,2,FALSE)</f>
        <v>0.61899999999999999</v>
      </c>
      <c r="KL76" s="34">
        <f t="shared" ca="1" si="181"/>
        <v>0.60499999999999998</v>
      </c>
      <c r="KM76" s="34">
        <f t="shared" ca="1" si="174"/>
        <v>0.60499999999999998</v>
      </c>
      <c r="KN76" s="34">
        <f t="shared" ca="1" si="174"/>
        <v>0.60499999999999998</v>
      </c>
      <c r="KO76" s="34">
        <f t="shared" ca="1" si="174"/>
        <v>0.60499999999999998</v>
      </c>
      <c r="KP76" s="34">
        <f t="shared" ca="1" si="174"/>
        <v>0.60499999999999998</v>
      </c>
      <c r="KQ76" s="34">
        <f t="shared" ca="1" si="174"/>
        <v>0.60499999999999998</v>
      </c>
      <c r="KR76" s="34">
        <f t="shared" ca="1" si="175"/>
        <v>0.6</v>
      </c>
      <c r="KS76" s="34">
        <f ca="1">VLOOKUP("NY",dtable,2,FALSE)</f>
        <v>0.6</v>
      </c>
      <c r="KT76" s="34">
        <f ca="1">VLOOKUP("NY",dtable,2,FALSE)</f>
        <v>0.6</v>
      </c>
      <c r="KU76" s="34">
        <f ca="1">VLOOKUP("NY",dtable,2,FALSE)</f>
        <v>0.6</v>
      </c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5"/>
    </row>
    <row r="77" spans="3:336" ht="2.25" customHeight="1" x14ac:dyDescent="0.25">
      <c r="C77" s="33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>
        <f t="shared" ca="1" si="144"/>
        <v>0.59399999999999997</v>
      </c>
      <c r="O77" s="34">
        <f t="shared" ca="1" si="137"/>
        <v>0.59399999999999997</v>
      </c>
      <c r="P77" s="34">
        <f t="shared" ca="1" si="121"/>
        <v>0.59399999999999997</v>
      </c>
      <c r="Q77" s="34">
        <f t="shared" ca="1" si="121"/>
        <v>0.59399999999999997</v>
      </c>
      <c r="R77" s="34">
        <f t="shared" ca="1" si="166"/>
        <v>0.59399999999999997</v>
      </c>
      <c r="S77" s="34">
        <f t="shared" ca="1" si="166"/>
        <v>0.59399999999999997</v>
      </c>
      <c r="T77" s="34">
        <f t="shared" ca="1" si="166"/>
        <v>0.59399999999999997</v>
      </c>
      <c r="U77" s="34">
        <f t="shared" ca="1" si="166"/>
        <v>0.59399999999999997</v>
      </c>
      <c r="V77" s="34">
        <f t="shared" ca="1" si="166"/>
        <v>0.59399999999999997</v>
      </c>
      <c r="W77" s="34">
        <f t="shared" ca="1" si="166"/>
        <v>0.59399999999999997</v>
      </c>
      <c r="X77" s="34">
        <f t="shared" ca="1" si="166"/>
        <v>0.59399999999999997</v>
      </c>
      <c r="Y77" s="34">
        <f t="shared" ca="1" si="166"/>
        <v>0.59399999999999997</v>
      </c>
      <c r="Z77" s="34">
        <f t="shared" ca="1" si="166"/>
        <v>0.59399999999999997</v>
      </c>
      <c r="AA77" s="34">
        <f t="shared" ca="1" si="166"/>
        <v>0.59399999999999997</v>
      </c>
      <c r="AB77" s="34">
        <f t="shared" ca="1" si="166"/>
        <v>0.59399999999999997</v>
      </c>
      <c r="AC77" s="34">
        <f t="shared" ca="1" si="166"/>
        <v>0.59399999999999997</v>
      </c>
      <c r="AD77" s="34">
        <f t="shared" ca="1" si="166"/>
        <v>0.59399999999999997</v>
      </c>
      <c r="AE77" s="34">
        <f t="shared" ca="1" si="167"/>
        <v>0.59399999999999997</v>
      </c>
      <c r="AF77" s="34">
        <f t="shared" ca="1" si="167"/>
        <v>0.59399999999999997</v>
      </c>
      <c r="AG77" s="34">
        <f t="shared" ca="1" si="167"/>
        <v>0.59399999999999997</v>
      </c>
      <c r="AH77" s="34">
        <f t="shared" ca="1" si="167"/>
        <v>0.59399999999999997</v>
      </c>
      <c r="AI77" s="34">
        <f t="shared" ca="1" si="167"/>
        <v>0.59399999999999997</v>
      </c>
      <c r="AJ77" s="34">
        <f t="shared" ca="1" si="167"/>
        <v>0.59399999999999997</v>
      </c>
      <c r="AK77" s="34">
        <f t="shared" ca="1" si="183"/>
        <v>0.61799999999999999</v>
      </c>
      <c r="AL77" s="34">
        <f t="shared" ca="1" si="168"/>
        <v>0.61799999999999999</v>
      </c>
      <c r="AM77" s="34">
        <f t="shared" ca="1" si="150"/>
        <v>0.61799999999999999</v>
      </c>
      <c r="AN77" s="34">
        <f t="shared" ca="1" si="138"/>
        <v>0.61799999999999999</v>
      </c>
      <c r="AO77" s="34">
        <f t="shared" ca="1" si="138"/>
        <v>0.61799999999999999</v>
      </c>
      <c r="AP77" s="34">
        <f t="shared" ca="1" si="138"/>
        <v>0.61799999999999999</v>
      </c>
      <c r="AQ77" s="34">
        <f t="shared" ca="1" si="138"/>
        <v>0.61799999999999999</v>
      </c>
      <c r="AR77" s="34">
        <f t="shared" ca="1" si="138"/>
        <v>0.61799999999999999</v>
      </c>
      <c r="AS77" s="34">
        <f t="shared" ca="1" si="138"/>
        <v>0.61799999999999999</v>
      </c>
      <c r="AT77" s="34">
        <f t="shared" ca="1" si="138"/>
        <v>0.61799999999999999</v>
      </c>
      <c r="AU77" s="34">
        <f t="shared" ca="1" si="138"/>
        <v>0.61799999999999999</v>
      </c>
      <c r="AV77" s="34">
        <f t="shared" ca="1" si="138"/>
        <v>0.61799999999999999</v>
      </c>
      <c r="AW77" s="34">
        <f t="shared" ca="1" si="138"/>
        <v>0.61799999999999999</v>
      </c>
      <c r="AX77" s="34">
        <f t="shared" ca="1" si="138"/>
        <v>0.61799999999999999</v>
      </c>
      <c r="AY77" s="34">
        <f t="shared" ca="1" si="138"/>
        <v>0.61799999999999999</v>
      </c>
      <c r="AZ77" s="34">
        <f t="shared" ca="1" si="138"/>
        <v>0.61799999999999999</v>
      </c>
      <c r="BA77" s="34">
        <f t="shared" ca="1" si="147"/>
        <v>0.61799999999999999</v>
      </c>
      <c r="BB77" s="34">
        <f t="shared" ca="1" si="147"/>
        <v>0.61799999999999999</v>
      </c>
      <c r="BC77" s="34">
        <f t="shared" ca="1" si="147"/>
        <v>0.61799999999999999</v>
      </c>
      <c r="BD77" s="34">
        <f t="shared" ca="1" si="147"/>
        <v>0.61799999999999999</v>
      </c>
      <c r="BE77" s="34">
        <f t="shared" ca="1" si="147"/>
        <v>0.61799999999999999</v>
      </c>
      <c r="BF77" s="34">
        <f t="shared" ca="1" si="147"/>
        <v>0.61799999999999999</v>
      </c>
      <c r="BG77" s="34">
        <f t="shared" ca="1" si="147"/>
        <v>0.61799999999999999</v>
      </c>
      <c r="BH77" s="34">
        <f t="shared" ca="1" si="147"/>
        <v>0.61799999999999999</v>
      </c>
      <c r="BI77" s="34">
        <f t="shared" ca="1" si="147"/>
        <v>0.61799999999999999</v>
      </c>
      <c r="BJ77" s="34">
        <f t="shared" ca="1" si="147"/>
        <v>0.61799999999999999</v>
      </c>
      <c r="BK77" s="34">
        <f t="shared" ca="1" si="147"/>
        <v>0.61799999999999999</v>
      </c>
      <c r="BL77" s="34">
        <f t="shared" ca="1" si="147"/>
        <v>0.61799999999999999</v>
      </c>
      <c r="BM77" s="34">
        <f t="shared" ca="1" si="147"/>
        <v>0.61799999999999999</v>
      </c>
      <c r="BN77" s="34">
        <f t="shared" ca="1" si="159"/>
        <v>0.61799999999999999</v>
      </c>
      <c r="BO77" s="34">
        <f t="shared" ca="1" si="159"/>
        <v>0.61799999999999999</v>
      </c>
      <c r="BP77" s="34">
        <f t="shared" ca="1" si="159"/>
        <v>0.61799999999999999</v>
      </c>
      <c r="BQ77" s="34">
        <f t="shared" ca="1" si="159"/>
        <v>0.61799999999999999</v>
      </c>
      <c r="BR77" s="34">
        <f t="shared" ca="1" si="159"/>
        <v>0.61799999999999999</v>
      </c>
      <c r="BS77" s="34">
        <f t="shared" ca="1" si="159"/>
        <v>0.61799999999999999</v>
      </c>
      <c r="BT77" s="34">
        <f t="shared" ca="1" si="159"/>
        <v>0.61799999999999999</v>
      </c>
      <c r="BU77" s="34">
        <f t="shared" ca="1" si="176"/>
        <v>0.56399999999999995</v>
      </c>
      <c r="BV77" s="34">
        <f t="shared" ca="1" si="162"/>
        <v>0.56399999999999995</v>
      </c>
      <c r="BW77" s="34">
        <f t="shared" ca="1" si="162"/>
        <v>0.56399999999999995</v>
      </c>
      <c r="BX77" s="34">
        <f t="shared" ca="1" si="162"/>
        <v>0.56399999999999995</v>
      </c>
      <c r="BY77" s="34">
        <f t="shared" ca="1" si="162"/>
        <v>0.56399999999999995</v>
      </c>
      <c r="BZ77" s="34">
        <f t="shared" ca="1" si="162"/>
        <v>0.56399999999999995</v>
      </c>
      <c r="CA77" s="34">
        <f t="shared" ca="1" si="162"/>
        <v>0.56399999999999995</v>
      </c>
      <c r="CB77" s="34">
        <f t="shared" ca="1" si="162"/>
        <v>0.56399999999999995</v>
      </c>
      <c r="CC77" s="34">
        <f t="shared" ca="1" si="162"/>
        <v>0.56399999999999995</v>
      </c>
      <c r="CD77" s="34">
        <f t="shared" ca="1" si="162"/>
        <v>0.56399999999999995</v>
      </c>
      <c r="CE77" s="34">
        <f t="shared" ca="1" si="162"/>
        <v>0.56399999999999995</v>
      </c>
      <c r="CF77" s="34">
        <f t="shared" ca="1" si="162"/>
        <v>0.56399999999999995</v>
      </c>
      <c r="CG77" s="34">
        <f t="shared" ca="1" si="162"/>
        <v>0.56399999999999995</v>
      </c>
      <c r="CH77" s="34">
        <f t="shared" ca="1" si="162"/>
        <v>0.56399999999999995</v>
      </c>
      <c r="CI77" s="34">
        <f t="shared" ca="1" si="162"/>
        <v>0.56399999999999995</v>
      </c>
      <c r="CJ77" s="34">
        <f t="shared" ca="1" si="162"/>
        <v>0.56399999999999995</v>
      </c>
      <c r="CK77" s="34">
        <f t="shared" ca="1" si="162"/>
        <v>0.56399999999999995</v>
      </c>
      <c r="CL77" s="34">
        <f t="shared" ca="1" si="184"/>
        <v>0.61699999999999999</v>
      </c>
      <c r="CM77" s="34">
        <f t="shared" ca="1" si="151"/>
        <v>0.61699999999999999</v>
      </c>
      <c r="CN77" s="34">
        <f t="shared" ca="1" si="130"/>
        <v>0.61699999999999999</v>
      </c>
      <c r="CO77" s="34">
        <f t="shared" ca="1" si="111"/>
        <v>0.61699999999999999</v>
      </c>
      <c r="CP77" s="34">
        <f t="shared" ca="1" si="111"/>
        <v>0.61699999999999999</v>
      </c>
      <c r="CQ77" s="34">
        <f t="shared" ca="1" si="111"/>
        <v>0.61699999999999999</v>
      </c>
      <c r="CR77" s="34">
        <f t="shared" ca="1" si="111"/>
        <v>0.61699999999999999</v>
      </c>
      <c r="CS77" s="34">
        <f t="shared" ca="1" si="111"/>
        <v>0.61699999999999999</v>
      </c>
      <c r="CT77" s="34">
        <f t="shared" ca="1" si="111"/>
        <v>0.61699999999999999</v>
      </c>
      <c r="CU77" s="34">
        <f t="shared" ca="1" si="111"/>
        <v>0.61699999999999999</v>
      </c>
      <c r="CV77" s="34">
        <f t="shared" ca="1" si="111"/>
        <v>0.61699999999999999</v>
      </c>
      <c r="CW77" s="34">
        <f t="shared" ca="1" si="111"/>
        <v>0.61699999999999999</v>
      </c>
      <c r="CX77" s="34">
        <f t="shared" ca="1" si="111"/>
        <v>0.61699999999999999</v>
      </c>
      <c r="CY77" s="34">
        <f t="shared" ca="1" si="111"/>
        <v>0.61699999999999999</v>
      </c>
      <c r="CZ77" s="34">
        <f t="shared" ca="1" si="111"/>
        <v>0.61699999999999999</v>
      </c>
      <c r="DA77" s="34">
        <f t="shared" ca="1" si="153"/>
        <v>0.61699999999999999</v>
      </c>
      <c r="DB77" s="34">
        <f t="shared" ca="1" si="153"/>
        <v>0.61699999999999999</v>
      </c>
      <c r="DC77" s="34">
        <f t="shared" ca="1" si="153"/>
        <v>0.61699999999999999</v>
      </c>
      <c r="DD77" s="34">
        <f t="shared" ca="1" si="153"/>
        <v>0.61699999999999999</v>
      </c>
      <c r="DE77" s="34">
        <f t="shared" ca="1" si="153"/>
        <v>0.61699999999999999</v>
      </c>
      <c r="DF77" s="34">
        <f t="shared" ca="1" si="153"/>
        <v>0.61699999999999999</v>
      </c>
      <c r="DG77" s="34">
        <f t="shared" ca="1" si="153"/>
        <v>0.61699999999999999</v>
      </c>
      <c r="DH77" s="34">
        <f t="shared" ca="1" si="153"/>
        <v>0.61699999999999999</v>
      </c>
      <c r="DI77" s="34">
        <f t="shared" ca="1" si="153"/>
        <v>0.61699999999999999</v>
      </c>
      <c r="DJ77" s="34">
        <f t="shared" ca="1" si="153"/>
        <v>0.61699999999999999</v>
      </c>
      <c r="DK77" s="34">
        <f t="shared" ca="1" si="153"/>
        <v>0.61699999999999999</v>
      </c>
      <c r="DL77" s="34">
        <f t="shared" ca="1" si="153"/>
        <v>0.61699999999999999</v>
      </c>
      <c r="DM77" s="34">
        <f t="shared" ca="1" si="153"/>
        <v>0.61699999999999999</v>
      </c>
      <c r="DN77" s="34">
        <f t="shared" ca="1" si="153"/>
        <v>0.61699999999999999</v>
      </c>
      <c r="DO77" s="34">
        <f t="shared" ca="1" si="153"/>
        <v>0.61699999999999999</v>
      </c>
      <c r="DP77" s="34">
        <f t="shared" ca="1" si="163"/>
        <v>0.61699999999999999</v>
      </c>
      <c r="DQ77" s="34">
        <f t="shared" ca="1" si="163"/>
        <v>0.61699999999999999</v>
      </c>
      <c r="DR77" s="34">
        <f t="shared" ca="1" si="163"/>
        <v>0.61699999999999999</v>
      </c>
      <c r="DS77" s="34">
        <f t="shared" ca="1" si="163"/>
        <v>0.61699999999999999</v>
      </c>
      <c r="DT77" s="34">
        <f t="shared" ca="1" si="163"/>
        <v>0.61699999999999999</v>
      </c>
      <c r="DU77" s="34">
        <f t="shared" ca="1" si="163"/>
        <v>0.61699999999999999</v>
      </c>
      <c r="DV77" s="34">
        <f t="shared" ca="1" si="163"/>
        <v>0.61699999999999999</v>
      </c>
      <c r="DW77" s="34">
        <f t="shared" ca="1" si="163"/>
        <v>0.61699999999999999</v>
      </c>
      <c r="DX77" s="34">
        <f t="shared" ca="1" si="163"/>
        <v>0.61699999999999999</v>
      </c>
      <c r="DY77" s="34">
        <f t="shared" ca="1" si="163"/>
        <v>0.61699999999999999</v>
      </c>
      <c r="DZ77" s="34">
        <f t="shared" ref="DZ77:DZ86" ca="1" si="190">VLOOKUP("NE",dtable,2,FALSE)</f>
        <v>0.63900000000000001</v>
      </c>
      <c r="EA77" s="34">
        <f t="shared" ca="1" si="170"/>
        <v>0.63900000000000001</v>
      </c>
      <c r="EB77" s="34">
        <f t="shared" ca="1" si="170"/>
        <v>0.63900000000000001</v>
      </c>
      <c r="EC77" s="34">
        <f t="shared" ca="1" si="170"/>
        <v>0.63900000000000001</v>
      </c>
      <c r="ED77" s="34">
        <f t="shared" ca="1" si="170"/>
        <v>0.63900000000000001</v>
      </c>
      <c r="EE77" s="34">
        <f t="shared" ca="1" si="170"/>
        <v>0.63900000000000001</v>
      </c>
      <c r="EF77" s="34">
        <f t="shared" ca="1" si="170"/>
        <v>0.63900000000000001</v>
      </c>
      <c r="EG77" s="34">
        <f t="shared" ca="1" si="170"/>
        <v>0.63900000000000001</v>
      </c>
      <c r="EH77" s="34">
        <f t="shared" ca="1" si="170"/>
        <v>0.63900000000000001</v>
      </c>
      <c r="EI77" s="34">
        <f t="shared" ca="1" si="170"/>
        <v>0.63900000000000001</v>
      </c>
      <c r="EJ77" s="34">
        <f t="shared" ca="1" si="170"/>
        <v>0.63900000000000001</v>
      </c>
      <c r="EK77" s="34">
        <f t="shared" ca="1" si="170"/>
        <v>0.63900000000000001</v>
      </c>
      <c r="EL77" s="34">
        <f t="shared" ca="1" si="170"/>
        <v>0.63900000000000001</v>
      </c>
      <c r="EM77" s="34">
        <f t="shared" ca="1" si="170"/>
        <v>0.63900000000000001</v>
      </c>
      <c r="EN77" s="34">
        <f t="shared" ca="1" si="170"/>
        <v>0.63900000000000001</v>
      </c>
      <c r="EO77" s="34">
        <f t="shared" ca="1" si="170"/>
        <v>0.63900000000000001</v>
      </c>
      <c r="EP77" s="34">
        <f t="shared" ca="1" si="170"/>
        <v>0.63900000000000001</v>
      </c>
      <c r="EQ77" s="34">
        <f t="shared" ca="1" si="177"/>
        <v>0.63900000000000001</v>
      </c>
      <c r="ER77" s="34">
        <f t="shared" ca="1" si="177"/>
        <v>0.63900000000000001</v>
      </c>
      <c r="ES77" s="34">
        <f t="shared" ca="1" si="177"/>
        <v>0.63900000000000001</v>
      </c>
      <c r="ET77" s="34">
        <f t="shared" ca="1" si="177"/>
        <v>0.63900000000000001</v>
      </c>
      <c r="EU77" s="34">
        <f t="shared" ca="1" si="177"/>
        <v>0.63900000000000001</v>
      </c>
      <c r="EV77" s="34">
        <f t="shared" ca="1" si="177"/>
        <v>0.63900000000000001</v>
      </c>
      <c r="EW77" s="34">
        <f t="shared" ca="1" si="177"/>
        <v>0.63900000000000001</v>
      </c>
      <c r="EX77" s="34">
        <f t="shared" ca="1" si="177"/>
        <v>0.63900000000000001</v>
      </c>
      <c r="EY77" s="34">
        <f t="shared" ca="1" si="177"/>
        <v>0.63900000000000001</v>
      </c>
      <c r="EZ77" s="34">
        <f t="shared" ca="1" si="177"/>
        <v>0.63900000000000001</v>
      </c>
      <c r="FA77" s="34">
        <f t="shared" ca="1" si="177"/>
        <v>0.63900000000000001</v>
      </c>
      <c r="FB77" s="34">
        <f t="shared" ca="1" si="177"/>
        <v>0.63900000000000001</v>
      </c>
      <c r="FC77" s="34">
        <f t="shared" ca="1" si="178"/>
        <v>0.63900000000000001</v>
      </c>
      <c r="FD77" s="34">
        <f t="shared" ca="1" si="178"/>
        <v>0.63900000000000001</v>
      </c>
      <c r="FE77" s="34">
        <f t="shared" ca="1" si="178"/>
        <v>0.63900000000000001</v>
      </c>
      <c r="FF77" s="34">
        <f t="shared" ca="1" si="178"/>
        <v>0.63900000000000001</v>
      </c>
      <c r="FG77" s="34">
        <f t="shared" ca="1" si="178"/>
        <v>0.63900000000000001</v>
      </c>
      <c r="FH77" s="34">
        <f t="shared" ca="1" si="178"/>
        <v>0.63900000000000001</v>
      </c>
      <c r="FI77" s="34">
        <f t="shared" ca="1" si="178"/>
        <v>0.63900000000000001</v>
      </c>
      <c r="FJ77" s="34">
        <f t="shared" ca="1" si="178"/>
        <v>0.63900000000000001</v>
      </c>
      <c r="FK77" s="34">
        <f t="shared" ca="1" si="178"/>
        <v>0.63900000000000001</v>
      </c>
      <c r="FL77" s="34">
        <f t="shared" ca="1" si="178"/>
        <v>0.63900000000000001</v>
      </c>
      <c r="FM77" s="34">
        <f t="shared" ca="1" si="178"/>
        <v>0.63900000000000001</v>
      </c>
      <c r="FN77" s="34">
        <f t="shared" ca="1" si="178"/>
        <v>0.63900000000000001</v>
      </c>
      <c r="FO77" s="34">
        <f t="shared" ca="1" si="178"/>
        <v>0.63900000000000001</v>
      </c>
      <c r="FP77" s="34">
        <f t="shared" ca="1" si="178"/>
        <v>0.63900000000000001</v>
      </c>
      <c r="FQ77" s="34">
        <f t="shared" ca="1" si="179"/>
        <v>0.63400000000000001</v>
      </c>
      <c r="FR77" s="34">
        <f t="shared" ca="1" si="155"/>
        <v>0.63400000000000001</v>
      </c>
      <c r="FS77" s="34">
        <f t="shared" ca="1" si="155"/>
        <v>0.63400000000000001</v>
      </c>
      <c r="FT77" s="34">
        <f t="shared" ca="1" si="155"/>
        <v>0.63400000000000001</v>
      </c>
      <c r="FU77" s="34">
        <f t="shared" ca="1" si="155"/>
        <v>0.63400000000000001</v>
      </c>
      <c r="FV77" s="34">
        <f t="shared" ca="1" si="155"/>
        <v>0.63400000000000001</v>
      </c>
      <c r="FW77" s="34">
        <f t="shared" ca="1" si="155"/>
        <v>0.63400000000000001</v>
      </c>
      <c r="FX77" s="34">
        <f t="shared" ca="1" si="155"/>
        <v>0.63400000000000001</v>
      </c>
      <c r="FY77" s="34">
        <f t="shared" ca="1" si="155"/>
        <v>0.63400000000000001</v>
      </c>
      <c r="FZ77" s="34">
        <f t="shared" ca="1" si="155"/>
        <v>0.63400000000000001</v>
      </c>
      <c r="GA77" s="34">
        <f t="shared" ca="1" si="155"/>
        <v>0.63400000000000001</v>
      </c>
      <c r="GB77" s="34">
        <f t="shared" ca="1" si="155"/>
        <v>0.63400000000000001</v>
      </c>
      <c r="GC77" s="34">
        <f t="shared" ca="1" si="155"/>
        <v>0.63400000000000001</v>
      </c>
      <c r="GD77" s="34">
        <f t="shared" ca="1" si="155"/>
        <v>0.63400000000000001</v>
      </c>
      <c r="GE77" s="34">
        <f t="shared" ca="1" si="155"/>
        <v>0.63400000000000001</v>
      </c>
      <c r="GF77" s="34">
        <f t="shared" ca="1" si="156"/>
        <v>0.63400000000000001</v>
      </c>
      <c r="GG77" s="34">
        <f t="shared" ca="1" si="156"/>
        <v>0.63400000000000001</v>
      </c>
      <c r="GH77" s="34">
        <f t="shared" ca="1" si="156"/>
        <v>0.63400000000000001</v>
      </c>
      <c r="GI77" s="34">
        <f t="shared" ca="1" si="156"/>
        <v>0.63400000000000001</v>
      </c>
      <c r="GJ77" s="34">
        <f t="shared" ca="1" si="156"/>
        <v>0.63400000000000001</v>
      </c>
      <c r="GK77" s="34">
        <f t="shared" ca="1" si="156"/>
        <v>0.63400000000000001</v>
      </c>
      <c r="GL77" s="34">
        <f t="shared" ca="1" si="156"/>
        <v>0.63400000000000001</v>
      </c>
      <c r="GM77" s="34">
        <f t="shared" ca="1" si="156"/>
        <v>0.63400000000000001</v>
      </c>
      <c r="GN77" s="34">
        <f t="shared" ca="1" si="156"/>
        <v>0.63400000000000001</v>
      </c>
      <c r="GO77" s="34">
        <f t="shared" ca="1" si="156"/>
        <v>0.63400000000000001</v>
      </c>
      <c r="GP77" s="34">
        <f t="shared" ca="1" si="156"/>
        <v>0.63400000000000001</v>
      </c>
      <c r="GQ77" s="34">
        <f t="shared" ca="1" si="156"/>
        <v>0.63400000000000001</v>
      </c>
      <c r="GR77" s="34">
        <f t="shared" ca="1" si="156"/>
        <v>0.63400000000000001</v>
      </c>
      <c r="GS77" s="34">
        <f t="shared" ca="1" si="156"/>
        <v>0.63400000000000001</v>
      </c>
      <c r="GT77" s="34">
        <f t="shared" ca="1" si="156"/>
        <v>0.63400000000000001</v>
      </c>
      <c r="GU77" s="34">
        <f t="shared" ca="1" si="156"/>
        <v>0.63400000000000001</v>
      </c>
      <c r="GV77" s="34">
        <f t="shared" ca="1" si="185"/>
        <v>0.63400000000000001</v>
      </c>
      <c r="GW77" s="34">
        <f t="shared" ca="1" si="185"/>
        <v>0.63400000000000001</v>
      </c>
      <c r="GX77" s="34">
        <f t="shared" ca="1" si="185"/>
        <v>0.63400000000000001</v>
      </c>
      <c r="GY77" s="34">
        <f t="shared" ca="1" si="188"/>
        <v>0.61799999999999999</v>
      </c>
      <c r="GZ77" s="34">
        <f t="shared" ca="1" si="188"/>
        <v>0.61799999999999999</v>
      </c>
      <c r="HA77" s="34">
        <f t="shared" ca="1" si="188"/>
        <v>0.61799999999999999</v>
      </c>
      <c r="HB77" s="34">
        <f t="shared" ca="1" si="188"/>
        <v>0.61799999999999999</v>
      </c>
      <c r="HC77" s="34">
        <f t="shared" ca="1" si="188"/>
        <v>0.61799999999999999</v>
      </c>
      <c r="HD77" s="34">
        <f t="shared" ca="1" si="188"/>
        <v>0.61799999999999999</v>
      </c>
      <c r="HE77" s="34">
        <f t="shared" ca="1" si="188"/>
        <v>0.61799999999999999</v>
      </c>
      <c r="HF77" s="34">
        <f t="shared" ca="1" si="188"/>
        <v>0.61799999999999999</v>
      </c>
      <c r="HG77" s="34">
        <f t="shared" ca="1" si="188"/>
        <v>0.61799999999999999</v>
      </c>
      <c r="HH77" s="34">
        <f t="shared" ca="1" si="188"/>
        <v>0.61799999999999999</v>
      </c>
      <c r="HI77" s="34">
        <f t="shared" ca="1" si="188"/>
        <v>0.61799999999999999</v>
      </c>
      <c r="HJ77" s="34">
        <f t="shared" ca="1" si="188"/>
        <v>0.61799999999999999</v>
      </c>
      <c r="HK77" s="34">
        <f t="shared" ca="1" si="188"/>
        <v>0.61799999999999999</v>
      </c>
      <c r="HL77" s="34">
        <f t="shared" ca="1" si="186"/>
        <v>0.61799999999999999</v>
      </c>
      <c r="HM77" s="34">
        <f t="shared" ca="1" si="186"/>
        <v>0.61799999999999999</v>
      </c>
      <c r="HN77" s="34">
        <f t="shared" ca="1" si="186"/>
        <v>0.61799999999999999</v>
      </c>
      <c r="HO77" s="34"/>
      <c r="HP77" s="34"/>
      <c r="HQ77" s="34"/>
      <c r="HR77" s="34"/>
      <c r="HS77" s="34"/>
      <c r="HT77" s="34"/>
      <c r="HU77" s="34"/>
      <c r="HV77" s="34">
        <f ca="1">VLOOKUP("MI",dtable,2,FALSE)</f>
        <v>0.63900000000000001</v>
      </c>
      <c r="HW77" s="34">
        <f t="shared" ca="1" si="107"/>
        <v>0.63900000000000001</v>
      </c>
      <c r="HX77" s="34">
        <f t="shared" ca="1" si="107"/>
        <v>0.63900000000000001</v>
      </c>
      <c r="HY77" s="34">
        <f t="shared" ca="1" si="112"/>
        <v>0.63900000000000001</v>
      </c>
      <c r="HZ77" s="34">
        <f t="shared" ca="1" si="101"/>
        <v>0.63900000000000001</v>
      </c>
      <c r="IA77" s="34">
        <f t="shared" ca="1" si="101"/>
        <v>0.63900000000000001</v>
      </c>
      <c r="IB77" s="34">
        <f t="shared" ca="1" si="85"/>
        <v>0.63900000000000001</v>
      </c>
      <c r="IC77" s="34">
        <f t="shared" ca="1" si="85"/>
        <v>0.63900000000000001</v>
      </c>
      <c r="ID77" s="34">
        <f t="shared" ca="1" si="85"/>
        <v>0.63900000000000001</v>
      </c>
      <c r="IE77" s="34">
        <f t="shared" ca="1" si="85"/>
        <v>0.63900000000000001</v>
      </c>
      <c r="IF77" s="34">
        <f t="shared" ca="1" si="85"/>
        <v>0.63900000000000001</v>
      </c>
      <c r="IG77" s="34">
        <f t="shared" ca="1" si="85"/>
        <v>0.63900000000000001</v>
      </c>
      <c r="IH77" s="34">
        <f t="shared" ca="1" si="85"/>
        <v>0.63900000000000001</v>
      </c>
      <c r="II77" s="34">
        <f t="shared" ca="1" si="85"/>
        <v>0.63900000000000001</v>
      </c>
      <c r="IJ77" s="34">
        <f t="shared" ca="1" si="85"/>
        <v>0.63900000000000001</v>
      </c>
      <c r="IK77" s="34">
        <f t="shared" ca="1" si="135"/>
        <v>0.63900000000000001</v>
      </c>
      <c r="IL77" s="34">
        <f t="shared" ca="1" si="131"/>
        <v>0.63900000000000001</v>
      </c>
      <c r="IM77" s="34">
        <f t="shared" ca="1" si="131"/>
        <v>0.63900000000000001</v>
      </c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>
        <f t="shared" ref="JA77:JA98" ca="1" si="191">VLOOKUP("OH",dtable,2,FALSE)</f>
        <v>0.63300000000000001</v>
      </c>
      <c r="JB77" s="34">
        <f t="shared" ca="1" si="189"/>
        <v>0.63300000000000001</v>
      </c>
      <c r="JC77" s="34">
        <f t="shared" ca="1" si="187"/>
        <v>0.63300000000000001</v>
      </c>
      <c r="JD77" s="34">
        <f t="shared" ca="1" si="187"/>
        <v>0.63300000000000001</v>
      </c>
      <c r="JE77" s="34">
        <f t="shared" ca="1" si="182"/>
        <v>0.63300000000000001</v>
      </c>
      <c r="JF77" s="34">
        <f t="shared" ca="1" si="180"/>
        <v>0.61899999999999999</v>
      </c>
      <c r="JG77" s="34">
        <f t="shared" ca="1" si="172"/>
        <v>0.61899999999999999</v>
      </c>
      <c r="JH77" s="34">
        <f t="shared" ca="1" si="164"/>
        <v>0.61899999999999999</v>
      </c>
      <c r="JI77" s="34">
        <f t="shared" ca="1" si="164"/>
        <v>0.61899999999999999</v>
      </c>
      <c r="JJ77" s="34">
        <f t="shared" ca="1" si="164"/>
        <v>0.61899999999999999</v>
      </c>
      <c r="JK77" s="34">
        <f t="shared" ca="1" si="164"/>
        <v>0.61899999999999999</v>
      </c>
      <c r="JL77" s="34">
        <f t="shared" ca="1" si="164"/>
        <v>0.61899999999999999</v>
      </c>
      <c r="JM77" s="34">
        <f t="shared" ca="1" si="173"/>
        <v>0.61899999999999999</v>
      </c>
      <c r="JN77" s="34">
        <f t="shared" ca="1" si="173"/>
        <v>0.61899999999999999</v>
      </c>
      <c r="JO77" s="34">
        <f t="shared" ca="1" si="173"/>
        <v>0.61899999999999999</v>
      </c>
      <c r="JP77" s="34">
        <f t="shared" ca="1" si="173"/>
        <v>0.61899999999999999</v>
      </c>
      <c r="JQ77" s="34">
        <f t="shared" ca="1" si="173"/>
        <v>0.61899999999999999</v>
      </c>
      <c r="JR77" s="34">
        <f t="shared" ca="1" si="165"/>
        <v>0.61899999999999999</v>
      </c>
      <c r="JS77" s="34">
        <f t="shared" ca="1" si="165"/>
        <v>0.61899999999999999</v>
      </c>
      <c r="JT77" s="34">
        <f t="shared" ca="1" si="165"/>
        <v>0.61899999999999999</v>
      </c>
      <c r="JU77" s="34">
        <f t="shared" ca="1" si="165"/>
        <v>0.61899999999999999</v>
      </c>
      <c r="JV77" s="34">
        <f t="shared" ca="1" si="165"/>
        <v>0.61899999999999999</v>
      </c>
      <c r="JW77" s="34">
        <f t="shared" ca="1" si="161"/>
        <v>0.61899999999999999</v>
      </c>
      <c r="JX77" s="34">
        <f t="shared" ca="1" si="161"/>
        <v>0.61899999999999999</v>
      </c>
      <c r="JY77" s="34">
        <f t="shared" ca="1" si="161"/>
        <v>0.61899999999999999</v>
      </c>
      <c r="JZ77" s="34">
        <f t="shared" ca="1" si="161"/>
        <v>0.61899999999999999</v>
      </c>
      <c r="KA77" s="34">
        <f t="shared" ca="1" si="161"/>
        <v>0.61899999999999999</v>
      </c>
      <c r="KB77" s="34">
        <f t="shared" ca="1" si="158"/>
        <v>0.61899999999999999</v>
      </c>
      <c r="KC77" s="34">
        <f t="shared" ca="1" si="158"/>
        <v>0.61899999999999999</v>
      </c>
      <c r="KD77" s="34">
        <f t="shared" ca="1" si="158"/>
        <v>0.61899999999999999</v>
      </c>
      <c r="KE77" s="34">
        <f t="shared" ca="1" si="158"/>
        <v>0.61899999999999999</v>
      </c>
      <c r="KF77" s="34">
        <f t="shared" ca="1" si="158"/>
        <v>0.61899999999999999</v>
      </c>
      <c r="KG77" s="34">
        <f t="shared" ca="1" si="152"/>
        <v>0.61899999999999999</v>
      </c>
      <c r="KH77" s="34">
        <f t="shared" ca="1" si="152"/>
        <v>0.61899999999999999</v>
      </c>
      <c r="KI77" s="34">
        <f t="shared" ca="1" si="152"/>
        <v>0.61899999999999999</v>
      </c>
      <c r="KJ77" s="34">
        <f t="shared" ca="1" si="152"/>
        <v>0.61899999999999999</v>
      </c>
      <c r="KK77" s="34">
        <f ca="1">VLOOKUP("NJ",dtable,2,FALSE)</f>
        <v>0.60499999999999998</v>
      </c>
      <c r="KL77" s="34">
        <f t="shared" ca="1" si="181"/>
        <v>0.60499999999999998</v>
      </c>
      <c r="KM77" s="34">
        <f t="shared" ca="1" si="174"/>
        <v>0.60499999999999998</v>
      </c>
      <c r="KN77" s="34">
        <f t="shared" ca="1" si="174"/>
        <v>0.60499999999999998</v>
      </c>
      <c r="KO77" s="34">
        <f t="shared" ca="1" si="174"/>
        <v>0.60499999999999998</v>
      </c>
      <c r="KP77" s="34">
        <f t="shared" ca="1" si="174"/>
        <v>0.60499999999999998</v>
      </c>
      <c r="KQ77" s="34">
        <f t="shared" ca="1" si="174"/>
        <v>0.60499999999999998</v>
      </c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5"/>
    </row>
    <row r="78" spans="3:336" ht="2.25" customHeight="1" x14ac:dyDescent="0.25">
      <c r="C78" s="33"/>
      <c r="D78" s="34"/>
      <c r="E78" s="34"/>
      <c r="F78" s="34"/>
      <c r="G78" s="34"/>
      <c r="H78" s="34"/>
      <c r="I78" s="34"/>
      <c r="J78" s="34"/>
      <c r="K78" s="34"/>
      <c r="L78" s="34"/>
      <c r="M78" s="34">
        <f t="shared" ref="M78:M83" ca="1" si="192">VLOOKUP("CA",dtable,2,FALSE)</f>
        <v>0.59399999999999997</v>
      </c>
      <c r="N78" s="34">
        <f t="shared" ca="1" si="144"/>
        <v>0.59399999999999997</v>
      </c>
      <c r="O78" s="34">
        <f t="shared" ca="1" si="137"/>
        <v>0.59399999999999997</v>
      </c>
      <c r="P78" s="34">
        <f t="shared" ca="1" si="121"/>
        <v>0.59399999999999997</v>
      </c>
      <c r="Q78" s="34">
        <f t="shared" ca="1" si="121"/>
        <v>0.59399999999999997</v>
      </c>
      <c r="R78" s="34">
        <f t="shared" ca="1" si="166"/>
        <v>0.59399999999999997</v>
      </c>
      <c r="S78" s="34">
        <f t="shared" ca="1" si="166"/>
        <v>0.59399999999999997</v>
      </c>
      <c r="T78" s="34">
        <f t="shared" ca="1" si="166"/>
        <v>0.59399999999999997</v>
      </c>
      <c r="U78" s="34">
        <f t="shared" ca="1" si="166"/>
        <v>0.59399999999999997</v>
      </c>
      <c r="V78" s="34">
        <f t="shared" ca="1" si="166"/>
        <v>0.59399999999999997</v>
      </c>
      <c r="W78" s="34">
        <f t="shared" ca="1" si="166"/>
        <v>0.59399999999999997</v>
      </c>
      <c r="X78" s="34">
        <f t="shared" ca="1" si="166"/>
        <v>0.59399999999999997</v>
      </c>
      <c r="Y78" s="34">
        <f t="shared" ca="1" si="166"/>
        <v>0.59399999999999997</v>
      </c>
      <c r="Z78" s="34">
        <f t="shared" ca="1" si="166"/>
        <v>0.59399999999999997</v>
      </c>
      <c r="AA78" s="34">
        <f t="shared" ca="1" si="166"/>
        <v>0.59399999999999997</v>
      </c>
      <c r="AB78" s="34">
        <f t="shared" ca="1" si="166"/>
        <v>0.59399999999999997</v>
      </c>
      <c r="AC78" s="34">
        <f t="shared" ca="1" si="166"/>
        <v>0.59399999999999997</v>
      </c>
      <c r="AD78" s="34">
        <f t="shared" ca="1" si="166"/>
        <v>0.59399999999999997</v>
      </c>
      <c r="AE78" s="34">
        <f t="shared" ca="1" si="167"/>
        <v>0.59399999999999997</v>
      </c>
      <c r="AF78" s="34">
        <f t="shared" ca="1" si="167"/>
        <v>0.59399999999999997</v>
      </c>
      <c r="AG78" s="34">
        <f t="shared" ca="1" si="167"/>
        <v>0.59399999999999997</v>
      </c>
      <c r="AH78" s="34">
        <f t="shared" ca="1" si="167"/>
        <v>0.59399999999999997</v>
      </c>
      <c r="AI78" s="34">
        <f t="shared" ca="1" si="167"/>
        <v>0.59399999999999997</v>
      </c>
      <c r="AJ78" s="34">
        <f t="shared" ca="1" si="167"/>
        <v>0.59399999999999997</v>
      </c>
      <c r="AK78" s="34">
        <f t="shared" ca="1" si="183"/>
        <v>0.61799999999999999</v>
      </c>
      <c r="AL78" s="34">
        <f t="shared" ca="1" si="168"/>
        <v>0.61799999999999999</v>
      </c>
      <c r="AM78" s="34">
        <f t="shared" ca="1" si="150"/>
        <v>0.61799999999999999</v>
      </c>
      <c r="AN78" s="34">
        <f t="shared" ca="1" si="138"/>
        <v>0.61799999999999999</v>
      </c>
      <c r="AO78" s="34">
        <f t="shared" ca="1" si="138"/>
        <v>0.61799999999999999</v>
      </c>
      <c r="AP78" s="34">
        <f t="shared" ca="1" si="138"/>
        <v>0.61799999999999999</v>
      </c>
      <c r="AQ78" s="34">
        <f t="shared" ca="1" si="138"/>
        <v>0.61799999999999999</v>
      </c>
      <c r="AR78" s="34">
        <f t="shared" ca="1" si="138"/>
        <v>0.61799999999999999</v>
      </c>
      <c r="AS78" s="34">
        <f t="shared" ca="1" si="138"/>
        <v>0.61799999999999999</v>
      </c>
      <c r="AT78" s="34">
        <f t="shared" ca="1" si="138"/>
        <v>0.61799999999999999</v>
      </c>
      <c r="AU78" s="34">
        <f t="shared" ca="1" si="138"/>
        <v>0.61799999999999999</v>
      </c>
      <c r="AV78" s="34">
        <f t="shared" ca="1" si="138"/>
        <v>0.61799999999999999</v>
      </c>
      <c r="AW78" s="34">
        <f t="shared" ca="1" si="138"/>
        <v>0.61799999999999999</v>
      </c>
      <c r="AX78" s="34">
        <f t="shared" ca="1" si="138"/>
        <v>0.61799999999999999</v>
      </c>
      <c r="AY78" s="34">
        <f t="shared" ca="1" si="138"/>
        <v>0.61799999999999999</v>
      </c>
      <c r="AZ78" s="34">
        <f t="shared" ca="1" si="138"/>
        <v>0.61799999999999999</v>
      </c>
      <c r="BA78" s="34">
        <f t="shared" ca="1" si="147"/>
        <v>0.61799999999999999</v>
      </c>
      <c r="BB78" s="34">
        <f t="shared" ca="1" si="147"/>
        <v>0.61799999999999999</v>
      </c>
      <c r="BC78" s="34">
        <f t="shared" ca="1" si="147"/>
        <v>0.61799999999999999</v>
      </c>
      <c r="BD78" s="34">
        <f t="shared" ca="1" si="147"/>
        <v>0.61799999999999999</v>
      </c>
      <c r="BE78" s="34">
        <f t="shared" ca="1" si="147"/>
        <v>0.61799999999999999</v>
      </c>
      <c r="BF78" s="34">
        <f t="shared" ca="1" si="147"/>
        <v>0.61799999999999999</v>
      </c>
      <c r="BG78" s="34">
        <f t="shared" ca="1" si="147"/>
        <v>0.61799999999999999</v>
      </c>
      <c r="BH78" s="34">
        <f t="shared" ca="1" si="147"/>
        <v>0.61799999999999999</v>
      </c>
      <c r="BI78" s="34">
        <f t="shared" ca="1" si="147"/>
        <v>0.61799999999999999</v>
      </c>
      <c r="BJ78" s="34">
        <f t="shared" ca="1" si="147"/>
        <v>0.61799999999999999</v>
      </c>
      <c r="BK78" s="34">
        <f t="shared" ca="1" si="147"/>
        <v>0.61799999999999999</v>
      </c>
      <c r="BL78" s="34">
        <f t="shared" ca="1" si="147"/>
        <v>0.61799999999999999</v>
      </c>
      <c r="BM78" s="34">
        <f t="shared" ca="1" si="147"/>
        <v>0.61799999999999999</v>
      </c>
      <c r="BN78" s="34">
        <f t="shared" ca="1" si="159"/>
        <v>0.61799999999999999</v>
      </c>
      <c r="BO78" s="34">
        <f t="shared" ca="1" si="159"/>
        <v>0.61799999999999999</v>
      </c>
      <c r="BP78" s="34">
        <f t="shared" ca="1" si="159"/>
        <v>0.61799999999999999</v>
      </c>
      <c r="BQ78" s="34">
        <f t="shared" ca="1" si="159"/>
        <v>0.61799999999999999</v>
      </c>
      <c r="BR78" s="34">
        <f t="shared" ca="1" si="159"/>
        <v>0.61799999999999999</v>
      </c>
      <c r="BS78" s="34">
        <f t="shared" ca="1" si="159"/>
        <v>0.61799999999999999</v>
      </c>
      <c r="BT78" s="34">
        <f t="shared" ca="1" si="159"/>
        <v>0.61799999999999999</v>
      </c>
      <c r="BU78" s="34">
        <f t="shared" ca="1" si="176"/>
        <v>0.56399999999999995</v>
      </c>
      <c r="BV78" s="34">
        <f t="shared" ca="1" si="162"/>
        <v>0.56399999999999995</v>
      </c>
      <c r="BW78" s="34">
        <f t="shared" ca="1" si="162"/>
        <v>0.56399999999999995</v>
      </c>
      <c r="BX78" s="34">
        <f t="shared" ca="1" si="162"/>
        <v>0.56399999999999995</v>
      </c>
      <c r="BY78" s="34">
        <f t="shared" ca="1" si="162"/>
        <v>0.56399999999999995</v>
      </c>
      <c r="BZ78" s="34">
        <f t="shared" ca="1" si="162"/>
        <v>0.56399999999999995</v>
      </c>
      <c r="CA78" s="34">
        <f t="shared" ca="1" si="162"/>
        <v>0.56399999999999995</v>
      </c>
      <c r="CB78" s="34">
        <f t="shared" ca="1" si="162"/>
        <v>0.56399999999999995</v>
      </c>
      <c r="CC78" s="34">
        <f t="shared" ca="1" si="162"/>
        <v>0.56399999999999995</v>
      </c>
      <c r="CD78" s="34">
        <f t="shared" ca="1" si="162"/>
        <v>0.56399999999999995</v>
      </c>
      <c r="CE78" s="34">
        <f t="shared" ca="1" si="162"/>
        <v>0.56399999999999995</v>
      </c>
      <c r="CF78" s="34">
        <f t="shared" ca="1" si="162"/>
        <v>0.56399999999999995</v>
      </c>
      <c r="CG78" s="34">
        <f t="shared" ca="1" si="162"/>
        <v>0.56399999999999995</v>
      </c>
      <c r="CH78" s="34">
        <f t="shared" ca="1" si="162"/>
        <v>0.56399999999999995</v>
      </c>
      <c r="CI78" s="34">
        <f t="shared" ca="1" si="162"/>
        <v>0.56399999999999995</v>
      </c>
      <c r="CJ78" s="34">
        <f t="shared" ca="1" si="162"/>
        <v>0.56399999999999995</v>
      </c>
      <c r="CK78" s="34">
        <f t="shared" ca="1" si="162"/>
        <v>0.56399999999999995</v>
      </c>
      <c r="CL78" s="34">
        <f t="shared" ca="1" si="184"/>
        <v>0.61699999999999999</v>
      </c>
      <c r="CM78" s="34">
        <f t="shared" ca="1" si="151"/>
        <v>0.61699999999999999</v>
      </c>
      <c r="CN78" s="34">
        <f t="shared" ca="1" si="130"/>
        <v>0.61699999999999999</v>
      </c>
      <c r="CO78" s="34">
        <f t="shared" ca="1" si="111"/>
        <v>0.61699999999999999</v>
      </c>
      <c r="CP78" s="34">
        <f t="shared" ca="1" si="111"/>
        <v>0.61699999999999999</v>
      </c>
      <c r="CQ78" s="34">
        <f t="shared" ca="1" si="111"/>
        <v>0.61699999999999999</v>
      </c>
      <c r="CR78" s="34">
        <f t="shared" ca="1" si="111"/>
        <v>0.61699999999999999</v>
      </c>
      <c r="CS78" s="34">
        <f t="shared" ca="1" si="111"/>
        <v>0.61699999999999999</v>
      </c>
      <c r="CT78" s="34">
        <f t="shared" ca="1" si="111"/>
        <v>0.61699999999999999</v>
      </c>
      <c r="CU78" s="34">
        <f t="shared" ca="1" si="111"/>
        <v>0.61699999999999999</v>
      </c>
      <c r="CV78" s="34">
        <f t="shared" ca="1" si="111"/>
        <v>0.61699999999999999</v>
      </c>
      <c r="CW78" s="34">
        <f t="shared" ca="1" si="111"/>
        <v>0.61699999999999999</v>
      </c>
      <c r="CX78" s="34">
        <f t="shared" ca="1" si="111"/>
        <v>0.61699999999999999</v>
      </c>
      <c r="CY78" s="34">
        <f t="shared" ca="1" si="111"/>
        <v>0.61699999999999999</v>
      </c>
      <c r="CZ78" s="34">
        <f t="shared" ca="1" si="111"/>
        <v>0.61699999999999999</v>
      </c>
      <c r="DA78" s="34">
        <f t="shared" ca="1" si="153"/>
        <v>0.61699999999999999</v>
      </c>
      <c r="DB78" s="34">
        <f t="shared" ca="1" si="153"/>
        <v>0.61699999999999999</v>
      </c>
      <c r="DC78" s="34">
        <f t="shared" ca="1" si="153"/>
        <v>0.61699999999999999</v>
      </c>
      <c r="DD78" s="34">
        <f t="shared" ca="1" si="153"/>
        <v>0.61699999999999999</v>
      </c>
      <c r="DE78" s="34">
        <f t="shared" ca="1" si="153"/>
        <v>0.61699999999999999</v>
      </c>
      <c r="DF78" s="34">
        <f t="shared" ca="1" si="153"/>
        <v>0.61699999999999999</v>
      </c>
      <c r="DG78" s="34">
        <f t="shared" ca="1" si="153"/>
        <v>0.61699999999999999</v>
      </c>
      <c r="DH78" s="34">
        <f t="shared" ca="1" si="153"/>
        <v>0.61699999999999999</v>
      </c>
      <c r="DI78" s="34">
        <f t="shared" ca="1" si="153"/>
        <v>0.61699999999999999</v>
      </c>
      <c r="DJ78" s="34">
        <f t="shared" ca="1" si="153"/>
        <v>0.61699999999999999</v>
      </c>
      <c r="DK78" s="34">
        <f t="shared" ca="1" si="153"/>
        <v>0.61699999999999999</v>
      </c>
      <c r="DL78" s="34">
        <f t="shared" ca="1" si="153"/>
        <v>0.61699999999999999</v>
      </c>
      <c r="DM78" s="34">
        <f t="shared" ca="1" si="153"/>
        <v>0.61699999999999999</v>
      </c>
      <c r="DN78" s="34">
        <f t="shared" ca="1" si="153"/>
        <v>0.61699999999999999</v>
      </c>
      <c r="DO78" s="34">
        <f t="shared" ca="1" si="153"/>
        <v>0.61699999999999999</v>
      </c>
      <c r="DP78" s="34">
        <f t="shared" ca="1" si="163"/>
        <v>0.61699999999999999</v>
      </c>
      <c r="DQ78" s="34">
        <f t="shared" ca="1" si="163"/>
        <v>0.61699999999999999</v>
      </c>
      <c r="DR78" s="34">
        <f t="shared" ca="1" si="163"/>
        <v>0.61699999999999999</v>
      </c>
      <c r="DS78" s="34">
        <f t="shared" ca="1" si="163"/>
        <v>0.61699999999999999</v>
      </c>
      <c r="DT78" s="34">
        <f t="shared" ca="1" si="163"/>
        <v>0.61699999999999999</v>
      </c>
      <c r="DU78" s="34">
        <f t="shared" ca="1" si="163"/>
        <v>0.61699999999999999</v>
      </c>
      <c r="DV78" s="34">
        <f t="shared" ca="1" si="163"/>
        <v>0.61699999999999999</v>
      </c>
      <c r="DW78" s="34">
        <f t="shared" ca="1" si="163"/>
        <v>0.61699999999999999</v>
      </c>
      <c r="DX78" s="34">
        <f t="shared" ca="1" si="163"/>
        <v>0.61699999999999999</v>
      </c>
      <c r="DY78" s="34">
        <f t="shared" ca="1" si="163"/>
        <v>0.61699999999999999</v>
      </c>
      <c r="DZ78" s="34">
        <f t="shared" ca="1" si="190"/>
        <v>0.63900000000000001</v>
      </c>
      <c r="EA78" s="34">
        <f t="shared" ca="1" si="170"/>
        <v>0.63900000000000001</v>
      </c>
      <c r="EB78" s="34">
        <f t="shared" ca="1" si="170"/>
        <v>0.63900000000000001</v>
      </c>
      <c r="EC78" s="34">
        <f t="shared" ca="1" si="170"/>
        <v>0.63900000000000001</v>
      </c>
      <c r="ED78" s="34">
        <f t="shared" ca="1" si="170"/>
        <v>0.63900000000000001</v>
      </c>
      <c r="EE78" s="34">
        <f t="shared" ca="1" si="170"/>
        <v>0.63900000000000001</v>
      </c>
      <c r="EF78" s="34">
        <f t="shared" ca="1" si="170"/>
        <v>0.63900000000000001</v>
      </c>
      <c r="EG78" s="34">
        <f t="shared" ca="1" si="170"/>
        <v>0.63900000000000001</v>
      </c>
      <c r="EH78" s="34">
        <f t="shared" ca="1" si="170"/>
        <v>0.63900000000000001</v>
      </c>
      <c r="EI78" s="34">
        <f t="shared" ca="1" si="170"/>
        <v>0.63900000000000001</v>
      </c>
      <c r="EJ78" s="34">
        <f t="shared" ca="1" si="170"/>
        <v>0.63900000000000001</v>
      </c>
      <c r="EK78" s="34">
        <f t="shared" ca="1" si="170"/>
        <v>0.63900000000000001</v>
      </c>
      <c r="EL78" s="34">
        <f t="shared" ca="1" si="170"/>
        <v>0.63900000000000001</v>
      </c>
      <c r="EM78" s="34">
        <f t="shared" ca="1" si="170"/>
        <v>0.63900000000000001</v>
      </c>
      <c r="EN78" s="34">
        <f t="shared" ca="1" si="170"/>
        <v>0.63900000000000001</v>
      </c>
      <c r="EO78" s="34">
        <f t="shared" ca="1" si="170"/>
        <v>0.63900000000000001</v>
      </c>
      <c r="EP78" s="34">
        <f t="shared" ca="1" si="170"/>
        <v>0.63900000000000001</v>
      </c>
      <c r="EQ78" s="34">
        <f t="shared" ca="1" si="177"/>
        <v>0.63900000000000001</v>
      </c>
      <c r="ER78" s="34">
        <f t="shared" ca="1" si="177"/>
        <v>0.63900000000000001</v>
      </c>
      <c r="ES78" s="34">
        <f t="shared" ca="1" si="177"/>
        <v>0.63900000000000001</v>
      </c>
      <c r="ET78" s="34">
        <f t="shared" ca="1" si="177"/>
        <v>0.63900000000000001</v>
      </c>
      <c r="EU78" s="34">
        <f t="shared" ca="1" si="177"/>
        <v>0.63900000000000001</v>
      </c>
      <c r="EV78" s="34">
        <f t="shared" ca="1" si="177"/>
        <v>0.63900000000000001</v>
      </c>
      <c r="EW78" s="34">
        <f t="shared" ca="1" si="177"/>
        <v>0.63900000000000001</v>
      </c>
      <c r="EX78" s="34">
        <f t="shared" ca="1" si="177"/>
        <v>0.63900000000000001</v>
      </c>
      <c r="EY78" s="34">
        <f t="shared" ca="1" si="177"/>
        <v>0.63900000000000001</v>
      </c>
      <c r="EZ78" s="34">
        <f t="shared" ca="1" si="177"/>
        <v>0.63900000000000001</v>
      </c>
      <c r="FA78" s="34">
        <f t="shared" ca="1" si="177"/>
        <v>0.63900000000000001</v>
      </c>
      <c r="FB78" s="34">
        <f t="shared" ca="1" si="177"/>
        <v>0.63900000000000001</v>
      </c>
      <c r="FC78" s="34">
        <f t="shared" ca="1" si="178"/>
        <v>0.63900000000000001</v>
      </c>
      <c r="FD78" s="34">
        <f t="shared" ca="1" si="178"/>
        <v>0.63900000000000001</v>
      </c>
      <c r="FE78" s="34">
        <f t="shared" ca="1" si="178"/>
        <v>0.63900000000000001</v>
      </c>
      <c r="FF78" s="34">
        <f t="shared" ca="1" si="178"/>
        <v>0.63900000000000001</v>
      </c>
      <c r="FG78" s="34">
        <f t="shared" ca="1" si="178"/>
        <v>0.63900000000000001</v>
      </c>
      <c r="FH78" s="34">
        <f t="shared" ca="1" si="178"/>
        <v>0.63900000000000001</v>
      </c>
      <c r="FI78" s="34">
        <f t="shared" ca="1" si="178"/>
        <v>0.63900000000000001</v>
      </c>
      <c r="FJ78" s="34">
        <f t="shared" ca="1" si="178"/>
        <v>0.63900000000000001</v>
      </c>
      <c r="FK78" s="34">
        <f t="shared" ca="1" si="178"/>
        <v>0.63900000000000001</v>
      </c>
      <c r="FL78" s="34">
        <f t="shared" ca="1" si="178"/>
        <v>0.63900000000000001</v>
      </c>
      <c r="FM78" s="34">
        <f t="shared" ca="1" si="178"/>
        <v>0.63900000000000001</v>
      </c>
      <c r="FN78" s="34">
        <f t="shared" ca="1" si="178"/>
        <v>0.63900000000000001</v>
      </c>
      <c r="FO78" s="34">
        <f t="shared" ca="1" si="178"/>
        <v>0.63900000000000001</v>
      </c>
      <c r="FP78" s="34">
        <f t="shared" ca="1" si="178"/>
        <v>0.63900000000000001</v>
      </c>
      <c r="FQ78" s="34">
        <f t="shared" ca="1" si="179"/>
        <v>0.63400000000000001</v>
      </c>
      <c r="FR78" s="34">
        <f t="shared" ca="1" si="155"/>
        <v>0.63400000000000001</v>
      </c>
      <c r="FS78" s="34">
        <f t="shared" ca="1" si="155"/>
        <v>0.63400000000000001</v>
      </c>
      <c r="FT78" s="34">
        <f t="shared" ca="1" si="155"/>
        <v>0.63400000000000001</v>
      </c>
      <c r="FU78" s="34">
        <f t="shared" ca="1" si="155"/>
        <v>0.63400000000000001</v>
      </c>
      <c r="FV78" s="34">
        <f t="shared" ca="1" si="155"/>
        <v>0.63400000000000001</v>
      </c>
      <c r="FW78" s="34">
        <f t="shared" ca="1" si="155"/>
        <v>0.63400000000000001</v>
      </c>
      <c r="FX78" s="34">
        <f t="shared" ca="1" si="155"/>
        <v>0.63400000000000001</v>
      </c>
      <c r="FY78" s="34">
        <f t="shared" ca="1" si="155"/>
        <v>0.63400000000000001</v>
      </c>
      <c r="FZ78" s="34">
        <f t="shared" ca="1" si="155"/>
        <v>0.63400000000000001</v>
      </c>
      <c r="GA78" s="34">
        <f t="shared" ca="1" si="155"/>
        <v>0.63400000000000001</v>
      </c>
      <c r="GB78" s="34">
        <f t="shared" ca="1" si="155"/>
        <v>0.63400000000000001</v>
      </c>
      <c r="GC78" s="34">
        <f t="shared" ca="1" si="155"/>
        <v>0.63400000000000001</v>
      </c>
      <c r="GD78" s="34">
        <f t="shared" ca="1" si="155"/>
        <v>0.63400000000000001</v>
      </c>
      <c r="GE78" s="34">
        <f t="shared" ca="1" si="155"/>
        <v>0.63400000000000001</v>
      </c>
      <c r="GF78" s="34">
        <f t="shared" ca="1" si="156"/>
        <v>0.63400000000000001</v>
      </c>
      <c r="GG78" s="34">
        <f t="shared" ca="1" si="156"/>
        <v>0.63400000000000001</v>
      </c>
      <c r="GH78" s="34">
        <f t="shared" ca="1" si="156"/>
        <v>0.63400000000000001</v>
      </c>
      <c r="GI78" s="34">
        <f t="shared" ca="1" si="156"/>
        <v>0.63400000000000001</v>
      </c>
      <c r="GJ78" s="34">
        <f t="shared" ca="1" si="156"/>
        <v>0.63400000000000001</v>
      </c>
      <c r="GK78" s="34">
        <f t="shared" ca="1" si="156"/>
        <v>0.63400000000000001</v>
      </c>
      <c r="GL78" s="34">
        <f t="shared" ca="1" si="156"/>
        <v>0.63400000000000001</v>
      </c>
      <c r="GM78" s="34">
        <f t="shared" ca="1" si="156"/>
        <v>0.63400000000000001</v>
      </c>
      <c r="GN78" s="34">
        <f t="shared" ca="1" si="156"/>
        <v>0.63400000000000001</v>
      </c>
      <c r="GO78" s="34">
        <f t="shared" ca="1" si="156"/>
        <v>0.63400000000000001</v>
      </c>
      <c r="GP78" s="34">
        <f t="shared" ca="1" si="156"/>
        <v>0.63400000000000001</v>
      </c>
      <c r="GQ78" s="34">
        <f t="shared" ca="1" si="156"/>
        <v>0.63400000000000001</v>
      </c>
      <c r="GR78" s="34">
        <f t="shared" ca="1" si="156"/>
        <v>0.63400000000000001</v>
      </c>
      <c r="GS78" s="34">
        <f t="shared" ca="1" si="156"/>
        <v>0.63400000000000001</v>
      </c>
      <c r="GT78" s="34">
        <f t="shared" ca="1" si="156"/>
        <v>0.63400000000000001</v>
      </c>
      <c r="GU78" s="34">
        <f t="shared" ca="1" si="156"/>
        <v>0.63400000000000001</v>
      </c>
      <c r="GV78" s="34">
        <f t="shared" ca="1" si="185"/>
        <v>0.63400000000000001</v>
      </c>
      <c r="GW78" s="34">
        <f t="shared" ca="1" si="185"/>
        <v>0.63400000000000001</v>
      </c>
      <c r="GX78" s="34">
        <f t="shared" ca="1" si="185"/>
        <v>0.63400000000000001</v>
      </c>
      <c r="GY78" s="34">
        <f t="shared" ca="1" si="185"/>
        <v>0.63400000000000001</v>
      </c>
      <c r="GZ78" s="34">
        <f t="shared" ca="1" si="188"/>
        <v>0.61799999999999999</v>
      </c>
      <c r="HA78" s="34">
        <f t="shared" ca="1" si="188"/>
        <v>0.61799999999999999</v>
      </c>
      <c r="HB78" s="34">
        <f t="shared" ca="1" si="188"/>
        <v>0.61799999999999999</v>
      </c>
      <c r="HC78" s="34">
        <f t="shared" ca="1" si="188"/>
        <v>0.61799999999999999</v>
      </c>
      <c r="HD78" s="34">
        <f t="shared" ca="1" si="188"/>
        <v>0.61799999999999999</v>
      </c>
      <c r="HE78" s="34">
        <f t="shared" ca="1" si="188"/>
        <v>0.61799999999999999</v>
      </c>
      <c r="HF78" s="34">
        <f t="shared" ca="1" si="188"/>
        <v>0.61799999999999999</v>
      </c>
      <c r="HG78" s="34">
        <f t="shared" ca="1" si="188"/>
        <v>0.61799999999999999</v>
      </c>
      <c r="HH78" s="34">
        <f t="shared" ca="1" si="188"/>
        <v>0.61799999999999999</v>
      </c>
      <c r="HI78" s="34">
        <f t="shared" ca="1" si="188"/>
        <v>0.61799999999999999</v>
      </c>
      <c r="HJ78" s="34">
        <f t="shared" ca="1" si="188"/>
        <v>0.61799999999999999</v>
      </c>
      <c r="HK78" s="34">
        <f t="shared" ca="1" si="188"/>
        <v>0.61799999999999999</v>
      </c>
      <c r="HL78" s="34">
        <f t="shared" ca="1" si="186"/>
        <v>0.61799999999999999</v>
      </c>
      <c r="HM78" s="34">
        <f t="shared" ca="1" si="186"/>
        <v>0.61799999999999999</v>
      </c>
      <c r="HN78" s="34">
        <f t="shared" ca="1" si="186"/>
        <v>0.61799999999999999</v>
      </c>
      <c r="HO78" s="34">
        <f t="shared" ca="1" si="186"/>
        <v>0.61799999999999999</v>
      </c>
      <c r="HP78" s="34"/>
      <c r="HQ78" s="34"/>
      <c r="HR78" s="34"/>
      <c r="HS78" s="34"/>
      <c r="HT78" s="34"/>
      <c r="HU78" s="34"/>
      <c r="HV78" s="34">
        <f ca="1">VLOOKUP("MI",dtable,2,FALSE)</f>
        <v>0.63900000000000001</v>
      </c>
      <c r="HW78" s="34">
        <f t="shared" ca="1" si="107"/>
        <v>0.63900000000000001</v>
      </c>
      <c r="HX78" s="34">
        <f t="shared" ca="1" si="107"/>
        <v>0.63900000000000001</v>
      </c>
      <c r="HY78" s="34">
        <f t="shared" ca="1" si="112"/>
        <v>0.63900000000000001</v>
      </c>
      <c r="HZ78" s="34">
        <f t="shared" ca="1" si="101"/>
        <v>0.63900000000000001</v>
      </c>
      <c r="IA78" s="34">
        <f t="shared" ca="1" si="101"/>
        <v>0.63900000000000001</v>
      </c>
      <c r="IB78" s="34">
        <f t="shared" ca="1" si="85"/>
        <v>0.63900000000000001</v>
      </c>
      <c r="IC78" s="34">
        <f t="shared" ca="1" si="85"/>
        <v>0.63900000000000001</v>
      </c>
      <c r="ID78" s="34">
        <f t="shared" ca="1" si="85"/>
        <v>0.63900000000000001</v>
      </c>
      <c r="IE78" s="34">
        <f t="shared" ca="1" si="85"/>
        <v>0.63900000000000001</v>
      </c>
      <c r="IF78" s="34">
        <f t="shared" ca="1" si="85"/>
        <v>0.63900000000000001</v>
      </c>
      <c r="IG78" s="34">
        <f t="shared" ca="1" si="85"/>
        <v>0.63900000000000001</v>
      </c>
      <c r="IH78" s="34">
        <f t="shared" ca="1" si="85"/>
        <v>0.63900000000000001</v>
      </c>
      <c r="II78" s="34">
        <f t="shared" ca="1" si="85"/>
        <v>0.63900000000000001</v>
      </c>
      <c r="IJ78" s="34">
        <f t="shared" ca="1" si="85"/>
        <v>0.63900000000000001</v>
      </c>
      <c r="IK78" s="34">
        <f t="shared" ca="1" si="135"/>
        <v>0.63900000000000001</v>
      </c>
      <c r="IL78" s="34">
        <f t="shared" ca="1" si="131"/>
        <v>0.63900000000000001</v>
      </c>
      <c r="IM78" s="34">
        <f t="shared" ca="1" si="131"/>
        <v>0.63900000000000001</v>
      </c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>
        <f t="shared" ref="IZ78:IZ97" ca="1" si="193">VLOOKUP("OH",dtable,2,FALSE)</f>
        <v>0.63300000000000001</v>
      </c>
      <c r="JA78" s="34">
        <f t="shared" ca="1" si="191"/>
        <v>0.63300000000000001</v>
      </c>
      <c r="JB78" s="34">
        <f t="shared" ca="1" si="189"/>
        <v>0.63300000000000001</v>
      </c>
      <c r="JC78" s="34">
        <f t="shared" ca="1" si="187"/>
        <v>0.63300000000000001</v>
      </c>
      <c r="JD78" s="34">
        <f t="shared" ca="1" si="187"/>
        <v>0.63300000000000001</v>
      </c>
      <c r="JE78" s="34">
        <f t="shared" ca="1" si="182"/>
        <v>0.63300000000000001</v>
      </c>
      <c r="JF78" s="34">
        <f t="shared" ca="1" si="180"/>
        <v>0.61899999999999999</v>
      </c>
      <c r="JG78" s="34">
        <f t="shared" ca="1" si="172"/>
        <v>0.61899999999999999</v>
      </c>
      <c r="JH78" s="34">
        <f t="shared" ca="1" si="164"/>
        <v>0.61899999999999999</v>
      </c>
      <c r="JI78" s="34">
        <f t="shared" ca="1" si="164"/>
        <v>0.61899999999999999</v>
      </c>
      <c r="JJ78" s="34">
        <f t="shared" ca="1" si="164"/>
        <v>0.61899999999999999</v>
      </c>
      <c r="JK78" s="34">
        <f t="shared" ca="1" si="164"/>
        <v>0.61899999999999999</v>
      </c>
      <c r="JL78" s="34">
        <f t="shared" ca="1" si="164"/>
        <v>0.61899999999999999</v>
      </c>
      <c r="JM78" s="34">
        <f t="shared" ca="1" si="173"/>
        <v>0.61899999999999999</v>
      </c>
      <c r="JN78" s="34">
        <f t="shared" ca="1" si="173"/>
        <v>0.61899999999999999</v>
      </c>
      <c r="JO78" s="34">
        <f t="shared" ca="1" si="173"/>
        <v>0.61899999999999999</v>
      </c>
      <c r="JP78" s="34">
        <f t="shared" ca="1" si="173"/>
        <v>0.61899999999999999</v>
      </c>
      <c r="JQ78" s="34">
        <f t="shared" ca="1" si="173"/>
        <v>0.61899999999999999</v>
      </c>
      <c r="JR78" s="34">
        <f t="shared" ca="1" si="165"/>
        <v>0.61899999999999999</v>
      </c>
      <c r="JS78" s="34">
        <f t="shared" ca="1" si="165"/>
        <v>0.61899999999999999</v>
      </c>
      <c r="JT78" s="34">
        <f t="shared" ca="1" si="165"/>
        <v>0.61899999999999999</v>
      </c>
      <c r="JU78" s="34">
        <f t="shared" ca="1" si="165"/>
        <v>0.61899999999999999</v>
      </c>
      <c r="JV78" s="34">
        <f t="shared" ca="1" si="165"/>
        <v>0.61899999999999999</v>
      </c>
      <c r="JW78" s="34">
        <f t="shared" ca="1" si="161"/>
        <v>0.61899999999999999</v>
      </c>
      <c r="JX78" s="34">
        <f t="shared" ca="1" si="161"/>
        <v>0.61899999999999999</v>
      </c>
      <c r="JY78" s="34">
        <f t="shared" ca="1" si="161"/>
        <v>0.61899999999999999</v>
      </c>
      <c r="JZ78" s="34">
        <f t="shared" ca="1" si="161"/>
        <v>0.61899999999999999</v>
      </c>
      <c r="KA78" s="34">
        <f t="shared" ca="1" si="161"/>
        <v>0.61899999999999999</v>
      </c>
      <c r="KB78" s="34">
        <f t="shared" ca="1" si="158"/>
        <v>0.61899999999999999</v>
      </c>
      <c r="KC78" s="34">
        <f t="shared" ca="1" si="158"/>
        <v>0.61899999999999999</v>
      </c>
      <c r="KD78" s="34">
        <f t="shared" ca="1" si="158"/>
        <v>0.61899999999999999</v>
      </c>
      <c r="KE78" s="34">
        <f t="shared" ca="1" si="158"/>
        <v>0.61899999999999999</v>
      </c>
      <c r="KF78" s="34">
        <f t="shared" ca="1" si="158"/>
        <v>0.61899999999999999</v>
      </c>
      <c r="KG78" s="34">
        <f t="shared" ca="1" si="152"/>
        <v>0.61899999999999999</v>
      </c>
      <c r="KH78" s="34">
        <f t="shared" ca="1" si="152"/>
        <v>0.61899999999999999</v>
      </c>
      <c r="KI78" s="34">
        <f t="shared" ca="1" si="152"/>
        <v>0.61899999999999999</v>
      </c>
      <c r="KJ78" s="34">
        <f t="shared" ca="1" si="152"/>
        <v>0.61899999999999999</v>
      </c>
      <c r="KK78" s="34">
        <f ca="1">VLOOKUP("NJ",dtable,2,FALSE)</f>
        <v>0.60499999999999998</v>
      </c>
      <c r="KL78" s="34">
        <f t="shared" ca="1" si="181"/>
        <v>0.60499999999999998</v>
      </c>
      <c r="KM78" s="34">
        <f t="shared" ca="1" si="174"/>
        <v>0.60499999999999998</v>
      </c>
      <c r="KN78" s="34">
        <f t="shared" ca="1" si="174"/>
        <v>0.60499999999999998</v>
      </c>
      <c r="KO78" s="34">
        <f t="shared" ca="1" si="174"/>
        <v>0.60499999999999998</v>
      </c>
      <c r="KP78" s="34">
        <f t="shared" ca="1" si="174"/>
        <v>0.60499999999999998</v>
      </c>
      <c r="KQ78" s="34">
        <f t="shared" ca="1" si="174"/>
        <v>0.60499999999999998</v>
      </c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5"/>
    </row>
    <row r="79" spans="3:336" ht="2.25" customHeight="1" x14ac:dyDescent="0.25">
      <c r="C79" s="33"/>
      <c r="D79" s="34"/>
      <c r="E79" s="34"/>
      <c r="F79" s="34"/>
      <c r="G79" s="34"/>
      <c r="H79" s="34"/>
      <c r="I79" s="34"/>
      <c r="J79" s="34"/>
      <c r="K79" s="34"/>
      <c r="L79" s="34"/>
      <c r="M79" s="34">
        <f t="shared" ca="1" si="192"/>
        <v>0.59399999999999997</v>
      </c>
      <c r="N79" s="34">
        <f t="shared" ca="1" si="144"/>
        <v>0.59399999999999997</v>
      </c>
      <c r="O79" s="34">
        <f t="shared" ca="1" si="137"/>
        <v>0.59399999999999997</v>
      </c>
      <c r="P79" s="34">
        <f t="shared" ca="1" si="121"/>
        <v>0.59399999999999997</v>
      </c>
      <c r="Q79" s="34">
        <f t="shared" ca="1" si="121"/>
        <v>0.59399999999999997</v>
      </c>
      <c r="R79" s="34">
        <f t="shared" ca="1" si="166"/>
        <v>0.59399999999999997</v>
      </c>
      <c r="S79" s="34">
        <f t="shared" ca="1" si="166"/>
        <v>0.59399999999999997</v>
      </c>
      <c r="T79" s="34">
        <f t="shared" ca="1" si="166"/>
        <v>0.59399999999999997</v>
      </c>
      <c r="U79" s="34">
        <f t="shared" ca="1" si="166"/>
        <v>0.59399999999999997</v>
      </c>
      <c r="V79" s="34">
        <f t="shared" ca="1" si="166"/>
        <v>0.59399999999999997</v>
      </c>
      <c r="W79" s="34">
        <f t="shared" ca="1" si="166"/>
        <v>0.59399999999999997</v>
      </c>
      <c r="X79" s="34">
        <f t="shared" ca="1" si="166"/>
        <v>0.59399999999999997</v>
      </c>
      <c r="Y79" s="34">
        <f t="shared" ca="1" si="166"/>
        <v>0.59399999999999997</v>
      </c>
      <c r="Z79" s="34">
        <f t="shared" ca="1" si="166"/>
        <v>0.59399999999999997</v>
      </c>
      <c r="AA79" s="34">
        <f t="shared" ca="1" si="166"/>
        <v>0.59399999999999997</v>
      </c>
      <c r="AB79" s="34">
        <f t="shared" ca="1" si="166"/>
        <v>0.59399999999999997</v>
      </c>
      <c r="AC79" s="34">
        <f t="shared" ca="1" si="166"/>
        <v>0.59399999999999997</v>
      </c>
      <c r="AD79" s="34">
        <f t="shared" ca="1" si="166"/>
        <v>0.59399999999999997</v>
      </c>
      <c r="AE79" s="34">
        <f t="shared" ca="1" si="167"/>
        <v>0.59399999999999997</v>
      </c>
      <c r="AF79" s="34">
        <f t="shared" ca="1" si="167"/>
        <v>0.59399999999999997</v>
      </c>
      <c r="AG79" s="34">
        <f t="shared" ca="1" si="167"/>
        <v>0.59399999999999997</v>
      </c>
      <c r="AH79" s="34">
        <f t="shared" ca="1" si="167"/>
        <v>0.59399999999999997</v>
      </c>
      <c r="AI79" s="34">
        <f t="shared" ca="1" si="167"/>
        <v>0.59399999999999997</v>
      </c>
      <c r="AJ79" s="34">
        <f t="shared" ref="AJ79:AJ90" ca="1" si="194">VLOOKUP("NV",dtable,2,FALSE)</f>
        <v>0.61799999999999999</v>
      </c>
      <c r="AK79" s="34">
        <f t="shared" ca="1" si="183"/>
        <v>0.61799999999999999</v>
      </c>
      <c r="AL79" s="34">
        <f t="shared" ca="1" si="168"/>
        <v>0.61799999999999999</v>
      </c>
      <c r="AM79" s="34">
        <f t="shared" ca="1" si="150"/>
        <v>0.61799999999999999</v>
      </c>
      <c r="AN79" s="34">
        <f t="shared" ca="1" si="138"/>
        <v>0.61799999999999999</v>
      </c>
      <c r="AO79" s="34">
        <f t="shared" ca="1" si="138"/>
        <v>0.61799999999999999</v>
      </c>
      <c r="AP79" s="34">
        <f t="shared" ca="1" si="138"/>
        <v>0.61799999999999999</v>
      </c>
      <c r="AQ79" s="34">
        <f t="shared" ca="1" si="138"/>
        <v>0.61799999999999999</v>
      </c>
      <c r="AR79" s="34">
        <f t="shared" ca="1" si="138"/>
        <v>0.61799999999999999</v>
      </c>
      <c r="AS79" s="34">
        <f t="shared" ca="1" si="138"/>
        <v>0.61799999999999999</v>
      </c>
      <c r="AT79" s="34">
        <f t="shared" ca="1" si="138"/>
        <v>0.61799999999999999</v>
      </c>
      <c r="AU79" s="34">
        <f t="shared" ca="1" si="138"/>
        <v>0.61799999999999999</v>
      </c>
      <c r="AV79" s="34">
        <f t="shared" ca="1" si="138"/>
        <v>0.61799999999999999</v>
      </c>
      <c r="AW79" s="34">
        <f t="shared" ca="1" si="138"/>
        <v>0.61799999999999999</v>
      </c>
      <c r="AX79" s="34">
        <f t="shared" ca="1" si="138"/>
        <v>0.61799999999999999</v>
      </c>
      <c r="AY79" s="34">
        <f t="shared" ca="1" si="138"/>
        <v>0.61799999999999999</v>
      </c>
      <c r="AZ79" s="34">
        <f t="shared" ca="1" si="138"/>
        <v>0.61799999999999999</v>
      </c>
      <c r="BA79" s="34">
        <f t="shared" ca="1" si="147"/>
        <v>0.61799999999999999</v>
      </c>
      <c r="BB79" s="34">
        <f t="shared" ca="1" si="147"/>
        <v>0.61799999999999999</v>
      </c>
      <c r="BC79" s="34">
        <f t="shared" ca="1" si="147"/>
        <v>0.61799999999999999</v>
      </c>
      <c r="BD79" s="34">
        <f t="shared" ca="1" si="147"/>
        <v>0.61799999999999999</v>
      </c>
      <c r="BE79" s="34">
        <f t="shared" ca="1" si="147"/>
        <v>0.61799999999999999</v>
      </c>
      <c r="BF79" s="34">
        <f t="shared" ca="1" si="147"/>
        <v>0.61799999999999999</v>
      </c>
      <c r="BG79" s="34">
        <f t="shared" ca="1" si="147"/>
        <v>0.61799999999999999</v>
      </c>
      <c r="BH79" s="34">
        <f t="shared" ca="1" si="147"/>
        <v>0.61799999999999999</v>
      </c>
      <c r="BI79" s="34">
        <f t="shared" ca="1" si="147"/>
        <v>0.61799999999999999</v>
      </c>
      <c r="BJ79" s="34">
        <f t="shared" ca="1" si="147"/>
        <v>0.61799999999999999</v>
      </c>
      <c r="BK79" s="34">
        <f t="shared" ca="1" si="147"/>
        <v>0.61799999999999999</v>
      </c>
      <c r="BL79" s="34">
        <f t="shared" ca="1" si="147"/>
        <v>0.61799999999999999</v>
      </c>
      <c r="BM79" s="34">
        <f t="shared" ca="1" si="147"/>
        <v>0.61799999999999999</v>
      </c>
      <c r="BN79" s="34">
        <f t="shared" ca="1" si="159"/>
        <v>0.61799999999999999</v>
      </c>
      <c r="BO79" s="34">
        <f t="shared" ca="1" si="159"/>
        <v>0.61799999999999999</v>
      </c>
      <c r="BP79" s="34">
        <f t="shared" ca="1" si="159"/>
        <v>0.61799999999999999</v>
      </c>
      <c r="BQ79" s="34">
        <f t="shared" ca="1" si="159"/>
        <v>0.61799999999999999</v>
      </c>
      <c r="BR79" s="34">
        <f t="shared" ca="1" si="159"/>
        <v>0.61799999999999999</v>
      </c>
      <c r="BS79" s="34">
        <f ca="1">VLOOKUP("NV",dtable,2,FALSE)</f>
        <v>0.61799999999999999</v>
      </c>
      <c r="BT79" s="34">
        <f t="shared" ref="BT79:BT111" ca="1" si="195">VLOOKUP("UT",dtable,2,FALSE)</f>
        <v>0.56399999999999995</v>
      </c>
      <c r="BU79" s="34">
        <f t="shared" ca="1" si="176"/>
        <v>0.56399999999999995</v>
      </c>
      <c r="BV79" s="34">
        <f t="shared" ca="1" si="162"/>
        <v>0.56399999999999995</v>
      </c>
      <c r="BW79" s="34">
        <f t="shared" ca="1" si="162"/>
        <v>0.56399999999999995</v>
      </c>
      <c r="BX79" s="34">
        <f t="shared" ca="1" si="162"/>
        <v>0.56399999999999995</v>
      </c>
      <c r="BY79" s="34">
        <f t="shared" ca="1" si="162"/>
        <v>0.56399999999999995</v>
      </c>
      <c r="BZ79" s="34">
        <f t="shared" ca="1" si="162"/>
        <v>0.56399999999999995</v>
      </c>
      <c r="CA79" s="34">
        <f t="shared" ca="1" si="162"/>
        <v>0.56399999999999995</v>
      </c>
      <c r="CB79" s="34">
        <f t="shared" ca="1" si="162"/>
        <v>0.56399999999999995</v>
      </c>
      <c r="CC79" s="34">
        <f t="shared" ca="1" si="162"/>
        <v>0.56399999999999995</v>
      </c>
      <c r="CD79" s="34">
        <f t="shared" ca="1" si="162"/>
        <v>0.56399999999999995</v>
      </c>
      <c r="CE79" s="34">
        <f t="shared" ca="1" si="162"/>
        <v>0.56399999999999995</v>
      </c>
      <c r="CF79" s="34">
        <f t="shared" ca="1" si="162"/>
        <v>0.56399999999999995</v>
      </c>
      <c r="CG79" s="34">
        <f t="shared" ca="1" si="162"/>
        <v>0.56399999999999995</v>
      </c>
      <c r="CH79" s="34">
        <f t="shared" ca="1" si="162"/>
        <v>0.56399999999999995</v>
      </c>
      <c r="CI79" s="34">
        <f t="shared" ca="1" si="162"/>
        <v>0.56399999999999995</v>
      </c>
      <c r="CJ79" s="34">
        <f t="shared" ca="1" si="162"/>
        <v>0.56399999999999995</v>
      </c>
      <c r="CK79" s="34">
        <f t="shared" ca="1" si="162"/>
        <v>0.56399999999999995</v>
      </c>
      <c r="CL79" s="34">
        <f t="shared" ca="1" si="184"/>
        <v>0.61699999999999999</v>
      </c>
      <c r="CM79" s="34">
        <f t="shared" ca="1" si="151"/>
        <v>0.61699999999999999</v>
      </c>
      <c r="CN79" s="34">
        <f t="shared" ca="1" si="130"/>
        <v>0.61699999999999999</v>
      </c>
      <c r="CO79" s="34">
        <f t="shared" ca="1" si="111"/>
        <v>0.61699999999999999</v>
      </c>
      <c r="CP79" s="34">
        <f t="shared" ca="1" si="111"/>
        <v>0.61699999999999999</v>
      </c>
      <c r="CQ79" s="34">
        <f t="shared" ca="1" si="111"/>
        <v>0.61699999999999999</v>
      </c>
      <c r="CR79" s="34">
        <f t="shared" ca="1" si="111"/>
        <v>0.61699999999999999</v>
      </c>
      <c r="CS79" s="34">
        <f t="shared" ca="1" si="111"/>
        <v>0.61699999999999999</v>
      </c>
      <c r="CT79" s="34">
        <f t="shared" ca="1" si="111"/>
        <v>0.61699999999999999</v>
      </c>
      <c r="CU79" s="34">
        <f t="shared" ca="1" si="111"/>
        <v>0.61699999999999999</v>
      </c>
      <c r="CV79" s="34">
        <f t="shared" ca="1" si="111"/>
        <v>0.61699999999999999</v>
      </c>
      <c r="CW79" s="34">
        <f t="shared" ca="1" si="111"/>
        <v>0.61699999999999999</v>
      </c>
      <c r="CX79" s="34">
        <f t="shared" ca="1" si="111"/>
        <v>0.61699999999999999</v>
      </c>
      <c r="CY79" s="34">
        <f t="shared" ca="1" si="111"/>
        <v>0.61699999999999999</v>
      </c>
      <c r="CZ79" s="34">
        <f t="shared" ca="1" si="111"/>
        <v>0.61699999999999999</v>
      </c>
      <c r="DA79" s="34">
        <f t="shared" ca="1" si="153"/>
        <v>0.61699999999999999</v>
      </c>
      <c r="DB79" s="34">
        <f t="shared" ca="1" si="153"/>
        <v>0.61699999999999999</v>
      </c>
      <c r="DC79" s="34">
        <f t="shared" ca="1" si="153"/>
        <v>0.61699999999999999</v>
      </c>
      <c r="DD79" s="34">
        <f t="shared" ca="1" si="153"/>
        <v>0.61699999999999999</v>
      </c>
      <c r="DE79" s="34">
        <f t="shared" ca="1" si="153"/>
        <v>0.61699999999999999</v>
      </c>
      <c r="DF79" s="34">
        <f t="shared" ca="1" si="153"/>
        <v>0.61699999999999999</v>
      </c>
      <c r="DG79" s="34">
        <f t="shared" ca="1" si="153"/>
        <v>0.61699999999999999</v>
      </c>
      <c r="DH79" s="34">
        <f t="shared" ca="1" si="153"/>
        <v>0.61699999999999999</v>
      </c>
      <c r="DI79" s="34">
        <f t="shared" ca="1" si="153"/>
        <v>0.61699999999999999</v>
      </c>
      <c r="DJ79" s="34">
        <f t="shared" ca="1" si="153"/>
        <v>0.61699999999999999</v>
      </c>
      <c r="DK79" s="34">
        <f t="shared" ca="1" si="153"/>
        <v>0.61699999999999999</v>
      </c>
      <c r="DL79" s="34">
        <f t="shared" ca="1" si="153"/>
        <v>0.61699999999999999</v>
      </c>
      <c r="DM79" s="34">
        <f t="shared" ca="1" si="153"/>
        <v>0.61699999999999999</v>
      </c>
      <c r="DN79" s="34">
        <f t="shared" ca="1" si="153"/>
        <v>0.61699999999999999</v>
      </c>
      <c r="DO79" s="34">
        <f t="shared" ca="1" si="153"/>
        <v>0.61699999999999999</v>
      </c>
      <c r="DP79" s="34">
        <f t="shared" ca="1" si="163"/>
        <v>0.61699999999999999</v>
      </c>
      <c r="DQ79" s="34">
        <f t="shared" ca="1" si="163"/>
        <v>0.61699999999999999</v>
      </c>
      <c r="DR79" s="34">
        <f t="shared" ca="1" si="163"/>
        <v>0.61699999999999999</v>
      </c>
      <c r="DS79" s="34">
        <f t="shared" ca="1" si="163"/>
        <v>0.61699999999999999</v>
      </c>
      <c r="DT79" s="34">
        <f t="shared" ca="1" si="163"/>
        <v>0.61699999999999999</v>
      </c>
      <c r="DU79" s="34">
        <f t="shared" ca="1" si="163"/>
        <v>0.61699999999999999</v>
      </c>
      <c r="DV79" s="34">
        <f t="shared" ca="1" si="163"/>
        <v>0.61699999999999999</v>
      </c>
      <c r="DW79" s="34">
        <f t="shared" ca="1" si="163"/>
        <v>0.61699999999999999</v>
      </c>
      <c r="DX79" s="34">
        <f t="shared" ca="1" si="163"/>
        <v>0.61699999999999999</v>
      </c>
      <c r="DY79" s="34">
        <f t="shared" ca="1" si="163"/>
        <v>0.61699999999999999</v>
      </c>
      <c r="DZ79" s="34">
        <f t="shared" ca="1" si="190"/>
        <v>0.63900000000000001</v>
      </c>
      <c r="EA79" s="34">
        <f t="shared" ca="1" si="170"/>
        <v>0.63900000000000001</v>
      </c>
      <c r="EB79" s="34">
        <f t="shared" ca="1" si="170"/>
        <v>0.63900000000000001</v>
      </c>
      <c r="EC79" s="34">
        <f t="shared" ca="1" si="170"/>
        <v>0.63900000000000001</v>
      </c>
      <c r="ED79" s="34">
        <f t="shared" ca="1" si="170"/>
        <v>0.63900000000000001</v>
      </c>
      <c r="EE79" s="34">
        <f t="shared" ca="1" si="170"/>
        <v>0.63900000000000001</v>
      </c>
      <c r="EF79" s="34">
        <f t="shared" ca="1" si="170"/>
        <v>0.63900000000000001</v>
      </c>
      <c r="EG79" s="34">
        <f t="shared" ca="1" si="170"/>
        <v>0.63900000000000001</v>
      </c>
      <c r="EH79" s="34">
        <f t="shared" ca="1" si="170"/>
        <v>0.63900000000000001</v>
      </c>
      <c r="EI79" s="34">
        <f t="shared" ca="1" si="170"/>
        <v>0.63900000000000001</v>
      </c>
      <c r="EJ79" s="34">
        <f t="shared" ca="1" si="170"/>
        <v>0.63900000000000001</v>
      </c>
      <c r="EK79" s="34">
        <f t="shared" ca="1" si="170"/>
        <v>0.63900000000000001</v>
      </c>
      <c r="EL79" s="34">
        <f t="shared" ca="1" si="170"/>
        <v>0.63900000000000001</v>
      </c>
      <c r="EM79" s="34">
        <f t="shared" ca="1" si="170"/>
        <v>0.63900000000000001</v>
      </c>
      <c r="EN79" s="34">
        <f t="shared" ca="1" si="170"/>
        <v>0.63900000000000001</v>
      </c>
      <c r="EO79" s="34">
        <f t="shared" ca="1" si="170"/>
        <v>0.63900000000000001</v>
      </c>
      <c r="EP79" s="34">
        <f t="shared" ca="1" si="170"/>
        <v>0.63900000000000001</v>
      </c>
      <c r="EQ79" s="34">
        <f t="shared" ca="1" si="177"/>
        <v>0.63900000000000001</v>
      </c>
      <c r="ER79" s="34">
        <f t="shared" ca="1" si="177"/>
        <v>0.63900000000000001</v>
      </c>
      <c r="ES79" s="34">
        <f t="shared" ca="1" si="177"/>
        <v>0.63900000000000001</v>
      </c>
      <c r="ET79" s="34">
        <f t="shared" ca="1" si="177"/>
        <v>0.63900000000000001</v>
      </c>
      <c r="EU79" s="34">
        <f t="shared" ca="1" si="177"/>
        <v>0.63900000000000001</v>
      </c>
      <c r="EV79" s="34">
        <f t="shared" ca="1" si="177"/>
        <v>0.63900000000000001</v>
      </c>
      <c r="EW79" s="34">
        <f t="shared" ca="1" si="177"/>
        <v>0.63900000000000001</v>
      </c>
      <c r="EX79" s="34">
        <f t="shared" ca="1" si="177"/>
        <v>0.63900000000000001</v>
      </c>
      <c r="EY79" s="34">
        <f t="shared" ca="1" si="177"/>
        <v>0.63900000000000001</v>
      </c>
      <c r="EZ79" s="34">
        <f t="shared" ca="1" si="177"/>
        <v>0.63900000000000001</v>
      </c>
      <c r="FA79" s="34">
        <f t="shared" ca="1" si="177"/>
        <v>0.63900000000000001</v>
      </c>
      <c r="FB79" s="34">
        <f t="shared" ca="1" si="177"/>
        <v>0.63900000000000001</v>
      </c>
      <c r="FC79" s="34">
        <f t="shared" ca="1" si="178"/>
        <v>0.63900000000000001</v>
      </c>
      <c r="FD79" s="34">
        <f t="shared" ca="1" si="178"/>
        <v>0.63900000000000001</v>
      </c>
      <c r="FE79" s="34">
        <f t="shared" ca="1" si="178"/>
        <v>0.63900000000000001</v>
      </c>
      <c r="FF79" s="34">
        <f t="shared" ca="1" si="178"/>
        <v>0.63900000000000001</v>
      </c>
      <c r="FG79" s="34">
        <f t="shared" ca="1" si="178"/>
        <v>0.63900000000000001</v>
      </c>
      <c r="FH79" s="34">
        <f t="shared" ca="1" si="178"/>
        <v>0.63900000000000001</v>
      </c>
      <c r="FI79" s="34">
        <f t="shared" ca="1" si="178"/>
        <v>0.63900000000000001</v>
      </c>
      <c r="FJ79" s="34">
        <f t="shared" ca="1" si="178"/>
        <v>0.63900000000000001</v>
      </c>
      <c r="FK79" s="34">
        <f t="shared" ca="1" si="178"/>
        <v>0.63900000000000001</v>
      </c>
      <c r="FL79" s="34">
        <f t="shared" ca="1" si="178"/>
        <v>0.63900000000000001</v>
      </c>
      <c r="FM79" s="34">
        <f t="shared" ca="1" si="178"/>
        <v>0.63900000000000001</v>
      </c>
      <c r="FN79" s="34">
        <f t="shared" ca="1" si="178"/>
        <v>0.63900000000000001</v>
      </c>
      <c r="FO79" s="34">
        <f t="shared" ca="1" si="178"/>
        <v>0.63900000000000001</v>
      </c>
      <c r="FP79" s="34">
        <f t="shared" ca="1" si="178"/>
        <v>0.63900000000000001</v>
      </c>
      <c r="FQ79" s="34">
        <f t="shared" ca="1" si="178"/>
        <v>0.63900000000000001</v>
      </c>
      <c r="FR79" s="34">
        <f t="shared" ca="1" si="155"/>
        <v>0.63400000000000001</v>
      </c>
      <c r="FS79" s="34">
        <f t="shared" ca="1" si="155"/>
        <v>0.63400000000000001</v>
      </c>
      <c r="FT79" s="34">
        <f t="shared" ca="1" si="155"/>
        <v>0.63400000000000001</v>
      </c>
      <c r="FU79" s="34">
        <f t="shared" ca="1" si="155"/>
        <v>0.63400000000000001</v>
      </c>
      <c r="FV79" s="34">
        <f t="shared" ca="1" si="155"/>
        <v>0.63400000000000001</v>
      </c>
      <c r="FW79" s="34">
        <f t="shared" ca="1" si="155"/>
        <v>0.63400000000000001</v>
      </c>
      <c r="FX79" s="34">
        <f t="shared" ca="1" si="155"/>
        <v>0.63400000000000001</v>
      </c>
      <c r="FY79" s="34">
        <f t="shared" ca="1" si="155"/>
        <v>0.63400000000000001</v>
      </c>
      <c r="FZ79" s="34">
        <f t="shared" ca="1" si="155"/>
        <v>0.63400000000000001</v>
      </c>
      <c r="GA79" s="34">
        <f t="shared" ca="1" si="155"/>
        <v>0.63400000000000001</v>
      </c>
      <c r="GB79" s="34">
        <f t="shared" ca="1" si="155"/>
        <v>0.63400000000000001</v>
      </c>
      <c r="GC79" s="34">
        <f t="shared" ca="1" si="155"/>
        <v>0.63400000000000001</v>
      </c>
      <c r="GD79" s="34">
        <f t="shared" ca="1" si="155"/>
        <v>0.63400000000000001</v>
      </c>
      <c r="GE79" s="34">
        <f t="shared" ca="1" si="155"/>
        <v>0.63400000000000001</v>
      </c>
      <c r="GF79" s="34">
        <f t="shared" ca="1" si="156"/>
        <v>0.63400000000000001</v>
      </c>
      <c r="GG79" s="34">
        <f t="shared" ca="1" si="156"/>
        <v>0.63400000000000001</v>
      </c>
      <c r="GH79" s="34">
        <f t="shared" ca="1" si="156"/>
        <v>0.63400000000000001</v>
      </c>
      <c r="GI79" s="34">
        <f t="shared" ca="1" si="156"/>
        <v>0.63400000000000001</v>
      </c>
      <c r="GJ79" s="34">
        <f t="shared" ca="1" si="156"/>
        <v>0.63400000000000001</v>
      </c>
      <c r="GK79" s="34">
        <f t="shared" ca="1" si="156"/>
        <v>0.63400000000000001</v>
      </c>
      <c r="GL79" s="34">
        <f t="shared" ca="1" si="156"/>
        <v>0.63400000000000001</v>
      </c>
      <c r="GM79" s="34">
        <f t="shared" ca="1" si="156"/>
        <v>0.63400000000000001</v>
      </c>
      <c r="GN79" s="34">
        <f t="shared" ca="1" si="156"/>
        <v>0.63400000000000001</v>
      </c>
      <c r="GO79" s="34">
        <f t="shared" ca="1" si="156"/>
        <v>0.63400000000000001</v>
      </c>
      <c r="GP79" s="34">
        <f t="shared" ca="1" si="156"/>
        <v>0.63400000000000001</v>
      </c>
      <c r="GQ79" s="34">
        <f t="shared" ca="1" si="156"/>
        <v>0.63400000000000001</v>
      </c>
      <c r="GR79" s="34">
        <f t="shared" ca="1" si="156"/>
        <v>0.63400000000000001</v>
      </c>
      <c r="GS79" s="34">
        <f t="shared" ca="1" si="156"/>
        <v>0.63400000000000001</v>
      </c>
      <c r="GT79" s="34">
        <f t="shared" ca="1" si="156"/>
        <v>0.63400000000000001</v>
      </c>
      <c r="GU79" s="34">
        <f t="shared" ca="1" si="156"/>
        <v>0.63400000000000001</v>
      </c>
      <c r="GV79" s="34">
        <f t="shared" ca="1" si="185"/>
        <v>0.63400000000000001</v>
      </c>
      <c r="GW79" s="34">
        <f t="shared" ca="1" si="185"/>
        <v>0.63400000000000001</v>
      </c>
      <c r="GX79" s="34">
        <f t="shared" ca="1" si="185"/>
        <v>0.63400000000000001</v>
      </c>
      <c r="GY79" s="34">
        <f t="shared" ca="1" si="185"/>
        <v>0.63400000000000001</v>
      </c>
      <c r="GZ79" s="34">
        <f ca="1">VLOOKUP("IA",dtable,2,FALSE)</f>
        <v>0.63400000000000001</v>
      </c>
      <c r="HA79" s="34">
        <f t="shared" ca="1" si="188"/>
        <v>0.61799999999999999</v>
      </c>
      <c r="HB79" s="34">
        <f t="shared" ca="1" si="188"/>
        <v>0.61799999999999999</v>
      </c>
      <c r="HC79" s="34">
        <f t="shared" ca="1" si="188"/>
        <v>0.61799999999999999</v>
      </c>
      <c r="HD79" s="34">
        <f t="shared" ca="1" si="188"/>
        <v>0.61799999999999999</v>
      </c>
      <c r="HE79" s="34">
        <f t="shared" ca="1" si="188"/>
        <v>0.61799999999999999</v>
      </c>
      <c r="HF79" s="34">
        <f t="shared" ca="1" si="188"/>
        <v>0.61799999999999999</v>
      </c>
      <c r="HG79" s="34">
        <f t="shared" ca="1" si="188"/>
        <v>0.61799999999999999</v>
      </c>
      <c r="HH79" s="34">
        <f t="shared" ca="1" si="188"/>
        <v>0.61799999999999999</v>
      </c>
      <c r="HI79" s="34">
        <f t="shared" ca="1" si="188"/>
        <v>0.61799999999999999</v>
      </c>
      <c r="HJ79" s="34">
        <f t="shared" ca="1" si="188"/>
        <v>0.61799999999999999</v>
      </c>
      <c r="HK79" s="34">
        <f t="shared" ca="1" si="188"/>
        <v>0.61799999999999999</v>
      </c>
      <c r="HL79" s="34">
        <f t="shared" ca="1" si="186"/>
        <v>0.61799999999999999</v>
      </c>
      <c r="HM79" s="34">
        <f t="shared" ca="1" si="186"/>
        <v>0.61799999999999999</v>
      </c>
      <c r="HN79" s="34">
        <f t="shared" ca="1" si="186"/>
        <v>0.61799999999999999</v>
      </c>
      <c r="HO79" s="34">
        <f t="shared" ca="1" si="186"/>
        <v>0.61799999999999999</v>
      </c>
      <c r="HP79" s="34"/>
      <c r="HQ79" s="34"/>
      <c r="HR79" s="34"/>
      <c r="HS79" s="34"/>
      <c r="HT79" s="34"/>
      <c r="HU79" s="34"/>
      <c r="HV79" s="34">
        <f ca="1">VLOOKUP("MI",dtable,2,FALSE)</f>
        <v>0.63900000000000001</v>
      </c>
      <c r="HW79" s="34">
        <f t="shared" ca="1" si="107"/>
        <v>0.63900000000000001</v>
      </c>
      <c r="HX79" s="34">
        <f t="shared" ca="1" si="107"/>
        <v>0.63900000000000001</v>
      </c>
      <c r="HY79" s="34">
        <f t="shared" ca="1" si="112"/>
        <v>0.63900000000000001</v>
      </c>
      <c r="HZ79" s="34">
        <f t="shared" ca="1" si="101"/>
        <v>0.63900000000000001</v>
      </c>
      <c r="IA79" s="34">
        <f t="shared" ca="1" si="101"/>
        <v>0.63900000000000001</v>
      </c>
      <c r="IB79" s="34">
        <f t="shared" ca="1" si="85"/>
        <v>0.63900000000000001</v>
      </c>
      <c r="IC79" s="34">
        <f t="shared" ref="IC79:II79" ca="1" si="196">VLOOKUP("MI",dtable,2,FALSE)</f>
        <v>0.63900000000000001</v>
      </c>
      <c r="ID79" s="34">
        <f t="shared" ca="1" si="196"/>
        <v>0.63900000000000001</v>
      </c>
      <c r="IE79" s="34">
        <f t="shared" ca="1" si="196"/>
        <v>0.63900000000000001</v>
      </c>
      <c r="IF79" s="34">
        <f t="shared" ca="1" si="196"/>
        <v>0.63900000000000001</v>
      </c>
      <c r="IG79" s="34">
        <f t="shared" ca="1" si="196"/>
        <v>0.63900000000000001</v>
      </c>
      <c r="IH79" s="34">
        <f t="shared" ca="1" si="196"/>
        <v>0.63900000000000001</v>
      </c>
      <c r="II79" s="34">
        <f t="shared" ca="1" si="196"/>
        <v>0.63900000000000001</v>
      </c>
      <c r="IJ79" s="34">
        <f t="shared" ref="IJ79:IV94" ca="1" si="197">VLOOKUP("OH",dtable,2,FALSE)</f>
        <v>0.63300000000000001</v>
      </c>
      <c r="IK79" s="34">
        <f t="shared" ca="1" si="197"/>
        <v>0.63300000000000001</v>
      </c>
      <c r="IL79" s="34">
        <f t="shared" ca="1" si="197"/>
        <v>0.63300000000000001</v>
      </c>
      <c r="IM79" s="34">
        <f t="shared" ca="1" si="197"/>
        <v>0.63300000000000001</v>
      </c>
      <c r="IN79" s="34">
        <f t="shared" ca="1" si="197"/>
        <v>0.63300000000000001</v>
      </c>
      <c r="IO79" s="34">
        <f t="shared" ca="1" si="197"/>
        <v>0.63300000000000001</v>
      </c>
      <c r="IP79" s="34">
        <f t="shared" ca="1" si="197"/>
        <v>0.63300000000000001</v>
      </c>
      <c r="IQ79" s="34">
        <f t="shared" ca="1" si="197"/>
        <v>0.63300000000000001</v>
      </c>
      <c r="IR79" s="34">
        <f t="shared" ca="1" si="197"/>
        <v>0.63300000000000001</v>
      </c>
      <c r="IS79" s="34"/>
      <c r="IT79" s="34"/>
      <c r="IU79" s="34"/>
      <c r="IV79" s="34"/>
      <c r="IW79" s="34">
        <f t="shared" ref="IW79:IY101" ca="1" si="198">VLOOKUP("OH",dtable,2,FALSE)</f>
        <v>0.63300000000000001</v>
      </c>
      <c r="IX79" s="34">
        <f t="shared" ca="1" si="198"/>
        <v>0.63300000000000001</v>
      </c>
      <c r="IY79" s="34">
        <f t="shared" ca="1" si="198"/>
        <v>0.63300000000000001</v>
      </c>
      <c r="IZ79" s="34">
        <f t="shared" ca="1" si="193"/>
        <v>0.63300000000000001</v>
      </c>
      <c r="JA79" s="34">
        <f t="shared" ca="1" si="191"/>
        <v>0.63300000000000001</v>
      </c>
      <c r="JB79" s="34">
        <f t="shared" ca="1" si="189"/>
        <v>0.63300000000000001</v>
      </c>
      <c r="JC79" s="34">
        <f t="shared" ca="1" si="187"/>
        <v>0.63300000000000001</v>
      </c>
      <c r="JD79" s="34">
        <f t="shared" ca="1" si="187"/>
        <v>0.63300000000000001</v>
      </c>
      <c r="JE79" s="34">
        <f t="shared" ca="1" si="182"/>
        <v>0.63300000000000001</v>
      </c>
      <c r="JF79" s="34">
        <f t="shared" ca="1" si="180"/>
        <v>0.61899999999999999</v>
      </c>
      <c r="JG79" s="34">
        <f t="shared" ca="1" si="172"/>
        <v>0.61899999999999999</v>
      </c>
      <c r="JH79" s="34">
        <f t="shared" ca="1" si="164"/>
        <v>0.61899999999999999</v>
      </c>
      <c r="JI79" s="34">
        <f t="shared" ca="1" si="164"/>
        <v>0.61899999999999999</v>
      </c>
      <c r="JJ79" s="34">
        <f t="shared" ca="1" si="164"/>
        <v>0.61899999999999999</v>
      </c>
      <c r="JK79" s="34">
        <f t="shared" ca="1" si="164"/>
        <v>0.61899999999999999</v>
      </c>
      <c r="JL79" s="34">
        <f t="shared" ca="1" si="164"/>
        <v>0.61899999999999999</v>
      </c>
      <c r="JM79" s="34">
        <f t="shared" ca="1" si="173"/>
        <v>0.61899999999999999</v>
      </c>
      <c r="JN79" s="34">
        <f t="shared" ca="1" si="173"/>
        <v>0.61899999999999999</v>
      </c>
      <c r="JO79" s="34">
        <f t="shared" ca="1" si="173"/>
        <v>0.61899999999999999</v>
      </c>
      <c r="JP79" s="34">
        <f t="shared" ca="1" si="173"/>
        <v>0.61899999999999999</v>
      </c>
      <c r="JQ79" s="34">
        <f t="shared" ca="1" si="173"/>
        <v>0.61899999999999999</v>
      </c>
      <c r="JR79" s="34">
        <f t="shared" ca="1" si="165"/>
        <v>0.61899999999999999</v>
      </c>
      <c r="JS79" s="34">
        <f t="shared" ca="1" si="165"/>
        <v>0.61899999999999999</v>
      </c>
      <c r="JT79" s="34">
        <f t="shared" ca="1" si="165"/>
        <v>0.61899999999999999</v>
      </c>
      <c r="JU79" s="34">
        <f t="shared" ca="1" si="165"/>
        <v>0.61899999999999999</v>
      </c>
      <c r="JV79" s="34">
        <f t="shared" ca="1" si="165"/>
        <v>0.61899999999999999</v>
      </c>
      <c r="JW79" s="34">
        <f t="shared" ca="1" si="161"/>
        <v>0.61899999999999999</v>
      </c>
      <c r="JX79" s="34">
        <f t="shared" ca="1" si="161"/>
        <v>0.61899999999999999</v>
      </c>
      <c r="JY79" s="34">
        <f t="shared" ca="1" si="161"/>
        <v>0.61899999999999999</v>
      </c>
      <c r="JZ79" s="34">
        <f t="shared" ca="1" si="161"/>
        <v>0.61899999999999999</v>
      </c>
      <c r="KA79" s="34">
        <f t="shared" ca="1" si="161"/>
        <v>0.61899999999999999</v>
      </c>
      <c r="KB79" s="34">
        <f t="shared" ca="1" si="158"/>
        <v>0.61899999999999999</v>
      </c>
      <c r="KC79" s="34">
        <f t="shared" ca="1" si="158"/>
        <v>0.61899999999999999</v>
      </c>
      <c r="KD79" s="34">
        <f t="shared" ca="1" si="158"/>
        <v>0.61899999999999999</v>
      </c>
      <c r="KE79" s="34">
        <f t="shared" ca="1" si="158"/>
        <v>0.61899999999999999</v>
      </c>
      <c r="KF79" s="34">
        <f t="shared" ca="1" si="158"/>
        <v>0.61899999999999999</v>
      </c>
      <c r="KG79" s="34">
        <f t="shared" ca="1" si="152"/>
        <v>0.61899999999999999</v>
      </c>
      <c r="KH79" s="34">
        <f t="shared" ca="1" si="152"/>
        <v>0.61899999999999999</v>
      </c>
      <c r="KI79" s="34">
        <f t="shared" ca="1" si="152"/>
        <v>0.61899999999999999</v>
      </c>
      <c r="KJ79" s="34">
        <f t="shared" ca="1" si="152"/>
        <v>0.61899999999999999</v>
      </c>
      <c r="KK79" s="34">
        <f t="shared" ca="1" si="152"/>
        <v>0.61899999999999999</v>
      </c>
      <c r="KL79" s="34">
        <f t="shared" ca="1" si="181"/>
        <v>0.60499999999999998</v>
      </c>
      <c r="KM79" s="34">
        <f t="shared" ca="1" si="174"/>
        <v>0.60499999999999998</v>
      </c>
      <c r="KN79" s="34">
        <f t="shared" ca="1" si="174"/>
        <v>0.60499999999999998</v>
      </c>
      <c r="KO79" s="34">
        <f t="shared" ca="1" si="174"/>
        <v>0.60499999999999998</v>
      </c>
      <c r="KP79" s="34">
        <f t="shared" ca="1" si="174"/>
        <v>0.60499999999999998</v>
      </c>
      <c r="KQ79" s="34">
        <f t="shared" ca="1" si="174"/>
        <v>0.60499999999999998</v>
      </c>
      <c r="KR79" s="34">
        <f t="shared" ca="1" si="174"/>
        <v>0.60499999999999998</v>
      </c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5"/>
    </row>
    <row r="80" spans="3:336" ht="2.25" customHeight="1" x14ac:dyDescent="0.25">
      <c r="C80" s="33"/>
      <c r="D80" s="34"/>
      <c r="E80" s="34"/>
      <c r="F80" s="34"/>
      <c r="G80" s="34"/>
      <c r="H80" s="34"/>
      <c r="I80" s="34"/>
      <c r="J80" s="34"/>
      <c r="K80" s="34"/>
      <c r="L80" s="34"/>
      <c r="M80" s="34">
        <f t="shared" ca="1" si="192"/>
        <v>0.59399999999999997</v>
      </c>
      <c r="N80" s="34">
        <f t="shared" ca="1" si="144"/>
        <v>0.59399999999999997</v>
      </c>
      <c r="O80" s="34">
        <f t="shared" ca="1" si="137"/>
        <v>0.59399999999999997</v>
      </c>
      <c r="P80" s="34">
        <f t="shared" ca="1" si="121"/>
        <v>0.59399999999999997</v>
      </c>
      <c r="Q80" s="34">
        <f t="shared" ca="1" si="121"/>
        <v>0.59399999999999997</v>
      </c>
      <c r="R80" s="34">
        <f t="shared" ca="1" si="166"/>
        <v>0.59399999999999997</v>
      </c>
      <c r="S80" s="34">
        <f t="shared" ca="1" si="166"/>
        <v>0.59399999999999997</v>
      </c>
      <c r="T80" s="34">
        <f t="shared" ca="1" si="166"/>
        <v>0.59399999999999997</v>
      </c>
      <c r="U80" s="34">
        <f t="shared" ca="1" si="166"/>
        <v>0.59399999999999997</v>
      </c>
      <c r="V80" s="34">
        <f t="shared" ca="1" si="166"/>
        <v>0.59399999999999997</v>
      </c>
      <c r="W80" s="34">
        <f t="shared" ca="1" si="166"/>
        <v>0.59399999999999997</v>
      </c>
      <c r="X80" s="34">
        <f t="shared" ca="1" si="166"/>
        <v>0.59399999999999997</v>
      </c>
      <c r="Y80" s="34">
        <f t="shared" ca="1" si="166"/>
        <v>0.59399999999999997</v>
      </c>
      <c r="Z80" s="34">
        <f t="shared" ca="1" si="166"/>
        <v>0.59399999999999997</v>
      </c>
      <c r="AA80" s="34">
        <f t="shared" ca="1" si="166"/>
        <v>0.59399999999999997</v>
      </c>
      <c r="AB80" s="34">
        <f t="shared" ca="1" si="166"/>
        <v>0.59399999999999997</v>
      </c>
      <c r="AC80" s="34">
        <f t="shared" ca="1" si="166"/>
        <v>0.59399999999999997</v>
      </c>
      <c r="AD80" s="34">
        <f t="shared" ca="1" si="166"/>
        <v>0.59399999999999997</v>
      </c>
      <c r="AE80" s="34">
        <f t="shared" ca="1" si="167"/>
        <v>0.59399999999999997</v>
      </c>
      <c r="AF80" s="34">
        <f t="shared" ca="1" si="167"/>
        <v>0.59399999999999997</v>
      </c>
      <c r="AG80" s="34">
        <f t="shared" ca="1" si="167"/>
        <v>0.59399999999999997</v>
      </c>
      <c r="AH80" s="34">
        <f t="shared" ca="1" si="167"/>
        <v>0.59399999999999997</v>
      </c>
      <c r="AI80" s="34">
        <f t="shared" ca="1" si="167"/>
        <v>0.59399999999999997</v>
      </c>
      <c r="AJ80" s="34">
        <f t="shared" ca="1" si="194"/>
        <v>0.61799999999999999</v>
      </c>
      <c r="AK80" s="34">
        <f t="shared" ca="1" si="183"/>
        <v>0.61799999999999999</v>
      </c>
      <c r="AL80" s="34">
        <f t="shared" ca="1" si="168"/>
        <v>0.61799999999999999</v>
      </c>
      <c r="AM80" s="34">
        <f t="shared" ca="1" si="150"/>
        <v>0.61799999999999999</v>
      </c>
      <c r="AN80" s="34">
        <f t="shared" ca="1" si="150"/>
        <v>0.61799999999999999</v>
      </c>
      <c r="AO80" s="34">
        <f t="shared" ca="1" si="150"/>
        <v>0.61799999999999999</v>
      </c>
      <c r="AP80" s="34">
        <f t="shared" ca="1" si="150"/>
        <v>0.61799999999999999</v>
      </c>
      <c r="AQ80" s="34">
        <f t="shared" ca="1" si="150"/>
        <v>0.61799999999999999</v>
      </c>
      <c r="AR80" s="34">
        <f t="shared" ca="1" si="150"/>
        <v>0.61799999999999999</v>
      </c>
      <c r="AS80" s="34">
        <f t="shared" ca="1" si="150"/>
        <v>0.61799999999999999</v>
      </c>
      <c r="AT80" s="34">
        <f t="shared" ca="1" si="150"/>
        <v>0.61799999999999999</v>
      </c>
      <c r="AU80" s="34">
        <f t="shared" ca="1" si="150"/>
        <v>0.61799999999999999</v>
      </c>
      <c r="AV80" s="34">
        <f t="shared" ca="1" si="150"/>
        <v>0.61799999999999999</v>
      </c>
      <c r="AW80" s="34">
        <f t="shared" ca="1" si="150"/>
        <v>0.61799999999999999</v>
      </c>
      <c r="AX80" s="34">
        <f t="shared" ca="1" si="150"/>
        <v>0.61799999999999999</v>
      </c>
      <c r="AY80" s="34">
        <f t="shared" ca="1" si="150"/>
        <v>0.61799999999999999</v>
      </c>
      <c r="AZ80" s="34">
        <f t="shared" ca="1" si="150"/>
        <v>0.61799999999999999</v>
      </c>
      <c r="BA80" s="34">
        <f t="shared" ca="1" si="147"/>
        <v>0.61799999999999999</v>
      </c>
      <c r="BB80" s="34">
        <f t="shared" ca="1" si="147"/>
        <v>0.61799999999999999</v>
      </c>
      <c r="BC80" s="34">
        <f t="shared" ca="1" si="147"/>
        <v>0.61799999999999999</v>
      </c>
      <c r="BD80" s="34">
        <f t="shared" ca="1" si="147"/>
        <v>0.61799999999999999</v>
      </c>
      <c r="BE80" s="34">
        <f t="shared" ca="1" si="147"/>
        <v>0.61799999999999999</v>
      </c>
      <c r="BF80" s="34">
        <f t="shared" ca="1" si="147"/>
        <v>0.61799999999999999</v>
      </c>
      <c r="BG80" s="34">
        <f t="shared" ca="1" si="147"/>
        <v>0.61799999999999999</v>
      </c>
      <c r="BH80" s="34">
        <f t="shared" ca="1" si="147"/>
        <v>0.61799999999999999</v>
      </c>
      <c r="BI80" s="34">
        <f t="shared" ca="1" si="147"/>
        <v>0.61799999999999999</v>
      </c>
      <c r="BJ80" s="34">
        <f t="shared" ca="1" si="147"/>
        <v>0.61799999999999999</v>
      </c>
      <c r="BK80" s="34">
        <f t="shared" ca="1" si="147"/>
        <v>0.61799999999999999</v>
      </c>
      <c r="BL80" s="34">
        <f t="shared" ca="1" si="147"/>
        <v>0.61799999999999999</v>
      </c>
      <c r="BM80" s="34">
        <f t="shared" ca="1" si="147"/>
        <v>0.61799999999999999</v>
      </c>
      <c r="BN80" s="34">
        <f t="shared" ca="1" si="159"/>
        <v>0.61799999999999999</v>
      </c>
      <c r="BO80" s="34">
        <f t="shared" ca="1" si="159"/>
        <v>0.61799999999999999</v>
      </c>
      <c r="BP80" s="34">
        <f t="shared" ca="1" si="159"/>
        <v>0.61799999999999999</v>
      </c>
      <c r="BQ80" s="34">
        <f t="shared" ca="1" si="159"/>
        <v>0.61799999999999999</v>
      </c>
      <c r="BR80" s="34">
        <f t="shared" ca="1" si="159"/>
        <v>0.61799999999999999</v>
      </c>
      <c r="BS80" s="34">
        <f ca="1">VLOOKUP("NV",dtable,2,FALSE)</f>
        <v>0.61799999999999999</v>
      </c>
      <c r="BT80" s="34">
        <f t="shared" ca="1" si="195"/>
        <v>0.56399999999999995</v>
      </c>
      <c r="BU80" s="34">
        <f t="shared" ca="1" si="176"/>
        <v>0.56399999999999995</v>
      </c>
      <c r="BV80" s="34">
        <f t="shared" ca="1" si="162"/>
        <v>0.56399999999999995</v>
      </c>
      <c r="BW80" s="34">
        <f t="shared" ca="1" si="162"/>
        <v>0.56399999999999995</v>
      </c>
      <c r="BX80" s="34">
        <f t="shared" ca="1" si="162"/>
        <v>0.56399999999999995</v>
      </c>
      <c r="BY80" s="34">
        <f t="shared" ca="1" si="162"/>
        <v>0.56399999999999995</v>
      </c>
      <c r="BZ80" s="34">
        <f t="shared" ca="1" si="162"/>
        <v>0.56399999999999995</v>
      </c>
      <c r="CA80" s="34">
        <f t="shared" ca="1" si="162"/>
        <v>0.56399999999999995</v>
      </c>
      <c r="CB80" s="34">
        <f t="shared" ca="1" si="162"/>
        <v>0.56399999999999995</v>
      </c>
      <c r="CC80" s="34">
        <f t="shared" ca="1" si="162"/>
        <v>0.56399999999999995</v>
      </c>
      <c r="CD80" s="34">
        <f t="shared" ca="1" si="162"/>
        <v>0.56399999999999995</v>
      </c>
      <c r="CE80" s="34">
        <f t="shared" ca="1" si="162"/>
        <v>0.56399999999999995</v>
      </c>
      <c r="CF80" s="34">
        <f t="shared" ca="1" si="162"/>
        <v>0.56399999999999995</v>
      </c>
      <c r="CG80" s="34">
        <f t="shared" ca="1" si="162"/>
        <v>0.56399999999999995</v>
      </c>
      <c r="CH80" s="34">
        <f t="shared" ca="1" si="162"/>
        <v>0.56399999999999995</v>
      </c>
      <c r="CI80" s="34">
        <f t="shared" ca="1" si="162"/>
        <v>0.56399999999999995</v>
      </c>
      <c r="CJ80" s="34">
        <f t="shared" ca="1" si="162"/>
        <v>0.56399999999999995</v>
      </c>
      <c r="CK80" s="34">
        <f t="shared" ca="1" si="162"/>
        <v>0.56399999999999995</v>
      </c>
      <c r="CL80" s="34">
        <f t="shared" ca="1" si="184"/>
        <v>0.61699999999999999</v>
      </c>
      <c r="CM80" s="34">
        <f t="shared" ca="1" si="151"/>
        <v>0.61699999999999999</v>
      </c>
      <c r="CN80" s="34">
        <f t="shared" ca="1" si="130"/>
        <v>0.61699999999999999</v>
      </c>
      <c r="CO80" s="34">
        <f t="shared" ca="1" si="111"/>
        <v>0.61699999999999999</v>
      </c>
      <c r="CP80" s="34">
        <f t="shared" ca="1" si="111"/>
        <v>0.61699999999999999</v>
      </c>
      <c r="CQ80" s="34">
        <f t="shared" ca="1" si="111"/>
        <v>0.61699999999999999</v>
      </c>
      <c r="CR80" s="34">
        <f t="shared" ca="1" si="111"/>
        <v>0.61699999999999999</v>
      </c>
      <c r="CS80" s="34">
        <f t="shared" ca="1" si="111"/>
        <v>0.61699999999999999</v>
      </c>
      <c r="CT80" s="34">
        <f t="shared" ca="1" si="111"/>
        <v>0.61699999999999999</v>
      </c>
      <c r="CU80" s="34">
        <f t="shared" ca="1" si="111"/>
        <v>0.61699999999999999</v>
      </c>
      <c r="CV80" s="34">
        <f t="shared" ca="1" si="111"/>
        <v>0.61699999999999999</v>
      </c>
      <c r="CW80" s="34">
        <f t="shared" ca="1" si="111"/>
        <v>0.61699999999999999</v>
      </c>
      <c r="CX80" s="34">
        <f t="shared" ca="1" si="111"/>
        <v>0.61699999999999999</v>
      </c>
      <c r="CY80" s="34">
        <f t="shared" ca="1" si="111"/>
        <v>0.61699999999999999</v>
      </c>
      <c r="CZ80" s="34">
        <f t="shared" ca="1" si="111"/>
        <v>0.61699999999999999</v>
      </c>
      <c r="DA80" s="34">
        <f t="shared" ca="1" si="153"/>
        <v>0.61699999999999999</v>
      </c>
      <c r="DB80" s="34">
        <f t="shared" ca="1" si="153"/>
        <v>0.61699999999999999</v>
      </c>
      <c r="DC80" s="34">
        <f t="shared" ca="1" si="153"/>
        <v>0.61699999999999999</v>
      </c>
      <c r="DD80" s="34">
        <f t="shared" ca="1" si="153"/>
        <v>0.61699999999999999</v>
      </c>
      <c r="DE80" s="34">
        <f t="shared" ca="1" si="153"/>
        <v>0.61699999999999999</v>
      </c>
      <c r="DF80" s="34">
        <f t="shared" ca="1" si="153"/>
        <v>0.61699999999999999</v>
      </c>
      <c r="DG80" s="34">
        <f t="shared" ca="1" si="153"/>
        <v>0.61699999999999999</v>
      </c>
      <c r="DH80" s="34">
        <f t="shared" ca="1" si="153"/>
        <v>0.61699999999999999</v>
      </c>
      <c r="DI80" s="34">
        <f t="shared" ca="1" si="153"/>
        <v>0.61699999999999999</v>
      </c>
      <c r="DJ80" s="34">
        <f t="shared" ca="1" si="153"/>
        <v>0.61699999999999999</v>
      </c>
      <c r="DK80" s="34">
        <f t="shared" ca="1" si="153"/>
        <v>0.61699999999999999</v>
      </c>
      <c r="DL80" s="34">
        <f t="shared" ca="1" si="153"/>
        <v>0.61699999999999999</v>
      </c>
      <c r="DM80" s="34">
        <f t="shared" ca="1" si="153"/>
        <v>0.61699999999999999</v>
      </c>
      <c r="DN80" s="34">
        <f t="shared" ca="1" si="153"/>
        <v>0.61699999999999999</v>
      </c>
      <c r="DO80" s="34">
        <f t="shared" ca="1" si="153"/>
        <v>0.61699999999999999</v>
      </c>
      <c r="DP80" s="34">
        <f t="shared" ca="1" si="163"/>
        <v>0.61699999999999999</v>
      </c>
      <c r="DQ80" s="34">
        <f t="shared" ca="1" si="163"/>
        <v>0.61699999999999999</v>
      </c>
      <c r="DR80" s="34">
        <f t="shared" ca="1" si="163"/>
        <v>0.61699999999999999</v>
      </c>
      <c r="DS80" s="34">
        <f t="shared" ca="1" si="163"/>
        <v>0.61699999999999999</v>
      </c>
      <c r="DT80" s="34">
        <f t="shared" ca="1" si="163"/>
        <v>0.61699999999999999</v>
      </c>
      <c r="DU80" s="34">
        <f t="shared" ca="1" si="163"/>
        <v>0.61699999999999999</v>
      </c>
      <c r="DV80" s="34">
        <f t="shared" ca="1" si="163"/>
        <v>0.61699999999999999</v>
      </c>
      <c r="DW80" s="34">
        <f t="shared" ca="1" si="163"/>
        <v>0.61699999999999999</v>
      </c>
      <c r="DX80" s="34">
        <f t="shared" ca="1" si="163"/>
        <v>0.61699999999999999</v>
      </c>
      <c r="DY80" s="34">
        <f t="shared" ca="1" si="163"/>
        <v>0.61699999999999999</v>
      </c>
      <c r="DZ80" s="34">
        <f t="shared" ca="1" si="190"/>
        <v>0.63900000000000001</v>
      </c>
      <c r="EA80" s="34">
        <f t="shared" ca="1" si="170"/>
        <v>0.63900000000000001</v>
      </c>
      <c r="EB80" s="34">
        <f t="shared" ca="1" si="170"/>
        <v>0.63900000000000001</v>
      </c>
      <c r="EC80" s="34">
        <f t="shared" ca="1" si="170"/>
        <v>0.63900000000000001</v>
      </c>
      <c r="ED80" s="34">
        <f t="shared" ca="1" si="170"/>
        <v>0.63900000000000001</v>
      </c>
      <c r="EE80" s="34">
        <f t="shared" ca="1" si="170"/>
        <v>0.63900000000000001</v>
      </c>
      <c r="EF80" s="34">
        <f t="shared" ca="1" si="170"/>
        <v>0.63900000000000001</v>
      </c>
      <c r="EG80" s="34">
        <f t="shared" ca="1" si="170"/>
        <v>0.63900000000000001</v>
      </c>
      <c r="EH80" s="34">
        <f t="shared" ca="1" si="170"/>
        <v>0.63900000000000001</v>
      </c>
      <c r="EI80" s="34">
        <f t="shared" ca="1" si="170"/>
        <v>0.63900000000000001</v>
      </c>
      <c r="EJ80" s="34">
        <f t="shared" ca="1" si="170"/>
        <v>0.63900000000000001</v>
      </c>
      <c r="EK80" s="34">
        <f t="shared" ca="1" si="170"/>
        <v>0.63900000000000001</v>
      </c>
      <c r="EL80" s="34">
        <f t="shared" ca="1" si="170"/>
        <v>0.63900000000000001</v>
      </c>
      <c r="EM80" s="34">
        <f t="shared" ca="1" si="170"/>
        <v>0.63900000000000001</v>
      </c>
      <c r="EN80" s="34">
        <f t="shared" ca="1" si="170"/>
        <v>0.63900000000000001</v>
      </c>
      <c r="EO80" s="34">
        <f t="shared" ca="1" si="170"/>
        <v>0.63900000000000001</v>
      </c>
      <c r="EP80" s="34">
        <f t="shared" ca="1" si="170"/>
        <v>0.63900000000000001</v>
      </c>
      <c r="EQ80" s="34">
        <f t="shared" ca="1" si="177"/>
        <v>0.63900000000000001</v>
      </c>
      <c r="ER80" s="34">
        <f t="shared" ca="1" si="177"/>
        <v>0.63900000000000001</v>
      </c>
      <c r="ES80" s="34">
        <f t="shared" ca="1" si="177"/>
        <v>0.63900000000000001</v>
      </c>
      <c r="ET80" s="34">
        <f t="shared" ca="1" si="177"/>
        <v>0.63900000000000001</v>
      </c>
      <c r="EU80" s="34">
        <f t="shared" ca="1" si="177"/>
        <v>0.63900000000000001</v>
      </c>
      <c r="EV80" s="34">
        <f t="shared" ca="1" si="177"/>
        <v>0.63900000000000001</v>
      </c>
      <c r="EW80" s="34">
        <f t="shared" ca="1" si="177"/>
        <v>0.63900000000000001</v>
      </c>
      <c r="EX80" s="34">
        <f t="shared" ca="1" si="177"/>
        <v>0.63900000000000001</v>
      </c>
      <c r="EY80" s="34">
        <f t="shared" ca="1" si="177"/>
        <v>0.63900000000000001</v>
      </c>
      <c r="EZ80" s="34">
        <f t="shared" ca="1" si="177"/>
        <v>0.63900000000000001</v>
      </c>
      <c r="FA80" s="34">
        <f t="shared" ca="1" si="177"/>
        <v>0.63900000000000001</v>
      </c>
      <c r="FB80" s="34">
        <f t="shared" ca="1" si="177"/>
        <v>0.63900000000000001</v>
      </c>
      <c r="FC80" s="34">
        <f t="shared" ca="1" si="178"/>
        <v>0.63900000000000001</v>
      </c>
      <c r="FD80" s="34">
        <f t="shared" ca="1" si="178"/>
        <v>0.63900000000000001</v>
      </c>
      <c r="FE80" s="34">
        <f t="shared" ca="1" si="178"/>
        <v>0.63900000000000001</v>
      </c>
      <c r="FF80" s="34">
        <f t="shared" ca="1" si="178"/>
        <v>0.63900000000000001</v>
      </c>
      <c r="FG80" s="34">
        <f t="shared" ca="1" si="178"/>
        <v>0.63900000000000001</v>
      </c>
      <c r="FH80" s="34">
        <f t="shared" ca="1" si="178"/>
        <v>0.63900000000000001</v>
      </c>
      <c r="FI80" s="34">
        <f t="shared" ca="1" si="178"/>
        <v>0.63900000000000001</v>
      </c>
      <c r="FJ80" s="34">
        <f t="shared" ca="1" si="178"/>
        <v>0.63900000000000001</v>
      </c>
      <c r="FK80" s="34">
        <f t="shared" ca="1" si="178"/>
        <v>0.63900000000000001</v>
      </c>
      <c r="FL80" s="34">
        <f t="shared" ca="1" si="178"/>
        <v>0.63900000000000001</v>
      </c>
      <c r="FM80" s="34">
        <f t="shared" ca="1" si="178"/>
        <v>0.63900000000000001</v>
      </c>
      <c r="FN80" s="34">
        <f t="shared" ca="1" si="178"/>
        <v>0.63900000000000001</v>
      </c>
      <c r="FO80" s="34">
        <f t="shared" ca="1" si="178"/>
        <v>0.63900000000000001</v>
      </c>
      <c r="FP80" s="34">
        <f t="shared" ca="1" si="178"/>
        <v>0.63900000000000001</v>
      </c>
      <c r="FQ80" s="34">
        <f t="shared" ca="1" si="178"/>
        <v>0.63900000000000001</v>
      </c>
      <c r="FR80" s="34">
        <f t="shared" ca="1" si="155"/>
        <v>0.63400000000000001</v>
      </c>
      <c r="FS80" s="34">
        <f t="shared" ca="1" si="155"/>
        <v>0.63400000000000001</v>
      </c>
      <c r="FT80" s="34">
        <f t="shared" ca="1" si="155"/>
        <v>0.63400000000000001</v>
      </c>
      <c r="FU80" s="34">
        <f t="shared" ca="1" si="155"/>
        <v>0.63400000000000001</v>
      </c>
      <c r="FV80" s="34">
        <f t="shared" ca="1" si="155"/>
        <v>0.63400000000000001</v>
      </c>
      <c r="FW80" s="34">
        <f t="shared" ca="1" si="155"/>
        <v>0.63400000000000001</v>
      </c>
      <c r="FX80" s="34">
        <f t="shared" ca="1" si="155"/>
        <v>0.63400000000000001</v>
      </c>
      <c r="FY80" s="34">
        <f t="shared" ca="1" si="155"/>
        <v>0.63400000000000001</v>
      </c>
      <c r="FZ80" s="34">
        <f t="shared" ca="1" si="155"/>
        <v>0.63400000000000001</v>
      </c>
      <c r="GA80" s="34">
        <f t="shared" ca="1" si="155"/>
        <v>0.63400000000000001</v>
      </c>
      <c r="GB80" s="34">
        <f t="shared" ca="1" si="155"/>
        <v>0.63400000000000001</v>
      </c>
      <c r="GC80" s="34">
        <f t="shared" ca="1" si="155"/>
        <v>0.63400000000000001</v>
      </c>
      <c r="GD80" s="34">
        <f t="shared" ca="1" si="155"/>
        <v>0.63400000000000001</v>
      </c>
      <c r="GE80" s="34">
        <f t="shared" ca="1" si="155"/>
        <v>0.63400000000000001</v>
      </c>
      <c r="GF80" s="34">
        <f t="shared" ca="1" si="156"/>
        <v>0.63400000000000001</v>
      </c>
      <c r="GG80" s="34">
        <f t="shared" ca="1" si="156"/>
        <v>0.63400000000000001</v>
      </c>
      <c r="GH80" s="34">
        <f t="shared" ca="1" si="156"/>
        <v>0.63400000000000001</v>
      </c>
      <c r="GI80" s="34">
        <f t="shared" ca="1" si="156"/>
        <v>0.63400000000000001</v>
      </c>
      <c r="GJ80" s="34">
        <f t="shared" ca="1" si="156"/>
        <v>0.63400000000000001</v>
      </c>
      <c r="GK80" s="34">
        <f t="shared" ca="1" si="156"/>
        <v>0.63400000000000001</v>
      </c>
      <c r="GL80" s="34">
        <f t="shared" ca="1" si="156"/>
        <v>0.63400000000000001</v>
      </c>
      <c r="GM80" s="34">
        <f t="shared" ca="1" si="156"/>
        <v>0.63400000000000001</v>
      </c>
      <c r="GN80" s="34">
        <f t="shared" ca="1" si="156"/>
        <v>0.63400000000000001</v>
      </c>
      <c r="GO80" s="34">
        <f t="shared" ca="1" si="156"/>
        <v>0.63400000000000001</v>
      </c>
      <c r="GP80" s="34">
        <f t="shared" ca="1" si="156"/>
        <v>0.63400000000000001</v>
      </c>
      <c r="GQ80" s="34">
        <f t="shared" ca="1" si="156"/>
        <v>0.63400000000000001</v>
      </c>
      <c r="GR80" s="34">
        <f t="shared" ca="1" si="156"/>
        <v>0.63400000000000001</v>
      </c>
      <c r="GS80" s="34">
        <f t="shared" ca="1" si="156"/>
        <v>0.63400000000000001</v>
      </c>
      <c r="GT80" s="34">
        <f t="shared" ca="1" si="156"/>
        <v>0.63400000000000001</v>
      </c>
      <c r="GU80" s="34">
        <f t="shared" ca="1" si="156"/>
        <v>0.63400000000000001</v>
      </c>
      <c r="GV80" s="34">
        <f t="shared" ca="1" si="185"/>
        <v>0.63400000000000001</v>
      </c>
      <c r="GW80" s="34">
        <f t="shared" ca="1" si="185"/>
        <v>0.63400000000000001</v>
      </c>
      <c r="GX80" s="34">
        <f t="shared" ca="1" si="185"/>
        <v>0.63400000000000001</v>
      </c>
      <c r="GY80" s="34">
        <f t="shared" ca="1" si="185"/>
        <v>0.63400000000000001</v>
      </c>
      <c r="GZ80" s="34">
        <f ca="1">VLOOKUP("IA",dtable,2,FALSE)</f>
        <v>0.63400000000000001</v>
      </c>
      <c r="HA80" s="34">
        <f t="shared" ca="1" si="188"/>
        <v>0.61799999999999999</v>
      </c>
      <c r="HB80" s="34">
        <f t="shared" ca="1" si="188"/>
        <v>0.61799999999999999</v>
      </c>
      <c r="HC80" s="34">
        <f t="shared" ca="1" si="188"/>
        <v>0.61799999999999999</v>
      </c>
      <c r="HD80" s="34">
        <f t="shared" ca="1" si="188"/>
        <v>0.61799999999999999</v>
      </c>
      <c r="HE80" s="34">
        <f t="shared" ca="1" si="188"/>
        <v>0.61799999999999999</v>
      </c>
      <c r="HF80" s="34">
        <f t="shared" ca="1" si="188"/>
        <v>0.61799999999999999</v>
      </c>
      <c r="HG80" s="34">
        <f t="shared" ca="1" si="188"/>
        <v>0.61799999999999999</v>
      </c>
      <c r="HH80" s="34">
        <f t="shared" ca="1" si="188"/>
        <v>0.61799999999999999</v>
      </c>
      <c r="HI80" s="34">
        <f t="shared" ca="1" si="188"/>
        <v>0.61799999999999999</v>
      </c>
      <c r="HJ80" s="34">
        <f t="shared" ca="1" si="188"/>
        <v>0.61799999999999999</v>
      </c>
      <c r="HK80" s="34">
        <f t="shared" ca="1" si="188"/>
        <v>0.61799999999999999</v>
      </c>
      <c r="HL80" s="34">
        <f t="shared" ca="1" si="186"/>
        <v>0.61799999999999999</v>
      </c>
      <c r="HM80" s="34">
        <f t="shared" ca="1" si="186"/>
        <v>0.61799999999999999</v>
      </c>
      <c r="HN80" s="34">
        <f t="shared" ca="1" si="186"/>
        <v>0.61799999999999999</v>
      </c>
      <c r="HO80" s="34">
        <f t="shared" ca="1" si="186"/>
        <v>0.61799999999999999</v>
      </c>
      <c r="HP80" s="34"/>
      <c r="HQ80" s="34"/>
      <c r="HR80" s="34"/>
      <c r="HS80" s="34"/>
      <c r="HT80" s="34"/>
      <c r="HU80" s="34">
        <f ca="1">VLOOKUP("MI",dtable,2,FALSE)</f>
        <v>0.63900000000000001</v>
      </c>
      <c r="HV80" s="34">
        <f ca="1">VLOOKUP("MI",dtable,2,FALSE)</f>
        <v>0.63900000000000001</v>
      </c>
      <c r="HW80" s="34">
        <f t="shared" ca="1" si="107"/>
        <v>0.63900000000000001</v>
      </c>
      <c r="HX80" s="34">
        <f t="shared" ref="HX80:IG95" ca="1" si="199">VLOOKUP("IN",dtable,2,FALSE)</f>
        <v>0.628</v>
      </c>
      <c r="HY80" s="34">
        <f t="shared" ca="1" si="199"/>
        <v>0.628</v>
      </c>
      <c r="HZ80" s="34">
        <f t="shared" ca="1" si="199"/>
        <v>0.628</v>
      </c>
      <c r="IA80" s="34">
        <f t="shared" ca="1" si="199"/>
        <v>0.628</v>
      </c>
      <c r="IB80" s="34">
        <f t="shared" ca="1" si="199"/>
        <v>0.628</v>
      </c>
      <c r="IC80" s="34">
        <f t="shared" ca="1" si="199"/>
        <v>0.628</v>
      </c>
      <c r="ID80" s="34">
        <f t="shared" ca="1" si="199"/>
        <v>0.628</v>
      </c>
      <c r="IE80" s="34">
        <f t="shared" ca="1" si="199"/>
        <v>0.628</v>
      </c>
      <c r="IF80" s="34">
        <f t="shared" ref="IF80:IU95" ca="1" si="200">VLOOKUP("OH",dtable,2,FALSE)</f>
        <v>0.63300000000000001</v>
      </c>
      <c r="IG80" s="34">
        <f t="shared" ca="1" si="200"/>
        <v>0.63300000000000001</v>
      </c>
      <c r="IH80" s="34">
        <f t="shared" ca="1" si="200"/>
        <v>0.63300000000000001</v>
      </c>
      <c r="II80" s="34">
        <f t="shared" ca="1" si="200"/>
        <v>0.63300000000000001</v>
      </c>
      <c r="IJ80" s="34">
        <f t="shared" ca="1" si="197"/>
        <v>0.63300000000000001</v>
      </c>
      <c r="IK80" s="34">
        <f t="shared" ca="1" si="197"/>
        <v>0.63300000000000001</v>
      </c>
      <c r="IL80" s="34">
        <f t="shared" ca="1" si="197"/>
        <v>0.63300000000000001</v>
      </c>
      <c r="IM80" s="34">
        <f t="shared" ca="1" si="197"/>
        <v>0.63300000000000001</v>
      </c>
      <c r="IN80" s="34">
        <f t="shared" ca="1" si="197"/>
        <v>0.63300000000000001</v>
      </c>
      <c r="IO80" s="34">
        <f t="shared" ca="1" si="197"/>
        <v>0.63300000000000001</v>
      </c>
      <c r="IP80" s="34">
        <f t="shared" ca="1" si="197"/>
        <v>0.63300000000000001</v>
      </c>
      <c r="IQ80" s="34">
        <f t="shared" ca="1" si="197"/>
        <v>0.63300000000000001</v>
      </c>
      <c r="IR80" s="34">
        <f t="shared" ca="1" si="197"/>
        <v>0.63300000000000001</v>
      </c>
      <c r="IS80" s="34">
        <f t="shared" ca="1" si="197"/>
        <v>0.63300000000000001</v>
      </c>
      <c r="IT80" s="34">
        <f t="shared" ca="1" si="197"/>
        <v>0.63300000000000001</v>
      </c>
      <c r="IU80" s="34">
        <f t="shared" ca="1" si="197"/>
        <v>0.63300000000000001</v>
      </c>
      <c r="IV80" s="34">
        <f t="shared" ca="1" si="197"/>
        <v>0.63300000000000001</v>
      </c>
      <c r="IW80" s="34">
        <f t="shared" ca="1" si="198"/>
        <v>0.63300000000000001</v>
      </c>
      <c r="IX80" s="34">
        <f t="shared" ca="1" si="198"/>
        <v>0.63300000000000001</v>
      </c>
      <c r="IY80" s="34">
        <f t="shared" ca="1" si="198"/>
        <v>0.63300000000000001</v>
      </c>
      <c r="IZ80" s="34">
        <f t="shared" ca="1" si="193"/>
        <v>0.63300000000000001</v>
      </c>
      <c r="JA80" s="34">
        <f t="shared" ca="1" si="191"/>
        <v>0.63300000000000001</v>
      </c>
      <c r="JB80" s="34">
        <f t="shared" ca="1" si="189"/>
        <v>0.63300000000000001</v>
      </c>
      <c r="JC80" s="34">
        <f t="shared" ca="1" si="187"/>
        <v>0.63300000000000001</v>
      </c>
      <c r="JD80" s="34">
        <f t="shared" ca="1" si="187"/>
        <v>0.63300000000000001</v>
      </c>
      <c r="JE80" s="34">
        <f t="shared" ca="1" si="182"/>
        <v>0.63300000000000001</v>
      </c>
      <c r="JF80" s="34">
        <f t="shared" ca="1" si="180"/>
        <v>0.61899999999999999</v>
      </c>
      <c r="JG80" s="34">
        <f t="shared" ca="1" si="172"/>
        <v>0.61899999999999999</v>
      </c>
      <c r="JH80" s="34">
        <f t="shared" ca="1" si="164"/>
        <v>0.61899999999999999</v>
      </c>
      <c r="JI80" s="34">
        <f t="shared" ca="1" si="164"/>
        <v>0.61899999999999999</v>
      </c>
      <c r="JJ80" s="34">
        <f t="shared" ca="1" si="164"/>
        <v>0.61899999999999999</v>
      </c>
      <c r="JK80" s="34">
        <f t="shared" ca="1" si="164"/>
        <v>0.61899999999999999</v>
      </c>
      <c r="JL80" s="34">
        <f t="shared" ca="1" si="164"/>
        <v>0.61899999999999999</v>
      </c>
      <c r="JM80" s="34">
        <f t="shared" ca="1" si="173"/>
        <v>0.61899999999999999</v>
      </c>
      <c r="JN80" s="34">
        <f t="shared" ca="1" si="173"/>
        <v>0.61899999999999999</v>
      </c>
      <c r="JO80" s="34">
        <f t="shared" ca="1" si="173"/>
        <v>0.61899999999999999</v>
      </c>
      <c r="JP80" s="34">
        <f t="shared" ca="1" si="173"/>
        <v>0.61899999999999999</v>
      </c>
      <c r="JQ80" s="34">
        <f t="shared" ca="1" si="173"/>
        <v>0.61899999999999999</v>
      </c>
      <c r="JR80" s="34">
        <f t="shared" ca="1" si="165"/>
        <v>0.61899999999999999</v>
      </c>
      <c r="JS80" s="34">
        <f t="shared" ca="1" si="165"/>
        <v>0.61899999999999999</v>
      </c>
      <c r="JT80" s="34">
        <f t="shared" ca="1" si="165"/>
        <v>0.61899999999999999</v>
      </c>
      <c r="JU80" s="34">
        <f t="shared" ca="1" si="165"/>
        <v>0.61899999999999999</v>
      </c>
      <c r="JV80" s="34">
        <f t="shared" ca="1" si="165"/>
        <v>0.61899999999999999</v>
      </c>
      <c r="JW80" s="34">
        <f t="shared" ca="1" si="161"/>
        <v>0.61899999999999999</v>
      </c>
      <c r="JX80" s="34">
        <f t="shared" ca="1" si="161"/>
        <v>0.61899999999999999</v>
      </c>
      <c r="JY80" s="34">
        <f t="shared" ca="1" si="161"/>
        <v>0.61899999999999999</v>
      </c>
      <c r="JZ80" s="34">
        <f t="shared" ca="1" si="161"/>
        <v>0.61899999999999999</v>
      </c>
      <c r="KA80" s="34">
        <f t="shared" ca="1" si="161"/>
        <v>0.61899999999999999</v>
      </c>
      <c r="KB80" s="34">
        <f t="shared" ca="1" si="158"/>
        <v>0.61899999999999999</v>
      </c>
      <c r="KC80" s="34">
        <f t="shared" ca="1" si="158"/>
        <v>0.61899999999999999</v>
      </c>
      <c r="KD80" s="34">
        <f t="shared" ca="1" si="158"/>
        <v>0.61899999999999999</v>
      </c>
      <c r="KE80" s="34">
        <f t="shared" ca="1" si="158"/>
        <v>0.61899999999999999</v>
      </c>
      <c r="KF80" s="34">
        <f t="shared" ca="1" si="158"/>
        <v>0.61899999999999999</v>
      </c>
      <c r="KG80" s="34">
        <f t="shared" ca="1" si="152"/>
        <v>0.61899999999999999</v>
      </c>
      <c r="KH80" s="34">
        <f t="shared" ca="1" si="152"/>
        <v>0.61899999999999999</v>
      </c>
      <c r="KI80" s="34">
        <f t="shared" ca="1" si="152"/>
        <v>0.61899999999999999</v>
      </c>
      <c r="KJ80" s="34">
        <f t="shared" ca="1" si="152"/>
        <v>0.61899999999999999</v>
      </c>
      <c r="KK80" s="34">
        <f t="shared" ca="1" si="152"/>
        <v>0.61899999999999999</v>
      </c>
      <c r="KL80" s="34">
        <f t="shared" ca="1" si="152"/>
        <v>0.61899999999999999</v>
      </c>
      <c r="KM80" s="34">
        <f t="shared" ca="1" si="152"/>
        <v>0.61899999999999999</v>
      </c>
      <c r="KN80" s="34">
        <f t="shared" ca="1" si="174"/>
        <v>0.60499999999999998</v>
      </c>
      <c r="KO80" s="34">
        <f t="shared" ca="1" si="174"/>
        <v>0.60499999999999998</v>
      </c>
      <c r="KP80" s="34">
        <f t="shared" ca="1" si="174"/>
        <v>0.60499999999999998</v>
      </c>
      <c r="KQ80" s="34">
        <f t="shared" ca="1" si="174"/>
        <v>0.60499999999999998</v>
      </c>
      <c r="KR80" s="34">
        <f t="shared" ca="1" si="174"/>
        <v>0.60499999999999998</v>
      </c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5"/>
    </row>
    <row r="81" spans="3:336" ht="2.25" customHeight="1" x14ac:dyDescent="0.25">
      <c r="C81" s="33"/>
      <c r="D81" s="34"/>
      <c r="E81" s="34"/>
      <c r="F81" s="34"/>
      <c r="G81" s="34"/>
      <c r="H81" s="34"/>
      <c r="I81" s="34"/>
      <c r="J81" s="34"/>
      <c r="K81" s="34"/>
      <c r="L81" s="34">
        <f ca="1">VLOOKUP("CA",dtable,2,FALSE)</f>
        <v>0.59399999999999997</v>
      </c>
      <c r="M81" s="34">
        <f t="shared" ca="1" si="192"/>
        <v>0.59399999999999997</v>
      </c>
      <c r="N81" s="34">
        <f t="shared" ca="1" si="144"/>
        <v>0.59399999999999997</v>
      </c>
      <c r="O81" s="34">
        <f t="shared" ca="1" si="137"/>
        <v>0.59399999999999997</v>
      </c>
      <c r="P81" s="34">
        <f t="shared" ca="1" si="121"/>
        <v>0.59399999999999997</v>
      </c>
      <c r="Q81" s="34">
        <f t="shared" ca="1" si="121"/>
        <v>0.59399999999999997</v>
      </c>
      <c r="R81" s="34">
        <f t="shared" ca="1" si="166"/>
        <v>0.59399999999999997</v>
      </c>
      <c r="S81" s="34">
        <f t="shared" ca="1" si="166"/>
        <v>0.59399999999999997</v>
      </c>
      <c r="T81" s="34">
        <f t="shared" ca="1" si="166"/>
        <v>0.59399999999999997</v>
      </c>
      <c r="U81" s="34">
        <f t="shared" ca="1" si="166"/>
        <v>0.59399999999999997</v>
      </c>
      <c r="V81" s="34">
        <f t="shared" ca="1" si="166"/>
        <v>0.59399999999999997</v>
      </c>
      <c r="W81" s="34">
        <f t="shared" ca="1" si="166"/>
        <v>0.59399999999999997</v>
      </c>
      <c r="X81" s="34">
        <f t="shared" ca="1" si="166"/>
        <v>0.59399999999999997</v>
      </c>
      <c r="Y81" s="34">
        <f t="shared" ca="1" si="166"/>
        <v>0.59399999999999997</v>
      </c>
      <c r="Z81" s="34">
        <f t="shared" ca="1" si="166"/>
        <v>0.59399999999999997</v>
      </c>
      <c r="AA81" s="34">
        <f t="shared" ca="1" si="166"/>
        <v>0.59399999999999997</v>
      </c>
      <c r="AB81" s="34">
        <f t="shared" ca="1" si="166"/>
        <v>0.59399999999999997</v>
      </c>
      <c r="AC81" s="34">
        <f t="shared" ca="1" si="166"/>
        <v>0.59399999999999997</v>
      </c>
      <c r="AD81" s="34">
        <f t="shared" ca="1" si="166"/>
        <v>0.59399999999999997</v>
      </c>
      <c r="AE81" s="34">
        <f t="shared" ca="1" si="167"/>
        <v>0.59399999999999997</v>
      </c>
      <c r="AF81" s="34">
        <f t="shared" ca="1" si="167"/>
        <v>0.59399999999999997</v>
      </c>
      <c r="AG81" s="34">
        <f t="shared" ca="1" si="167"/>
        <v>0.59399999999999997</v>
      </c>
      <c r="AH81" s="34">
        <f t="shared" ca="1" si="167"/>
        <v>0.59399999999999997</v>
      </c>
      <c r="AI81" s="34">
        <f t="shared" ca="1" si="167"/>
        <v>0.59399999999999997</v>
      </c>
      <c r="AJ81" s="34">
        <f t="shared" ca="1" si="194"/>
        <v>0.61799999999999999</v>
      </c>
      <c r="AK81" s="34">
        <f t="shared" ca="1" si="183"/>
        <v>0.61799999999999999</v>
      </c>
      <c r="AL81" s="34">
        <f t="shared" ca="1" si="168"/>
        <v>0.61799999999999999</v>
      </c>
      <c r="AM81" s="34">
        <f t="shared" ca="1" si="150"/>
        <v>0.61799999999999999</v>
      </c>
      <c r="AN81" s="34">
        <f t="shared" ca="1" si="150"/>
        <v>0.61799999999999999</v>
      </c>
      <c r="AO81" s="34">
        <f t="shared" ca="1" si="150"/>
        <v>0.61799999999999999</v>
      </c>
      <c r="AP81" s="34">
        <f t="shared" ca="1" si="150"/>
        <v>0.61799999999999999</v>
      </c>
      <c r="AQ81" s="34">
        <f t="shared" ca="1" si="150"/>
        <v>0.61799999999999999</v>
      </c>
      <c r="AR81" s="34">
        <f t="shared" ca="1" si="150"/>
        <v>0.61799999999999999</v>
      </c>
      <c r="AS81" s="34">
        <f t="shared" ca="1" si="150"/>
        <v>0.61799999999999999</v>
      </c>
      <c r="AT81" s="34">
        <f t="shared" ca="1" si="150"/>
        <v>0.61799999999999999</v>
      </c>
      <c r="AU81" s="34">
        <f t="shared" ca="1" si="150"/>
        <v>0.61799999999999999</v>
      </c>
      <c r="AV81" s="34">
        <f t="shared" ca="1" si="150"/>
        <v>0.61799999999999999</v>
      </c>
      <c r="AW81" s="34">
        <f t="shared" ca="1" si="150"/>
        <v>0.61799999999999999</v>
      </c>
      <c r="AX81" s="34">
        <f t="shared" ca="1" si="150"/>
        <v>0.61799999999999999</v>
      </c>
      <c r="AY81" s="34">
        <f t="shared" ca="1" si="150"/>
        <v>0.61799999999999999</v>
      </c>
      <c r="AZ81" s="34">
        <f t="shared" ca="1" si="150"/>
        <v>0.61799999999999999</v>
      </c>
      <c r="BA81" s="34">
        <f t="shared" ca="1" si="147"/>
        <v>0.61799999999999999</v>
      </c>
      <c r="BB81" s="34">
        <f t="shared" ca="1" si="147"/>
        <v>0.61799999999999999</v>
      </c>
      <c r="BC81" s="34">
        <f t="shared" ca="1" si="147"/>
        <v>0.61799999999999999</v>
      </c>
      <c r="BD81" s="34">
        <f t="shared" ca="1" si="147"/>
        <v>0.61799999999999999</v>
      </c>
      <c r="BE81" s="34">
        <f t="shared" ca="1" si="147"/>
        <v>0.61799999999999999</v>
      </c>
      <c r="BF81" s="34">
        <f t="shared" ca="1" si="147"/>
        <v>0.61799999999999999</v>
      </c>
      <c r="BG81" s="34">
        <f t="shared" ca="1" si="147"/>
        <v>0.61799999999999999</v>
      </c>
      <c r="BH81" s="34">
        <f t="shared" ca="1" si="147"/>
        <v>0.61799999999999999</v>
      </c>
      <c r="BI81" s="34">
        <f t="shared" ca="1" si="147"/>
        <v>0.61799999999999999</v>
      </c>
      <c r="BJ81" s="34">
        <f t="shared" ca="1" si="147"/>
        <v>0.61799999999999999</v>
      </c>
      <c r="BK81" s="34">
        <f t="shared" ca="1" si="147"/>
        <v>0.61799999999999999</v>
      </c>
      <c r="BL81" s="34">
        <f t="shared" ca="1" si="147"/>
        <v>0.61799999999999999</v>
      </c>
      <c r="BM81" s="34">
        <f t="shared" ca="1" si="147"/>
        <v>0.61799999999999999</v>
      </c>
      <c r="BN81" s="34">
        <f t="shared" ca="1" si="159"/>
        <v>0.61799999999999999</v>
      </c>
      <c r="BO81" s="34">
        <f t="shared" ca="1" si="159"/>
        <v>0.61799999999999999</v>
      </c>
      <c r="BP81" s="34">
        <f t="shared" ca="1" si="159"/>
        <v>0.61799999999999999</v>
      </c>
      <c r="BQ81" s="34">
        <f t="shared" ca="1" si="159"/>
        <v>0.61799999999999999</v>
      </c>
      <c r="BR81" s="34">
        <f t="shared" ca="1" si="159"/>
        <v>0.61799999999999999</v>
      </c>
      <c r="BS81" s="34">
        <f ca="1">VLOOKUP("NV",dtable,2,FALSE)</f>
        <v>0.61799999999999999</v>
      </c>
      <c r="BT81" s="34">
        <f t="shared" ca="1" si="195"/>
        <v>0.56399999999999995</v>
      </c>
      <c r="BU81" s="34">
        <f t="shared" ca="1" si="176"/>
        <v>0.56399999999999995</v>
      </c>
      <c r="BV81" s="34">
        <f t="shared" ca="1" si="162"/>
        <v>0.56399999999999995</v>
      </c>
      <c r="BW81" s="34">
        <f t="shared" ca="1" si="162"/>
        <v>0.56399999999999995</v>
      </c>
      <c r="BX81" s="34">
        <f t="shared" ca="1" si="162"/>
        <v>0.56399999999999995</v>
      </c>
      <c r="BY81" s="34">
        <f t="shared" ca="1" si="162"/>
        <v>0.56399999999999995</v>
      </c>
      <c r="BZ81" s="34">
        <f t="shared" ca="1" si="162"/>
        <v>0.56399999999999995</v>
      </c>
      <c r="CA81" s="34">
        <f t="shared" ca="1" si="162"/>
        <v>0.56399999999999995</v>
      </c>
      <c r="CB81" s="34">
        <f t="shared" ca="1" si="162"/>
        <v>0.56399999999999995</v>
      </c>
      <c r="CC81" s="34">
        <f t="shared" ca="1" si="162"/>
        <v>0.56399999999999995</v>
      </c>
      <c r="CD81" s="34">
        <f t="shared" ca="1" si="162"/>
        <v>0.56399999999999995</v>
      </c>
      <c r="CE81" s="34">
        <f t="shared" ca="1" si="162"/>
        <v>0.56399999999999995</v>
      </c>
      <c r="CF81" s="34">
        <f t="shared" ca="1" si="162"/>
        <v>0.56399999999999995</v>
      </c>
      <c r="CG81" s="34">
        <f t="shared" ca="1" si="162"/>
        <v>0.56399999999999995</v>
      </c>
      <c r="CH81" s="34">
        <f t="shared" ca="1" si="162"/>
        <v>0.56399999999999995</v>
      </c>
      <c r="CI81" s="34">
        <f t="shared" ca="1" si="162"/>
        <v>0.56399999999999995</v>
      </c>
      <c r="CJ81" s="34">
        <f t="shared" ca="1" si="162"/>
        <v>0.56399999999999995</v>
      </c>
      <c r="CK81" s="34">
        <f ca="1">VLOOKUP("WY",dtable,2,FALSE)</f>
        <v>0.61699999999999999</v>
      </c>
      <c r="CL81" s="34">
        <f t="shared" ca="1" si="184"/>
        <v>0.61699999999999999</v>
      </c>
      <c r="CM81" s="34">
        <f t="shared" ca="1" si="151"/>
        <v>0.61699999999999999</v>
      </c>
      <c r="CN81" s="34">
        <f t="shared" ca="1" si="130"/>
        <v>0.61699999999999999</v>
      </c>
      <c r="CO81" s="34">
        <f t="shared" ca="1" si="111"/>
        <v>0.61699999999999999</v>
      </c>
      <c r="CP81" s="34">
        <f t="shared" ca="1" si="111"/>
        <v>0.61699999999999999</v>
      </c>
      <c r="CQ81" s="34">
        <f t="shared" ca="1" si="111"/>
        <v>0.61699999999999999</v>
      </c>
      <c r="CR81" s="34">
        <f t="shared" ca="1" si="111"/>
        <v>0.61699999999999999</v>
      </c>
      <c r="CS81" s="34">
        <f t="shared" ca="1" si="111"/>
        <v>0.61699999999999999</v>
      </c>
      <c r="CT81" s="34">
        <f t="shared" ca="1" si="111"/>
        <v>0.61699999999999999</v>
      </c>
      <c r="CU81" s="34">
        <f t="shared" ca="1" si="111"/>
        <v>0.61699999999999999</v>
      </c>
      <c r="CV81" s="34">
        <f t="shared" ca="1" si="111"/>
        <v>0.61699999999999999</v>
      </c>
      <c r="CW81" s="34">
        <f t="shared" ca="1" si="111"/>
        <v>0.61699999999999999</v>
      </c>
      <c r="CX81" s="34">
        <f t="shared" ca="1" si="111"/>
        <v>0.61699999999999999</v>
      </c>
      <c r="CY81" s="34">
        <f t="shared" ca="1" si="111"/>
        <v>0.61699999999999999</v>
      </c>
      <c r="CZ81" s="34">
        <f t="shared" ca="1" si="111"/>
        <v>0.61699999999999999</v>
      </c>
      <c r="DA81" s="34">
        <f t="shared" ca="1" si="153"/>
        <v>0.61699999999999999</v>
      </c>
      <c r="DB81" s="34">
        <f t="shared" ca="1" si="153"/>
        <v>0.61699999999999999</v>
      </c>
      <c r="DC81" s="34">
        <f t="shared" ca="1" si="153"/>
        <v>0.61699999999999999</v>
      </c>
      <c r="DD81" s="34">
        <f t="shared" ca="1" si="153"/>
        <v>0.61699999999999999</v>
      </c>
      <c r="DE81" s="34">
        <f t="shared" ca="1" si="153"/>
        <v>0.61699999999999999</v>
      </c>
      <c r="DF81" s="34">
        <f t="shared" ca="1" si="153"/>
        <v>0.61699999999999999</v>
      </c>
      <c r="DG81" s="34">
        <f t="shared" ca="1" si="153"/>
        <v>0.61699999999999999</v>
      </c>
      <c r="DH81" s="34">
        <f t="shared" ca="1" si="153"/>
        <v>0.61699999999999999</v>
      </c>
      <c r="DI81" s="34">
        <f t="shared" ca="1" si="153"/>
        <v>0.61699999999999999</v>
      </c>
      <c r="DJ81" s="34">
        <f t="shared" ca="1" si="153"/>
        <v>0.61699999999999999</v>
      </c>
      <c r="DK81" s="34">
        <f t="shared" ca="1" si="153"/>
        <v>0.61699999999999999</v>
      </c>
      <c r="DL81" s="34">
        <f t="shared" ca="1" si="153"/>
        <v>0.61699999999999999</v>
      </c>
      <c r="DM81" s="34">
        <f t="shared" ca="1" si="153"/>
        <v>0.61699999999999999</v>
      </c>
      <c r="DN81" s="34">
        <f t="shared" ca="1" si="153"/>
        <v>0.61699999999999999</v>
      </c>
      <c r="DO81" s="34">
        <f t="shared" ca="1" si="153"/>
        <v>0.61699999999999999</v>
      </c>
      <c r="DP81" s="34">
        <f t="shared" ca="1" si="163"/>
        <v>0.61699999999999999</v>
      </c>
      <c r="DQ81" s="34">
        <f t="shared" ca="1" si="163"/>
        <v>0.61699999999999999</v>
      </c>
      <c r="DR81" s="34">
        <f t="shared" ca="1" si="163"/>
        <v>0.61699999999999999</v>
      </c>
      <c r="DS81" s="34">
        <f t="shared" ca="1" si="163"/>
        <v>0.61699999999999999</v>
      </c>
      <c r="DT81" s="34">
        <f t="shared" ca="1" si="163"/>
        <v>0.61699999999999999</v>
      </c>
      <c r="DU81" s="34">
        <f t="shared" ca="1" si="163"/>
        <v>0.61699999999999999</v>
      </c>
      <c r="DV81" s="34">
        <f t="shared" ca="1" si="163"/>
        <v>0.61699999999999999</v>
      </c>
      <c r="DW81" s="34">
        <f t="shared" ca="1" si="163"/>
        <v>0.61699999999999999</v>
      </c>
      <c r="DX81" s="34">
        <f t="shared" ca="1" si="163"/>
        <v>0.61699999999999999</v>
      </c>
      <c r="DY81" s="34">
        <f t="shared" ca="1" si="163"/>
        <v>0.61699999999999999</v>
      </c>
      <c r="DZ81" s="34">
        <f t="shared" ca="1" si="190"/>
        <v>0.63900000000000001</v>
      </c>
      <c r="EA81" s="34">
        <f t="shared" ca="1" si="170"/>
        <v>0.63900000000000001</v>
      </c>
      <c r="EB81" s="34">
        <f t="shared" ca="1" si="170"/>
        <v>0.63900000000000001</v>
      </c>
      <c r="EC81" s="34">
        <f t="shared" ca="1" si="170"/>
        <v>0.63900000000000001</v>
      </c>
      <c r="ED81" s="34">
        <f t="shared" ca="1" si="170"/>
        <v>0.63900000000000001</v>
      </c>
      <c r="EE81" s="34">
        <f t="shared" ca="1" si="170"/>
        <v>0.63900000000000001</v>
      </c>
      <c r="EF81" s="34">
        <f t="shared" ca="1" si="170"/>
        <v>0.63900000000000001</v>
      </c>
      <c r="EG81" s="34">
        <f t="shared" ca="1" si="170"/>
        <v>0.63900000000000001</v>
      </c>
      <c r="EH81" s="34">
        <f t="shared" ca="1" si="170"/>
        <v>0.63900000000000001</v>
      </c>
      <c r="EI81" s="34">
        <f t="shared" ca="1" si="170"/>
        <v>0.63900000000000001</v>
      </c>
      <c r="EJ81" s="34">
        <f t="shared" ca="1" si="170"/>
        <v>0.63900000000000001</v>
      </c>
      <c r="EK81" s="34">
        <f t="shared" ca="1" si="170"/>
        <v>0.63900000000000001</v>
      </c>
      <c r="EL81" s="34">
        <f t="shared" ca="1" si="170"/>
        <v>0.63900000000000001</v>
      </c>
      <c r="EM81" s="34">
        <f t="shared" ca="1" si="170"/>
        <v>0.63900000000000001</v>
      </c>
      <c r="EN81" s="34">
        <f t="shared" ca="1" si="170"/>
        <v>0.63900000000000001</v>
      </c>
      <c r="EO81" s="34">
        <f t="shared" ca="1" si="170"/>
        <v>0.63900000000000001</v>
      </c>
      <c r="EP81" s="34">
        <f t="shared" ca="1" si="170"/>
        <v>0.63900000000000001</v>
      </c>
      <c r="EQ81" s="34">
        <f t="shared" ca="1" si="177"/>
        <v>0.63900000000000001</v>
      </c>
      <c r="ER81" s="34">
        <f t="shared" ca="1" si="177"/>
        <v>0.63900000000000001</v>
      </c>
      <c r="ES81" s="34">
        <f t="shared" ca="1" si="177"/>
        <v>0.63900000000000001</v>
      </c>
      <c r="ET81" s="34">
        <f t="shared" ca="1" si="177"/>
        <v>0.63900000000000001</v>
      </c>
      <c r="EU81" s="34">
        <f t="shared" ca="1" si="177"/>
        <v>0.63900000000000001</v>
      </c>
      <c r="EV81" s="34">
        <f t="shared" ca="1" si="177"/>
        <v>0.63900000000000001</v>
      </c>
      <c r="EW81" s="34">
        <f t="shared" ca="1" si="177"/>
        <v>0.63900000000000001</v>
      </c>
      <c r="EX81" s="34">
        <f t="shared" ca="1" si="177"/>
        <v>0.63900000000000001</v>
      </c>
      <c r="EY81" s="34">
        <f t="shared" ca="1" si="177"/>
        <v>0.63900000000000001</v>
      </c>
      <c r="EZ81" s="34">
        <f t="shared" ca="1" si="177"/>
        <v>0.63900000000000001</v>
      </c>
      <c r="FA81" s="34">
        <f t="shared" ca="1" si="177"/>
        <v>0.63900000000000001</v>
      </c>
      <c r="FB81" s="34">
        <f t="shared" ca="1" si="177"/>
        <v>0.63900000000000001</v>
      </c>
      <c r="FC81" s="34">
        <f t="shared" ca="1" si="178"/>
        <v>0.63900000000000001</v>
      </c>
      <c r="FD81" s="34">
        <f t="shared" ca="1" si="178"/>
        <v>0.63900000000000001</v>
      </c>
      <c r="FE81" s="34">
        <f t="shared" ca="1" si="178"/>
        <v>0.63900000000000001</v>
      </c>
      <c r="FF81" s="34">
        <f t="shared" ca="1" si="178"/>
        <v>0.63900000000000001</v>
      </c>
      <c r="FG81" s="34">
        <f t="shared" ca="1" si="178"/>
        <v>0.63900000000000001</v>
      </c>
      <c r="FH81" s="34">
        <f t="shared" ca="1" si="178"/>
        <v>0.63900000000000001</v>
      </c>
      <c r="FI81" s="34">
        <f t="shared" ca="1" si="178"/>
        <v>0.63900000000000001</v>
      </c>
      <c r="FJ81" s="34">
        <f t="shared" ca="1" si="178"/>
        <v>0.63900000000000001</v>
      </c>
      <c r="FK81" s="34">
        <f t="shared" ca="1" si="178"/>
        <v>0.63900000000000001</v>
      </c>
      <c r="FL81" s="34">
        <f t="shared" ca="1" si="178"/>
        <v>0.63900000000000001</v>
      </c>
      <c r="FM81" s="34">
        <f t="shared" ca="1" si="178"/>
        <v>0.63900000000000001</v>
      </c>
      <c r="FN81" s="34">
        <f t="shared" ca="1" si="178"/>
        <v>0.63900000000000001</v>
      </c>
      <c r="FO81" s="34">
        <f t="shared" ca="1" si="178"/>
        <v>0.63900000000000001</v>
      </c>
      <c r="FP81" s="34">
        <f t="shared" ca="1" si="178"/>
        <v>0.63900000000000001</v>
      </c>
      <c r="FQ81" s="34">
        <f t="shared" ca="1" si="178"/>
        <v>0.63900000000000001</v>
      </c>
      <c r="FR81" s="34">
        <f t="shared" ca="1" si="155"/>
        <v>0.63400000000000001</v>
      </c>
      <c r="FS81" s="34">
        <f t="shared" ca="1" si="155"/>
        <v>0.63400000000000001</v>
      </c>
      <c r="FT81" s="34">
        <f t="shared" ca="1" si="155"/>
        <v>0.63400000000000001</v>
      </c>
      <c r="FU81" s="34">
        <f t="shared" ca="1" si="155"/>
        <v>0.63400000000000001</v>
      </c>
      <c r="FV81" s="34">
        <f t="shared" ca="1" si="155"/>
        <v>0.63400000000000001</v>
      </c>
      <c r="FW81" s="34">
        <f t="shared" ca="1" si="155"/>
        <v>0.63400000000000001</v>
      </c>
      <c r="FX81" s="34">
        <f t="shared" ca="1" si="155"/>
        <v>0.63400000000000001</v>
      </c>
      <c r="FY81" s="34">
        <f t="shared" ca="1" si="155"/>
        <v>0.63400000000000001</v>
      </c>
      <c r="FZ81" s="34">
        <f t="shared" ca="1" si="155"/>
        <v>0.63400000000000001</v>
      </c>
      <c r="GA81" s="34">
        <f t="shared" ca="1" si="155"/>
        <v>0.63400000000000001</v>
      </c>
      <c r="GB81" s="34">
        <f t="shared" ca="1" si="155"/>
        <v>0.63400000000000001</v>
      </c>
      <c r="GC81" s="34">
        <f t="shared" ca="1" si="155"/>
        <v>0.63400000000000001</v>
      </c>
      <c r="GD81" s="34">
        <f t="shared" ca="1" si="155"/>
        <v>0.63400000000000001</v>
      </c>
      <c r="GE81" s="34">
        <f t="shared" ca="1" si="155"/>
        <v>0.63400000000000001</v>
      </c>
      <c r="GF81" s="34">
        <f t="shared" ca="1" si="156"/>
        <v>0.63400000000000001</v>
      </c>
      <c r="GG81" s="34">
        <f t="shared" ca="1" si="156"/>
        <v>0.63400000000000001</v>
      </c>
      <c r="GH81" s="34">
        <f t="shared" ca="1" si="156"/>
        <v>0.63400000000000001</v>
      </c>
      <c r="GI81" s="34">
        <f t="shared" ca="1" si="156"/>
        <v>0.63400000000000001</v>
      </c>
      <c r="GJ81" s="34">
        <f t="shared" ca="1" si="156"/>
        <v>0.63400000000000001</v>
      </c>
      <c r="GK81" s="34">
        <f t="shared" ca="1" si="156"/>
        <v>0.63400000000000001</v>
      </c>
      <c r="GL81" s="34">
        <f t="shared" ca="1" si="156"/>
        <v>0.63400000000000001</v>
      </c>
      <c r="GM81" s="34">
        <f t="shared" ca="1" si="156"/>
        <v>0.63400000000000001</v>
      </c>
      <c r="GN81" s="34">
        <f t="shared" ca="1" si="156"/>
        <v>0.63400000000000001</v>
      </c>
      <c r="GO81" s="34">
        <f t="shared" ca="1" si="156"/>
        <v>0.63400000000000001</v>
      </c>
      <c r="GP81" s="34">
        <f t="shared" ca="1" si="156"/>
        <v>0.63400000000000001</v>
      </c>
      <c r="GQ81" s="34">
        <f t="shared" ca="1" si="156"/>
        <v>0.63400000000000001</v>
      </c>
      <c r="GR81" s="34">
        <f t="shared" ca="1" si="156"/>
        <v>0.63400000000000001</v>
      </c>
      <c r="GS81" s="34">
        <f t="shared" ca="1" si="156"/>
        <v>0.63400000000000001</v>
      </c>
      <c r="GT81" s="34">
        <f t="shared" ca="1" si="156"/>
        <v>0.63400000000000001</v>
      </c>
      <c r="GU81" s="34">
        <f t="shared" ca="1" si="156"/>
        <v>0.63400000000000001</v>
      </c>
      <c r="GV81" s="34">
        <f t="shared" ca="1" si="185"/>
        <v>0.63400000000000001</v>
      </c>
      <c r="GW81" s="34">
        <f t="shared" ca="1" si="185"/>
        <v>0.63400000000000001</v>
      </c>
      <c r="GX81" s="34">
        <f t="shared" ca="1" si="185"/>
        <v>0.63400000000000001</v>
      </c>
      <c r="GY81" s="34">
        <f t="shared" ca="1" si="185"/>
        <v>0.63400000000000001</v>
      </c>
      <c r="GZ81" s="34">
        <f ca="1">VLOOKUP("IA",dtable,2,FALSE)</f>
        <v>0.63400000000000001</v>
      </c>
      <c r="HA81" s="34">
        <f t="shared" ca="1" si="188"/>
        <v>0.61799999999999999</v>
      </c>
      <c r="HB81" s="34">
        <f t="shared" ca="1" si="188"/>
        <v>0.61799999999999999</v>
      </c>
      <c r="HC81" s="34">
        <f t="shared" ca="1" si="188"/>
        <v>0.61799999999999999</v>
      </c>
      <c r="HD81" s="34">
        <f t="shared" ca="1" si="188"/>
        <v>0.61799999999999999</v>
      </c>
      <c r="HE81" s="34">
        <f t="shared" ca="1" si="188"/>
        <v>0.61799999999999999</v>
      </c>
      <c r="HF81" s="34">
        <f t="shared" ca="1" si="188"/>
        <v>0.61799999999999999</v>
      </c>
      <c r="HG81" s="34">
        <f t="shared" ca="1" si="188"/>
        <v>0.61799999999999999</v>
      </c>
      <c r="HH81" s="34">
        <f t="shared" ca="1" si="188"/>
        <v>0.61799999999999999</v>
      </c>
      <c r="HI81" s="34">
        <f t="shared" ca="1" si="188"/>
        <v>0.61799999999999999</v>
      </c>
      <c r="HJ81" s="34">
        <f t="shared" ca="1" si="188"/>
        <v>0.61799999999999999</v>
      </c>
      <c r="HK81" s="34">
        <f t="shared" ca="1" si="188"/>
        <v>0.61799999999999999</v>
      </c>
      <c r="HL81" s="34">
        <f t="shared" ca="1" si="186"/>
        <v>0.61799999999999999</v>
      </c>
      <c r="HM81" s="34">
        <f t="shared" ca="1" si="186"/>
        <v>0.61799999999999999</v>
      </c>
      <c r="HN81" s="34">
        <f t="shared" ca="1" si="186"/>
        <v>0.61799999999999999</v>
      </c>
      <c r="HO81" s="34">
        <f t="shared" ca="1" si="186"/>
        <v>0.61799999999999999</v>
      </c>
      <c r="HP81" s="34">
        <f t="shared" ca="1" si="186"/>
        <v>0.61799999999999999</v>
      </c>
      <c r="HQ81" s="34">
        <f t="shared" ref="HQ81:HR96" ca="1" si="201">VLOOKUP("IN",dtable,2,FALSE)</f>
        <v>0.628</v>
      </c>
      <c r="HR81" s="34"/>
      <c r="HS81" s="34">
        <f t="shared" ref="HS81:IG96" ca="1" si="202">VLOOKUP("IN",dtable,2,FALSE)</f>
        <v>0.628</v>
      </c>
      <c r="HT81" s="34">
        <f t="shared" ca="1" si="202"/>
        <v>0.628</v>
      </c>
      <c r="HU81" s="34">
        <f t="shared" ca="1" si="202"/>
        <v>0.628</v>
      </c>
      <c r="HV81" s="34">
        <f t="shared" ca="1" si="202"/>
        <v>0.628</v>
      </c>
      <c r="HW81" s="34">
        <f t="shared" ca="1" si="202"/>
        <v>0.628</v>
      </c>
      <c r="HX81" s="34">
        <f t="shared" ca="1" si="199"/>
        <v>0.628</v>
      </c>
      <c r="HY81" s="34">
        <f t="shared" ca="1" si="199"/>
        <v>0.628</v>
      </c>
      <c r="HZ81" s="34">
        <f t="shared" ca="1" si="199"/>
        <v>0.628</v>
      </c>
      <c r="IA81" s="34">
        <f t="shared" ca="1" si="199"/>
        <v>0.628</v>
      </c>
      <c r="IB81" s="34">
        <f t="shared" ca="1" si="199"/>
        <v>0.628</v>
      </c>
      <c r="IC81" s="34">
        <f t="shared" ca="1" si="199"/>
        <v>0.628</v>
      </c>
      <c r="ID81" s="34">
        <f t="shared" ca="1" si="199"/>
        <v>0.628</v>
      </c>
      <c r="IE81" s="34">
        <f t="shared" ca="1" si="199"/>
        <v>0.628</v>
      </c>
      <c r="IF81" s="34">
        <f t="shared" ca="1" si="200"/>
        <v>0.63300000000000001</v>
      </c>
      <c r="IG81" s="34">
        <f t="shared" ca="1" si="200"/>
        <v>0.63300000000000001</v>
      </c>
      <c r="IH81" s="34">
        <f t="shared" ca="1" si="200"/>
        <v>0.63300000000000001</v>
      </c>
      <c r="II81" s="34">
        <f t="shared" ca="1" si="200"/>
        <v>0.63300000000000001</v>
      </c>
      <c r="IJ81" s="34">
        <f t="shared" ca="1" si="197"/>
        <v>0.63300000000000001</v>
      </c>
      <c r="IK81" s="34">
        <f t="shared" ca="1" si="197"/>
        <v>0.63300000000000001</v>
      </c>
      <c r="IL81" s="34">
        <f t="shared" ca="1" si="197"/>
        <v>0.63300000000000001</v>
      </c>
      <c r="IM81" s="34">
        <f t="shared" ca="1" si="197"/>
        <v>0.63300000000000001</v>
      </c>
      <c r="IN81" s="34">
        <f t="shared" ca="1" si="197"/>
        <v>0.63300000000000001</v>
      </c>
      <c r="IO81" s="34">
        <f t="shared" ca="1" si="197"/>
        <v>0.63300000000000001</v>
      </c>
      <c r="IP81" s="34">
        <f t="shared" ca="1" si="197"/>
        <v>0.63300000000000001</v>
      </c>
      <c r="IQ81" s="34">
        <f t="shared" ca="1" si="197"/>
        <v>0.63300000000000001</v>
      </c>
      <c r="IR81" s="34">
        <f t="shared" ca="1" si="197"/>
        <v>0.63300000000000001</v>
      </c>
      <c r="IS81" s="34">
        <f t="shared" ca="1" si="197"/>
        <v>0.63300000000000001</v>
      </c>
      <c r="IT81" s="34">
        <f t="shared" ca="1" si="197"/>
        <v>0.63300000000000001</v>
      </c>
      <c r="IU81" s="34">
        <f t="shared" ca="1" si="197"/>
        <v>0.63300000000000001</v>
      </c>
      <c r="IV81" s="34">
        <f t="shared" ca="1" si="197"/>
        <v>0.63300000000000001</v>
      </c>
      <c r="IW81" s="34">
        <f t="shared" ca="1" si="198"/>
        <v>0.63300000000000001</v>
      </c>
      <c r="IX81" s="34">
        <f t="shared" ca="1" si="198"/>
        <v>0.63300000000000001</v>
      </c>
      <c r="IY81" s="34">
        <f t="shared" ca="1" si="198"/>
        <v>0.63300000000000001</v>
      </c>
      <c r="IZ81" s="34">
        <f t="shared" ca="1" si="193"/>
        <v>0.63300000000000001</v>
      </c>
      <c r="JA81" s="34">
        <f t="shared" ca="1" si="191"/>
        <v>0.63300000000000001</v>
      </c>
      <c r="JB81" s="34">
        <f t="shared" ca="1" si="189"/>
        <v>0.63300000000000001</v>
      </c>
      <c r="JC81" s="34">
        <f t="shared" ca="1" si="187"/>
        <v>0.63300000000000001</v>
      </c>
      <c r="JD81" s="34">
        <f t="shared" ca="1" si="187"/>
        <v>0.63300000000000001</v>
      </c>
      <c r="JE81" s="34">
        <f t="shared" ca="1" si="182"/>
        <v>0.63300000000000001</v>
      </c>
      <c r="JF81" s="34">
        <f t="shared" ca="1" si="182"/>
        <v>0.63300000000000001</v>
      </c>
      <c r="JG81" s="34">
        <f t="shared" ca="1" si="172"/>
        <v>0.61899999999999999</v>
      </c>
      <c r="JH81" s="34">
        <f t="shared" ca="1" si="164"/>
        <v>0.61899999999999999</v>
      </c>
      <c r="JI81" s="34">
        <f t="shared" ca="1" si="164"/>
        <v>0.61899999999999999</v>
      </c>
      <c r="JJ81" s="34">
        <f t="shared" ca="1" si="164"/>
        <v>0.61899999999999999</v>
      </c>
      <c r="JK81" s="34">
        <f t="shared" ca="1" si="164"/>
        <v>0.61899999999999999</v>
      </c>
      <c r="JL81" s="34">
        <f t="shared" ca="1" si="164"/>
        <v>0.61899999999999999</v>
      </c>
      <c r="JM81" s="34">
        <f t="shared" ca="1" si="173"/>
        <v>0.61899999999999999</v>
      </c>
      <c r="JN81" s="34">
        <f t="shared" ca="1" si="173"/>
        <v>0.61899999999999999</v>
      </c>
      <c r="JO81" s="34">
        <f t="shared" ca="1" si="173"/>
        <v>0.61899999999999999</v>
      </c>
      <c r="JP81" s="34">
        <f t="shared" ca="1" si="173"/>
        <v>0.61899999999999999</v>
      </c>
      <c r="JQ81" s="34">
        <f t="shared" ca="1" si="173"/>
        <v>0.61899999999999999</v>
      </c>
      <c r="JR81" s="34">
        <f t="shared" ca="1" si="165"/>
        <v>0.61899999999999999</v>
      </c>
      <c r="JS81" s="34">
        <f t="shared" ca="1" si="165"/>
        <v>0.61899999999999999</v>
      </c>
      <c r="JT81" s="34">
        <f t="shared" ca="1" si="165"/>
        <v>0.61899999999999999</v>
      </c>
      <c r="JU81" s="34">
        <f t="shared" ca="1" si="165"/>
        <v>0.61899999999999999</v>
      </c>
      <c r="JV81" s="34">
        <f t="shared" ca="1" si="165"/>
        <v>0.61899999999999999</v>
      </c>
      <c r="JW81" s="34">
        <f t="shared" ca="1" si="161"/>
        <v>0.61899999999999999</v>
      </c>
      <c r="JX81" s="34">
        <f t="shared" ca="1" si="161"/>
        <v>0.61899999999999999</v>
      </c>
      <c r="JY81" s="34">
        <f t="shared" ca="1" si="161"/>
        <v>0.61899999999999999</v>
      </c>
      <c r="JZ81" s="34">
        <f t="shared" ca="1" si="161"/>
        <v>0.61899999999999999</v>
      </c>
      <c r="KA81" s="34">
        <f t="shared" ca="1" si="161"/>
        <v>0.61899999999999999</v>
      </c>
      <c r="KB81" s="34">
        <f t="shared" ca="1" si="158"/>
        <v>0.61899999999999999</v>
      </c>
      <c r="KC81" s="34">
        <f t="shared" ca="1" si="158"/>
        <v>0.61899999999999999</v>
      </c>
      <c r="KD81" s="34">
        <f t="shared" ca="1" si="158"/>
        <v>0.61899999999999999</v>
      </c>
      <c r="KE81" s="34">
        <f t="shared" ca="1" si="158"/>
        <v>0.61899999999999999</v>
      </c>
      <c r="KF81" s="34">
        <f t="shared" ca="1" si="158"/>
        <v>0.61899999999999999</v>
      </c>
      <c r="KG81" s="34">
        <f t="shared" ca="1" si="152"/>
        <v>0.61899999999999999</v>
      </c>
      <c r="KH81" s="34">
        <f t="shared" ca="1" si="152"/>
        <v>0.61899999999999999</v>
      </c>
      <c r="KI81" s="34">
        <f t="shared" ca="1" si="152"/>
        <v>0.61899999999999999</v>
      </c>
      <c r="KJ81" s="34">
        <f t="shared" ca="1" si="152"/>
        <v>0.61899999999999999</v>
      </c>
      <c r="KK81" s="34">
        <f t="shared" ca="1" si="152"/>
        <v>0.61899999999999999</v>
      </c>
      <c r="KL81" s="34">
        <f t="shared" ca="1" si="152"/>
        <v>0.61899999999999999</v>
      </c>
      <c r="KM81" s="34">
        <f t="shared" ca="1" si="152"/>
        <v>0.61899999999999999</v>
      </c>
      <c r="KN81" s="34">
        <f ca="1">VLOOKUP("PA",dtable,2,FALSE)</f>
        <v>0.61899999999999999</v>
      </c>
      <c r="KO81" s="34">
        <f t="shared" ca="1" si="174"/>
        <v>0.60499999999999998</v>
      </c>
      <c r="KP81" s="34">
        <f t="shared" ca="1" si="174"/>
        <v>0.60499999999999998</v>
      </c>
      <c r="KQ81" s="34">
        <f t="shared" ca="1" si="174"/>
        <v>0.60499999999999998</v>
      </c>
      <c r="KR81" s="34">
        <f t="shared" ca="1" si="174"/>
        <v>0.60499999999999998</v>
      </c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5"/>
    </row>
    <row r="82" spans="3:336" ht="2.25" customHeight="1" x14ac:dyDescent="0.25">
      <c r="C82" s="33"/>
      <c r="D82" s="34"/>
      <c r="E82" s="34"/>
      <c r="F82" s="34"/>
      <c r="G82" s="34"/>
      <c r="H82" s="34"/>
      <c r="I82" s="34"/>
      <c r="J82" s="34"/>
      <c r="K82" s="34"/>
      <c r="L82" s="34"/>
      <c r="M82" s="34">
        <f t="shared" ca="1" si="192"/>
        <v>0.59399999999999997</v>
      </c>
      <c r="N82" s="34">
        <f t="shared" ca="1" si="144"/>
        <v>0.59399999999999997</v>
      </c>
      <c r="O82" s="34">
        <f t="shared" ca="1" si="137"/>
        <v>0.59399999999999997</v>
      </c>
      <c r="P82" s="34">
        <f t="shared" ca="1" si="121"/>
        <v>0.59399999999999997</v>
      </c>
      <c r="Q82" s="34">
        <f t="shared" ca="1" si="121"/>
        <v>0.59399999999999997</v>
      </c>
      <c r="R82" s="34">
        <f t="shared" ca="1" si="166"/>
        <v>0.59399999999999997</v>
      </c>
      <c r="S82" s="34">
        <f t="shared" ca="1" si="166"/>
        <v>0.59399999999999997</v>
      </c>
      <c r="T82" s="34">
        <f t="shared" ca="1" si="166"/>
        <v>0.59399999999999997</v>
      </c>
      <c r="U82" s="34">
        <f t="shared" ca="1" si="166"/>
        <v>0.59399999999999997</v>
      </c>
      <c r="V82" s="34">
        <f t="shared" ca="1" si="166"/>
        <v>0.59399999999999997</v>
      </c>
      <c r="W82" s="34">
        <f t="shared" ca="1" si="166"/>
        <v>0.59399999999999997</v>
      </c>
      <c r="X82" s="34">
        <f t="shared" ca="1" si="166"/>
        <v>0.59399999999999997</v>
      </c>
      <c r="Y82" s="34">
        <f t="shared" ca="1" si="166"/>
        <v>0.59399999999999997</v>
      </c>
      <c r="Z82" s="34">
        <f t="shared" ca="1" si="166"/>
        <v>0.59399999999999997</v>
      </c>
      <c r="AA82" s="34">
        <f t="shared" ca="1" si="166"/>
        <v>0.59399999999999997</v>
      </c>
      <c r="AB82" s="34">
        <f t="shared" ca="1" si="166"/>
        <v>0.59399999999999997</v>
      </c>
      <c r="AC82" s="34">
        <f t="shared" ca="1" si="166"/>
        <v>0.59399999999999997</v>
      </c>
      <c r="AD82" s="34">
        <f t="shared" ca="1" si="166"/>
        <v>0.59399999999999997</v>
      </c>
      <c r="AE82" s="34">
        <f t="shared" ca="1" si="166"/>
        <v>0.59399999999999997</v>
      </c>
      <c r="AF82" s="34">
        <f t="shared" ca="1" si="166"/>
        <v>0.59399999999999997</v>
      </c>
      <c r="AG82" s="34">
        <f t="shared" ca="1" si="166"/>
        <v>0.59399999999999997</v>
      </c>
      <c r="AH82" s="34">
        <f t="shared" ca="1" si="167"/>
        <v>0.59399999999999997</v>
      </c>
      <c r="AI82" s="34">
        <f t="shared" ref="AI82:AI89" ca="1" si="203">VLOOKUP("NV",dtable,2,FALSE)</f>
        <v>0.61799999999999999</v>
      </c>
      <c r="AJ82" s="34">
        <f t="shared" ca="1" si="194"/>
        <v>0.61799999999999999</v>
      </c>
      <c r="AK82" s="34">
        <f t="shared" ca="1" si="183"/>
        <v>0.61799999999999999</v>
      </c>
      <c r="AL82" s="34">
        <f t="shared" ca="1" si="168"/>
        <v>0.61799999999999999</v>
      </c>
      <c r="AM82" s="34">
        <f t="shared" ca="1" si="150"/>
        <v>0.61799999999999999</v>
      </c>
      <c r="AN82" s="34">
        <f t="shared" ca="1" si="150"/>
        <v>0.61799999999999999</v>
      </c>
      <c r="AO82" s="34">
        <f t="shared" ca="1" si="150"/>
        <v>0.61799999999999999</v>
      </c>
      <c r="AP82" s="34">
        <f t="shared" ca="1" si="150"/>
        <v>0.61799999999999999</v>
      </c>
      <c r="AQ82" s="34">
        <f t="shared" ca="1" si="150"/>
        <v>0.61799999999999999</v>
      </c>
      <c r="AR82" s="34">
        <f t="shared" ca="1" si="150"/>
        <v>0.61799999999999999</v>
      </c>
      <c r="AS82" s="34">
        <f t="shared" ca="1" si="150"/>
        <v>0.61799999999999999</v>
      </c>
      <c r="AT82" s="34">
        <f t="shared" ca="1" si="150"/>
        <v>0.61799999999999999</v>
      </c>
      <c r="AU82" s="34">
        <f t="shared" ca="1" si="150"/>
        <v>0.61799999999999999</v>
      </c>
      <c r="AV82" s="34">
        <f t="shared" ca="1" si="150"/>
        <v>0.61799999999999999</v>
      </c>
      <c r="AW82" s="34">
        <f t="shared" ca="1" si="150"/>
        <v>0.61799999999999999</v>
      </c>
      <c r="AX82" s="34">
        <f t="shared" ca="1" si="150"/>
        <v>0.61799999999999999</v>
      </c>
      <c r="AY82" s="34">
        <f t="shared" ca="1" si="150"/>
        <v>0.61799999999999999</v>
      </c>
      <c r="AZ82" s="34">
        <f t="shared" ca="1" si="150"/>
        <v>0.61799999999999999</v>
      </c>
      <c r="BA82" s="34">
        <f t="shared" ca="1" si="147"/>
        <v>0.61799999999999999</v>
      </c>
      <c r="BB82" s="34">
        <f t="shared" ca="1" si="147"/>
        <v>0.61799999999999999</v>
      </c>
      <c r="BC82" s="34">
        <f t="shared" ca="1" si="147"/>
        <v>0.61799999999999999</v>
      </c>
      <c r="BD82" s="34">
        <f t="shared" ca="1" si="147"/>
        <v>0.61799999999999999</v>
      </c>
      <c r="BE82" s="34">
        <f t="shared" ca="1" si="147"/>
        <v>0.61799999999999999</v>
      </c>
      <c r="BF82" s="34">
        <f t="shared" ca="1" si="147"/>
        <v>0.61799999999999999</v>
      </c>
      <c r="BG82" s="34">
        <f t="shared" ca="1" si="147"/>
        <v>0.61799999999999999</v>
      </c>
      <c r="BH82" s="34">
        <f t="shared" ca="1" si="147"/>
        <v>0.61799999999999999</v>
      </c>
      <c r="BI82" s="34">
        <f t="shared" ca="1" si="147"/>
        <v>0.61799999999999999</v>
      </c>
      <c r="BJ82" s="34">
        <f t="shared" ca="1" si="147"/>
        <v>0.61799999999999999</v>
      </c>
      <c r="BK82" s="34">
        <f t="shared" ca="1" si="147"/>
        <v>0.61799999999999999</v>
      </c>
      <c r="BL82" s="34">
        <f t="shared" ca="1" si="147"/>
        <v>0.61799999999999999</v>
      </c>
      <c r="BM82" s="34">
        <f t="shared" ca="1" si="147"/>
        <v>0.61799999999999999</v>
      </c>
      <c r="BN82" s="34">
        <f t="shared" ca="1" si="159"/>
        <v>0.61799999999999999</v>
      </c>
      <c r="BO82" s="34">
        <f t="shared" ca="1" si="159"/>
        <v>0.61799999999999999</v>
      </c>
      <c r="BP82" s="34">
        <f t="shared" ca="1" si="159"/>
        <v>0.61799999999999999</v>
      </c>
      <c r="BQ82" s="34">
        <f t="shared" ca="1" si="159"/>
        <v>0.61799999999999999</v>
      </c>
      <c r="BR82" s="34">
        <f t="shared" ca="1" si="159"/>
        <v>0.61799999999999999</v>
      </c>
      <c r="BS82" s="34">
        <f ca="1">VLOOKUP("NV",dtable,2,FALSE)</f>
        <v>0.61799999999999999</v>
      </c>
      <c r="BT82" s="34">
        <f t="shared" ca="1" si="195"/>
        <v>0.56399999999999995</v>
      </c>
      <c r="BU82" s="34">
        <f t="shared" ca="1" si="176"/>
        <v>0.56399999999999995</v>
      </c>
      <c r="BV82" s="34">
        <f t="shared" ca="1" si="162"/>
        <v>0.56399999999999995</v>
      </c>
      <c r="BW82" s="34">
        <f t="shared" ca="1" si="162"/>
        <v>0.56399999999999995</v>
      </c>
      <c r="BX82" s="34">
        <f t="shared" ca="1" si="162"/>
        <v>0.56399999999999995</v>
      </c>
      <c r="BY82" s="34">
        <f t="shared" ca="1" si="162"/>
        <v>0.56399999999999995</v>
      </c>
      <c r="BZ82" s="34">
        <f t="shared" ca="1" si="162"/>
        <v>0.56399999999999995</v>
      </c>
      <c r="CA82" s="34">
        <f t="shared" ca="1" si="162"/>
        <v>0.56399999999999995</v>
      </c>
      <c r="CB82" s="34">
        <f t="shared" ca="1" si="162"/>
        <v>0.56399999999999995</v>
      </c>
      <c r="CC82" s="34">
        <f t="shared" ca="1" si="162"/>
        <v>0.56399999999999995</v>
      </c>
      <c r="CD82" s="34">
        <f t="shared" ca="1" si="162"/>
        <v>0.56399999999999995</v>
      </c>
      <c r="CE82" s="34">
        <f t="shared" ca="1" si="162"/>
        <v>0.56399999999999995</v>
      </c>
      <c r="CF82" s="34">
        <f t="shared" ca="1" si="162"/>
        <v>0.56399999999999995</v>
      </c>
      <c r="CG82" s="34">
        <f t="shared" ca="1" si="162"/>
        <v>0.56399999999999995</v>
      </c>
      <c r="CH82" s="34">
        <f t="shared" ca="1" si="162"/>
        <v>0.56399999999999995</v>
      </c>
      <c r="CI82" s="34">
        <f t="shared" ca="1" si="162"/>
        <v>0.56399999999999995</v>
      </c>
      <c r="CJ82" s="34">
        <f t="shared" ca="1" si="162"/>
        <v>0.56399999999999995</v>
      </c>
      <c r="CK82" s="34">
        <f ca="1">VLOOKUP("WY",dtable,2,FALSE)</f>
        <v>0.61699999999999999</v>
      </c>
      <c r="CL82" s="34">
        <f t="shared" ca="1" si="184"/>
        <v>0.61699999999999999</v>
      </c>
      <c r="CM82" s="34">
        <f t="shared" ca="1" si="151"/>
        <v>0.61699999999999999</v>
      </c>
      <c r="CN82" s="34">
        <f t="shared" ca="1" si="130"/>
        <v>0.61699999999999999</v>
      </c>
      <c r="CO82" s="34">
        <f t="shared" ca="1" si="111"/>
        <v>0.61699999999999999</v>
      </c>
      <c r="CP82" s="34">
        <f t="shared" ca="1" si="111"/>
        <v>0.61699999999999999</v>
      </c>
      <c r="CQ82" s="34">
        <f t="shared" ca="1" si="111"/>
        <v>0.61699999999999999</v>
      </c>
      <c r="CR82" s="34">
        <f t="shared" ca="1" si="111"/>
        <v>0.61699999999999999</v>
      </c>
      <c r="CS82" s="34">
        <f t="shared" ca="1" si="111"/>
        <v>0.61699999999999999</v>
      </c>
      <c r="CT82" s="34">
        <f t="shared" ca="1" si="111"/>
        <v>0.61699999999999999</v>
      </c>
      <c r="CU82" s="34">
        <f t="shared" ca="1" si="111"/>
        <v>0.61699999999999999</v>
      </c>
      <c r="CV82" s="34">
        <f t="shared" ca="1" si="111"/>
        <v>0.61699999999999999</v>
      </c>
      <c r="CW82" s="34">
        <f t="shared" ca="1" si="111"/>
        <v>0.61699999999999999</v>
      </c>
      <c r="CX82" s="34">
        <f t="shared" ca="1" si="111"/>
        <v>0.61699999999999999</v>
      </c>
      <c r="CY82" s="34">
        <f t="shared" ca="1" si="111"/>
        <v>0.61699999999999999</v>
      </c>
      <c r="CZ82" s="34">
        <f t="shared" ca="1" si="111"/>
        <v>0.61699999999999999</v>
      </c>
      <c r="DA82" s="34">
        <f t="shared" ca="1" si="153"/>
        <v>0.61699999999999999</v>
      </c>
      <c r="DB82" s="34">
        <f t="shared" ca="1" si="153"/>
        <v>0.61699999999999999</v>
      </c>
      <c r="DC82" s="34">
        <f t="shared" ca="1" si="153"/>
        <v>0.61699999999999999</v>
      </c>
      <c r="DD82" s="34">
        <f t="shared" ca="1" si="153"/>
        <v>0.61699999999999999</v>
      </c>
      <c r="DE82" s="34">
        <f t="shared" ca="1" si="153"/>
        <v>0.61699999999999999</v>
      </c>
      <c r="DF82" s="34">
        <f t="shared" ca="1" si="153"/>
        <v>0.61699999999999999</v>
      </c>
      <c r="DG82" s="34">
        <f t="shared" ca="1" si="153"/>
        <v>0.61699999999999999</v>
      </c>
      <c r="DH82" s="34">
        <f t="shared" ca="1" si="153"/>
        <v>0.61699999999999999</v>
      </c>
      <c r="DI82" s="34">
        <f t="shared" ca="1" si="153"/>
        <v>0.61699999999999999</v>
      </c>
      <c r="DJ82" s="34">
        <f t="shared" ca="1" si="153"/>
        <v>0.61699999999999999</v>
      </c>
      <c r="DK82" s="34">
        <f t="shared" ca="1" si="153"/>
        <v>0.61699999999999999</v>
      </c>
      <c r="DL82" s="34">
        <f t="shared" ca="1" si="153"/>
        <v>0.61699999999999999</v>
      </c>
      <c r="DM82" s="34">
        <f t="shared" ca="1" si="153"/>
        <v>0.61699999999999999</v>
      </c>
      <c r="DN82" s="34">
        <f t="shared" ca="1" si="153"/>
        <v>0.61699999999999999</v>
      </c>
      <c r="DO82" s="34">
        <f t="shared" ca="1" si="153"/>
        <v>0.61699999999999999</v>
      </c>
      <c r="DP82" s="34">
        <f t="shared" ca="1" si="163"/>
        <v>0.61699999999999999</v>
      </c>
      <c r="DQ82" s="34">
        <f t="shared" ca="1" si="163"/>
        <v>0.61699999999999999</v>
      </c>
      <c r="DR82" s="34">
        <f t="shared" ca="1" si="163"/>
        <v>0.61699999999999999</v>
      </c>
      <c r="DS82" s="34">
        <f t="shared" ca="1" si="163"/>
        <v>0.61699999999999999</v>
      </c>
      <c r="DT82" s="34">
        <f t="shared" ca="1" si="163"/>
        <v>0.61699999999999999</v>
      </c>
      <c r="DU82" s="34">
        <f t="shared" ca="1" si="163"/>
        <v>0.61699999999999999</v>
      </c>
      <c r="DV82" s="34">
        <f t="shared" ca="1" si="163"/>
        <v>0.61699999999999999</v>
      </c>
      <c r="DW82" s="34">
        <f t="shared" ca="1" si="163"/>
        <v>0.61699999999999999</v>
      </c>
      <c r="DX82" s="34">
        <f t="shared" ca="1" si="163"/>
        <v>0.61699999999999999</v>
      </c>
      <c r="DY82" s="34">
        <f t="shared" ca="1" si="163"/>
        <v>0.61699999999999999</v>
      </c>
      <c r="DZ82" s="34">
        <f t="shared" ca="1" si="190"/>
        <v>0.63900000000000001</v>
      </c>
      <c r="EA82" s="34">
        <f t="shared" ca="1" si="170"/>
        <v>0.63900000000000001</v>
      </c>
      <c r="EB82" s="34">
        <f t="shared" ca="1" si="170"/>
        <v>0.63900000000000001</v>
      </c>
      <c r="EC82" s="34">
        <f t="shared" ca="1" si="170"/>
        <v>0.63900000000000001</v>
      </c>
      <c r="ED82" s="34">
        <f t="shared" ca="1" si="170"/>
        <v>0.63900000000000001</v>
      </c>
      <c r="EE82" s="34">
        <f t="shared" ca="1" si="170"/>
        <v>0.63900000000000001</v>
      </c>
      <c r="EF82" s="34">
        <f t="shared" ca="1" si="170"/>
        <v>0.63900000000000001</v>
      </c>
      <c r="EG82" s="34">
        <f t="shared" ca="1" si="170"/>
        <v>0.63900000000000001</v>
      </c>
      <c r="EH82" s="34">
        <f t="shared" ca="1" si="170"/>
        <v>0.63900000000000001</v>
      </c>
      <c r="EI82" s="34">
        <f t="shared" ca="1" si="170"/>
        <v>0.63900000000000001</v>
      </c>
      <c r="EJ82" s="34">
        <f t="shared" ca="1" si="170"/>
        <v>0.63900000000000001</v>
      </c>
      <c r="EK82" s="34">
        <f t="shared" ca="1" si="170"/>
        <v>0.63900000000000001</v>
      </c>
      <c r="EL82" s="34">
        <f t="shared" ca="1" si="170"/>
        <v>0.63900000000000001</v>
      </c>
      <c r="EM82" s="34">
        <f t="shared" ca="1" si="170"/>
        <v>0.63900000000000001</v>
      </c>
      <c r="EN82" s="34">
        <f t="shared" ca="1" si="170"/>
        <v>0.63900000000000001</v>
      </c>
      <c r="EO82" s="34">
        <f t="shared" ca="1" si="170"/>
        <v>0.63900000000000001</v>
      </c>
      <c r="EP82" s="34">
        <f t="shared" ca="1" si="170"/>
        <v>0.63900000000000001</v>
      </c>
      <c r="EQ82" s="34">
        <f t="shared" ca="1" si="177"/>
        <v>0.63900000000000001</v>
      </c>
      <c r="ER82" s="34">
        <f t="shared" ca="1" si="177"/>
        <v>0.63900000000000001</v>
      </c>
      <c r="ES82" s="34">
        <f t="shared" ca="1" si="177"/>
        <v>0.63900000000000001</v>
      </c>
      <c r="ET82" s="34">
        <f t="shared" ca="1" si="177"/>
        <v>0.63900000000000001</v>
      </c>
      <c r="EU82" s="34">
        <f t="shared" ca="1" si="177"/>
        <v>0.63900000000000001</v>
      </c>
      <c r="EV82" s="34">
        <f t="shared" ca="1" si="177"/>
        <v>0.63900000000000001</v>
      </c>
      <c r="EW82" s="34">
        <f t="shared" ca="1" si="177"/>
        <v>0.63900000000000001</v>
      </c>
      <c r="EX82" s="34">
        <f t="shared" ca="1" si="177"/>
        <v>0.63900000000000001</v>
      </c>
      <c r="EY82" s="34">
        <f t="shared" ca="1" si="177"/>
        <v>0.63900000000000001</v>
      </c>
      <c r="EZ82" s="34">
        <f t="shared" ca="1" si="177"/>
        <v>0.63900000000000001</v>
      </c>
      <c r="FA82" s="34">
        <f t="shared" ca="1" si="177"/>
        <v>0.63900000000000001</v>
      </c>
      <c r="FB82" s="34">
        <f t="shared" ca="1" si="177"/>
        <v>0.63900000000000001</v>
      </c>
      <c r="FC82" s="34">
        <f t="shared" ca="1" si="178"/>
        <v>0.63900000000000001</v>
      </c>
      <c r="FD82" s="34">
        <f t="shared" ca="1" si="178"/>
        <v>0.63900000000000001</v>
      </c>
      <c r="FE82" s="34">
        <f t="shared" ca="1" si="178"/>
        <v>0.63900000000000001</v>
      </c>
      <c r="FF82" s="34">
        <f t="shared" ca="1" si="178"/>
        <v>0.63900000000000001</v>
      </c>
      <c r="FG82" s="34">
        <f t="shared" ca="1" si="178"/>
        <v>0.63900000000000001</v>
      </c>
      <c r="FH82" s="34">
        <f t="shared" ca="1" si="178"/>
        <v>0.63900000000000001</v>
      </c>
      <c r="FI82" s="34">
        <f t="shared" ca="1" si="178"/>
        <v>0.63900000000000001</v>
      </c>
      <c r="FJ82" s="34">
        <f t="shared" ca="1" si="178"/>
        <v>0.63900000000000001</v>
      </c>
      <c r="FK82" s="34">
        <f t="shared" ca="1" si="178"/>
        <v>0.63900000000000001</v>
      </c>
      <c r="FL82" s="34">
        <f t="shared" ca="1" si="178"/>
        <v>0.63900000000000001</v>
      </c>
      <c r="FM82" s="34">
        <f t="shared" ca="1" si="178"/>
        <v>0.63900000000000001</v>
      </c>
      <c r="FN82" s="34">
        <f t="shared" ca="1" si="178"/>
        <v>0.63900000000000001</v>
      </c>
      <c r="FO82" s="34">
        <f t="shared" ca="1" si="178"/>
        <v>0.63900000000000001</v>
      </c>
      <c r="FP82" s="34">
        <f t="shared" ca="1" si="178"/>
        <v>0.63900000000000001</v>
      </c>
      <c r="FQ82" s="34">
        <f t="shared" ca="1" si="178"/>
        <v>0.63900000000000001</v>
      </c>
      <c r="FR82" s="34">
        <f t="shared" ca="1" si="178"/>
        <v>0.63900000000000001</v>
      </c>
      <c r="FS82" s="34">
        <f t="shared" ca="1" si="155"/>
        <v>0.63400000000000001</v>
      </c>
      <c r="FT82" s="34">
        <f t="shared" ca="1" si="155"/>
        <v>0.63400000000000001</v>
      </c>
      <c r="FU82" s="34">
        <f t="shared" ca="1" si="155"/>
        <v>0.63400000000000001</v>
      </c>
      <c r="FV82" s="34">
        <f t="shared" ca="1" si="155"/>
        <v>0.63400000000000001</v>
      </c>
      <c r="FW82" s="34">
        <f t="shared" ca="1" si="155"/>
        <v>0.63400000000000001</v>
      </c>
      <c r="FX82" s="34">
        <f t="shared" ca="1" si="155"/>
        <v>0.63400000000000001</v>
      </c>
      <c r="FY82" s="34">
        <f t="shared" ca="1" si="155"/>
        <v>0.63400000000000001</v>
      </c>
      <c r="FZ82" s="34">
        <f t="shared" ca="1" si="155"/>
        <v>0.63400000000000001</v>
      </c>
      <c r="GA82" s="34">
        <f t="shared" ca="1" si="155"/>
        <v>0.63400000000000001</v>
      </c>
      <c r="GB82" s="34">
        <f t="shared" ca="1" si="155"/>
        <v>0.63400000000000001</v>
      </c>
      <c r="GC82" s="34">
        <f t="shared" ca="1" si="155"/>
        <v>0.63400000000000001</v>
      </c>
      <c r="GD82" s="34">
        <f t="shared" ca="1" si="155"/>
        <v>0.63400000000000001</v>
      </c>
      <c r="GE82" s="34">
        <f t="shared" ca="1" si="155"/>
        <v>0.63400000000000001</v>
      </c>
      <c r="GF82" s="34">
        <f t="shared" ca="1" si="156"/>
        <v>0.63400000000000001</v>
      </c>
      <c r="GG82" s="34">
        <f t="shared" ca="1" si="156"/>
        <v>0.63400000000000001</v>
      </c>
      <c r="GH82" s="34">
        <f t="shared" ca="1" si="156"/>
        <v>0.63400000000000001</v>
      </c>
      <c r="GI82" s="34">
        <f t="shared" ca="1" si="156"/>
        <v>0.63400000000000001</v>
      </c>
      <c r="GJ82" s="34">
        <f t="shared" ca="1" si="156"/>
        <v>0.63400000000000001</v>
      </c>
      <c r="GK82" s="34">
        <f t="shared" ca="1" si="156"/>
        <v>0.63400000000000001</v>
      </c>
      <c r="GL82" s="34">
        <f t="shared" ca="1" si="156"/>
        <v>0.63400000000000001</v>
      </c>
      <c r="GM82" s="34">
        <f t="shared" ca="1" si="156"/>
        <v>0.63400000000000001</v>
      </c>
      <c r="GN82" s="34">
        <f t="shared" ca="1" si="156"/>
        <v>0.63400000000000001</v>
      </c>
      <c r="GO82" s="34">
        <f t="shared" ca="1" si="156"/>
        <v>0.63400000000000001</v>
      </c>
      <c r="GP82" s="34">
        <f t="shared" ca="1" si="156"/>
        <v>0.63400000000000001</v>
      </c>
      <c r="GQ82" s="34">
        <f t="shared" ca="1" si="156"/>
        <v>0.63400000000000001</v>
      </c>
      <c r="GR82" s="34">
        <f t="shared" ca="1" si="156"/>
        <v>0.63400000000000001</v>
      </c>
      <c r="GS82" s="34">
        <f t="shared" ca="1" si="156"/>
        <v>0.63400000000000001</v>
      </c>
      <c r="GT82" s="34">
        <f t="shared" ca="1" si="156"/>
        <v>0.63400000000000001</v>
      </c>
      <c r="GU82" s="34">
        <f t="shared" ca="1" si="156"/>
        <v>0.63400000000000001</v>
      </c>
      <c r="GV82" s="34">
        <f t="shared" ca="1" si="185"/>
        <v>0.63400000000000001</v>
      </c>
      <c r="GW82" s="34">
        <f t="shared" ca="1" si="185"/>
        <v>0.63400000000000001</v>
      </c>
      <c r="GX82" s="34">
        <f t="shared" ca="1" si="185"/>
        <v>0.63400000000000001</v>
      </c>
      <c r="GY82" s="34">
        <f t="shared" ca="1" si="185"/>
        <v>0.63400000000000001</v>
      </c>
      <c r="GZ82" s="34">
        <f ca="1">VLOOKUP("IA",dtable,2,FALSE)</f>
        <v>0.63400000000000001</v>
      </c>
      <c r="HA82" s="34">
        <f t="shared" ca="1" si="188"/>
        <v>0.61799999999999999</v>
      </c>
      <c r="HB82" s="34">
        <f t="shared" ca="1" si="188"/>
        <v>0.61799999999999999</v>
      </c>
      <c r="HC82" s="34">
        <f t="shared" ca="1" si="188"/>
        <v>0.61799999999999999</v>
      </c>
      <c r="HD82" s="34">
        <f t="shared" ca="1" si="188"/>
        <v>0.61799999999999999</v>
      </c>
      <c r="HE82" s="34">
        <f t="shared" ca="1" si="188"/>
        <v>0.61799999999999999</v>
      </c>
      <c r="HF82" s="34">
        <f t="shared" ca="1" si="188"/>
        <v>0.61799999999999999</v>
      </c>
      <c r="HG82" s="34">
        <f t="shared" ca="1" si="188"/>
        <v>0.61799999999999999</v>
      </c>
      <c r="HH82" s="34">
        <f t="shared" ca="1" si="188"/>
        <v>0.61799999999999999</v>
      </c>
      <c r="HI82" s="34">
        <f t="shared" ca="1" si="188"/>
        <v>0.61799999999999999</v>
      </c>
      <c r="HJ82" s="34">
        <f t="shared" ca="1" si="188"/>
        <v>0.61799999999999999</v>
      </c>
      <c r="HK82" s="34">
        <f t="shared" ca="1" si="188"/>
        <v>0.61799999999999999</v>
      </c>
      <c r="HL82" s="34">
        <f t="shared" ca="1" si="186"/>
        <v>0.61799999999999999</v>
      </c>
      <c r="HM82" s="34">
        <f t="shared" ca="1" si="186"/>
        <v>0.61799999999999999</v>
      </c>
      <c r="HN82" s="34">
        <f t="shared" ca="1" si="186"/>
        <v>0.61799999999999999</v>
      </c>
      <c r="HO82" s="34">
        <f t="shared" ca="1" si="186"/>
        <v>0.61799999999999999</v>
      </c>
      <c r="HP82" s="34">
        <f t="shared" ca="1" si="186"/>
        <v>0.61799999999999999</v>
      </c>
      <c r="HQ82" s="34">
        <f t="shared" ca="1" si="201"/>
        <v>0.628</v>
      </c>
      <c r="HR82" s="34">
        <f t="shared" ca="1" si="201"/>
        <v>0.628</v>
      </c>
      <c r="HS82" s="34">
        <f t="shared" ca="1" si="202"/>
        <v>0.628</v>
      </c>
      <c r="HT82" s="34">
        <f t="shared" ca="1" si="202"/>
        <v>0.628</v>
      </c>
      <c r="HU82" s="34">
        <f t="shared" ca="1" si="202"/>
        <v>0.628</v>
      </c>
      <c r="HV82" s="34">
        <f t="shared" ca="1" si="202"/>
        <v>0.628</v>
      </c>
      <c r="HW82" s="34">
        <f t="shared" ca="1" si="202"/>
        <v>0.628</v>
      </c>
      <c r="HX82" s="34">
        <f t="shared" ca="1" si="199"/>
        <v>0.628</v>
      </c>
      <c r="HY82" s="34">
        <f t="shared" ca="1" si="199"/>
        <v>0.628</v>
      </c>
      <c r="HZ82" s="34">
        <f t="shared" ca="1" si="199"/>
        <v>0.628</v>
      </c>
      <c r="IA82" s="34">
        <f t="shared" ca="1" si="199"/>
        <v>0.628</v>
      </c>
      <c r="IB82" s="34">
        <f t="shared" ca="1" si="199"/>
        <v>0.628</v>
      </c>
      <c r="IC82" s="34">
        <f t="shared" ca="1" si="199"/>
        <v>0.628</v>
      </c>
      <c r="ID82" s="34">
        <f t="shared" ca="1" si="199"/>
        <v>0.628</v>
      </c>
      <c r="IE82" s="34">
        <f t="shared" ca="1" si="199"/>
        <v>0.628</v>
      </c>
      <c r="IF82" s="34">
        <f t="shared" ca="1" si="200"/>
        <v>0.63300000000000001</v>
      </c>
      <c r="IG82" s="34">
        <f t="shared" ca="1" si="200"/>
        <v>0.63300000000000001</v>
      </c>
      <c r="IH82" s="34">
        <f t="shared" ca="1" si="200"/>
        <v>0.63300000000000001</v>
      </c>
      <c r="II82" s="34">
        <f t="shared" ca="1" si="200"/>
        <v>0.63300000000000001</v>
      </c>
      <c r="IJ82" s="34">
        <f t="shared" ca="1" si="197"/>
        <v>0.63300000000000001</v>
      </c>
      <c r="IK82" s="34">
        <f t="shared" ca="1" si="197"/>
        <v>0.63300000000000001</v>
      </c>
      <c r="IL82" s="34">
        <f t="shared" ca="1" si="197"/>
        <v>0.63300000000000001</v>
      </c>
      <c r="IM82" s="34">
        <f t="shared" ca="1" si="197"/>
        <v>0.63300000000000001</v>
      </c>
      <c r="IN82" s="34">
        <f t="shared" ca="1" si="197"/>
        <v>0.63300000000000001</v>
      </c>
      <c r="IO82" s="34">
        <f t="shared" ca="1" si="197"/>
        <v>0.63300000000000001</v>
      </c>
      <c r="IP82" s="34">
        <f t="shared" ca="1" si="197"/>
        <v>0.63300000000000001</v>
      </c>
      <c r="IQ82" s="34">
        <f t="shared" ca="1" si="197"/>
        <v>0.63300000000000001</v>
      </c>
      <c r="IR82" s="34">
        <f t="shared" ca="1" si="197"/>
        <v>0.63300000000000001</v>
      </c>
      <c r="IS82" s="34">
        <f t="shared" ca="1" si="197"/>
        <v>0.63300000000000001</v>
      </c>
      <c r="IT82" s="34">
        <f t="shared" ca="1" si="197"/>
        <v>0.63300000000000001</v>
      </c>
      <c r="IU82" s="34">
        <f t="shared" ca="1" si="197"/>
        <v>0.63300000000000001</v>
      </c>
      <c r="IV82" s="34">
        <f t="shared" ca="1" si="197"/>
        <v>0.63300000000000001</v>
      </c>
      <c r="IW82" s="34">
        <f t="shared" ca="1" si="198"/>
        <v>0.63300000000000001</v>
      </c>
      <c r="IX82" s="34">
        <f t="shared" ca="1" si="198"/>
        <v>0.63300000000000001</v>
      </c>
      <c r="IY82" s="34">
        <f t="shared" ca="1" si="198"/>
        <v>0.63300000000000001</v>
      </c>
      <c r="IZ82" s="34">
        <f t="shared" ca="1" si="193"/>
        <v>0.63300000000000001</v>
      </c>
      <c r="JA82" s="34">
        <f t="shared" ca="1" si="191"/>
        <v>0.63300000000000001</v>
      </c>
      <c r="JB82" s="34">
        <f t="shared" ca="1" si="189"/>
        <v>0.63300000000000001</v>
      </c>
      <c r="JC82" s="34">
        <f t="shared" ca="1" si="187"/>
        <v>0.63300000000000001</v>
      </c>
      <c r="JD82" s="34">
        <f t="shared" ca="1" si="187"/>
        <v>0.63300000000000001</v>
      </c>
      <c r="JE82" s="34">
        <f t="shared" ca="1" si="182"/>
        <v>0.63300000000000001</v>
      </c>
      <c r="JF82" s="34">
        <f t="shared" ca="1" si="182"/>
        <v>0.63300000000000001</v>
      </c>
      <c r="JG82" s="34">
        <f t="shared" ca="1" si="172"/>
        <v>0.61899999999999999</v>
      </c>
      <c r="JH82" s="34">
        <f t="shared" ca="1" si="164"/>
        <v>0.61899999999999999</v>
      </c>
      <c r="JI82" s="34">
        <f t="shared" ca="1" si="164"/>
        <v>0.61899999999999999</v>
      </c>
      <c r="JJ82" s="34">
        <f t="shared" ca="1" si="164"/>
        <v>0.61899999999999999</v>
      </c>
      <c r="JK82" s="34">
        <f t="shared" ca="1" si="164"/>
        <v>0.61899999999999999</v>
      </c>
      <c r="JL82" s="34">
        <f t="shared" ca="1" si="164"/>
        <v>0.61899999999999999</v>
      </c>
      <c r="JM82" s="34">
        <f t="shared" ca="1" si="173"/>
        <v>0.61899999999999999</v>
      </c>
      <c r="JN82" s="34">
        <f t="shared" ca="1" si="173"/>
        <v>0.61899999999999999</v>
      </c>
      <c r="JO82" s="34">
        <f t="shared" ca="1" si="173"/>
        <v>0.61899999999999999</v>
      </c>
      <c r="JP82" s="34">
        <f t="shared" ca="1" si="173"/>
        <v>0.61899999999999999</v>
      </c>
      <c r="JQ82" s="34">
        <f t="shared" ca="1" si="173"/>
        <v>0.61899999999999999</v>
      </c>
      <c r="JR82" s="34">
        <f t="shared" ca="1" si="165"/>
        <v>0.61899999999999999</v>
      </c>
      <c r="JS82" s="34">
        <f t="shared" ca="1" si="165"/>
        <v>0.61899999999999999</v>
      </c>
      <c r="JT82" s="34">
        <f t="shared" ca="1" si="165"/>
        <v>0.61899999999999999</v>
      </c>
      <c r="JU82" s="34">
        <f t="shared" ca="1" si="165"/>
        <v>0.61899999999999999</v>
      </c>
      <c r="JV82" s="34">
        <f t="shared" ca="1" si="165"/>
        <v>0.61899999999999999</v>
      </c>
      <c r="JW82" s="34">
        <f t="shared" ca="1" si="161"/>
        <v>0.61899999999999999</v>
      </c>
      <c r="JX82" s="34">
        <f t="shared" ca="1" si="161"/>
        <v>0.61899999999999999</v>
      </c>
      <c r="JY82" s="34">
        <f t="shared" ca="1" si="161"/>
        <v>0.61899999999999999</v>
      </c>
      <c r="JZ82" s="34">
        <f t="shared" ca="1" si="161"/>
        <v>0.61899999999999999</v>
      </c>
      <c r="KA82" s="34">
        <f t="shared" ca="1" si="161"/>
        <v>0.61899999999999999</v>
      </c>
      <c r="KB82" s="34">
        <f t="shared" ca="1" si="158"/>
        <v>0.61899999999999999</v>
      </c>
      <c r="KC82" s="34">
        <f t="shared" ca="1" si="158"/>
        <v>0.61899999999999999</v>
      </c>
      <c r="KD82" s="34">
        <f t="shared" ca="1" si="158"/>
        <v>0.61899999999999999</v>
      </c>
      <c r="KE82" s="34">
        <f t="shared" ca="1" si="158"/>
        <v>0.61899999999999999</v>
      </c>
      <c r="KF82" s="34">
        <f t="shared" ca="1" si="158"/>
        <v>0.61899999999999999</v>
      </c>
      <c r="KG82" s="34">
        <f t="shared" ca="1" si="152"/>
        <v>0.61899999999999999</v>
      </c>
      <c r="KH82" s="34">
        <f t="shared" ca="1" si="152"/>
        <v>0.61899999999999999</v>
      </c>
      <c r="KI82" s="34">
        <f t="shared" ca="1" si="152"/>
        <v>0.61899999999999999</v>
      </c>
      <c r="KJ82" s="34">
        <f t="shared" ca="1" si="152"/>
        <v>0.61899999999999999</v>
      </c>
      <c r="KK82" s="34">
        <f t="shared" ca="1" si="152"/>
        <v>0.61899999999999999</v>
      </c>
      <c r="KL82" s="34">
        <f t="shared" ca="1" si="152"/>
        <v>0.61899999999999999</v>
      </c>
      <c r="KM82" s="34">
        <f t="shared" ca="1" si="152"/>
        <v>0.61899999999999999</v>
      </c>
      <c r="KN82" s="34">
        <f t="shared" ref="KN82:KQ89" ca="1" si="204">VLOOKUP("NJ",dtable,2,FALSE)</f>
        <v>0.60499999999999998</v>
      </c>
      <c r="KO82" s="34">
        <f t="shared" ca="1" si="174"/>
        <v>0.60499999999999998</v>
      </c>
      <c r="KP82" s="34">
        <f t="shared" ca="1" si="174"/>
        <v>0.60499999999999998</v>
      </c>
      <c r="KQ82" s="34">
        <f t="shared" ca="1" si="174"/>
        <v>0.60499999999999998</v>
      </c>
      <c r="KR82" s="34">
        <f t="shared" ca="1" si="174"/>
        <v>0.60499999999999998</v>
      </c>
      <c r="KS82" s="34">
        <f ca="1">VLOOKUP("NJ",dtable,2,FALSE)</f>
        <v>0.60499999999999998</v>
      </c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5"/>
    </row>
    <row r="83" spans="3:336" ht="2.25" customHeight="1" x14ac:dyDescent="0.25">
      <c r="C83" s="33"/>
      <c r="D83" s="34"/>
      <c r="E83" s="34"/>
      <c r="F83" s="34"/>
      <c r="G83" s="34"/>
      <c r="H83" s="34"/>
      <c r="I83" s="34"/>
      <c r="J83" s="34"/>
      <c r="K83" s="34"/>
      <c r="L83" s="34"/>
      <c r="M83" s="34">
        <f t="shared" ca="1" si="192"/>
        <v>0.59399999999999997</v>
      </c>
      <c r="N83" s="34">
        <f t="shared" ca="1" si="144"/>
        <v>0.59399999999999997</v>
      </c>
      <c r="O83" s="34">
        <f t="shared" ca="1" si="137"/>
        <v>0.59399999999999997</v>
      </c>
      <c r="P83" s="34">
        <f t="shared" ca="1" si="121"/>
        <v>0.59399999999999997</v>
      </c>
      <c r="Q83" s="34">
        <f t="shared" ca="1" si="121"/>
        <v>0.59399999999999997</v>
      </c>
      <c r="R83" s="34">
        <f t="shared" ca="1" si="166"/>
        <v>0.59399999999999997</v>
      </c>
      <c r="S83" s="34">
        <f t="shared" ca="1" si="166"/>
        <v>0.59399999999999997</v>
      </c>
      <c r="T83" s="34">
        <f t="shared" ca="1" si="166"/>
        <v>0.59399999999999997</v>
      </c>
      <c r="U83" s="34">
        <f t="shared" ca="1" si="166"/>
        <v>0.59399999999999997</v>
      </c>
      <c r="V83" s="34">
        <f t="shared" ca="1" si="166"/>
        <v>0.59399999999999997</v>
      </c>
      <c r="W83" s="34">
        <f t="shared" ca="1" si="166"/>
        <v>0.59399999999999997</v>
      </c>
      <c r="X83" s="34">
        <f t="shared" ca="1" si="166"/>
        <v>0.59399999999999997</v>
      </c>
      <c r="Y83" s="34">
        <f t="shared" ca="1" si="166"/>
        <v>0.59399999999999997</v>
      </c>
      <c r="Z83" s="34">
        <f t="shared" ca="1" si="166"/>
        <v>0.59399999999999997</v>
      </c>
      <c r="AA83" s="34">
        <f t="shared" ca="1" si="166"/>
        <v>0.59399999999999997</v>
      </c>
      <c r="AB83" s="34">
        <f t="shared" ca="1" si="166"/>
        <v>0.59399999999999997</v>
      </c>
      <c r="AC83" s="34">
        <f t="shared" ca="1" si="166"/>
        <v>0.59399999999999997</v>
      </c>
      <c r="AD83" s="34">
        <f t="shared" ca="1" si="166"/>
        <v>0.59399999999999997</v>
      </c>
      <c r="AE83" s="34">
        <f t="shared" ca="1" si="166"/>
        <v>0.59399999999999997</v>
      </c>
      <c r="AF83" s="34">
        <f t="shared" ca="1" si="166"/>
        <v>0.59399999999999997</v>
      </c>
      <c r="AG83" s="34">
        <f t="shared" ca="1" si="166"/>
        <v>0.59399999999999997</v>
      </c>
      <c r="AH83" s="34">
        <f t="shared" ca="1" si="167"/>
        <v>0.59399999999999997</v>
      </c>
      <c r="AI83" s="34">
        <f t="shared" ca="1" si="203"/>
        <v>0.61799999999999999</v>
      </c>
      <c r="AJ83" s="34">
        <f t="shared" ca="1" si="194"/>
        <v>0.61799999999999999</v>
      </c>
      <c r="AK83" s="34">
        <f t="shared" ca="1" si="183"/>
        <v>0.61799999999999999</v>
      </c>
      <c r="AL83" s="34">
        <f t="shared" ca="1" si="168"/>
        <v>0.61799999999999999</v>
      </c>
      <c r="AM83" s="34">
        <f t="shared" ca="1" si="150"/>
        <v>0.61799999999999999</v>
      </c>
      <c r="AN83" s="34">
        <f t="shared" ca="1" si="150"/>
        <v>0.61799999999999999</v>
      </c>
      <c r="AO83" s="34">
        <f t="shared" ca="1" si="150"/>
        <v>0.61799999999999999</v>
      </c>
      <c r="AP83" s="34">
        <f t="shared" ca="1" si="150"/>
        <v>0.61799999999999999</v>
      </c>
      <c r="AQ83" s="34">
        <f t="shared" ca="1" si="150"/>
        <v>0.61799999999999999</v>
      </c>
      <c r="AR83" s="34">
        <f t="shared" ca="1" si="150"/>
        <v>0.61799999999999999</v>
      </c>
      <c r="AS83" s="34">
        <f t="shared" ca="1" si="150"/>
        <v>0.61799999999999999</v>
      </c>
      <c r="AT83" s="34">
        <f t="shared" ca="1" si="150"/>
        <v>0.61799999999999999</v>
      </c>
      <c r="AU83" s="34">
        <f t="shared" ca="1" si="150"/>
        <v>0.61799999999999999</v>
      </c>
      <c r="AV83" s="34">
        <f t="shared" ca="1" si="150"/>
        <v>0.61799999999999999</v>
      </c>
      <c r="AW83" s="34">
        <f t="shared" ca="1" si="150"/>
        <v>0.61799999999999999</v>
      </c>
      <c r="AX83" s="34">
        <f t="shared" ca="1" si="150"/>
        <v>0.61799999999999999</v>
      </c>
      <c r="AY83" s="34">
        <f t="shared" ca="1" si="150"/>
        <v>0.61799999999999999</v>
      </c>
      <c r="AZ83" s="34">
        <f t="shared" ca="1" si="150"/>
        <v>0.61799999999999999</v>
      </c>
      <c r="BA83" s="34">
        <f t="shared" ca="1" si="150"/>
        <v>0.61799999999999999</v>
      </c>
      <c r="BB83" s="34">
        <f t="shared" ca="1" si="150"/>
        <v>0.61799999999999999</v>
      </c>
      <c r="BC83" s="34">
        <f t="shared" ref="BA83:BP98" ca="1" si="205">VLOOKUP("NV",dtable,2,FALSE)</f>
        <v>0.61799999999999999</v>
      </c>
      <c r="BD83" s="34">
        <f t="shared" ca="1" si="205"/>
        <v>0.61799999999999999</v>
      </c>
      <c r="BE83" s="34">
        <f t="shared" ca="1" si="205"/>
        <v>0.61799999999999999</v>
      </c>
      <c r="BF83" s="34">
        <f t="shared" ca="1" si="205"/>
        <v>0.61799999999999999</v>
      </c>
      <c r="BG83" s="34">
        <f t="shared" ca="1" si="205"/>
        <v>0.61799999999999999</v>
      </c>
      <c r="BH83" s="34">
        <f t="shared" ca="1" si="205"/>
        <v>0.61799999999999999</v>
      </c>
      <c r="BI83" s="34">
        <f t="shared" ca="1" si="205"/>
        <v>0.61799999999999999</v>
      </c>
      <c r="BJ83" s="34">
        <f t="shared" ca="1" si="205"/>
        <v>0.61799999999999999</v>
      </c>
      <c r="BK83" s="34">
        <f t="shared" ca="1" si="205"/>
        <v>0.61799999999999999</v>
      </c>
      <c r="BL83" s="34">
        <f t="shared" ca="1" si="205"/>
        <v>0.61799999999999999</v>
      </c>
      <c r="BM83" s="34">
        <f t="shared" ca="1" si="205"/>
        <v>0.61799999999999999</v>
      </c>
      <c r="BN83" s="34">
        <f t="shared" ca="1" si="159"/>
        <v>0.61799999999999999</v>
      </c>
      <c r="BO83" s="34">
        <f t="shared" ca="1" si="159"/>
        <v>0.61799999999999999</v>
      </c>
      <c r="BP83" s="34">
        <f t="shared" ca="1" si="159"/>
        <v>0.61799999999999999</v>
      </c>
      <c r="BQ83" s="34">
        <f t="shared" ca="1" si="159"/>
        <v>0.61799999999999999</v>
      </c>
      <c r="BR83" s="34">
        <f t="shared" ca="1" si="159"/>
        <v>0.61799999999999999</v>
      </c>
      <c r="BS83" s="34">
        <f ca="1">VLOOKUP("NV",dtable,2,FALSE)</f>
        <v>0.61799999999999999</v>
      </c>
      <c r="BT83" s="34">
        <f t="shared" ca="1" si="195"/>
        <v>0.56399999999999995</v>
      </c>
      <c r="BU83" s="34">
        <f t="shared" ca="1" si="176"/>
        <v>0.56399999999999995</v>
      </c>
      <c r="BV83" s="34">
        <f t="shared" ca="1" si="162"/>
        <v>0.56399999999999995</v>
      </c>
      <c r="BW83" s="34">
        <f t="shared" ca="1" si="162"/>
        <v>0.56399999999999995</v>
      </c>
      <c r="BX83" s="34">
        <f t="shared" ca="1" si="162"/>
        <v>0.56399999999999995</v>
      </c>
      <c r="BY83" s="34">
        <f t="shared" ca="1" si="162"/>
        <v>0.56399999999999995</v>
      </c>
      <c r="BZ83" s="34">
        <f t="shared" ca="1" si="162"/>
        <v>0.56399999999999995</v>
      </c>
      <c r="CA83" s="34">
        <f t="shared" ca="1" si="162"/>
        <v>0.56399999999999995</v>
      </c>
      <c r="CB83" s="34">
        <f t="shared" ca="1" si="162"/>
        <v>0.56399999999999995</v>
      </c>
      <c r="CC83" s="34">
        <f t="shared" ca="1" si="162"/>
        <v>0.56399999999999995</v>
      </c>
      <c r="CD83" s="34">
        <f t="shared" ca="1" si="162"/>
        <v>0.56399999999999995</v>
      </c>
      <c r="CE83" s="34">
        <f t="shared" ca="1" si="162"/>
        <v>0.56399999999999995</v>
      </c>
      <c r="CF83" s="34">
        <f t="shared" ca="1" si="162"/>
        <v>0.56399999999999995</v>
      </c>
      <c r="CG83" s="34">
        <f t="shared" ca="1" si="162"/>
        <v>0.56399999999999995</v>
      </c>
      <c r="CH83" s="34">
        <f t="shared" ca="1" si="162"/>
        <v>0.56399999999999995</v>
      </c>
      <c r="CI83" s="34">
        <f t="shared" ca="1" si="162"/>
        <v>0.56399999999999995</v>
      </c>
      <c r="CJ83" s="34">
        <f t="shared" ca="1" si="162"/>
        <v>0.56399999999999995</v>
      </c>
      <c r="CK83" s="34">
        <f t="shared" ca="1" si="162"/>
        <v>0.56399999999999995</v>
      </c>
      <c r="CL83" s="34">
        <f t="shared" ref="CK83:CV98" ca="1" si="206">VLOOKUP("UT",dtable,2,FALSE)</f>
        <v>0.56399999999999995</v>
      </c>
      <c r="CM83" s="34">
        <f t="shared" ca="1" si="206"/>
        <v>0.56399999999999995</v>
      </c>
      <c r="CN83" s="34">
        <f t="shared" ca="1" si="206"/>
        <v>0.56399999999999995</v>
      </c>
      <c r="CO83" s="34">
        <f t="shared" ca="1" si="206"/>
        <v>0.56399999999999995</v>
      </c>
      <c r="CP83" s="34">
        <f t="shared" ca="1" si="206"/>
        <v>0.56399999999999995</v>
      </c>
      <c r="CQ83" s="34">
        <f t="shared" ca="1" si="206"/>
        <v>0.56399999999999995</v>
      </c>
      <c r="CR83" s="34">
        <f ca="1">VLOOKUP("WY",dtable,2,FALSE)</f>
        <v>0.61699999999999999</v>
      </c>
      <c r="CS83" s="34">
        <f t="shared" ref="CS83:CZ83" ca="1" si="207">VLOOKUP("WY",dtable,2,FALSE)</f>
        <v>0.61699999999999999</v>
      </c>
      <c r="CT83" s="34">
        <f t="shared" ca="1" si="207"/>
        <v>0.61699999999999999</v>
      </c>
      <c r="CU83" s="34">
        <f t="shared" ca="1" si="207"/>
        <v>0.61699999999999999</v>
      </c>
      <c r="CV83" s="34">
        <f t="shared" ca="1" si="207"/>
        <v>0.61699999999999999</v>
      </c>
      <c r="CW83" s="34">
        <f t="shared" ca="1" si="207"/>
        <v>0.61699999999999999</v>
      </c>
      <c r="CX83" s="34">
        <f t="shared" ca="1" si="207"/>
        <v>0.61699999999999999</v>
      </c>
      <c r="CY83" s="34">
        <f t="shared" ca="1" si="207"/>
        <v>0.61699999999999999</v>
      </c>
      <c r="CZ83" s="34">
        <f t="shared" ca="1" si="207"/>
        <v>0.61699999999999999</v>
      </c>
      <c r="DA83" s="34">
        <f t="shared" ca="1" si="153"/>
        <v>0.61699999999999999</v>
      </c>
      <c r="DB83" s="34">
        <f t="shared" ca="1" si="153"/>
        <v>0.61699999999999999</v>
      </c>
      <c r="DC83" s="34">
        <f t="shared" ca="1" si="153"/>
        <v>0.61699999999999999</v>
      </c>
      <c r="DD83" s="34">
        <f t="shared" ca="1" si="153"/>
        <v>0.61699999999999999</v>
      </c>
      <c r="DE83" s="34">
        <f t="shared" ca="1" si="153"/>
        <v>0.61699999999999999</v>
      </c>
      <c r="DF83" s="34">
        <f t="shared" ca="1" si="153"/>
        <v>0.61699999999999999</v>
      </c>
      <c r="DG83" s="34">
        <f t="shared" ca="1" si="153"/>
        <v>0.61699999999999999</v>
      </c>
      <c r="DH83" s="34">
        <f t="shared" ca="1" si="153"/>
        <v>0.61699999999999999</v>
      </c>
      <c r="DI83" s="34">
        <f t="shared" ca="1" si="153"/>
        <v>0.61699999999999999</v>
      </c>
      <c r="DJ83" s="34">
        <f t="shared" ca="1" si="153"/>
        <v>0.61699999999999999</v>
      </c>
      <c r="DK83" s="34">
        <f t="shared" ca="1" si="153"/>
        <v>0.61699999999999999</v>
      </c>
      <c r="DL83" s="34">
        <f t="shared" ca="1" si="153"/>
        <v>0.61699999999999999</v>
      </c>
      <c r="DM83" s="34">
        <f t="shared" ca="1" si="153"/>
        <v>0.61699999999999999</v>
      </c>
      <c r="DN83" s="34">
        <f t="shared" ca="1" si="153"/>
        <v>0.61699999999999999</v>
      </c>
      <c r="DO83" s="34">
        <f t="shared" ca="1" si="153"/>
        <v>0.61699999999999999</v>
      </c>
      <c r="DP83" s="34">
        <f t="shared" ca="1" si="163"/>
        <v>0.61699999999999999</v>
      </c>
      <c r="DQ83" s="34">
        <f t="shared" ca="1" si="163"/>
        <v>0.61699999999999999</v>
      </c>
      <c r="DR83" s="34">
        <f t="shared" ca="1" si="163"/>
        <v>0.61699999999999999</v>
      </c>
      <c r="DS83" s="34">
        <f t="shared" ca="1" si="163"/>
        <v>0.61699999999999999</v>
      </c>
      <c r="DT83" s="34">
        <f t="shared" ca="1" si="163"/>
        <v>0.61699999999999999</v>
      </c>
      <c r="DU83" s="34">
        <f t="shared" ca="1" si="163"/>
        <v>0.61699999999999999</v>
      </c>
      <c r="DV83" s="34">
        <f t="shared" ca="1" si="163"/>
        <v>0.61699999999999999</v>
      </c>
      <c r="DW83" s="34">
        <f t="shared" ca="1" si="163"/>
        <v>0.61699999999999999</v>
      </c>
      <c r="DX83" s="34">
        <f t="shared" ca="1" si="163"/>
        <v>0.61699999999999999</v>
      </c>
      <c r="DY83" s="34">
        <f t="shared" ca="1" si="163"/>
        <v>0.61699999999999999</v>
      </c>
      <c r="DZ83" s="34">
        <f t="shared" ca="1" si="190"/>
        <v>0.63900000000000001</v>
      </c>
      <c r="EA83" s="34">
        <f t="shared" ca="1" si="170"/>
        <v>0.63900000000000001</v>
      </c>
      <c r="EB83" s="34">
        <f t="shared" ca="1" si="170"/>
        <v>0.63900000000000001</v>
      </c>
      <c r="EC83" s="34">
        <f t="shared" ca="1" si="170"/>
        <v>0.63900000000000001</v>
      </c>
      <c r="ED83" s="34">
        <f t="shared" ca="1" si="170"/>
        <v>0.63900000000000001</v>
      </c>
      <c r="EE83" s="34">
        <f t="shared" ca="1" si="170"/>
        <v>0.63900000000000001</v>
      </c>
      <c r="EF83" s="34">
        <f t="shared" ca="1" si="170"/>
        <v>0.63900000000000001</v>
      </c>
      <c r="EG83" s="34">
        <f t="shared" ca="1" si="170"/>
        <v>0.63900000000000001</v>
      </c>
      <c r="EH83" s="34">
        <f t="shared" ca="1" si="170"/>
        <v>0.63900000000000001</v>
      </c>
      <c r="EI83" s="34">
        <f t="shared" ca="1" si="170"/>
        <v>0.63900000000000001</v>
      </c>
      <c r="EJ83" s="34">
        <f t="shared" ca="1" si="170"/>
        <v>0.63900000000000001</v>
      </c>
      <c r="EK83" s="34">
        <f t="shared" ca="1" si="170"/>
        <v>0.63900000000000001</v>
      </c>
      <c r="EL83" s="34">
        <f t="shared" ca="1" si="170"/>
        <v>0.63900000000000001</v>
      </c>
      <c r="EM83" s="34">
        <f t="shared" ca="1" si="170"/>
        <v>0.63900000000000001</v>
      </c>
      <c r="EN83" s="34">
        <f t="shared" ca="1" si="170"/>
        <v>0.63900000000000001</v>
      </c>
      <c r="EO83" s="34">
        <f t="shared" ca="1" si="170"/>
        <v>0.63900000000000001</v>
      </c>
      <c r="EP83" s="34">
        <f t="shared" ca="1" si="170"/>
        <v>0.63900000000000001</v>
      </c>
      <c r="EQ83" s="34">
        <f t="shared" ca="1" si="177"/>
        <v>0.63900000000000001</v>
      </c>
      <c r="ER83" s="34">
        <f t="shared" ca="1" si="177"/>
        <v>0.63900000000000001</v>
      </c>
      <c r="ES83" s="34">
        <f t="shared" ca="1" si="177"/>
        <v>0.63900000000000001</v>
      </c>
      <c r="ET83" s="34">
        <f t="shared" ca="1" si="177"/>
        <v>0.63900000000000001</v>
      </c>
      <c r="EU83" s="34">
        <f t="shared" ca="1" si="177"/>
        <v>0.63900000000000001</v>
      </c>
      <c r="EV83" s="34">
        <f t="shared" ca="1" si="177"/>
        <v>0.63900000000000001</v>
      </c>
      <c r="EW83" s="34">
        <f t="shared" ca="1" si="177"/>
        <v>0.63900000000000001</v>
      </c>
      <c r="EX83" s="34">
        <f t="shared" ca="1" si="177"/>
        <v>0.63900000000000001</v>
      </c>
      <c r="EY83" s="34">
        <f t="shared" ca="1" si="177"/>
        <v>0.63900000000000001</v>
      </c>
      <c r="EZ83" s="34">
        <f t="shared" ca="1" si="177"/>
        <v>0.63900000000000001</v>
      </c>
      <c r="FA83" s="34">
        <f t="shared" ca="1" si="177"/>
        <v>0.63900000000000001</v>
      </c>
      <c r="FB83" s="34">
        <f t="shared" ca="1" si="177"/>
        <v>0.63900000000000001</v>
      </c>
      <c r="FC83" s="34">
        <f t="shared" ca="1" si="178"/>
        <v>0.63900000000000001</v>
      </c>
      <c r="FD83" s="34">
        <f t="shared" ca="1" si="178"/>
        <v>0.63900000000000001</v>
      </c>
      <c r="FE83" s="34">
        <f t="shared" ca="1" si="178"/>
        <v>0.63900000000000001</v>
      </c>
      <c r="FF83" s="34">
        <f t="shared" ca="1" si="178"/>
        <v>0.63900000000000001</v>
      </c>
      <c r="FG83" s="34">
        <f t="shared" ca="1" si="178"/>
        <v>0.63900000000000001</v>
      </c>
      <c r="FH83" s="34">
        <f t="shared" ca="1" si="178"/>
        <v>0.63900000000000001</v>
      </c>
      <c r="FI83" s="34">
        <f t="shared" ca="1" si="178"/>
        <v>0.63900000000000001</v>
      </c>
      <c r="FJ83" s="34">
        <f t="shared" ca="1" si="178"/>
        <v>0.63900000000000001</v>
      </c>
      <c r="FK83" s="34">
        <f t="shared" ca="1" si="178"/>
        <v>0.63900000000000001</v>
      </c>
      <c r="FL83" s="34">
        <f t="shared" ca="1" si="178"/>
        <v>0.63900000000000001</v>
      </c>
      <c r="FM83" s="34">
        <f t="shared" ca="1" si="178"/>
        <v>0.63900000000000001</v>
      </c>
      <c r="FN83" s="34">
        <f t="shared" ca="1" si="178"/>
        <v>0.63900000000000001</v>
      </c>
      <c r="FO83" s="34">
        <f t="shared" ca="1" si="178"/>
        <v>0.63900000000000001</v>
      </c>
      <c r="FP83" s="34">
        <f t="shared" ca="1" si="178"/>
        <v>0.63900000000000001</v>
      </c>
      <c r="FQ83" s="34">
        <f t="shared" ca="1" si="178"/>
        <v>0.63900000000000001</v>
      </c>
      <c r="FR83" s="34">
        <f t="shared" ca="1" si="178"/>
        <v>0.63900000000000001</v>
      </c>
      <c r="FS83" s="34">
        <f t="shared" ca="1" si="155"/>
        <v>0.63400000000000001</v>
      </c>
      <c r="FT83" s="34">
        <f t="shared" ca="1" si="155"/>
        <v>0.63400000000000001</v>
      </c>
      <c r="FU83" s="34">
        <f t="shared" ca="1" si="155"/>
        <v>0.63400000000000001</v>
      </c>
      <c r="FV83" s="34">
        <f t="shared" ca="1" si="155"/>
        <v>0.63400000000000001</v>
      </c>
      <c r="FW83" s="34">
        <f t="shared" ca="1" si="155"/>
        <v>0.63400000000000001</v>
      </c>
      <c r="FX83" s="34">
        <f t="shared" ca="1" si="155"/>
        <v>0.63400000000000001</v>
      </c>
      <c r="FY83" s="34">
        <f t="shared" ca="1" si="155"/>
        <v>0.63400000000000001</v>
      </c>
      <c r="FZ83" s="34">
        <f t="shared" ca="1" si="155"/>
        <v>0.63400000000000001</v>
      </c>
      <c r="GA83" s="34">
        <f t="shared" ca="1" si="155"/>
        <v>0.63400000000000001</v>
      </c>
      <c r="GB83" s="34">
        <f t="shared" ca="1" si="155"/>
        <v>0.63400000000000001</v>
      </c>
      <c r="GC83" s="34">
        <f t="shared" ca="1" si="155"/>
        <v>0.63400000000000001</v>
      </c>
      <c r="GD83" s="34">
        <f t="shared" ca="1" si="155"/>
        <v>0.63400000000000001</v>
      </c>
      <c r="GE83" s="34">
        <f t="shared" ca="1" si="155"/>
        <v>0.63400000000000001</v>
      </c>
      <c r="GF83" s="34">
        <f t="shared" ca="1" si="156"/>
        <v>0.63400000000000001</v>
      </c>
      <c r="GG83" s="34">
        <f t="shared" ca="1" si="156"/>
        <v>0.63400000000000001</v>
      </c>
      <c r="GH83" s="34">
        <f t="shared" ca="1" si="156"/>
        <v>0.63400000000000001</v>
      </c>
      <c r="GI83" s="34">
        <f t="shared" ca="1" si="156"/>
        <v>0.63400000000000001</v>
      </c>
      <c r="GJ83" s="34">
        <f t="shared" ca="1" si="156"/>
        <v>0.63400000000000001</v>
      </c>
      <c r="GK83" s="34">
        <f t="shared" ca="1" si="156"/>
        <v>0.63400000000000001</v>
      </c>
      <c r="GL83" s="34">
        <f t="shared" ca="1" si="156"/>
        <v>0.63400000000000001</v>
      </c>
      <c r="GM83" s="34">
        <f t="shared" ca="1" si="156"/>
        <v>0.63400000000000001</v>
      </c>
      <c r="GN83" s="34">
        <f t="shared" ca="1" si="156"/>
        <v>0.63400000000000001</v>
      </c>
      <c r="GO83" s="34">
        <f t="shared" ca="1" si="156"/>
        <v>0.63400000000000001</v>
      </c>
      <c r="GP83" s="34">
        <f t="shared" ca="1" si="156"/>
        <v>0.63400000000000001</v>
      </c>
      <c r="GQ83" s="34">
        <f t="shared" ca="1" si="156"/>
        <v>0.63400000000000001</v>
      </c>
      <c r="GR83" s="34">
        <f t="shared" ca="1" si="156"/>
        <v>0.63400000000000001</v>
      </c>
      <c r="GS83" s="34">
        <f t="shared" ca="1" si="156"/>
        <v>0.63400000000000001</v>
      </c>
      <c r="GT83" s="34">
        <f t="shared" ca="1" si="156"/>
        <v>0.63400000000000001</v>
      </c>
      <c r="GU83" s="34">
        <f t="shared" ca="1" si="156"/>
        <v>0.63400000000000001</v>
      </c>
      <c r="GV83" s="34">
        <f t="shared" ca="1" si="185"/>
        <v>0.63400000000000001</v>
      </c>
      <c r="GW83" s="34">
        <f t="shared" ca="1" si="185"/>
        <v>0.63400000000000001</v>
      </c>
      <c r="GX83" s="34">
        <f t="shared" ca="1" si="185"/>
        <v>0.63400000000000001</v>
      </c>
      <c r="GY83" s="34">
        <f t="shared" ca="1" si="185"/>
        <v>0.63400000000000001</v>
      </c>
      <c r="GZ83" s="34">
        <f t="shared" ref="GZ83:HO103" ca="1" si="208">VLOOKUP("IL",dtable,2,FALSE)</f>
        <v>0.61799999999999999</v>
      </c>
      <c r="HA83" s="34">
        <f t="shared" ca="1" si="188"/>
        <v>0.61799999999999999</v>
      </c>
      <c r="HB83" s="34">
        <f t="shared" ca="1" si="188"/>
        <v>0.61799999999999999</v>
      </c>
      <c r="HC83" s="34">
        <f t="shared" ca="1" si="188"/>
        <v>0.61799999999999999</v>
      </c>
      <c r="HD83" s="34">
        <f t="shared" ca="1" si="188"/>
        <v>0.61799999999999999</v>
      </c>
      <c r="HE83" s="34">
        <f t="shared" ca="1" si="188"/>
        <v>0.61799999999999999</v>
      </c>
      <c r="HF83" s="34">
        <f t="shared" ca="1" si="188"/>
        <v>0.61799999999999999</v>
      </c>
      <c r="HG83" s="34">
        <f t="shared" ca="1" si="188"/>
        <v>0.61799999999999999</v>
      </c>
      <c r="HH83" s="34">
        <f t="shared" ca="1" si="188"/>
        <v>0.61799999999999999</v>
      </c>
      <c r="HI83" s="34">
        <f t="shared" ca="1" si="188"/>
        <v>0.61799999999999999</v>
      </c>
      <c r="HJ83" s="34">
        <f t="shared" ca="1" si="188"/>
        <v>0.61799999999999999</v>
      </c>
      <c r="HK83" s="34">
        <f t="shared" ca="1" si="188"/>
        <v>0.61799999999999999</v>
      </c>
      <c r="HL83" s="34">
        <f t="shared" ca="1" si="186"/>
        <v>0.61799999999999999</v>
      </c>
      <c r="HM83" s="34">
        <f t="shared" ca="1" si="186"/>
        <v>0.61799999999999999</v>
      </c>
      <c r="HN83" s="34">
        <f t="shared" ca="1" si="186"/>
        <v>0.61799999999999999</v>
      </c>
      <c r="HO83" s="34">
        <f t="shared" ca="1" si="186"/>
        <v>0.61799999999999999</v>
      </c>
      <c r="HP83" s="34">
        <f t="shared" ca="1" si="186"/>
        <v>0.61799999999999999</v>
      </c>
      <c r="HQ83" s="34">
        <f t="shared" ca="1" si="201"/>
        <v>0.628</v>
      </c>
      <c r="HR83" s="34">
        <f t="shared" ca="1" si="201"/>
        <v>0.628</v>
      </c>
      <c r="HS83" s="34">
        <f t="shared" ca="1" si="202"/>
        <v>0.628</v>
      </c>
      <c r="HT83" s="34">
        <f t="shared" ca="1" si="202"/>
        <v>0.628</v>
      </c>
      <c r="HU83" s="34">
        <f t="shared" ca="1" si="202"/>
        <v>0.628</v>
      </c>
      <c r="HV83" s="34">
        <f t="shared" ca="1" si="202"/>
        <v>0.628</v>
      </c>
      <c r="HW83" s="34">
        <f t="shared" ca="1" si="202"/>
        <v>0.628</v>
      </c>
      <c r="HX83" s="34">
        <f t="shared" ca="1" si="199"/>
        <v>0.628</v>
      </c>
      <c r="HY83" s="34">
        <f t="shared" ca="1" si="199"/>
        <v>0.628</v>
      </c>
      <c r="HZ83" s="34">
        <f t="shared" ca="1" si="199"/>
        <v>0.628</v>
      </c>
      <c r="IA83" s="34">
        <f t="shared" ca="1" si="199"/>
        <v>0.628</v>
      </c>
      <c r="IB83" s="34">
        <f t="shared" ca="1" si="199"/>
        <v>0.628</v>
      </c>
      <c r="IC83" s="34">
        <f t="shared" ca="1" si="199"/>
        <v>0.628</v>
      </c>
      <c r="ID83" s="34">
        <f t="shared" ca="1" si="199"/>
        <v>0.628</v>
      </c>
      <c r="IE83" s="34">
        <f t="shared" ca="1" si="199"/>
        <v>0.628</v>
      </c>
      <c r="IF83" s="34">
        <f t="shared" ca="1" si="200"/>
        <v>0.63300000000000001</v>
      </c>
      <c r="IG83" s="34">
        <f t="shared" ca="1" si="200"/>
        <v>0.63300000000000001</v>
      </c>
      <c r="IH83" s="34">
        <f t="shared" ca="1" si="200"/>
        <v>0.63300000000000001</v>
      </c>
      <c r="II83" s="34">
        <f t="shared" ca="1" si="200"/>
        <v>0.63300000000000001</v>
      </c>
      <c r="IJ83" s="34">
        <f t="shared" ca="1" si="197"/>
        <v>0.63300000000000001</v>
      </c>
      <c r="IK83" s="34">
        <f t="shared" ca="1" si="197"/>
        <v>0.63300000000000001</v>
      </c>
      <c r="IL83" s="34">
        <f t="shared" ca="1" si="197"/>
        <v>0.63300000000000001</v>
      </c>
      <c r="IM83" s="34">
        <f t="shared" ca="1" si="197"/>
        <v>0.63300000000000001</v>
      </c>
      <c r="IN83" s="34">
        <f t="shared" ca="1" si="197"/>
        <v>0.63300000000000001</v>
      </c>
      <c r="IO83" s="34">
        <f t="shared" ca="1" si="197"/>
        <v>0.63300000000000001</v>
      </c>
      <c r="IP83" s="34">
        <f t="shared" ca="1" si="197"/>
        <v>0.63300000000000001</v>
      </c>
      <c r="IQ83" s="34">
        <f t="shared" ca="1" si="197"/>
        <v>0.63300000000000001</v>
      </c>
      <c r="IR83" s="34">
        <f t="shared" ca="1" si="197"/>
        <v>0.63300000000000001</v>
      </c>
      <c r="IS83" s="34">
        <f t="shared" ca="1" si="197"/>
        <v>0.63300000000000001</v>
      </c>
      <c r="IT83" s="34">
        <f t="shared" ca="1" si="197"/>
        <v>0.63300000000000001</v>
      </c>
      <c r="IU83" s="34">
        <f t="shared" ca="1" si="197"/>
        <v>0.63300000000000001</v>
      </c>
      <c r="IV83" s="34">
        <f t="shared" ca="1" si="197"/>
        <v>0.63300000000000001</v>
      </c>
      <c r="IW83" s="34">
        <f t="shared" ca="1" si="198"/>
        <v>0.63300000000000001</v>
      </c>
      <c r="IX83" s="34">
        <f t="shared" ca="1" si="198"/>
        <v>0.63300000000000001</v>
      </c>
      <c r="IY83" s="34">
        <f t="shared" ca="1" si="198"/>
        <v>0.63300000000000001</v>
      </c>
      <c r="IZ83" s="34">
        <f t="shared" ca="1" si="193"/>
        <v>0.63300000000000001</v>
      </c>
      <c r="JA83" s="34">
        <f t="shared" ca="1" si="191"/>
        <v>0.63300000000000001</v>
      </c>
      <c r="JB83" s="34">
        <f t="shared" ca="1" si="189"/>
        <v>0.63300000000000001</v>
      </c>
      <c r="JC83" s="34">
        <f t="shared" ca="1" si="187"/>
        <v>0.63300000000000001</v>
      </c>
      <c r="JD83" s="34">
        <f t="shared" ca="1" si="187"/>
        <v>0.63300000000000001</v>
      </c>
      <c r="JE83" s="34">
        <f t="shared" ca="1" si="182"/>
        <v>0.63300000000000001</v>
      </c>
      <c r="JF83" s="34">
        <f t="shared" ca="1" si="182"/>
        <v>0.63300000000000001</v>
      </c>
      <c r="JG83" s="34">
        <f t="shared" ca="1" si="172"/>
        <v>0.61899999999999999</v>
      </c>
      <c r="JH83" s="34">
        <f t="shared" ca="1" si="164"/>
        <v>0.61899999999999999</v>
      </c>
      <c r="JI83" s="34">
        <f t="shared" ca="1" si="164"/>
        <v>0.61899999999999999</v>
      </c>
      <c r="JJ83" s="34">
        <f t="shared" ca="1" si="164"/>
        <v>0.61899999999999999</v>
      </c>
      <c r="JK83" s="34">
        <f t="shared" ca="1" si="164"/>
        <v>0.61899999999999999</v>
      </c>
      <c r="JL83" s="34">
        <f t="shared" ca="1" si="164"/>
        <v>0.61899999999999999</v>
      </c>
      <c r="JM83" s="34">
        <f t="shared" ca="1" si="173"/>
        <v>0.61899999999999999</v>
      </c>
      <c r="JN83" s="34">
        <f t="shared" ca="1" si="173"/>
        <v>0.61899999999999999</v>
      </c>
      <c r="JO83" s="34">
        <f t="shared" ca="1" si="173"/>
        <v>0.61899999999999999</v>
      </c>
      <c r="JP83" s="34">
        <f t="shared" ca="1" si="173"/>
        <v>0.61899999999999999</v>
      </c>
      <c r="JQ83" s="34">
        <f t="shared" ca="1" si="173"/>
        <v>0.61899999999999999</v>
      </c>
      <c r="JR83" s="34">
        <f t="shared" ca="1" si="165"/>
        <v>0.61899999999999999</v>
      </c>
      <c r="JS83" s="34">
        <f t="shared" ca="1" si="165"/>
        <v>0.61899999999999999</v>
      </c>
      <c r="JT83" s="34">
        <f t="shared" ca="1" si="165"/>
        <v>0.61899999999999999</v>
      </c>
      <c r="JU83" s="34">
        <f t="shared" ca="1" si="165"/>
        <v>0.61899999999999999</v>
      </c>
      <c r="JV83" s="34">
        <f t="shared" ca="1" si="165"/>
        <v>0.61899999999999999</v>
      </c>
      <c r="JW83" s="34">
        <f t="shared" ca="1" si="161"/>
        <v>0.61899999999999999</v>
      </c>
      <c r="JX83" s="34">
        <f t="shared" ca="1" si="161"/>
        <v>0.61899999999999999</v>
      </c>
      <c r="JY83" s="34">
        <f t="shared" ca="1" si="161"/>
        <v>0.61899999999999999</v>
      </c>
      <c r="JZ83" s="34">
        <f t="shared" ca="1" si="161"/>
        <v>0.61899999999999999</v>
      </c>
      <c r="KA83" s="34">
        <f t="shared" ca="1" si="161"/>
        <v>0.61899999999999999</v>
      </c>
      <c r="KB83" s="34">
        <f t="shared" ca="1" si="158"/>
        <v>0.61899999999999999</v>
      </c>
      <c r="KC83" s="34">
        <f t="shared" ca="1" si="158"/>
        <v>0.61899999999999999</v>
      </c>
      <c r="KD83" s="34">
        <f t="shared" ca="1" si="158"/>
        <v>0.61899999999999999</v>
      </c>
      <c r="KE83" s="34">
        <f t="shared" ca="1" si="158"/>
        <v>0.61899999999999999</v>
      </c>
      <c r="KF83" s="34">
        <f t="shared" ca="1" si="158"/>
        <v>0.61899999999999999</v>
      </c>
      <c r="KG83" s="34">
        <f t="shared" ca="1" si="152"/>
        <v>0.61899999999999999</v>
      </c>
      <c r="KH83" s="34">
        <f t="shared" ca="1" si="152"/>
        <v>0.61899999999999999</v>
      </c>
      <c r="KI83" s="34">
        <f t="shared" ca="1" si="152"/>
        <v>0.61899999999999999</v>
      </c>
      <c r="KJ83" s="34">
        <f t="shared" ca="1" si="152"/>
        <v>0.61899999999999999</v>
      </c>
      <c r="KK83" s="34">
        <f t="shared" ca="1" si="152"/>
        <v>0.61899999999999999</v>
      </c>
      <c r="KL83" s="34">
        <f ca="1">VLOOKUP("PA",dtable,2,FALSE)</f>
        <v>0.61899999999999999</v>
      </c>
      <c r="KM83" s="34">
        <f t="shared" ref="KM83:KM88" ca="1" si="209">VLOOKUP("NJ",dtable,2,FALSE)</f>
        <v>0.60499999999999998</v>
      </c>
      <c r="KN83" s="34">
        <f t="shared" ca="1" si="204"/>
        <v>0.60499999999999998</v>
      </c>
      <c r="KO83" s="34">
        <f t="shared" ca="1" si="174"/>
        <v>0.60499999999999998</v>
      </c>
      <c r="KP83" s="34">
        <f t="shared" ca="1" si="174"/>
        <v>0.60499999999999998</v>
      </c>
      <c r="KQ83" s="34">
        <f t="shared" ca="1" si="174"/>
        <v>0.60499999999999998</v>
      </c>
      <c r="KR83" s="34">
        <f t="shared" ca="1" si="174"/>
        <v>0.60499999999999998</v>
      </c>
      <c r="KS83" s="34">
        <f ca="1">VLOOKUP("NJ",dtable,2,FALSE)</f>
        <v>0.60499999999999998</v>
      </c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5"/>
    </row>
    <row r="84" spans="3:336" ht="2.25" customHeight="1" x14ac:dyDescent="0.25">
      <c r="C84" s="33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>
        <f t="shared" ca="1" si="144"/>
        <v>0.59399999999999997</v>
      </c>
      <c r="O84" s="34">
        <f t="shared" ca="1" si="137"/>
        <v>0.59399999999999997</v>
      </c>
      <c r="P84" s="34">
        <f t="shared" ca="1" si="121"/>
        <v>0.59399999999999997</v>
      </c>
      <c r="Q84" s="34">
        <f t="shared" ca="1" si="121"/>
        <v>0.59399999999999997</v>
      </c>
      <c r="R84" s="34">
        <f t="shared" ca="1" si="166"/>
        <v>0.59399999999999997</v>
      </c>
      <c r="S84" s="34">
        <f t="shared" ca="1" si="166"/>
        <v>0.59399999999999997</v>
      </c>
      <c r="T84" s="34">
        <f t="shared" ca="1" si="166"/>
        <v>0.59399999999999997</v>
      </c>
      <c r="U84" s="34">
        <f t="shared" ca="1" si="166"/>
        <v>0.59399999999999997</v>
      </c>
      <c r="V84" s="34">
        <f t="shared" ca="1" si="166"/>
        <v>0.59399999999999997</v>
      </c>
      <c r="W84" s="34">
        <f t="shared" ca="1" si="166"/>
        <v>0.59399999999999997</v>
      </c>
      <c r="X84" s="34">
        <f t="shared" ca="1" si="166"/>
        <v>0.59399999999999997</v>
      </c>
      <c r="Y84" s="34">
        <f t="shared" ca="1" si="166"/>
        <v>0.59399999999999997</v>
      </c>
      <c r="Z84" s="34">
        <f t="shared" ca="1" si="166"/>
        <v>0.59399999999999997</v>
      </c>
      <c r="AA84" s="34">
        <f t="shared" ca="1" si="166"/>
        <v>0.59399999999999997</v>
      </c>
      <c r="AB84" s="34">
        <f t="shared" ca="1" si="166"/>
        <v>0.59399999999999997</v>
      </c>
      <c r="AC84" s="34">
        <f t="shared" ca="1" si="166"/>
        <v>0.59399999999999997</v>
      </c>
      <c r="AD84" s="34">
        <f t="shared" ca="1" si="166"/>
        <v>0.59399999999999997</v>
      </c>
      <c r="AE84" s="34">
        <f t="shared" ca="1" si="166"/>
        <v>0.59399999999999997</v>
      </c>
      <c r="AF84" s="34">
        <f t="shared" ca="1" si="166"/>
        <v>0.59399999999999997</v>
      </c>
      <c r="AG84" s="34">
        <f t="shared" ca="1" si="166"/>
        <v>0.59399999999999997</v>
      </c>
      <c r="AH84" s="34">
        <f t="shared" ca="1" si="167"/>
        <v>0.59399999999999997</v>
      </c>
      <c r="AI84" s="34">
        <f t="shared" ca="1" si="203"/>
        <v>0.61799999999999999</v>
      </c>
      <c r="AJ84" s="34">
        <f t="shared" ca="1" si="194"/>
        <v>0.61799999999999999</v>
      </c>
      <c r="AK84" s="34">
        <f t="shared" ca="1" si="183"/>
        <v>0.61799999999999999</v>
      </c>
      <c r="AL84" s="34">
        <f t="shared" ca="1" si="168"/>
        <v>0.61799999999999999</v>
      </c>
      <c r="AM84" s="34">
        <f t="shared" ca="1" si="150"/>
        <v>0.61799999999999999</v>
      </c>
      <c r="AN84" s="34">
        <f t="shared" ca="1" si="150"/>
        <v>0.61799999999999999</v>
      </c>
      <c r="AO84" s="34">
        <f t="shared" ca="1" si="150"/>
        <v>0.61799999999999999</v>
      </c>
      <c r="AP84" s="34">
        <f t="shared" ca="1" si="150"/>
        <v>0.61799999999999999</v>
      </c>
      <c r="AQ84" s="34">
        <f t="shared" ca="1" si="150"/>
        <v>0.61799999999999999</v>
      </c>
      <c r="AR84" s="34">
        <f t="shared" ca="1" si="150"/>
        <v>0.61799999999999999</v>
      </c>
      <c r="AS84" s="34">
        <f t="shared" ca="1" si="150"/>
        <v>0.61799999999999999</v>
      </c>
      <c r="AT84" s="34">
        <f t="shared" ca="1" si="150"/>
        <v>0.61799999999999999</v>
      </c>
      <c r="AU84" s="34">
        <f t="shared" ca="1" si="150"/>
        <v>0.61799999999999999</v>
      </c>
      <c r="AV84" s="34">
        <f t="shared" ca="1" si="150"/>
        <v>0.61799999999999999</v>
      </c>
      <c r="AW84" s="34">
        <f t="shared" ca="1" si="150"/>
        <v>0.61799999999999999</v>
      </c>
      <c r="AX84" s="34">
        <f t="shared" ca="1" si="150"/>
        <v>0.61799999999999999</v>
      </c>
      <c r="AY84" s="34">
        <f t="shared" ca="1" si="150"/>
        <v>0.61799999999999999</v>
      </c>
      <c r="AZ84" s="34">
        <f t="shared" ca="1" si="150"/>
        <v>0.61799999999999999</v>
      </c>
      <c r="BA84" s="34">
        <f t="shared" ca="1" si="205"/>
        <v>0.61799999999999999</v>
      </c>
      <c r="BB84" s="34">
        <f t="shared" ca="1" si="205"/>
        <v>0.61799999999999999</v>
      </c>
      <c r="BC84" s="34">
        <f t="shared" ca="1" si="205"/>
        <v>0.61799999999999999</v>
      </c>
      <c r="BD84" s="34">
        <f t="shared" ca="1" si="205"/>
        <v>0.61799999999999999</v>
      </c>
      <c r="BE84" s="34">
        <f t="shared" ca="1" si="205"/>
        <v>0.61799999999999999</v>
      </c>
      <c r="BF84" s="34">
        <f t="shared" ca="1" si="205"/>
        <v>0.61799999999999999</v>
      </c>
      <c r="BG84" s="34">
        <f t="shared" ca="1" si="205"/>
        <v>0.61799999999999999</v>
      </c>
      <c r="BH84" s="34">
        <f t="shared" ca="1" si="205"/>
        <v>0.61799999999999999</v>
      </c>
      <c r="BI84" s="34">
        <f t="shared" ca="1" si="205"/>
        <v>0.61799999999999999</v>
      </c>
      <c r="BJ84" s="34">
        <f t="shared" ca="1" si="205"/>
        <v>0.61799999999999999</v>
      </c>
      <c r="BK84" s="34">
        <f t="shared" ca="1" si="205"/>
        <v>0.61799999999999999</v>
      </c>
      <c r="BL84" s="34">
        <f t="shared" ca="1" si="205"/>
        <v>0.61799999999999999</v>
      </c>
      <c r="BM84" s="34">
        <f t="shared" ca="1" si="205"/>
        <v>0.61799999999999999</v>
      </c>
      <c r="BN84" s="34">
        <f t="shared" ca="1" si="159"/>
        <v>0.61799999999999999</v>
      </c>
      <c r="BO84" s="34">
        <f t="shared" ca="1" si="159"/>
        <v>0.61799999999999999</v>
      </c>
      <c r="BP84" s="34">
        <f t="shared" ca="1" si="159"/>
        <v>0.61799999999999999</v>
      </c>
      <c r="BQ84" s="34">
        <f t="shared" ca="1" si="159"/>
        <v>0.61799999999999999</v>
      </c>
      <c r="BR84" s="34">
        <f t="shared" ca="1" si="159"/>
        <v>0.61799999999999999</v>
      </c>
      <c r="BS84" s="34">
        <f t="shared" ref="BS84:BS111" ca="1" si="210">VLOOKUP("UT",dtable,2,FALSE)</f>
        <v>0.56399999999999995</v>
      </c>
      <c r="BT84" s="34">
        <f t="shared" ca="1" si="195"/>
        <v>0.56399999999999995</v>
      </c>
      <c r="BU84" s="34">
        <f t="shared" ca="1" si="176"/>
        <v>0.56399999999999995</v>
      </c>
      <c r="BV84" s="34">
        <f t="shared" ca="1" si="162"/>
        <v>0.56399999999999995</v>
      </c>
      <c r="BW84" s="34">
        <f t="shared" ca="1" si="162"/>
        <v>0.56399999999999995</v>
      </c>
      <c r="BX84" s="34">
        <f t="shared" ca="1" si="162"/>
        <v>0.56399999999999995</v>
      </c>
      <c r="BY84" s="34">
        <f t="shared" ca="1" si="162"/>
        <v>0.56399999999999995</v>
      </c>
      <c r="BZ84" s="34">
        <f t="shared" ca="1" si="162"/>
        <v>0.56399999999999995</v>
      </c>
      <c r="CA84" s="34">
        <f t="shared" ca="1" si="162"/>
        <v>0.56399999999999995</v>
      </c>
      <c r="CB84" s="34">
        <f t="shared" ca="1" si="162"/>
        <v>0.56399999999999995</v>
      </c>
      <c r="CC84" s="34">
        <f t="shared" ca="1" si="162"/>
        <v>0.56399999999999995</v>
      </c>
      <c r="CD84" s="34">
        <f t="shared" ca="1" si="162"/>
        <v>0.56399999999999995</v>
      </c>
      <c r="CE84" s="34">
        <f t="shared" ca="1" si="162"/>
        <v>0.56399999999999995</v>
      </c>
      <c r="CF84" s="34">
        <f t="shared" ca="1" si="162"/>
        <v>0.56399999999999995</v>
      </c>
      <c r="CG84" s="34">
        <f t="shared" ca="1" si="162"/>
        <v>0.56399999999999995</v>
      </c>
      <c r="CH84" s="34">
        <f t="shared" ca="1" si="162"/>
        <v>0.56399999999999995</v>
      </c>
      <c r="CI84" s="34">
        <f t="shared" ca="1" si="162"/>
        <v>0.56399999999999995</v>
      </c>
      <c r="CJ84" s="34">
        <f t="shared" ca="1" si="162"/>
        <v>0.56399999999999995</v>
      </c>
      <c r="CK84" s="34">
        <f t="shared" ca="1" si="206"/>
        <v>0.56399999999999995</v>
      </c>
      <c r="CL84" s="34">
        <f t="shared" ca="1" si="206"/>
        <v>0.56399999999999995</v>
      </c>
      <c r="CM84" s="34">
        <f t="shared" ca="1" si="206"/>
        <v>0.56399999999999995</v>
      </c>
      <c r="CN84" s="34">
        <f t="shared" ca="1" si="206"/>
        <v>0.56399999999999995</v>
      </c>
      <c r="CO84" s="34">
        <f t="shared" ca="1" si="206"/>
        <v>0.56399999999999995</v>
      </c>
      <c r="CP84" s="34">
        <f t="shared" ca="1" si="206"/>
        <v>0.56399999999999995</v>
      </c>
      <c r="CQ84" s="34">
        <f t="shared" ca="1" si="206"/>
        <v>0.56399999999999995</v>
      </c>
      <c r="CR84" s="34">
        <f t="shared" ca="1" si="206"/>
        <v>0.56399999999999995</v>
      </c>
      <c r="CS84" s="34">
        <f t="shared" ca="1" si="206"/>
        <v>0.56399999999999995</v>
      </c>
      <c r="CT84" s="34">
        <f t="shared" ca="1" si="206"/>
        <v>0.56399999999999995</v>
      </c>
      <c r="CU84" s="34">
        <f t="shared" ca="1" si="206"/>
        <v>0.56399999999999995</v>
      </c>
      <c r="CV84" s="34">
        <f t="shared" ca="1" si="206"/>
        <v>0.56399999999999995</v>
      </c>
      <c r="CW84" s="34">
        <f t="shared" ref="CW84:DL99" ca="1" si="211">VLOOKUP("CO",dtable,2,FALSE)</f>
        <v>0.55000000000000004</v>
      </c>
      <c r="CX84" s="34">
        <f t="shared" ca="1" si="211"/>
        <v>0.55000000000000004</v>
      </c>
      <c r="CY84" s="34">
        <f t="shared" ca="1" si="211"/>
        <v>0.55000000000000004</v>
      </c>
      <c r="CZ84" s="34">
        <f t="shared" ca="1" si="211"/>
        <v>0.55000000000000004</v>
      </c>
      <c r="DA84" s="34">
        <f t="shared" ca="1" si="211"/>
        <v>0.55000000000000004</v>
      </c>
      <c r="DB84" s="34">
        <f t="shared" ca="1" si="153"/>
        <v>0.61699999999999999</v>
      </c>
      <c r="DC84" s="34">
        <f t="shared" ca="1" si="153"/>
        <v>0.61699999999999999</v>
      </c>
      <c r="DD84" s="34">
        <f t="shared" ca="1" si="153"/>
        <v>0.61699999999999999</v>
      </c>
      <c r="DE84" s="34">
        <f t="shared" ca="1" si="153"/>
        <v>0.61699999999999999</v>
      </c>
      <c r="DF84" s="34">
        <f t="shared" ca="1" si="153"/>
        <v>0.61699999999999999</v>
      </c>
      <c r="DG84" s="34">
        <f t="shared" ca="1" si="153"/>
        <v>0.61699999999999999</v>
      </c>
      <c r="DH84" s="34">
        <f t="shared" ca="1" si="153"/>
        <v>0.61699999999999999</v>
      </c>
      <c r="DI84" s="34">
        <f t="shared" ca="1" si="153"/>
        <v>0.61699999999999999</v>
      </c>
      <c r="DJ84" s="34">
        <f t="shared" ca="1" si="153"/>
        <v>0.61699999999999999</v>
      </c>
      <c r="DK84" s="34">
        <f t="shared" ca="1" si="153"/>
        <v>0.61699999999999999</v>
      </c>
      <c r="DL84" s="34">
        <f t="shared" ca="1" si="153"/>
        <v>0.61699999999999999</v>
      </c>
      <c r="DM84" s="34">
        <f t="shared" ca="1" si="153"/>
        <v>0.61699999999999999</v>
      </c>
      <c r="DN84" s="34">
        <f t="shared" ca="1" si="153"/>
        <v>0.61699999999999999</v>
      </c>
      <c r="DO84" s="34">
        <f t="shared" ca="1" si="153"/>
        <v>0.61699999999999999</v>
      </c>
      <c r="DP84" s="34">
        <f t="shared" ca="1" si="163"/>
        <v>0.61699999999999999</v>
      </c>
      <c r="DQ84" s="34">
        <f t="shared" ca="1" si="163"/>
        <v>0.61699999999999999</v>
      </c>
      <c r="DR84" s="34">
        <f t="shared" ca="1" si="163"/>
        <v>0.61699999999999999</v>
      </c>
      <c r="DS84" s="34">
        <f t="shared" ca="1" si="163"/>
        <v>0.61699999999999999</v>
      </c>
      <c r="DT84" s="34">
        <f t="shared" ca="1" si="163"/>
        <v>0.61699999999999999</v>
      </c>
      <c r="DU84" s="34">
        <f t="shared" ca="1" si="163"/>
        <v>0.61699999999999999</v>
      </c>
      <c r="DV84" s="34">
        <f t="shared" ca="1" si="163"/>
        <v>0.61699999999999999</v>
      </c>
      <c r="DW84" s="34">
        <f t="shared" ca="1" si="163"/>
        <v>0.61699999999999999</v>
      </c>
      <c r="DX84" s="34">
        <f t="shared" ca="1" si="163"/>
        <v>0.61699999999999999</v>
      </c>
      <c r="DY84" s="34">
        <f t="shared" ca="1" si="163"/>
        <v>0.61699999999999999</v>
      </c>
      <c r="DZ84" s="34">
        <f t="shared" ca="1" si="190"/>
        <v>0.63900000000000001</v>
      </c>
      <c r="EA84" s="34">
        <f t="shared" ca="1" si="170"/>
        <v>0.63900000000000001</v>
      </c>
      <c r="EB84" s="34">
        <f t="shared" ca="1" si="170"/>
        <v>0.63900000000000001</v>
      </c>
      <c r="EC84" s="34">
        <f t="shared" ca="1" si="170"/>
        <v>0.63900000000000001</v>
      </c>
      <c r="ED84" s="34">
        <f t="shared" ca="1" si="170"/>
        <v>0.63900000000000001</v>
      </c>
      <c r="EE84" s="34">
        <f t="shared" ca="1" si="170"/>
        <v>0.63900000000000001</v>
      </c>
      <c r="EF84" s="34">
        <f t="shared" ca="1" si="170"/>
        <v>0.63900000000000001</v>
      </c>
      <c r="EG84" s="34">
        <f t="shared" ca="1" si="170"/>
        <v>0.63900000000000001</v>
      </c>
      <c r="EH84" s="34">
        <f t="shared" ca="1" si="170"/>
        <v>0.63900000000000001</v>
      </c>
      <c r="EI84" s="34">
        <f t="shared" ca="1" si="170"/>
        <v>0.63900000000000001</v>
      </c>
      <c r="EJ84" s="34">
        <f t="shared" ca="1" si="170"/>
        <v>0.63900000000000001</v>
      </c>
      <c r="EK84" s="34">
        <f t="shared" ca="1" si="170"/>
        <v>0.63900000000000001</v>
      </c>
      <c r="EL84" s="34">
        <f t="shared" ca="1" si="170"/>
        <v>0.63900000000000001</v>
      </c>
      <c r="EM84" s="34">
        <f t="shared" ca="1" si="170"/>
        <v>0.63900000000000001</v>
      </c>
      <c r="EN84" s="34">
        <f t="shared" ca="1" si="170"/>
        <v>0.63900000000000001</v>
      </c>
      <c r="EO84" s="34">
        <f t="shared" ca="1" si="170"/>
        <v>0.63900000000000001</v>
      </c>
      <c r="EP84" s="34">
        <f t="shared" ca="1" si="170"/>
        <v>0.63900000000000001</v>
      </c>
      <c r="EQ84" s="34">
        <f t="shared" ca="1" si="177"/>
        <v>0.63900000000000001</v>
      </c>
      <c r="ER84" s="34">
        <f t="shared" ca="1" si="177"/>
        <v>0.63900000000000001</v>
      </c>
      <c r="ES84" s="34">
        <f t="shared" ca="1" si="177"/>
        <v>0.63900000000000001</v>
      </c>
      <c r="ET84" s="34">
        <f t="shared" ca="1" si="177"/>
        <v>0.63900000000000001</v>
      </c>
      <c r="EU84" s="34">
        <f t="shared" ca="1" si="177"/>
        <v>0.63900000000000001</v>
      </c>
      <c r="EV84" s="34">
        <f t="shared" ca="1" si="177"/>
        <v>0.63900000000000001</v>
      </c>
      <c r="EW84" s="34">
        <f t="shared" ca="1" si="177"/>
        <v>0.63900000000000001</v>
      </c>
      <c r="EX84" s="34">
        <f t="shared" ca="1" si="177"/>
        <v>0.63900000000000001</v>
      </c>
      <c r="EY84" s="34">
        <f t="shared" ca="1" si="177"/>
        <v>0.63900000000000001</v>
      </c>
      <c r="EZ84" s="34">
        <f t="shared" ca="1" si="177"/>
        <v>0.63900000000000001</v>
      </c>
      <c r="FA84" s="34">
        <f t="shared" ca="1" si="177"/>
        <v>0.63900000000000001</v>
      </c>
      <c r="FB84" s="34">
        <f t="shared" ca="1" si="177"/>
        <v>0.63900000000000001</v>
      </c>
      <c r="FC84" s="34">
        <f t="shared" ca="1" si="178"/>
        <v>0.63900000000000001</v>
      </c>
      <c r="FD84" s="34">
        <f t="shared" ca="1" si="178"/>
        <v>0.63900000000000001</v>
      </c>
      <c r="FE84" s="34">
        <f t="shared" ca="1" si="178"/>
        <v>0.63900000000000001</v>
      </c>
      <c r="FF84" s="34">
        <f t="shared" ca="1" si="178"/>
        <v>0.63900000000000001</v>
      </c>
      <c r="FG84" s="34">
        <f t="shared" ca="1" si="178"/>
        <v>0.63900000000000001</v>
      </c>
      <c r="FH84" s="34">
        <f t="shared" ca="1" si="178"/>
        <v>0.63900000000000001</v>
      </c>
      <c r="FI84" s="34">
        <f t="shared" ca="1" si="178"/>
        <v>0.63900000000000001</v>
      </c>
      <c r="FJ84" s="34">
        <f t="shared" ca="1" si="178"/>
        <v>0.63900000000000001</v>
      </c>
      <c r="FK84" s="34">
        <f t="shared" ca="1" si="178"/>
        <v>0.63900000000000001</v>
      </c>
      <c r="FL84" s="34">
        <f t="shared" ca="1" si="178"/>
        <v>0.63900000000000001</v>
      </c>
      <c r="FM84" s="34">
        <f t="shared" ca="1" si="178"/>
        <v>0.63900000000000001</v>
      </c>
      <c r="FN84" s="34">
        <f t="shared" ca="1" si="178"/>
        <v>0.63900000000000001</v>
      </c>
      <c r="FO84" s="34">
        <f t="shared" ca="1" si="178"/>
        <v>0.63900000000000001</v>
      </c>
      <c r="FP84" s="34">
        <f t="shared" ca="1" si="178"/>
        <v>0.63900000000000001</v>
      </c>
      <c r="FQ84" s="34">
        <f t="shared" ca="1" si="178"/>
        <v>0.63900000000000001</v>
      </c>
      <c r="FR84" s="34">
        <f t="shared" ca="1" si="178"/>
        <v>0.63900000000000001</v>
      </c>
      <c r="FS84" s="34">
        <f t="shared" ref="FS84:FT96" ca="1" si="212">VLOOKUP("NE",dtable,2,FALSE)</f>
        <v>0.63900000000000001</v>
      </c>
      <c r="FT84" s="34">
        <f t="shared" ca="1" si="155"/>
        <v>0.63400000000000001</v>
      </c>
      <c r="FU84" s="34">
        <f t="shared" ca="1" si="155"/>
        <v>0.63400000000000001</v>
      </c>
      <c r="FV84" s="34">
        <f t="shared" ca="1" si="155"/>
        <v>0.63400000000000001</v>
      </c>
      <c r="FW84" s="34">
        <f t="shared" ca="1" si="155"/>
        <v>0.63400000000000001</v>
      </c>
      <c r="FX84" s="34">
        <f t="shared" ca="1" si="155"/>
        <v>0.63400000000000001</v>
      </c>
      <c r="FY84" s="34">
        <f t="shared" ca="1" si="155"/>
        <v>0.63400000000000001</v>
      </c>
      <c r="FZ84" s="34">
        <f t="shared" ca="1" si="155"/>
        <v>0.63400000000000001</v>
      </c>
      <c r="GA84" s="34">
        <f t="shared" ca="1" si="155"/>
        <v>0.63400000000000001</v>
      </c>
      <c r="GB84" s="34">
        <f t="shared" ca="1" si="155"/>
        <v>0.63400000000000001</v>
      </c>
      <c r="GC84" s="34">
        <f t="shared" ca="1" si="155"/>
        <v>0.63400000000000001</v>
      </c>
      <c r="GD84" s="34">
        <f t="shared" ca="1" si="155"/>
        <v>0.63400000000000001</v>
      </c>
      <c r="GE84" s="34">
        <f t="shared" ca="1" si="155"/>
        <v>0.63400000000000001</v>
      </c>
      <c r="GF84" s="34">
        <f t="shared" ca="1" si="156"/>
        <v>0.63400000000000001</v>
      </c>
      <c r="GG84" s="34">
        <f t="shared" ca="1" si="156"/>
        <v>0.63400000000000001</v>
      </c>
      <c r="GH84" s="34">
        <f t="shared" ca="1" si="156"/>
        <v>0.63400000000000001</v>
      </c>
      <c r="GI84" s="34">
        <f t="shared" ca="1" si="156"/>
        <v>0.63400000000000001</v>
      </c>
      <c r="GJ84" s="34">
        <f t="shared" ca="1" si="156"/>
        <v>0.63400000000000001</v>
      </c>
      <c r="GK84" s="34">
        <f t="shared" ca="1" si="156"/>
        <v>0.63400000000000001</v>
      </c>
      <c r="GL84" s="34">
        <f t="shared" ca="1" si="156"/>
        <v>0.63400000000000001</v>
      </c>
      <c r="GM84" s="34">
        <f t="shared" ca="1" si="156"/>
        <v>0.63400000000000001</v>
      </c>
      <c r="GN84" s="34">
        <f t="shared" ca="1" si="156"/>
        <v>0.63400000000000001</v>
      </c>
      <c r="GO84" s="34">
        <f t="shared" ca="1" si="156"/>
        <v>0.63400000000000001</v>
      </c>
      <c r="GP84" s="34">
        <f t="shared" ca="1" si="156"/>
        <v>0.63400000000000001</v>
      </c>
      <c r="GQ84" s="34">
        <f t="shared" ca="1" si="156"/>
        <v>0.63400000000000001</v>
      </c>
      <c r="GR84" s="34">
        <f t="shared" ca="1" si="156"/>
        <v>0.63400000000000001</v>
      </c>
      <c r="GS84" s="34">
        <f t="shared" ca="1" si="156"/>
        <v>0.63400000000000001</v>
      </c>
      <c r="GT84" s="34">
        <f t="shared" ca="1" si="156"/>
        <v>0.63400000000000001</v>
      </c>
      <c r="GU84" s="34">
        <f t="shared" ca="1" si="156"/>
        <v>0.63400000000000001</v>
      </c>
      <c r="GV84" s="34">
        <f t="shared" ca="1" si="185"/>
        <v>0.63400000000000001</v>
      </c>
      <c r="GW84" s="34">
        <f t="shared" ca="1" si="185"/>
        <v>0.63400000000000001</v>
      </c>
      <c r="GX84" s="34">
        <f t="shared" ca="1" si="185"/>
        <v>0.63400000000000001</v>
      </c>
      <c r="GY84" s="34">
        <f t="shared" ref="GY84:GY101" ca="1" si="213">VLOOKUP("IL",dtable,2,FALSE)</f>
        <v>0.61799999999999999</v>
      </c>
      <c r="GZ84" s="34">
        <f t="shared" ca="1" si="208"/>
        <v>0.61799999999999999</v>
      </c>
      <c r="HA84" s="34">
        <f t="shared" ca="1" si="188"/>
        <v>0.61799999999999999</v>
      </c>
      <c r="HB84" s="34">
        <f t="shared" ca="1" si="188"/>
        <v>0.61799999999999999</v>
      </c>
      <c r="HC84" s="34">
        <f t="shared" ca="1" si="188"/>
        <v>0.61799999999999999</v>
      </c>
      <c r="HD84" s="34">
        <f t="shared" ca="1" si="188"/>
        <v>0.61799999999999999</v>
      </c>
      <c r="HE84" s="34">
        <f t="shared" ca="1" si="188"/>
        <v>0.61799999999999999</v>
      </c>
      <c r="HF84" s="34">
        <f t="shared" ca="1" si="188"/>
        <v>0.61799999999999999</v>
      </c>
      <c r="HG84" s="34">
        <f t="shared" ca="1" si="188"/>
        <v>0.61799999999999999</v>
      </c>
      <c r="HH84" s="34">
        <f t="shared" ca="1" si="188"/>
        <v>0.61799999999999999</v>
      </c>
      <c r="HI84" s="34">
        <f t="shared" ca="1" si="188"/>
        <v>0.61799999999999999</v>
      </c>
      <c r="HJ84" s="34">
        <f t="shared" ca="1" si="188"/>
        <v>0.61799999999999999</v>
      </c>
      <c r="HK84" s="34">
        <f t="shared" ca="1" si="188"/>
        <v>0.61799999999999999</v>
      </c>
      <c r="HL84" s="34">
        <f t="shared" ca="1" si="186"/>
        <v>0.61799999999999999</v>
      </c>
      <c r="HM84" s="34">
        <f t="shared" ca="1" si="186"/>
        <v>0.61799999999999999</v>
      </c>
      <c r="HN84" s="34">
        <f t="shared" ca="1" si="186"/>
        <v>0.61799999999999999</v>
      </c>
      <c r="HO84" s="34">
        <f t="shared" ca="1" si="186"/>
        <v>0.61799999999999999</v>
      </c>
      <c r="HP84" s="34">
        <f t="shared" ca="1" si="186"/>
        <v>0.61799999999999999</v>
      </c>
      <c r="HQ84" s="34">
        <f t="shared" ca="1" si="201"/>
        <v>0.628</v>
      </c>
      <c r="HR84" s="34">
        <f t="shared" ca="1" si="201"/>
        <v>0.628</v>
      </c>
      <c r="HS84" s="34">
        <f t="shared" ca="1" si="202"/>
        <v>0.628</v>
      </c>
      <c r="HT84" s="34">
        <f t="shared" ca="1" si="202"/>
        <v>0.628</v>
      </c>
      <c r="HU84" s="34">
        <f t="shared" ca="1" si="202"/>
        <v>0.628</v>
      </c>
      <c r="HV84" s="34">
        <f t="shared" ca="1" si="202"/>
        <v>0.628</v>
      </c>
      <c r="HW84" s="34">
        <f t="shared" ca="1" si="202"/>
        <v>0.628</v>
      </c>
      <c r="HX84" s="34">
        <f t="shared" ca="1" si="199"/>
        <v>0.628</v>
      </c>
      <c r="HY84" s="34">
        <f t="shared" ca="1" si="199"/>
        <v>0.628</v>
      </c>
      <c r="HZ84" s="34">
        <f t="shared" ca="1" si="199"/>
        <v>0.628</v>
      </c>
      <c r="IA84" s="34">
        <f t="shared" ca="1" si="199"/>
        <v>0.628</v>
      </c>
      <c r="IB84" s="34">
        <f t="shared" ca="1" si="199"/>
        <v>0.628</v>
      </c>
      <c r="IC84" s="34">
        <f t="shared" ca="1" si="199"/>
        <v>0.628</v>
      </c>
      <c r="ID84" s="34">
        <f t="shared" ca="1" si="199"/>
        <v>0.628</v>
      </c>
      <c r="IE84" s="34">
        <f t="shared" ca="1" si="199"/>
        <v>0.628</v>
      </c>
      <c r="IF84" s="34">
        <f t="shared" ca="1" si="199"/>
        <v>0.628</v>
      </c>
      <c r="IG84" s="34">
        <f t="shared" ca="1" si="200"/>
        <v>0.63300000000000001</v>
      </c>
      <c r="IH84" s="34">
        <f t="shared" ca="1" si="200"/>
        <v>0.63300000000000001</v>
      </c>
      <c r="II84" s="34">
        <f t="shared" ca="1" si="200"/>
        <v>0.63300000000000001</v>
      </c>
      <c r="IJ84" s="34">
        <f t="shared" ca="1" si="197"/>
        <v>0.63300000000000001</v>
      </c>
      <c r="IK84" s="34">
        <f t="shared" ca="1" si="197"/>
        <v>0.63300000000000001</v>
      </c>
      <c r="IL84" s="34">
        <f t="shared" ca="1" si="197"/>
        <v>0.63300000000000001</v>
      </c>
      <c r="IM84" s="34">
        <f t="shared" ca="1" si="197"/>
        <v>0.63300000000000001</v>
      </c>
      <c r="IN84" s="34">
        <f t="shared" ca="1" si="197"/>
        <v>0.63300000000000001</v>
      </c>
      <c r="IO84" s="34">
        <f t="shared" ca="1" si="197"/>
        <v>0.63300000000000001</v>
      </c>
      <c r="IP84" s="34">
        <f t="shared" ca="1" si="197"/>
        <v>0.63300000000000001</v>
      </c>
      <c r="IQ84" s="34">
        <f t="shared" ca="1" si="197"/>
        <v>0.63300000000000001</v>
      </c>
      <c r="IR84" s="34">
        <f t="shared" ca="1" si="197"/>
        <v>0.63300000000000001</v>
      </c>
      <c r="IS84" s="34">
        <f t="shared" ca="1" si="197"/>
        <v>0.63300000000000001</v>
      </c>
      <c r="IT84" s="34">
        <f t="shared" ca="1" si="197"/>
        <v>0.63300000000000001</v>
      </c>
      <c r="IU84" s="34">
        <f t="shared" ca="1" si="197"/>
        <v>0.63300000000000001</v>
      </c>
      <c r="IV84" s="34">
        <f t="shared" ca="1" si="197"/>
        <v>0.63300000000000001</v>
      </c>
      <c r="IW84" s="34">
        <f t="shared" ca="1" si="198"/>
        <v>0.63300000000000001</v>
      </c>
      <c r="IX84" s="34">
        <f t="shared" ca="1" si="198"/>
        <v>0.63300000000000001</v>
      </c>
      <c r="IY84" s="34">
        <f t="shared" ca="1" si="198"/>
        <v>0.63300000000000001</v>
      </c>
      <c r="IZ84" s="34">
        <f t="shared" ca="1" si="193"/>
        <v>0.63300000000000001</v>
      </c>
      <c r="JA84" s="34">
        <f t="shared" ca="1" si="191"/>
        <v>0.63300000000000001</v>
      </c>
      <c r="JB84" s="34">
        <f t="shared" ca="1" si="189"/>
        <v>0.63300000000000001</v>
      </c>
      <c r="JC84" s="34">
        <f t="shared" ca="1" si="187"/>
        <v>0.63300000000000001</v>
      </c>
      <c r="JD84" s="34">
        <f t="shared" ca="1" si="187"/>
        <v>0.63300000000000001</v>
      </c>
      <c r="JE84" s="34">
        <f t="shared" ca="1" si="182"/>
        <v>0.63300000000000001</v>
      </c>
      <c r="JF84" s="34">
        <f t="shared" ca="1" si="182"/>
        <v>0.63300000000000001</v>
      </c>
      <c r="JG84" s="34">
        <f t="shared" ca="1" si="172"/>
        <v>0.61899999999999999</v>
      </c>
      <c r="JH84" s="34">
        <f t="shared" ca="1" si="164"/>
        <v>0.61899999999999999</v>
      </c>
      <c r="JI84" s="34">
        <f t="shared" ca="1" si="164"/>
        <v>0.61899999999999999</v>
      </c>
      <c r="JJ84" s="34">
        <f t="shared" ca="1" si="164"/>
        <v>0.61899999999999999</v>
      </c>
      <c r="JK84" s="34">
        <f t="shared" ca="1" si="164"/>
        <v>0.61899999999999999</v>
      </c>
      <c r="JL84" s="34">
        <f t="shared" ca="1" si="164"/>
        <v>0.61899999999999999</v>
      </c>
      <c r="JM84" s="34">
        <f t="shared" ca="1" si="173"/>
        <v>0.61899999999999999</v>
      </c>
      <c r="JN84" s="34">
        <f t="shared" ca="1" si="173"/>
        <v>0.61899999999999999</v>
      </c>
      <c r="JO84" s="34">
        <f t="shared" ca="1" si="173"/>
        <v>0.61899999999999999</v>
      </c>
      <c r="JP84" s="34">
        <f t="shared" ca="1" si="173"/>
        <v>0.61899999999999999</v>
      </c>
      <c r="JQ84" s="34">
        <f t="shared" ca="1" si="173"/>
        <v>0.61899999999999999</v>
      </c>
      <c r="JR84" s="34">
        <f t="shared" ca="1" si="165"/>
        <v>0.61899999999999999</v>
      </c>
      <c r="JS84" s="34">
        <f t="shared" ca="1" si="165"/>
        <v>0.61899999999999999</v>
      </c>
      <c r="JT84" s="34">
        <f t="shared" ca="1" si="165"/>
        <v>0.61899999999999999</v>
      </c>
      <c r="JU84" s="34">
        <f t="shared" ca="1" si="165"/>
        <v>0.61899999999999999</v>
      </c>
      <c r="JV84" s="34">
        <f t="shared" ca="1" si="165"/>
        <v>0.61899999999999999</v>
      </c>
      <c r="JW84" s="34">
        <f t="shared" ca="1" si="161"/>
        <v>0.61899999999999999</v>
      </c>
      <c r="JX84" s="34">
        <f t="shared" ca="1" si="161"/>
        <v>0.61899999999999999</v>
      </c>
      <c r="JY84" s="34">
        <f t="shared" ca="1" si="161"/>
        <v>0.61899999999999999</v>
      </c>
      <c r="JZ84" s="34">
        <f t="shared" ca="1" si="161"/>
        <v>0.61899999999999999</v>
      </c>
      <c r="KA84" s="34">
        <f t="shared" ca="1" si="161"/>
        <v>0.61899999999999999</v>
      </c>
      <c r="KB84" s="34">
        <f t="shared" ca="1" si="158"/>
        <v>0.61899999999999999</v>
      </c>
      <c r="KC84" s="34">
        <f t="shared" ca="1" si="158"/>
        <v>0.61899999999999999</v>
      </c>
      <c r="KD84" s="34">
        <f t="shared" ca="1" si="158"/>
        <v>0.61899999999999999</v>
      </c>
      <c r="KE84" s="34">
        <f t="shared" ca="1" si="158"/>
        <v>0.61899999999999999</v>
      </c>
      <c r="KF84" s="34">
        <f t="shared" ca="1" si="158"/>
        <v>0.61899999999999999</v>
      </c>
      <c r="KG84" s="34">
        <f t="shared" ca="1" si="152"/>
        <v>0.61899999999999999</v>
      </c>
      <c r="KH84" s="34">
        <f t="shared" ca="1" si="152"/>
        <v>0.61899999999999999</v>
      </c>
      <c r="KI84" s="34">
        <f t="shared" ca="1" si="152"/>
        <v>0.61899999999999999</v>
      </c>
      <c r="KJ84" s="34">
        <f t="shared" ca="1" si="152"/>
        <v>0.61899999999999999</v>
      </c>
      <c r="KK84" s="34">
        <f t="shared" ca="1" si="152"/>
        <v>0.61899999999999999</v>
      </c>
      <c r="KL84" s="34">
        <f ca="1">VLOOKUP("NJ",dtable,2,FALSE)</f>
        <v>0.60499999999999998</v>
      </c>
      <c r="KM84" s="34">
        <f t="shared" ca="1" si="209"/>
        <v>0.60499999999999998</v>
      </c>
      <c r="KN84" s="34">
        <f t="shared" ca="1" si="204"/>
        <v>0.60499999999999998</v>
      </c>
      <c r="KO84" s="34">
        <f t="shared" ca="1" si="174"/>
        <v>0.60499999999999998</v>
      </c>
      <c r="KP84" s="34">
        <f t="shared" ca="1" si="174"/>
        <v>0.60499999999999998</v>
      </c>
      <c r="KQ84" s="34">
        <f t="shared" ca="1" si="174"/>
        <v>0.60499999999999998</v>
      </c>
      <c r="KR84" s="34">
        <f t="shared" ca="1" si="174"/>
        <v>0.60499999999999998</v>
      </c>
      <c r="KS84" s="34">
        <f ca="1">VLOOKUP("NJ",dtable,2,FALSE)</f>
        <v>0.60499999999999998</v>
      </c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5"/>
    </row>
    <row r="85" spans="3:336" ht="2.25" customHeight="1" x14ac:dyDescent="0.25">
      <c r="C85" s="33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>
        <f t="shared" ca="1" si="144"/>
        <v>0.59399999999999997</v>
      </c>
      <c r="O85" s="34">
        <f t="shared" ca="1" si="137"/>
        <v>0.59399999999999997</v>
      </c>
      <c r="P85" s="34">
        <f t="shared" ca="1" si="121"/>
        <v>0.59399999999999997</v>
      </c>
      <c r="Q85" s="34">
        <f t="shared" ca="1" si="121"/>
        <v>0.59399999999999997</v>
      </c>
      <c r="R85" s="34">
        <f t="shared" ca="1" si="166"/>
        <v>0.59399999999999997</v>
      </c>
      <c r="S85" s="34">
        <f t="shared" ca="1" si="166"/>
        <v>0.59399999999999997</v>
      </c>
      <c r="T85" s="34">
        <f t="shared" ca="1" si="166"/>
        <v>0.59399999999999997</v>
      </c>
      <c r="U85" s="34">
        <f t="shared" ca="1" si="166"/>
        <v>0.59399999999999997</v>
      </c>
      <c r="V85" s="34">
        <f t="shared" ca="1" si="166"/>
        <v>0.59399999999999997</v>
      </c>
      <c r="W85" s="34">
        <f t="shared" ca="1" si="166"/>
        <v>0.59399999999999997</v>
      </c>
      <c r="X85" s="34">
        <f t="shared" ca="1" si="166"/>
        <v>0.59399999999999997</v>
      </c>
      <c r="Y85" s="34">
        <f t="shared" ca="1" si="166"/>
        <v>0.59399999999999997</v>
      </c>
      <c r="Z85" s="34">
        <f t="shared" ca="1" si="166"/>
        <v>0.59399999999999997</v>
      </c>
      <c r="AA85" s="34">
        <f t="shared" ca="1" si="166"/>
        <v>0.59399999999999997</v>
      </c>
      <c r="AB85" s="34">
        <f t="shared" ca="1" si="166"/>
        <v>0.59399999999999997</v>
      </c>
      <c r="AC85" s="34">
        <f t="shared" ca="1" si="166"/>
        <v>0.59399999999999997</v>
      </c>
      <c r="AD85" s="34">
        <f t="shared" ca="1" si="166"/>
        <v>0.59399999999999997</v>
      </c>
      <c r="AE85" s="34">
        <f t="shared" ca="1" si="166"/>
        <v>0.59399999999999997</v>
      </c>
      <c r="AF85" s="34">
        <f t="shared" ca="1" si="166"/>
        <v>0.59399999999999997</v>
      </c>
      <c r="AG85" s="34">
        <f t="shared" ca="1" si="166"/>
        <v>0.59399999999999997</v>
      </c>
      <c r="AH85" s="34">
        <f t="shared" ca="1" si="167"/>
        <v>0.59399999999999997</v>
      </c>
      <c r="AI85" s="34">
        <f t="shared" ca="1" si="203"/>
        <v>0.61799999999999999</v>
      </c>
      <c r="AJ85" s="34">
        <f t="shared" ca="1" si="194"/>
        <v>0.61799999999999999</v>
      </c>
      <c r="AK85" s="34">
        <f t="shared" ca="1" si="183"/>
        <v>0.61799999999999999</v>
      </c>
      <c r="AL85" s="34">
        <f t="shared" ca="1" si="168"/>
        <v>0.61799999999999999</v>
      </c>
      <c r="AM85" s="34">
        <f t="shared" ca="1" si="150"/>
        <v>0.61799999999999999</v>
      </c>
      <c r="AN85" s="34">
        <f t="shared" ca="1" si="150"/>
        <v>0.61799999999999999</v>
      </c>
      <c r="AO85" s="34">
        <f t="shared" ca="1" si="150"/>
        <v>0.61799999999999999</v>
      </c>
      <c r="AP85" s="34">
        <f t="shared" ca="1" si="150"/>
        <v>0.61799999999999999</v>
      </c>
      <c r="AQ85" s="34">
        <f t="shared" ca="1" si="150"/>
        <v>0.61799999999999999</v>
      </c>
      <c r="AR85" s="34">
        <f t="shared" ca="1" si="150"/>
        <v>0.61799999999999999</v>
      </c>
      <c r="AS85" s="34">
        <f t="shared" ca="1" si="150"/>
        <v>0.61799999999999999</v>
      </c>
      <c r="AT85" s="34">
        <f t="shared" ca="1" si="150"/>
        <v>0.61799999999999999</v>
      </c>
      <c r="AU85" s="34">
        <f t="shared" ca="1" si="150"/>
        <v>0.61799999999999999</v>
      </c>
      <c r="AV85" s="34">
        <f t="shared" ca="1" si="150"/>
        <v>0.61799999999999999</v>
      </c>
      <c r="AW85" s="34">
        <f t="shared" ca="1" si="150"/>
        <v>0.61799999999999999</v>
      </c>
      <c r="AX85" s="34">
        <f t="shared" ca="1" si="150"/>
        <v>0.61799999999999999</v>
      </c>
      <c r="AY85" s="34">
        <f t="shared" ca="1" si="150"/>
        <v>0.61799999999999999</v>
      </c>
      <c r="AZ85" s="34">
        <f t="shared" ca="1" si="150"/>
        <v>0.61799999999999999</v>
      </c>
      <c r="BA85" s="34">
        <f t="shared" ca="1" si="205"/>
        <v>0.61799999999999999</v>
      </c>
      <c r="BB85" s="34">
        <f t="shared" ca="1" si="205"/>
        <v>0.61799999999999999</v>
      </c>
      <c r="BC85" s="34">
        <f t="shared" ca="1" si="205"/>
        <v>0.61799999999999999</v>
      </c>
      <c r="BD85" s="34">
        <f t="shared" ca="1" si="205"/>
        <v>0.61799999999999999</v>
      </c>
      <c r="BE85" s="34">
        <f t="shared" ca="1" si="205"/>
        <v>0.61799999999999999</v>
      </c>
      <c r="BF85" s="34">
        <f t="shared" ca="1" si="205"/>
        <v>0.61799999999999999</v>
      </c>
      <c r="BG85" s="34">
        <f t="shared" ca="1" si="205"/>
        <v>0.61799999999999999</v>
      </c>
      <c r="BH85" s="34">
        <f t="shared" ca="1" si="205"/>
        <v>0.61799999999999999</v>
      </c>
      <c r="BI85" s="34">
        <f t="shared" ca="1" si="205"/>
        <v>0.61799999999999999</v>
      </c>
      <c r="BJ85" s="34">
        <f t="shared" ca="1" si="205"/>
        <v>0.61799999999999999</v>
      </c>
      <c r="BK85" s="34">
        <f t="shared" ca="1" si="205"/>
        <v>0.61799999999999999</v>
      </c>
      <c r="BL85" s="34">
        <f t="shared" ca="1" si="205"/>
        <v>0.61799999999999999</v>
      </c>
      <c r="BM85" s="34">
        <f t="shared" ca="1" si="205"/>
        <v>0.61799999999999999</v>
      </c>
      <c r="BN85" s="34">
        <f t="shared" ca="1" si="159"/>
        <v>0.61799999999999999</v>
      </c>
      <c r="BO85" s="34">
        <f t="shared" ca="1" si="159"/>
        <v>0.61799999999999999</v>
      </c>
      <c r="BP85" s="34">
        <f t="shared" ca="1" si="159"/>
        <v>0.61799999999999999</v>
      </c>
      <c r="BQ85" s="34">
        <f t="shared" ca="1" si="159"/>
        <v>0.61799999999999999</v>
      </c>
      <c r="BR85" s="34">
        <f t="shared" ca="1" si="159"/>
        <v>0.61799999999999999</v>
      </c>
      <c r="BS85" s="34">
        <f t="shared" ca="1" si="210"/>
        <v>0.56399999999999995</v>
      </c>
      <c r="BT85" s="34">
        <f t="shared" ca="1" si="195"/>
        <v>0.56399999999999995</v>
      </c>
      <c r="BU85" s="34">
        <f t="shared" ca="1" si="176"/>
        <v>0.56399999999999995</v>
      </c>
      <c r="BV85" s="34">
        <f t="shared" ca="1" si="162"/>
        <v>0.56399999999999995</v>
      </c>
      <c r="BW85" s="34">
        <f t="shared" ca="1" si="162"/>
        <v>0.56399999999999995</v>
      </c>
      <c r="BX85" s="34">
        <f t="shared" ca="1" si="162"/>
        <v>0.56399999999999995</v>
      </c>
      <c r="BY85" s="34">
        <f t="shared" ca="1" si="162"/>
        <v>0.56399999999999995</v>
      </c>
      <c r="BZ85" s="34">
        <f t="shared" ca="1" si="162"/>
        <v>0.56399999999999995</v>
      </c>
      <c r="CA85" s="34">
        <f t="shared" ca="1" si="162"/>
        <v>0.56399999999999995</v>
      </c>
      <c r="CB85" s="34">
        <f t="shared" ca="1" si="162"/>
        <v>0.56399999999999995</v>
      </c>
      <c r="CC85" s="34">
        <f t="shared" ca="1" si="162"/>
        <v>0.56399999999999995</v>
      </c>
      <c r="CD85" s="34">
        <f t="shared" ca="1" si="162"/>
        <v>0.56399999999999995</v>
      </c>
      <c r="CE85" s="34">
        <f t="shared" ca="1" si="162"/>
        <v>0.56399999999999995</v>
      </c>
      <c r="CF85" s="34">
        <f t="shared" ca="1" si="162"/>
        <v>0.56399999999999995</v>
      </c>
      <c r="CG85" s="34">
        <f t="shared" ca="1" si="162"/>
        <v>0.56399999999999995</v>
      </c>
      <c r="CH85" s="34">
        <f t="shared" ca="1" si="162"/>
        <v>0.56399999999999995</v>
      </c>
      <c r="CI85" s="34">
        <f t="shared" ca="1" si="162"/>
        <v>0.56399999999999995</v>
      </c>
      <c r="CJ85" s="34">
        <f t="shared" ca="1" si="162"/>
        <v>0.56399999999999995</v>
      </c>
      <c r="CK85" s="34">
        <f t="shared" ca="1" si="206"/>
        <v>0.56399999999999995</v>
      </c>
      <c r="CL85" s="34">
        <f t="shared" ca="1" si="206"/>
        <v>0.56399999999999995</v>
      </c>
      <c r="CM85" s="34">
        <f t="shared" ca="1" si="206"/>
        <v>0.56399999999999995</v>
      </c>
      <c r="CN85" s="34">
        <f t="shared" ca="1" si="206"/>
        <v>0.56399999999999995</v>
      </c>
      <c r="CO85" s="34">
        <f t="shared" ca="1" si="206"/>
        <v>0.56399999999999995</v>
      </c>
      <c r="CP85" s="34">
        <f t="shared" ca="1" si="206"/>
        <v>0.56399999999999995</v>
      </c>
      <c r="CQ85" s="34">
        <f t="shared" ca="1" si="206"/>
        <v>0.56399999999999995</v>
      </c>
      <c r="CR85" s="34">
        <f t="shared" ca="1" si="206"/>
        <v>0.56399999999999995</v>
      </c>
      <c r="CS85" s="34">
        <f t="shared" ca="1" si="206"/>
        <v>0.56399999999999995</v>
      </c>
      <c r="CT85" s="34">
        <f t="shared" ca="1" si="206"/>
        <v>0.56399999999999995</v>
      </c>
      <c r="CU85" s="34">
        <f t="shared" ca="1" si="206"/>
        <v>0.56399999999999995</v>
      </c>
      <c r="CV85" s="34">
        <f t="shared" ca="1" si="206"/>
        <v>0.56399999999999995</v>
      </c>
      <c r="CW85" s="34">
        <f t="shared" ca="1" si="211"/>
        <v>0.55000000000000004</v>
      </c>
      <c r="CX85" s="34">
        <f t="shared" ca="1" si="211"/>
        <v>0.55000000000000004</v>
      </c>
      <c r="CY85" s="34">
        <f t="shared" ca="1" si="211"/>
        <v>0.55000000000000004</v>
      </c>
      <c r="CZ85" s="34">
        <f t="shared" ca="1" si="211"/>
        <v>0.55000000000000004</v>
      </c>
      <c r="DA85" s="34">
        <f t="shared" ca="1" si="211"/>
        <v>0.55000000000000004</v>
      </c>
      <c r="DB85" s="34">
        <f t="shared" ca="1" si="211"/>
        <v>0.55000000000000004</v>
      </c>
      <c r="DC85" s="34">
        <f t="shared" ca="1" si="211"/>
        <v>0.55000000000000004</v>
      </c>
      <c r="DD85" s="34">
        <f t="shared" ca="1" si="211"/>
        <v>0.55000000000000004</v>
      </c>
      <c r="DE85" s="34">
        <f t="shared" ca="1" si="211"/>
        <v>0.55000000000000004</v>
      </c>
      <c r="DF85" s="34">
        <f t="shared" ca="1" si="211"/>
        <v>0.55000000000000004</v>
      </c>
      <c r="DG85" s="34">
        <f t="shared" ca="1" si="211"/>
        <v>0.55000000000000004</v>
      </c>
      <c r="DH85" s="34">
        <f t="shared" ca="1" si="211"/>
        <v>0.55000000000000004</v>
      </c>
      <c r="DI85" s="34">
        <f t="shared" ca="1" si="211"/>
        <v>0.55000000000000004</v>
      </c>
      <c r="DJ85" s="34">
        <f t="shared" ca="1" si="211"/>
        <v>0.55000000000000004</v>
      </c>
      <c r="DK85" s="34">
        <f ca="1">VLOOKUP("WY",dtable,2,FALSE)</f>
        <v>0.61699999999999999</v>
      </c>
      <c r="DL85" s="34">
        <f ca="1">VLOOKUP("WY",dtable,2,FALSE)</f>
        <v>0.61699999999999999</v>
      </c>
      <c r="DM85" s="34">
        <f ca="1">VLOOKUP("WY",dtable,2,FALSE)</f>
        <v>0.61699999999999999</v>
      </c>
      <c r="DN85" s="34">
        <f ca="1">VLOOKUP("WY",dtable,2,FALSE)</f>
        <v>0.61699999999999999</v>
      </c>
      <c r="DO85" s="34">
        <f ca="1">VLOOKUP("WY",dtable,2,FALSE)</f>
        <v>0.61699999999999999</v>
      </c>
      <c r="DP85" s="34">
        <f t="shared" ca="1" si="163"/>
        <v>0.61699999999999999</v>
      </c>
      <c r="DQ85" s="34">
        <f t="shared" ca="1" si="163"/>
        <v>0.61699999999999999</v>
      </c>
      <c r="DR85" s="34">
        <f t="shared" ca="1" si="163"/>
        <v>0.61699999999999999</v>
      </c>
      <c r="DS85" s="34">
        <f t="shared" ca="1" si="163"/>
        <v>0.61699999999999999</v>
      </c>
      <c r="DT85" s="34">
        <f t="shared" ca="1" si="163"/>
        <v>0.61699999999999999</v>
      </c>
      <c r="DU85" s="34">
        <f t="shared" ca="1" si="163"/>
        <v>0.61699999999999999</v>
      </c>
      <c r="DV85" s="34">
        <f t="shared" ca="1" si="163"/>
        <v>0.61699999999999999</v>
      </c>
      <c r="DW85" s="34">
        <f t="shared" ca="1" si="163"/>
        <v>0.61699999999999999</v>
      </c>
      <c r="DX85" s="34">
        <f t="shared" ca="1" si="163"/>
        <v>0.61699999999999999</v>
      </c>
      <c r="DY85" s="34">
        <f t="shared" ca="1" si="163"/>
        <v>0.61699999999999999</v>
      </c>
      <c r="DZ85" s="34">
        <f t="shared" ca="1" si="190"/>
        <v>0.63900000000000001</v>
      </c>
      <c r="EA85" s="34">
        <f t="shared" ca="1" si="170"/>
        <v>0.63900000000000001</v>
      </c>
      <c r="EB85" s="34">
        <f t="shared" ca="1" si="170"/>
        <v>0.63900000000000001</v>
      </c>
      <c r="EC85" s="34">
        <f t="shared" ca="1" si="170"/>
        <v>0.63900000000000001</v>
      </c>
      <c r="ED85" s="34">
        <f t="shared" ca="1" si="170"/>
        <v>0.63900000000000001</v>
      </c>
      <c r="EE85" s="34">
        <f t="shared" ca="1" si="170"/>
        <v>0.63900000000000001</v>
      </c>
      <c r="EF85" s="34">
        <f t="shared" ca="1" si="170"/>
        <v>0.63900000000000001</v>
      </c>
      <c r="EG85" s="34">
        <f t="shared" ca="1" si="170"/>
        <v>0.63900000000000001</v>
      </c>
      <c r="EH85" s="34">
        <f t="shared" ca="1" si="170"/>
        <v>0.63900000000000001</v>
      </c>
      <c r="EI85" s="34">
        <f t="shared" ca="1" si="170"/>
        <v>0.63900000000000001</v>
      </c>
      <c r="EJ85" s="34">
        <f t="shared" ca="1" si="170"/>
        <v>0.63900000000000001</v>
      </c>
      <c r="EK85" s="34">
        <f t="shared" ca="1" si="170"/>
        <v>0.63900000000000001</v>
      </c>
      <c r="EL85" s="34">
        <f t="shared" ca="1" si="170"/>
        <v>0.63900000000000001</v>
      </c>
      <c r="EM85" s="34">
        <f t="shared" ca="1" si="170"/>
        <v>0.63900000000000001</v>
      </c>
      <c r="EN85" s="34">
        <f t="shared" ca="1" si="170"/>
        <v>0.63900000000000001</v>
      </c>
      <c r="EO85" s="34">
        <f t="shared" ca="1" si="170"/>
        <v>0.63900000000000001</v>
      </c>
      <c r="EP85" s="34">
        <f t="shared" ca="1" si="170"/>
        <v>0.63900000000000001</v>
      </c>
      <c r="EQ85" s="34">
        <f t="shared" ca="1" si="177"/>
        <v>0.63900000000000001</v>
      </c>
      <c r="ER85" s="34">
        <f t="shared" ca="1" si="177"/>
        <v>0.63900000000000001</v>
      </c>
      <c r="ES85" s="34">
        <f t="shared" ca="1" si="177"/>
        <v>0.63900000000000001</v>
      </c>
      <c r="ET85" s="34">
        <f t="shared" ca="1" si="177"/>
        <v>0.63900000000000001</v>
      </c>
      <c r="EU85" s="34">
        <f t="shared" ca="1" si="177"/>
        <v>0.63900000000000001</v>
      </c>
      <c r="EV85" s="34">
        <f t="shared" ca="1" si="177"/>
        <v>0.63900000000000001</v>
      </c>
      <c r="EW85" s="34">
        <f t="shared" ca="1" si="177"/>
        <v>0.63900000000000001</v>
      </c>
      <c r="EX85" s="34">
        <f t="shared" ca="1" si="177"/>
        <v>0.63900000000000001</v>
      </c>
      <c r="EY85" s="34">
        <f t="shared" ca="1" si="177"/>
        <v>0.63900000000000001</v>
      </c>
      <c r="EZ85" s="34">
        <f t="shared" ca="1" si="177"/>
        <v>0.63900000000000001</v>
      </c>
      <c r="FA85" s="34">
        <f t="shared" ca="1" si="177"/>
        <v>0.63900000000000001</v>
      </c>
      <c r="FB85" s="34">
        <f t="shared" ca="1" si="177"/>
        <v>0.63900000000000001</v>
      </c>
      <c r="FC85" s="34">
        <f t="shared" ca="1" si="178"/>
        <v>0.63900000000000001</v>
      </c>
      <c r="FD85" s="34">
        <f t="shared" ca="1" si="178"/>
        <v>0.63900000000000001</v>
      </c>
      <c r="FE85" s="34">
        <f t="shared" ca="1" si="178"/>
        <v>0.63900000000000001</v>
      </c>
      <c r="FF85" s="34">
        <f t="shared" ca="1" si="178"/>
        <v>0.63900000000000001</v>
      </c>
      <c r="FG85" s="34">
        <f t="shared" ca="1" si="178"/>
        <v>0.63900000000000001</v>
      </c>
      <c r="FH85" s="34">
        <f t="shared" ca="1" si="178"/>
        <v>0.63900000000000001</v>
      </c>
      <c r="FI85" s="34">
        <f t="shared" ca="1" si="178"/>
        <v>0.63900000000000001</v>
      </c>
      <c r="FJ85" s="34">
        <f t="shared" ca="1" si="178"/>
        <v>0.63900000000000001</v>
      </c>
      <c r="FK85" s="34">
        <f t="shared" ca="1" si="178"/>
        <v>0.63900000000000001</v>
      </c>
      <c r="FL85" s="34">
        <f t="shared" ca="1" si="178"/>
        <v>0.63900000000000001</v>
      </c>
      <c r="FM85" s="34">
        <f t="shared" ca="1" si="178"/>
        <v>0.63900000000000001</v>
      </c>
      <c r="FN85" s="34">
        <f t="shared" ca="1" si="178"/>
        <v>0.63900000000000001</v>
      </c>
      <c r="FO85" s="34">
        <f t="shared" ca="1" si="178"/>
        <v>0.63900000000000001</v>
      </c>
      <c r="FP85" s="34">
        <f t="shared" ca="1" si="178"/>
        <v>0.63900000000000001</v>
      </c>
      <c r="FQ85" s="34">
        <f t="shared" ca="1" si="178"/>
        <v>0.63900000000000001</v>
      </c>
      <c r="FR85" s="34">
        <f t="shared" ca="1" si="178"/>
        <v>0.63900000000000001</v>
      </c>
      <c r="FS85" s="34">
        <f t="shared" ca="1" si="212"/>
        <v>0.63900000000000001</v>
      </c>
      <c r="FT85" s="34">
        <f t="shared" ref="FT85:GI91" ca="1" si="214">VLOOKUP("IA",dtable,2,FALSE)</f>
        <v>0.63400000000000001</v>
      </c>
      <c r="FU85" s="34">
        <f t="shared" ca="1" si="214"/>
        <v>0.63400000000000001</v>
      </c>
      <c r="FV85" s="34">
        <f t="shared" ca="1" si="214"/>
        <v>0.63400000000000001</v>
      </c>
      <c r="FW85" s="34">
        <f t="shared" ca="1" si="214"/>
        <v>0.63400000000000001</v>
      </c>
      <c r="FX85" s="34">
        <f t="shared" ca="1" si="214"/>
        <v>0.63400000000000001</v>
      </c>
      <c r="FY85" s="34">
        <f t="shared" ca="1" si="214"/>
        <v>0.63400000000000001</v>
      </c>
      <c r="FZ85" s="34">
        <f t="shared" ca="1" si="214"/>
        <v>0.63400000000000001</v>
      </c>
      <c r="GA85" s="34">
        <f t="shared" ca="1" si="214"/>
        <v>0.63400000000000001</v>
      </c>
      <c r="GB85" s="34">
        <f t="shared" ca="1" si="214"/>
        <v>0.63400000000000001</v>
      </c>
      <c r="GC85" s="34">
        <f t="shared" ca="1" si="214"/>
        <v>0.63400000000000001</v>
      </c>
      <c r="GD85" s="34">
        <f t="shared" ca="1" si="214"/>
        <v>0.63400000000000001</v>
      </c>
      <c r="GE85" s="34">
        <f t="shared" ca="1" si="214"/>
        <v>0.63400000000000001</v>
      </c>
      <c r="GF85" s="34">
        <f t="shared" ca="1" si="214"/>
        <v>0.63400000000000001</v>
      </c>
      <c r="GG85" s="34">
        <f t="shared" ca="1" si="214"/>
        <v>0.63400000000000001</v>
      </c>
      <c r="GH85" s="34">
        <f t="shared" ca="1" si="214"/>
        <v>0.63400000000000001</v>
      </c>
      <c r="GI85" s="34">
        <f t="shared" ca="1" si="214"/>
        <v>0.63400000000000001</v>
      </c>
      <c r="GJ85" s="34">
        <f t="shared" ref="GJ85:GU91" ca="1" si="215">VLOOKUP("IA",dtable,2,FALSE)</f>
        <v>0.63400000000000001</v>
      </c>
      <c r="GK85" s="34">
        <f t="shared" ca="1" si="215"/>
        <v>0.63400000000000001</v>
      </c>
      <c r="GL85" s="34">
        <f t="shared" ca="1" si="215"/>
        <v>0.63400000000000001</v>
      </c>
      <c r="GM85" s="34">
        <f t="shared" ca="1" si="215"/>
        <v>0.63400000000000001</v>
      </c>
      <c r="GN85" s="34">
        <f t="shared" ca="1" si="215"/>
        <v>0.63400000000000001</v>
      </c>
      <c r="GO85" s="34">
        <f t="shared" ca="1" si="215"/>
        <v>0.63400000000000001</v>
      </c>
      <c r="GP85" s="34">
        <f t="shared" ca="1" si="215"/>
        <v>0.63400000000000001</v>
      </c>
      <c r="GQ85" s="34">
        <f t="shared" ca="1" si="215"/>
        <v>0.63400000000000001</v>
      </c>
      <c r="GR85" s="34">
        <f t="shared" ca="1" si="215"/>
        <v>0.63400000000000001</v>
      </c>
      <c r="GS85" s="34">
        <f t="shared" ca="1" si="215"/>
        <v>0.63400000000000001</v>
      </c>
      <c r="GT85" s="34">
        <f t="shared" ca="1" si="215"/>
        <v>0.63400000000000001</v>
      </c>
      <c r="GU85" s="34">
        <f t="shared" ca="1" si="215"/>
        <v>0.63400000000000001</v>
      </c>
      <c r="GV85" s="34">
        <f t="shared" ca="1" si="185"/>
        <v>0.63400000000000001</v>
      </c>
      <c r="GW85" s="34">
        <f t="shared" ref="GW85:GX100" ca="1" si="216">VLOOKUP("IL",dtable,2,FALSE)</f>
        <v>0.61799999999999999</v>
      </c>
      <c r="GX85" s="34">
        <f t="shared" ca="1" si="216"/>
        <v>0.61799999999999999</v>
      </c>
      <c r="GY85" s="34">
        <f t="shared" ca="1" si="213"/>
        <v>0.61799999999999999</v>
      </c>
      <c r="GZ85" s="34">
        <f t="shared" ca="1" si="208"/>
        <v>0.61799999999999999</v>
      </c>
      <c r="HA85" s="34">
        <f t="shared" ca="1" si="188"/>
        <v>0.61799999999999999</v>
      </c>
      <c r="HB85" s="34">
        <f t="shared" ca="1" si="188"/>
        <v>0.61799999999999999</v>
      </c>
      <c r="HC85" s="34">
        <f t="shared" ca="1" si="188"/>
        <v>0.61799999999999999</v>
      </c>
      <c r="HD85" s="34">
        <f t="shared" ca="1" si="188"/>
        <v>0.61799999999999999</v>
      </c>
      <c r="HE85" s="34">
        <f t="shared" ca="1" si="188"/>
        <v>0.61799999999999999</v>
      </c>
      <c r="HF85" s="34">
        <f t="shared" ca="1" si="188"/>
        <v>0.61799999999999999</v>
      </c>
      <c r="HG85" s="34">
        <f t="shared" ca="1" si="188"/>
        <v>0.61799999999999999</v>
      </c>
      <c r="HH85" s="34">
        <f t="shared" ca="1" si="188"/>
        <v>0.61799999999999999</v>
      </c>
      <c r="HI85" s="34">
        <f t="shared" ca="1" si="188"/>
        <v>0.61799999999999999</v>
      </c>
      <c r="HJ85" s="34">
        <f t="shared" ca="1" si="188"/>
        <v>0.61799999999999999</v>
      </c>
      <c r="HK85" s="34">
        <f t="shared" ca="1" si="188"/>
        <v>0.61799999999999999</v>
      </c>
      <c r="HL85" s="34">
        <f t="shared" ca="1" si="186"/>
        <v>0.61799999999999999</v>
      </c>
      <c r="HM85" s="34">
        <f t="shared" ca="1" si="186"/>
        <v>0.61799999999999999</v>
      </c>
      <c r="HN85" s="34">
        <f t="shared" ca="1" si="186"/>
        <v>0.61799999999999999</v>
      </c>
      <c r="HO85" s="34">
        <f t="shared" ca="1" si="186"/>
        <v>0.61799999999999999</v>
      </c>
      <c r="HP85" s="34">
        <f t="shared" ca="1" si="186"/>
        <v>0.61799999999999999</v>
      </c>
      <c r="HQ85" s="34">
        <f t="shared" ca="1" si="201"/>
        <v>0.628</v>
      </c>
      <c r="HR85" s="34">
        <f t="shared" ca="1" si="201"/>
        <v>0.628</v>
      </c>
      <c r="HS85" s="34">
        <f t="shared" ca="1" si="202"/>
        <v>0.628</v>
      </c>
      <c r="HT85" s="34">
        <f t="shared" ca="1" si="202"/>
        <v>0.628</v>
      </c>
      <c r="HU85" s="34">
        <f t="shared" ca="1" si="202"/>
        <v>0.628</v>
      </c>
      <c r="HV85" s="34">
        <f t="shared" ca="1" si="202"/>
        <v>0.628</v>
      </c>
      <c r="HW85" s="34">
        <f t="shared" ca="1" si="202"/>
        <v>0.628</v>
      </c>
      <c r="HX85" s="34">
        <f t="shared" ca="1" si="199"/>
        <v>0.628</v>
      </c>
      <c r="HY85" s="34">
        <f t="shared" ca="1" si="199"/>
        <v>0.628</v>
      </c>
      <c r="HZ85" s="34">
        <f t="shared" ca="1" si="199"/>
        <v>0.628</v>
      </c>
      <c r="IA85" s="34">
        <f t="shared" ca="1" si="199"/>
        <v>0.628</v>
      </c>
      <c r="IB85" s="34">
        <f t="shared" ca="1" si="199"/>
        <v>0.628</v>
      </c>
      <c r="IC85" s="34">
        <f t="shared" ca="1" si="199"/>
        <v>0.628</v>
      </c>
      <c r="ID85" s="34">
        <f t="shared" ca="1" si="199"/>
        <v>0.628</v>
      </c>
      <c r="IE85" s="34">
        <f t="shared" ca="1" si="199"/>
        <v>0.628</v>
      </c>
      <c r="IF85" s="34">
        <f t="shared" ca="1" si="199"/>
        <v>0.628</v>
      </c>
      <c r="IG85" s="34">
        <f t="shared" ca="1" si="200"/>
        <v>0.63300000000000001</v>
      </c>
      <c r="IH85" s="34">
        <f t="shared" ca="1" si="200"/>
        <v>0.63300000000000001</v>
      </c>
      <c r="II85" s="34">
        <f t="shared" ca="1" si="200"/>
        <v>0.63300000000000001</v>
      </c>
      <c r="IJ85" s="34">
        <f t="shared" ca="1" si="197"/>
        <v>0.63300000000000001</v>
      </c>
      <c r="IK85" s="34">
        <f t="shared" ca="1" si="197"/>
        <v>0.63300000000000001</v>
      </c>
      <c r="IL85" s="34">
        <f t="shared" ca="1" si="197"/>
        <v>0.63300000000000001</v>
      </c>
      <c r="IM85" s="34">
        <f t="shared" ca="1" si="197"/>
        <v>0.63300000000000001</v>
      </c>
      <c r="IN85" s="34">
        <f t="shared" ca="1" si="197"/>
        <v>0.63300000000000001</v>
      </c>
      <c r="IO85" s="34">
        <f t="shared" ca="1" si="197"/>
        <v>0.63300000000000001</v>
      </c>
      <c r="IP85" s="34">
        <f t="shared" ca="1" si="197"/>
        <v>0.63300000000000001</v>
      </c>
      <c r="IQ85" s="34">
        <f t="shared" ca="1" si="197"/>
        <v>0.63300000000000001</v>
      </c>
      <c r="IR85" s="34">
        <f t="shared" ca="1" si="197"/>
        <v>0.63300000000000001</v>
      </c>
      <c r="IS85" s="34">
        <f t="shared" ca="1" si="197"/>
        <v>0.63300000000000001</v>
      </c>
      <c r="IT85" s="34">
        <f t="shared" ca="1" si="197"/>
        <v>0.63300000000000001</v>
      </c>
      <c r="IU85" s="34">
        <f t="shared" ca="1" si="197"/>
        <v>0.63300000000000001</v>
      </c>
      <c r="IV85" s="34">
        <f t="shared" ca="1" si="197"/>
        <v>0.63300000000000001</v>
      </c>
      <c r="IW85" s="34">
        <f t="shared" ca="1" si="198"/>
        <v>0.63300000000000001</v>
      </c>
      <c r="IX85" s="34">
        <f t="shared" ca="1" si="198"/>
        <v>0.63300000000000001</v>
      </c>
      <c r="IY85" s="34">
        <f t="shared" ca="1" si="198"/>
        <v>0.63300000000000001</v>
      </c>
      <c r="IZ85" s="34">
        <f t="shared" ca="1" si="193"/>
        <v>0.63300000000000001</v>
      </c>
      <c r="JA85" s="34">
        <f t="shared" ca="1" si="191"/>
        <v>0.63300000000000001</v>
      </c>
      <c r="JB85" s="34">
        <f t="shared" ca="1" si="189"/>
        <v>0.63300000000000001</v>
      </c>
      <c r="JC85" s="34">
        <f t="shared" ca="1" si="187"/>
        <v>0.63300000000000001</v>
      </c>
      <c r="JD85" s="34">
        <f t="shared" ca="1" si="187"/>
        <v>0.63300000000000001</v>
      </c>
      <c r="JE85" s="34">
        <f t="shared" ca="1" si="182"/>
        <v>0.63300000000000001</v>
      </c>
      <c r="JF85" s="34">
        <f t="shared" ca="1" si="182"/>
        <v>0.63300000000000001</v>
      </c>
      <c r="JG85" s="36">
        <f t="shared" ref="JG85:JK110" ca="1" si="217">VLOOKUP("WV",dtable,2,FALSE)</f>
        <v>0.66800000000000004</v>
      </c>
      <c r="JH85" s="34">
        <f t="shared" ca="1" si="164"/>
        <v>0.61899999999999999</v>
      </c>
      <c r="JI85" s="34">
        <f t="shared" ca="1" si="164"/>
        <v>0.61899999999999999</v>
      </c>
      <c r="JJ85" s="34">
        <f t="shared" ca="1" si="164"/>
        <v>0.61899999999999999</v>
      </c>
      <c r="JK85" s="34">
        <f t="shared" ca="1" si="164"/>
        <v>0.61899999999999999</v>
      </c>
      <c r="JL85" s="34">
        <f t="shared" ca="1" si="164"/>
        <v>0.61899999999999999</v>
      </c>
      <c r="JM85" s="34">
        <f t="shared" ca="1" si="173"/>
        <v>0.61899999999999999</v>
      </c>
      <c r="JN85" s="34">
        <f t="shared" ca="1" si="173"/>
        <v>0.61899999999999999</v>
      </c>
      <c r="JO85" s="34">
        <f t="shared" ca="1" si="173"/>
        <v>0.61899999999999999</v>
      </c>
      <c r="JP85" s="34">
        <f t="shared" ca="1" si="173"/>
        <v>0.61899999999999999</v>
      </c>
      <c r="JQ85" s="34">
        <f t="shared" ca="1" si="173"/>
        <v>0.61899999999999999</v>
      </c>
      <c r="JR85" s="34">
        <f t="shared" ca="1" si="165"/>
        <v>0.61899999999999999</v>
      </c>
      <c r="JS85" s="34">
        <f t="shared" ca="1" si="165"/>
        <v>0.61899999999999999</v>
      </c>
      <c r="JT85" s="34">
        <f t="shared" ca="1" si="165"/>
        <v>0.61899999999999999</v>
      </c>
      <c r="JU85" s="34">
        <f t="shared" ca="1" si="165"/>
        <v>0.61899999999999999</v>
      </c>
      <c r="JV85" s="34">
        <f t="shared" ca="1" si="165"/>
        <v>0.61899999999999999</v>
      </c>
      <c r="JW85" s="34">
        <f t="shared" ca="1" si="161"/>
        <v>0.61899999999999999</v>
      </c>
      <c r="JX85" s="34">
        <f t="shared" ca="1" si="161"/>
        <v>0.61899999999999999</v>
      </c>
      <c r="JY85" s="34">
        <f t="shared" ca="1" si="161"/>
        <v>0.61899999999999999</v>
      </c>
      <c r="JZ85" s="34">
        <f t="shared" ca="1" si="161"/>
        <v>0.61899999999999999</v>
      </c>
      <c r="KA85" s="34">
        <f t="shared" ca="1" si="161"/>
        <v>0.61899999999999999</v>
      </c>
      <c r="KB85" s="34">
        <f t="shared" ca="1" si="161"/>
        <v>0.61899999999999999</v>
      </c>
      <c r="KC85" s="34">
        <f t="shared" ca="1" si="161"/>
        <v>0.61899999999999999</v>
      </c>
      <c r="KD85" s="34">
        <f t="shared" ca="1" si="161"/>
        <v>0.61899999999999999</v>
      </c>
      <c r="KE85" s="34">
        <f t="shared" ca="1" si="161"/>
        <v>0.61899999999999999</v>
      </c>
      <c r="KF85" s="34">
        <f t="shared" ca="1" si="161"/>
        <v>0.61899999999999999</v>
      </c>
      <c r="KG85" s="34">
        <f t="shared" ca="1" si="152"/>
        <v>0.61899999999999999</v>
      </c>
      <c r="KH85" s="34">
        <f t="shared" ca="1" si="152"/>
        <v>0.61899999999999999</v>
      </c>
      <c r="KI85" s="34">
        <f ca="1">VLOOKUP("PA",dtable,2,FALSE)</f>
        <v>0.61899999999999999</v>
      </c>
      <c r="KJ85" s="34">
        <f t="shared" ref="KJ85:KL90" ca="1" si="218">VLOOKUP("DE",dtable,2,FALSE)</f>
        <v>0.63900000000000001</v>
      </c>
      <c r="KK85" s="34">
        <f t="shared" ca="1" si="218"/>
        <v>0.63900000000000001</v>
      </c>
      <c r="KL85" s="34">
        <f ca="1">VLOOKUP("NJ",dtable,2,FALSE)</f>
        <v>0.60499999999999998</v>
      </c>
      <c r="KM85" s="34">
        <f t="shared" ca="1" si="209"/>
        <v>0.60499999999999998</v>
      </c>
      <c r="KN85" s="34">
        <f t="shared" ca="1" si="204"/>
        <v>0.60499999999999998</v>
      </c>
      <c r="KO85" s="34">
        <f t="shared" ca="1" si="174"/>
        <v>0.60499999999999998</v>
      </c>
      <c r="KP85" s="34">
        <f t="shared" ca="1" si="174"/>
        <v>0.60499999999999998</v>
      </c>
      <c r="KQ85" s="34">
        <f t="shared" ca="1" si="174"/>
        <v>0.60499999999999998</v>
      </c>
      <c r="KR85" s="34">
        <f t="shared" ca="1" si="174"/>
        <v>0.60499999999999998</v>
      </c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5"/>
    </row>
    <row r="86" spans="3:336" ht="2.25" customHeight="1" x14ac:dyDescent="0.25">
      <c r="C86" s="33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>
        <f t="shared" ca="1" si="137"/>
        <v>0.59399999999999997</v>
      </c>
      <c r="P86" s="34">
        <f t="shared" ca="1" si="121"/>
        <v>0.59399999999999997</v>
      </c>
      <c r="Q86" s="34">
        <f t="shared" ca="1" si="121"/>
        <v>0.59399999999999997</v>
      </c>
      <c r="R86" s="34">
        <f t="shared" ca="1" si="166"/>
        <v>0.59399999999999997</v>
      </c>
      <c r="S86" s="34">
        <f t="shared" ca="1" si="166"/>
        <v>0.59399999999999997</v>
      </c>
      <c r="T86" s="34">
        <f t="shared" ca="1" si="166"/>
        <v>0.59399999999999997</v>
      </c>
      <c r="U86" s="34">
        <f t="shared" ca="1" si="166"/>
        <v>0.59399999999999997</v>
      </c>
      <c r="V86" s="34">
        <f t="shared" ca="1" si="166"/>
        <v>0.59399999999999997</v>
      </c>
      <c r="W86" s="34">
        <f t="shared" ca="1" si="166"/>
        <v>0.59399999999999997</v>
      </c>
      <c r="X86" s="34">
        <f t="shared" ca="1" si="166"/>
        <v>0.59399999999999997</v>
      </c>
      <c r="Y86" s="34">
        <f t="shared" ca="1" si="166"/>
        <v>0.59399999999999997</v>
      </c>
      <c r="Z86" s="34">
        <f t="shared" ca="1" si="166"/>
        <v>0.59399999999999997</v>
      </c>
      <c r="AA86" s="34">
        <f t="shared" ca="1" si="166"/>
        <v>0.59399999999999997</v>
      </c>
      <c r="AB86" s="34">
        <f t="shared" ca="1" si="166"/>
        <v>0.59399999999999997</v>
      </c>
      <c r="AC86" s="34">
        <f t="shared" ca="1" si="166"/>
        <v>0.59399999999999997</v>
      </c>
      <c r="AD86" s="34">
        <f t="shared" ca="1" si="166"/>
        <v>0.59399999999999997</v>
      </c>
      <c r="AE86" s="34">
        <f t="shared" ca="1" si="166"/>
        <v>0.59399999999999997</v>
      </c>
      <c r="AF86" s="34">
        <f t="shared" ca="1" si="166"/>
        <v>0.59399999999999997</v>
      </c>
      <c r="AG86" s="34">
        <f t="shared" ca="1" si="166"/>
        <v>0.59399999999999997</v>
      </c>
      <c r="AH86" s="34">
        <f ca="1">VLOOKUP("NV",dtable,2,FALSE)</f>
        <v>0.61799999999999999</v>
      </c>
      <c r="AI86" s="34">
        <f t="shared" ca="1" si="203"/>
        <v>0.61799999999999999</v>
      </c>
      <c r="AJ86" s="34">
        <f t="shared" ca="1" si="194"/>
        <v>0.61799999999999999</v>
      </c>
      <c r="AK86" s="34">
        <f t="shared" ca="1" si="183"/>
        <v>0.61799999999999999</v>
      </c>
      <c r="AL86" s="34">
        <f t="shared" ca="1" si="168"/>
        <v>0.61799999999999999</v>
      </c>
      <c r="AM86" s="34">
        <f t="shared" ca="1" si="150"/>
        <v>0.61799999999999999</v>
      </c>
      <c r="AN86" s="34">
        <f t="shared" ca="1" si="150"/>
        <v>0.61799999999999999</v>
      </c>
      <c r="AO86" s="34">
        <f t="shared" ca="1" si="150"/>
        <v>0.61799999999999999</v>
      </c>
      <c r="AP86" s="34">
        <f t="shared" ca="1" si="150"/>
        <v>0.61799999999999999</v>
      </c>
      <c r="AQ86" s="34">
        <f t="shared" ca="1" si="150"/>
        <v>0.61799999999999999</v>
      </c>
      <c r="AR86" s="34">
        <f t="shared" ca="1" si="150"/>
        <v>0.61799999999999999</v>
      </c>
      <c r="AS86" s="34">
        <f t="shared" ca="1" si="150"/>
        <v>0.61799999999999999</v>
      </c>
      <c r="AT86" s="34">
        <f t="shared" ca="1" si="150"/>
        <v>0.61799999999999999</v>
      </c>
      <c r="AU86" s="34">
        <f t="shared" ca="1" si="150"/>
        <v>0.61799999999999999</v>
      </c>
      <c r="AV86" s="34">
        <f t="shared" ca="1" si="150"/>
        <v>0.61799999999999999</v>
      </c>
      <c r="AW86" s="34">
        <f t="shared" ca="1" si="150"/>
        <v>0.61799999999999999</v>
      </c>
      <c r="AX86" s="34">
        <f t="shared" ca="1" si="150"/>
        <v>0.61799999999999999</v>
      </c>
      <c r="AY86" s="34">
        <f t="shared" ca="1" si="150"/>
        <v>0.61799999999999999</v>
      </c>
      <c r="AZ86" s="34">
        <f t="shared" ca="1" si="150"/>
        <v>0.61799999999999999</v>
      </c>
      <c r="BA86" s="34">
        <f t="shared" ca="1" si="205"/>
        <v>0.61799999999999999</v>
      </c>
      <c r="BB86" s="34">
        <f t="shared" ca="1" si="205"/>
        <v>0.61799999999999999</v>
      </c>
      <c r="BC86" s="34">
        <f t="shared" ca="1" si="205"/>
        <v>0.61799999999999999</v>
      </c>
      <c r="BD86" s="34">
        <f t="shared" ca="1" si="205"/>
        <v>0.61799999999999999</v>
      </c>
      <c r="BE86" s="34">
        <f t="shared" ca="1" si="205"/>
        <v>0.61799999999999999</v>
      </c>
      <c r="BF86" s="34">
        <f t="shared" ca="1" si="205"/>
        <v>0.61799999999999999</v>
      </c>
      <c r="BG86" s="34">
        <f t="shared" ca="1" si="205"/>
        <v>0.61799999999999999</v>
      </c>
      <c r="BH86" s="34">
        <f t="shared" ca="1" si="205"/>
        <v>0.61799999999999999</v>
      </c>
      <c r="BI86" s="34">
        <f t="shared" ca="1" si="205"/>
        <v>0.61799999999999999</v>
      </c>
      <c r="BJ86" s="34">
        <f t="shared" ca="1" si="205"/>
        <v>0.61799999999999999</v>
      </c>
      <c r="BK86" s="34">
        <f t="shared" ca="1" si="205"/>
        <v>0.61799999999999999</v>
      </c>
      <c r="BL86" s="34">
        <f t="shared" ca="1" si="205"/>
        <v>0.61799999999999999</v>
      </c>
      <c r="BM86" s="34">
        <f t="shared" ca="1" si="205"/>
        <v>0.61799999999999999</v>
      </c>
      <c r="BN86" s="34">
        <f t="shared" ca="1" si="205"/>
        <v>0.61799999999999999</v>
      </c>
      <c r="BO86" s="34">
        <f t="shared" ca="1" si="205"/>
        <v>0.61799999999999999</v>
      </c>
      <c r="BP86" s="34">
        <f t="shared" ca="1" si="205"/>
        <v>0.61799999999999999</v>
      </c>
      <c r="BQ86" s="34">
        <f t="shared" ref="BN86:BR101" ca="1" si="219">VLOOKUP("NV",dtable,2,FALSE)</f>
        <v>0.61799999999999999</v>
      </c>
      <c r="BR86" s="34">
        <f t="shared" ca="1" si="219"/>
        <v>0.61799999999999999</v>
      </c>
      <c r="BS86" s="34">
        <f t="shared" ca="1" si="210"/>
        <v>0.56399999999999995</v>
      </c>
      <c r="BT86" s="34">
        <f t="shared" ca="1" si="195"/>
        <v>0.56399999999999995</v>
      </c>
      <c r="BU86" s="34">
        <f t="shared" ca="1" si="176"/>
        <v>0.56399999999999995</v>
      </c>
      <c r="BV86" s="34">
        <f t="shared" ca="1" si="162"/>
        <v>0.56399999999999995</v>
      </c>
      <c r="BW86" s="34">
        <f t="shared" ca="1" si="162"/>
        <v>0.56399999999999995</v>
      </c>
      <c r="BX86" s="34">
        <f t="shared" ca="1" si="162"/>
        <v>0.56399999999999995</v>
      </c>
      <c r="BY86" s="34">
        <f t="shared" ca="1" si="162"/>
        <v>0.56399999999999995</v>
      </c>
      <c r="BZ86" s="34">
        <f t="shared" ca="1" si="162"/>
        <v>0.56399999999999995</v>
      </c>
      <c r="CA86" s="34">
        <f t="shared" ca="1" si="162"/>
        <v>0.56399999999999995</v>
      </c>
      <c r="CB86" s="34">
        <f t="shared" ca="1" si="162"/>
        <v>0.56399999999999995</v>
      </c>
      <c r="CC86" s="34">
        <f t="shared" ca="1" si="162"/>
        <v>0.56399999999999995</v>
      </c>
      <c r="CD86" s="34">
        <f t="shared" ca="1" si="162"/>
        <v>0.56399999999999995</v>
      </c>
      <c r="CE86" s="34">
        <f t="shared" ca="1" si="162"/>
        <v>0.56399999999999995</v>
      </c>
      <c r="CF86" s="34">
        <f t="shared" ca="1" si="162"/>
        <v>0.56399999999999995</v>
      </c>
      <c r="CG86" s="34">
        <f t="shared" ca="1" si="162"/>
        <v>0.56399999999999995</v>
      </c>
      <c r="CH86" s="34">
        <f t="shared" ca="1" si="162"/>
        <v>0.56399999999999995</v>
      </c>
      <c r="CI86" s="34">
        <f t="shared" ca="1" si="162"/>
        <v>0.56399999999999995</v>
      </c>
      <c r="CJ86" s="34">
        <f t="shared" ca="1" si="162"/>
        <v>0.56399999999999995</v>
      </c>
      <c r="CK86" s="34">
        <f t="shared" ca="1" si="206"/>
        <v>0.56399999999999995</v>
      </c>
      <c r="CL86" s="34">
        <f t="shared" ca="1" si="206"/>
        <v>0.56399999999999995</v>
      </c>
      <c r="CM86" s="34">
        <f t="shared" ca="1" si="206"/>
        <v>0.56399999999999995</v>
      </c>
      <c r="CN86" s="34">
        <f t="shared" ca="1" si="206"/>
        <v>0.56399999999999995</v>
      </c>
      <c r="CO86" s="34">
        <f t="shared" ca="1" si="206"/>
        <v>0.56399999999999995</v>
      </c>
      <c r="CP86" s="34">
        <f t="shared" ca="1" si="206"/>
        <v>0.56399999999999995</v>
      </c>
      <c r="CQ86" s="34">
        <f t="shared" ca="1" si="206"/>
        <v>0.56399999999999995</v>
      </c>
      <c r="CR86" s="34">
        <f t="shared" ca="1" si="206"/>
        <v>0.56399999999999995</v>
      </c>
      <c r="CS86" s="34">
        <f t="shared" ca="1" si="206"/>
        <v>0.56399999999999995</v>
      </c>
      <c r="CT86" s="34">
        <f t="shared" ca="1" si="206"/>
        <v>0.56399999999999995</v>
      </c>
      <c r="CU86" s="34">
        <f t="shared" ca="1" si="206"/>
        <v>0.56399999999999995</v>
      </c>
      <c r="CV86" s="34">
        <f t="shared" ref="CV86:DK115" ca="1" si="220">VLOOKUP("CO",dtable,2,FALSE)</f>
        <v>0.55000000000000004</v>
      </c>
      <c r="CW86" s="34">
        <f t="shared" ca="1" si="211"/>
        <v>0.55000000000000004</v>
      </c>
      <c r="CX86" s="34">
        <f t="shared" ca="1" si="211"/>
        <v>0.55000000000000004</v>
      </c>
      <c r="CY86" s="34">
        <f t="shared" ca="1" si="211"/>
        <v>0.55000000000000004</v>
      </c>
      <c r="CZ86" s="34">
        <f t="shared" ca="1" si="211"/>
        <v>0.55000000000000004</v>
      </c>
      <c r="DA86" s="34">
        <f t="shared" ca="1" si="211"/>
        <v>0.55000000000000004</v>
      </c>
      <c r="DB86" s="34">
        <f t="shared" ca="1" si="211"/>
        <v>0.55000000000000004</v>
      </c>
      <c r="DC86" s="34">
        <f t="shared" ca="1" si="211"/>
        <v>0.55000000000000004</v>
      </c>
      <c r="DD86" s="34">
        <f t="shared" ca="1" si="211"/>
        <v>0.55000000000000004</v>
      </c>
      <c r="DE86" s="34">
        <f t="shared" ca="1" si="211"/>
        <v>0.55000000000000004</v>
      </c>
      <c r="DF86" s="34">
        <f t="shared" ca="1" si="211"/>
        <v>0.55000000000000004</v>
      </c>
      <c r="DG86" s="34">
        <f t="shared" ca="1" si="211"/>
        <v>0.55000000000000004</v>
      </c>
      <c r="DH86" s="34">
        <f t="shared" ca="1" si="211"/>
        <v>0.55000000000000004</v>
      </c>
      <c r="DI86" s="34">
        <f t="shared" ca="1" si="211"/>
        <v>0.55000000000000004</v>
      </c>
      <c r="DJ86" s="34">
        <f t="shared" ca="1" si="211"/>
        <v>0.55000000000000004</v>
      </c>
      <c r="DK86" s="34">
        <f t="shared" ca="1" si="211"/>
        <v>0.55000000000000004</v>
      </c>
      <c r="DL86" s="34">
        <f t="shared" ca="1" si="211"/>
        <v>0.55000000000000004</v>
      </c>
      <c r="DM86" s="34">
        <f t="shared" ref="DK86:DZ101" ca="1" si="221">VLOOKUP("CO",dtable,2,FALSE)</f>
        <v>0.55000000000000004</v>
      </c>
      <c r="DN86" s="34">
        <f t="shared" ca="1" si="221"/>
        <v>0.55000000000000004</v>
      </c>
      <c r="DO86" s="34">
        <f t="shared" ca="1" si="221"/>
        <v>0.55000000000000004</v>
      </c>
      <c r="DP86" s="34">
        <f t="shared" ca="1" si="221"/>
        <v>0.55000000000000004</v>
      </c>
      <c r="DQ86" s="34">
        <f t="shared" ca="1" si="221"/>
        <v>0.55000000000000004</v>
      </c>
      <c r="DR86" s="34">
        <f t="shared" ca="1" si="221"/>
        <v>0.55000000000000004</v>
      </c>
      <c r="DS86" s="34">
        <f t="shared" ca="1" si="221"/>
        <v>0.55000000000000004</v>
      </c>
      <c r="DT86" s="34">
        <f ca="1">VLOOKUP("WY",dtable,2,FALSE)</f>
        <v>0.61699999999999999</v>
      </c>
      <c r="DU86" s="34">
        <f ca="1">VLOOKUP("WY",dtable,2,FALSE)</f>
        <v>0.61699999999999999</v>
      </c>
      <c r="DV86" s="34">
        <f ca="1">VLOOKUP("WY",dtable,2,FALSE)</f>
        <v>0.61699999999999999</v>
      </c>
      <c r="DW86" s="34">
        <f ca="1">VLOOKUP("WY",dtable,2,FALSE)</f>
        <v>0.61699999999999999</v>
      </c>
      <c r="DX86" s="34">
        <f ca="1">VLOOKUP("WY",dtable,2,FALSE)</f>
        <v>0.61699999999999999</v>
      </c>
      <c r="DY86" s="34">
        <f t="shared" ca="1" si="163"/>
        <v>0.61699999999999999</v>
      </c>
      <c r="DZ86" s="34">
        <f t="shared" ca="1" si="190"/>
        <v>0.63900000000000001</v>
      </c>
      <c r="EA86" s="34">
        <f t="shared" ca="1" si="170"/>
        <v>0.63900000000000001</v>
      </c>
      <c r="EB86" s="34">
        <f t="shared" ca="1" si="170"/>
        <v>0.63900000000000001</v>
      </c>
      <c r="EC86" s="34">
        <f t="shared" ca="1" si="170"/>
        <v>0.63900000000000001</v>
      </c>
      <c r="ED86" s="34">
        <f t="shared" ca="1" si="170"/>
        <v>0.63900000000000001</v>
      </c>
      <c r="EE86" s="34">
        <f t="shared" ca="1" si="170"/>
        <v>0.63900000000000001</v>
      </c>
      <c r="EF86" s="34">
        <f t="shared" ca="1" si="170"/>
        <v>0.63900000000000001</v>
      </c>
      <c r="EG86" s="34">
        <f t="shared" ca="1" si="170"/>
        <v>0.63900000000000001</v>
      </c>
      <c r="EH86" s="34">
        <f t="shared" ca="1" si="170"/>
        <v>0.63900000000000001</v>
      </c>
      <c r="EI86" s="34">
        <f t="shared" ca="1" si="170"/>
        <v>0.63900000000000001</v>
      </c>
      <c r="EJ86" s="34">
        <f t="shared" ca="1" si="170"/>
        <v>0.63900000000000001</v>
      </c>
      <c r="EK86" s="34">
        <f t="shared" ca="1" si="170"/>
        <v>0.63900000000000001</v>
      </c>
      <c r="EL86" s="34">
        <f t="shared" ca="1" si="170"/>
        <v>0.63900000000000001</v>
      </c>
      <c r="EM86" s="34">
        <f t="shared" ca="1" si="170"/>
        <v>0.63900000000000001</v>
      </c>
      <c r="EN86" s="34">
        <f t="shared" ca="1" si="170"/>
        <v>0.63900000000000001</v>
      </c>
      <c r="EO86" s="34">
        <f t="shared" ca="1" si="170"/>
        <v>0.63900000000000001</v>
      </c>
      <c r="EP86" s="34">
        <f t="shared" ca="1" si="170"/>
        <v>0.63900000000000001</v>
      </c>
      <c r="EQ86" s="34">
        <f t="shared" ca="1" si="177"/>
        <v>0.63900000000000001</v>
      </c>
      <c r="ER86" s="34">
        <f t="shared" ca="1" si="177"/>
        <v>0.63900000000000001</v>
      </c>
      <c r="ES86" s="34">
        <f t="shared" ca="1" si="177"/>
        <v>0.63900000000000001</v>
      </c>
      <c r="ET86" s="34">
        <f t="shared" ca="1" si="177"/>
        <v>0.63900000000000001</v>
      </c>
      <c r="EU86" s="34">
        <f t="shared" ca="1" si="177"/>
        <v>0.63900000000000001</v>
      </c>
      <c r="EV86" s="34">
        <f t="shared" ca="1" si="177"/>
        <v>0.63900000000000001</v>
      </c>
      <c r="EW86" s="34">
        <f t="shared" ca="1" si="177"/>
        <v>0.63900000000000001</v>
      </c>
      <c r="EX86" s="34">
        <f t="shared" ca="1" si="177"/>
        <v>0.63900000000000001</v>
      </c>
      <c r="EY86" s="34">
        <f t="shared" ca="1" si="177"/>
        <v>0.63900000000000001</v>
      </c>
      <c r="EZ86" s="34">
        <f t="shared" ca="1" si="177"/>
        <v>0.63900000000000001</v>
      </c>
      <c r="FA86" s="34">
        <f t="shared" ca="1" si="177"/>
        <v>0.63900000000000001</v>
      </c>
      <c r="FB86" s="34">
        <f t="shared" ca="1" si="177"/>
        <v>0.63900000000000001</v>
      </c>
      <c r="FC86" s="34">
        <f t="shared" ca="1" si="178"/>
        <v>0.63900000000000001</v>
      </c>
      <c r="FD86" s="34">
        <f t="shared" ca="1" si="178"/>
        <v>0.63900000000000001</v>
      </c>
      <c r="FE86" s="34">
        <f t="shared" ca="1" si="178"/>
        <v>0.63900000000000001</v>
      </c>
      <c r="FF86" s="34">
        <f t="shared" ca="1" si="178"/>
        <v>0.63900000000000001</v>
      </c>
      <c r="FG86" s="34">
        <f t="shared" ca="1" si="178"/>
        <v>0.63900000000000001</v>
      </c>
      <c r="FH86" s="34">
        <f t="shared" ca="1" si="178"/>
        <v>0.63900000000000001</v>
      </c>
      <c r="FI86" s="34">
        <f t="shared" ca="1" si="178"/>
        <v>0.63900000000000001</v>
      </c>
      <c r="FJ86" s="34">
        <f t="shared" ca="1" si="178"/>
        <v>0.63900000000000001</v>
      </c>
      <c r="FK86" s="34">
        <f t="shared" ca="1" si="178"/>
        <v>0.63900000000000001</v>
      </c>
      <c r="FL86" s="34">
        <f t="shared" ca="1" si="178"/>
        <v>0.63900000000000001</v>
      </c>
      <c r="FM86" s="34">
        <f t="shared" ca="1" si="178"/>
        <v>0.63900000000000001</v>
      </c>
      <c r="FN86" s="34">
        <f t="shared" ca="1" si="178"/>
        <v>0.63900000000000001</v>
      </c>
      <c r="FO86" s="34">
        <f t="shared" ca="1" si="178"/>
        <v>0.63900000000000001</v>
      </c>
      <c r="FP86" s="34">
        <f t="shared" ca="1" si="178"/>
        <v>0.63900000000000001</v>
      </c>
      <c r="FQ86" s="34">
        <f t="shared" ca="1" si="178"/>
        <v>0.63900000000000001</v>
      </c>
      <c r="FR86" s="34">
        <f t="shared" ca="1" si="178"/>
        <v>0.63900000000000001</v>
      </c>
      <c r="FS86" s="34">
        <f t="shared" ca="1" si="212"/>
        <v>0.63900000000000001</v>
      </c>
      <c r="FT86" s="34">
        <f t="shared" ca="1" si="214"/>
        <v>0.63400000000000001</v>
      </c>
      <c r="FU86" s="34">
        <f t="shared" ca="1" si="214"/>
        <v>0.63400000000000001</v>
      </c>
      <c r="FV86" s="34">
        <f t="shared" ca="1" si="214"/>
        <v>0.63400000000000001</v>
      </c>
      <c r="FW86" s="34">
        <f t="shared" ca="1" si="214"/>
        <v>0.63400000000000001</v>
      </c>
      <c r="FX86" s="34">
        <f t="shared" ca="1" si="214"/>
        <v>0.63400000000000001</v>
      </c>
      <c r="FY86" s="34">
        <f t="shared" ca="1" si="214"/>
        <v>0.63400000000000001</v>
      </c>
      <c r="FZ86" s="34">
        <f t="shared" ca="1" si="214"/>
        <v>0.63400000000000001</v>
      </c>
      <c r="GA86" s="34">
        <f t="shared" ca="1" si="214"/>
        <v>0.63400000000000001</v>
      </c>
      <c r="GB86" s="34">
        <f t="shared" ca="1" si="214"/>
        <v>0.63400000000000001</v>
      </c>
      <c r="GC86" s="34">
        <f t="shared" ca="1" si="214"/>
        <v>0.63400000000000001</v>
      </c>
      <c r="GD86" s="34">
        <f t="shared" ca="1" si="214"/>
        <v>0.63400000000000001</v>
      </c>
      <c r="GE86" s="34">
        <f t="shared" ca="1" si="214"/>
        <v>0.63400000000000001</v>
      </c>
      <c r="GF86" s="34">
        <f t="shared" ca="1" si="214"/>
        <v>0.63400000000000001</v>
      </c>
      <c r="GG86" s="34">
        <f t="shared" ca="1" si="214"/>
        <v>0.63400000000000001</v>
      </c>
      <c r="GH86" s="34">
        <f t="shared" ca="1" si="214"/>
        <v>0.63400000000000001</v>
      </c>
      <c r="GI86" s="34">
        <f t="shared" ca="1" si="214"/>
        <v>0.63400000000000001</v>
      </c>
      <c r="GJ86" s="34">
        <f t="shared" ca="1" si="215"/>
        <v>0.63400000000000001</v>
      </c>
      <c r="GK86" s="34">
        <f t="shared" ca="1" si="215"/>
        <v>0.63400000000000001</v>
      </c>
      <c r="GL86" s="34">
        <f t="shared" ca="1" si="215"/>
        <v>0.63400000000000001</v>
      </c>
      <c r="GM86" s="34">
        <f t="shared" ca="1" si="215"/>
        <v>0.63400000000000001</v>
      </c>
      <c r="GN86" s="34">
        <f t="shared" ca="1" si="215"/>
        <v>0.63400000000000001</v>
      </c>
      <c r="GO86" s="34">
        <f t="shared" ca="1" si="215"/>
        <v>0.63400000000000001</v>
      </c>
      <c r="GP86" s="34">
        <f t="shared" ca="1" si="215"/>
        <v>0.63400000000000001</v>
      </c>
      <c r="GQ86" s="34">
        <f t="shared" ca="1" si="215"/>
        <v>0.63400000000000001</v>
      </c>
      <c r="GR86" s="34">
        <f t="shared" ca="1" si="215"/>
        <v>0.63400000000000001</v>
      </c>
      <c r="GS86" s="34">
        <f t="shared" ca="1" si="215"/>
        <v>0.63400000000000001</v>
      </c>
      <c r="GT86" s="34">
        <f t="shared" ca="1" si="215"/>
        <v>0.63400000000000001</v>
      </c>
      <c r="GU86" s="34">
        <f t="shared" ca="1" si="215"/>
        <v>0.63400000000000001</v>
      </c>
      <c r="GV86" s="34">
        <f ca="1">VLOOKUP("IL",dtable,2,FALSE)</f>
        <v>0.61799999999999999</v>
      </c>
      <c r="GW86" s="34">
        <f t="shared" ca="1" si="216"/>
        <v>0.61799999999999999</v>
      </c>
      <c r="GX86" s="34">
        <f t="shared" ca="1" si="216"/>
        <v>0.61799999999999999</v>
      </c>
      <c r="GY86" s="34">
        <f t="shared" ca="1" si="213"/>
        <v>0.61799999999999999</v>
      </c>
      <c r="GZ86" s="34">
        <f t="shared" ca="1" si="208"/>
        <v>0.61799999999999999</v>
      </c>
      <c r="HA86" s="34">
        <f t="shared" ca="1" si="188"/>
        <v>0.61799999999999999</v>
      </c>
      <c r="HB86" s="34">
        <f t="shared" ca="1" si="188"/>
        <v>0.61799999999999999</v>
      </c>
      <c r="HC86" s="34">
        <f t="shared" ca="1" si="188"/>
        <v>0.61799999999999999</v>
      </c>
      <c r="HD86" s="34">
        <f t="shared" ca="1" si="188"/>
        <v>0.61799999999999999</v>
      </c>
      <c r="HE86" s="34">
        <f t="shared" ca="1" si="188"/>
        <v>0.61799999999999999</v>
      </c>
      <c r="HF86" s="34">
        <f t="shared" ca="1" si="188"/>
        <v>0.61799999999999999</v>
      </c>
      <c r="HG86" s="34">
        <f t="shared" ca="1" si="188"/>
        <v>0.61799999999999999</v>
      </c>
      <c r="HH86" s="34">
        <f t="shared" ca="1" si="188"/>
        <v>0.61799999999999999</v>
      </c>
      <c r="HI86" s="34">
        <f t="shared" ca="1" si="188"/>
        <v>0.61799999999999999</v>
      </c>
      <c r="HJ86" s="34">
        <f t="shared" ca="1" si="188"/>
        <v>0.61799999999999999</v>
      </c>
      <c r="HK86" s="34">
        <f t="shared" ca="1" si="188"/>
        <v>0.61799999999999999</v>
      </c>
      <c r="HL86" s="34">
        <f t="shared" ca="1" si="186"/>
        <v>0.61799999999999999</v>
      </c>
      <c r="HM86" s="34">
        <f t="shared" ca="1" si="186"/>
        <v>0.61799999999999999</v>
      </c>
      <c r="HN86" s="34">
        <f t="shared" ca="1" si="186"/>
        <v>0.61799999999999999</v>
      </c>
      <c r="HO86" s="34">
        <f t="shared" ca="1" si="186"/>
        <v>0.61799999999999999</v>
      </c>
      <c r="HP86" s="34">
        <f t="shared" ca="1" si="186"/>
        <v>0.61799999999999999</v>
      </c>
      <c r="HQ86" s="34">
        <f t="shared" ca="1" si="201"/>
        <v>0.628</v>
      </c>
      <c r="HR86" s="34">
        <f t="shared" ca="1" si="201"/>
        <v>0.628</v>
      </c>
      <c r="HS86" s="34">
        <f t="shared" ca="1" si="202"/>
        <v>0.628</v>
      </c>
      <c r="HT86" s="34">
        <f t="shared" ca="1" si="202"/>
        <v>0.628</v>
      </c>
      <c r="HU86" s="34">
        <f t="shared" ca="1" si="202"/>
        <v>0.628</v>
      </c>
      <c r="HV86" s="34">
        <f t="shared" ca="1" si="202"/>
        <v>0.628</v>
      </c>
      <c r="HW86" s="34">
        <f t="shared" ca="1" si="202"/>
        <v>0.628</v>
      </c>
      <c r="HX86" s="34">
        <f t="shared" ca="1" si="199"/>
        <v>0.628</v>
      </c>
      <c r="HY86" s="34">
        <f t="shared" ca="1" si="199"/>
        <v>0.628</v>
      </c>
      <c r="HZ86" s="34">
        <f t="shared" ca="1" si="199"/>
        <v>0.628</v>
      </c>
      <c r="IA86" s="34">
        <f t="shared" ca="1" si="199"/>
        <v>0.628</v>
      </c>
      <c r="IB86" s="34">
        <f t="shared" ca="1" si="199"/>
        <v>0.628</v>
      </c>
      <c r="IC86" s="34">
        <f t="shared" ca="1" si="199"/>
        <v>0.628</v>
      </c>
      <c r="ID86" s="34">
        <f t="shared" ca="1" si="199"/>
        <v>0.628</v>
      </c>
      <c r="IE86" s="34">
        <f t="shared" ca="1" si="199"/>
        <v>0.628</v>
      </c>
      <c r="IF86" s="34">
        <f t="shared" ca="1" si="199"/>
        <v>0.628</v>
      </c>
      <c r="IG86" s="34">
        <f t="shared" ca="1" si="200"/>
        <v>0.63300000000000001</v>
      </c>
      <c r="IH86" s="34">
        <f t="shared" ca="1" si="200"/>
        <v>0.63300000000000001</v>
      </c>
      <c r="II86" s="34">
        <f t="shared" ca="1" si="200"/>
        <v>0.63300000000000001</v>
      </c>
      <c r="IJ86" s="34">
        <f t="shared" ca="1" si="197"/>
        <v>0.63300000000000001</v>
      </c>
      <c r="IK86" s="34">
        <f t="shared" ca="1" si="197"/>
        <v>0.63300000000000001</v>
      </c>
      <c r="IL86" s="34">
        <f t="shared" ca="1" si="197"/>
        <v>0.63300000000000001</v>
      </c>
      <c r="IM86" s="34">
        <f t="shared" ca="1" si="197"/>
        <v>0.63300000000000001</v>
      </c>
      <c r="IN86" s="34">
        <f t="shared" ca="1" si="197"/>
        <v>0.63300000000000001</v>
      </c>
      <c r="IO86" s="34">
        <f t="shared" ca="1" si="197"/>
        <v>0.63300000000000001</v>
      </c>
      <c r="IP86" s="34">
        <f t="shared" ca="1" si="197"/>
        <v>0.63300000000000001</v>
      </c>
      <c r="IQ86" s="34">
        <f t="shared" ca="1" si="197"/>
        <v>0.63300000000000001</v>
      </c>
      <c r="IR86" s="34">
        <f t="shared" ca="1" si="197"/>
        <v>0.63300000000000001</v>
      </c>
      <c r="IS86" s="34">
        <f t="shared" ca="1" si="197"/>
        <v>0.63300000000000001</v>
      </c>
      <c r="IT86" s="34">
        <f t="shared" ca="1" si="197"/>
        <v>0.63300000000000001</v>
      </c>
      <c r="IU86" s="34">
        <f t="shared" ca="1" si="197"/>
        <v>0.63300000000000001</v>
      </c>
      <c r="IV86" s="34">
        <f t="shared" ca="1" si="197"/>
        <v>0.63300000000000001</v>
      </c>
      <c r="IW86" s="34">
        <f t="shared" ca="1" si="198"/>
        <v>0.63300000000000001</v>
      </c>
      <c r="IX86" s="34">
        <f t="shared" ca="1" si="198"/>
        <v>0.63300000000000001</v>
      </c>
      <c r="IY86" s="34">
        <f t="shared" ca="1" si="198"/>
        <v>0.63300000000000001</v>
      </c>
      <c r="IZ86" s="34">
        <f t="shared" ca="1" si="193"/>
        <v>0.63300000000000001</v>
      </c>
      <c r="JA86" s="34">
        <f t="shared" ca="1" si="191"/>
        <v>0.63300000000000001</v>
      </c>
      <c r="JB86" s="34">
        <f t="shared" ca="1" si="189"/>
        <v>0.63300000000000001</v>
      </c>
      <c r="JC86" s="34">
        <f t="shared" ca="1" si="187"/>
        <v>0.63300000000000001</v>
      </c>
      <c r="JD86" s="34">
        <f t="shared" ca="1" si="187"/>
        <v>0.63300000000000001</v>
      </c>
      <c r="JE86" s="34">
        <f t="shared" ca="1" si="182"/>
        <v>0.63300000000000001</v>
      </c>
      <c r="JF86" s="34">
        <f t="shared" ca="1" si="182"/>
        <v>0.63300000000000001</v>
      </c>
      <c r="JG86" s="36">
        <f t="shared" ca="1" si="217"/>
        <v>0.66800000000000004</v>
      </c>
      <c r="JH86" s="34">
        <f t="shared" ca="1" si="164"/>
        <v>0.61899999999999999</v>
      </c>
      <c r="JI86" s="34">
        <f t="shared" ca="1" si="164"/>
        <v>0.61899999999999999</v>
      </c>
      <c r="JJ86" s="34">
        <f t="shared" ca="1" si="164"/>
        <v>0.61899999999999999</v>
      </c>
      <c r="JK86" s="34">
        <f t="shared" ca="1" si="164"/>
        <v>0.61899999999999999</v>
      </c>
      <c r="JL86" s="34">
        <f t="shared" ca="1" si="164"/>
        <v>0.61899999999999999</v>
      </c>
      <c r="JM86" s="34">
        <f t="shared" ca="1" si="173"/>
        <v>0.61899999999999999</v>
      </c>
      <c r="JN86" s="34">
        <f t="shared" ca="1" si="173"/>
        <v>0.61899999999999999</v>
      </c>
      <c r="JO86" s="34">
        <f t="shared" ca="1" si="173"/>
        <v>0.61899999999999999</v>
      </c>
      <c r="JP86" s="34">
        <f t="shared" ca="1" si="173"/>
        <v>0.61899999999999999</v>
      </c>
      <c r="JQ86" s="34">
        <f t="shared" ca="1" si="173"/>
        <v>0.61899999999999999</v>
      </c>
      <c r="JR86" s="34">
        <f t="shared" ca="1" si="165"/>
        <v>0.61899999999999999</v>
      </c>
      <c r="JS86" s="34">
        <f t="shared" ca="1" si="165"/>
        <v>0.61899999999999999</v>
      </c>
      <c r="JT86" s="34">
        <f t="shared" ca="1" si="165"/>
        <v>0.61899999999999999</v>
      </c>
      <c r="JU86" s="34">
        <f t="shared" ca="1" si="165"/>
        <v>0.61899999999999999</v>
      </c>
      <c r="JV86" s="34">
        <f t="shared" ca="1" si="165"/>
        <v>0.61899999999999999</v>
      </c>
      <c r="JW86" s="34">
        <f t="shared" ca="1" si="165"/>
        <v>0.61899999999999999</v>
      </c>
      <c r="JX86" s="34">
        <f t="shared" ca="1" si="165"/>
        <v>0.61899999999999999</v>
      </c>
      <c r="JY86" s="34">
        <f t="shared" ca="1" si="165"/>
        <v>0.61899999999999999</v>
      </c>
      <c r="JZ86" s="34">
        <f t="shared" ca="1" si="165"/>
        <v>0.61899999999999999</v>
      </c>
      <c r="KA86" s="34">
        <f t="shared" ca="1" si="165"/>
        <v>0.61899999999999999</v>
      </c>
      <c r="KB86" s="34">
        <f ca="1">VLOOKUP("PA",dtable,2,FALSE)</f>
        <v>0.61899999999999999</v>
      </c>
      <c r="KC86" s="34">
        <f ca="1">VLOOKUP("PA",dtable,2,FALSE)</f>
        <v>0.61899999999999999</v>
      </c>
      <c r="KD86" s="34">
        <f ca="1">VLOOKUP("PA",dtable,2,FALSE)</f>
        <v>0.61899999999999999</v>
      </c>
      <c r="KE86" s="34">
        <f t="shared" ref="KE86:KP99" ca="1" si="222">VLOOKUP("MD",dtable,2,FALSE)</f>
        <v>0.61499999999999999</v>
      </c>
      <c r="KF86" s="34">
        <f t="shared" ca="1" si="222"/>
        <v>0.61499999999999999</v>
      </c>
      <c r="KG86" s="34">
        <f t="shared" ca="1" si="222"/>
        <v>0.61499999999999999</v>
      </c>
      <c r="KH86" s="34">
        <f t="shared" ca="1" si="222"/>
        <v>0.61499999999999999</v>
      </c>
      <c r="KI86" s="34">
        <f t="shared" ca="1" si="222"/>
        <v>0.61499999999999999</v>
      </c>
      <c r="KJ86" s="34">
        <f t="shared" ca="1" si="218"/>
        <v>0.63900000000000001</v>
      </c>
      <c r="KK86" s="34">
        <f t="shared" ca="1" si="218"/>
        <v>0.63900000000000001</v>
      </c>
      <c r="KL86" s="34">
        <f ca="1">VLOOKUP("NJ",dtable,2,FALSE)</f>
        <v>0.60499999999999998</v>
      </c>
      <c r="KM86" s="34">
        <f t="shared" ca="1" si="209"/>
        <v>0.60499999999999998</v>
      </c>
      <c r="KN86" s="34">
        <f t="shared" ca="1" si="204"/>
        <v>0.60499999999999998</v>
      </c>
      <c r="KO86" s="34">
        <f t="shared" ca="1" si="174"/>
        <v>0.60499999999999998</v>
      </c>
      <c r="KP86" s="34">
        <f t="shared" ca="1" si="174"/>
        <v>0.60499999999999998</v>
      </c>
      <c r="KQ86" s="34">
        <f t="shared" ca="1" si="174"/>
        <v>0.60499999999999998</v>
      </c>
      <c r="KR86" s="34">
        <f t="shared" ca="1" si="174"/>
        <v>0.60499999999999998</v>
      </c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5"/>
    </row>
    <row r="87" spans="3:336" ht="2.25" customHeight="1" x14ac:dyDescent="0.25">
      <c r="C87" s="33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>
        <f t="shared" ca="1" si="137"/>
        <v>0.59399999999999997</v>
      </c>
      <c r="P87" s="34">
        <f t="shared" ca="1" si="121"/>
        <v>0.59399999999999997</v>
      </c>
      <c r="Q87" s="34">
        <f t="shared" ca="1" si="121"/>
        <v>0.59399999999999997</v>
      </c>
      <c r="R87" s="34">
        <f t="shared" ca="1" si="166"/>
        <v>0.59399999999999997</v>
      </c>
      <c r="S87" s="34">
        <f t="shared" ca="1" si="166"/>
        <v>0.59399999999999997</v>
      </c>
      <c r="T87" s="34">
        <f t="shared" ca="1" si="166"/>
        <v>0.59399999999999997</v>
      </c>
      <c r="U87" s="34">
        <f t="shared" ca="1" si="166"/>
        <v>0.59399999999999997</v>
      </c>
      <c r="V87" s="34">
        <f t="shared" ca="1" si="166"/>
        <v>0.59399999999999997</v>
      </c>
      <c r="W87" s="34">
        <f t="shared" ca="1" si="166"/>
        <v>0.59399999999999997</v>
      </c>
      <c r="X87" s="34">
        <f t="shared" ca="1" si="166"/>
        <v>0.59399999999999997</v>
      </c>
      <c r="Y87" s="34">
        <f t="shared" ca="1" si="166"/>
        <v>0.59399999999999997</v>
      </c>
      <c r="Z87" s="34">
        <f t="shared" ca="1" si="166"/>
        <v>0.59399999999999997</v>
      </c>
      <c r="AA87" s="34">
        <f t="shared" ca="1" si="166"/>
        <v>0.59399999999999997</v>
      </c>
      <c r="AB87" s="34">
        <f t="shared" ca="1" si="166"/>
        <v>0.59399999999999997</v>
      </c>
      <c r="AC87" s="34">
        <f t="shared" ca="1" si="166"/>
        <v>0.59399999999999997</v>
      </c>
      <c r="AD87" s="34">
        <f t="shared" ca="1" si="166"/>
        <v>0.59399999999999997</v>
      </c>
      <c r="AE87" s="34">
        <f t="shared" ca="1" si="166"/>
        <v>0.59399999999999997</v>
      </c>
      <c r="AF87" s="34">
        <f t="shared" ca="1" si="166"/>
        <v>0.59399999999999997</v>
      </c>
      <c r="AG87" s="34">
        <f t="shared" ca="1" si="166"/>
        <v>0.59399999999999997</v>
      </c>
      <c r="AH87" s="34">
        <f ca="1">VLOOKUP("NV",dtable,2,FALSE)</f>
        <v>0.61799999999999999</v>
      </c>
      <c r="AI87" s="34">
        <f t="shared" ca="1" si="203"/>
        <v>0.61799999999999999</v>
      </c>
      <c r="AJ87" s="34">
        <f t="shared" ca="1" si="194"/>
        <v>0.61799999999999999</v>
      </c>
      <c r="AK87" s="34">
        <f t="shared" ca="1" si="183"/>
        <v>0.61799999999999999</v>
      </c>
      <c r="AL87" s="34">
        <f t="shared" ca="1" si="168"/>
        <v>0.61799999999999999</v>
      </c>
      <c r="AM87" s="34">
        <f t="shared" ca="1" si="150"/>
        <v>0.61799999999999999</v>
      </c>
      <c r="AN87" s="34">
        <f t="shared" ca="1" si="150"/>
        <v>0.61799999999999999</v>
      </c>
      <c r="AO87" s="34">
        <f t="shared" ca="1" si="150"/>
        <v>0.61799999999999999</v>
      </c>
      <c r="AP87" s="34">
        <f t="shared" ca="1" si="150"/>
        <v>0.61799999999999999</v>
      </c>
      <c r="AQ87" s="34">
        <f t="shared" ca="1" si="150"/>
        <v>0.61799999999999999</v>
      </c>
      <c r="AR87" s="34">
        <f t="shared" ca="1" si="150"/>
        <v>0.61799999999999999</v>
      </c>
      <c r="AS87" s="34">
        <f t="shared" ca="1" si="150"/>
        <v>0.61799999999999999</v>
      </c>
      <c r="AT87" s="34">
        <f t="shared" ca="1" si="150"/>
        <v>0.61799999999999999</v>
      </c>
      <c r="AU87" s="34">
        <f t="shared" ca="1" si="150"/>
        <v>0.61799999999999999</v>
      </c>
      <c r="AV87" s="34">
        <f t="shared" ca="1" si="150"/>
        <v>0.61799999999999999</v>
      </c>
      <c r="AW87" s="34">
        <f t="shared" ca="1" si="150"/>
        <v>0.61799999999999999</v>
      </c>
      <c r="AX87" s="34">
        <f t="shared" ca="1" si="150"/>
        <v>0.61799999999999999</v>
      </c>
      <c r="AY87" s="34">
        <f t="shared" ca="1" si="150"/>
        <v>0.61799999999999999</v>
      </c>
      <c r="AZ87" s="34">
        <f t="shared" ca="1" si="150"/>
        <v>0.61799999999999999</v>
      </c>
      <c r="BA87" s="34">
        <f t="shared" ca="1" si="205"/>
        <v>0.61799999999999999</v>
      </c>
      <c r="BB87" s="34">
        <f t="shared" ca="1" si="205"/>
        <v>0.61799999999999999</v>
      </c>
      <c r="BC87" s="34">
        <f t="shared" ca="1" si="205"/>
        <v>0.61799999999999999</v>
      </c>
      <c r="BD87" s="34">
        <f t="shared" ca="1" si="205"/>
        <v>0.61799999999999999</v>
      </c>
      <c r="BE87" s="34">
        <f t="shared" ca="1" si="205"/>
        <v>0.61799999999999999</v>
      </c>
      <c r="BF87" s="34">
        <f t="shared" ca="1" si="205"/>
        <v>0.61799999999999999</v>
      </c>
      <c r="BG87" s="34">
        <f t="shared" ca="1" si="205"/>
        <v>0.61799999999999999</v>
      </c>
      <c r="BH87" s="34">
        <f t="shared" ca="1" si="205"/>
        <v>0.61799999999999999</v>
      </c>
      <c r="BI87" s="34">
        <f t="shared" ca="1" si="205"/>
        <v>0.61799999999999999</v>
      </c>
      <c r="BJ87" s="34">
        <f t="shared" ca="1" si="205"/>
        <v>0.61799999999999999</v>
      </c>
      <c r="BK87" s="34">
        <f t="shared" ca="1" si="205"/>
        <v>0.61799999999999999</v>
      </c>
      <c r="BL87" s="34">
        <f t="shared" ca="1" si="205"/>
        <v>0.61799999999999999</v>
      </c>
      <c r="BM87" s="34">
        <f t="shared" ca="1" si="205"/>
        <v>0.61799999999999999</v>
      </c>
      <c r="BN87" s="34">
        <f t="shared" ca="1" si="219"/>
        <v>0.61799999999999999</v>
      </c>
      <c r="BO87" s="34">
        <f t="shared" ca="1" si="219"/>
        <v>0.61799999999999999</v>
      </c>
      <c r="BP87" s="34">
        <f t="shared" ca="1" si="219"/>
        <v>0.61799999999999999</v>
      </c>
      <c r="BQ87" s="34">
        <f t="shared" ca="1" si="219"/>
        <v>0.61799999999999999</v>
      </c>
      <c r="BR87" s="34">
        <f t="shared" ca="1" si="219"/>
        <v>0.61799999999999999</v>
      </c>
      <c r="BS87" s="34">
        <f t="shared" ca="1" si="210"/>
        <v>0.56399999999999995</v>
      </c>
      <c r="BT87" s="34">
        <f t="shared" ca="1" si="195"/>
        <v>0.56399999999999995</v>
      </c>
      <c r="BU87" s="34">
        <f t="shared" ca="1" si="176"/>
        <v>0.56399999999999995</v>
      </c>
      <c r="BV87" s="34">
        <f t="shared" ca="1" si="162"/>
        <v>0.56399999999999995</v>
      </c>
      <c r="BW87" s="34">
        <f t="shared" ca="1" si="162"/>
        <v>0.56399999999999995</v>
      </c>
      <c r="BX87" s="34">
        <f t="shared" ca="1" si="162"/>
        <v>0.56399999999999995</v>
      </c>
      <c r="BY87" s="34">
        <f t="shared" ca="1" si="162"/>
        <v>0.56399999999999995</v>
      </c>
      <c r="BZ87" s="34">
        <f t="shared" ca="1" si="162"/>
        <v>0.56399999999999995</v>
      </c>
      <c r="CA87" s="34">
        <f t="shared" ca="1" si="162"/>
        <v>0.56399999999999995</v>
      </c>
      <c r="CB87" s="34">
        <f t="shared" ca="1" si="162"/>
        <v>0.56399999999999995</v>
      </c>
      <c r="CC87" s="34">
        <f t="shared" ca="1" si="162"/>
        <v>0.56399999999999995</v>
      </c>
      <c r="CD87" s="34">
        <f t="shared" ca="1" si="162"/>
        <v>0.56399999999999995</v>
      </c>
      <c r="CE87" s="34">
        <f t="shared" ca="1" si="162"/>
        <v>0.56399999999999995</v>
      </c>
      <c r="CF87" s="34">
        <f t="shared" ca="1" si="162"/>
        <v>0.56399999999999995</v>
      </c>
      <c r="CG87" s="34">
        <f t="shared" ca="1" si="162"/>
        <v>0.56399999999999995</v>
      </c>
      <c r="CH87" s="34">
        <f t="shared" ca="1" si="162"/>
        <v>0.56399999999999995</v>
      </c>
      <c r="CI87" s="34">
        <f t="shared" ca="1" si="162"/>
        <v>0.56399999999999995</v>
      </c>
      <c r="CJ87" s="34">
        <f t="shared" ca="1" si="162"/>
        <v>0.56399999999999995</v>
      </c>
      <c r="CK87" s="34">
        <f t="shared" ca="1" si="206"/>
        <v>0.56399999999999995</v>
      </c>
      <c r="CL87" s="34">
        <f t="shared" ca="1" si="206"/>
        <v>0.56399999999999995</v>
      </c>
      <c r="CM87" s="34">
        <f t="shared" ca="1" si="206"/>
        <v>0.56399999999999995</v>
      </c>
      <c r="CN87" s="34">
        <f t="shared" ca="1" si="206"/>
        <v>0.56399999999999995</v>
      </c>
      <c r="CO87" s="34">
        <f t="shared" ca="1" si="206"/>
        <v>0.56399999999999995</v>
      </c>
      <c r="CP87" s="34">
        <f t="shared" ca="1" si="206"/>
        <v>0.56399999999999995</v>
      </c>
      <c r="CQ87" s="34">
        <f t="shared" ca="1" si="206"/>
        <v>0.56399999999999995</v>
      </c>
      <c r="CR87" s="34">
        <f t="shared" ca="1" si="206"/>
        <v>0.56399999999999995</v>
      </c>
      <c r="CS87" s="34">
        <f t="shared" ca="1" si="206"/>
        <v>0.56399999999999995</v>
      </c>
      <c r="CT87" s="34">
        <f t="shared" ca="1" si="206"/>
        <v>0.56399999999999995</v>
      </c>
      <c r="CU87" s="34">
        <f t="shared" ca="1" si="206"/>
        <v>0.56399999999999995</v>
      </c>
      <c r="CV87" s="34">
        <f t="shared" ca="1" si="220"/>
        <v>0.55000000000000004</v>
      </c>
      <c r="CW87" s="34">
        <f t="shared" ca="1" si="211"/>
        <v>0.55000000000000004</v>
      </c>
      <c r="CX87" s="34">
        <f t="shared" ca="1" si="211"/>
        <v>0.55000000000000004</v>
      </c>
      <c r="CY87" s="34">
        <f t="shared" ca="1" si="211"/>
        <v>0.55000000000000004</v>
      </c>
      <c r="CZ87" s="34">
        <f t="shared" ca="1" si="211"/>
        <v>0.55000000000000004</v>
      </c>
      <c r="DA87" s="34">
        <f t="shared" ca="1" si="211"/>
        <v>0.55000000000000004</v>
      </c>
      <c r="DB87" s="34">
        <f t="shared" ca="1" si="211"/>
        <v>0.55000000000000004</v>
      </c>
      <c r="DC87" s="34">
        <f t="shared" ca="1" si="211"/>
        <v>0.55000000000000004</v>
      </c>
      <c r="DD87" s="34">
        <f t="shared" ca="1" si="211"/>
        <v>0.55000000000000004</v>
      </c>
      <c r="DE87" s="34">
        <f t="shared" ca="1" si="211"/>
        <v>0.55000000000000004</v>
      </c>
      <c r="DF87" s="34">
        <f t="shared" ca="1" si="211"/>
        <v>0.55000000000000004</v>
      </c>
      <c r="DG87" s="34">
        <f t="shared" ca="1" si="211"/>
        <v>0.55000000000000004</v>
      </c>
      <c r="DH87" s="34">
        <f t="shared" ca="1" si="211"/>
        <v>0.55000000000000004</v>
      </c>
      <c r="DI87" s="34">
        <f t="shared" ca="1" si="211"/>
        <v>0.55000000000000004</v>
      </c>
      <c r="DJ87" s="34">
        <f t="shared" ca="1" si="211"/>
        <v>0.55000000000000004</v>
      </c>
      <c r="DK87" s="34">
        <f t="shared" ca="1" si="221"/>
        <v>0.55000000000000004</v>
      </c>
      <c r="DL87" s="34">
        <f t="shared" ca="1" si="221"/>
        <v>0.55000000000000004</v>
      </c>
      <c r="DM87" s="34">
        <f t="shared" ca="1" si="221"/>
        <v>0.55000000000000004</v>
      </c>
      <c r="DN87" s="34">
        <f t="shared" ca="1" si="221"/>
        <v>0.55000000000000004</v>
      </c>
      <c r="DO87" s="34">
        <f t="shared" ca="1" si="221"/>
        <v>0.55000000000000004</v>
      </c>
      <c r="DP87" s="34">
        <f t="shared" ca="1" si="221"/>
        <v>0.55000000000000004</v>
      </c>
      <c r="DQ87" s="34">
        <f t="shared" ca="1" si="221"/>
        <v>0.55000000000000004</v>
      </c>
      <c r="DR87" s="34">
        <f t="shared" ca="1" si="221"/>
        <v>0.55000000000000004</v>
      </c>
      <c r="DS87" s="34">
        <f t="shared" ca="1" si="221"/>
        <v>0.55000000000000004</v>
      </c>
      <c r="DT87" s="34">
        <f t="shared" ca="1" si="221"/>
        <v>0.55000000000000004</v>
      </c>
      <c r="DU87" s="34">
        <f t="shared" ca="1" si="221"/>
        <v>0.55000000000000004</v>
      </c>
      <c r="DV87" s="34">
        <f t="shared" ca="1" si="221"/>
        <v>0.55000000000000004</v>
      </c>
      <c r="DW87" s="34">
        <f t="shared" ca="1" si="221"/>
        <v>0.55000000000000004</v>
      </c>
      <c r="DX87" s="34">
        <f t="shared" ca="1" si="221"/>
        <v>0.55000000000000004</v>
      </c>
      <c r="DY87" s="34">
        <f t="shared" ca="1" si="221"/>
        <v>0.55000000000000004</v>
      </c>
      <c r="DZ87" s="34">
        <f t="shared" ca="1" si="221"/>
        <v>0.55000000000000004</v>
      </c>
      <c r="EA87" s="34">
        <f t="shared" ca="1" si="170"/>
        <v>0.63900000000000001</v>
      </c>
      <c r="EB87" s="34">
        <f t="shared" ca="1" si="170"/>
        <v>0.63900000000000001</v>
      </c>
      <c r="EC87" s="34">
        <f t="shared" ca="1" si="170"/>
        <v>0.63900000000000001</v>
      </c>
      <c r="ED87" s="34">
        <f t="shared" ca="1" si="170"/>
        <v>0.63900000000000001</v>
      </c>
      <c r="EE87" s="34">
        <f t="shared" ca="1" si="170"/>
        <v>0.63900000000000001</v>
      </c>
      <c r="EF87" s="34">
        <f t="shared" ca="1" si="170"/>
        <v>0.63900000000000001</v>
      </c>
      <c r="EG87" s="34">
        <f t="shared" ca="1" si="170"/>
        <v>0.63900000000000001</v>
      </c>
      <c r="EH87" s="34">
        <f t="shared" ca="1" si="170"/>
        <v>0.63900000000000001</v>
      </c>
      <c r="EI87" s="34">
        <f t="shared" ca="1" si="170"/>
        <v>0.63900000000000001</v>
      </c>
      <c r="EJ87" s="34">
        <f t="shared" ca="1" si="170"/>
        <v>0.63900000000000001</v>
      </c>
      <c r="EK87" s="34">
        <f t="shared" ca="1" si="170"/>
        <v>0.63900000000000001</v>
      </c>
      <c r="EL87" s="34">
        <f t="shared" ca="1" si="170"/>
        <v>0.63900000000000001</v>
      </c>
      <c r="EM87" s="34">
        <f t="shared" ca="1" si="170"/>
        <v>0.63900000000000001</v>
      </c>
      <c r="EN87" s="34">
        <f t="shared" ca="1" si="170"/>
        <v>0.63900000000000001</v>
      </c>
      <c r="EO87" s="34">
        <f t="shared" ca="1" si="170"/>
        <v>0.63900000000000001</v>
      </c>
      <c r="EP87" s="34">
        <f t="shared" ca="1" si="170"/>
        <v>0.63900000000000001</v>
      </c>
      <c r="EQ87" s="34">
        <f t="shared" ca="1" si="177"/>
        <v>0.63900000000000001</v>
      </c>
      <c r="ER87" s="34">
        <f t="shared" ca="1" si="177"/>
        <v>0.63900000000000001</v>
      </c>
      <c r="ES87" s="34">
        <f t="shared" ca="1" si="177"/>
        <v>0.63900000000000001</v>
      </c>
      <c r="ET87" s="34">
        <f t="shared" ca="1" si="177"/>
        <v>0.63900000000000001</v>
      </c>
      <c r="EU87" s="34">
        <f t="shared" ca="1" si="177"/>
        <v>0.63900000000000001</v>
      </c>
      <c r="EV87" s="34">
        <f t="shared" ca="1" si="177"/>
        <v>0.63900000000000001</v>
      </c>
      <c r="EW87" s="34">
        <f t="shared" ca="1" si="177"/>
        <v>0.63900000000000001</v>
      </c>
      <c r="EX87" s="34">
        <f t="shared" ca="1" si="177"/>
        <v>0.63900000000000001</v>
      </c>
      <c r="EY87" s="34">
        <f t="shared" ca="1" si="177"/>
        <v>0.63900000000000001</v>
      </c>
      <c r="EZ87" s="34">
        <f t="shared" ca="1" si="177"/>
        <v>0.63900000000000001</v>
      </c>
      <c r="FA87" s="34">
        <f t="shared" ca="1" si="177"/>
        <v>0.63900000000000001</v>
      </c>
      <c r="FB87" s="34">
        <f t="shared" ca="1" si="177"/>
        <v>0.63900000000000001</v>
      </c>
      <c r="FC87" s="34">
        <f t="shared" ca="1" si="178"/>
        <v>0.63900000000000001</v>
      </c>
      <c r="FD87" s="34">
        <f t="shared" ca="1" si="178"/>
        <v>0.63900000000000001</v>
      </c>
      <c r="FE87" s="34">
        <f t="shared" ca="1" si="178"/>
        <v>0.63900000000000001</v>
      </c>
      <c r="FF87" s="34">
        <f t="shared" ca="1" si="178"/>
        <v>0.63900000000000001</v>
      </c>
      <c r="FG87" s="34">
        <f t="shared" ca="1" si="178"/>
        <v>0.63900000000000001</v>
      </c>
      <c r="FH87" s="34">
        <f t="shared" ca="1" si="178"/>
        <v>0.63900000000000001</v>
      </c>
      <c r="FI87" s="34">
        <f t="shared" ca="1" si="178"/>
        <v>0.63900000000000001</v>
      </c>
      <c r="FJ87" s="34">
        <f t="shared" ca="1" si="178"/>
        <v>0.63900000000000001</v>
      </c>
      <c r="FK87" s="34">
        <f t="shared" ca="1" si="178"/>
        <v>0.63900000000000001</v>
      </c>
      <c r="FL87" s="34">
        <f t="shared" ca="1" si="178"/>
        <v>0.63900000000000001</v>
      </c>
      <c r="FM87" s="34">
        <f t="shared" ca="1" si="178"/>
        <v>0.63900000000000001</v>
      </c>
      <c r="FN87" s="34">
        <f t="shared" ca="1" si="178"/>
        <v>0.63900000000000001</v>
      </c>
      <c r="FO87" s="34">
        <f t="shared" ca="1" si="178"/>
        <v>0.63900000000000001</v>
      </c>
      <c r="FP87" s="34">
        <f t="shared" ca="1" si="178"/>
        <v>0.63900000000000001</v>
      </c>
      <c r="FQ87" s="34">
        <f t="shared" ca="1" si="178"/>
        <v>0.63900000000000001</v>
      </c>
      <c r="FR87" s="34">
        <f t="shared" ca="1" si="178"/>
        <v>0.63900000000000001</v>
      </c>
      <c r="FS87" s="34">
        <f t="shared" ca="1" si="212"/>
        <v>0.63900000000000001</v>
      </c>
      <c r="FT87" s="34">
        <f t="shared" ca="1" si="214"/>
        <v>0.63400000000000001</v>
      </c>
      <c r="FU87" s="34">
        <f t="shared" ca="1" si="214"/>
        <v>0.63400000000000001</v>
      </c>
      <c r="FV87" s="34">
        <f t="shared" ca="1" si="214"/>
        <v>0.63400000000000001</v>
      </c>
      <c r="FW87" s="34">
        <f t="shared" ca="1" si="214"/>
        <v>0.63400000000000001</v>
      </c>
      <c r="FX87" s="34">
        <f t="shared" ca="1" si="214"/>
        <v>0.63400000000000001</v>
      </c>
      <c r="FY87" s="34">
        <f t="shared" ca="1" si="214"/>
        <v>0.63400000000000001</v>
      </c>
      <c r="FZ87" s="34">
        <f t="shared" ca="1" si="214"/>
        <v>0.63400000000000001</v>
      </c>
      <c r="GA87" s="34">
        <f t="shared" ca="1" si="214"/>
        <v>0.63400000000000001</v>
      </c>
      <c r="GB87" s="34">
        <f t="shared" ca="1" si="214"/>
        <v>0.63400000000000001</v>
      </c>
      <c r="GC87" s="34">
        <f t="shared" ca="1" si="214"/>
        <v>0.63400000000000001</v>
      </c>
      <c r="GD87" s="34">
        <f t="shared" ca="1" si="214"/>
        <v>0.63400000000000001</v>
      </c>
      <c r="GE87" s="34">
        <f t="shared" ca="1" si="214"/>
        <v>0.63400000000000001</v>
      </c>
      <c r="GF87" s="34">
        <f t="shared" ca="1" si="214"/>
        <v>0.63400000000000001</v>
      </c>
      <c r="GG87" s="34">
        <f t="shared" ca="1" si="214"/>
        <v>0.63400000000000001</v>
      </c>
      <c r="GH87" s="34">
        <f t="shared" ca="1" si="214"/>
        <v>0.63400000000000001</v>
      </c>
      <c r="GI87" s="34">
        <f t="shared" ca="1" si="214"/>
        <v>0.63400000000000001</v>
      </c>
      <c r="GJ87" s="34">
        <f t="shared" ca="1" si="215"/>
        <v>0.63400000000000001</v>
      </c>
      <c r="GK87" s="34">
        <f t="shared" ca="1" si="215"/>
        <v>0.63400000000000001</v>
      </c>
      <c r="GL87" s="34">
        <f t="shared" ca="1" si="215"/>
        <v>0.63400000000000001</v>
      </c>
      <c r="GM87" s="34">
        <f t="shared" ca="1" si="215"/>
        <v>0.63400000000000001</v>
      </c>
      <c r="GN87" s="34">
        <f t="shared" ca="1" si="215"/>
        <v>0.63400000000000001</v>
      </c>
      <c r="GO87" s="34">
        <f t="shared" ca="1" si="215"/>
        <v>0.63400000000000001</v>
      </c>
      <c r="GP87" s="34">
        <f t="shared" ca="1" si="215"/>
        <v>0.63400000000000001</v>
      </c>
      <c r="GQ87" s="34">
        <f t="shared" ca="1" si="215"/>
        <v>0.63400000000000001</v>
      </c>
      <c r="GR87" s="34">
        <f t="shared" ca="1" si="215"/>
        <v>0.63400000000000001</v>
      </c>
      <c r="GS87" s="34">
        <f t="shared" ca="1" si="215"/>
        <v>0.63400000000000001</v>
      </c>
      <c r="GT87" s="34">
        <f t="shared" ca="1" si="215"/>
        <v>0.63400000000000001</v>
      </c>
      <c r="GU87" s="34">
        <f t="shared" ca="1" si="215"/>
        <v>0.63400000000000001</v>
      </c>
      <c r="GV87" s="34">
        <f ca="1">VLOOKUP("IA",dtable,2,FALSE)</f>
        <v>0.63400000000000001</v>
      </c>
      <c r="GW87" s="34">
        <f t="shared" ca="1" si="216"/>
        <v>0.61799999999999999</v>
      </c>
      <c r="GX87" s="34">
        <f t="shared" ca="1" si="216"/>
        <v>0.61799999999999999</v>
      </c>
      <c r="GY87" s="34">
        <f t="shared" ca="1" si="213"/>
        <v>0.61799999999999999</v>
      </c>
      <c r="GZ87" s="34">
        <f t="shared" ca="1" si="208"/>
        <v>0.61799999999999999</v>
      </c>
      <c r="HA87" s="34">
        <f t="shared" ca="1" si="188"/>
        <v>0.61799999999999999</v>
      </c>
      <c r="HB87" s="34">
        <f t="shared" ca="1" si="188"/>
        <v>0.61799999999999999</v>
      </c>
      <c r="HC87" s="34">
        <f t="shared" ca="1" si="188"/>
        <v>0.61799999999999999</v>
      </c>
      <c r="HD87" s="34">
        <f t="shared" ca="1" si="188"/>
        <v>0.61799999999999999</v>
      </c>
      <c r="HE87" s="34">
        <f t="shared" ca="1" si="188"/>
        <v>0.61799999999999999</v>
      </c>
      <c r="HF87" s="34">
        <f t="shared" ca="1" si="188"/>
        <v>0.61799999999999999</v>
      </c>
      <c r="HG87" s="34">
        <f t="shared" ca="1" si="188"/>
        <v>0.61799999999999999</v>
      </c>
      <c r="HH87" s="34">
        <f t="shared" ca="1" si="188"/>
        <v>0.61799999999999999</v>
      </c>
      <c r="HI87" s="34">
        <f t="shared" ca="1" si="188"/>
        <v>0.61799999999999999</v>
      </c>
      <c r="HJ87" s="34">
        <f t="shared" ca="1" si="188"/>
        <v>0.61799999999999999</v>
      </c>
      <c r="HK87" s="34">
        <f t="shared" ca="1" si="188"/>
        <v>0.61799999999999999</v>
      </c>
      <c r="HL87" s="34">
        <f t="shared" ca="1" si="186"/>
        <v>0.61799999999999999</v>
      </c>
      <c r="HM87" s="34">
        <f t="shared" ca="1" si="186"/>
        <v>0.61799999999999999</v>
      </c>
      <c r="HN87" s="34">
        <f t="shared" ca="1" si="186"/>
        <v>0.61799999999999999</v>
      </c>
      <c r="HO87" s="34">
        <f t="shared" ca="1" si="186"/>
        <v>0.61799999999999999</v>
      </c>
      <c r="HP87" s="34">
        <f t="shared" ca="1" si="186"/>
        <v>0.61799999999999999</v>
      </c>
      <c r="HQ87" s="34">
        <f t="shared" ca="1" si="201"/>
        <v>0.628</v>
      </c>
      <c r="HR87" s="34">
        <f t="shared" ca="1" si="201"/>
        <v>0.628</v>
      </c>
      <c r="HS87" s="34">
        <f t="shared" ca="1" si="202"/>
        <v>0.628</v>
      </c>
      <c r="HT87" s="34">
        <f t="shared" ca="1" si="202"/>
        <v>0.628</v>
      </c>
      <c r="HU87" s="34">
        <f t="shared" ca="1" si="202"/>
        <v>0.628</v>
      </c>
      <c r="HV87" s="34">
        <f t="shared" ca="1" si="202"/>
        <v>0.628</v>
      </c>
      <c r="HW87" s="34">
        <f t="shared" ca="1" si="202"/>
        <v>0.628</v>
      </c>
      <c r="HX87" s="34">
        <f t="shared" ca="1" si="199"/>
        <v>0.628</v>
      </c>
      <c r="HY87" s="34">
        <f t="shared" ca="1" si="199"/>
        <v>0.628</v>
      </c>
      <c r="HZ87" s="34">
        <f t="shared" ca="1" si="199"/>
        <v>0.628</v>
      </c>
      <c r="IA87" s="34">
        <f t="shared" ca="1" si="199"/>
        <v>0.628</v>
      </c>
      <c r="IB87" s="34">
        <f t="shared" ca="1" si="199"/>
        <v>0.628</v>
      </c>
      <c r="IC87" s="34">
        <f t="shared" ca="1" si="199"/>
        <v>0.628</v>
      </c>
      <c r="ID87" s="34">
        <f t="shared" ca="1" si="199"/>
        <v>0.628</v>
      </c>
      <c r="IE87" s="34">
        <f t="shared" ca="1" si="199"/>
        <v>0.628</v>
      </c>
      <c r="IF87" s="34">
        <f t="shared" ca="1" si="199"/>
        <v>0.628</v>
      </c>
      <c r="IG87" s="34">
        <f t="shared" ca="1" si="200"/>
        <v>0.63300000000000001</v>
      </c>
      <c r="IH87" s="34">
        <f t="shared" ca="1" si="200"/>
        <v>0.63300000000000001</v>
      </c>
      <c r="II87" s="34">
        <f t="shared" ca="1" si="200"/>
        <v>0.63300000000000001</v>
      </c>
      <c r="IJ87" s="34">
        <f t="shared" ca="1" si="197"/>
        <v>0.63300000000000001</v>
      </c>
      <c r="IK87" s="34">
        <f t="shared" ca="1" si="197"/>
        <v>0.63300000000000001</v>
      </c>
      <c r="IL87" s="34">
        <f t="shared" ca="1" si="197"/>
        <v>0.63300000000000001</v>
      </c>
      <c r="IM87" s="34">
        <f t="shared" ca="1" si="197"/>
        <v>0.63300000000000001</v>
      </c>
      <c r="IN87" s="34">
        <f t="shared" ca="1" si="197"/>
        <v>0.63300000000000001</v>
      </c>
      <c r="IO87" s="34">
        <f t="shared" ca="1" si="197"/>
        <v>0.63300000000000001</v>
      </c>
      <c r="IP87" s="34">
        <f t="shared" ca="1" si="197"/>
        <v>0.63300000000000001</v>
      </c>
      <c r="IQ87" s="34">
        <f t="shared" ca="1" si="197"/>
        <v>0.63300000000000001</v>
      </c>
      <c r="IR87" s="34">
        <f t="shared" ca="1" si="197"/>
        <v>0.63300000000000001</v>
      </c>
      <c r="IS87" s="34">
        <f t="shared" ca="1" si="197"/>
        <v>0.63300000000000001</v>
      </c>
      <c r="IT87" s="34">
        <f t="shared" ca="1" si="197"/>
        <v>0.63300000000000001</v>
      </c>
      <c r="IU87" s="34">
        <f t="shared" ca="1" si="197"/>
        <v>0.63300000000000001</v>
      </c>
      <c r="IV87" s="34">
        <f t="shared" ca="1" si="197"/>
        <v>0.63300000000000001</v>
      </c>
      <c r="IW87" s="34">
        <f t="shared" ca="1" si="198"/>
        <v>0.63300000000000001</v>
      </c>
      <c r="IX87" s="34">
        <f t="shared" ca="1" si="198"/>
        <v>0.63300000000000001</v>
      </c>
      <c r="IY87" s="34">
        <f t="shared" ca="1" si="198"/>
        <v>0.63300000000000001</v>
      </c>
      <c r="IZ87" s="34">
        <f t="shared" ca="1" si="193"/>
        <v>0.63300000000000001</v>
      </c>
      <c r="JA87" s="34">
        <f t="shared" ca="1" si="191"/>
        <v>0.63300000000000001</v>
      </c>
      <c r="JB87" s="34">
        <f t="shared" ca="1" si="189"/>
        <v>0.63300000000000001</v>
      </c>
      <c r="JC87" s="34">
        <f t="shared" ca="1" si="187"/>
        <v>0.63300000000000001</v>
      </c>
      <c r="JD87" s="34">
        <f t="shared" ca="1" si="187"/>
        <v>0.63300000000000001</v>
      </c>
      <c r="JE87" s="34">
        <f t="shared" ca="1" si="182"/>
        <v>0.63300000000000001</v>
      </c>
      <c r="JF87" s="34">
        <f t="shared" ca="1" si="182"/>
        <v>0.63300000000000001</v>
      </c>
      <c r="JG87" s="36">
        <f t="shared" ca="1" si="217"/>
        <v>0.66800000000000004</v>
      </c>
      <c r="JH87" s="34">
        <f t="shared" ca="1" si="164"/>
        <v>0.61899999999999999</v>
      </c>
      <c r="JI87" s="34">
        <f t="shared" ca="1" si="164"/>
        <v>0.61899999999999999</v>
      </c>
      <c r="JJ87" s="34">
        <f t="shared" ca="1" si="164"/>
        <v>0.61899999999999999</v>
      </c>
      <c r="JK87" s="34">
        <f t="shared" ca="1" si="164"/>
        <v>0.61899999999999999</v>
      </c>
      <c r="JL87" s="34">
        <f t="shared" ca="1" si="164"/>
        <v>0.61899999999999999</v>
      </c>
      <c r="JM87" s="34">
        <f t="shared" ca="1" si="173"/>
        <v>0.61899999999999999</v>
      </c>
      <c r="JN87" s="34">
        <f t="shared" ca="1" si="173"/>
        <v>0.61899999999999999</v>
      </c>
      <c r="JO87" s="34">
        <f t="shared" ca="1" si="173"/>
        <v>0.61899999999999999</v>
      </c>
      <c r="JP87" s="34">
        <f t="shared" ca="1" si="173"/>
        <v>0.61899999999999999</v>
      </c>
      <c r="JQ87" s="34">
        <f t="shared" ca="1" si="173"/>
        <v>0.61899999999999999</v>
      </c>
      <c r="JR87" s="34">
        <f t="shared" ca="1" si="173"/>
        <v>0.61899999999999999</v>
      </c>
      <c r="JS87" s="34">
        <f t="shared" ca="1" si="173"/>
        <v>0.61899999999999999</v>
      </c>
      <c r="JT87" s="34">
        <f t="shared" ca="1" si="173"/>
        <v>0.61899999999999999</v>
      </c>
      <c r="JU87" s="34">
        <f t="shared" ca="1" si="173"/>
        <v>0.61899999999999999</v>
      </c>
      <c r="JV87" s="34">
        <f t="shared" ca="1" si="173"/>
        <v>0.61899999999999999</v>
      </c>
      <c r="JW87" s="34">
        <f ca="1">VLOOKUP("PA",dtable,2,FALSE)</f>
        <v>0.61899999999999999</v>
      </c>
      <c r="JX87" s="34">
        <f ca="1">VLOOKUP("PA",dtable,2,FALSE)</f>
        <v>0.61899999999999999</v>
      </c>
      <c r="JY87" s="34">
        <f ca="1">VLOOKUP("PA",dtable,2,FALSE)</f>
        <v>0.61899999999999999</v>
      </c>
      <c r="JZ87" s="34">
        <f t="shared" ref="JZ87:KD92" ca="1" si="223">VLOOKUP("MD",dtable,2,FALSE)</f>
        <v>0.61499999999999999</v>
      </c>
      <c r="KA87" s="34">
        <f t="shared" ca="1" si="223"/>
        <v>0.61499999999999999</v>
      </c>
      <c r="KB87" s="34">
        <f t="shared" ca="1" si="223"/>
        <v>0.61499999999999999</v>
      </c>
      <c r="KC87" s="34">
        <f t="shared" ca="1" si="223"/>
        <v>0.61499999999999999</v>
      </c>
      <c r="KD87" s="34">
        <f t="shared" ca="1" si="223"/>
        <v>0.61499999999999999</v>
      </c>
      <c r="KE87" s="34">
        <f t="shared" ca="1" si="222"/>
        <v>0.61499999999999999</v>
      </c>
      <c r="KF87" s="34">
        <f t="shared" ca="1" si="222"/>
        <v>0.61499999999999999</v>
      </c>
      <c r="KG87" s="34">
        <f t="shared" ca="1" si="222"/>
        <v>0.61499999999999999</v>
      </c>
      <c r="KH87" s="34">
        <f t="shared" ca="1" si="222"/>
        <v>0.61499999999999999</v>
      </c>
      <c r="KI87" s="34">
        <f t="shared" ca="1" si="222"/>
        <v>0.61499999999999999</v>
      </c>
      <c r="KJ87" s="34">
        <f t="shared" ca="1" si="218"/>
        <v>0.63900000000000001</v>
      </c>
      <c r="KK87" s="34">
        <f t="shared" ca="1" si="218"/>
        <v>0.63900000000000001</v>
      </c>
      <c r="KL87" s="34">
        <f ca="1">VLOOKUP("NJ",dtable,2,FALSE)</f>
        <v>0.60499999999999998</v>
      </c>
      <c r="KM87" s="34">
        <f t="shared" ca="1" si="209"/>
        <v>0.60499999999999998</v>
      </c>
      <c r="KN87" s="34">
        <f t="shared" ca="1" si="204"/>
        <v>0.60499999999999998</v>
      </c>
      <c r="KO87" s="34">
        <f t="shared" ca="1" si="174"/>
        <v>0.60499999999999998</v>
      </c>
      <c r="KP87" s="34">
        <f t="shared" ca="1" si="174"/>
        <v>0.60499999999999998</v>
      </c>
      <c r="KQ87" s="34">
        <f t="shared" ca="1" si="174"/>
        <v>0.60499999999999998</v>
      </c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5"/>
    </row>
    <row r="88" spans="3:336" ht="2.25" customHeight="1" x14ac:dyDescent="0.25">
      <c r="C88" s="33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>
        <f t="shared" ca="1" si="137"/>
        <v>0.59399999999999997</v>
      </c>
      <c r="P88" s="34">
        <f t="shared" ca="1" si="121"/>
        <v>0.59399999999999997</v>
      </c>
      <c r="Q88" s="34">
        <f t="shared" ca="1" si="121"/>
        <v>0.59399999999999997</v>
      </c>
      <c r="R88" s="34">
        <f t="shared" ca="1" si="121"/>
        <v>0.59399999999999997</v>
      </c>
      <c r="S88" s="34">
        <f t="shared" ca="1" si="121"/>
        <v>0.59399999999999997</v>
      </c>
      <c r="T88" s="34">
        <f t="shared" ca="1" si="121"/>
        <v>0.59399999999999997</v>
      </c>
      <c r="U88" s="34">
        <f t="shared" ca="1" si="121"/>
        <v>0.59399999999999997</v>
      </c>
      <c r="V88" s="34">
        <f t="shared" ca="1" si="121"/>
        <v>0.59399999999999997</v>
      </c>
      <c r="W88" s="34">
        <f t="shared" ca="1" si="121"/>
        <v>0.59399999999999997</v>
      </c>
      <c r="X88" s="34">
        <f t="shared" ca="1" si="121"/>
        <v>0.59399999999999997</v>
      </c>
      <c r="Y88" s="34">
        <f t="shared" ca="1" si="121"/>
        <v>0.59399999999999997</v>
      </c>
      <c r="Z88" s="34">
        <f t="shared" ca="1" si="121"/>
        <v>0.59399999999999997</v>
      </c>
      <c r="AA88" s="34">
        <f t="shared" ca="1" si="121"/>
        <v>0.59399999999999997</v>
      </c>
      <c r="AB88" s="34">
        <f t="shared" ca="1" si="121"/>
        <v>0.59399999999999997</v>
      </c>
      <c r="AC88" s="34">
        <f t="shared" ca="1" si="121"/>
        <v>0.59399999999999997</v>
      </c>
      <c r="AD88" s="34">
        <f t="shared" ca="1" si="121"/>
        <v>0.59399999999999997</v>
      </c>
      <c r="AE88" s="34">
        <f t="shared" ca="1" si="121"/>
        <v>0.59399999999999997</v>
      </c>
      <c r="AF88" s="34">
        <f t="shared" ref="AF88:AJ91" ca="1" si="224">VLOOKUP("CA",dtable,2,FALSE)</f>
        <v>0.59399999999999997</v>
      </c>
      <c r="AG88" s="34">
        <f t="shared" ca="1" si="224"/>
        <v>0.59399999999999997</v>
      </c>
      <c r="AH88" s="34">
        <f ca="1">VLOOKUP("NV",dtable,2,FALSE)</f>
        <v>0.61799999999999999</v>
      </c>
      <c r="AI88" s="34">
        <f t="shared" ca="1" si="203"/>
        <v>0.61799999999999999</v>
      </c>
      <c r="AJ88" s="34">
        <f t="shared" ca="1" si="194"/>
        <v>0.61799999999999999</v>
      </c>
      <c r="AK88" s="34">
        <f t="shared" ca="1" si="183"/>
        <v>0.61799999999999999</v>
      </c>
      <c r="AL88" s="34">
        <f t="shared" ca="1" si="168"/>
        <v>0.61799999999999999</v>
      </c>
      <c r="AM88" s="34">
        <f t="shared" ca="1" si="150"/>
        <v>0.61799999999999999</v>
      </c>
      <c r="AN88" s="34">
        <f t="shared" ca="1" si="150"/>
        <v>0.61799999999999999</v>
      </c>
      <c r="AO88" s="34">
        <f t="shared" ca="1" si="150"/>
        <v>0.61799999999999999</v>
      </c>
      <c r="AP88" s="34">
        <f t="shared" ca="1" si="150"/>
        <v>0.61799999999999999</v>
      </c>
      <c r="AQ88" s="34">
        <f t="shared" ca="1" si="150"/>
        <v>0.61799999999999999</v>
      </c>
      <c r="AR88" s="34">
        <f t="shared" ca="1" si="150"/>
        <v>0.61799999999999999</v>
      </c>
      <c r="AS88" s="34">
        <f t="shared" ca="1" si="150"/>
        <v>0.61799999999999999</v>
      </c>
      <c r="AT88" s="34">
        <f t="shared" ca="1" si="150"/>
        <v>0.61799999999999999</v>
      </c>
      <c r="AU88" s="34">
        <f t="shared" ca="1" si="150"/>
        <v>0.61799999999999999</v>
      </c>
      <c r="AV88" s="34">
        <f t="shared" ca="1" si="150"/>
        <v>0.61799999999999999</v>
      </c>
      <c r="AW88" s="34">
        <f t="shared" ca="1" si="150"/>
        <v>0.61799999999999999</v>
      </c>
      <c r="AX88" s="34">
        <f t="shared" ca="1" si="150"/>
        <v>0.61799999999999999</v>
      </c>
      <c r="AY88" s="34">
        <f t="shared" ca="1" si="150"/>
        <v>0.61799999999999999</v>
      </c>
      <c r="AZ88" s="34">
        <f t="shared" ca="1" si="150"/>
        <v>0.61799999999999999</v>
      </c>
      <c r="BA88" s="34">
        <f t="shared" ca="1" si="205"/>
        <v>0.61799999999999999</v>
      </c>
      <c r="BB88" s="34">
        <f t="shared" ca="1" si="205"/>
        <v>0.61799999999999999</v>
      </c>
      <c r="BC88" s="34">
        <f t="shared" ca="1" si="205"/>
        <v>0.61799999999999999</v>
      </c>
      <c r="BD88" s="34">
        <f t="shared" ca="1" si="205"/>
        <v>0.61799999999999999</v>
      </c>
      <c r="BE88" s="34">
        <f t="shared" ca="1" si="205"/>
        <v>0.61799999999999999</v>
      </c>
      <c r="BF88" s="34">
        <f t="shared" ca="1" si="205"/>
        <v>0.61799999999999999</v>
      </c>
      <c r="BG88" s="34">
        <f t="shared" ca="1" si="205"/>
        <v>0.61799999999999999</v>
      </c>
      <c r="BH88" s="34">
        <f t="shared" ca="1" si="205"/>
        <v>0.61799999999999999</v>
      </c>
      <c r="BI88" s="34">
        <f t="shared" ca="1" si="205"/>
        <v>0.61799999999999999</v>
      </c>
      <c r="BJ88" s="34">
        <f t="shared" ca="1" si="205"/>
        <v>0.61799999999999999</v>
      </c>
      <c r="BK88" s="34">
        <f t="shared" ca="1" si="205"/>
        <v>0.61799999999999999</v>
      </c>
      <c r="BL88" s="34">
        <f t="shared" ca="1" si="205"/>
        <v>0.61799999999999999</v>
      </c>
      <c r="BM88" s="34">
        <f t="shared" ca="1" si="205"/>
        <v>0.61799999999999999</v>
      </c>
      <c r="BN88" s="34">
        <f t="shared" ca="1" si="219"/>
        <v>0.61799999999999999</v>
      </c>
      <c r="BO88" s="34">
        <f t="shared" ca="1" si="219"/>
        <v>0.61799999999999999</v>
      </c>
      <c r="BP88" s="34">
        <f t="shared" ca="1" si="219"/>
        <v>0.61799999999999999</v>
      </c>
      <c r="BQ88" s="34">
        <f t="shared" ca="1" si="219"/>
        <v>0.61799999999999999</v>
      </c>
      <c r="BR88" s="34">
        <f t="shared" ca="1" si="219"/>
        <v>0.61799999999999999</v>
      </c>
      <c r="BS88" s="34">
        <f t="shared" ca="1" si="210"/>
        <v>0.56399999999999995</v>
      </c>
      <c r="BT88" s="34">
        <f t="shared" ca="1" si="195"/>
        <v>0.56399999999999995</v>
      </c>
      <c r="BU88" s="34">
        <f t="shared" ca="1" si="176"/>
        <v>0.56399999999999995</v>
      </c>
      <c r="BV88" s="34">
        <f t="shared" ca="1" si="162"/>
        <v>0.56399999999999995</v>
      </c>
      <c r="BW88" s="34">
        <f t="shared" ca="1" si="162"/>
        <v>0.56399999999999995</v>
      </c>
      <c r="BX88" s="34">
        <f t="shared" ca="1" si="162"/>
        <v>0.56399999999999995</v>
      </c>
      <c r="BY88" s="34">
        <f t="shared" ca="1" si="162"/>
        <v>0.56399999999999995</v>
      </c>
      <c r="BZ88" s="34">
        <f t="shared" ca="1" si="162"/>
        <v>0.56399999999999995</v>
      </c>
      <c r="CA88" s="34">
        <f t="shared" ca="1" si="162"/>
        <v>0.56399999999999995</v>
      </c>
      <c r="CB88" s="34">
        <f t="shared" ca="1" si="162"/>
        <v>0.56399999999999995</v>
      </c>
      <c r="CC88" s="34">
        <f t="shared" ca="1" si="162"/>
        <v>0.56399999999999995</v>
      </c>
      <c r="CD88" s="34">
        <f t="shared" ca="1" si="162"/>
        <v>0.56399999999999995</v>
      </c>
      <c r="CE88" s="34">
        <f t="shared" ca="1" si="162"/>
        <v>0.56399999999999995</v>
      </c>
      <c r="CF88" s="34">
        <f t="shared" ca="1" si="162"/>
        <v>0.56399999999999995</v>
      </c>
      <c r="CG88" s="34">
        <f t="shared" ca="1" si="162"/>
        <v>0.56399999999999995</v>
      </c>
      <c r="CH88" s="34">
        <f t="shared" ca="1" si="162"/>
        <v>0.56399999999999995</v>
      </c>
      <c r="CI88" s="34">
        <f t="shared" ca="1" si="162"/>
        <v>0.56399999999999995</v>
      </c>
      <c r="CJ88" s="34">
        <f t="shared" ca="1" si="162"/>
        <v>0.56399999999999995</v>
      </c>
      <c r="CK88" s="34">
        <f t="shared" ca="1" si="206"/>
        <v>0.56399999999999995</v>
      </c>
      <c r="CL88" s="34">
        <f t="shared" ca="1" si="206"/>
        <v>0.56399999999999995</v>
      </c>
      <c r="CM88" s="34">
        <f t="shared" ca="1" si="206"/>
        <v>0.56399999999999995</v>
      </c>
      <c r="CN88" s="34">
        <f t="shared" ca="1" si="206"/>
        <v>0.56399999999999995</v>
      </c>
      <c r="CO88" s="34">
        <f t="shared" ca="1" si="206"/>
        <v>0.56399999999999995</v>
      </c>
      <c r="CP88" s="34">
        <f t="shared" ca="1" si="206"/>
        <v>0.56399999999999995</v>
      </c>
      <c r="CQ88" s="34">
        <f t="shared" ca="1" si="206"/>
        <v>0.56399999999999995</v>
      </c>
      <c r="CR88" s="34">
        <f t="shared" ca="1" si="206"/>
        <v>0.56399999999999995</v>
      </c>
      <c r="CS88" s="34">
        <f t="shared" ca="1" si="206"/>
        <v>0.56399999999999995</v>
      </c>
      <c r="CT88" s="34">
        <f t="shared" ca="1" si="206"/>
        <v>0.56399999999999995</v>
      </c>
      <c r="CU88" s="34">
        <f t="shared" ca="1" si="206"/>
        <v>0.56399999999999995</v>
      </c>
      <c r="CV88" s="34">
        <f t="shared" ca="1" si="220"/>
        <v>0.55000000000000004</v>
      </c>
      <c r="CW88" s="34">
        <f t="shared" ca="1" si="211"/>
        <v>0.55000000000000004</v>
      </c>
      <c r="CX88" s="34">
        <f t="shared" ca="1" si="211"/>
        <v>0.55000000000000004</v>
      </c>
      <c r="CY88" s="34">
        <f t="shared" ca="1" si="211"/>
        <v>0.55000000000000004</v>
      </c>
      <c r="CZ88" s="34">
        <f t="shared" ca="1" si="211"/>
        <v>0.55000000000000004</v>
      </c>
      <c r="DA88" s="34">
        <f t="shared" ca="1" si="211"/>
        <v>0.55000000000000004</v>
      </c>
      <c r="DB88" s="34">
        <f t="shared" ca="1" si="211"/>
        <v>0.55000000000000004</v>
      </c>
      <c r="DC88" s="34">
        <f t="shared" ca="1" si="211"/>
        <v>0.55000000000000004</v>
      </c>
      <c r="DD88" s="34">
        <f t="shared" ca="1" si="211"/>
        <v>0.55000000000000004</v>
      </c>
      <c r="DE88" s="34">
        <f t="shared" ca="1" si="211"/>
        <v>0.55000000000000004</v>
      </c>
      <c r="DF88" s="34">
        <f t="shared" ca="1" si="211"/>
        <v>0.55000000000000004</v>
      </c>
      <c r="DG88" s="34">
        <f t="shared" ca="1" si="211"/>
        <v>0.55000000000000004</v>
      </c>
      <c r="DH88" s="34">
        <f t="shared" ca="1" si="211"/>
        <v>0.55000000000000004</v>
      </c>
      <c r="DI88" s="34">
        <f t="shared" ca="1" si="211"/>
        <v>0.55000000000000004</v>
      </c>
      <c r="DJ88" s="34">
        <f t="shared" ca="1" si="211"/>
        <v>0.55000000000000004</v>
      </c>
      <c r="DK88" s="34">
        <f t="shared" ca="1" si="221"/>
        <v>0.55000000000000004</v>
      </c>
      <c r="DL88" s="34">
        <f t="shared" ca="1" si="221"/>
        <v>0.55000000000000004</v>
      </c>
      <c r="DM88" s="34">
        <f t="shared" ca="1" si="221"/>
        <v>0.55000000000000004</v>
      </c>
      <c r="DN88" s="34">
        <f t="shared" ca="1" si="221"/>
        <v>0.55000000000000004</v>
      </c>
      <c r="DO88" s="34">
        <f t="shared" ca="1" si="221"/>
        <v>0.55000000000000004</v>
      </c>
      <c r="DP88" s="34">
        <f t="shared" ca="1" si="221"/>
        <v>0.55000000000000004</v>
      </c>
      <c r="DQ88" s="34">
        <f t="shared" ca="1" si="221"/>
        <v>0.55000000000000004</v>
      </c>
      <c r="DR88" s="34">
        <f t="shared" ca="1" si="221"/>
        <v>0.55000000000000004</v>
      </c>
      <c r="DS88" s="34">
        <f t="shared" ca="1" si="221"/>
        <v>0.55000000000000004</v>
      </c>
      <c r="DT88" s="34">
        <f t="shared" ca="1" si="221"/>
        <v>0.55000000000000004</v>
      </c>
      <c r="DU88" s="34">
        <f t="shared" ca="1" si="221"/>
        <v>0.55000000000000004</v>
      </c>
      <c r="DV88" s="34">
        <f t="shared" ca="1" si="221"/>
        <v>0.55000000000000004</v>
      </c>
      <c r="DW88" s="34">
        <f t="shared" ca="1" si="221"/>
        <v>0.55000000000000004</v>
      </c>
      <c r="DX88" s="34">
        <f t="shared" ca="1" si="221"/>
        <v>0.55000000000000004</v>
      </c>
      <c r="DY88" s="34">
        <f t="shared" ca="1" si="221"/>
        <v>0.55000000000000004</v>
      </c>
      <c r="DZ88" s="34">
        <f t="shared" ca="1" si="221"/>
        <v>0.55000000000000004</v>
      </c>
      <c r="EA88" s="34">
        <f t="shared" ref="EA88:EJ103" ca="1" si="225">VLOOKUP("CO",dtable,2,FALSE)</f>
        <v>0.55000000000000004</v>
      </c>
      <c r="EB88" s="34">
        <f t="shared" ca="1" si="225"/>
        <v>0.55000000000000004</v>
      </c>
      <c r="EC88" s="34">
        <f t="shared" ca="1" si="225"/>
        <v>0.55000000000000004</v>
      </c>
      <c r="ED88" s="34">
        <f t="shared" ca="1" si="225"/>
        <v>0.55000000000000004</v>
      </c>
      <c r="EE88" s="34">
        <f t="shared" ca="1" si="225"/>
        <v>0.55000000000000004</v>
      </c>
      <c r="EF88" s="34">
        <f t="shared" ca="1" si="225"/>
        <v>0.55000000000000004</v>
      </c>
      <c r="EG88" s="34">
        <f t="shared" ca="1" si="225"/>
        <v>0.55000000000000004</v>
      </c>
      <c r="EH88" s="34">
        <f t="shared" ca="1" si="225"/>
        <v>0.55000000000000004</v>
      </c>
      <c r="EI88" s="34">
        <f t="shared" ca="1" si="225"/>
        <v>0.55000000000000004</v>
      </c>
      <c r="EJ88" s="34">
        <f t="shared" ca="1" si="225"/>
        <v>0.55000000000000004</v>
      </c>
      <c r="EK88" s="34">
        <f t="shared" ref="EK88:EZ95" ca="1" si="226">VLOOKUP("NE",dtable,2,FALSE)</f>
        <v>0.63900000000000001</v>
      </c>
      <c r="EL88" s="34">
        <f t="shared" ca="1" si="226"/>
        <v>0.63900000000000001</v>
      </c>
      <c r="EM88" s="34">
        <f t="shared" ca="1" si="226"/>
        <v>0.63900000000000001</v>
      </c>
      <c r="EN88" s="34">
        <f t="shared" ca="1" si="226"/>
        <v>0.63900000000000001</v>
      </c>
      <c r="EO88" s="34">
        <f t="shared" ca="1" si="226"/>
        <v>0.63900000000000001</v>
      </c>
      <c r="EP88" s="34">
        <f t="shared" ca="1" si="226"/>
        <v>0.63900000000000001</v>
      </c>
      <c r="EQ88" s="34">
        <f t="shared" ca="1" si="226"/>
        <v>0.63900000000000001</v>
      </c>
      <c r="ER88" s="34">
        <f t="shared" ca="1" si="226"/>
        <v>0.63900000000000001</v>
      </c>
      <c r="ES88" s="34">
        <f t="shared" ca="1" si="226"/>
        <v>0.63900000000000001</v>
      </c>
      <c r="ET88" s="34">
        <f t="shared" ca="1" si="226"/>
        <v>0.63900000000000001</v>
      </c>
      <c r="EU88" s="34">
        <f t="shared" ca="1" si="226"/>
        <v>0.63900000000000001</v>
      </c>
      <c r="EV88" s="34">
        <f t="shared" ca="1" si="226"/>
        <v>0.63900000000000001</v>
      </c>
      <c r="EW88" s="34">
        <f t="shared" ca="1" si="226"/>
        <v>0.63900000000000001</v>
      </c>
      <c r="EX88" s="34">
        <f t="shared" ca="1" si="226"/>
        <v>0.63900000000000001</v>
      </c>
      <c r="EY88" s="34">
        <f t="shared" ca="1" si="177"/>
        <v>0.63900000000000001</v>
      </c>
      <c r="EZ88" s="34">
        <f t="shared" ca="1" si="177"/>
        <v>0.63900000000000001</v>
      </c>
      <c r="FA88" s="34">
        <f t="shared" ca="1" si="177"/>
        <v>0.63900000000000001</v>
      </c>
      <c r="FB88" s="34">
        <f t="shared" ca="1" si="177"/>
        <v>0.63900000000000001</v>
      </c>
      <c r="FC88" s="34">
        <f t="shared" ca="1" si="178"/>
        <v>0.63900000000000001</v>
      </c>
      <c r="FD88" s="34">
        <f t="shared" ca="1" si="178"/>
        <v>0.63900000000000001</v>
      </c>
      <c r="FE88" s="34">
        <f t="shared" ca="1" si="178"/>
        <v>0.63900000000000001</v>
      </c>
      <c r="FF88" s="34">
        <f t="shared" ca="1" si="178"/>
        <v>0.63900000000000001</v>
      </c>
      <c r="FG88" s="34">
        <f t="shared" ca="1" si="178"/>
        <v>0.63900000000000001</v>
      </c>
      <c r="FH88" s="34">
        <f t="shared" ca="1" si="178"/>
        <v>0.63900000000000001</v>
      </c>
      <c r="FI88" s="34">
        <f t="shared" ca="1" si="178"/>
        <v>0.63900000000000001</v>
      </c>
      <c r="FJ88" s="34">
        <f t="shared" ca="1" si="178"/>
        <v>0.63900000000000001</v>
      </c>
      <c r="FK88" s="34">
        <f t="shared" ca="1" si="178"/>
        <v>0.63900000000000001</v>
      </c>
      <c r="FL88" s="34">
        <f t="shared" ca="1" si="178"/>
        <v>0.63900000000000001</v>
      </c>
      <c r="FM88" s="34">
        <f t="shared" ca="1" si="178"/>
        <v>0.63900000000000001</v>
      </c>
      <c r="FN88" s="34">
        <f t="shared" ca="1" si="178"/>
        <v>0.63900000000000001</v>
      </c>
      <c r="FO88" s="34">
        <f t="shared" ca="1" si="178"/>
        <v>0.63900000000000001</v>
      </c>
      <c r="FP88" s="34">
        <f t="shared" ca="1" si="178"/>
        <v>0.63900000000000001</v>
      </c>
      <c r="FQ88" s="34">
        <f t="shared" ca="1" si="178"/>
        <v>0.63900000000000001</v>
      </c>
      <c r="FR88" s="34">
        <f t="shared" ca="1" si="178"/>
        <v>0.63900000000000001</v>
      </c>
      <c r="FS88" s="34">
        <f t="shared" ca="1" si="212"/>
        <v>0.63900000000000001</v>
      </c>
      <c r="FT88" s="34">
        <f t="shared" ca="1" si="212"/>
        <v>0.63900000000000001</v>
      </c>
      <c r="FU88" s="34">
        <f t="shared" ca="1" si="214"/>
        <v>0.63400000000000001</v>
      </c>
      <c r="FV88" s="34">
        <f t="shared" ca="1" si="214"/>
        <v>0.63400000000000001</v>
      </c>
      <c r="FW88" s="34">
        <f t="shared" ca="1" si="214"/>
        <v>0.63400000000000001</v>
      </c>
      <c r="FX88" s="34">
        <f t="shared" ca="1" si="214"/>
        <v>0.63400000000000001</v>
      </c>
      <c r="FY88" s="34">
        <f t="shared" ca="1" si="214"/>
        <v>0.63400000000000001</v>
      </c>
      <c r="FZ88" s="34">
        <f t="shared" ca="1" si="214"/>
        <v>0.63400000000000001</v>
      </c>
      <c r="GA88" s="34">
        <f t="shared" ca="1" si="214"/>
        <v>0.63400000000000001</v>
      </c>
      <c r="GB88" s="34">
        <f t="shared" ca="1" si="214"/>
        <v>0.63400000000000001</v>
      </c>
      <c r="GC88" s="34">
        <f t="shared" ca="1" si="214"/>
        <v>0.63400000000000001</v>
      </c>
      <c r="GD88" s="34">
        <f t="shared" ca="1" si="214"/>
        <v>0.63400000000000001</v>
      </c>
      <c r="GE88" s="34">
        <f t="shared" ca="1" si="214"/>
        <v>0.63400000000000001</v>
      </c>
      <c r="GF88" s="34">
        <f t="shared" ca="1" si="214"/>
        <v>0.63400000000000001</v>
      </c>
      <c r="GG88" s="34">
        <f t="shared" ca="1" si="214"/>
        <v>0.63400000000000001</v>
      </c>
      <c r="GH88" s="34">
        <f t="shared" ca="1" si="214"/>
        <v>0.63400000000000001</v>
      </c>
      <c r="GI88" s="34">
        <f t="shared" ca="1" si="214"/>
        <v>0.63400000000000001</v>
      </c>
      <c r="GJ88" s="34">
        <f t="shared" ca="1" si="215"/>
        <v>0.63400000000000001</v>
      </c>
      <c r="GK88" s="34">
        <f t="shared" ca="1" si="215"/>
        <v>0.63400000000000001</v>
      </c>
      <c r="GL88" s="34">
        <f t="shared" ca="1" si="215"/>
        <v>0.63400000000000001</v>
      </c>
      <c r="GM88" s="34">
        <f t="shared" ca="1" si="215"/>
        <v>0.63400000000000001</v>
      </c>
      <c r="GN88" s="34">
        <f t="shared" ca="1" si="215"/>
        <v>0.63400000000000001</v>
      </c>
      <c r="GO88" s="34">
        <f t="shared" ca="1" si="215"/>
        <v>0.63400000000000001</v>
      </c>
      <c r="GP88" s="34">
        <f t="shared" ca="1" si="215"/>
        <v>0.63400000000000001</v>
      </c>
      <c r="GQ88" s="34">
        <f t="shared" ca="1" si="215"/>
        <v>0.63400000000000001</v>
      </c>
      <c r="GR88" s="34">
        <f t="shared" ca="1" si="215"/>
        <v>0.63400000000000001</v>
      </c>
      <c r="GS88" s="34">
        <f t="shared" ca="1" si="215"/>
        <v>0.63400000000000001</v>
      </c>
      <c r="GT88" s="34">
        <f t="shared" ca="1" si="215"/>
        <v>0.63400000000000001</v>
      </c>
      <c r="GU88" s="34">
        <f t="shared" ca="1" si="215"/>
        <v>0.63400000000000001</v>
      </c>
      <c r="GV88" s="34">
        <f ca="1">VLOOKUP("IA",dtable,2,FALSE)</f>
        <v>0.63400000000000001</v>
      </c>
      <c r="GW88" s="34">
        <f t="shared" ca="1" si="216"/>
        <v>0.61799999999999999</v>
      </c>
      <c r="GX88" s="34">
        <f t="shared" ca="1" si="216"/>
        <v>0.61799999999999999</v>
      </c>
      <c r="GY88" s="34">
        <f t="shared" ca="1" si="213"/>
        <v>0.61799999999999999</v>
      </c>
      <c r="GZ88" s="34">
        <f t="shared" ca="1" si="208"/>
        <v>0.61799999999999999</v>
      </c>
      <c r="HA88" s="34">
        <f t="shared" ca="1" si="188"/>
        <v>0.61799999999999999</v>
      </c>
      <c r="HB88" s="34">
        <f t="shared" ca="1" si="188"/>
        <v>0.61799999999999999</v>
      </c>
      <c r="HC88" s="34">
        <f t="shared" ca="1" si="188"/>
        <v>0.61799999999999999</v>
      </c>
      <c r="HD88" s="34">
        <f t="shared" ca="1" si="188"/>
        <v>0.61799999999999999</v>
      </c>
      <c r="HE88" s="34">
        <f t="shared" ca="1" si="188"/>
        <v>0.61799999999999999</v>
      </c>
      <c r="HF88" s="34">
        <f t="shared" ca="1" si="188"/>
        <v>0.61799999999999999</v>
      </c>
      <c r="HG88" s="34">
        <f t="shared" ca="1" si="188"/>
        <v>0.61799999999999999</v>
      </c>
      <c r="HH88" s="34">
        <f t="shared" ca="1" si="188"/>
        <v>0.61799999999999999</v>
      </c>
      <c r="HI88" s="34">
        <f t="shared" ca="1" si="188"/>
        <v>0.61799999999999999</v>
      </c>
      <c r="HJ88" s="34">
        <f t="shared" ca="1" si="188"/>
        <v>0.61799999999999999</v>
      </c>
      <c r="HK88" s="34">
        <f t="shared" ca="1" si="188"/>
        <v>0.61799999999999999</v>
      </c>
      <c r="HL88" s="34">
        <f t="shared" ca="1" si="186"/>
        <v>0.61799999999999999</v>
      </c>
      <c r="HM88" s="34">
        <f t="shared" ca="1" si="186"/>
        <v>0.61799999999999999</v>
      </c>
      <c r="HN88" s="34">
        <f t="shared" ca="1" si="186"/>
        <v>0.61799999999999999</v>
      </c>
      <c r="HO88" s="34">
        <f t="shared" ca="1" si="186"/>
        <v>0.61799999999999999</v>
      </c>
      <c r="HP88" s="34">
        <f t="shared" ca="1" si="186"/>
        <v>0.61799999999999999</v>
      </c>
      <c r="HQ88" s="34">
        <f t="shared" ca="1" si="201"/>
        <v>0.628</v>
      </c>
      <c r="HR88" s="34">
        <f t="shared" ca="1" si="201"/>
        <v>0.628</v>
      </c>
      <c r="HS88" s="34">
        <f t="shared" ca="1" si="202"/>
        <v>0.628</v>
      </c>
      <c r="HT88" s="34">
        <f t="shared" ca="1" si="202"/>
        <v>0.628</v>
      </c>
      <c r="HU88" s="34">
        <f t="shared" ca="1" si="202"/>
        <v>0.628</v>
      </c>
      <c r="HV88" s="34">
        <f t="shared" ca="1" si="202"/>
        <v>0.628</v>
      </c>
      <c r="HW88" s="34">
        <f t="shared" ca="1" si="202"/>
        <v>0.628</v>
      </c>
      <c r="HX88" s="34">
        <f t="shared" ca="1" si="199"/>
        <v>0.628</v>
      </c>
      <c r="HY88" s="34">
        <f t="shared" ca="1" si="199"/>
        <v>0.628</v>
      </c>
      <c r="HZ88" s="34">
        <f t="shared" ca="1" si="199"/>
        <v>0.628</v>
      </c>
      <c r="IA88" s="34">
        <f t="shared" ca="1" si="199"/>
        <v>0.628</v>
      </c>
      <c r="IB88" s="34">
        <f t="shared" ca="1" si="199"/>
        <v>0.628</v>
      </c>
      <c r="IC88" s="34">
        <f t="shared" ca="1" si="199"/>
        <v>0.628</v>
      </c>
      <c r="ID88" s="34">
        <f t="shared" ca="1" si="199"/>
        <v>0.628</v>
      </c>
      <c r="IE88" s="34">
        <f t="shared" ca="1" si="199"/>
        <v>0.628</v>
      </c>
      <c r="IF88" s="34">
        <f t="shared" ca="1" si="199"/>
        <v>0.628</v>
      </c>
      <c r="IG88" s="34">
        <f t="shared" ca="1" si="200"/>
        <v>0.63300000000000001</v>
      </c>
      <c r="IH88" s="34">
        <f t="shared" ca="1" si="200"/>
        <v>0.63300000000000001</v>
      </c>
      <c r="II88" s="34">
        <f t="shared" ca="1" si="200"/>
        <v>0.63300000000000001</v>
      </c>
      <c r="IJ88" s="34">
        <f t="shared" ca="1" si="197"/>
        <v>0.63300000000000001</v>
      </c>
      <c r="IK88" s="34">
        <f t="shared" ca="1" si="197"/>
        <v>0.63300000000000001</v>
      </c>
      <c r="IL88" s="34">
        <f t="shared" ca="1" si="197"/>
        <v>0.63300000000000001</v>
      </c>
      <c r="IM88" s="34">
        <f t="shared" ca="1" si="197"/>
        <v>0.63300000000000001</v>
      </c>
      <c r="IN88" s="34">
        <f t="shared" ca="1" si="197"/>
        <v>0.63300000000000001</v>
      </c>
      <c r="IO88" s="34">
        <f t="shared" ca="1" si="197"/>
        <v>0.63300000000000001</v>
      </c>
      <c r="IP88" s="34">
        <f t="shared" ca="1" si="197"/>
        <v>0.63300000000000001</v>
      </c>
      <c r="IQ88" s="34">
        <f t="shared" ca="1" si="197"/>
        <v>0.63300000000000001</v>
      </c>
      <c r="IR88" s="34">
        <f t="shared" ca="1" si="197"/>
        <v>0.63300000000000001</v>
      </c>
      <c r="IS88" s="34">
        <f t="shared" ca="1" si="197"/>
        <v>0.63300000000000001</v>
      </c>
      <c r="IT88" s="34">
        <f t="shared" ca="1" si="197"/>
        <v>0.63300000000000001</v>
      </c>
      <c r="IU88" s="34">
        <f t="shared" ca="1" si="197"/>
        <v>0.63300000000000001</v>
      </c>
      <c r="IV88" s="34">
        <f t="shared" ca="1" si="197"/>
        <v>0.63300000000000001</v>
      </c>
      <c r="IW88" s="34">
        <f t="shared" ca="1" si="198"/>
        <v>0.63300000000000001</v>
      </c>
      <c r="IX88" s="34">
        <f t="shared" ca="1" si="198"/>
        <v>0.63300000000000001</v>
      </c>
      <c r="IY88" s="34">
        <f t="shared" ca="1" si="198"/>
        <v>0.63300000000000001</v>
      </c>
      <c r="IZ88" s="34">
        <f t="shared" ca="1" si="193"/>
        <v>0.63300000000000001</v>
      </c>
      <c r="JA88" s="34">
        <f t="shared" ca="1" si="191"/>
        <v>0.63300000000000001</v>
      </c>
      <c r="JB88" s="34">
        <f t="shared" ca="1" si="189"/>
        <v>0.63300000000000001</v>
      </c>
      <c r="JC88" s="34">
        <f t="shared" ca="1" si="187"/>
        <v>0.63300000000000001</v>
      </c>
      <c r="JD88" s="34">
        <f t="shared" ca="1" si="187"/>
        <v>0.63300000000000001</v>
      </c>
      <c r="JE88" s="34">
        <f t="shared" ca="1" si="182"/>
        <v>0.63300000000000001</v>
      </c>
      <c r="JF88" s="34">
        <f t="shared" ca="1" si="182"/>
        <v>0.63300000000000001</v>
      </c>
      <c r="JG88" s="36">
        <f t="shared" ca="1" si="217"/>
        <v>0.66800000000000004</v>
      </c>
      <c r="JH88" s="34">
        <f t="shared" ca="1" si="164"/>
        <v>0.61899999999999999</v>
      </c>
      <c r="JI88" s="34">
        <f t="shared" ca="1" si="164"/>
        <v>0.61899999999999999</v>
      </c>
      <c r="JJ88" s="34">
        <f t="shared" ca="1" si="164"/>
        <v>0.61899999999999999</v>
      </c>
      <c r="JK88" s="34">
        <f t="shared" ca="1" si="164"/>
        <v>0.61899999999999999</v>
      </c>
      <c r="JL88" s="34">
        <f t="shared" ca="1" si="164"/>
        <v>0.61899999999999999</v>
      </c>
      <c r="JM88" s="34">
        <f t="shared" ca="1" si="164"/>
        <v>0.61899999999999999</v>
      </c>
      <c r="JN88" s="34">
        <f t="shared" ca="1" si="164"/>
        <v>0.61899999999999999</v>
      </c>
      <c r="JO88" s="34">
        <f t="shared" ca="1" si="164"/>
        <v>0.61899999999999999</v>
      </c>
      <c r="JP88" s="34">
        <f t="shared" ca="1" si="164"/>
        <v>0.61899999999999999</v>
      </c>
      <c r="JQ88" s="34">
        <f t="shared" ca="1" si="164"/>
        <v>0.61899999999999999</v>
      </c>
      <c r="JR88" s="34">
        <f ca="1">VLOOKUP("PA",dtable,2,FALSE)</f>
        <v>0.61899999999999999</v>
      </c>
      <c r="JS88" s="34">
        <f ca="1">VLOOKUP("PA",dtable,2,FALSE)</f>
        <v>0.61899999999999999</v>
      </c>
      <c r="JT88" s="34">
        <f ca="1">VLOOKUP("PA",dtable,2,FALSE)</f>
        <v>0.61899999999999999</v>
      </c>
      <c r="JU88" s="34">
        <f ca="1">VLOOKUP("MD",dtable,2,FALSE)</f>
        <v>0.61499999999999999</v>
      </c>
      <c r="JV88" s="34">
        <f ca="1">VLOOKUP("MD",dtable,2,FALSE)</f>
        <v>0.61499999999999999</v>
      </c>
      <c r="JW88" s="34">
        <f ca="1">VLOOKUP("MD",dtable,2,FALSE)</f>
        <v>0.61499999999999999</v>
      </c>
      <c r="JX88" s="34">
        <f ca="1">VLOOKUP("MD",dtable,2,FALSE)</f>
        <v>0.61499999999999999</v>
      </c>
      <c r="JY88" s="34">
        <f ca="1">VLOOKUP("MD",dtable,2,FALSE)</f>
        <v>0.61499999999999999</v>
      </c>
      <c r="JZ88" s="34">
        <f t="shared" ca="1" si="223"/>
        <v>0.61499999999999999</v>
      </c>
      <c r="KA88" s="34">
        <f t="shared" ca="1" si="223"/>
        <v>0.61499999999999999</v>
      </c>
      <c r="KB88" s="34">
        <f t="shared" ca="1" si="223"/>
        <v>0.61499999999999999</v>
      </c>
      <c r="KC88" s="34">
        <f t="shared" ca="1" si="223"/>
        <v>0.61499999999999999</v>
      </c>
      <c r="KD88" s="34">
        <f t="shared" ca="1" si="223"/>
        <v>0.61499999999999999</v>
      </c>
      <c r="KE88" s="34">
        <f t="shared" ca="1" si="222"/>
        <v>0.61499999999999999</v>
      </c>
      <c r="KF88" s="34">
        <f t="shared" ca="1" si="222"/>
        <v>0.61499999999999999</v>
      </c>
      <c r="KG88" s="34">
        <f t="shared" ca="1" si="222"/>
        <v>0.61499999999999999</v>
      </c>
      <c r="KH88" s="34"/>
      <c r="KI88" s="34">
        <f t="shared" ca="1" si="222"/>
        <v>0.61499999999999999</v>
      </c>
      <c r="KJ88" s="34">
        <f t="shared" ca="1" si="222"/>
        <v>0.61499999999999999</v>
      </c>
      <c r="KK88" s="34">
        <f t="shared" ca="1" si="218"/>
        <v>0.63900000000000001</v>
      </c>
      <c r="KL88" s="34">
        <f t="shared" ca="1" si="218"/>
        <v>0.63900000000000001</v>
      </c>
      <c r="KM88" s="34">
        <f t="shared" ca="1" si="209"/>
        <v>0.60499999999999998</v>
      </c>
      <c r="KN88" s="34">
        <f t="shared" ca="1" si="204"/>
        <v>0.60499999999999998</v>
      </c>
      <c r="KO88" s="34">
        <f t="shared" ca="1" si="204"/>
        <v>0.60499999999999998</v>
      </c>
      <c r="KP88" s="34">
        <f t="shared" ca="1" si="204"/>
        <v>0.60499999999999998</v>
      </c>
      <c r="KQ88" s="34">
        <f t="shared" ca="1" si="204"/>
        <v>0.60499999999999998</v>
      </c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5"/>
    </row>
    <row r="89" spans="3:336" ht="2.25" customHeight="1" x14ac:dyDescent="0.25">
      <c r="C89" s="33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>
        <f t="shared" ca="1" si="137"/>
        <v>0.59399999999999997</v>
      </c>
      <c r="P89" s="34">
        <f t="shared" ca="1" si="121"/>
        <v>0.59399999999999997</v>
      </c>
      <c r="Q89" s="34">
        <f t="shared" ca="1" si="121"/>
        <v>0.59399999999999997</v>
      </c>
      <c r="R89" s="34">
        <f t="shared" ca="1" si="121"/>
        <v>0.59399999999999997</v>
      </c>
      <c r="S89" s="34">
        <f t="shared" ca="1" si="121"/>
        <v>0.59399999999999997</v>
      </c>
      <c r="T89" s="34">
        <f t="shared" ca="1" si="121"/>
        <v>0.59399999999999997</v>
      </c>
      <c r="U89" s="34">
        <f t="shared" ca="1" si="121"/>
        <v>0.59399999999999997</v>
      </c>
      <c r="V89" s="34">
        <f t="shared" ca="1" si="121"/>
        <v>0.59399999999999997</v>
      </c>
      <c r="W89" s="34">
        <f t="shared" ca="1" si="121"/>
        <v>0.59399999999999997</v>
      </c>
      <c r="X89" s="34">
        <f t="shared" ca="1" si="121"/>
        <v>0.59399999999999997</v>
      </c>
      <c r="Y89" s="34">
        <f t="shared" ca="1" si="121"/>
        <v>0.59399999999999997</v>
      </c>
      <c r="Z89" s="34">
        <f t="shared" ca="1" si="121"/>
        <v>0.59399999999999997</v>
      </c>
      <c r="AA89" s="34">
        <f t="shared" ca="1" si="121"/>
        <v>0.59399999999999997</v>
      </c>
      <c r="AB89" s="34">
        <f t="shared" ca="1" si="121"/>
        <v>0.59399999999999997</v>
      </c>
      <c r="AC89" s="34">
        <f t="shared" ca="1" si="121"/>
        <v>0.59399999999999997</v>
      </c>
      <c r="AD89" s="34">
        <f t="shared" ca="1" si="121"/>
        <v>0.59399999999999997</v>
      </c>
      <c r="AE89" s="34">
        <f t="shared" ca="1" si="121"/>
        <v>0.59399999999999997</v>
      </c>
      <c r="AF89" s="34">
        <f t="shared" ca="1" si="224"/>
        <v>0.59399999999999997</v>
      </c>
      <c r="AG89" s="34">
        <f t="shared" ca="1" si="224"/>
        <v>0.59399999999999997</v>
      </c>
      <c r="AH89" s="34">
        <f t="shared" ca="1" si="224"/>
        <v>0.59399999999999997</v>
      </c>
      <c r="AI89" s="34">
        <f t="shared" ca="1" si="203"/>
        <v>0.61799999999999999</v>
      </c>
      <c r="AJ89" s="34">
        <f t="shared" ca="1" si="194"/>
        <v>0.61799999999999999</v>
      </c>
      <c r="AK89" s="34">
        <f t="shared" ca="1" si="183"/>
        <v>0.61799999999999999</v>
      </c>
      <c r="AL89" s="34">
        <f t="shared" ca="1" si="168"/>
        <v>0.61799999999999999</v>
      </c>
      <c r="AM89" s="34">
        <f t="shared" ca="1" si="150"/>
        <v>0.61799999999999999</v>
      </c>
      <c r="AN89" s="34">
        <f t="shared" ca="1" si="150"/>
        <v>0.61799999999999999</v>
      </c>
      <c r="AO89" s="34">
        <f t="shared" ca="1" si="150"/>
        <v>0.61799999999999999</v>
      </c>
      <c r="AP89" s="34">
        <f t="shared" ca="1" si="150"/>
        <v>0.61799999999999999</v>
      </c>
      <c r="AQ89" s="34">
        <f t="shared" ca="1" si="150"/>
        <v>0.61799999999999999</v>
      </c>
      <c r="AR89" s="34">
        <f t="shared" ca="1" si="150"/>
        <v>0.61799999999999999</v>
      </c>
      <c r="AS89" s="34">
        <f t="shared" ca="1" si="150"/>
        <v>0.61799999999999999</v>
      </c>
      <c r="AT89" s="34">
        <f t="shared" ca="1" si="150"/>
        <v>0.61799999999999999</v>
      </c>
      <c r="AU89" s="34">
        <f t="shared" ca="1" si="150"/>
        <v>0.61799999999999999</v>
      </c>
      <c r="AV89" s="34">
        <f t="shared" ca="1" si="150"/>
        <v>0.61799999999999999</v>
      </c>
      <c r="AW89" s="34">
        <f t="shared" ca="1" si="150"/>
        <v>0.61799999999999999</v>
      </c>
      <c r="AX89" s="34">
        <f t="shared" ca="1" si="150"/>
        <v>0.61799999999999999</v>
      </c>
      <c r="AY89" s="34">
        <f t="shared" ca="1" si="150"/>
        <v>0.61799999999999999</v>
      </c>
      <c r="AZ89" s="34">
        <f t="shared" ca="1" si="150"/>
        <v>0.61799999999999999</v>
      </c>
      <c r="BA89" s="34">
        <f t="shared" ca="1" si="205"/>
        <v>0.61799999999999999</v>
      </c>
      <c r="BB89" s="34">
        <f t="shared" ca="1" si="205"/>
        <v>0.61799999999999999</v>
      </c>
      <c r="BC89" s="34">
        <f t="shared" ca="1" si="205"/>
        <v>0.61799999999999999</v>
      </c>
      <c r="BD89" s="34">
        <f t="shared" ca="1" si="205"/>
        <v>0.61799999999999999</v>
      </c>
      <c r="BE89" s="34">
        <f t="shared" ca="1" si="205"/>
        <v>0.61799999999999999</v>
      </c>
      <c r="BF89" s="34">
        <f t="shared" ca="1" si="205"/>
        <v>0.61799999999999999</v>
      </c>
      <c r="BG89" s="34">
        <f t="shared" ca="1" si="205"/>
        <v>0.61799999999999999</v>
      </c>
      <c r="BH89" s="34">
        <f t="shared" ca="1" si="205"/>
        <v>0.61799999999999999</v>
      </c>
      <c r="BI89" s="34">
        <f t="shared" ca="1" si="205"/>
        <v>0.61799999999999999</v>
      </c>
      <c r="BJ89" s="34">
        <f t="shared" ca="1" si="205"/>
        <v>0.61799999999999999</v>
      </c>
      <c r="BK89" s="34">
        <f t="shared" ca="1" si="205"/>
        <v>0.61799999999999999</v>
      </c>
      <c r="BL89" s="34">
        <f t="shared" ca="1" si="205"/>
        <v>0.61799999999999999</v>
      </c>
      <c r="BM89" s="34">
        <f t="shared" ca="1" si="205"/>
        <v>0.61799999999999999</v>
      </c>
      <c r="BN89" s="34">
        <f t="shared" ca="1" si="219"/>
        <v>0.61799999999999999</v>
      </c>
      <c r="BO89" s="34">
        <f t="shared" ca="1" si="219"/>
        <v>0.61799999999999999</v>
      </c>
      <c r="BP89" s="34">
        <f t="shared" ca="1" si="219"/>
        <v>0.61799999999999999</v>
      </c>
      <c r="BQ89" s="34">
        <f t="shared" ca="1" si="219"/>
        <v>0.61799999999999999</v>
      </c>
      <c r="BR89" s="34">
        <f t="shared" ca="1" si="219"/>
        <v>0.61799999999999999</v>
      </c>
      <c r="BS89" s="34">
        <f t="shared" ca="1" si="210"/>
        <v>0.56399999999999995</v>
      </c>
      <c r="BT89" s="34">
        <f t="shared" ca="1" si="195"/>
        <v>0.56399999999999995</v>
      </c>
      <c r="BU89" s="34">
        <f t="shared" ca="1" si="176"/>
        <v>0.56399999999999995</v>
      </c>
      <c r="BV89" s="34">
        <f t="shared" ca="1" si="162"/>
        <v>0.56399999999999995</v>
      </c>
      <c r="BW89" s="34">
        <f t="shared" ca="1" si="162"/>
        <v>0.56399999999999995</v>
      </c>
      <c r="BX89" s="34">
        <f t="shared" ca="1" si="162"/>
        <v>0.56399999999999995</v>
      </c>
      <c r="BY89" s="34">
        <f t="shared" ref="BY89:CN104" ca="1" si="227">VLOOKUP("UT",dtable,2,FALSE)</f>
        <v>0.56399999999999995</v>
      </c>
      <c r="BZ89" s="34">
        <f t="shared" ca="1" si="227"/>
        <v>0.56399999999999995</v>
      </c>
      <c r="CA89" s="34">
        <f t="shared" ca="1" si="227"/>
        <v>0.56399999999999995</v>
      </c>
      <c r="CB89" s="34">
        <f t="shared" ca="1" si="227"/>
        <v>0.56399999999999995</v>
      </c>
      <c r="CC89" s="34">
        <f t="shared" ca="1" si="227"/>
        <v>0.56399999999999995</v>
      </c>
      <c r="CD89" s="34">
        <f t="shared" ca="1" si="227"/>
        <v>0.56399999999999995</v>
      </c>
      <c r="CE89" s="34">
        <f t="shared" ca="1" si="227"/>
        <v>0.56399999999999995</v>
      </c>
      <c r="CF89" s="34">
        <f t="shared" ca="1" si="227"/>
        <v>0.56399999999999995</v>
      </c>
      <c r="CG89" s="34">
        <f t="shared" ca="1" si="227"/>
        <v>0.56399999999999995</v>
      </c>
      <c r="CH89" s="34">
        <f t="shared" ca="1" si="227"/>
        <v>0.56399999999999995</v>
      </c>
      <c r="CI89" s="34">
        <f t="shared" ca="1" si="227"/>
        <v>0.56399999999999995</v>
      </c>
      <c r="CJ89" s="34">
        <f t="shared" ca="1" si="227"/>
        <v>0.56399999999999995</v>
      </c>
      <c r="CK89" s="34">
        <f t="shared" ca="1" si="206"/>
        <v>0.56399999999999995</v>
      </c>
      <c r="CL89" s="34">
        <f t="shared" ca="1" si="206"/>
        <v>0.56399999999999995</v>
      </c>
      <c r="CM89" s="34">
        <f t="shared" ca="1" si="206"/>
        <v>0.56399999999999995</v>
      </c>
      <c r="CN89" s="34">
        <f t="shared" ca="1" si="206"/>
        <v>0.56399999999999995</v>
      </c>
      <c r="CO89" s="34">
        <f t="shared" ca="1" si="206"/>
        <v>0.56399999999999995</v>
      </c>
      <c r="CP89" s="34">
        <f t="shared" ca="1" si="206"/>
        <v>0.56399999999999995</v>
      </c>
      <c r="CQ89" s="34">
        <f t="shared" ca="1" si="206"/>
        <v>0.56399999999999995</v>
      </c>
      <c r="CR89" s="34">
        <f t="shared" ca="1" si="206"/>
        <v>0.56399999999999995</v>
      </c>
      <c r="CS89" s="34">
        <f t="shared" ca="1" si="206"/>
        <v>0.56399999999999995</v>
      </c>
      <c r="CT89" s="34">
        <f t="shared" ca="1" si="206"/>
        <v>0.56399999999999995</v>
      </c>
      <c r="CU89" s="34">
        <f t="shared" ca="1" si="206"/>
        <v>0.56399999999999995</v>
      </c>
      <c r="CV89" s="34">
        <f t="shared" ca="1" si="220"/>
        <v>0.55000000000000004</v>
      </c>
      <c r="CW89" s="34">
        <f t="shared" ca="1" si="211"/>
        <v>0.55000000000000004</v>
      </c>
      <c r="CX89" s="34">
        <f t="shared" ca="1" si="211"/>
        <v>0.55000000000000004</v>
      </c>
      <c r="CY89" s="34">
        <f t="shared" ca="1" si="211"/>
        <v>0.55000000000000004</v>
      </c>
      <c r="CZ89" s="34">
        <f t="shared" ca="1" si="211"/>
        <v>0.55000000000000004</v>
      </c>
      <c r="DA89" s="34">
        <f t="shared" ca="1" si="211"/>
        <v>0.55000000000000004</v>
      </c>
      <c r="DB89" s="34">
        <f t="shared" ca="1" si="211"/>
        <v>0.55000000000000004</v>
      </c>
      <c r="DC89" s="34">
        <f t="shared" ca="1" si="211"/>
        <v>0.55000000000000004</v>
      </c>
      <c r="DD89" s="34">
        <f t="shared" ca="1" si="211"/>
        <v>0.55000000000000004</v>
      </c>
      <c r="DE89" s="34">
        <f t="shared" ca="1" si="211"/>
        <v>0.55000000000000004</v>
      </c>
      <c r="DF89" s="34">
        <f t="shared" ca="1" si="211"/>
        <v>0.55000000000000004</v>
      </c>
      <c r="DG89" s="34">
        <f t="shared" ca="1" si="211"/>
        <v>0.55000000000000004</v>
      </c>
      <c r="DH89" s="34">
        <f t="shared" ca="1" si="211"/>
        <v>0.55000000000000004</v>
      </c>
      <c r="DI89" s="34">
        <f t="shared" ca="1" si="211"/>
        <v>0.55000000000000004</v>
      </c>
      <c r="DJ89" s="34">
        <f t="shared" ca="1" si="211"/>
        <v>0.55000000000000004</v>
      </c>
      <c r="DK89" s="34">
        <f t="shared" ca="1" si="221"/>
        <v>0.55000000000000004</v>
      </c>
      <c r="DL89" s="34">
        <f t="shared" ca="1" si="221"/>
        <v>0.55000000000000004</v>
      </c>
      <c r="DM89" s="34">
        <f t="shared" ca="1" si="221"/>
        <v>0.55000000000000004</v>
      </c>
      <c r="DN89" s="34">
        <f t="shared" ca="1" si="221"/>
        <v>0.55000000000000004</v>
      </c>
      <c r="DO89" s="34">
        <f t="shared" ca="1" si="221"/>
        <v>0.55000000000000004</v>
      </c>
      <c r="DP89" s="34">
        <f t="shared" ca="1" si="221"/>
        <v>0.55000000000000004</v>
      </c>
      <c r="DQ89" s="34">
        <f t="shared" ca="1" si="221"/>
        <v>0.55000000000000004</v>
      </c>
      <c r="DR89" s="34">
        <f t="shared" ca="1" si="221"/>
        <v>0.55000000000000004</v>
      </c>
      <c r="DS89" s="34">
        <f t="shared" ca="1" si="221"/>
        <v>0.55000000000000004</v>
      </c>
      <c r="DT89" s="34">
        <f t="shared" ca="1" si="221"/>
        <v>0.55000000000000004</v>
      </c>
      <c r="DU89" s="34">
        <f t="shared" ca="1" si="221"/>
        <v>0.55000000000000004</v>
      </c>
      <c r="DV89" s="34">
        <f t="shared" ca="1" si="221"/>
        <v>0.55000000000000004</v>
      </c>
      <c r="DW89" s="34">
        <f t="shared" ca="1" si="221"/>
        <v>0.55000000000000004</v>
      </c>
      <c r="DX89" s="34">
        <f t="shared" ca="1" si="221"/>
        <v>0.55000000000000004</v>
      </c>
      <c r="DY89" s="34">
        <f t="shared" ca="1" si="221"/>
        <v>0.55000000000000004</v>
      </c>
      <c r="DZ89" s="34">
        <f t="shared" ca="1" si="221"/>
        <v>0.55000000000000004</v>
      </c>
      <c r="EA89" s="34">
        <f t="shared" ca="1" si="225"/>
        <v>0.55000000000000004</v>
      </c>
      <c r="EB89" s="34">
        <f t="shared" ca="1" si="225"/>
        <v>0.55000000000000004</v>
      </c>
      <c r="EC89" s="34">
        <f t="shared" ca="1" si="225"/>
        <v>0.55000000000000004</v>
      </c>
      <c r="ED89" s="34">
        <f t="shared" ca="1" si="225"/>
        <v>0.55000000000000004</v>
      </c>
      <c r="EE89" s="34">
        <f t="shared" ca="1" si="225"/>
        <v>0.55000000000000004</v>
      </c>
      <c r="EF89" s="34">
        <f t="shared" ca="1" si="225"/>
        <v>0.55000000000000004</v>
      </c>
      <c r="EG89" s="34">
        <f t="shared" ca="1" si="225"/>
        <v>0.55000000000000004</v>
      </c>
      <c r="EH89" s="34">
        <f t="shared" ca="1" si="225"/>
        <v>0.55000000000000004</v>
      </c>
      <c r="EI89" s="34">
        <f t="shared" ca="1" si="225"/>
        <v>0.55000000000000004</v>
      </c>
      <c r="EJ89" s="34">
        <f t="shared" ca="1" si="225"/>
        <v>0.55000000000000004</v>
      </c>
      <c r="EK89" s="34">
        <f t="shared" ca="1" si="226"/>
        <v>0.63900000000000001</v>
      </c>
      <c r="EL89" s="34">
        <f t="shared" ca="1" si="226"/>
        <v>0.63900000000000001</v>
      </c>
      <c r="EM89" s="34">
        <f t="shared" ca="1" si="226"/>
        <v>0.63900000000000001</v>
      </c>
      <c r="EN89" s="34">
        <f t="shared" ca="1" si="226"/>
        <v>0.63900000000000001</v>
      </c>
      <c r="EO89" s="34">
        <f t="shared" ca="1" si="226"/>
        <v>0.63900000000000001</v>
      </c>
      <c r="EP89" s="34">
        <f t="shared" ca="1" si="226"/>
        <v>0.63900000000000001</v>
      </c>
      <c r="EQ89" s="34">
        <f t="shared" ca="1" si="226"/>
        <v>0.63900000000000001</v>
      </c>
      <c r="ER89" s="34">
        <f t="shared" ca="1" si="226"/>
        <v>0.63900000000000001</v>
      </c>
      <c r="ES89" s="34">
        <f t="shared" ca="1" si="226"/>
        <v>0.63900000000000001</v>
      </c>
      <c r="ET89" s="34">
        <f t="shared" ca="1" si="226"/>
        <v>0.63900000000000001</v>
      </c>
      <c r="EU89" s="34">
        <f t="shared" ca="1" si="226"/>
        <v>0.63900000000000001</v>
      </c>
      <c r="EV89" s="34">
        <f t="shared" ca="1" si="226"/>
        <v>0.63900000000000001</v>
      </c>
      <c r="EW89" s="34">
        <f t="shared" ca="1" si="226"/>
        <v>0.63900000000000001</v>
      </c>
      <c r="EX89" s="34">
        <f t="shared" ca="1" si="226"/>
        <v>0.63900000000000001</v>
      </c>
      <c r="EY89" s="34">
        <f t="shared" ca="1" si="226"/>
        <v>0.63900000000000001</v>
      </c>
      <c r="EZ89" s="34">
        <f t="shared" ca="1" si="226"/>
        <v>0.63900000000000001</v>
      </c>
      <c r="FA89" s="34">
        <f t="shared" ref="EY89:FG96" ca="1" si="228">VLOOKUP("NE",dtable,2,FALSE)</f>
        <v>0.63900000000000001</v>
      </c>
      <c r="FB89" s="34">
        <f t="shared" ca="1" si="228"/>
        <v>0.63900000000000001</v>
      </c>
      <c r="FC89" s="34">
        <f t="shared" ca="1" si="178"/>
        <v>0.63900000000000001</v>
      </c>
      <c r="FD89" s="34">
        <f t="shared" ca="1" si="178"/>
        <v>0.63900000000000001</v>
      </c>
      <c r="FE89" s="34">
        <f t="shared" ca="1" si="178"/>
        <v>0.63900000000000001</v>
      </c>
      <c r="FF89" s="34">
        <f t="shared" ca="1" si="178"/>
        <v>0.63900000000000001</v>
      </c>
      <c r="FG89" s="34">
        <f t="shared" ca="1" si="178"/>
        <v>0.63900000000000001</v>
      </c>
      <c r="FH89" s="34">
        <f t="shared" ca="1" si="178"/>
        <v>0.63900000000000001</v>
      </c>
      <c r="FI89" s="34">
        <f t="shared" ca="1" si="178"/>
        <v>0.63900000000000001</v>
      </c>
      <c r="FJ89" s="34">
        <f t="shared" ca="1" si="178"/>
        <v>0.63900000000000001</v>
      </c>
      <c r="FK89" s="34">
        <f t="shared" ca="1" si="178"/>
        <v>0.63900000000000001</v>
      </c>
      <c r="FL89" s="34">
        <f t="shared" ca="1" si="178"/>
        <v>0.63900000000000001</v>
      </c>
      <c r="FM89" s="34">
        <f t="shared" ca="1" si="178"/>
        <v>0.63900000000000001</v>
      </c>
      <c r="FN89" s="34">
        <f t="shared" ca="1" si="178"/>
        <v>0.63900000000000001</v>
      </c>
      <c r="FO89" s="34">
        <f t="shared" ca="1" si="178"/>
        <v>0.63900000000000001</v>
      </c>
      <c r="FP89" s="34">
        <f t="shared" ca="1" si="178"/>
        <v>0.63900000000000001</v>
      </c>
      <c r="FQ89" s="34">
        <f t="shared" ca="1" si="178"/>
        <v>0.63900000000000001</v>
      </c>
      <c r="FR89" s="34">
        <f t="shared" ca="1" si="178"/>
        <v>0.63900000000000001</v>
      </c>
      <c r="FS89" s="34">
        <f t="shared" ca="1" si="212"/>
        <v>0.63900000000000001</v>
      </c>
      <c r="FT89" s="34">
        <f t="shared" ca="1" si="212"/>
        <v>0.63900000000000001</v>
      </c>
      <c r="FU89" s="34">
        <f t="shared" ca="1" si="214"/>
        <v>0.63400000000000001</v>
      </c>
      <c r="FV89" s="34">
        <f t="shared" ca="1" si="214"/>
        <v>0.63400000000000001</v>
      </c>
      <c r="FW89" s="34">
        <f t="shared" ca="1" si="214"/>
        <v>0.63400000000000001</v>
      </c>
      <c r="FX89" s="34">
        <f t="shared" ca="1" si="214"/>
        <v>0.63400000000000001</v>
      </c>
      <c r="FY89" s="34">
        <f t="shared" ca="1" si="214"/>
        <v>0.63400000000000001</v>
      </c>
      <c r="FZ89" s="34">
        <f t="shared" ca="1" si="214"/>
        <v>0.63400000000000001</v>
      </c>
      <c r="GA89" s="34">
        <f t="shared" ca="1" si="214"/>
        <v>0.63400000000000001</v>
      </c>
      <c r="GB89" s="34">
        <f t="shared" ca="1" si="214"/>
        <v>0.63400000000000001</v>
      </c>
      <c r="GC89" s="34">
        <f t="shared" ca="1" si="214"/>
        <v>0.63400000000000001</v>
      </c>
      <c r="GD89" s="34">
        <f t="shared" ca="1" si="214"/>
        <v>0.63400000000000001</v>
      </c>
      <c r="GE89" s="34">
        <f t="shared" ca="1" si="214"/>
        <v>0.63400000000000001</v>
      </c>
      <c r="GF89" s="34">
        <f t="shared" ca="1" si="214"/>
        <v>0.63400000000000001</v>
      </c>
      <c r="GG89" s="34">
        <f t="shared" ca="1" si="214"/>
        <v>0.63400000000000001</v>
      </c>
      <c r="GH89" s="34">
        <f t="shared" ca="1" si="214"/>
        <v>0.63400000000000001</v>
      </c>
      <c r="GI89" s="34">
        <f t="shared" ca="1" si="214"/>
        <v>0.63400000000000001</v>
      </c>
      <c r="GJ89" s="34">
        <f t="shared" ca="1" si="215"/>
        <v>0.63400000000000001</v>
      </c>
      <c r="GK89" s="34">
        <f t="shared" ca="1" si="215"/>
        <v>0.63400000000000001</v>
      </c>
      <c r="GL89" s="34">
        <f t="shared" ca="1" si="215"/>
        <v>0.63400000000000001</v>
      </c>
      <c r="GM89" s="34">
        <f t="shared" ca="1" si="215"/>
        <v>0.63400000000000001</v>
      </c>
      <c r="GN89" s="34">
        <f t="shared" ca="1" si="215"/>
        <v>0.63400000000000001</v>
      </c>
      <c r="GO89" s="34">
        <f t="shared" ca="1" si="215"/>
        <v>0.63400000000000001</v>
      </c>
      <c r="GP89" s="34">
        <f t="shared" ca="1" si="215"/>
        <v>0.63400000000000001</v>
      </c>
      <c r="GQ89" s="34">
        <f t="shared" ca="1" si="215"/>
        <v>0.63400000000000001</v>
      </c>
      <c r="GR89" s="34">
        <f t="shared" ca="1" si="215"/>
        <v>0.63400000000000001</v>
      </c>
      <c r="GS89" s="34">
        <f t="shared" ca="1" si="215"/>
        <v>0.63400000000000001</v>
      </c>
      <c r="GT89" s="34">
        <f t="shared" ca="1" si="215"/>
        <v>0.63400000000000001</v>
      </c>
      <c r="GU89" s="34">
        <f t="shared" ca="1" si="215"/>
        <v>0.63400000000000001</v>
      </c>
      <c r="GV89" s="34">
        <f ca="1">VLOOKUP("IA",dtable,2,FALSE)</f>
        <v>0.63400000000000001</v>
      </c>
      <c r="GW89" s="34">
        <f t="shared" ca="1" si="216"/>
        <v>0.61799999999999999</v>
      </c>
      <c r="GX89" s="34">
        <f t="shared" ca="1" si="216"/>
        <v>0.61799999999999999</v>
      </c>
      <c r="GY89" s="34">
        <f t="shared" ca="1" si="213"/>
        <v>0.61799999999999999</v>
      </c>
      <c r="GZ89" s="34">
        <f t="shared" ca="1" si="208"/>
        <v>0.61799999999999999</v>
      </c>
      <c r="HA89" s="34">
        <f t="shared" ca="1" si="188"/>
        <v>0.61799999999999999</v>
      </c>
      <c r="HB89" s="34">
        <f t="shared" ca="1" si="188"/>
        <v>0.61799999999999999</v>
      </c>
      <c r="HC89" s="34">
        <f t="shared" ca="1" si="188"/>
        <v>0.61799999999999999</v>
      </c>
      <c r="HD89" s="34">
        <f t="shared" ca="1" si="188"/>
        <v>0.61799999999999999</v>
      </c>
      <c r="HE89" s="34">
        <f t="shared" ca="1" si="188"/>
        <v>0.61799999999999999</v>
      </c>
      <c r="HF89" s="34">
        <f t="shared" ca="1" si="188"/>
        <v>0.61799999999999999</v>
      </c>
      <c r="HG89" s="34">
        <f t="shared" ca="1" si="188"/>
        <v>0.61799999999999999</v>
      </c>
      <c r="HH89" s="34">
        <f t="shared" ca="1" si="188"/>
        <v>0.61799999999999999</v>
      </c>
      <c r="HI89" s="34">
        <f t="shared" ca="1" si="188"/>
        <v>0.61799999999999999</v>
      </c>
      <c r="HJ89" s="34">
        <f t="shared" ca="1" si="188"/>
        <v>0.61799999999999999</v>
      </c>
      <c r="HK89" s="34">
        <f t="shared" ca="1" si="188"/>
        <v>0.61799999999999999</v>
      </c>
      <c r="HL89" s="34">
        <f t="shared" ca="1" si="186"/>
        <v>0.61799999999999999</v>
      </c>
      <c r="HM89" s="34">
        <f t="shared" ca="1" si="186"/>
        <v>0.61799999999999999</v>
      </c>
      <c r="HN89" s="34">
        <f t="shared" ca="1" si="186"/>
        <v>0.61799999999999999</v>
      </c>
      <c r="HO89" s="34">
        <f t="shared" ca="1" si="186"/>
        <v>0.61799999999999999</v>
      </c>
      <c r="HP89" s="34">
        <f t="shared" ca="1" si="186"/>
        <v>0.61799999999999999</v>
      </c>
      <c r="HQ89" s="34">
        <f t="shared" ca="1" si="201"/>
        <v>0.628</v>
      </c>
      <c r="HR89" s="34">
        <f t="shared" ca="1" si="201"/>
        <v>0.628</v>
      </c>
      <c r="HS89" s="34">
        <f t="shared" ca="1" si="202"/>
        <v>0.628</v>
      </c>
      <c r="HT89" s="34">
        <f t="shared" ca="1" si="202"/>
        <v>0.628</v>
      </c>
      <c r="HU89" s="34">
        <f t="shared" ca="1" si="202"/>
        <v>0.628</v>
      </c>
      <c r="HV89" s="34">
        <f t="shared" ca="1" si="202"/>
        <v>0.628</v>
      </c>
      <c r="HW89" s="34">
        <f t="shared" ca="1" si="202"/>
        <v>0.628</v>
      </c>
      <c r="HX89" s="34">
        <f t="shared" ca="1" si="199"/>
        <v>0.628</v>
      </c>
      <c r="HY89" s="34">
        <f t="shared" ca="1" si="199"/>
        <v>0.628</v>
      </c>
      <c r="HZ89" s="34">
        <f t="shared" ca="1" si="199"/>
        <v>0.628</v>
      </c>
      <c r="IA89" s="34">
        <f t="shared" ca="1" si="199"/>
        <v>0.628</v>
      </c>
      <c r="IB89" s="34">
        <f t="shared" ca="1" si="199"/>
        <v>0.628</v>
      </c>
      <c r="IC89" s="34">
        <f t="shared" ca="1" si="199"/>
        <v>0.628</v>
      </c>
      <c r="ID89" s="34">
        <f t="shared" ca="1" si="199"/>
        <v>0.628</v>
      </c>
      <c r="IE89" s="34">
        <f t="shared" ca="1" si="199"/>
        <v>0.628</v>
      </c>
      <c r="IF89" s="34">
        <f t="shared" ca="1" si="199"/>
        <v>0.628</v>
      </c>
      <c r="IG89" s="34">
        <f t="shared" ca="1" si="200"/>
        <v>0.63300000000000001</v>
      </c>
      <c r="IH89" s="34">
        <f t="shared" ca="1" si="200"/>
        <v>0.63300000000000001</v>
      </c>
      <c r="II89" s="34">
        <f t="shared" ca="1" si="200"/>
        <v>0.63300000000000001</v>
      </c>
      <c r="IJ89" s="34">
        <f t="shared" ca="1" si="197"/>
        <v>0.63300000000000001</v>
      </c>
      <c r="IK89" s="34">
        <f t="shared" ca="1" si="197"/>
        <v>0.63300000000000001</v>
      </c>
      <c r="IL89" s="34">
        <f t="shared" ca="1" si="197"/>
        <v>0.63300000000000001</v>
      </c>
      <c r="IM89" s="34">
        <f t="shared" ca="1" si="197"/>
        <v>0.63300000000000001</v>
      </c>
      <c r="IN89" s="34">
        <f t="shared" ca="1" si="197"/>
        <v>0.63300000000000001</v>
      </c>
      <c r="IO89" s="34">
        <f t="shared" ca="1" si="197"/>
        <v>0.63300000000000001</v>
      </c>
      <c r="IP89" s="34">
        <f t="shared" ca="1" si="197"/>
        <v>0.63300000000000001</v>
      </c>
      <c r="IQ89" s="34">
        <f t="shared" ca="1" si="197"/>
        <v>0.63300000000000001</v>
      </c>
      <c r="IR89" s="34">
        <f t="shared" ca="1" si="197"/>
        <v>0.63300000000000001</v>
      </c>
      <c r="IS89" s="34">
        <f t="shared" ca="1" si="197"/>
        <v>0.63300000000000001</v>
      </c>
      <c r="IT89" s="34">
        <f t="shared" ca="1" si="197"/>
        <v>0.63300000000000001</v>
      </c>
      <c r="IU89" s="34">
        <f t="shared" ca="1" si="197"/>
        <v>0.63300000000000001</v>
      </c>
      <c r="IV89" s="34">
        <f t="shared" ca="1" si="197"/>
        <v>0.63300000000000001</v>
      </c>
      <c r="IW89" s="34">
        <f t="shared" ca="1" si="198"/>
        <v>0.63300000000000001</v>
      </c>
      <c r="IX89" s="34">
        <f t="shared" ca="1" si="198"/>
        <v>0.63300000000000001</v>
      </c>
      <c r="IY89" s="34">
        <f t="shared" ca="1" si="198"/>
        <v>0.63300000000000001</v>
      </c>
      <c r="IZ89" s="34">
        <f t="shared" ca="1" si="193"/>
        <v>0.63300000000000001</v>
      </c>
      <c r="JA89" s="34">
        <f t="shared" ca="1" si="191"/>
        <v>0.63300000000000001</v>
      </c>
      <c r="JB89" s="34">
        <f t="shared" ca="1" si="189"/>
        <v>0.63300000000000001</v>
      </c>
      <c r="JC89" s="34">
        <f t="shared" ca="1" si="187"/>
        <v>0.63300000000000001</v>
      </c>
      <c r="JD89" s="34">
        <f t="shared" ca="1" si="187"/>
        <v>0.63300000000000001</v>
      </c>
      <c r="JE89" s="34">
        <f t="shared" ca="1" si="182"/>
        <v>0.63300000000000001</v>
      </c>
      <c r="JF89" s="34">
        <f t="shared" ca="1" si="182"/>
        <v>0.63300000000000001</v>
      </c>
      <c r="JG89" s="36">
        <f t="shared" ca="1" si="217"/>
        <v>0.66800000000000004</v>
      </c>
      <c r="JH89" s="34">
        <f t="shared" ca="1" si="164"/>
        <v>0.61899999999999999</v>
      </c>
      <c r="JI89" s="34">
        <f t="shared" ca="1" si="164"/>
        <v>0.61899999999999999</v>
      </c>
      <c r="JJ89" s="34">
        <f t="shared" ca="1" si="164"/>
        <v>0.61899999999999999</v>
      </c>
      <c r="JK89" s="34">
        <f t="shared" ca="1" si="164"/>
        <v>0.61899999999999999</v>
      </c>
      <c r="JL89" s="34">
        <f t="shared" ca="1" si="164"/>
        <v>0.61899999999999999</v>
      </c>
      <c r="JM89" s="34">
        <f ca="1">VLOOKUP("PA",dtable,2,FALSE)</f>
        <v>0.61899999999999999</v>
      </c>
      <c r="JN89" s="34">
        <f ca="1">VLOOKUP("PA",dtable,2,FALSE)</f>
        <v>0.61899999999999999</v>
      </c>
      <c r="JO89" s="34">
        <f ca="1">VLOOKUP("PA",dtable,2,FALSE)</f>
        <v>0.61899999999999999</v>
      </c>
      <c r="JP89" s="34">
        <f ca="1">VLOOKUP("PA",dtable,2,FALSE)</f>
        <v>0.61899999999999999</v>
      </c>
      <c r="JQ89" s="34">
        <f ca="1">VLOOKUP("MD",dtable,2,FALSE)</f>
        <v>0.61499999999999999</v>
      </c>
      <c r="JR89" s="34">
        <f ca="1">VLOOKUP("MD",dtable,2,FALSE)</f>
        <v>0.61499999999999999</v>
      </c>
      <c r="JS89" s="34">
        <f ca="1">VLOOKUP("MD",dtable,2,FALSE)</f>
        <v>0.61499999999999999</v>
      </c>
      <c r="JT89" s="34">
        <f ca="1">VLOOKUP("MD",dtable,2,FALSE)</f>
        <v>0.61499999999999999</v>
      </c>
      <c r="JU89" s="34">
        <f ca="1">VLOOKUP("MD",dtable,2,FALSE)</f>
        <v>0.61499999999999999</v>
      </c>
      <c r="JV89" s="36">
        <f t="shared" ref="JV89:JW91" ca="1" si="229">VLOOKUP("WV",dtable,2,FALSE)</f>
        <v>0.66800000000000004</v>
      </c>
      <c r="JW89" s="36">
        <f t="shared" ca="1" si="229"/>
        <v>0.66800000000000004</v>
      </c>
      <c r="JX89" s="34">
        <f ca="1">VLOOKUP("MD",dtable,2,FALSE)</f>
        <v>0.61499999999999999</v>
      </c>
      <c r="JY89" s="34">
        <f ca="1">VLOOKUP("MD",dtable,2,FALSE)</f>
        <v>0.61499999999999999</v>
      </c>
      <c r="JZ89" s="34">
        <f t="shared" ca="1" si="223"/>
        <v>0.61499999999999999</v>
      </c>
      <c r="KA89" s="34">
        <f t="shared" ca="1" si="223"/>
        <v>0.61499999999999999</v>
      </c>
      <c r="KB89" s="34">
        <f t="shared" ca="1" si="223"/>
        <v>0.61499999999999999</v>
      </c>
      <c r="KC89" s="34">
        <f t="shared" ca="1" si="223"/>
        <v>0.61499999999999999</v>
      </c>
      <c r="KD89" s="34">
        <f t="shared" ca="1" si="223"/>
        <v>0.61499999999999999</v>
      </c>
      <c r="KE89" s="34">
        <f t="shared" ca="1" si="222"/>
        <v>0.61499999999999999</v>
      </c>
      <c r="KF89" s="34">
        <f t="shared" ca="1" si="222"/>
        <v>0.61499999999999999</v>
      </c>
      <c r="KG89" s="34">
        <f t="shared" ca="1" si="222"/>
        <v>0.61499999999999999</v>
      </c>
      <c r="KH89" s="34"/>
      <c r="KI89" s="34">
        <f t="shared" ca="1" si="222"/>
        <v>0.61499999999999999</v>
      </c>
      <c r="KJ89" s="34">
        <f t="shared" ca="1" si="222"/>
        <v>0.61499999999999999</v>
      </c>
      <c r="KK89" s="34">
        <f t="shared" ca="1" si="218"/>
        <v>0.63900000000000001</v>
      </c>
      <c r="KL89" s="34">
        <f t="shared" ca="1" si="218"/>
        <v>0.63900000000000001</v>
      </c>
      <c r="KM89" s="34"/>
      <c r="KN89" s="34"/>
      <c r="KO89" s="34">
        <f t="shared" ca="1" si="204"/>
        <v>0.60499999999999998</v>
      </c>
      <c r="KP89" s="34">
        <f t="shared" ca="1" si="204"/>
        <v>0.60499999999999998</v>
      </c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5"/>
    </row>
    <row r="90" spans="3:336" ht="2.25" customHeight="1" x14ac:dyDescent="0.25">
      <c r="C90" s="33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>
        <f t="shared" ca="1" si="121"/>
        <v>0.59399999999999997</v>
      </c>
      <c r="Q90" s="34">
        <f t="shared" ca="1" si="121"/>
        <v>0.59399999999999997</v>
      </c>
      <c r="R90" s="34">
        <f t="shared" ca="1" si="121"/>
        <v>0.59399999999999997</v>
      </c>
      <c r="S90" s="34">
        <f t="shared" ca="1" si="121"/>
        <v>0.59399999999999997</v>
      </c>
      <c r="T90" s="34">
        <f t="shared" ca="1" si="121"/>
        <v>0.59399999999999997</v>
      </c>
      <c r="U90" s="34">
        <f t="shared" ca="1" si="121"/>
        <v>0.59399999999999997</v>
      </c>
      <c r="V90" s="34">
        <f t="shared" ca="1" si="121"/>
        <v>0.59399999999999997</v>
      </c>
      <c r="W90" s="34">
        <f t="shared" ca="1" si="121"/>
        <v>0.59399999999999997</v>
      </c>
      <c r="X90" s="34">
        <f t="shared" ca="1" si="121"/>
        <v>0.59399999999999997</v>
      </c>
      <c r="Y90" s="34">
        <f t="shared" ca="1" si="121"/>
        <v>0.59399999999999997</v>
      </c>
      <c r="Z90" s="34">
        <f t="shared" ca="1" si="121"/>
        <v>0.59399999999999997</v>
      </c>
      <c r="AA90" s="34">
        <f t="shared" ca="1" si="121"/>
        <v>0.59399999999999997</v>
      </c>
      <c r="AB90" s="34">
        <f t="shared" ca="1" si="121"/>
        <v>0.59399999999999997</v>
      </c>
      <c r="AC90" s="34">
        <f t="shared" ca="1" si="121"/>
        <v>0.59399999999999997</v>
      </c>
      <c r="AD90" s="34">
        <f t="shared" ca="1" si="121"/>
        <v>0.59399999999999997</v>
      </c>
      <c r="AE90" s="34">
        <f t="shared" ca="1" si="121"/>
        <v>0.59399999999999997</v>
      </c>
      <c r="AF90" s="34">
        <f t="shared" ca="1" si="224"/>
        <v>0.59399999999999997</v>
      </c>
      <c r="AG90" s="34">
        <f t="shared" ca="1" si="224"/>
        <v>0.59399999999999997</v>
      </c>
      <c r="AH90" s="34">
        <f t="shared" ca="1" si="224"/>
        <v>0.59399999999999997</v>
      </c>
      <c r="AI90" s="34">
        <f t="shared" ca="1" si="224"/>
        <v>0.59399999999999997</v>
      </c>
      <c r="AJ90" s="34">
        <f t="shared" ca="1" si="194"/>
        <v>0.61799999999999999</v>
      </c>
      <c r="AK90" s="34">
        <f t="shared" ca="1" si="183"/>
        <v>0.61799999999999999</v>
      </c>
      <c r="AL90" s="34">
        <f t="shared" ca="1" si="168"/>
        <v>0.61799999999999999</v>
      </c>
      <c r="AM90" s="34">
        <f t="shared" ca="1" si="150"/>
        <v>0.61799999999999999</v>
      </c>
      <c r="AN90" s="34">
        <f t="shared" ca="1" si="150"/>
        <v>0.61799999999999999</v>
      </c>
      <c r="AO90" s="34">
        <f t="shared" ca="1" si="150"/>
        <v>0.61799999999999999</v>
      </c>
      <c r="AP90" s="34">
        <f t="shared" ca="1" si="150"/>
        <v>0.61799999999999999</v>
      </c>
      <c r="AQ90" s="34">
        <f t="shared" ca="1" si="150"/>
        <v>0.61799999999999999</v>
      </c>
      <c r="AR90" s="34">
        <f t="shared" ca="1" si="150"/>
        <v>0.61799999999999999</v>
      </c>
      <c r="AS90" s="34">
        <f t="shared" ca="1" si="150"/>
        <v>0.61799999999999999</v>
      </c>
      <c r="AT90" s="34">
        <f t="shared" ca="1" si="150"/>
        <v>0.61799999999999999</v>
      </c>
      <c r="AU90" s="34">
        <f t="shared" ca="1" si="150"/>
        <v>0.61799999999999999</v>
      </c>
      <c r="AV90" s="34">
        <f t="shared" ca="1" si="150"/>
        <v>0.61799999999999999</v>
      </c>
      <c r="AW90" s="34">
        <f t="shared" ca="1" si="150"/>
        <v>0.61799999999999999</v>
      </c>
      <c r="AX90" s="34">
        <f t="shared" ca="1" si="150"/>
        <v>0.61799999999999999</v>
      </c>
      <c r="AY90" s="34">
        <f t="shared" ca="1" si="150"/>
        <v>0.61799999999999999</v>
      </c>
      <c r="AZ90" s="34">
        <f t="shared" ca="1" si="150"/>
        <v>0.61799999999999999</v>
      </c>
      <c r="BA90" s="34">
        <f t="shared" ca="1" si="205"/>
        <v>0.61799999999999999</v>
      </c>
      <c r="BB90" s="34">
        <f t="shared" ca="1" si="205"/>
        <v>0.61799999999999999</v>
      </c>
      <c r="BC90" s="34">
        <f t="shared" ca="1" si="205"/>
        <v>0.61799999999999999</v>
      </c>
      <c r="BD90" s="34">
        <f t="shared" ca="1" si="205"/>
        <v>0.61799999999999999</v>
      </c>
      <c r="BE90" s="34">
        <f t="shared" ca="1" si="205"/>
        <v>0.61799999999999999</v>
      </c>
      <c r="BF90" s="34">
        <f t="shared" ca="1" si="205"/>
        <v>0.61799999999999999</v>
      </c>
      <c r="BG90" s="34">
        <f t="shared" ca="1" si="205"/>
        <v>0.61799999999999999</v>
      </c>
      <c r="BH90" s="34">
        <f t="shared" ca="1" si="205"/>
        <v>0.61799999999999999</v>
      </c>
      <c r="BI90" s="34">
        <f t="shared" ca="1" si="205"/>
        <v>0.61799999999999999</v>
      </c>
      <c r="BJ90" s="34">
        <f t="shared" ca="1" si="205"/>
        <v>0.61799999999999999</v>
      </c>
      <c r="BK90" s="34">
        <f t="shared" ca="1" si="205"/>
        <v>0.61799999999999999</v>
      </c>
      <c r="BL90" s="34">
        <f t="shared" ca="1" si="205"/>
        <v>0.61799999999999999</v>
      </c>
      <c r="BM90" s="34">
        <f t="shared" ca="1" si="205"/>
        <v>0.61799999999999999</v>
      </c>
      <c r="BN90" s="34">
        <f t="shared" ca="1" si="219"/>
        <v>0.61799999999999999</v>
      </c>
      <c r="BO90" s="34">
        <f t="shared" ca="1" si="219"/>
        <v>0.61799999999999999</v>
      </c>
      <c r="BP90" s="34">
        <f t="shared" ca="1" si="219"/>
        <v>0.61799999999999999</v>
      </c>
      <c r="BQ90" s="34">
        <f t="shared" ca="1" si="219"/>
        <v>0.61799999999999999</v>
      </c>
      <c r="BR90" s="34">
        <f t="shared" ref="BR90:BR111" ca="1" si="230">VLOOKUP("UT",dtable,2,FALSE)</f>
        <v>0.56399999999999995</v>
      </c>
      <c r="BS90" s="34">
        <f t="shared" ca="1" si="210"/>
        <v>0.56399999999999995</v>
      </c>
      <c r="BT90" s="34">
        <f t="shared" ca="1" si="195"/>
        <v>0.56399999999999995</v>
      </c>
      <c r="BU90" s="34">
        <f t="shared" ca="1" si="176"/>
        <v>0.56399999999999995</v>
      </c>
      <c r="BV90" s="34">
        <f t="shared" ca="1" si="176"/>
        <v>0.56399999999999995</v>
      </c>
      <c r="BW90" s="34">
        <f t="shared" ca="1" si="176"/>
        <v>0.56399999999999995</v>
      </c>
      <c r="BX90" s="34">
        <f t="shared" ca="1" si="176"/>
        <v>0.56399999999999995</v>
      </c>
      <c r="BY90" s="34">
        <f t="shared" ca="1" si="227"/>
        <v>0.56399999999999995</v>
      </c>
      <c r="BZ90" s="34">
        <f t="shared" ca="1" si="227"/>
        <v>0.56399999999999995</v>
      </c>
      <c r="CA90" s="34">
        <f t="shared" ca="1" si="227"/>
        <v>0.56399999999999995</v>
      </c>
      <c r="CB90" s="34">
        <f t="shared" ca="1" si="227"/>
        <v>0.56399999999999995</v>
      </c>
      <c r="CC90" s="34">
        <f t="shared" ca="1" si="227"/>
        <v>0.56399999999999995</v>
      </c>
      <c r="CD90" s="34">
        <f t="shared" ca="1" si="227"/>
        <v>0.56399999999999995</v>
      </c>
      <c r="CE90" s="34">
        <f t="shared" ca="1" si="227"/>
        <v>0.56399999999999995</v>
      </c>
      <c r="CF90" s="34">
        <f t="shared" ca="1" si="227"/>
        <v>0.56399999999999995</v>
      </c>
      <c r="CG90" s="34">
        <f t="shared" ca="1" si="227"/>
        <v>0.56399999999999995</v>
      </c>
      <c r="CH90" s="34">
        <f t="shared" ca="1" si="227"/>
        <v>0.56399999999999995</v>
      </c>
      <c r="CI90" s="34">
        <f t="shared" ca="1" si="227"/>
        <v>0.56399999999999995</v>
      </c>
      <c r="CJ90" s="34">
        <f t="shared" ca="1" si="227"/>
        <v>0.56399999999999995</v>
      </c>
      <c r="CK90" s="34">
        <f t="shared" ca="1" si="206"/>
        <v>0.56399999999999995</v>
      </c>
      <c r="CL90" s="34">
        <f t="shared" ca="1" si="206"/>
        <v>0.56399999999999995</v>
      </c>
      <c r="CM90" s="34">
        <f t="shared" ca="1" si="206"/>
        <v>0.56399999999999995</v>
      </c>
      <c r="CN90" s="34">
        <f t="shared" ca="1" si="206"/>
        <v>0.56399999999999995</v>
      </c>
      <c r="CO90" s="34">
        <f t="shared" ca="1" si="206"/>
        <v>0.56399999999999995</v>
      </c>
      <c r="CP90" s="34">
        <f t="shared" ca="1" si="206"/>
        <v>0.56399999999999995</v>
      </c>
      <c r="CQ90" s="34">
        <f t="shared" ca="1" si="206"/>
        <v>0.56399999999999995</v>
      </c>
      <c r="CR90" s="34">
        <f t="shared" ca="1" si="206"/>
        <v>0.56399999999999995</v>
      </c>
      <c r="CS90" s="34">
        <f t="shared" ca="1" si="206"/>
        <v>0.56399999999999995</v>
      </c>
      <c r="CT90" s="34">
        <f t="shared" ca="1" si="206"/>
        <v>0.56399999999999995</v>
      </c>
      <c r="CU90" s="34">
        <f t="shared" ca="1" si="206"/>
        <v>0.56399999999999995</v>
      </c>
      <c r="CV90" s="34">
        <f t="shared" ca="1" si="220"/>
        <v>0.55000000000000004</v>
      </c>
      <c r="CW90" s="34">
        <f t="shared" ca="1" si="211"/>
        <v>0.55000000000000004</v>
      </c>
      <c r="CX90" s="34">
        <f t="shared" ca="1" si="211"/>
        <v>0.55000000000000004</v>
      </c>
      <c r="CY90" s="34">
        <f t="shared" ca="1" si="211"/>
        <v>0.55000000000000004</v>
      </c>
      <c r="CZ90" s="34">
        <f t="shared" ca="1" si="211"/>
        <v>0.55000000000000004</v>
      </c>
      <c r="DA90" s="34">
        <f t="shared" ca="1" si="211"/>
        <v>0.55000000000000004</v>
      </c>
      <c r="DB90" s="34">
        <f t="shared" ca="1" si="211"/>
        <v>0.55000000000000004</v>
      </c>
      <c r="DC90" s="34">
        <f t="shared" ca="1" si="211"/>
        <v>0.55000000000000004</v>
      </c>
      <c r="DD90" s="34">
        <f t="shared" ca="1" si="211"/>
        <v>0.55000000000000004</v>
      </c>
      <c r="DE90" s="34">
        <f t="shared" ca="1" si="211"/>
        <v>0.55000000000000004</v>
      </c>
      <c r="DF90" s="34">
        <f t="shared" ca="1" si="211"/>
        <v>0.55000000000000004</v>
      </c>
      <c r="DG90" s="34">
        <f t="shared" ca="1" si="211"/>
        <v>0.55000000000000004</v>
      </c>
      <c r="DH90" s="34">
        <f t="shared" ca="1" si="211"/>
        <v>0.55000000000000004</v>
      </c>
      <c r="DI90" s="34">
        <f t="shared" ca="1" si="211"/>
        <v>0.55000000000000004</v>
      </c>
      <c r="DJ90" s="34">
        <f t="shared" ca="1" si="211"/>
        <v>0.55000000000000004</v>
      </c>
      <c r="DK90" s="34">
        <f t="shared" ca="1" si="221"/>
        <v>0.55000000000000004</v>
      </c>
      <c r="DL90" s="34">
        <f t="shared" ca="1" si="221"/>
        <v>0.55000000000000004</v>
      </c>
      <c r="DM90" s="34">
        <f t="shared" ca="1" si="221"/>
        <v>0.55000000000000004</v>
      </c>
      <c r="DN90" s="34">
        <f t="shared" ca="1" si="221"/>
        <v>0.55000000000000004</v>
      </c>
      <c r="DO90" s="34">
        <f t="shared" ca="1" si="221"/>
        <v>0.55000000000000004</v>
      </c>
      <c r="DP90" s="34">
        <f t="shared" ca="1" si="221"/>
        <v>0.55000000000000004</v>
      </c>
      <c r="DQ90" s="34">
        <f t="shared" ca="1" si="221"/>
        <v>0.55000000000000004</v>
      </c>
      <c r="DR90" s="34">
        <f t="shared" ca="1" si="221"/>
        <v>0.55000000000000004</v>
      </c>
      <c r="DS90" s="34">
        <f t="shared" ca="1" si="221"/>
        <v>0.55000000000000004</v>
      </c>
      <c r="DT90" s="34">
        <f t="shared" ca="1" si="221"/>
        <v>0.55000000000000004</v>
      </c>
      <c r="DU90" s="34">
        <f t="shared" ca="1" si="221"/>
        <v>0.55000000000000004</v>
      </c>
      <c r="DV90" s="34">
        <f t="shared" ca="1" si="221"/>
        <v>0.55000000000000004</v>
      </c>
      <c r="DW90" s="34">
        <f t="shared" ca="1" si="221"/>
        <v>0.55000000000000004</v>
      </c>
      <c r="DX90" s="34">
        <f t="shared" ca="1" si="221"/>
        <v>0.55000000000000004</v>
      </c>
      <c r="DY90" s="34">
        <f t="shared" ca="1" si="221"/>
        <v>0.55000000000000004</v>
      </c>
      <c r="DZ90" s="34">
        <f t="shared" ca="1" si="221"/>
        <v>0.55000000000000004</v>
      </c>
      <c r="EA90" s="34">
        <f t="shared" ca="1" si="225"/>
        <v>0.55000000000000004</v>
      </c>
      <c r="EB90" s="34">
        <f t="shared" ca="1" si="225"/>
        <v>0.55000000000000004</v>
      </c>
      <c r="EC90" s="34">
        <f t="shared" ca="1" si="225"/>
        <v>0.55000000000000004</v>
      </c>
      <c r="ED90" s="34">
        <f t="shared" ca="1" si="225"/>
        <v>0.55000000000000004</v>
      </c>
      <c r="EE90" s="34">
        <f t="shared" ca="1" si="225"/>
        <v>0.55000000000000004</v>
      </c>
      <c r="EF90" s="34">
        <f t="shared" ca="1" si="225"/>
        <v>0.55000000000000004</v>
      </c>
      <c r="EG90" s="34">
        <f t="shared" ca="1" si="225"/>
        <v>0.55000000000000004</v>
      </c>
      <c r="EH90" s="34">
        <f t="shared" ca="1" si="225"/>
        <v>0.55000000000000004</v>
      </c>
      <c r="EI90" s="34">
        <f t="shared" ca="1" si="225"/>
        <v>0.55000000000000004</v>
      </c>
      <c r="EJ90" s="34">
        <f t="shared" ca="1" si="225"/>
        <v>0.55000000000000004</v>
      </c>
      <c r="EK90" s="34">
        <f t="shared" ca="1" si="226"/>
        <v>0.63900000000000001</v>
      </c>
      <c r="EL90" s="34">
        <f t="shared" ca="1" si="226"/>
        <v>0.63900000000000001</v>
      </c>
      <c r="EM90" s="34">
        <f t="shared" ca="1" si="226"/>
        <v>0.63900000000000001</v>
      </c>
      <c r="EN90" s="34">
        <f t="shared" ca="1" si="226"/>
        <v>0.63900000000000001</v>
      </c>
      <c r="EO90" s="34">
        <f t="shared" ca="1" si="226"/>
        <v>0.63900000000000001</v>
      </c>
      <c r="EP90" s="34">
        <f t="shared" ca="1" si="226"/>
        <v>0.63900000000000001</v>
      </c>
      <c r="EQ90" s="34">
        <f t="shared" ca="1" si="226"/>
        <v>0.63900000000000001</v>
      </c>
      <c r="ER90" s="34">
        <f t="shared" ca="1" si="226"/>
        <v>0.63900000000000001</v>
      </c>
      <c r="ES90" s="34">
        <f t="shared" ca="1" si="226"/>
        <v>0.63900000000000001</v>
      </c>
      <c r="ET90" s="34">
        <f t="shared" ca="1" si="226"/>
        <v>0.63900000000000001</v>
      </c>
      <c r="EU90" s="34">
        <f t="shared" ca="1" si="226"/>
        <v>0.63900000000000001</v>
      </c>
      <c r="EV90" s="34">
        <f t="shared" ca="1" si="226"/>
        <v>0.63900000000000001</v>
      </c>
      <c r="EW90" s="34">
        <f t="shared" ca="1" si="226"/>
        <v>0.63900000000000001</v>
      </c>
      <c r="EX90" s="34">
        <f t="shared" ca="1" si="226"/>
        <v>0.63900000000000001</v>
      </c>
      <c r="EY90" s="34">
        <f t="shared" ca="1" si="228"/>
        <v>0.63900000000000001</v>
      </c>
      <c r="EZ90" s="34">
        <f t="shared" ca="1" si="228"/>
        <v>0.63900000000000001</v>
      </c>
      <c r="FA90" s="34">
        <f t="shared" ca="1" si="228"/>
        <v>0.63900000000000001</v>
      </c>
      <c r="FB90" s="34">
        <f t="shared" ca="1" si="228"/>
        <v>0.63900000000000001</v>
      </c>
      <c r="FC90" s="34">
        <f t="shared" ca="1" si="178"/>
        <v>0.63900000000000001</v>
      </c>
      <c r="FD90" s="34">
        <f t="shared" ca="1" si="178"/>
        <v>0.63900000000000001</v>
      </c>
      <c r="FE90" s="34">
        <f t="shared" ca="1" si="178"/>
        <v>0.63900000000000001</v>
      </c>
      <c r="FF90" s="34">
        <f t="shared" ca="1" si="178"/>
        <v>0.63900000000000001</v>
      </c>
      <c r="FG90" s="34">
        <f t="shared" ca="1" si="178"/>
        <v>0.63900000000000001</v>
      </c>
      <c r="FH90" s="34">
        <f t="shared" ca="1" si="178"/>
        <v>0.63900000000000001</v>
      </c>
      <c r="FI90" s="34">
        <f t="shared" ca="1" si="178"/>
        <v>0.63900000000000001</v>
      </c>
      <c r="FJ90" s="34">
        <f t="shared" ca="1" si="178"/>
        <v>0.63900000000000001</v>
      </c>
      <c r="FK90" s="34">
        <f t="shared" ca="1" si="178"/>
        <v>0.63900000000000001</v>
      </c>
      <c r="FL90" s="34">
        <f t="shared" ca="1" si="178"/>
        <v>0.63900000000000001</v>
      </c>
      <c r="FM90" s="34">
        <f t="shared" ca="1" si="178"/>
        <v>0.63900000000000001</v>
      </c>
      <c r="FN90" s="34">
        <f t="shared" ca="1" si="178"/>
        <v>0.63900000000000001</v>
      </c>
      <c r="FO90" s="34">
        <f t="shared" ca="1" si="178"/>
        <v>0.63900000000000001</v>
      </c>
      <c r="FP90" s="34">
        <f t="shared" ca="1" si="178"/>
        <v>0.63900000000000001</v>
      </c>
      <c r="FQ90" s="34">
        <f t="shared" ca="1" si="178"/>
        <v>0.63900000000000001</v>
      </c>
      <c r="FR90" s="34">
        <f t="shared" ca="1" si="178"/>
        <v>0.63900000000000001</v>
      </c>
      <c r="FS90" s="34">
        <f t="shared" ca="1" si="212"/>
        <v>0.63900000000000001</v>
      </c>
      <c r="FT90" s="34">
        <f t="shared" ca="1" si="212"/>
        <v>0.63900000000000001</v>
      </c>
      <c r="FU90" s="34">
        <f t="shared" ca="1" si="214"/>
        <v>0.63400000000000001</v>
      </c>
      <c r="FV90" s="34">
        <f t="shared" ca="1" si="214"/>
        <v>0.63400000000000001</v>
      </c>
      <c r="FW90" s="34">
        <f t="shared" ca="1" si="214"/>
        <v>0.63400000000000001</v>
      </c>
      <c r="FX90" s="34">
        <f t="shared" ca="1" si="214"/>
        <v>0.63400000000000001</v>
      </c>
      <c r="FY90" s="34">
        <f t="shared" ca="1" si="214"/>
        <v>0.63400000000000001</v>
      </c>
      <c r="FZ90" s="34">
        <f t="shared" ca="1" si="214"/>
        <v>0.63400000000000001</v>
      </c>
      <c r="GA90" s="34">
        <f t="shared" ca="1" si="214"/>
        <v>0.63400000000000001</v>
      </c>
      <c r="GB90" s="34">
        <f t="shared" ca="1" si="214"/>
        <v>0.63400000000000001</v>
      </c>
      <c r="GC90" s="34">
        <f t="shared" ca="1" si="214"/>
        <v>0.63400000000000001</v>
      </c>
      <c r="GD90" s="34">
        <f t="shared" ca="1" si="214"/>
        <v>0.63400000000000001</v>
      </c>
      <c r="GE90" s="34">
        <f t="shared" ca="1" si="214"/>
        <v>0.63400000000000001</v>
      </c>
      <c r="GF90" s="34">
        <f t="shared" ca="1" si="214"/>
        <v>0.63400000000000001</v>
      </c>
      <c r="GG90" s="34">
        <f t="shared" ca="1" si="214"/>
        <v>0.63400000000000001</v>
      </c>
      <c r="GH90" s="34">
        <f t="shared" ca="1" si="214"/>
        <v>0.63400000000000001</v>
      </c>
      <c r="GI90" s="34">
        <f t="shared" ca="1" si="214"/>
        <v>0.63400000000000001</v>
      </c>
      <c r="GJ90" s="34">
        <f t="shared" ca="1" si="215"/>
        <v>0.63400000000000001</v>
      </c>
      <c r="GK90" s="34">
        <f t="shared" ca="1" si="215"/>
        <v>0.63400000000000001</v>
      </c>
      <c r="GL90" s="34">
        <f t="shared" ca="1" si="215"/>
        <v>0.63400000000000001</v>
      </c>
      <c r="GM90" s="34">
        <f t="shared" ca="1" si="215"/>
        <v>0.63400000000000001</v>
      </c>
      <c r="GN90" s="34">
        <f t="shared" ca="1" si="215"/>
        <v>0.63400000000000001</v>
      </c>
      <c r="GO90" s="34">
        <f t="shared" ca="1" si="215"/>
        <v>0.63400000000000001</v>
      </c>
      <c r="GP90" s="34">
        <f t="shared" ca="1" si="215"/>
        <v>0.63400000000000001</v>
      </c>
      <c r="GQ90" s="34">
        <f t="shared" ca="1" si="215"/>
        <v>0.63400000000000001</v>
      </c>
      <c r="GR90" s="34">
        <f t="shared" ca="1" si="215"/>
        <v>0.63400000000000001</v>
      </c>
      <c r="GS90" s="34">
        <f t="shared" ca="1" si="215"/>
        <v>0.63400000000000001</v>
      </c>
      <c r="GT90" s="34">
        <f t="shared" ca="1" si="215"/>
        <v>0.63400000000000001</v>
      </c>
      <c r="GU90" s="34">
        <f t="shared" ca="1" si="215"/>
        <v>0.63400000000000001</v>
      </c>
      <c r="GV90" s="34">
        <f t="shared" ref="GV90:GV99" ca="1" si="231">VLOOKUP("IL",dtable,2,FALSE)</f>
        <v>0.61799999999999999</v>
      </c>
      <c r="GW90" s="34">
        <f t="shared" ca="1" si="216"/>
        <v>0.61799999999999999</v>
      </c>
      <c r="GX90" s="34">
        <f t="shared" ca="1" si="216"/>
        <v>0.61799999999999999</v>
      </c>
      <c r="GY90" s="34">
        <f t="shared" ca="1" si="213"/>
        <v>0.61799999999999999</v>
      </c>
      <c r="GZ90" s="34">
        <f t="shared" ca="1" si="208"/>
        <v>0.61799999999999999</v>
      </c>
      <c r="HA90" s="34">
        <f t="shared" ca="1" si="188"/>
        <v>0.61799999999999999</v>
      </c>
      <c r="HB90" s="34">
        <f t="shared" ca="1" si="188"/>
        <v>0.61799999999999999</v>
      </c>
      <c r="HC90" s="34">
        <f t="shared" ca="1" si="188"/>
        <v>0.61799999999999999</v>
      </c>
      <c r="HD90" s="34">
        <f t="shared" ca="1" si="188"/>
        <v>0.61799999999999999</v>
      </c>
      <c r="HE90" s="34">
        <f t="shared" ca="1" si="188"/>
        <v>0.61799999999999999</v>
      </c>
      <c r="HF90" s="34">
        <f t="shared" ca="1" si="188"/>
        <v>0.61799999999999999</v>
      </c>
      <c r="HG90" s="34">
        <f t="shared" ca="1" si="188"/>
        <v>0.61799999999999999</v>
      </c>
      <c r="HH90" s="34">
        <f t="shared" ca="1" si="188"/>
        <v>0.61799999999999999</v>
      </c>
      <c r="HI90" s="34">
        <f t="shared" ca="1" si="188"/>
        <v>0.61799999999999999</v>
      </c>
      <c r="HJ90" s="34">
        <f t="shared" ca="1" si="188"/>
        <v>0.61799999999999999</v>
      </c>
      <c r="HK90" s="34">
        <f t="shared" ca="1" si="188"/>
        <v>0.61799999999999999</v>
      </c>
      <c r="HL90" s="34">
        <f t="shared" ca="1" si="186"/>
        <v>0.61799999999999999</v>
      </c>
      <c r="HM90" s="34">
        <f t="shared" ca="1" si="186"/>
        <v>0.61799999999999999</v>
      </c>
      <c r="HN90" s="34">
        <f t="shared" ca="1" si="186"/>
        <v>0.61799999999999999</v>
      </c>
      <c r="HO90" s="34">
        <f t="shared" ca="1" si="186"/>
        <v>0.61799999999999999</v>
      </c>
      <c r="HP90" s="34">
        <f t="shared" ca="1" si="186"/>
        <v>0.61799999999999999</v>
      </c>
      <c r="HQ90" s="34">
        <f t="shared" ca="1" si="201"/>
        <v>0.628</v>
      </c>
      <c r="HR90" s="34">
        <f t="shared" ca="1" si="201"/>
        <v>0.628</v>
      </c>
      <c r="HS90" s="34">
        <f t="shared" ca="1" si="202"/>
        <v>0.628</v>
      </c>
      <c r="HT90" s="34">
        <f t="shared" ca="1" si="202"/>
        <v>0.628</v>
      </c>
      <c r="HU90" s="34">
        <f t="shared" ca="1" si="202"/>
        <v>0.628</v>
      </c>
      <c r="HV90" s="34">
        <f t="shared" ca="1" si="202"/>
        <v>0.628</v>
      </c>
      <c r="HW90" s="34">
        <f t="shared" ca="1" si="202"/>
        <v>0.628</v>
      </c>
      <c r="HX90" s="34">
        <f t="shared" ca="1" si="199"/>
        <v>0.628</v>
      </c>
      <c r="HY90" s="34">
        <f t="shared" ca="1" si="199"/>
        <v>0.628</v>
      </c>
      <c r="HZ90" s="34">
        <f t="shared" ca="1" si="199"/>
        <v>0.628</v>
      </c>
      <c r="IA90" s="34">
        <f t="shared" ca="1" si="199"/>
        <v>0.628</v>
      </c>
      <c r="IB90" s="34">
        <f t="shared" ca="1" si="199"/>
        <v>0.628</v>
      </c>
      <c r="IC90" s="34">
        <f t="shared" ca="1" si="199"/>
        <v>0.628</v>
      </c>
      <c r="ID90" s="34">
        <f t="shared" ca="1" si="199"/>
        <v>0.628</v>
      </c>
      <c r="IE90" s="34">
        <f t="shared" ca="1" si="199"/>
        <v>0.628</v>
      </c>
      <c r="IF90" s="34">
        <f t="shared" ca="1" si="199"/>
        <v>0.628</v>
      </c>
      <c r="IG90" s="34">
        <f t="shared" ca="1" si="200"/>
        <v>0.63300000000000001</v>
      </c>
      <c r="IH90" s="34">
        <f t="shared" ca="1" si="200"/>
        <v>0.63300000000000001</v>
      </c>
      <c r="II90" s="34">
        <f t="shared" ca="1" si="200"/>
        <v>0.63300000000000001</v>
      </c>
      <c r="IJ90" s="34">
        <f t="shared" ca="1" si="197"/>
        <v>0.63300000000000001</v>
      </c>
      <c r="IK90" s="34">
        <f t="shared" ca="1" si="197"/>
        <v>0.63300000000000001</v>
      </c>
      <c r="IL90" s="34">
        <f t="shared" ca="1" si="197"/>
        <v>0.63300000000000001</v>
      </c>
      <c r="IM90" s="34">
        <f t="shared" ca="1" si="197"/>
        <v>0.63300000000000001</v>
      </c>
      <c r="IN90" s="34">
        <f t="shared" ca="1" si="197"/>
        <v>0.63300000000000001</v>
      </c>
      <c r="IO90" s="34">
        <f t="shared" ca="1" si="197"/>
        <v>0.63300000000000001</v>
      </c>
      <c r="IP90" s="34">
        <f t="shared" ca="1" si="197"/>
        <v>0.63300000000000001</v>
      </c>
      <c r="IQ90" s="34">
        <f t="shared" ca="1" si="197"/>
        <v>0.63300000000000001</v>
      </c>
      <c r="IR90" s="34">
        <f t="shared" ca="1" si="197"/>
        <v>0.63300000000000001</v>
      </c>
      <c r="IS90" s="34">
        <f t="shared" ca="1" si="197"/>
        <v>0.63300000000000001</v>
      </c>
      <c r="IT90" s="34">
        <f t="shared" ca="1" si="197"/>
        <v>0.63300000000000001</v>
      </c>
      <c r="IU90" s="34">
        <f t="shared" ca="1" si="197"/>
        <v>0.63300000000000001</v>
      </c>
      <c r="IV90" s="34">
        <f t="shared" ca="1" si="197"/>
        <v>0.63300000000000001</v>
      </c>
      <c r="IW90" s="34">
        <f t="shared" ca="1" si="198"/>
        <v>0.63300000000000001</v>
      </c>
      <c r="IX90" s="34">
        <f t="shared" ca="1" si="198"/>
        <v>0.63300000000000001</v>
      </c>
      <c r="IY90" s="34">
        <f t="shared" ca="1" si="198"/>
        <v>0.63300000000000001</v>
      </c>
      <c r="IZ90" s="34">
        <f t="shared" ca="1" si="193"/>
        <v>0.63300000000000001</v>
      </c>
      <c r="JA90" s="34">
        <f t="shared" ca="1" si="191"/>
        <v>0.63300000000000001</v>
      </c>
      <c r="JB90" s="34">
        <f t="shared" ca="1" si="189"/>
        <v>0.63300000000000001</v>
      </c>
      <c r="JC90" s="34">
        <f t="shared" ca="1" si="187"/>
        <v>0.63300000000000001</v>
      </c>
      <c r="JD90" s="34">
        <f t="shared" ca="1" si="187"/>
        <v>0.63300000000000001</v>
      </c>
      <c r="JE90" s="34">
        <f t="shared" ca="1" si="182"/>
        <v>0.63300000000000001</v>
      </c>
      <c r="JF90" s="34">
        <f t="shared" ca="1" si="182"/>
        <v>0.63300000000000001</v>
      </c>
      <c r="JG90" s="36">
        <f t="shared" ca="1" si="217"/>
        <v>0.66800000000000004</v>
      </c>
      <c r="JH90" s="36">
        <f t="shared" ca="1" si="217"/>
        <v>0.66800000000000004</v>
      </c>
      <c r="JI90" s="34">
        <f t="shared" ref="JI90" ca="1" si="232">VLOOKUP("PA",dtable,2,FALSE)</f>
        <v>0.61899999999999999</v>
      </c>
      <c r="JJ90" s="34">
        <f ca="1">VLOOKUP("PA",dtable,2,FALSE)</f>
        <v>0.61899999999999999</v>
      </c>
      <c r="JK90" s="34">
        <f ca="1">VLOOKUP("PA",dtable,2,FALSE)</f>
        <v>0.61899999999999999</v>
      </c>
      <c r="JL90" s="36">
        <f t="shared" ref="JL90:JP102" ca="1" si="233">VLOOKUP("WV",dtable,2,FALSE)</f>
        <v>0.66800000000000004</v>
      </c>
      <c r="JM90" s="36">
        <f t="shared" ca="1" si="233"/>
        <v>0.66800000000000004</v>
      </c>
      <c r="JN90" s="36">
        <f t="shared" ca="1" si="233"/>
        <v>0.66800000000000004</v>
      </c>
      <c r="JO90" s="34">
        <f ca="1">VLOOKUP("MD",dtable,2,FALSE)</f>
        <v>0.61499999999999999</v>
      </c>
      <c r="JP90" s="34">
        <f ca="1">VLOOKUP("MD",dtable,2,FALSE)</f>
        <v>0.61499999999999999</v>
      </c>
      <c r="JQ90" s="34">
        <f ca="1">VLOOKUP("MD",dtable,2,FALSE)</f>
        <v>0.61499999999999999</v>
      </c>
      <c r="JR90" s="34">
        <f ca="1">VLOOKUP("MD",dtable,2,FALSE)</f>
        <v>0.61499999999999999</v>
      </c>
      <c r="JS90" s="36">
        <f t="shared" ref="JS90:JU95" ca="1" si="234">VLOOKUP("WV",dtable,2,FALSE)</f>
        <v>0.66800000000000004</v>
      </c>
      <c r="JT90" s="36">
        <f t="shared" ca="1" si="234"/>
        <v>0.66800000000000004</v>
      </c>
      <c r="JU90" s="36">
        <f t="shared" ca="1" si="234"/>
        <v>0.66800000000000004</v>
      </c>
      <c r="JV90" s="36">
        <f t="shared" ca="1" si="229"/>
        <v>0.66800000000000004</v>
      </c>
      <c r="JW90" s="36">
        <f t="shared" ca="1" si="229"/>
        <v>0.66800000000000004</v>
      </c>
      <c r="JX90" s="36">
        <f ca="1">VLOOKUP("WV",dtable,2,FALSE)</f>
        <v>0.66800000000000004</v>
      </c>
      <c r="JY90" s="34">
        <f ca="1">VLOOKUP("MD",dtable,2,FALSE)</f>
        <v>0.61499999999999999</v>
      </c>
      <c r="JZ90" s="34">
        <f t="shared" ca="1" si="223"/>
        <v>0.61499999999999999</v>
      </c>
      <c r="KA90" s="34">
        <f t="shared" ca="1" si="223"/>
        <v>0.61499999999999999</v>
      </c>
      <c r="KB90" s="34">
        <f t="shared" ca="1" si="223"/>
        <v>0.61499999999999999</v>
      </c>
      <c r="KC90" s="34">
        <f t="shared" ca="1" si="223"/>
        <v>0.61499999999999999</v>
      </c>
      <c r="KD90" s="34">
        <f t="shared" ca="1" si="223"/>
        <v>0.61499999999999999</v>
      </c>
      <c r="KE90" s="34">
        <f t="shared" ca="1" si="222"/>
        <v>0.61499999999999999</v>
      </c>
      <c r="KF90" s="34">
        <f t="shared" ca="1" si="222"/>
        <v>0.61499999999999999</v>
      </c>
      <c r="KG90" s="34"/>
      <c r="KH90" s="34"/>
      <c r="KI90" s="34">
        <f t="shared" ca="1" si="222"/>
        <v>0.61499999999999999</v>
      </c>
      <c r="KJ90" s="34">
        <f t="shared" ca="1" si="222"/>
        <v>0.61499999999999999</v>
      </c>
      <c r="KK90" s="34">
        <f t="shared" ca="1" si="218"/>
        <v>0.63900000000000001</v>
      </c>
      <c r="KL90" s="34">
        <f t="shared" ca="1" si="218"/>
        <v>0.63900000000000001</v>
      </c>
      <c r="KM90" s="34">
        <f ca="1">VLOOKUP("DE",dtable,2,FALSE)</f>
        <v>0.63900000000000001</v>
      </c>
      <c r="KN90" s="34"/>
      <c r="KO90" s="34"/>
      <c r="KP90" s="34">
        <f ca="1">VLOOKUP("NJ",dtable,2,FALSE)</f>
        <v>0.60499999999999998</v>
      </c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5"/>
    </row>
    <row r="91" spans="3:336" ht="2.25" customHeight="1" x14ac:dyDescent="0.25">
      <c r="C91" s="33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>
        <f t="shared" ca="1" si="121"/>
        <v>0.59399999999999997</v>
      </c>
      <c r="Q91" s="34">
        <f t="shared" ca="1" si="121"/>
        <v>0.59399999999999997</v>
      </c>
      <c r="R91" s="34">
        <f t="shared" ca="1" si="121"/>
        <v>0.59399999999999997</v>
      </c>
      <c r="S91" s="34">
        <f t="shared" ca="1" si="121"/>
        <v>0.59399999999999997</v>
      </c>
      <c r="T91" s="34">
        <f t="shared" ca="1" si="121"/>
        <v>0.59399999999999997</v>
      </c>
      <c r="U91" s="34">
        <f t="shared" ca="1" si="121"/>
        <v>0.59399999999999997</v>
      </c>
      <c r="V91" s="34">
        <f t="shared" ca="1" si="121"/>
        <v>0.59399999999999997</v>
      </c>
      <c r="W91" s="34">
        <f t="shared" ca="1" si="121"/>
        <v>0.59399999999999997</v>
      </c>
      <c r="X91" s="34">
        <f t="shared" ca="1" si="121"/>
        <v>0.59399999999999997</v>
      </c>
      <c r="Y91" s="34">
        <f t="shared" ca="1" si="121"/>
        <v>0.59399999999999997</v>
      </c>
      <c r="Z91" s="34">
        <f t="shared" ca="1" si="121"/>
        <v>0.59399999999999997</v>
      </c>
      <c r="AA91" s="34">
        <f t="shared" ca="1" si="121"/>
        <v>0.59399999999999997</v>
      </c>
      <c r="AB91" s="34">
        <f t="shared" ca="1" si="121"/>
        <v>0.59399999999999997</v>
      </c>
      <c r="AC91" s="34">
        <f t="shared" ca="1" si="121"/>
        <v>0.59399999999999997</v>
      </c>
      <c r="AD91" s="34">
        <f t="shared" ca="1" si="121"/>
        <v>0.59399999999999997</v>
      </c>
      <c r="AE91" s="34">
        <f t="shared" ca="1" si="121"/>
        <v>0.59399999999999997</v>
      </c>
      <c r="AF91" s="34">
        <f t="shared" ca="1" si="224"/>
        <v>0.59399999999999997</v>
      </c>
      <c r="AG91" s="34">
        <f t="shared" ca="1" si="224"/>
        <v>0.59399999999999997</v>
      </c>
      <c r="AH91" s="34">
        <f t="shared" ca="1" si="224"/>
        <v>0.59399999999999997</v>
      </c>
      <c r="AI91" s="34">
        <f t="shared" ca="1" si="224"/>
        <v>0.59399999999999997</v>
      </c>
      <c r="AJ91" s="34">
        <f t="shared" ca="1" si="224"/>
        <v>0.59399999999999997</v>
      </c>
      <c r="AK91" s="34">
        <f t="shared" ca="1" si="183"/>
        <v>0.61799999999999999</v>
      </c>
      <c r="AL91" s="34">
        <f t="shared" ca="1" si="168"/>
        <v>0.61799999999999999</v>
      </c>
      <c r="AM91" s="34">
        <f t="shared" ca="1" si="150"/>
        <v>0.61799999999999999</v>
      </c>
      <c r="AN91" s="34">
        <f t="shared" ca="1" si="150"/>
        <v>0.61799999999999999</v>
      </c>
      <c r="AO91" s="34">
        <f t="shared" ca="1" si="150"/>
        <v>0.61799999999999999</v>
      </c>
      <c r="AP91" s="34">
        <f t="shared" ca="1" si="150"/>
        <v>0.61799999999999999</v>
      </c>
      <c r="AQ91" s="34">
        <f t="shared" ca="1" si="150"/>
        <v>0.61799999999999999</v>
      </c>
      <c r="AR91" s="34">
        <f t="shared" ca="1" si="150"/>
        <v>0.61799999999999999</v>
      </c>
      <c r="AS91" s="34">
        <f t="shared" ca="1" si="150"/>
        <v>0.61799999999999999</v>
      </c>
      <c r="AT91" s="34">
        <f t="shared" ca="1" si="150"/>
        <v>0.61799999999999999</v>
      </c>
      <c r="AU91" s="34">
        <f t="shared" ca="1" si="150"/>
        <v>0.61799999999999999</v>
      </c>
      <c r="AV91" s="34">
        <f t="shared" ca="1" si="150"/>
        <v>0.61799999999999999</v>
      </c>
      <c r="AW91" s="34">
        <f t="shared" ca="1" si="150"/>
        <v>0.61799999999999999</v>
      </c>
      <c r="AX91" s="34">
        <f t="shared" ca="1" si="150"/>
        <v>0.61799999999999999</v>
      </c>
      <c r="AY91" s="34">
        <f t="shared" ca="1" si="150"/>
        <v>0.61799999999999999</v>
      </c>
      <c r="AZ91" s="34">
        <f t="shared" ca="1" si="150"/>
        <v>0.61799999999999999</v>
      </c>
      <c r="BA91" s="34">
        <f t="shared" ca="1" si="205"/>
        <v>0.61799999999999999</v>
      </c>
      <c r="BB91" s="34">
        <f t="shared" ca="1" si="205"/>
        <v>0.61799999999999999</v>
      </c>
      <c r="BC91" s="34">
        <f t="shared" ca="1" si="205"/>
        <v>0.61799999999999999</v>
      </c>
      <c r="BD91" s="34">
        <f t="shared" ca="1" si="205"/>
        <v>0.61799999999999999</v>
      </c>
      <c r="BE91" s="34">
        <f t="shared" ca="1" si="205"/>
        <v>0.61799999999999999</v>
      </c>
      <c r="BF91" s="34">
        <f t="shared" ca="1" si="205"/>
        <v>0.61799999999999999</v>
      </c>
      <c r="BG91" s="34">
        <f t="shared" ca="1" si="205"/>
        <v>0.61799999999999999</v>
      </c>
      <c r="BH91" s="34">
        <f t="shared" ca="1" si="205"/>
        <v>0.61799999999999999</v>
      </c>
      <c r="BI91" s="34">
        <f t="shared" ca="1" si="205"/>
        <v>0.61799999999999999</v>
      </c>
      <c r="BJ91" s="34">
        <f t="shared" ca="1" si="205"/>
        <v>0.61799999999999999</v>
      </c>
      <c r="BK91" s="34">
        <f t="shared" ca="1" si="205"/>
        <v>0.61799999999999999</v>
      </c>
      <c r="BL91" s="34">
        <f t="shared" ca="1" si="205"/>
        <v>0.61799999999999999</v>
      </c>
      <c r="BM91" s="34">
        <f t="shared" ca="1" si="205"/>
        <v>0.61799999999999999</v>
      </c>
      <c r="BN91" s="34">
        <f t="shared" ca="1" si="219"/>
        <v>0.61799999999999999</v>
      </c>
      <c r="BO91" s="34">
        <f t="shared" ca="1" si="219"/>
        <v>0.61799999999999999</v>
      </c>
      <c r="BP91" s="34">
        <f t="shared" ca="1" si="219"/>
        <v>0.61799999999999999</v>
      </c>
      <c r="BQ91" s="34">
        <f t="shared" ca="1" si="219"/>
        <v>0.61799999999999999</v>
      </c>
      <c r="BR91" s="34">
        <f t="shared" ca="1" si="230"/>
        <v>0.56399999999999995</v>
      </c>
      <c r="BS91" s="34">
        <f t="shared" ca="1" si="210"/>
        <v>0.56399999999999995</v>
      </c>
      <c r="BT91" s="34">
        <f t="shared" ca="1" si="195"/>
        <v>0.56399999999999995</v>
      </c>
      <c r="BU91" s="34">
        <f t="shared" ca="1" si="176"/>
        <v>0.56399999999999995</v>
      </c>
      <c r="BV91" s="34">
        <f t="shared" ca="1" si="176"/>
        <v>0.56399999999999995</v>
      </c>
      <c r="BW91" s="34">
        <f t="shared" ca="1" si="176"/>
        <v>0.56399999999999995</v>
      </c>
      <c r="BX91" s="34">
        <f t="shared" ca="1" si="176"/>
        <v>0.56399999999999995</v>
      </c>
      <c r="BY91" s="34">
        <f t="shared" ca="1" si="227"/>
        <v>0.56399999999999995</v>
      </c>
      <c r="BZ91" s="34">
        <f t="shared" ca="1" si="227"/>
        <v>0.56399999999999995</v>
      </c>
      <c r="CA91" s="34">
        <f t="shared" ca="1" si="227"/>
        <v>0.56399999999999995</v>
      </c>
      <c r="CB91" s="34">
        <f t="shared" ca="1" si="227"/>
        <v>0.56399999999999995</v>
      </c>
      <c r="CC91" s="34">
        <f t="shared" ca="1" si="227"/>
        <v>0.56399999999999995</v>
      </c>
      <c r="CD91" s="34">
        <f t="shared" ca="1" si="227"/>
        <v>0.56399999999999995</v>
      </c>
      <c r="CE91" s="34">
        <f t="shared" ca="1" si="227"/>
        <v>0.56399999999999995</v>
      </c>
      <c r="CF91" s="34">
        <f t="shared" ca="1" si="227"/>
        <v>0.56399999999999995</v>
      </c>
      <c r="CG91" s="34">
        <f t="shared" ca="1" si="227"/>
        <v>0.56399999999999995</v>
      </c>
      <c r="CH91" s="34">
        <f t="shared" ca="1" si="227"/>
        <v>0.56399999999999995</v>
      </c>
      <c r="CI91" s="34">
        <f t="shared" ca="1" si="227"/>
        <v>0.56399999999999995</v>
      </c>
      <c r="CJ91" s="34">
        <f t="shared" ca="1" si="227"/>
        <v>0.56399999999999995</v>
      </c>
      <c r="CK91" s="34">
        <f t="shared" ca="1" si="206"/>
        <v>0.56399999999999995</v>
      </c>
      <c r="CL91" s="34">
        <f t="shared" ca="1" si="206"/>
        <v>0.56399999999999995</v>
      </c>
      <c r="CM91" s="34">
        <f t="shared" ca="1" si="206"/>
        <v>0.56399999999999995</v>
      </c>
      <c r="CN91" s="34">
        <f t="shared" ca="1" si="206"/>
        <v>0.56399999999999995</v>
      </c>
      <c r="CO91" s="34">
        <f t="shared" ca="1" si="206"/>
        <v>0.56399999999999995</v>
      </c>
      <c r="CP91" s="34">
        <f t="shared" ca="1" si="206"/>
        <v>0.56399999999999995</v>
      </c>
      <c r="CQ91" s="34">
        <f t="shared" ca="1" si="206"/>
        <v>0.56399999999999995</v>
      </c>
      <c r="CR91" s="34">
        <f t="shared" ca="1" si="206"/>
        <v>0.56399999999999995</v>
      </c>
      <c r="CS91" s="34">
        <f t="shared" ca="1" si="206"/>
        <v>0.56399999999999995</v>
      </c>
      <c r="CT91" s="34">
        <f t="shared" ca="1" si="206"/>
        <v>0.56399999999999995</v>
      </c>
      <c r="CU91" s="34">
        <f t="shared" ca="1" si="206"/>
        <v>0.56399999999999995</v>
      </c>
      <c r="CV91" s="34">
        <f t="shared" ca="1" si="220"/>
        <v>0.55000000000000004</v>
      </c>
      <c r="CW91" s="34">
        <f t="shared" ca="1" si="211"/>
        <v>0.55000000000000004</v>
      </c>
      <c r="CX91" s="34">
        <f t="shared" ca="1" si="211"/>
        <v>0.55000000000000004</v>
      </c>
      <c r="CY91" s="34">
        <f t="shared" ca="1" si="211"/>
        <v>0.55000000000000004</v>
      </c>
      <c r="CZ91" s="34">
        <f t="shared" ca="1" si="211"/>
        <v>0.55000000000000004</v>
      </c>
      <c r="DA91" s="34">
        <f t="shared" ca="1" si="211"/>
        <v>0.55000000000000004</v>
      </c>
      <c r="DB91" s="34">
        <f t="shared" ca="1" si="211"/>
        <v>0.55000000000000004</v>
      </c>
      <c r="DC91" s="34">
        <f t="shared" ca="1" si="211"/>
        <v>0.55000000000000004</v>
      </c>
      <c r="DD91" s="34">
        <f t="shared" ca="1" si="211"/>
        <v>0.55000000000000004</v>
      </c>
      <c r="DE91" s="34">
        <f t="shared" ca="1" si="211"/>
        <v>0.55000000000000004</v>
      </c>
      <c r="DF91" s="34">
        <f t="shared" ca="1" si="211"/>
        <v>0.55000000000000004</v>
      </c>
      <c r="DG91" s="34">
        <f t="shared" ca="1" si="211"/>
        <v>0.55000000000000004</v>
      </c>
      <c r="DH91" s="34">
        <f t="shared" ca="1" si="211"/>
        <v>0.55000000000000004</v>
      </c>
      <c r="DI91" s="34">
        <f t="shared" ca="1" si="211"/>
        <v>0.55000000000000004</v>
      </c>
      <c r="DJ91" s="34">
        <f t="shared" ca="1" si="211"/>
        <v>0.55000000000000004</v>
      </c>
      <c r="DK91" s="34">
        <f t="shared" ca="1" si="221"/>
        <v>0.55000000000000004</v>
      </c>
      <c r="DL91" s="34">
        <f t="shared" ca="1" si="221"/>
        <v>0.55000000000000004</v>
      </c>
      <c r="DM91" s="34">
        <f t="shared" ca="1" si="221"/>
        <v>0.55000000000000004</v>
      </c>
      <c r="DN91" s="34">
        <f t="shared" ca="1" si="221"/>
        <v>0.55000000000000004</v>
      </c>
      <c r="DO91" s="34">
        <f t="shared" ca="1" si="221"/>
        <v>0.55000000000000004</v>
      </c>
      <c r="DP91" s="34">
        <f t="shared" ca="1" si="221"/>
        <v>0.55000000000000004</v>
      </c>
      <c r="DQ91" s="34">
        <f t="shared" ca="1" si="221"/>
        <v>0.55000000000000004</v>
      </c>
      <c r="DR91" s="34">
        <f t="shared" ca="1" si="221"/>
        <v>0.55000000000000004</v>
      </c>
      <c r="DS91" s="34">
        <f t="shared" ca="1" si="221"/>
        <v>0.55000000000000004</v>
      </c>
      <c r="DT91" s="34">
        <f t="shared" ca="1" si="221"/>
        <v>0.55000000000000004</v>
      </c>
      <c r="DU91" s="34">
        <f t="shared" ca="1" si="221"/>
        <v>0.55000000000000004</v>
      </c>
      <c r="DV91" s="34">
        <f t="shared" ca="1" si="221"/>
        <v>0.55000000000000004</v>
      </c>
      <c r="DW91" s="34">
        <f t="shared" ca="1" si="221"/>
        <v>0.55000000000000004</v>
      </c>
      <c r="DX91" s="34">
        <f t="shared" ca="1" si="221"/>
        <v>0.55000000000000004</v>
      </c>
      <c r="DY91" s="34">
        <f t="shared" ca="1" si="221"/>
        <v>0.55000000000000004</v>
      </c>
      <c r="DZ91" s="34">
        <f t="shared" ca="1" si="221"/>
        <v>0.55000000000000004</v>
      </c>
      <c r="EA91" s="34">
        <f t="shared" ca="1" si="225"/>
        <v>0.55000000000000004</v>
      </c>
      <c r="EB91" s="34">
        <f t="shared" ca="1" si="225"/>
        <v>0.55000000000000004</v>
      </c>
      <c r="EC91" s="34">
        <f t="shared" ca="1" si="225"/>
        <v>0.55000000000000004</v>
      </c>
      <c r="ED91" s="34">
        <f t="shared" ca="1" si="225"/>
        <v>0.55000000000000004</v>
      </c>
      <c r="EE91" s="34">
        <f t="shared" ca="1" si="225"/>
        <v>0.55000000000000004</v>
      </c>
      <c r="EF91" s="34">
        <f t="shared" ca="1" si="225"/>
        <v>0.55000000000000004</v>
      </c>
      <c r="EG91" s="34">
        <f t="shared" ca="1" si="225"/>
        <v>0.55000000000000004</v>
      </c>
      <c r="EH91" s="34">
        <f t="shared" ca="1" si="225"/>
        <v>0.55000000000000004</v>
      </c>
      <c r="EI91" s="34">
        <f t="shared" ca="1" si="225"/>
        <v>0.55000000000000004</v>
      </c>
      <c r="EJ91" s="34">
        <f t="shared" ca="1" si="225"/>
        <v>0.55000000000000004</v>
      </c>
      <c r="EK91" s="34">
        <f t="shared" ca="1" si="226"/>
        <v>0.63900000000000001</v>
      </c>
      <c r="EL91" s="34">
        <f t="shared" ca="1" si="226"/>
        <v>0.63900000000000001</v>
      </c>
      <c r="EM91" s="34">
        <f t="shared" ca="1" si="226"/>
        <v>0.63900000000000001</v>
      </c>
      <c r="EN91" s="34">
        <f t="shared" ca="1" si="226"/>
        <v>0.63900000000000001</v>
      </c>
      <c r="EO91" s="34">
        <f t="shared" ca="1" si="226"/>
        <v>0.63900000000000001</v>
      </c>
      <c r="EP91" s="34">
        <f t="shared" ca="1" si="226"/>
        <v>0.63900000000000001</v>
      </c>
      <c r="EQ91" s="34">
        <f t="shared" ca="1" si="226"/>
        <v>0.63900000000000001</v>
      </c>
      <c r="ER91" s="34">
        <f t="shared" ca="1" si="226"/>
        <v>0.63900000000000001</v>
      </c>
      <c r="ES91" s="34">
        <f t="shared" ca="1" si="226"/>
        <v>0.63900000000000001</v>
      </c>
      <c r="ET91" s="34">
        <f t="shared" ca="1" si="226"/>
        <v>0.63900000000000001</v>
      </c>
      <c r="EU91" s="34">
        <f t="shared" ca="1" si="226"/>
        <v>0.63900000000000001</v>
      </c>
      <c r="EV91" s="34">
        <f t="shared" ca="1" si="226"/>
        <v>0.63900000000000001</v>
      </c>
      <c r="EW91" s="34">
        <f t="shared" ca="1" si="226"/>
        <v>0.63900000000000001</v>
      </c>
      <c r="EX91" s="34">
        <f t="shared" ca="1" si="226"/>
        <v>0.63900000000000001</v>
      </c>
      <c r="EY91" s="34">
        <f t="shared" ca="1" si="228"/>
        <v>0.63900000000000001</v>
      </c>
      <c r="EZ91" s="34">
        <f t="shared" ca="1" si="228"/>
        <v>0.63900000000000001</v>
      </c>
      <c r="FA91" s="34">
        <f t="shared" ca="1" si="228"/>
        <v>0.63900000000000001</v>
      </c>
      <c r="FB91" s="34">
        <f t="shared" ca="1" si="228"/>
        <v>0.63900000000000001</v>
      </c>
      <c r="FC91" s="34">
        <f t="shared" ca="1" si="178"/>
        <v>0.63900000000000001</v>
      </c>
      <c r="FD91" s="34">
        <f t="shared" ca="1" si="178"/>
        <v>0.63900000000000001</v>
      </c>
      <c r="FE91" s="34">
        <f t="shared" ca="1" si="178"/>
        <v>0.63900000000000001</v>
      </c>
      <c r="FF91" s="34">
        <f t="shared" ca="1" si="178"/>
        <v>0.63900000000000001</v>
      </c>
      <c r="FG91" s="34">
        <f t="shared" ca="1" si="178"/>
        <v>0.63900000000000001</v>
      </c>
      <c r="FH91" s="34">
        <f t="shared" ca="1" si="178"/>
        <v>0.63900000000000001</v>
      </c>
      <c r="FI91" s="34">
        <f t="shared" ref="FH91:FR96" ca="1" si="235">VLOOKUP("NE",dtable,2,FALSE)</f>
        <v>0.63900000000000001</v>
      </c>
      <c r="FJ91" s="34">
        <f t="shared" ca="1" si="235"/>
        <v>0.63900000000000001</v>
      </c>
      <c r="FK91" s="34">
        <f t="shared" ca="1" si="235"/>
        <v>0.63900000000000001</v>
      </c>
      <c r="FL91" s="34">
        <f t="shared" ca="1" si="235"/>
        <v>0.63900000000000001</v>
      </c>
      <c r="FM91" s="34">
        <f t="shared" ca="1" si="235"/>
        <v>0.63900000000000001</v>
      </c>
      <c r="FN91" s="34">
        <f t="shared" ca="1" si="235"/>
        <v>0.63900000000000001</v>
      </c>
      <c r="FO91" s="34">
        <f t="shared" ca="1" si="235"/>
        <v>0.63900000000000001</v>
      </c>
      <c r="FP91" s="34">
        <f t="shared" ca="1" si="235"/>
        <v>0.63900000000000001</v>
      </c>
      <c r="FQ91" s="34">
        <f t="shared" ca="1" si="235"/>
        <v>0.63900000000000001</v>
      </c>
      <c r="FR91" s="34">
        <f t="shared" ca="1" si="235"/>
        <v>0.63900000000000001</v>
      </c>
      <c r="FS91" s="34">
        <f t="shared" ca="1" si="212"/>
        <v>0.63900000000000001</v>
      </c>
      <c r="FT91" s="34">
        <f t="shared" ca="1" si="212"/>
        <v>0.63900000000000001</v>
      </c>
      <c r="FU91" s="34">
        <f t="shared" ca="1" si="214"/>
        <v>0.63400000000000001</v>
      </c>
      <c r="FV91" s="34">
        <f t="shared" ca="1" si="214"/>
        <v>0.63400000000000001</v>
      </c>
      <c r="FW91" s="34">
        <f t="shared" ca="1" si="214"/>
        <v>0.63400000000000001</v>
      </c>
      <c r="FX91" s="34">
        <f t="shared" ca="1" si="214"/>
        <v>0.63400000000000001</v>
      </c>
      <c r="FY91" s="34">
        <f t="shared" ca="1" si="214"/>
        <v>0.63400000000000001</v>
      </c>
      <c r="FZ91" s="34">
        <f t="shared" ca="1" si="214"/>
        <v>0.63400000000000001</v>
      </c>
      <c r="GA91" s="34">
        <f t="shared" ca="1" si="214"/>
        <v>0.63400000000000001</v>
      </c>
      <c r="GB91" s="34">
        <f t="shared" ca="1" si="214"/>
        <v>0.63400000000000001</v>
      </c>
      <c r="GC91" s="34">
        <f t="shared" ca="1" si="214"/>
        <v>0.63400000000000001</v>
      </c>
      <c r="GD91" s="34">
        <f t="shared" ca="1" si="214"/>
        <v>0.63400000000000001</v>
      </c>
      <c r="GE91" s="34">
        <f t="shared" ca="1" si="214"/>
        <v>0.63400000000000001</v>
      </c>
      <c r="GF91" s="34">
        <f t="shared" ca="1" si="214"/>
        <v>0.63400000000000001</v>
      </c>
      <c r="GG91" s="34">
        <f t="shared" ca="1" si="214"/>
        <v>0.63400000000000001</v>
      </c>
      <c r="GH91" s="34">
        <f t="shared" ca="1" si="214"/>
        <v>0.63400000000000001</v>
      </c>
      <c r="GI91" s="34">
        <f t="shared" ca="1" si="214"/>
        <v>0.63400000000000001</v>
      </c>
      <c r="GJ91" s="34">
        <f t="shared" ca="1" si="215"/>
        <v>0.63400000000000001</v>
      </c>
      <c r="GK91" s="34">
        <f t="shared" ca="1" si="215"/>
        <v>0.63400000000000001</v>
      </c>
      <c r="GL91" s="34">
        <f t="shared" ca="1" si="215"/>
        <v>0.63400000000000001</v>
      </c>
      <c r="GM91" s="34">
        <f t="shared" ca="1" si="215"/>
        <v>0.63400000000000001</v>
      </c>
      <c r="GN91" s="34">
        <f t="shared" ca="1" si="215"/>
        <v>0.63400000000000001</v>
      </c>
      <c r="GO91" s="34">
        <f t="shared" ca="1" si="215"/>
        <v>0.63400000000000001</v>
      </c>
      <c r="GP91" s="34">
        <f t="shared" ca="1" si="215"/>
        <v>0.63400000000000001</v>
      </c>
      <c r="GQ91" s="34">
        <f t="shared" ca="1" si="215"/>
        <v>0.63400000000000001</v>
      </c>
      <c r="GR91" s="34">
        <f t="shared" ca="1" si="215"/>
        <v>0.63400000000000001</v>
      </c>
      <c r="GS91" s="34">
        <f t="shared" ca="1" si="215"/>
        <v>0.63400000000000001</v>
      </c>
      <c r="GT91" s="34">
        <f t="shared" ca="1" si="215"/>
        <v>0.63400000000000001</v>
      </c>
      <c r="GU91" s="34">
        <f t="shared" ref="GU91:GU98" ca="1" si="236">VLOOKUP("IL",dtable,2,FALSE)</f>
        <v>0.61799999999999999</v>
      </c>
      <c r="GV91" s="34">
        <f t="shared" ca="1" si="231"/>
        <v>0.61799999999999999</v>
      </c>
      <c r="GW91" s="34">
        <f t="shared" ca="1" si="216"/>
        <v>0.61799999999999999</v>
      </c>
      <c r="GX91" s="34">
        <f t="shared" ca="1" si="216"/>
        <v>0.61799999999999999</v>
      </c>
      <c r="GY91" s="34">
        <f t="shared" ca="1" si="213"/>
        <v>0.61799999999999999</v>
      </c>
      <c r="GZ91" s="34">
        <f t="shared" ca="1" si="208"/>
        <v>0.61799999999999999</v>
      </c>
      <c r="HA91" s="34">
        <f t="shared" ca="1" si="188"/>
        <v>0.61799999999999999</v>
      </c>
      <c r="HB91" s="34">
        <f t="shared" ca="1" si="188"/>
        <v>0.61799999999999999</v>
      </c>
      <c r="HC91" s="34">
        <f t="shared" ca="1" si="188"/>
        <v>0.61799999999999999</v>
      </c>
      <c r="HD91" s="34">
        <f t="shared" ca="1" si="188"/>
        <v>0.61799999999999999</v>
      </c>
      <c r="HE91" s="34">
        <f t="shared" ca="1" si="188"/>
        <v>0.61799999999999999</v>
      </c>
      <c r="HF91" s="34">
        <f t="shared" ca="1" si="188"/>
        <v>0.61799999999999999</v>
      </c>
      <c r="HG91" s="34">
        <f t="shared" ca="1" si="188"/>
        <v>0.61799999999999999</v>
      </c>
      <c r="HH91" s="34">
        <f t="shared" ca="1" si="188"/>
        <v>0.61799999999999999</v>
      </c>
      <c r="HI91" s="34">
        <f t="shared" ca="1" si="188"/>
        <v>0.61799999999999999</v>
      </c>
      <c r="HJ91" s="34">
        <f t="shared" ca="1" si="188"/>
        <v>0.61799999999999999</v>
      </c>
      <c r="HK91" s="34">
        <f t="shared" ca="1" si="188"/>
        <v>0.61799999999999999</v>
      </c>
      <c r="HL91" s="34">
        <f t="shared" ca="1" si="186"/>
        <v>0.61799999999999999</v>
      </c>
      <c r="HM91" s="34">
        <f t="shared" ca="1" si="186"/>
        <v>0.61799999999999999</v>
      </c>
      <c r="HN91" s="34">
        <f t="shared" ca="1" si="186"/>
        <v>0.61799999999999999</v>
      </c>
      <c r="HO91" s="34">
        <f t="shared" ca="1" si="186"/>
        <v>0.61799999999999999</v>
      </c>
      <c r="HP91" s="34">
        <f t="shared" ca="1" si="186"/>
        <v>0.61799999999999999</v>
      </c>
      <c r="HQ91" s="34">
        <f t="shared" ca="1" si="201"/>
        <v>0.628</v>
      </c>
      <c r="HR91" s="34">
        <f t="shared" ca="1" si="201"/>
        <v>0.628</v>
      </c>
      <c r="HS91" s="34">
        <f t="shared" ca="1" si="202"/>
        <v>0.628</v>
      </c>
      <c r="HT91" s="34">
        <f t="shared" ca="1" si="202"/>
        <v>0.628</v>
      </c>
      <c r="HU91" s="34">
        <f t="shared" ca="1" si="202"/>
        <v>0.628</v>
      </c>
      <c r="HV91" s="34">
        <f t="shared" ca="1" si="202"/>
        <v>0.628</v>
      </c>
      <c r="HW91" s="34">
        <f t="shared" ca="1" si="202"/>
        <v>0.628</v>
      </c>
      <c r="HX91" s="34">
        <f t="shared" ca="1" si="199"/>
        <v>0.628</v>
      </c>
      <c r="HY91" s="34">
        <f t="shared" ca="1" si="199"/>
        <v>0.628</v>
      </c>
      <c r="HZ91" s="34">
        <f t="shared" ca="1" si="199"/>
        <v>0.628</v>
      </c>
      <c r="IA91" s="34">
        <f t="shared" ca="1" si="199"/>
        <v>0.628</v>
      </c>
      <c r="IB91" s="34">
        <f t="shared" ca="1" si="199"/>
        <v>0.628</v>
      </c>
      <c r="IC91" s="34">
        <f t="shared" ca="1" si="199"/>
        <v>0.628</v>
      </c>
      <c r="ID91" s="34">
        <f t="shared" ca="1" si="199"/>
        <v>0.628</v>
      </c>
      <c r="IE91" s="34">
        <f t="shared" ca="1" si="199"/>
        <v>0.628</v>
      </c>
      <c r="IF91" s="34">
        <f t="shared" ca="1" si="199"/>
        <v>0.628</v>
      </c>
      <c r="IG91" s="34">
        <f t="shared" ca="1" si="199"/>
        <v>0.628</v>
      </c>
      <c r="IH91" s="34">
        <f t="shared" ca="1" si="200"/>
        <v>0.63300000000000001</v>
      </c>
      <c r="II91" s="34">
        <f t="shared" ca="1" si="200"/>
        <v>0.63300000000000001</v>
      </c>
      <c r="IJ91" s="34">
        <f t="shared" ca="1" si="197"/>
        <v>0.63300000000000001</v>
      </c>
      <c r="IK91" s="34">
        <f t="shared" ca="1" si="197"/>
        <v>0.63300000000000001</v>
      </c>
      <c r="IL91" s="34">
        <f t="shared" ca="1" si="197"/>
        <v>0.63300000000000001</v>
      </c>
      <c r="IM91" s="34">
        <f t="shared" ca="1" si="197"/>
        <v>0.63300000000000001</v>
      </c>
      <c r="IN91" s="34">
        <f t="shared" ca="1" si="197"/>
        <v>0.63300000000000001</v>
      </c>
      <c r="IO91" s="34">
        <f t="shared" ca="1" si="197"/>
        <v>0.63300000000000001</v>
      </c>
      <c r="IP91" s="34">
        <f t="shared" ca="1" si="197"/>
        <v>0.63300000000000001</v>
      </c>
      <c r="IQ91" s="34">
        <f t="shared" ca="1" si="197"/>
        <v>0.63300000000000001</v>
      </c>
      <c r="IR91" s="34">
        <f t="shared" ca="1" si="197"/>
        <v>0.63300000000000001</v>
      </c>
      <c r="IS91" s="34">
        <f t="shared" ca="1" si="197"/>
        <v>0.63300000000000001</v>
      </c>
      <c r="IT91" s="34">
        <f t="shared" ca="1" si="197"/>
        <v>0.63300000000000001</v>
      </c>
      <c r="IU91" s="34">
        <f t="shared" ca="1" si="197"/>
        <v>0.63300000000000001</v>
      </c>
      <c r="IV91" s="34">
        <f t="shared" ca="1" si="197"/>
        <v>0.63300000000000001</v>
      </c>
      <c r="IW91" s="34">
        <f t="shared" ca="1" si="198"/>
        <v>0.63300000000000001</v>
      </c>
      <c r="IX91" s="34">
        <f t="shared" ca="1" si="198"/>
        <v>0.63300000000000001</v>
      </c>
      <c r="IY91" s="34">
        <f t="shared" ca="1" si="198"/>
        <v>0.63300000000000001</v>
      </c>
      <c r="IZ91" s="34">
        <f t="shared" ca="1" si="193"/>
        <v>0.63300000000000001</v>
      </c>
      <c r="JA91" s="34">
        <f t="shared" ca="1" si="191"/>
        <v>0.63300000000000001</v>
      </c>
      <c r="JB91" s="34">
        <f t="shared" ca="1" si="189"/>
        <v>0.63300000000000001</v>
      </c>
      <c r="JC91" s="34">
        <f t="shared" ca="1" si="187"/>
        <v>0.63300000000000001</v>
      </c>
      <c r="JD91" s="34">
        <f t="shared" ca="1" si="187"/>
        <v>0.63300000000000001</v>
      </c>
      <c r="JE91" s="34">
        <f t="shared" ca="1" si="182"/>
        <v>0.63300000000000001</v>
      </c>
      <c r="JF91" s="34">
        <f t="shared" ca="1" si="182"/>
        <v>0.63300000000000001</v>
      </c>
      <c r="JG91" s="36">
        <f t="shared" ca="1" si="217"/>
        <v>0.66800000000000004</v>
      </c>
      <c r="JH91" s="36">
        <f t="shared" ca="1" si="217"/>
        <v>0.66800000000000004</v>
      </c>
      <c r="JI91" s="36">
        <f t="shared" ca="1" si="217"/>
        <v>0.66800000000000004</v>
      </c>
      <c r="JJ91" s="36">
        <f t="shared" ca="1" si="217"/>
        <v>0.66800000000000004</v>
      </c>
      <c r="JK91" s="36">
        <f t="shared" ca="1" si="217"/>
        <v>0.66800000000000004</v>
      </c>
      <c r="JL91" s="36">
        <f t="shared" ca="1" si="233"/>
        <v>0.66800000000000004</v>
      </c>
      <c r="JM91" s="36">
        <f t="shared" ca="1" si="233"/>
        <v>0.66800000000000004</v>
      </c>
      <c r="JN91" s="36">
        <f t="shared" ca="1" si="233"/>
        <v>0.66800000000000004</v>
      </c>
      <c r="JO91" s="34">
        <f ca="1">VLOOKUP("MD",dtable,2,FALSE)</f>
        <v>0.61499999999999999</v>
      </c>
      <c r="JP91" s="34">
        <f ca="1">VLOOKUP("MD",dtable,2,FALSE)</f>
        <v>0.61499999999999999</v>
      </c>
      <c r="JQ91" s="34">
        <f ca="1">VLOOKUP("MD",dtable,2,FALSE)</f>
        <v>0.61499999999999999</v>
      </c>
      <c r="JR91" s="36">
        <f t="shared" ref="JR91:JR97" ca="1" si="237">VLOOKUP("WV",dtable,2,FALSE)</f>
        <v>0.66800000000000004</v>
      </c>
      <c r="JS91" s="36">
        <f t="shared" ca="1" si="234"/>
        <v>0.66800000000000004</v>
      </c>
      <c r="JT91" s="36">
        <f t="shared" ca="1" si="234"/>
        <v>0.66800000000000004</v>
      </c>
      <c r="JU91" s="36">
        <f t="shared" ca="1" si="234"/>
        <v>0.66800000000000004</v>
      </c>
      <c r="JV91" s="36">
        <f t="shared" ca="1" si="229"/>
        <v>0.66800000000000004</v>
      </c>
      <c r="JW91" s="36">
        <f t="shared" ca="1" si="229"/>
        <v>0.66800000000000004</v>
      </c>
      <c r="JX91" s="36">
        <f ca="1">VLOOKUP("WV",dtable,2,FALSE)</f>
        <v>0.66800000000000004</v>
      </c>
      <c r="JY91" s="36">
        <f ca="1">VLOOKUP("WV",dtable,2,FALSE)</f>
        <v>0.66800000000000004</v>
      </c>
      <c r="JZ91" s="34">
        <f t="shared" ref="JZ91:KJ112" ca="1" si="238">VLOOKUP("VA",dtable,2,FALSE)</f>
        <v>0.61599999999999999</v>
      </c>
      <c r="KA91" s="34">
        <f t="shared" ca="1" si="223"/>
        <v>0.61499999999999999</v>
      </c>
      <c r="KB91" s="34">
        <f t="shared" ca="1" si="223"/>
        <v>0.61499999999999999</v>
      </c>
      <c r="KC91" s="34">
        <f t="shared" ca="1" si="223"/>
        <v>0.61499999999999999</v>
      </c>
      <c r="KD91" s="34">
        <f t="shared" ca="1" si="223"/>
        <v>0.61499999999999999</v>
      </c>
      <c r="KE91" s="34">
        <f t="shared" ca="1" si="222"/>
        <v>0.61499999999999999</v>
      </c>
      <c r="KF91" s="34">
        <f t="shared" ca="1" si="222"/>
        <v>0.61499999999999999</v>
      </c>
      <c r="KG91" s="34"/>
      <c r="KH91" s="34"/>
      <c r="KI91" s="34">
        <f t="shared" ca="1" si="222"/>
        <v>0.61499999999999999</v>
      </c>
      <c r="KJ91" s="34">
        <f t="shared" ca="1" si="222"/>
        <v>0.61499999999999999</v>
      </c>
      <c r="KK91" s="34">
        <f t="shared" ca="1" si="222"/>
        <v>0.61499999999999999</v>
      </c>
      <c r="KL91" s="34">
        <f ca="1">VLOOKUP("DE",dtable,2,FALSE)</f>
        <v>0.63900000000000001</v>
      </c>
      <c r="KM91" s="34">
        <f ca="1">VLOOKUP("DE",dtable,2,FALSE)</f>
        <v>0.63900000000000001</v>
      </c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5"/>
    </row>
    <row r="92" spans="3:336" ht="2.25" customHeight="1" x14ac:dyDescent="0.25">
      <c r="C92" s="33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f t="shared" ref="Q92:AQ103" ca="1" si="239">VLOOKUP("CA",dtable,2,FALSE)</f>
        <v>0.59399999999999997</v>
      </c>
      <c r="R92" s="34">
        <f t="shared" ca="1" si="239"/>
        <v>0.59399999999999997</v>
      </c>
      <c r="S92" s="34">
        <f t="shared" ca="1" si="239"/>
        <v>0.59399999999999997</v>
      </c>
      <c r="T92" s="34">
        <f t="shared" ca="1" si="239"/>
        <v>0.59399999999999997</v>
      </c>
      <c r="U92" s="34">
        <f t="shared" ca="1" si="239"/>
        <v>0.59399999999999997</v>
      </c>
      <c r="V92" s="34">
        <f t="shared" ca="1" si="239"/>
        <v>0.59399999999999997</v>
      </c>
      <c r="W92" s="34">
        <f t="shared" ca="1" si="239"/>
        <v>0.59399999999999997</v>
      </c>
      <c r="X92" s="34">
        <f t="shared" ca="1" si="239"/>
        <v>0.59399999999999997</v>
      </c>
      <c r="Y92" s="34">
        <f t="shared" ca="1" si="239"/>
        <v>0.59399999999999997</v>
      </c>
      <c r="Z92" s="34">
        <f t="shared" ca="1" si="239"/>
        <v>0.59399999999999997</v>
      </c>
      <c r="AA92" s="34">
        <f t="shared" ca="1" si="239"/>
        <v>0.59399999999999997</v>
      </c>
      <c r="AB92" s="34">
        <f t="shared" ca="1" si="239"/>
        <v>0.59399999999999997</v>
      </c>
      <c r="AC92" s="34">
        <f t="shared" ca="1" si="239"/>
        <v>0.59399999999999997</v>
      </c>
      <c r="AD92" s="34">
        <f t="shared" ca="1" si="239"/>
        <v>0.59399999999999997</v>
      </c>
      <c r="AE92" s="34">
        <f t="shared" ca="1" si="239"/>
        <v>0.59399999999999997</v>
      </c>
      <c r="AF92" s="34">
        <f t="shared" ca="1" si="239"/>
        <v>0.59399999999999997</v>
      </c>
      <c r="AG92" s="34">
        <f t="shared" ca="1" si="239"/>
        <v>0.59399999999999997</v>
      </c>
      <c r="AH92" s="34">
        <f t="shared" ca="1" si="239"/>
        <v>0.59399999999999997</v>
      </c>
      <c r="AI92" s="34">
        <f t="shared" ca="1" si="239"/>
        <v>0.59399999999999997</v>
      </c>
      <c r="AJ92" s="34">
        <f t="shared" ca="1" si="239"/>
        <v>0.59399999999999997</v>
      </c>
      <c r="AK92" s="34">
        <f t="shared" ca="1" si="183"/>
        <v>0.61799999999999999</v>
      </c>
      <c r="AL92" s="34">
        <f t="shared" ca="1" si="168"/>
        <v>0.61799999999999999</v>
      </c>
      <c r="AM92" s="34">
        <f t="shared" ca="1" si="150"/>
        <v>0.61799999999999999</v>
      </c>
      <c r="AN92" s="34">
        <f t="shared" ca="1" si="150"/>
        <v>0.61799999999999999</v>
      </c>
      <c r="AO92" s="34">
        <f t="shared" ca="1" si="150"/>
        <v>0.61799999999999999</v>
      </c>
      <c r="AP92" s="34">
        <f t="shared" ca="1" si="150"/>
        <v>0.61799999999999999</v>
      </c>
      <c r="AQ92" s="34">
        <f t="shared" ca="1" si="150"/>
        <v>0.61799999999999999</v>
      </c>
      <c r="AR92" s="34">
        <f t="shared" ca="1" si="150"/>
        <v>0.61799999999999999</v>
      </c>
      <c r="AS92" s="34">
        <f t="shared" ca="1" si="150"/>
        <v>0.61799999999999999</v>
      </c>
      <c r="AT92" s="34">
        <f t="shared" ca="1" si="150"/>
        <v>0.61799999999999999</v>
      </c>
      <c r="AU92" s="34">
        <f t="shared" ca="1" si="150"/>
        <v>0.61799999999999999</v>
      </c>
      <c r="AV92" s="34">
        <f t="shared" ca="1" si="150"/>
        <v>0.61799999999999999</v>
      </c>
      <c r="AW92" s="34">
        <f t="shared" ca="1" si="150"/>
        <v>0.61799999999999999</v>
      </c>
      <c r="AX92" s="34">
        <f t="shared" ca="1" si="150"/>
        <v>0.61799999999999999</v>
      </c>
      <c r="AY92" s="34">
        <f t="shared" ca="1" si="150"/>
        <v>0.61799999999999999</v>
      </c>
      <c r="AZ92" s="34">
        <f t="shared" ca="1" si="150"/>
        <v>0.61799999999999999</v>
      </c>
      <c r="BA92" s="34">
        <f t="shared" ca="1" si="205"/>
        <v>0.61799999999999999</v>
      </c>
      <c r="BB92" s="34">
        <f t="shared" ca="1" si="205"/>
        <v>0.61799999999999999</v>
      </c>
      <c r="BC92" s="34">
        <f t="shared" ca="1" si="205"/>
        <v>0.61799999999999999</v>
      </c>
      <c r="BD92" s="34">
        <f t="shared" ca="1" si="205"/>
        <v>0.61799999999999999</v>
      </c>
      <c r="BE92" s="34">
        <f t="shared" ca="1" si="205"/>
        <v>0.61799999999999999</v>
      </c>
      <c r="BF92" s="34">
        <f t="shared" ca="1" si="205"/>
        <v>0.61799999999999999</v>
      </c>
      <c r="BG92" s="34">
        <f t="shared" ca="1" si="205"/>
        <v>0.61799999999999999</v>
      </c>
      <c r="BH92" s="34">
        <f t="shared" ca="1" si="205"/>
        <v>0.61799999999999999</v>
      </c>
      <c r="BI92" s="34">
        <f t="shared" ca="1" si="205"/>
        <v>0.61799999999999999</v>
      </c>
      <c r="BJ92" s="34">
        <f t="shared" ca="1" si="205"/>
        <v>0.61799999999999999</v>
      </c>
      <c r="BK92" s="34">
        <f t="shared" ca="1" si="205"/>
        <v>0.61799999999999999</v>
      </c>
      <c r="BL92" s="34">
        <f t="shared" ca="1" si="205"/>
        <v>0.61799999999999999</v>
      </c>
      <c r="BM92" s="34">
        <f t="shared" ca="1" si="205"/>
        <v>0.61799999999999999</v>
      </c>
      <c r="BN92" s="34">
        <f t="shared" ca="1" si="219"/>
        <v>0.61799999999999999</v>
      </c>
      <c r="BO92" s="34">
        <f t="shared" ca="1" si="219"/>
        <v>0.61799999999999999</v>
      </c>
      <c r="BP92" s="34">
        <f t="shared" ca="1" si="219"/>
        <v>0.61799999999999999</v>
      </c>
      <c r="BQ92" s="34">
        <f t="shared" ca="1" si="219"/>
        <v>0.61799999999999999</v>
      </c>
      <c r="BR92" s="34">
        <f t="shared" ca="1" si="230"/>
        <v>0.56399999999999995</v>
      </c>
      <c r="BS92" s="34">
        <f t="shared" ca="1" si="210"/>
        <v>0.56399999999999995</v>
      </c>
      <c r="BT92" s="34">
        <f t="shared" ca="1" si="195"/>
        <v>0.56399999999999995</v>
      </c>
      <c r="BU92" s="34">
        <f t="shared" ca="1" si="176"/>
        <v>0.56399999999999995</v>
      </c>
      <c r="BV92" s="34">
        <f t="shared" ca="1" si="176"/>
        <v>0.56399999999999995</v>
      </c>
      <c r="BW92" s="34">
        <f t="shared" ca="1" si="176"/>
        <v>0.56399999999999995</v>
      </c>
      <c r="BX92" s="34">
        <f t="shared" ca="1" si="176"/>
        <v>0.56399999999999995</v>
      </c>
      <c r="BY92" s="34">
        <f t="shared" ca="1" si="227"/>
        <v>0.56399999999999995</v>
      </c>
      <c r="BZ92" s="34">
        <f t="shared" ca="1" si="227"/>
        <v>0.56399999999999995</v>
      </c>
      <c r="CA92" s="34">
        <f t="shared" ca="1" si="227"/>
        <v>0.56399999999999995</v>
      </c>
      <c r="CB92" s="34">
        <f t="shared" ca="1" si="227"/>
        <v>0.56399999999999995</v>
      </c>
      <c r="CC92" s="34">
        <f t="shared" ca="1" si="227"/>
        <v>0.56399999999999995</v>
      </c>
      <c r="CD92" s="34">
        <f t="shared" ca="1" si="227"/>
        <v>0.56399999999999995</v>
      </c>
      <c r="CE92" s="34">
        <f t="shared" ca="1" si="227"/>
        <v>0.56399999999999995</v>
      </c>
      <c r="CF92" s="34">
        <f t="shared" ca="1" si="227"/>
        <v>0.56399999999999995</v>
      </c>
      <c r="CG92" s="34">
        <f t="shared" ca="1" si="227"/>
        <v>0.56399999999999995</v>
      </c>
      <c r="CH92" s="34">
        <f t="shared" ca="1" si="227"/>
        <v>0.56399999999999995</v>
      </c>
      <c r="CI92" s="34">
        <f t="shared" ca="1" si="227"/>
        <v>0.56399999999999995</v>
      </c>
      <c r="CJ92" s="34">
        <f t="shared" ca="1" si="227"/>
        <v>0.56399999999999995</v>
      </c>
      <c r="CK92" s="34">
        <f t="shared" ca="1" si="206"/>
        <v>0.56399999999999995</v>
      </c>
      <c r="CL92" s="34">
        <f t="shared" ca="1" si="206"/>
        <v>0.56399999999999995</v>
      </c>
      <c r="CM92" s="34">
        <f t="shared" ca="1" si="206"/>
        <v>0.56399999999999995</v>
      </c>
      <c r="CN92" s="34">
        <f t="shared" ca="1" si="206"/>
        <v>0.56399999999999995</v>
      </c>
      <c r="CO92" s="34">
        <f t="shared" ca="1" si="206"/>
        <v>0.56399999999999995</v>
      </c>
      <c r="CP92" s="34">
        <f t="shared" ca="1" si="206"/>
        <v>0.56399999999999995</v>
      </c>
      <c r="CQ92" s="34">
        <f t="shared" ca="1" si="206"/>
        <v>0.56399999999999995</v>
      </c>
      <c r="CR92" s="34">
        <f t="shared" ca="1" si="206"/>
        <v>0.56399999999999995</v>
      </c>
      <c r="CS92" s="34">
        <f t="shared" ca="1" si="206"/>
        <v>0.56399999999999995</v>
      </c>
      <c r="CT92" s="34">
        <f t="shared" ca="1" si="206"/>
        <v>0.56399999999999995</v>
      </c>
      <c r="CU92" s="34">
        <f t="shared" ca="1" si="206"/>
        <v>0.56399999999999995</v>
      </c>
      <c r="CV92" s="34">
        <f t="shared" ca="1" si="220"/>
        <v>0.55000000000000004</v>
      </c>
      <c r="CW92" s="34">
        <f t="shared" ca="1" si="211"/>
        <v>0.55000000000000004</v>
      </c>
      <c r="CX92" s="34">
        <f t="shared" ca="1" si="211"/>
        <v>0.55000000000000004</v>
      </c>
      <c r="CY92" s="34">
        <f t="shared" ca="1" si="211"/>
        <v>0.55000000000000004</v>
      </c>
      <c r="CZ92" s="34">
        <f t="shared" ca="1" si="211"/>
        <v>0.55000000000000004</v>
      </c>
      <c r="DA92" s="34">
        <f t="shared" ca="1" si="211"/>
        <v>0.55000000000000004</v>
      </c>
      <c r="DB92" s="34">
        <f t="shared" ca="1" si="211"/>
        <v>0.55000000000000004</v>
      </c>
      <c r="DC92" s="34">
        <f t="shared" ca="1" si="211"/>
        <v>0.55000000000000004</v>
      </c>
      <c r="DD92" s="34">
        <f t="shared" ca="1" si="211"/>
        <v>0.55000000000000004</v>
      </c>
      <c r="DE92" s="34">
        <f t="shared" ca="1" si="211"/>
        <v>0.55000000000000004</v>
      </c>
      <c r="DF92" s="34">
        <f t="shared" ca="1" si="211"/>
        <v>0.55000000000000004</v>
      </c>
      <c r="DG92" s="34">
        <f t="shared" ca="1" si="211"/>
        <v>0.55000000000000004</v>
      </c>
      <c r="DH92" s="34">
        <f t="shared" ca="1" si="211"/>
        <v>0.55000000000000004</v>
      </c>
      <c r="DI92" s="34">
        <f t="shared" ca="1" si="211"/>
        <v>0.55000000000000004</v>
      </c>
      <c r="DJ92" s="34">
        <f t="shared" ca="1" si="211"/>
        <v>0.55000000000000004</v>
      </c>
      <c r="DK92" s="34">
        <f t="shared" ca="1" si="221"/>
        <v>0.55000000000000004</v>
      </c>
      <c r="DL92" s="34">
        <f t="shared" ca="1" si="221"/>
        <v>0.55000000000000004</v>
      </c>
      <c r="DM92" s="34">
        <f t="shared" ca="1" si="221"/>
        <v>0.55000000000000004</v>
      </c>
      <c r="DN92" s="34">
        <f t="shared" ca="1" si="221"/>
        <v>0.55000000000000004</v>
      </c>
      <c r="DO92" s="34">
        <f t="shared" ca="1" si="221"/>
        <v>0.55000000000000004</v>
      </c>
      <c r="DP92" s="34">
        <f t="shared" ca="1" si="221"/>
        <v>0.55000000000000004</v>
      </c>
      <c r="DQ92" s="34">
        <f t="shared" ca="1" si="221"/>
        <v>0.55000000000000004</v>
      </c>
      <c r="DR92" s="34">
        <f t="shared" ca="1" si="221"/>
        <v>0.55000000000000004</v>
      </c>
      <c r="DS92" s="34">
        <f t="shared" ca="1" si="221"/>
        <v>0.55000000000000004</v>
      </c>
      <c r="DT92" s="34">
        <f t="shared" ca="1" si="221"/>
        <v>0.55000000000000004</v>
      </c>
      <c r="DU92" s="34">
        <f t="shared" ca="1" si="221"/>
        <v>0.55000000000000004</v>
      </c>
      <c r="DV92" s="34">
        <f t="shared" ca="1" si="221"/>
        <v>0.55000000000000004</v>
      </c>
      <c r="DW92" s="34">
        <f t="shared" ca="1" si="221"/>
        <v>0.55000000000000004</v>
      </c>
      <c r="DX92" s="34">
        <f t="shared" ca="1" si="221"/>
        <v>0.55000000000000004</v>
      </c>
      <c r="DY92" s="34">
        <f t="shared" ca="1" si="221"/>
        <v>0.55000000000000004</v>
      </c>
      <c r="DZ92" s="34">
        <f t="shared" ca="1" si="221"/>
        <v>0.55000000000000004</v>
      </c>
      <c r="EA92" s="34">
        <f t="shared" ca="1" si="225"/>
        <v>0.55000000000000004</v>
      </c>
      <c r="EB92" s="34">
        <f t="shared" ca="1" si="225"/>
        <v>0.55000000000000004</v>
      </c>
      <c r="EC92" s="34">
        <f t="shared" ca="1" si="225"/>
        <v>0.55000000000000004</v>
      </c>
      <c r="ED92" s="34">
        <f t="shared" ca="1" si="225"/>
        <v>0.55000000000000004</v>
      </c>
      <c r="EE92" s="34">
        <f t="shared" ca="1" si="225"/>
        <v>0.55000000000000004</v>
      </c>
      <c r="EF92" s="34">
        <f t="shared" ca="1" si="225"/>
        <v>0.55000000000000004</v>
      </c>
      <c r="EG92" s="34">
        <f t="shared" ca="1" si="225"/>
        <v>0.55000000000000004</v>
      </c>
      <c r="EH92" s="34">
        <f t="shared" ca="1" si="225"/>
        <v>0.55000000000000004</v>
      </c>
      <c r="EI92" s="34">
        <f t="shared" ca="1" si="225"/>
        <v>0.55000000000000004</v>
      </c>
      <c r="EJ92" s="34">
        <f t="shared" ca="1" si="225"/>
        <v>0.55000000000000004</v>
      </c>
      <c r="EK92" s="34">
        <f t="shared" ca="1" si="226"/>
        <v>0.63900000000000001</v>
      </c>
      <c r="EL92" s="34">
        <f t="shared" ca="1" si="226"/>
        <v>0.63900000000000001</v>
      </c>
      <c r="EM92" s="34">
        <f t="shared" ca="1" si="226"/>
        <v>0.63900000000000001</v>
      </c>
      <c r="EN92" s="34">
        <f t="shared" ca="1" si="226"/>
        <v>0.63900000000000001</v>
      </c>
      <c r="EO92" s="34">
        <f t="shared" ca="1" si="226"/>
        <v>0.63900000000000001</v>
      </c>
      <c r="EP92" s="34">
        <f t="shared" ca="1" si="226"/>
        <v>0.63900000000000001</v>
      </c>
      <c r="EQ92" s="34">
        <f t="shared" ca="1" si="226"/>
        <v>0.63900000000000001</v>
      </c>
      <c r="ER92" s="34">
        <f t="shared" ca="1" si="226"/>
        <v>0.63900000000000001</v>
      </c>
      <c r="ES92" s="34">
        <f t="shared" ca="1" si="226"/>
        <v>0.63900000000000001</v>
      </c>
      <c r="ET92" s="34">
        <f t="shared" ca="1" si="226"/>
        <v>0.63900000000000001</v>
      </c>
      <c r="EU92" s="34">
        <f t="shared" ca="1" si="226"/>
        <v>0.63900000000000001</v>
      </c>
      <c r="EV92" s="34">
        <f t="shared" ca="1" si="226"/>
        <v>0.63900000000000001</v>
      </c>
      <c r="EW92" s="34">
        <f t="shared" ca="1" si="226"/>
        <v>0.63900000000000001</v>
      </c>
      <c r="EX92" s="34">
        <f t="shared" ca="1" si="226"/>
        <v>0.63900000000000001</v>
      </c>
      <c r="EY92" s="34">
        <f t="shared" ca="1" si="228"/>
        <v>0.63900000000000001</v>
      </c>
      <c r="EZ92" s="34">
        <f t="shared" ca="1" si="228"/>
        <v>0.63900000000000001</v>
      </c>
      <c r="FA92" s="34">
        <f t="shared" ca="1" si="228"/>
        <v>0.63900000000000001</v>
      </c>
      <c r="FB92" s="34">
        <f t="shared" ca="1" si="228"/>
        <v>0.63900000000000001</v>
      </c>
      <c r="FC92" s="34">
        <f t="shared" ca="1" si="228"/>
        <v>0.63900000000000001</v>
      </c>
      <c r="FD92" s="34">
        <f t="shared" ca="1" si="228"/>
        <v>0.63900000000000001</v>
      </c>
      <c r="FE92" s="34">
        <f t="shared" ca="1" si="228"/>
        <v>0.63900000000000001</v>
      </c>
      <c r="FF92" s="34">
        <f t="shared" ca="1" si="228"/>
        <v>0.63900000000000001</v>
      </c>
      <c r="FG92" s="34">
        <f t="shared" ca="1" si="228"/>
        <v>0.63900000000000001</v>
      </c>
      <c r="FH92" s="34">
        <f t="shared" ca="1" si="235"/>
        <v>0.63900000000000001</v>
      </c>
      <c r="FI92" s="34">
        <f t="shared" ca="1" si="235"/>
        <v>0.63900000000000001</v>
      </c>
      <c r="FJ92" s="34">
        <f t="shared" ca="1" si="235"/>
        <v>0.63900000000000001</v>
      </c>
      <c r="FK92" s="34">
        <f t="shared" ca="1" si="235"/>
        <v>0.63900000000000001</v>
      </c>
      <c r="FL92" s="34">
        <f t="shared" ca="1" si="235"/>
        <v>0.63900000000000001</v>
      </c>
      <c r="FM92" s="34">
        <f t="shared" ca="1" si="235"/>
        <v>0.63900000000000001</v>
      </c>
      <c r="FN92" s="34">
        <f t="shared" ca="1" si="235"/>
        <v>0.63900000000000001</v>
      </c>
      <c r="FO92" s="34">
        <f t="shared" ca="1" si="235"/>
        <v>0.63900000000000001</v>
      </c>
      <c r="FP92" s="34">
        <f t="shared" ca="1" si="235"/>
        <v>0.63900000000000001</v>
      </c>
      <c r="FQ92" s="34">
        <f t="shared" ca="1" si="235"/>
        <v>0.63900000000000001</v>
      </c>
      <c r="FR92" s="34">
        <f t="shared" ca="1" si="235"/>
        <v>0.63900000000000001</v>
      </c>
      <c r="FS92" s="34">
        <f t="shared" ca="1" si="212"/>
        <v>0.63900000000000001</v>
      </c>
      <c r="FT92" s="34">
        <f t="shared" ca="1" si="212"/>
        <v>0.63900000000000001</v>
      </c>
      <c r="FU92" s="34">
        <f ca="1">VLOOKUP("NE",dtable,2,FALSE)</f>
        <v>0.63900000000000001</v>
      </c>
      <c r="FV92" s="34">
        <f t="shared" ref="FV92:GK107" ca="1" si="240">VLOOKUP("MO",dtable,2,FALSE)</f>
        <v>0.63300000000000001</v>
      </c>
      <c r="FW92" s="34">
        <f t="shared" ca="1" si="240"/>
        <v>0.63300000000000001</v>
      </c>
      <c r="FX92" s="34">
        <f t="shared" ca="1" si="240"/>
        <v>0.63300000000000001</v>
      </c>
      <c r="FY92" s="34">
        <f t="shared" ca="1" si="240"/>
        <v>0.63300000000000001</v>
      </c>
      <c r="FZ92" s="34">
        <f t="shared" ca="1" si="240"/>
        <v>0.63300000000000001</v>
      </c>
      <c r="GA92" s="34">
        <f t="shared" ca="1" si="240"/>
        <v>0.63300000000000001</v>
      </c>
      <c r="GB92" s="34">
        <f t="shared" ca="1" si="240"/>
        <v>0.63300000000000001</v>
      </c>
      <c r="GC92" s="34">
        <f t="shared" ca="1" si="240"/>
        <v>0.63300000000000001</v>
      </c>
      <c r="GD92" s="34">
        <f t="shared" ca="1" si="240"/>
        <v>0.63300000000000001</v>
      </c>
      <c r="GE92" s="34">
        <f t="shared" ca="1" si="240"/>
        <v>0.63300000000000001</v>
      </c>
      <c r="GF92" s="34">
        <f t="shared" ca="1" si="240"/>
        <v>0.63300000000000001</v>
      </c>
      <c r="GG92" s="34">
        <f t="shared" ca="1" si="240"/>
        <v>0.63300000000000001</v>
      </c>
      <c r="GH92" s="34">
        <f t="shared" ca="1" si="240"/>
        <v>0.63300000000000001</v>
      </c>
      <c r="GI92" s="34">
        <f t="shared" ca="1" si="240"/>
        <v>0.63300000000000001</v>
      </c>
      <c r="GJ92" s="34">
        <f t="shared" ca="1" si="240"/>
        <v>0.63300000000000001</v>
      </c>
      <c r="GK92" s="34">
        <f t="shared" ca="1" si="240"/>
        <v>0.63300000000000001</v>
      </c>
      <c r="GL92" s="34">
        <f t="shared" ref="GK92:GZ107" ca="1" si="241">VLOOKUP("MO",dtable,2,FALSE)</f>
        <v>0.63300000000000001</v>
      </c>
      <c r="GM92" s="34">
        <f t="shared" ca="1" si="241"/>
        <v>0.63300000000000001</v>
      </c>
      <c r="GN92" s="34">
        <f t="shared" ca="1" si="241"/>
        <v>0.63300000000000001</v>
      </c>
      <c r="GO92" s="34">
        <f t="shared" ca="1" si="241"/>
        <v>0.63300000000000001</v>
      </c>
      <c r="GP92" s="34">
        <f t="shared" ca="1" si="241"/>
        <v>0.63300000000000001</v>
      </c>
      <c r="GQ92" s="34">
        <f t="shared" ca="1" si="241"/>
        <v>0.63300000000000001</v>
      </c>
      <c r="GR92" s="34">
        <f t="shared" ca="1" si="241"/>
        <v>0.63300000000000001</v>
      </c>
      <c r="GS92" s="34">
        <f t="shared" ca="1" si="241"/>
        <v>0.63300000000000001</v>
      </c>
      <c r="GT92" s="34">
        <f ca="1">VLOOKUP("IA",dtable,2,FALSE)</f>
        <v>0.63400000000000001</v>
      </c>
      <c r="GU92" s="34">
        <f t="shared" ca="1" si="236"/>
        <v>0.61799999999999999</v>
      </c>
      <c r="GV92" s="34">
        <f t="shared" ca="1" si="231"/>
        <v>0.61799999999999999</v>
      </c>
      <c r="GW92" s="34">
        <f t="shared" ca="1" si="216"/>
        <v>0.61799999999999999</v>
      </c>
      <c r="GX92" s="34">
        <f t="shared" ca="1" si="216"/>
        <v>0.61799999999999999</v>
      </c>
      <c r="GY92" s="34">
        <f t="shared" ca="1" si="213"/>
        <v>0.61799999999999999</v>
      </c>
      <c r="GZ92" s="34">
        <f t="shared" ca="1" si="208"/>
        <v>0.61799999999999999</v>
      </c>
      <c r="HA92" s="34">
        <f t="shared" ca="1" si="208"/>
        <v>0.61799999999999999</v>
      </c>
      <c r="HB92" s="34">
        <f t="shared" ca="1" si="208"/>
        <v>0.61799999999999999</v>
      </c>
      <c r="HC92" s="34">
        <f t="shared" ca="1" si="208"/>
        <v>0.61799999999999999</v>
      </c>
      <c r="HD92" s="34">
        <f t="shared" ca="1" si="208"/>
        <v>0.61799999999999999</v>
      </c>
      <c r="HE92" s="34">
        <f t="shared" ca="1" si="208"/>
        <v>0.61799999999999999</v>
      </c>
      <c r="HF92" s="34">
        <f t="shared" ca="1" si="208"/>
        <v>0.61799999999999999</v>
      </c>
      <c r="HG92" s="34">
        <f t="shared" ca="1" si="208"/>
        <v>0.61799999999999999</v>
      </c>
      <c r="HH92" s="34">
        <f t="shared" ca="1" si="208"/>
        <v>0.61799999999999999</v>
      </c>
      <c r="HI92" s="34">
        <f t="shared" ca="1" si="208"/>
        <v>0.61799999999999999</v>
      </c>
      <c r="HJ92" s="34">
        <f t="shared" ca="1" si="208"/>
        <v>0.61799999999999999</v>
      </c>
      <c r="HK92" s="34">
        <f t="shared" ca="1" si="208"/>
        <v>0.61799999999999999</v>
      </c>
      <c r="HL92" s="34">
        <f t="shared" ca="1" si="186"/>
        <v>0.61799999999999999</v>
      </c>
      <c r="HM92" s="34">
        <f t="shared" ca="1" si="186"/>
        <v>0.61799999999999999</v>
      </c>
      <c r="HN92" s="34">
        <f t="shared" ca="1" si="186"/>
        <v>0.61799999999999999</v>
      </c>
      <c r="HO92" s="34">
        <f t="shared" ca="1" si="186"/>
        <v>0.61799999999999999</v>
      </c>
      <c r="HP92" s="34">
        <f t="shared" ca="1" si="186"/>
        <v>0.61799999999999999</v>
      </c>
      <c r="HQ92" s="34">
        <f t="shared" ca="1" si="186"/>
        <v>0.61799999999999999</v>
      </c>
      <c r="HR92" s="34">
        <f t="shared" ca="1" si="201"/>
        <v>0.628</v>
      </c>
      <c r="HS92" s="34">
        <f t="shared" ca="1" si="202"/>
        <v>0.628</v>
      </c>
      <c r="HT92" s="34">
        <f t="shared" ca="1" si="202"/>
        <v>0.628</v>
      </c>
      <c r="HU92" s="34">
        <f t="shared" ca="1" si="202"/>
        <v>0.628</v>
      </c>
      <c r="HV92" s="34">
        <f t="shared" ca="1" si="202"/>
        <v>0.628</v>
      </c>
      <c r="HW92" s="34">
        <f t="shared" ca="1" si="202"/>
        <v>0.628</v>
      </c>
      <c r="HX92" s="34">
        <f t="shared" ca="1" si="199"/>
        <v>0.628</v>
      </c>
      <c r="HY92" s="34">
        <f t="shared" ca="1" si="199"/>
        <v>0.628</v>
      </c>
      <c r="HZ92" s="34">
        <f t="shared" ca="1" si="199"/>
        <v>0.628</v>
      </c>
      <c r="IA92" s="34">
        <f t="shared" ca="1" si="199"/>
        <v>0.628</v>
      </c>
      <c r="IB92" s="34">
        <f t="shared" ca="1" si="199"/>
        <v>0.628</v>
      </c>
      <c r="IC92" s="34">
        <f t="shared" ca="1" si="199"/>
        <v>0.628</v>
      </c>
      <c r="ID92" s="34">
        <f t="shared" ca="1" si="199"/>
        <v>0.628</v>
      </c>
      <c r="IE92" s="34">
        <f t="shared" ca="1" si="199"/>
        <v>0.628</v>
      </c>
      <c r="IF92" s="34">
        <f t="shared" ca="1" si="199"/>
        <v>0.628</v>
      </c>
      <c r="IG92" s="34">
        <f t="shared" ca="1" si="199"/>
        <v>0.628</v>
      </c>
      <c r="IH92" s="34">
        <f t="shared" ca="1" si="200"/>
        <v>0.63300000000000001</v>
      </c>
      <c r="II92" s="34">
        <f t="shared" ca="1" si="200"/>
        <v>0.63300000000000001</v>
      </c>
      <c r="IJ92" s="34">
        <f t="shared" ca="1" si="197"/>
        <v>0.63300000000000001</v>
      </c>
      <c r="IK92" s="34">
        <f t="shared" ca="1" si="197"/>
        <v>0.63300000000000001</v>
      </c>
      <c r="IL92" s="34">
        <f t="shared" ca="1" si="197"/>
        <v>0.63300000000000001</v>
      </c>
      <c r="IM92" s="34">
        <f t="shared" ca="1" si="197"/>
        <v>0.63300000000000001</v>
      </c>
      <c r="IN92" s="34">
        <f t="shared" ca="1" si="197"/>
        <v>0.63300000000000001</v>
      </c>
      <c r="IO92" s="34">
        <f t="shared" ca="1" si="197"/>
        <v>0.63300000000000001</v>
      </c>
      <c r="IP92" s="34">
        <f t="shared" ca="1" si="197"/>
        <v>0.63300000000000001</v>
      </c>
      <c r="IQ92" s="34">
        <f t="shared" ca="1" si="197"/>
        <v>0.63300000000000001</v>
      </c>
      <c r="IR92" s="34">
        <f t="shared" ca="1" si="197"/>
        <v>0.63300000000000001</v>
      </c>
      <c r="IS92" s="34">
        <f t="shared" ca="1" si="197"/>
        <v>0.63300000000000001</v>
      </c>
      <c r="IT92" s="34">
        <f t="shared" ca="1" si="197"/>
        <v>0.63300000000000001</v>
      </c>
      <c r="IU92" s="34">
        <f t="shared" ca="1" si="197"/>
        <v>0.63300000000000001</v>
      </c>
      <c r="IV92" s="34">
        <f t="shared" ca="1" si="197"/>
        <v>0.63300000000000001</v>
      </c>
      <c r="IW92" s="34">
        <f t="shared" ca="1" si="198"/>
        <v>0.63300000000000001</v>
      </c>
      <c r="IX92" s="34">
        <f t="shared" ca="1" si="198"/>
        <v>0.63300000000000001</v>
      </c>
      <c r="IY92" s="34">
        <f t="shared" ca="1" si="198"/>
        <v>0.63300000000000001</v>
      </c>
      <c r="IZ92" s="34">
        <f t="shared" ca="1" si="193"/>
        <v>0.63300000000000001</v>
      </c>
      <c r="JA92" s="34">
        <f t="shared" ca="1" si="191"/>
        <v>0.63300000000000001</v>
      </c>
      <c r="JB92" s="34">
        <f t="shared" ca="1" si="189"/>
        <v>0.63300000000000001</v>
      </c>
      <c r="JC92" s="34">
        <f t="shared" ca="1" si="187"/>
        <v>0.63300000000000001</v>
      </c>
      <c r="JD92" s="34">
        <f t="shared" ca="1" si="187"/>
        <v>0.63300000000000001</v>
      </c>
      <c r="JE92" s="34">
        <f t="shared" ca="1" si="182"/>
        <v>0.63300000000000001</v>
      </c>
      <c r="JF92" s="36">
        <f t="shared" ref="JF92:JF110" ca="1" si="242">VLOOKUP("WV",dtable,2,FALSE)</f>
        <v>0.66800000000000004</v>
      </c>
      <c r="JG92" s="36">
        <f t="shared" ca="1" si="217"/>
        <v>0.66800000000000004</v>
      </c>
      <c r="JH92" s="36">
        <f t="shared" ca="1" si="217"/>
        <v>0.66800000000000004</v>
      </c>
      <c r="JI92" s="36">
        <f t="shared" ca="1" si="217"/>
        <v>0.66800000000000004</v>
      </c>
      <c r="JJ92" s="36">
        <f t="shared" ca="1" si="217"/>
        <v>0.66800000000000004</v>
      </c>
      <c r="JK92" s="36">
        <f t="shared" ca="1" si="217"/>
        <v>0.66800000000000004</v>
      </c>
      <c r="JL92" s="36">
        <f t="shared" ca="1" si="233"/>
        <v>0.66800000000000004</v>
      </c>
      <c r="JM92" s="36">
        <f t="shared" ca="1" si="233"/>
        <v>0.66800000000000004</v>
      </c>
      <c r="JN92" s="36">
        <f t="shared" ca="1" si="233"/>
        <v>0.66800000000000004</v>
      </c>
      <c r="JO92" s="34">
        <f ca="1">VLOOKUP("MD",dtable,2,FALSE)</f>
        <v>0.61499999999999999</v>
      </c>
      <c r="JP92" s="34">
        <f ca="1">VLOOKUP("MD",dtable,2,FALSE)</f>
        <v>0.61499999999999999</v>
      </c>
      <c r="JQ92" s="36">
        <f t="shared" ref="JQ92:JQ99" ca="1" si="243">VLOOKUP("WV",dtable,2,FALSE)</f>
        <v>0.66800000000000004</v>
      </c>
      <c r="JR92" s="36">
        <f t="shared" ca="1" si="237"/>
        <v>0.66800000000000004</v>
      </c>
      <c r="JS92" s="36">
        <f t="shared" ca="1" si="234"/>
        <v>0.66800000000000004</v>
      </c>
      <c r="JT92" s="36">
        <f t="shared" ca="1" si="234"/>
        <v>0.66800000000000004</v>
      </c>
      <c r="JU92" s="36">
        <f t="shared" ca="1" si="234"/>
        <v>0.66800000000000004</v>
      </c>
      <c r="JV92" s="34">
        <f t="shared" ref="JV92:JX113" ca="1" si="244">VLOOKUP("VA",dtable,2,FALSE)</f>
        <v>0.61599999999999999</v>
      </c>
      <c r="JW92" s="34">
        <f t="shared" ca="1" si="244"/>
        <v>0.61599999999999999</v>
      </c>
      <c r="JX92" s="36">
        <f ca="1">VLOOKUP("WV",dtable,2,FALSE)</f>
        <v>0.66800000000000004</v>
      </c>
      <c r="JY92" s="34">
        <f t="shared" ref="JY92:JY112" ca="1" si="245">VLOOKUP("VA",dtable,2,FALSE)</f>
        <v>0.61599999999999999</v>
      </c>
      <c r="JZ92" s="34">
        <f t="shared" ca="1" si="238"/>
        <v>0.61599999999999999</v>
      </c>
      <c r="KA92" s="34">
        <f t="shared" ca="1" si="223"/>
        <v>0.61499999999999999</v>
      </c>
      <c r="KB92" s="34">
        <f t="shared" ca="1" si="223"/>
        <v>0.61499999999999999</v>
      </c>
      <c r="KC92" s="34">
        <f t="shared" ca="1" si="223"/>
        <v>0.61499999999999999</v>
      </c>
      <c r="KD92" s="34">
        <f t="shared" ca="1" si="223"/>
        <v>0.61499999999999999</v>
      </c>
      <c r="KE92" s="34">
        <f t="shared" ca="1" si="222"/>
        <v>0.61499999999999999</v>
      </c>
      <c r="KF92" s="34">
        <f t="shared" ca="1" si="222"/>
        <v>0.61499999999999999</v>
      </c>
      <c r="KG92" s="34"/>
      <c r="KH92" s="34"/>
      <c r="KI92" s="34">
        <f t="shared" ca="1" si="222"/>
        <v>0.61499999999999999</v>
      </c>
      <c r="KJ92" s="34">
        <f t="shared" ca="1" si="222"/>
        <v>0.61499999999999999</v>
      </c>
      <c r="KK92" s="34">
        <f t="shared" ca="1" si="222"/>
        <v>0.61499999999999999</v>
      </c>
      <c r="KL92" s="34">
        <f ca="1">VLOOKUP("DE",dtable,2,FALSE)</f>
        <v>0.63900000000000001</v>
      </c>
      <c r="KM92" s="34">
        <f ca="1">VLOOKUP("DE",dtable,2,FALSE)</f>
        <v>0.63900000000000001</v>
      </c>
      <c r="KN92" s="34">
        <f t="shared" ref="KN92:KO94" ca="1" si="246">VLOOKUP("DE",dtable,2,FALSE)</f>
        <v>0.63900000000000001</v>
      </c>
      <c r="KO92" s="34">
        <f t="shared" ca="1" si="246"/>
        <v>0.63900000000000001</v>
      </c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5"/>
    </row>
    <row r="93" spans="3:336" ht="2.25" customHeight="1" x14ac:dyDescent="0.25">
      <c r="C93" s="33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>
        <f t="shared" ca="1" si="239"/>
        <v>0.59399999999999997</v>
      </c>
      <c r="R93" s="34">
        <f t="shared" ca="1" si="239"/>
        <v>0.59399999999999997</v>
      </c>
      <c r="S93" s="34">
        <f t="shared" ca="1" si="239"/>
        <v>0.59399999999999997</v>
      </c>
      <c r="T93" s="34">
        <f t="shared" ca="1" si="239"/>
        <v>0.59399999999999997</v>
      </c>
      <c r="U93" s="34">
        <f t="shared" ca="1" si="239"/>
        <v>0.59399999999999997</v>
      </c>
      <c r="V93" s="34">
        <f t="shared" ca="1" si="239"/>
        <v>0.59399999999999997</v>
      </c>
      <c r="W93" s="34">
        <f t="shared" ca="1" si="239"/>
        <v>0.59399999999999997</v>
      </c>
      <c r="X93" s="34">
        <f t="shared" ca="1" si="239"/>
        <v>0.59399999999999997</v>
      </c>
      <c r="Y93" s="34">
        <f t="shared" ca="1" si="239"/>
        <v>0.59399999999999997</v>
      </c>
      <c r="Z93" s="34">
        <f t="shared" ca="1" si="239"/>
        <v>0.59399999999999997</v>
      </c>
      <c r="AA93" s="34">
        <f t="shared" ca="1" si="239"/>
        <v>0.59399999999999997</v>
      </c>
      <c r="AB93" s="34">
        <f t="shared" ca="1" si="239"/>
        <v>0.59399999999999997</v>
      </c>
      <c r="AC93" s="34">
        <f t="shared" ca="1" si="239"/>
        <v>0.59399999999999997</v>
      </c>
      <c r="AD93" s="34">
        <f t="shared" ca="1" si="239"/>
        <v>0.59399999999999997</v>
      </c>
      <c r="AE93" s="34">
        <f t="shared" ca="1" si="239"/>
        <v>0.59399999999999997</v>
      </c>
      <c r="AF93" s="34">
        <f t="shared" ca="1" si="239"/>
        <v>0.59399999999999997</v>
      </c>
      <c r="AG93" s="34">
        <f t="shared" ca="1" si="239"/>
        <v>0.59399999999999997</v>
      </c>
      <c r="AH93" s="34">
        <f t="shared" ca="1" si="239"/>
        <v>0.59399999999999997</v>
      </c>
      <c r="AI93" s="34">
        <f t="shared" ca="1" si="239"/>
        <v>0.59399999999999997</v>
      </c>
      <c r="AJ93" s="34">
        <f t="shared" ca="1" si="239"/>
        <v>0.59399999999999997</v>
      </c>
      <c r="AK93" s="34">
        <f t="shared" ca="1" si="239"/>
        <v>0.59399999999999997</v>
      </c>
      <c r="AL93" s="34">
        <f t="shared" ca="1" si="168"/>
        <v>0.61799999999999999</v>
      </c>
      <c r="AM93" s="34">
        <f t="shared" ca="1" si="150"/>
        <v>0.61799999999999999</v>
      </c>
      <c r="AN93" s="34">
        <f t="shared" ca="1" si="150"/>
        <v>0.61799999999999999</v>
      </c>
      <c r="AO93" s="34">
        <f t="shared" ca="1" si="150"/>
        <v>0.61799999999999999</v>
      </c>
      <c r="AP93" s="34">
        <f t="shared" ca="1" si="150"/>
        <v>0.61799999999999999</v>
      </c>
      <c r="AQ93" s="34">
        <f t="shared" ca="1" si="150"/>
        <v>0.61799999999999999</v>
      </c>
      <c r="AR93" s="34">
        <f t="shared" ca="1" si="150"/>
        <v>0.61799999999999999</v>
      </c>
      <c r="AS93" s="34">
        <f t="shared" ca="1" si="150"/>
        <v>0.61799999999999999</v>
      </c>
      <c r="AT93" s="34">
        <f t="shared" ca="1" si="150"/>
        <v>0.61799999999999999</v>
      </c>
      <c r="AU93" s="34">
        <f t="shared" ca="1" si="150"/>
        <v>0.61799999999999999</v>
      </c>
      <c r="AV93" s="34">
        <f t="shared" ca="1" si="150"/>
        <v>0.61799999999999999</v>
      </c>
      <c r="AW93" s="34">
        <f t="shared" ca="1" si="150"/>
        <v>0.61799999999999999</v>
      </c>
      <c r="AX93" s="34">
        <f t="shared" ca="1" si="150"/>
        <v>0.61799999999999999</v>
      </c>
      <c r="AY93" s="34">
        <f t="shared" ca="1" si="150"/>
        <v>0.61799999999999999</v>
      </c>
      <c r="AZ93" s="34">
        <f t="shared" ca="1" si="150"/>
        <v>0.61799999999999999</v>
      </c>
      <c r="BA93" s="34">
        <f t="shared" ca="1" si="205"/>
        <v>0.61799999999999999</v>
      </c>
      <c r="BB93" s="34">
        <f t="shared" ca="1" si="205"/>
        <v>0.61799999999999999</v>
      </c>
      <c r="BC93" s="34">
        <f t="shared" ca="1" si="205"/>
        <v>0.61799999999999999</v>
      </c>
      <c r="BD93" s="34">
        <f t="shared" ca="1" si="205"/>
        <v>0.61799999999999999</v>
      </c>
      <c r="BE93" s="34">
        <f t="shared" ca="1" si="205"/>
        <v>0.61799999999999999</v>
      </c>
      <c r="BF93" s="34">
        <f t="shared" ca="1" si="205"/>
        <v>0.61799999999999999</v>
      </c>
      <c r="BG93" s="34">
        <f t="shared" ca="1" si="205"/>
        <v>0.61799999999999999</v>
      </c>
      <c r="BH93" s="34">
        <f t="shared" ca="1" si="205"/>
        <v>0.61799999999999999</v>
      </c>
      <c r="BI93" s="34">
        <f t="shared" ca="1" si="205"/>
        <v>0.61799999999999999</v>
      </c>
      <c r="BJ93" s="34">
        <f t="shared" ca="1" si="205"/>
        <v>0.61799999999999999</v>
      </c>
      <c r="BK93" s="34">
        <f t="shared" ca="1" si="205"/>
        <v>0.61799999999999999</v>
      </c>
      <c r="BL93" s="34">
        <f t="shared" ca="1" si="205"/>
        <v>0.61799999999999999</v>
      </c>
      <c r="BM93" s="34">
        <f t="shared" ca="1" si="205"/>
        <v>0.61799999999999999</v>
      </c>
      <c r="BN93" s="34">
        <f t="shared" ca="1" si="219"/>
        <v>0.61799999999999999</v>
      </c>
      <c r="BO93" s="34">
        <f t="shared" ca="1" si="219"/>
        <v>0.61799999999999999</v>
      </c>
      <c r="BP93" s="34">
        <f t="shared" ca="1" si="219"/>
        <v>0.61799999999999999</v>
      </c>
      <c r="BQ93" s="34">
        <f t="shared" ca="1" si="219"/>
        <v>0.61799999999999999</v>
      </c>
      <c r="BR93" s="34">
        <f t="shared" ca="1" si="230"/>
        <v>0.56399999999999995</v>
      </c>
      <c r="BS93" s="34">
        <f t="shared" ca="1" si="210"/>
        <v>0.56399999999999995</v>
      </c>
      <c r="BT93" s="34">
        <f t="shared" ca="1" si="195"/>
        <v>0.56399999999999995</v>
      </c>
      <c r="BU93" s="34">
        <f t="shared" ca="1" si="176"/>
        <v>0.56399999999999995</v>
      </c>
      <c r="BV93" s="34">
        <f t="shared" ca="1" si="176"/>
        <v>0.56399999999999995</v>
      </c>
      <c r="BW93" s="34">
        <f t="shared" ca="1" si="176"/>
        <v>0.56399999999999995</v>
      </c>
      <c r="BX93" s="34">
        <f t="shared" ca="1" si="176"/>
        <v>0.56399999999999995</v>
      </c>
      <c r="BY93" s="34">
        <f t="shared" ca="1" si="227"/>
        <v>0.56399999999999995</v>
      </c>
      <c r="BZ93" s="34">
        <f t="shared" ca="1" si="227"/>
        <v>0.56399999999999995</v>
      </c>
      <c r="CA93" s="34">
        <f t="shared" ca="1" si="227"/>
        <v>0.56399999999999995</v>
      </c>
      <c r="CB93" s="34">
        <f t="shared" ca="1" si="227"/>
        <v>0.56399999999999995</v>
      </c>
      <c r="CC93" s="34">
        <f t="shared" ca="1" si="227"/>
        <v>0.56399999999999995</v>
      </c>
      <c r="CD93" s="34">
        <f t="shared" ca="1" si="227"/>
        <v>0.56399999999999995</v>
      </c>
      <c r="CE93" s="34">
        <f t="shared" ca="1" si="227"/>
        <v>0.56399999999999995</v>
      </c>
      <c r="CF93" s="34">
        <f t="shared" ca="1" si="227"/>
        <v>0.56399999999999995</v>
      </c>
      <c r="CG93" s="34">
        <f t="shared" ca="1" si="227"/>
        <v>0.56399999999999995</v>
      </c>
      <c r="CH93" s="34">
        <f t="shared" ca="1" si="227"/>
        <v>0.56399999999999995</v>
      </c>
      <c r="CI93" s="34">
        <f t="shared" ca="1" si="227"/>
        <v>0.56399999999999995</v>
      </c>
      <c r="CJ93" s="34">
        <f t="shared" ca="1" si="227"/>
        <v>0.56399999999999995</v>
      </c>
      <c r="CK93" s="34">
        <f t="shared" ca="1" si="206"/>
        <v>0.56399999999999995</v>
      </c>
      <c r="CL93" s="34">
        <f t="shared" ca="1" si="206"/>
        <v>0.56399999999999995</v>
      </c>
      <c r="CM93" s="34">
        <f t="shared" ca="1" si="206"/>
        <v>0.56399999999999995</v>
      </c>
      <c r="CN93" s="34">
        <f t="shared" ca="1" si="206"/>
        <v>0.56399999999999995</v>
      </c>
      <c r="CO93" s="34">
        <f t="shared" ca="1" si="206"/>
        <v>0.56399999999999995</v>
      </c>
      <c r="CP93" s="34">
        <f t="shared" ca="1" si="206"/>
        <v>0.56399999999999995</v>
      </c>
      <c r="CQ93" s="34">
        <f t="shared" ca="1" si="206"/>
        <v>0.56399999999999995</v>
      </c>
      <c r="CR93" s="34">
        <f t="shared" ca="1" si="206"/>
        <v>0.56399999999999995</v>
      </c>
      <c r="CS93" s="34">
        <f t="shared" ca="1" si="206"/>
        <v>0.56399999999999995</v>
      </c>
      <c r="CT93" s="34">
        <f t="shared" ca="1" si="206"/>
        <v>0.56399999999999995</v>
      </c>
      <c r="CU93" s="34">
        <f t="shared" ref="CU93:CU114" ca="1" si="247">VLOOKUP("CO",dtable,2,FALSE)</f>
        <v>0.55000000000000004</v>
      </c>
      <c r="CV93" s="34">
        <f t="shared" ca="1" si="220"/>
        <v>0.55000000000000004</v>
      </c>
      <c r="CW93" s="34">
        <f t="shared" ca="1" si="211"/>
        <v>0.55000000000000004</v>
      </c>
      <c r="CX93" s="34">
        <f t="shared" ca="1" si="211"/>
        <v>0.55000000000000004</v>
      </c>
      <c r="CY93" s="34">
        <f t="shared" ca="1" si="211"/>
        <v>0.55000000000000004</v>
      </c>
      <c r="CZ93" s="34">
        <f t="shared" ca="1" si="211"/>
        <v>0.55000000000000004</v>
      </c>
      <c r="DA93" s="34">
        <f t="shared" ca="1" si="211"/>
        <v>0.55000000000000004</v>
      </c>
      <c r="DB93" s="34">
        <f t="shared" ca="1" si="211"/>
        <v>0.55000000000000004</v>
      </c>
      <c r="DC93" s="34">
        <f t="shared" ca="1" si="211"/>
        <v>0.55000000000000004</v>
      </c>
      <c r="DD93" s="34">
        <f t="shared" ca="1" si="211"/>
        <v>0.55000000000000004</v>
      </c>
      <c r="DE93" s="34">
        <f t="shared" ca="1" si="211"/>
        <v>0.55000000000000004</v>
      </c>
      <c r="DF93" s="34">
        <f t="shared" ca="1" si="211"/>
        <v>0.55000000000000004</v>
      </c>
      <c r="DG93" s="34">
        <f t="shared" ca="1" si="211"/>
        <v>0.55000000000000004</v>
      </c>
      <c r="DH93" s="34">
        <f t="shared" ca="1" si="211"/>
        <v>0.55000000000000004</v>
      </c>
      <c r="DI93" s="34">
        <f t="shared" ca="1" si="211"/>
        <v>0.55000000000000004</v>
      </c>
      <c r="DJ93" s="34">
        <f t="shared" ca="1" si="211"/>
        <v>0.55000000000000004</v>
      </c>
      <c r="DK93" s="34">
        <f t="shared" ca="1" si="221"/>
        <v>0.55000000000000004</v>
      </c>
      <c r="DL93" s="34">
        <f t="shared" ca="1" si="221"/>
        <v>0.55000000000000004</v>
      </c>
      <c r="DM93" s="34">
        <f t="shared" ca="1" si="221"/>
        <v>0.55000000000000004</v>
      </c>
      <c r="DN93" s="34">
        <f t="shared" ca="1" si="221"/>
        <v>0.55000000000000004</v>
      </c>
      <c r="DO93" s="34">
        <f t="shared" ca="1" si="221"/>
        <v>0.55000000000000004</v>
      </c>
      <c r="DP93" s="34">
        <f t="shared" ca="1" si="221"/>
        <v>0.55000000000000004</v>
      </c>
      <c r="DQ93" s="34">
        <f t="shared" ca="1" si="221"/>
        <v>0.55000000000000004</v>
      </c>
      <c r="DR93" s="34">
        <f t="shared" ca="1" si="221"/>
        <v>0.55000000000000004</v>
      </c>
      <c r="DS93" s="34">
        <f t="shared" ca="1" si="221"/>
        <v>0.55000000000000004</v>
      </c>
      <c r="DT93" s="34">
        <f t="shared" ca="1" si="221"/>
        <v>0.55000000000000004</v>
      </c>
      <c r="DU93" s="34">
        <f t="shared" ca="1" si="221"/>
        <v>0.55000000000000004</v>
      </c>
      <c r="DV93" s="34">
        <f t="shared" ca="1" si="221"/>
        <v>0.55000000000000004</v>
      </c>
      <c r="DW93" s="34">
        <f t="shared" ca="1" si="221"/>
        <v>0.55000000000000004</v>
      </c>
      <c r="DX93" s="34">
        <f t="shared" ca="1" si="221"/>
        <v>0.55000000000000004</v>
      </c>
      <c r="DY93" s="34">
        <f t="shared" ca="1" si="221"/>
        <v>0.55000000000000004</v>
      </c>
      <c r="DZ93" s="34">
        <f t="shared" ca="1" si="221"/>
        <v>0.55000000000000004</v>
      </c>
      <c r="EA93" s="34">
        <f t="shared" ca="1" si="225"/>
        <v>0.55000000000000004</v>
      </c>
      <c r="EB93" s="34">
        <f t="shared" ca="1" si="225"/>
        <v>0.55000000000000004</v>
      </c>
      <c r="EC93" s="34">
        <f t="shared" ca="1" si="225"/>
        <v>0.55000000000000004</v>
      </c>
      <c r="ED93" s="34">
        <f t="shared" ca="1" si="225"/>
        <v>0.55000000000000004</v>
      </c>
      <c r="EE93" s="34">
        <f t="shared" ca="1" si="225"/>
        <v>0.55000000000000004</v>
      </c>
      <c r="EF93" s="34">
        <f t="shared" ca="1" si="225"/>
        <v>0.55000000000000004</v>
      </c>
      <c r="EG93" s="34">
        <f t="shared" ca="1" si="225"/>
        <v>0.55000000000000004</v>
      </c>
      <c r="EH93" s="34">
        <f t="shared" ca="1" si="225"/>
        <v>0.55000000000000004</v>
      </c>
      <c r="EI93" s="34">
        <f t="shared" ca="1" si="225"/>
        <v>0.55000000000000004</v>
      </c>
      <c r="EJ93" s="34">
        <f t="shared" ca="1" si="225"/>
        <v>0.55000000000000004</v>
      </c>
      <c r="EK93" s="34">
        <f t="shared" ca="1" si="226"/>
        <v>0.63900000000000001</v>
      </c>
      <c r="EL93" s="34">
        <f t="shared" ca="1" si="226"/>
        <v>0.63900000000000001</v>
      </c>
      <c r="EM93" s="34">
        <f t="shared" ca="1" si="226"/>
        <v>0.63900000000000001</v>
      </c>
      <c r="EN93" s="34">
        <f t="shared" ca="1" si="226"/>
        <v>0.63900000000000001</v>
      </c>
      <c r="EO93" s="34">
        <f t="shared" ca="1" si="226"/>
        <v>0.63900000000000001</v>
      </c>
      <c r="EP93" s="34">
        <f t="shared" ca="1" si="226"/>
        <v>0.63900000000000001</v>
      </c>
      <c r="EQ93" s="34">
        <f t="shared" ca="1" si="226"/>
        <v>0.63900000000000001</v>
      </c>
      <c r="ER93" s="34">
        <f t="shared" ca="1" si="226"/>
        <v>0.63900000000000001</v>
      </c>
      <c r="ES93" s="34">
        <f t="shared" ca="1" si="226"/>
        <v>0.63900000000000001</v>
      </c>
      <c r="ET93" s="34">
        <f t="shared" ca="1" si="226"/>
        <v>0.63900000000000001</v>
      </c>
      <c r="EU93" s="34">
        <f t="shared" ca="1" si="226"/>
        <v>0.63900000000000001</v>
      </c>
      <c r="EV93" s="34">
        <f t="shared" ca="1" si="226"/>
        <v>0.63900000000000001</v>
      </c>
      <c r="EW93" s="34">
        <f t="shared" ca="1" si="226"/>
        <v>0.63900000000000001</v>
      </c>
      <c r="EX93" s="34">
        <f t="shared" ca="1" si="226"/>
        <v>0.63900000000000001</v>
      </c>
      <c r="EY93" s="34">
        <f t="shared" ca="1" si="228"/>
        <v>0.63900000000000001</v>
      </c>
      <c r="EZ93" s="34">
        <f t="shared" ca="1" si="228"/>
        <v>0.63900000000000001</v>
      </c>
      <c r="FA93" s="34">
        <f t="shared" ca="1" si="228"/>
        <v>0.63900000000000001</v>
      </c>
      <c r="FB93" s="34">
        <f t="shared" ca="1" si="228"/>
        <v>0.63900000000000001</v>
      </c>
      <c r="FC93" s="34">
        <f t="shared" ca="1" si="228"/>
        <v>0.63900000000000001</v>
      </c>
      <c r="FD93" s="34">
        <f t="shared" ca="1" si="228"/>
        <v>0.63900000000000001</v>
      </c>
      <c r="FE93" s="34">
        <f t="shared" ca="1" si="228"/>
        <v>0.63900000000000001</v>
      </c>
      <c r="FF93" s="34">
        <f t="shared" ca="1" si="228"/>
        <v>0.63900000000000001</v>
      </c>
      <c r="FG93" s="34">
        <f t="shared" ca="1" si="228"/>
        <v>0.63900000000000001</v>
      </c>
      <c r="FH93" s="34">
        <f t="shared" ca="1" si="235"/>
        <v>0.63900000000000001</v>
      </c>
      <c r="FI93" s="34">
        <f t="shared" ca="1" si="235"/>
        <v>0.63900000000000001</v>
      </c>
      <c r="FJ93" s="34">
        <f t="shared" ca="1" si="235"/>
        <v>0.63900000000000001</v>
      </c>
      <c r="FK93" s="34">
        <f t="shared" ca="1" si="235"/>
        <v>0.63900000000000001</v>
      </c>
      <c r="FL93" s="34">
        <f t="shared" ca="1" si="235"/>
        <v>0.63900000000000001</v>
      </c>
      <c r="FM93" s="34">
        <f t="shared" ca="1" si="235"/>
        <v>0.63900000000000001</v>
      </c>
      <c r="FN93" s="34">
        <f t="shared" ca="1" si="235"/>
        <v>0.63900000000000001</v>
      </c>
      <c r="FO93" s="34">
        <f t="shared" ca="1" si="235"/>
        <v>0.63900000000000001</v>
      </c>
      <c r="FP93" s="34">
        <f t="shared" ca="1" si="235"/>
        <v>0.63900000000000001</v>
      </c>
      <c r="FQ93" s="34">
        <f t="shared" ca="1" si="235"/>
        <v>0.63900000000000001</v>
      </c>
      <c r="FR93" s="34">
        <f t="shared" ca="1" si="235"/>
        <v>0.63900000000000001</v>
      </c>
      <c r="FS93" s="34">
        <f t="shared" ca="1" si="212"/>
        <v>0.63900000000000001</v>
      </c>
      <c r="FT93" s="34">
        <f t="shared" ca="1" si="212"/>
        <v>0.63900000000000001</v>
      </c>
      <c r="FU93" s="34">
        <f ca="1">VLOOKUP("NE",dtable,2,FALSE)</f>
        <v>0.63900000000000001</v>
      </c>
      <c r="FV93" s="34">
        <f t="shared" ca="1" si="240"/>
        <v>0.63300000000000001</v>
      </c>
      <c r="FW93" s="34">
        <f t="shared" ca="1" si="240"/>
        <v>0.63300000000000001</v>
      </c>
      <c r="FX93" s="34">
        <f t="shared" ca="1" si="240"/>
        <v>0.63300000000000001</v>
      </c>
      <c r="FY93" s="34">
        <f t="shared" ca="1" si="240"/>
        <v>0.63300000000000001</v>
      </c>
      <c r="FZ93" s="34">
        <f t="shared" ca="1" si="240"/>
        <v>0.63300000000000001</v>
      </c>
      <c r="GA93" s="34">
        <f t="shared" ca="1" si="240"/>
        <v>0.63300000000000001</v>
      </c>
      <c r="GB93" s="34">
        <f t="shared" ca="1" si="240"/>
        <v>0.63300000000000001</v>
      </c>
      <c r="GC93" s="34">
        <f t="shared" ca="1" si="240"/>
        <v>0.63300000000000001</v>
      </c>
      <c r="GD93" s="34">
        <f t="shared" ca="1" si="240"/>
        <v>0.63300000000000001</v>
      </c>
      <c r="GE93" s="34">
        <f t="shared" ca="1" si="240"/>
        <v>0.63300000000000001</v>
      </c>
      <c r="GF93" s="34">
        <f t="shared" ca="1" si="240"/>
        <v>0.63300000000000001</v>
      </c>
      <c r="GG93" s="34">
        <f t="shared" ca="1" si="240"/>
        <v>0.63300000000000001</v>
      </c>
      <c r="GH93" s="34">
        <f t="shared" ca="1" si="240"/>
        <v>0.63300000000000001</v>
      </c>
      <c r="GI93" s="34">
        <f t="shared" ca="1" si="240"/>
        <v>0.63300000000000001</v>
      </c>
      <c r="GJ93" s="34">
        <f t="shared" ca="1" si="240"/>
        <v>0.63300000000000001</v>
      </c>
      <c r="GK93" s="34">
        <f t="shared" ca="1" si="240"/>
        <v>0.63300000000000001</v>
      </c>
      <c r="GL93" s="34">
        <f t="shared" ca="1" si="241"/>
        <v>0.63300000000000001</v>
      </c>
      <c r="GM93" s="34">
        <f t="shared" ca="1" si="241"/>
        <v>0.63300000000000001</v>
      </c>
      <c r="GN93" s="34">
        <f t="shared" ca="1" si="241"/>
        <v>0.63300000000000001</v>
      </c>
      <c r="GO93" s="34">
        <f t="shared" ca="1" si="241"/>
        <v>0.63300000000000001</v>
      </c>
      <c r="GP93" s="34">
        <f t="shared" ca="1" si="241"/>
        <v>0.63300000000000001</v>
      </c>
      <c r="GQ93" s="34">
        <f t="shared" ca="1" si="241"/>
        <v>0.63300000000000001</v>
      </c>
      <c r="GR93" s="34">
        <f t="shared" ca="1" si="241"/>
        <v>0.63300000000000001</v>
      </c>
      <c r="GS93" s="34">
        <f t="shared" ca="1" si="241"/>
        <v>0.63300000000000001</v>
      </c>
      <c r="GT93" s="34">
        <f ca="1">VLOOKUP("IL",dtable,2,FALSE)</f>
        <v>0.61799999999999999</v>
      </c>
      <c r="GU93" s="34">
        <f t="shared" ca="1" si="236"/>
        <v>0.61799999999999999</v>
      </c>
      <c r="GV93" s="34">
        <f t="shared" ca="1" si="231"/>
        <v>0.61799999999999999</v>
      </c>
      <c r="GW93" s="34">
        <f t="shared" ca="1" si="216"/>
        <v>0.61799999999999999</v>
      </c>
      <c r="GX93" s="34">
        <f t="shared" ca="1" si="216"/>
        <v>0.61799999999999999</v>
      </c>
      <c r="GY93" s="34">
        <f t="shared" ca="1" si="213"/>
        <v>0.61799999999999999</v>
      </c>
      <c r="GZ93" s="34">
        <f t="shared" ca="1" si="208"/>
        <v>0.61799999999999999</v>
      </c>
      <c r="HA93" s="34">
        <f t="shared" ca="1" si="208"/>
        <v>0.61799999999999999</v>
      </c>
      <c r="HB93" s="34">
        <f t="shared" ca="1" si="208"/>
        <v>0.61799999999999999</v>
      </c>
      <c r="HC93" s="34">
        <f t="shared" ca="1" si="208"/>
        <v>0.61799999999999999</v>
      </c>
      <c r="HD93" s="34">
        <f t="shared" ca="1" si="208"/>
        <v>0.61799999999999999</v>
      </c>
      <c r="HE93" s="34">
        <f t="shared" ca="1" si="208"/>
        <v>0.61799999999999999</v>
      </c>
      <c r="HF93" s="34">
        <f t="shared" ca="1" si="208"/>
        <v>0.61799999999999999</v>
      </c>
      <c r="HG93" s="34">
        <f t="shared" ca="1" si="208"/>
        <v>0.61799999999999999</v>
      </c>
      <c r="HH93" s="34">
        <f t="shared" ca="1" si="208"/>
        <v>0.61799999999999999</v>
      </c>
      <c r="HI93" s="34">
        <f t="shared" ca="1" si="208"/>
        <v>0.61799999999999999</v>
      </c>
      <c r="HJ93" s="34">
        <f t="shared" ca="1" si="208"/>
        <v>0.61799999999999999</v>
      </c>
      <c r="HK93" s="34">
        <f t="shared" ca="1" si="208"/>
        <v>0.61799999999999999</v>
      </c>
      <c r="HL93" s="34">
        <f t="shared" ca="1" si="186"/>
        <v>0.61799999999999999</v>
      </c>
      <c r="HM93" s="34">
        <f t="shared" ca="1" si="186"/>
        <v>0.61799999999999999</v>
      </c>
      <c r="HN93" s="34">
        <f t="shared" ca="1" si="186"/>
        <v>0.61799999999999999</v>
      </c>
      <c r="HO93" s="34">
        <f t="shared" ca="1" si="186"/>
        <v>0.61799999999999999</v>
      </c>
      <c r="HP93" s="34">
        <f t="shared" ca="1" si="186"/>
        <v>0.61799999999999999</v>
      </c>
      <c r="HQ93" s="34">
        <f t="shared" ca="1" si="186"/>
        <v>0.61799999999999999</v>
      </c>
      <c r="HR93" s="34">
        <f t="shared" ca="1" si="201"/>
        <v>0.628</v>
      </c>
      <c r="HS93" s="34">
        <f t="shared" ca="1" si="202"/>
        <v>0.628</v>
      </c>
      <c r="HT93" s="34">
        <f t="shared" ca="1" si="202"/>
        <v>0.628</v>
      </c>
      <c r="HU93" s="34">
        <f t="shared" ca="1" si="202"/>
        <v>0.628</v>
      </c>
      <c r="HV93" s="34">
        <f t="shared" ca="1" si="202"/>
        <v>0.628</v>
      </c>
      <c r="HW93" s="34">
        <f t="shared" ca="1" si="202"/>
        <v>0.628</v>
      </c>
      <c r="HX93" s="34">
        <f t="shared" ca="1" si="199"/>
        <v>0.628</v>
      </c>
      <c r="HY93" s="34">
        <f t="shared" ca="1" si="199"/>
        <v>0.628</v>
      </c>
      <c r="HZ93" s="34">
        <f t="shared" ca="1" si="199"/>
        <v>0.628</v>
      </c>
      <c r="IA93" s="34">
        <f t="shared" ca="1" si="199"/>
        <v>0.628</v>
      </c>
      <c r="IB93" s="34">
        <f t="shared" ca="1" si="199"/>
        <v>0.628</v>
      </c>
      <c r="IC93" s="34">
        <f t="shared" ca="1" si="199"/>
        <v>0.628</v>
      </c>
      <c r="ID93" s="34">
        <f t="shared" ca="1" si="199"/>
        <v>0.628</v>
      </c>
      <c r="IE93" s="34">
        <f t="shared" ca="1" si="199"/>
        <v>0.628</v>
      </c>
      <c r="IF93" s="34">
        <f t="shared" ca="1" si="199"/>
        <v>0.628</v>
      </c>
      <c r="IG93" s="34">
        <f t="shared" ca="1" si="199"/>
        <v>0.628</v>
      </c>
      <c r="IH93" s="34">
        <f t="shared" ca="1" si="200"/>
        <v>0.63300000000000001</v>
      </c>
      <c r="II93" s="34">
        <f t="shared" ca="1" si="200"/>
        <v>0.63300000000000001</v>
      </c>
      <c r="IJ93" s="34">
        <f t="shared" ca="1" si="197"/>
        <v>0.63300000000000001</v>
      </c>
      <c r="IK93" s="34">
        <f t="shared" ca="1" si="197"/>
        <v>0.63300000000000001</v>
      </c>
      <c r="IL93" s="34">
        <f t="shared" ca="1" si="197"/>
        <v>0.63300000000000001</v>
      </c>
      <c r="IM93" s="34">
        <f t="shared" ca="1" si="197"/>
        <v>0.63300000000000001</v>
      </c>
      <c r="IN93" s="34">
        <f t="shared" ca="1" si="197"/>
        <v>0.63300000000000001</v>
      </c>
      <c r="IO93" s="34">
        <f t="shared" ca="1" si="197"/>
        <v>0.63300000000000001</v>
      </c>
      <c r="IP93" s="34">
        <f t="shared" ca="1" si="197"/>
        <v>0.63300000000000001</v>
      </c>
      <c r="IQ93" s="34">
        <f t="shared" ca="1" si="197"/>
        <v>0.63300000000000001</v>
      </c>
      <c r="IR93" s="34">
        <f t="shared" ca="1" si="197"/>
        <v>0.63300000000000001</v>
      </c>
      <c r="IS93" s="34">
        <f t="shared" ca="1" si="197"/>
        <v>0.63300000000000001</v>
      </c>
      <c r="IT93" s="34">
        <f t="shared" ca="1" si="197"/>
        <v>0.63300000000000001</v>
      </c>
      <c r="IU93" s="34">
        <f t="shared" ca="1" si="197"/>
        <v>0.63300000000000001</v>
      </c>
      <c r="IV93" s="34">
        <f t="shared" ca="1" si="197"/>
        <v>0.63300000000000001</v>
      </c>
      <c r="IW93" s="34">
        <f t="shared" ca="1" si="198"/>
        <v>0.63300000000000001</v>
      </c>
      <c r="IX93" s="34">
        <f t="shared" ca="1" si="198"/>
        <v>0.63300000000000001</v>
      </c>
      <c r="IY93" s="34">
        <f t="shared" ca="1" si="198"/>
        <v>0.63300000000000001</v>
      </c>
      <c r="IZ93" s="34">
        <f t="shared" ca="1" si="193"/>
        <v>0.63300000000000001</v>
      </c>
      <c r="JA93" s="34">
        <f t="shared" ca="1" si="191"/>
        <v>0.63300000000000001</v>
      </c>
      <c r="JB93" s="34">
        <f t="shared" ca="1" si="189"/>
        <v>0.63300000000000001</v>
      </c>
      <c r="JC93" s="34">
        <f t="shared" ca="1" si="187"/>
        <v>0.63300000000000001</v>
      </c>
      <c r="JD93" s="34">
        <f t="shared" ca="1" si="187"/>
        <v>0.63300000000000001</v>
      </c>
      <c r="JE93" s="36">
        <f t="shared" ref="JE93:JE111" ca="1" si="248">VLOOKUP("WV",dtable,2,FALSE)</f>
        <v>0.66800000000000004</v>
      </c>
      <c r="JF93" s="36">
        <f t="shared" ca="1" si="242"/>
        <v>0.66800000000000004</v>
      </c>
      <c r="JG93" s="36">
        <f t="shared" ca="1" si="217"/>
        <v>0.66800000000000004</v>
      </c>
      <c r="JH93" s="36">
        <f t="shared" ca="1" si="217"/>
        <v>0.66800000000000004</v>
      </c>
      <c r="JI93" s="36">
        <f t="shared" ca="1" si="217"/>
        <v>0.66800000000000004</v>
      </c>
      <c r="JJ93" s="36">
        <f t="shared" ca="1" si="217"/>
        <v>0.66800000000000004</v>
      </c>
      <c r="JK93" s="36">
        <f t="shared" ca="1" si="217"/>
        <v>0.66800000000000004</v>
      </c>
      <c r="JL93" s="36">
        <f t="shared" ca="1" si="233"/>
        <v>0.66800000000000004</v>
      </c>
      <c r="JM93" s="36">
        <f t="shared" ca="1" si="233"/>
        <v>0.66800000000000004</v>
      </c>
      <c r="JN93" s="36">
        <f t="shared" ca="1" si="233"/>
        <v>0.66800000000000004</v>
      </c>
      <c r="JO93" s="36">
        <f t="shared" ca="1" si="233"/>
        <v>0.66800000000000004</v>
      </c>
      <c r="JP93" s="36">
        <f t="shared" ca="1" si="233"/>
        <v>0.66800000000000004</v>
      </c>
      <c r="JQ93" s="36">
        <f t="shared" ca="1" si="243"/>
        <v>0.66800000000000004</v>
      </c>
      <c r="JR93" s="36">
        <f t="shared" ca="1" si="237"/>
        <v>0.66800000000000004</v>
      </c>
      <c r="JS93" s="36">
        <f t="shared" ca="1" si="234"/>
        <v>0.66800000000000004</v>
      </c>
      <c r="JT93" s="36">
        <f t="shared" ca="1" si="234"/>
        <v>0.66800000000000004</v>
      </c>
      <c r="JU93" s="34">
        <f t="shared" ref="JU93:JU113" ca="1" si="249">VLOOKUP("VA",dtable,2,FALSE)</f>
        <v>0.61599999999999999</v>
      </c>
      <c r="JV93" s="34">
        <f t="shared" ca="1" si="244"/>
        <v>0.61599999999999999</v>
      </c>
      <c r="JW93" s="34">
        <f t="shared" ca="1" si="244"/>
        <v>0.61599999999999999</v>
      </c>
      <c r="JX93" s="34">
        <f t="shared" ca="1" si="244"/>
        <v>0.61599999999999999</v>
      </c>
      <c r="JY93" s="34">
        <f t="shared" ca="1" si="245"/>
        <v>0.61599999999999999</v>
      </c>
      <c r="JZ93" s="34">
        <f t="shared" ca="1" si="238"/>
        <v>0.61599999999999999</v>
      </c>
      <c r="KA93" s="34">
        <f t="shared" ca="1" si="238"/>
        <v>0.61599999999999999</v>
      </c>
      <c r="KB93" s="34">
        <f t="shared" ca="1" si="238"/>
        <v>0.61599999999999999</v>
      </c>
      <c r="KC93" s="34">
        <f t="shared" ca="1" si="238"/>
        <v>0.61599999999999999</v>
      </c>
      <c r="KD93" s="34">
        <f ca="1">VLOOKUP("DC",dtable,2,FALSE)</f>
        <v>0.55000000000000004</v>
      </c>
      <c r="KE93" s="34">
        <f t="shared" ca="1" si="222"/>
        <v>0.61499999999999999</v>
      </c>
      <c r="KF93" s="34">
        <f t="shared" ca="1" si="222"/>
        <v>0.61499999999999999</v>
      </c>
      <c r="KG93" s="34"/>
      <c r="KH93" s="34"/>
      <c r="KI93" s="34">
        <f t="shared" ca="1" si="222"/>
        <v>0.61499999999999999</v>
      </c>
      <c r="KJ93" s="34">
        <f t="shared" ca="1" si="222"/>
        <v>0.61499999999999999</v>
      </c>
      <c r="KK93" s="34">
        <f t="shared" ca="1" si="222"/>
        <v>0.61499999999999999</v>
      </c>
      <c r="KL93" s="34">
        <f ca="1">VLOOKUP("DE",dtable,2,FALSE)</f>
        <v>0.63900000000000001</v>
      </c>
      <c r="KM93" s="34">
        <f ca="1">VLOOKUP("DE",dtable,2,FALSE)</f>
        <v>0.63900000000000001</v>
      </c>
      <c r="KN93" s="34">
        <f t="shared" ca="1" si="246"/>
        <v>0.63900000000000001</v>
      </c>
      <c r="KO93" s="34">
        <f t="shared" ca="1" si="246"/>
        <v>0.63900000000000001</v>
      </c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5"/>
    </row>
    <row r="94" spans="3:336" ht="2.25" customHeight="1" x14ac:dyDescent="0.25">
      <c r="C94" s="33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>
        <f ca="1">VLOOKUP("CA",dtable,2,FALSE)</f>
        <v>0.59399999999999997</v>
      </c>
      <c r="Q94" s="34">
        <f t="shared" ca="1" si="239"/>
        <v>0.59399999999999997</v>
      </c>
      <c r="R94" s="34">
        <f t="shared" ca="1" si="239"/>
        <v>0.59399999999999997</v>
      </c>
      <c r="S94" s="34">
        <f t="shared" ca="1" si="239"/>
        <v>0.59399999999999997</v>
      </c>
      <c r="T94" s="34">
        <f t="shared" ca="1" si="239"/>
        <v>0.59399999999999997</v>
      </c>
      <c r="U94" s="34">
        <f t="shared" ca="1" si="239"/>
        <v>0.59399999999999997</v>
      </c>
      <c r="V94" s="34">
        <f t="shared" ca="1" si="239"/>
        <v>0.59399999999999997</v>
      </c>
      <c r="W94" s="34">
        <f t="shared" ca="1" si="239"/>
        <v>0.59399999999999997</v>
      </c>
      <c r="X94" s="34">
        <f t="shared" ca="1" si="239"/>
        <v>0.59399999999999997</v>
      </c>
      <c r="Y94" s="34">
        <f t="shared" ca="1" si="239"/>
        <v>0.59399999999999997</v>
      </c>
      <c r="Z94" s="34">
        <f t="shared" ca="1" si="239"/>
        <v>0.59399999999999997</v>
      </c>
      <c r="AA94" s="34">
        <f t="shared" ca="1" si="239"/>
        <v>0.59399999999999997</v>
      </c>
      <c r="AB94" s="34">
        <f t="shared" ca="1" si="239"/>
        <v>0.59399999999999997</v>
      </c>
      <c r="AC94" s="34">
        <f t="shared" ca="1" si="239"/>
        <v>0.59399999999999997</v>
      </c>
      <c r="AD94" s="34">
        <f t="shared" ca="1" si="239"/>
        <v>0.59399999999999997</v>
      </c>
      <c r="AE94" s="34">
        <f t="shared" ca="1" si="239"/>
        <v>0.59399999999999997</v>
      </c>
      <c r="AF94" s="34">
        <f t="shared" ca="1" si="239"/>
        <v>0.59399999999999997</v>
      </c>
      <c r="AG94" s="34">
        <f t="shared" ca="1" si="239"/>
        <v>0.59399999999999997</v>
      </c>
      <c r="AH94" s="34">
        <f t="shared" ca="1" si="239"/>
        <v>0.59399999999999997</v>
      </c>
      <c r="AI94" s="34">
        <f t="shared" ca="1" si="239"/>
        <v>0.59399999999999997</v>
      </c>
      <c r="AJ94" s="34">
        <f t="shared" ca="1" si="239"/>
        <v>0.59399999999999997</v>
      </c>
      <c r="AK94" s="34">
        <f t="shared" ca="1" si="239"/>
        <v>0.59399999999999997</v>
      </c>
      <c r="AL94" s="34">
        <f t="shared" ca="1" si="168"/>
        <v>0.61799999999999999</v>
      </c>
      <c r="AM94" s="34">
        <f t="shared" ca="1" si="150"/>
        <v>0.61799999999999999</v>
      </c>
      <c r="AN94" s="34">
        <f t="shared" ca="1" si="150"/>
        <v>0.61799999999999999</v>
      </c>
      <c r="AO94" s="34">
        <f t="shared" ca="1" si="150"/>
        <v>0.61799999999999999</v>
      </c>
      <c r="AP94" s="34">
        <f t="shared" ca="1" si="150"/>
        <v>0.61799999999999999</v>
      </c>
      <c r="AQ94" s="34">
        <f t="shared" ca="1" si="150"/>
        <v>0.61799999999999999</v>
      </c>
      <c r="AR94" s="34">
        <f t="shared" ca="1" si="150"/>
        <v>0.61799999999999999</v>
      </c>
      <c r="AS94" s="34">
        <f t="shared" ca="1" si="150"/>
        <v>0.61799999999999999</v>
      </c>
      <c r="AT94" s="34">
        <f t="shared" ca="1" si="150"/>
        <v>0.61799999999999999</v>
      </c>
      <c r="AU94" s="34">
        <f t="shared" ca="1" si="150"/>
        <v>0.61799999999999999</v>
      </c>
      <c r="AV94" s="34">
        <f t="shared" ca="1" si="150"/>
        <v>0.61799999999999999</v>
      </c>
      <c r="AW94" s="34">
        <f t="shared" ca="1" si="150"/>
        <v>0.61799999999999999</v>
      </c>
      <c r="AX94" s="34">
        <f t="shared" ca="1" si="150"/>
        <v>0.61799999999999999</v>
      </c>
      <c r="AY94" s="34">
        <f t="shared" ca="1" si="150"/>
        <v>0.61799999999999999</v>
      </c>
      <c r="AZ94" s="34">
        <f t="shared" ca="1" si="150"/>
        <v>0.61799999999999999</v>
      </c>
      <c r="BA94" s="34">
        <f t="shared" ca="1" si="205"/>
        <v>0.61799999999999999</v>
      </c>
      <c r="BB94" s="34">
        <f t="shared" ca="1" si="205"/>
        <v>0.61799999999999999</v>
      </c>
      <c r="BC94" s="34">
        <f t="shared" ca="1" si="205"/>
        <v>0.61799999999999999</v>
      </c>
      <c r="BD94" s="34">
        <f t="shared" ca="1" si="205"/>
        <v>0.61799999999999999</v>
      </c>
      <c r="BE94" s="34">
        <f t="shared" ca="1" si="205"/>
        <v>0.61799999999999999</v>
      </c>
      <c r="BF94" s="34">
        <f t="shared" ca="1" si="205"/>
        <v>0.61799999999999999</v>
      </c>
      <c r="BG94" s="34">
        <f t="shared" ca="1" si="205"/>
        <v>0.61799999999999999</v>
      </c>
      <c r="BH94" s="34">
        <f t="shared" ca="1" si="205"/>
        <v>0.61799999999999999</v>
      </c>
      <c r="BI94" s="34">
        <f t="shared" ca="1" si="205"/>
        <v>0.61799999999999999</v>
      </c>
      <c r="BJ94" s="34">
        <f t="shared" ca="1" si="205"/>
        <v>0.61799999999999999</v>
      </c>
      <c r="BK94" s="34">
        <f t="shared" ca="1" si="205"/>
        <v>0.61799999999999999</v>
      </c>
      <c r="BL94" s="34">
        <f t="shared" ca="1" si="205"/>
        <v>0.61799999999999999</v>
      </c>
      <c r="BM94" s="34">
        <f t="shared" ca="1" si="205"/>
        <v>0.61799999999999999</v>
      </c>
      <c r="BN94" s="34">
        <f t="shared" ca="1" si="219"/>
        <v>0.61799999999999999</v>
      </c>
      <c r="BO94" s="34">
        <f t="shared" ca="1" si="219"/>
        <v>0.61799999999999999</v>
      </c>
      <c r="BP94" s="34">
        <f t="shared" ca="1" si="219"/>
        <v>0.61799999999999999</v>
      </c>
      <c r="BQ94" s="34">
        <f t="shared" ca="1" si="219"/>
        <v>0.61799999999999999</v>
      </c>
      <c r="BR94" s="34">
        <f t="shared" ca="1" si="230"/>
        <v>0.56399999999999995</v>
      </c>
      <c r="BS94" s="34">
        <f t="shared" ca="1" si="210"/>
        <v>0.56399999999999995</v>
      </c>
      <c r="BT94" s="34">
        <f t="shared" ca="1" si="195"/>
        <v>0.56399999999999995</v>
      </c>
      <c r="BU94" s="34">
        <f t="shared" ca="1" si="176"/>
        <v>0.56399999999999995</v>
      </c>
      <c r="BV94" s="34">
        <f t="shared" ca="1" si="176"/>
        <v>0.56399999999999995</v>
      </c>
      <c r="BW94" s="34">
        <f t="shared" ca="1" si="176"/>
        <v>0.56399999999999995</v>
      </c>
      <c r="BX94" s="34">
        <f t="shared" ca="1" si="176"/>
        <v>0.56399999999999995</v>
      </c>
      <c r="BY94" s="34">
        <f t="shared" ca="1" si="227"/>
        <v>0.56399999999999995</v>
      </c>
      <c r="BZ94" s="34">
        <f t="shared" ca="1" si="227"/>
        <v>0.56399999999999995</v>
      </c>
      <c r="CA94" s="34">
        <f t="shared" ca="1" si="227"/>
        <v>0.56399999999999995</v>
      </c>
      <c r="CB94" s="34">
        <f t="shared" ca="1" si="227"/>
        <v>0.56399999999999995</v>
      </c>
      <c r="CC94" s="34">
        <f t="shared" ca="1" si="227"/>
        <v>0.56399999999999995</v>
      </c>
      <c r="CD94" s="34">
        <f t="shared" ca="1" si="227"/>
        <v>0.56399999999999995</v>
      </c>
      <c r="CE94" s="34">
        <f t="shared" ca="1" si="227"/>
        <v>0.56399999999999995</v>
      </c>
      <c r="CF94" s="34">
        <f t="shared" ca="1" si="227"/>
        <v>0.56399999999999995</v>
      </c>
      <c r="CG94" s="34">
        <f t="shared" ca="1" si="227"/>
        <v>0.56399999999999995</v>
      </c>
      <c r="CH94" s="34">
        <f t="shared" ca="1" si="227"/>
        <v>0.56399999999999995</v>
      </c>
      <c r="CI94" s="34">
        <f t="shared" ca="1" si="227"/>
        <v>0.56399999999999995</v>
      </c>
      <c r="CJ94" s="34">
        <f t="shared" ca="1" si="227"/>
        <v>0.56399999999999995</v>
      </c>
      <c r="CK94" s="34">
        <f t="shared" ca="1" si="206"/>
        <v>0.56399999999999995</v>
      </c>
      <c r="CL94" s="34">
        <f t="shared" ca="1" si="206"/>
        <v>0.56399999999999995</v>
      </c>
      <c r="CM94" s="34">
        <f t="shared" ca="1" si="206"/>
        <v>0.56399999999999995</v>
      </c>
      <c r="CN94" s="34">
        <f t="shared" ca="1" si="206"/>
        <v>0.56399999999999995</v>
      </c>
      <c r="CO94" s="34">
        <f t="shared" ca="1" si="206"/>
        <v>0.56399999999999995</v>
      </c>
      <c r="CP94" s="34">
        <f t="shared" ca="1" si="206"/>
        <v>0.56399999999999995</v>
      </c>
      <c r="CQ94" s="34">
        <f t="shared" ca="1" si="206"/>
        <v>0.56399999999999995</v>
      </c>
      <c r="CR94" s="34">
        <f t="shared" ca="1" si="206"/>
        <v>0.56399999999999995</v>
      </c>
      <c r="CS94" s="34">
        <f t="shared" ca="1" si="206"/>
        <v>0.56399999999999995</v>
      </c>
      <c r="CT94" s="34">
        <f t="shared" ca="1" si="206"/>
        <v>0.56399999999999995</v>
      </c>
      <c r="CU94" s="34">
        <f t="shared" ca="1" si="247"/>
        <v>0.55000000000000004</v>
      </c>
      <c r="CV94" s="34">
        <f t="shared" ca="1" si="220"/>
        <v>0.55000000000000004</v>
      </c>
      <c r="CW94" s="34">
        <f t="shared" ca="1" si="211"/>
        <v>0.55000000000000004</v>
      </c>
      <c r="CX94" s="34">
        <f t="shared" ca="1" si="211"/>
        <v>0.55000000000000004</v>
      </c>
      <c r="CY94" s="34">
        <f t="shared" ca="1" si="211"/>
        <v>0.55000000000000004</v>
      </c>
      <c r="CZ94" s="34">
        <f t="shared" ca="1" si="211"/>
        <v>0.55000000000000004</v>
      </c>
      <c r="DA94" s="34">
        <f t="shared" ca="1" si="211"/>
        <v>0.55000000000000004</v>
      </c>
      <c r="DB94" s="34">
        <f t="shared" ca="1" si="211"/>
        <v>0.55000000000000004</v>
      </c>
      <c r="DC94" s="34">
        <f t="shared" ca="1" si="211"/>
        <v>0.55000000000000004</v>
      </c>
      <c r="DD94" s="34">
        <f t="shared" ca="1" si="211"/>
        <v>0.55000000000000004</v>
      </c>
      <c r="DE94" s="34">
        <f t="shared" ca="1" si="211"/>
        <v>0.55000000000000004</v>
      </c>
      <c r="DF94" s="34">
        <f t="shared" ca="1" si="211"/>
        <v>0.55000000000000004</v>
      </c>
      <c r="DG94" s="34">
        <f t="shared" ca="1" si="211"/>
        <v>0.55000000000000004</v>
      </c>
      <c r="DH94" s="34">
        <f t="shared" ca="1" si="211"/>
        <v>0.55000000000000004</v>
      </c>
      <c r="DI94" s="34">
        <f t="shared" ca="1" si="211"/>
        <v>0.55000000000000004</v>
      </c>
      <c r="DJ94" s="34">
        <f t="shared" ca="1" si="211"/>
        <v>0.55000000000000004</v>
      </c>
      <c r="DK94" s="34">
        <f t="shared" ca="1" si="221"/>
        <v>0.55000000000000004</v>
      </c>
      <c r="DL94" s="34">
        <f t="shared" ca="1" si="221"/>
        <v>0.55000000000000004</v>
      </c>
      <c r="DM94" s="34">
        <f t="shared" ca="1" si="221"/>
        <v>0.55000000000000004</v>
      </c>
      <c r="DN94" s="34">
        <f t="shared" ca="1" si="221"/>
        <v>0.55000000000000004</v>
      </c>
      <c r="DO94" s="34">
        <f t="shared" ca="1" si="221"/>
        <v>0.55000000000000004</v>
      </c>
      <c r="DP94" s="34">
        <f t="shared" ca="1" si="221"/>
        <v>0.55000000000000004</v>
      </c>
      <c r="DQ94" s="34">
        <f t="shared" ca="1" si="221"/>
        <v>0.55000000000000004</v>
      </c>
      <c r="DR94" s="34">
        <f t="shared" ca="1" si="221"/>
        <v>0.55000000000000004</v>
      </c>
      <c r="DS94" s="34">
        <f t="shared" ca="1" si="221"/>
        <v>0.55000000000000004</v>
      </c>
      <c r="DT94" s="34">
        <f t="shared" ca="1" si="221"/>
        <v>0.55000000000000004</v>
      </c>
      <c r="DU94" s="34">
        <f t="shared" ca="1" si="221"/>
        <v>0.55000000000000004</v>
      </c>
      <c r="DV94" s="34">
        <f t="shared" ca="1" si="221"/>
        <v>0.55000000000000004</v>
      </c>
      <c r="DW94" s="34">
        <f t="shared" ca="1" si="221"/>
        <v>0.55000000000000004</v>
      </c>
      <c r="DX94" s="34">
        <f t="shared" ca="1" si="221"/>
        <v>0.55000000000000004</v>
      </c>
      <c r="DY94" s="34">
        <f t="shared" ca="1" si="221"/>
        <v>0.55000000000000004</v>
      </c>
      <c r="DZ94" s="34">
        <f t="shared" ca="1" si="221"/>
        <v>0.55000000000000004</v>
      </c>
      <c r="EA94" s="34">
        <f t="shared" ca="1" si="225"/>
        <v>0.55000000000000004</v>
      </c>
      <c r="EB94" s="34">
        <f t="shared" ca="1" si="225"/>
        <v>0.55000000000000004</v>
      </c>
      <c r="EC94" s="34">
        <f t="shared" ca="1" si="225"/>
        <v>0.55000000000000004</v>
      </c>
      <c r="ED94" s="34">
        <f t="shared" ca="1" si="225"/>
        <v>0.55000000000000004</v>
      </c>
      <c r="EE94" s="34">
        <f t="shared" ca="1" si="225"/>
        <v>0.55000000000000004</v>
      </c>
      <c r="EF94" s="34">
        <f t="shared" ca="1" si="225"/>
        <v>0.55000000000000004</v>
      </c>
      <c r="EG94" s="34">
        <f t="shared" ca="1" si="225"/>
        <v>0.55000000000000004</v>
      </c>
      <c r="EH94" s="34">
        <f t="shared" ca="1" si="225"/>
        <v>0.55000000000000004</v>
      </c>
      <c r="EI94" s="34">
        <f t="shared" ca="1" si="225"/>
        <v>0.55000000000000004</v>
      </c>
      <c r="EJ94" s="34">
        <f ca="1">VLOOKUP("NE",dtable,2,FALSE)</f>
        <v>0.63900000000000001</v>
      </c>
      <c r="EK94" s="34">
        <f t="shared" ca="1" si="226"/>
        <v>0.63900000000000001</v>
      </c>
      <c r="EL94" s="34">
        <f t="shared" ca="1" si="226"/>
        <v>0.63900000000000001</v>
      </c>
      <c r="EM94" s="34">
        <f t="shared" ca="1" si="226"/>
        <v>0.63900000000000001</v>
      </c>
      <c r="EN94" s="34">
        <f t="shared" ca="1" si="226"/>
        <v>0.63900000000000001</v>
      </c>
      <c r="EO94" s="34">
        <f t="shared" ca="1" si="226"/>
        <v>0.63900000000000001</v>
      </c>
      <c r="EP94" s="34">
        <f t="shared" ca="1" si="226"/>
        <v>0.63900000000000001</v>
      </c>
      <c r="EQ94" s="34">
        <f t="shared" ca="1" si="226"/>
        <v>0.63900000000000001</v>
      </c>
      <c r="ER94" s="34">
        <f t="shared" ca="1" si="226"/>
        <v>0.63900000000000001</v>
      </c>
      <c r="ES94" s="34">
        <f t="shared" ca="1" si="226"/>
        <v>0.63900000000000001</v>
      </c>
      <c r="ET94" s="34">
        <f t="shared" ca="1" si="226"/>
        <v>0.63900000000000001</v>
      </c>
      <c r="EU94" s="34">
        <f t="shared" ca="1" si="226"/>
        <v>0.63900000000000001</v>
      </c>
      <c r="EV94" s="34">
        <f t="shared" ca="1" si="226"/>
        <v>0.63900000000000001</v>
      </c>
      <c r="EW94" s="34">
        <f t="shared" ca="1" si="226"/>
        <v>0.63900000000000001</v>
      </c>
      <c r="EX94" s="34">
        <f t="shared" ca="1" si="226"/>
        <v>0.63900000000000001</v>
      </c>
      <c r="EY94" s="34">
        <f t="shared" ca="1" si="228"/>
        <v>0.63900000000000001</v>
      </c>
      <c r="EZ94" s="34">
        <f t="shared" ca="1" si="228"/>
        <v>0.63900000000000001</v>
      </c>
      <c r="FA94" s="34">
        <f t="shared" ca="1" si="228"/>
        <v>0.63900000000000001</v>
      </c>
      <c r="FB94" s="34">
        <f t="shared" ca="1" si="228"/>
        <v>0.63900000000000001</v>
      </c>
      <c r="FC94" s="34">
        <f t="shared" ca="1" si="228"/>
        <v>0.63900000000000001</v>
      </c>
      <c r="FD94" s="34">
        <f t="shared" ca="1" si="228"/>
        <v>0.63900000000000001</v>
      </c>
      <c r="FE94" s="34">
        <f t="shared" ca="1" si="228"/>
        <v>0.63900000000000001</v>
      </c>
      <c r="FF94" s="34">
        <f t="shared" ca="1" si="228"/>
        <v>0.63900000000000001</v>
      </c>
      <c r="FG94" s="34">
        <f t="shared" ca="1" si="228"/>
        <v>0.63900000000000001</v>
      </c>
      <c r="FH94" s="34">
        <f t="shared" ca="1" si="235"/>
        <v>0.63900000000000001</v>
      </c>
      <c r="FI94" s="34">
        <f t="shared" ca="1" si="235"/>
        <v>0.63900000000000001</v>
      </c>
      <c r="FJ94" s="34">
        <f t="shared" ca="1" si="235"/>
        <v>0.63900000000000001</v>
      </c>
      <c r="FK94" s="34">
        <f t="shared" ca="1" si="235"/>
        <v>0.63900000000000001</v>
      </c>
      <c r="FL94" s="34">
        <f t="shared" ca="1" si="235"/>
        <v>0.63900000000000001</v>
      </c>
      <c r="FM94" s="34">
        <f t="shared" ca="1" si="235"/>
        <v>0.63900000000000001</v>
      </c>
      <c r="FN94" s="34">
        <f t="shared" ca="1" si="235"/>
        <v>0.63900000000000001</v>
      </c>
      <c r="FO94" s="34">
        <f t="shared" ca="1" si="235"/>
        <v>0.63900000000000001</v>
      </c>
      <c r="FP94" s="34">
        <f t="shared" ca="1" si="235"/>
        <v>0.63900000000000001</v>
      </c>
      <c r="FQ94" s="34">
        <f t="shared" ca="1" si="235"/>
        <v>0.63900000000000001</v>
      </c>
      <c r="FR94" s="34">
        <f t="shared" ca="1" si="235"/>
        <v>0.63900000000000001</v>
      </c>
      <c r="FS94" s="34">
        <f t="shared" ca="1" si="212"/>
        <v>0.63900000000000001</v>
      </c>
      <c r="FT94" s="34">
        <f t="shared" ca="1" si="212"/>
        <v>0.63900000000000001</v>
      </c>
      <c r="FU94" s="34">
        <f ca="1">VLOOKUP("NE",dtable,2,FALSE)</f>
        <v>0.63900000000000001</v>
      </c>
      <c r="FV94" s="34">
        <f t="shared" ca="1" si="240"/>
        <v>0.63300000000000001</v>
      </c>
      <c r="FW94" s="34">
        <f t="shared" ca="1" si="240"/>
        <v>0.63300000000000001</v>
      </c>
      <c r="FX94" s="34">
        <f t="shared" ca="1" si="240"/>
        <v>0.63300000000000001</v>
      </c>
      <c r="FY94" s="34">
        <f t="shared" ca="1" si="240"/>
        <v>0.63300000000000001</v>
      </c>
      <c r="FZ94" s="34">
        <f t="shared" ca="1" si="240"/>
        <v>0.63300000000000001</v>
      </c>
      <c r="GA94" s="34">
        <f t="shared" ca="1" si="240"/>
        <v>0.63300000000000001</v>
      </c>
      <c r="GB94" s="34">
        <f t="shared" ca="1" si="240"/>
        <v>0.63300000000000001</v>
      </c>
      <c r="GC94" s="34">
        <f t="shared" ca="1" si="240"/>
        <v>0.63300000000000001</v>
      </c>
      <c r="GD94" s="34">
        <f t="shared" ca="1" si="240"/>
        <v>0.63300000000000001</v>
      </c>
      <c r="GE94" s="34">
        <f t="shared" ca="1" si="240"/>
        <v>0.63300000000000001</v>
      </c>
      <c r="GF94" s="34">
        <f t="shared" ca="1" si="240"/>
        <v>0.63300000000000001</v>
      </c>
      <c r="GG94" s="34">
        <f t="shared" ca="1" si="240"/>
        <v>0.63300000000000001</v>
      </c>
      <c r="GH94" s="34">
        <f t="shared" ca="1" si="240"/>
        <v>0.63300000000000001</v>
      </c>
      <c r="GI94" s="34">
        <f t="shared" ca="1" si="240"/>
        <v>0.63300000000000001</v>
      </c>
      <c r="GJ94" s="34">
        <f t="shared" ca="1" si="240"/>
        <v>0.63300000000000001</v>
      </c>
      <c r="GK94" s="34">
        <f t="shared" ca="1" si="240"/>
        <v>0.63300000000000001</v>
      </c>
      <c r="GL94" s="34">
        <f t="shared" ca="1" si="241"/>
        <v>0.63300000000000001</v>
      </c>
      <c r="GM94" s="34">
        <f t="shared" ca="1" si="241"/>
        <v>0.63300000000000001</v>
      </c>
      <c r="GN94" s="34">
        <f t="shared" ca="1" si="241"/>
        <v>0.63300000000000001</v>
      </c>
      <c r="GO94" s="34">
        <f t="shared" ca="1" si="241"/>
        <v>0.63300000000000001</v>
      </c>
      <c r="GP94" s="34">
        <f t="shared" ca="1" si="241"/>
        <v>0.63300000000000001</v>
      </c>
      <c r="GQ94" s="34">
        <f t="shared" ca="1" si="241"/>
        <v>0.63300000000000001</v>
      </c>
      <c r="GR94" s="34">
        <f t="shared" ca="1" si="241"/>
        <v>0.63300000000000001</v>
      </c>
      <c r="GS94" s="34">
        <f t="shared" ca="1" si="241"/>
        <v>0.63300000000000001</v>
      </c>
      <c r="GT94" s="34">
        <f ca="1">VLOOKUP("IL",dtable,2,FALSE)</f>
        <v>0.61799999999999999</v>
      </c>
      <c r="GU94" s="34">
        <f t="shared" ca="1" si="236"/>
        <v>0.61799999999999999</v>
      </c>
      <c r="GV94" s="34">
        <f t="shared" ca="1" si="231"/>
        <v>0.61799999999999999</v>
      </c>
      <c r="GW94" s="34">
        <f t="shared" ca="1" si="216"/>
        <v>0.61799999999999999</v>
      </c>
      <c r="GX94" s="34">
        <f t="shared" ca="1" si="216"/>
        <v>0.61799999999999999</v>
      </c>
      <c r="GY94" s="34">
        <f t="shared" ca="1" si="213"/>
        <v>0.61799999999999999</v>
      </c>
      <c r="GZ94" s="34">
        <f t="shared" ca="1" si="208"/>
        <v>0.61799999999999999</v>
      </c>
      <c r="HA94" s="34">
        <f t="shared" ca="1" si="208"/>
        <v>0.61799999999999999</v>
      </c>
      <c r="HB94" s="34">
        <f t="shared" ca="1" si="208"/>
        <v>0.61799999999999999</v>
      </c>
      <c r="HC94" s="34">
        <f t="shared" ca="1" si="208"/>
        <v>0.61799999999999999</v>
      </c>
      <c r="HD94" s="34">
        <f t="shared" ca="1" si="208"/>
        <v>0.61799999999999999</v>
      </c>
      <c r="HE94" s="34">
        <f t="shared" ca="1" si="208"/>
        <v>0.61799999999999999</v>
      </c>
      <c r="HF94" s="34">
        <f t="shared" ca="1" si="208"/>
        <v>0.61799999999999999</v>
      </c>
      <c r="HG94" s="34">
        <f t="shared" ca="1" si="208"/>
        <v>0.61799999999999999</v>
      </c>
      <c r="HH94" s="34">
        <f t="shared" ca="1" si="208"/>
        <v>0.61799999999999999</v>
      </c>
      <c r="HI94" s="34">
        <f t="shared" ca="1" si="208"/>
        <v>0.61799999999999999</v>
      </c>
      <c r="HJ94" s="34">
        <f t="shared" ca="1" si="208"/>
        <v>0.61799999999999999</v>
      </c>
      <c r="HK94" s="34">
        <f t="shared" ca="1" si="208"/>
        <v>0.61799999999999999</v>
      </c>
      <c r="HL94" s="34">
        <f t="shared" ca="1" si="186"/>
        <v>0.61799999999999999</v>
      </c>
      <c r="HM94" s="34">
        <f t="shared" ca="1" si="186"/>
        <v>0.61799999999999999</v>
      </c>
      <c r="HN94" s="34">
        <f t="shared" ca="1" si="186"/>
        <v>0.61799999999999999</v>
      </c>
      <c r="HO94" s="34">
        <f t="shared" ca="1" si="186"/>
        <v>0.61799999999999999</v>
      </c>
      <c r="HP94" s="34">
        <f t="shared" ca="1" si="186"/>
        <v>0.61799999999999999</v>
      </c>
      <c r="HQ94" s="34">
        <f t="shared" ca="1" si="186"/>
        <v>0.61799999999999999</v>
      </c>
      <c r="HR94" s="34">
        <f t="shared" ca="1" si="201"/>
        <v>0.628</v>
      </c>
      <c r="HS94" s="34">
        <f t="shared" ca="1" si="202"/>
        <v>0.628</v>
      </c>
      <c r="HT94" s="34">
        <f t="shared" ca="1" si="202"/>
        <v>0.628</v>
      </c>
      <c r="HU94" s="34">
        <f t="shared" ca="1" si="202"/>
        <v>0.628</v>
      </c>
      <c r="HV94" s="34">
        <f t="shared" ca="1" si="202"/>
        <v>0.628</v>
      </c>
      <c r="HW94" s="34">
        <f t="shared" ca="1" si="202"/>
        <v>0.628</v>
      </c>
      <c r="HX94" s="34">
        <f t="shared" ca="1" si="199"/>
        <v>0.628</v>
      </c>
      <c r="HY94" s="34">
        <f t="shared" ca="1" si="199"/>
        <v>0.628</v>
      </c>
      <c r="HZ94" s="34">
        <f t="shared" ca="1" si="199"/>
        <v>0.628</v>
      </c>
      <c r="IA94" s="34">
        <f t="shared" ca="1" si="199"/>
        <v>0.628</v>
      </c>
      <c r="IB94" s="34">
        <f t="shared" ca="1" si="199"/>
        <v>0.628</v>
      </c>
      <c r="IC94" s="34">
        <f t="shared" ca="1" si="199"/>
        <v>0.628</v>
      </c>
      <c r="ID94" s="34">
        <f t="shared" ca="1" si="199"/>
        <v>0.628</v>
      </c>
      <c r="IE94" s="34">
        <f t="shared" ca="1" si="199"/>
        <v>0.628</v>
      </c>
      <c r="IF94" s="34">
        <f t="shared" ca="1" si="199"/>
        <v>0.628</v>
      </c>
      <c r="IG94" s="34">
        <f t="shared" ca="1" si="199"/>
        <v>0.628</v>
      </c>
      <c r="IH94" s="34">
        <f t="shared" ca="1" si="200"/>
        <v>0.63300000000000001</v>
      </c>
      <c r="II94" s="34">
        <f t="shared" ca="1" si="200"/>
        <v>0.63300000000000001</v>
      </c>
      <c r="IJ94" s="34">
        <f t="shared" ca="1" si="197"/>
        <v>0.63300000000000001</v>
      </c>
      <c r="IK94" s="34">
        <f t="shared" ca="1" si="197"/>
        <v>0.63300000000000001</v>
      </c>
      <c r="IL94" s="34">
        <f t="shared" ca="1" si="197"/>
        <v>0.63300000000000001</v>
      </c>
      <c r="IM94" s="34">
        <f t="shared" ca="1" si="197"/>
        <v>0.63300000000000001</v>
      </c>
      <c r="IN94" s="34">
        <f t="shared" ca="1" si="197"/>
        <v>0.63300000000000001</v>
      </c>
      <c r="IO94" s="34">
        <f t="shared" ca="1" si="197"/>
        <v>0.63300000000000001</v>
      </c>
      <c r="IP94" s="34">
        <f t="shared" ca="1" si="197"/>
        <v>0.63300000000000001</v>
      </c>
      <c r="IQ94" s="34">
        <f t="shared" ca="1" si="197"/>
        <v>0.63300000000000001</v>
      </c>
      <c r="IR94" s="34">
        <f t="shared" ca="1" si="197"/>
        <v>0.63300000000000001</v>
      </c>
      <c r="IS94" s="34">
        <f t="shared" ca="1" si="197"/>
        <v>0.63300000000000001</v>
      </c>
      <c r="IT94" s="34">
        <f t="shared" ca="1" si="197"/>
        <v>0.63300000000000001</v>
      </c>
      <c r="IU94" s="34">
        <f t="shared" ca="1" si="197"/>
        <v>0.63300000000000001</v>
      </c>
      <c r="IV94" s="34">
        <f t="shared" ca="1" si="197"/>
        <v>0.63300000000000001</v>
      </c>
      <c r="IW94" s="34">
        <f t="shared" ca="1" si="198"/>
        <v>0.63300000000000001</v>
      </c>
      <c r="IX94" s="34">
        <f t="shared" ca="1" si="198"/>
        <v>0.63300000000000001</v>
      </c>
      <c r="IY94" s="34">
        <f t="shared" ca="1" si="198"/>
        <v>0.63300000000000001</v>
      </c>
      <c r="IZ94" s="34">
        <f t="shared" ca="1" si="193"/>
        <v>0.63300000000000001</v>
      </c>
      <c r="JA94" s="34">
        <f t="shared" ca="1" si="191"/>
        <v>0.63300000000000001</v>
      </c>
      <c r="JB94" s="34">
        <f t="shared" ca="1" si="189"/>
        <v>0.63300000000000001</v>
      </c>
      <c r="JC94" s="34">
        <f ca="1">VLOOKUP("OH",dtable,2,FALSE)</f>
        <v>0.63300000000000001</v>
      </c>
      <c r="JD94" s="36">
        <f t="shared" ref="JD94:JD111" ca="1" si="250">VLOOKUP("WV",dtable,2,FALSE)</f>
        <v>0.66800000000000004</v>
      </c>
      <c r="JE94" s="36">
        <f t="shared" ca="1" si="248"/>
        <v>0.66800000000000004</v>
      </c>
      <c r="JF94" s="36">
        <f t="shared" ca="1" si="242"/>
        <v>0.66800000000000004</v>
      </c>
      <c r="JG94" s="36">
        <f t="shared" ca="1" si="217"/>
        <v>0.66800000000000004</v>
      </c>
      <c r="JH94" s="36">
        <f t="shared" ca="1" si="217"/>
        <v>0.66800000000000004</v>
      </c>
      <c r="JI94" s="36">
        <f t="shared" ca="1" si="217"/>
        <v>0.66800000000000004</v>
      </c>
      <c r="JJ94" s="36">
        <f t="shared" ca="1" si="217"/>
        <v>0.66800000000000004</v>
      </c>
      <c r="JK94" s="36">
        <f t="shared" ca="1" si="217"/>
        <v>0.66800000000000004</v>
      </c>
      <c r="JL94" s="36">
        <f t="shared" ca="1" si="233"/>
        <v>0.66800000000000004</v>
      </c>
      <c r="JM94" s="36">
        <f t="shared" ca="1" si="233"/>
        <v>0.66800000000000004</v>
      </c>
      <c r="JN94" s="36">
        <f t="shared" ca="1" si="233"/>
        <v>0.66800000000000004</v>
      </c>
      <c r="JO94" s="36">
        <f t="shared" ca="1" si="233"/>
        <v>0.66800000000000004</v>
      </c>
      <c r="JP94" s="36">
        <f t="shared" ca="1" si="233"/>
        <v>0.66800000000000004</v>
      </c>
      <c r="JQ94" s="36">
        <f t="shared" ca="1" si="243"/>
        <v>0.66800000000000004</v>
      </c>
      <c r="JR94" s="36">
        <f t="shared" ca="1" si="237"/>
        <v>0.66800000000000004</v>
      </c>
      <c r="JS94" s="36">
        <f t="shared" ca="1" si="234"/>
        <v>0.66800000000000004</v>
      </c>
      <c r="JT94" s="36">
        <f t="shared" ca="1" si="234"/>
        <v>0.66800000000000004</v>
      </c>
      <c r="JU94" s="34">
        <f t="shared" ca="1" si="249"/>
        <v>0.61599999999999999</v>
      </c>
      <c r="JV94" s="34">
        <f t="shared" ca="1" si="244"/>
        <v>0.61599999999999999</v>
      </c>
      <c r="JW94" s="34">
        <f t="shared" ca="1" si="244"/>
        <v>0.61599999999999999</v>
      </c>
      <c r="JX94" s="34">
        <f t="shared" ca="1" si="244"/>
        <v>0.61599999999999999</v>
      </c>
      <c r="JY94" s="34">
        <f t="shared" ca="1" si="245"/>
        <v>0.61599999999999999</v>
      </c>
      <c r="JZ94" s="34">
        <f t="shared" ca="1" si="238"/>
        <v>0.61599999999999999</v>
      </c>
      <c r="KA94" s="34">
        <f t="shared" ca="1" si="238"/>
        <v>0.61599999999999999</v>
      </c>
      <c r="KB94" s="34">
        <f t="shared" ca="1" si="238"/>
        <v>0.61599999999999999</v>
      </c>
      <c r="KC94" s="34">
        <f t="shared" ca="1" si="238"/>
        <v>0.61599999999999999</v>
      </c>
      <c r="KD94" s="34">
        <f ca="1">VLOOKUP("DC",dtable,2,FALSE)</f>
        <v>0.55000000000000004</v>
      </c>
      <c r="KE94" s="34">
        <f t="shared" ca="1" si="222"/>
        <v>0.61499999999999999</v>
      </c>
      <c r="KF94" s="34">
        <f t="shared" ca="1" si="222"/>
        <v>0.61499999999999999</v>
      </c>
      <c r="KG94" s="34"/>
      <c r="KH94" s="34"/>
      <c r="KI94" s="34"/>
      <c r="KJ94" s="34">
        <f ca="1">VLOOKUP("MD",dtable,2,FALSE)</f>
        <v>0.61499999999999999</v>
      </c>
      <c r="KK94" s="34">
        <f t="shared" ca="1" si="222"/>
        <v>0.61499999999999999</v>
      </c>
      <c r="KL94" s="34">
        <f ca="1">VLOOKUP("DE",dtable,2,FALSE)</f>
        <v>0.63900000000000001</v>
      </c>
      <c r="KM94" s="34">
        <f ca="1">VLOOKUP("DE",dtable,2,FALSE)</f>
        <v>0.63900000000000001</v>
      </c>
      <c r="KN94" s="34">
        <f t="shared" ca="1" si="246"/>
        <v>0.63900000000000001</v>
      </c>
      <c r="KO94" s="34">
        <f t="shared" ca="1" si="246"/>
        <v>0.63900000000000001</v>
      </c>
      <c r="KP94" s="34">
        <f ca="1">VLOOKUP("DE",dtable,2,FALSE)</f>
        <v>0.63900000000000001</v>
      </c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5"/>
    </row>
    <row r="95" spans="3:336" ht="2.25" customHeight="1" x14ac:dyDescent="0.25">
      <c r="C95" s="33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>
        <f ca="1">VLOOKUP("CA",dtable,2,FALSE)</f>
        <v>0.59399999999999997</v>
      </c>
      <c r="Q95" s="34">
        <f t="shared" ca="1" si="239"/>
        <v>0.59399999999999997</v>
      </c>
      <c r="R95" s="34">
        <f t="shared" ca="1" si="239"/>
        <v>0.59399999999999997</v>
      </c>
      <c r="S95" s="34">
        <f t="shared" ca="1" si="239"/>
        <v>0.59399999999999997</v>
      </c>
      <c r="T95" s="34">
        <f t="shared" ca="1" si="239"/>
        <v>0.59399999999999997</v>
      </c>
      <c r="U95" s="34">
        <f t="shared" ca="1" si="239"/>
        <v>0.59399999999999997</v>
      </c>
      <c r="V95" s="34">
        <f t="shared" ca="1" si="239"/>
        <v>0.59399999999999997</v>
      </c>
      <c r="W95" s="34">
        <f t="shared" ca="1" si="239"/>
        <v>0.59399999999999997</v>
      </c>
      <c r="X95" s="34">
        <f t="shared" ca="1" si="239"/>
        <v>0.59399999999999997</v>
      </c>
      <c r="Y95" s="34">
        <f t="shared" ca="1" si="239"/>
        <v>0.59399999999999997</v>
      </c>
      <c r="Z95" s="34">
        <f t="shared" ca="1" si="239"/>
        <v>0.59399999999999997</v>
      </c>
      <c r="AA95" s="34">
        <f t="shared" ca="1" si="239"/>
        <v>0.59399999999999997</v>
      </c>
      <c r="AB95" s="34">
        <f t="shared" ca="1" si="239"/>
        <v>0.59399999999999997</v>
      </c>
      <c r="AC95" s="34">
        <f t="shared" ca="1" si="239"/>
        <v>0.59399999999999997</v>
      </c>
      <c r="AD95" s="34">
        <f t="shared" ca="1" si="239"/>
        <v>0.59399999999999997</v>
      </c>
      <c r="AE95" s="34">
        <f t="shared" ca="1" si="239"/>
        <v>0.59399999999999997</v>
      </c>
      <c r="AF95" s="34">
        <f t="shared" ca="1" si="239"/>
        <v>0.59399999999999997</v>
      </c>
      <c r="AG95" s="34">
        <f t="shared" ca="1" si="239"/>
        <v>0.59399999999999997</v>
      </c>
      <c r="AH95" s="34">
        <f t="shared" ca="1" si="239"/>
        <v>0.59399999999999997</v>
      </c>
      <c r="AI95" s="34">
        <f t="shared" ca="1" si="239"/>
        <v>0.59399999999999997</v>
      </c>
      <c r="AJ95" s="34">
        <f t="shared" ca="1" si="239"/>
        <v>0.59399999999999997</v>
      </c>
      <c r="AK95" s="34">
        <f t="shared" ca="1" si="239"/>
        <v>0.59399999999999997</v>
      </c>
      <c r="AL95" s="34">
        <f t="shared" ca="1" si="239"/>
        <v>0.59399999999999997</v>
      </c>
      <c r="AM95" s="34">
        <f t="shared" ca="1" si="150"/>
        <v>0.61799999999999999</v>
      </c>
      <c r="AN95" s="34">
        <f t="shared" ca="1" si="150"/>
        <v>0.61799999999999999</v>
      </c>
      <c r="AO95" s="34">
        <f t="shared" ca="1" si="150"/>
        <v>0.61799999999999999</v>
      </c>
      <c r="AP95" s="34">
        <f t="shared" ca="1" si="150"/>
        <v>0.61799999999999999</v>
      </c>
      <c r="AQ95" s="34">
        <f t="shared" ca="1" si="150"/>
        <v>0.61799999999999999</v>
      </c>
      <c r="AR95" s="34">
        <f t="shared" ca="1" si="150"/>
        <v>0.61799999999999999</v>
      </c>
      <c r="AS95" s="34">
        <f t="shared" ca="1" si="150"/>
        <v>0.61799999999999999</v>
      </c>
      <c r="AT95" s="34">
        <f t="shared" ca="1" si="150"/>
        <v>0.61799999999999999</v>
      </c>
      <c r="AU95" s="34">
        <f t="shared" ca="1" si="150"/>
        <v>0.61799999999999999</v>
      </c>
      <c r="AV95" s="34">
        <f t="shared" ca="1" si="150"/>
        <v>0.61799999999999999</v>
      </c>
      <c r="AW95" s="34">
        <f t="shared" ca="1" si="150"/>
        <v>0.61799999999999999</v>
      </c>
      <c r="AX95" s="34">
        <f t="shared" ca="1" si="150"/>
        <v>0.61799999999999999</v>
      </c>
      <c r="AY95" s="34">
        <f t="shared" ca="1" si="150"/>
        <v>0.61799999999999999</v>
      </c>
      <c r="AZ95" s="34">
        <f t="shared" ca="1" si="150"/>
        <v>0.61799999999999999</v>
      </c>
      <c r="BA95" s="34">
        <f t="shared" ca="1" si="205"/>
        <v>0.61799999999999999</v>
      </c>
      <c r="BB95" s="34">
        <f t="shared" ca="1" si="205"/>
        <v>0.61799999999999999</v>
      </c>
      <c r="BC95" s="34">
        <f t="shared" ca="1" si="205"/>
        <v>0.61799999999999999</v>
      </c>
      <c r="BD95" s="34">
        <f t="shared" ca="1" si="205"/>
        <v>0.61799999999999999</v>
      </c>
      <c r="BE95" s="34">
        <f t="shared" ca="1" si="205"/>
        <v>0.61799999999999999</v>
      </c>
      <c r="BF95" s="34">
        <f t="shared" ca="1" si="205"/>
        <v>0.61799999999999999</v>
      </c>
      <c r="BG95" s="34">
        <f t="shared" ca="1" si="205"/>
        <v>0.61799999999999999</v>
      </c>
      <c r="BH95" s="34">
        <f t="shared" ca="1" si="205"/>
        <v>0.61799999999999999</v>
      </c>
      <c r="BI95" s="34">
        <f t="shared" ca="1" si="205"/>
        <v>0.61799999999999999</v>
      </c>
      <c r="BJ95" s="34">
        <f t="shared" ca="1" si="205"/>
        <v>0.61799999999999999</v>
      </c>
      <c r="BK95" s="34">
        <f t="shared" ca="1" si="205"/>
        <v>0.61799999999999999</v>
      </c>
      <c r="BL95" s="34">
        <f t="shared" ca="1" si="205"/>
        <v>0.61799999999999999</v>
      </c>
      <c r="BM95" s="34">
        <f t="shared" ca="1" si="205"/>
        <v>0.61799999999999999</v>
      </c>
      <c r="BN95" s="34">
        <f t="shared" ca="1" si="219"/>
        <v>0.61799999999999999</v>
      </c>
      <c r="BO95" s="34">
        <f t="shared" ca="1" si="219"/>
        <v>0.61799999999999999</v>
      </c>
      <c r="BP95" s="34">
        <f t="shared" ca="1" si="219"/>
        <v>0.61799999999999999</v>
      </c>
      <c r="BQ95" s="34">
        <f t="shared" ca="1" si="219"/>
        <v>0.61799999999999999</v>
      </c>
      <c r="BR95" s="34">
        <f t="shared" ca="1" si="230"/>
        <v>0.56399999999999995</v>
      </c>
      <c r="BS95" s="34">
        <f t="shared" ca="1" si="210"/>
        <v>0.56399999999999995</v>
      </c>
      <c r="BT95" s="34">
        <f t="shared" ca="1" si="195"/>
        <v>0.56399999999999995</v>
      </c>
      <c r="BU95" s="34">
        <f t="shared" ca="1" si="176"/>
        <v>0.56399999999999995</v>
      </c>
      <c r="BV95" s="34">
        <f t="shared" ca="1" si="176"/>
        <v>0.56399999999999995</v>
      </c>
      <c r="BW95" s="34">
        <f t="shared" ca="1" si="176"/>
        <v>0.56399999999999995</v>
      </c>
      <c r="BX95" s="34">
        <f t="shared" ca="1" si="176"/>
        <v>0.56399999999999995</v>
      </c>
      <c r="BY95" s="34">
        <f t="shared" ca="1" si="227"/>
        <v>0.56399999999999995</v>
      </c>
      <c r="BZ95" s="34">
        <f t="shared" ca="1" si="227"/>
        <v>0.56399999999999995</v>
      </c>
      <c r="CA95" s="34">
        <f t="shared" ca="1" si="227"/>
        <v>0.56399999999999995</v>
      </c>
      <c r="CB95" s="34">
        <f t="shared" ca="1" si="227"/>
        <v>0.56399999999999995</v>
      </c>
      <c r="CC95" s="34">
        <f t="shared" ca="1" si="227"/>
        <v>0.56399999999999995</v>
      </c>
      <c r="CD95" s="34">
        <f t="shared" ca="1" si="227"/>
        <v>0.56399999999999995</v>
      </c>
      <c r="CE95" s="34">
        <f t="shared" ca="1" si="227"/>
        <v>0.56399999999999995</v>
      </c>
      <c r="CF95" s="34">
        <f t="shared" ca="1" si="227"/>
        <v>0.56399999999999995</v>
      </c>
      <c r="CG95" s="34">
        <f t="shared" ca="1" si="227"/>
        <v>0.56399999999999995</v>
      </c>
      <c r="CH95" s="34">
        <f t="shared" ca="1" si="227"/>
        <v>0.56399999999999995</v>
      </c>
      <c r="CI95" s="34">
        <f t="shared" ca="1" si="227"/>
        <v>0.56399999999999995</v>
      </c>
      <c r="CJ95" s="34">
        <f t="shared" ca="1" si="227"/>
        <v>0.56399999999999995</v>
      </c>
      <c r="CK95" s="34">
        <f t="shared" ca="1" si="206"/>
        <v>0.56399999999999995</v>
      </c>
      <c r="CL95" s="34">
        <f t="shared" ca="1" si="206"/>
        <v>0.56399999999999995</v>
      </c>
      <c r="CM95" s="34">
        <f t="shared" ca="1" si="206"/>
        <v>0.56399999999999995</v>
      </c>
      <c r="CN95" s="34">
        <f t="shared" ca="1" si="206"/>
        <v>0.56399999999999995</v>
      </c>
      <c r="CO95" s="34">
        <f t="shared" ca="1" si="206"/>
        <v>0.56399999999999995</v>
      </c>
      <c r="CP95" s="34">
        <f t="shared" ca="1" si="206"/>
        <v>0.56399999999999995</v>
      </c>
      <c r="CQ95" s="34">
        <f t="shared" ca="1" si="206"/>
        <v>0.56399999999999995</v>
      </c>
      <c r="CR95" s="34">
        <f t="shared" ca="1" si="206"/>
        <v>0.56399999999999995</v>
      </c>
      <c r="CS95" s="34">
        <f t="shared" ca="1" si="206"/>
        <v>0.56399999999999995</v>
      </c>
      <c r="CT95" s="34">
        <f t="shared" ca="1" si="206"/>
        <v>0.56399999999999995</v>
      </c>
      <c r="CU95" s="34">
        <f t="shared" ca="1" si="247"/>
        <v>0.55000000000000004</v>
      </c>
      <c r="CV95" s="34">
        <f t="shared" ca="1" si="220"/>
        <v>0.55000000000000004</v>
      </c>
      <c r="CW95" s="34">
        <f t="shared" ca="1" si="211"/>
        <v>0.55000000000000004</v>
      </c>
      <c r="CX95" s="34">
        <f t="shared" ca="1" si="211"/>
        <v>0.55000000000000004</v>
      </c>
      <c r="CY95" s="34">
        <f t="shared" ca="1" si="211"/>
        <v>0.55000000000000004</v>
      </c>
      <c r="CZ95" s="34">
        <f t="shared" ca="1" si="211"/>
        <v>0.55000000000000004</v>
      </c>
      <c r="DA95" s="34">
        <f t="shared" ca="1" si="211"/>
        <v>0.55000000000000004</v>
      </c>
      <c r="DB95" s="34">
        <f t="shared" ca="1" si="211"/>
        <v>0.55000000000000004</v>
      </c>
      <c r="DC95" s="34">
        <f t="shared" ca="1" si="211"/>
        <v>0.55000000000000004</v>
      </c>
      <c r="DD95" s="34">
        <f t="shared" ca="1" si="211"/>
        <v>0.55000000000000004</v>
      </c>
      <c r="DE95" s="34">
        <f t="shared" ca="1" si="211"/>
        <v>0.55000000000000004</v>
      </c>
      <c r="DF95" s="34">
        <f t="shared" ca="1" si="211"/>
        <v>0.55000000000000004</v>
      </c>
      <c r="DG95" s="34">
        <f t="shared" ca="1" si="211"/>
        <v>0.55000000000000004</v>
      </c>
      <c r="DH95" s="34">
        <f t="shared" ca="1" si="211"/>
        <v>0.55000000000000004</v>
      </c>
      <c r="DI95" s="34">
        <f t="shared" ca="1" si="211"/>
        <v>0.55000000000000004</v>
      </c>
      <c r="DJ95" s="34">
        <f t="shared" ca="1" si="211"/>
        <v>0.55000000000000004</v>
      </c>
      <c r="DK95" s="34">
        <f t="shared" ca="1" si="221"/>
        <v>0.55000000000000004</v>
      </c>
      <c r="DL95" s="34">
        <f t="shared" ca="1" si="221"/>
        <v>0.55000000000000004</v>
      </c>
      <c r="DM95" s="34">
        <f t="shared" ca="1" si="221"/>
        <v>0.55000000000000004</v>
      </c>
      <c r="DN95" s="34">
        <f t="shared" ca="1" si="221"/>
        <v>0.55000000000000004</v>
      </c>
      <c r="DO95" s="34">
        <f t="shared" ca="1" si="221"/>
        <v>0.55000000000000004</v>
      </c>
      <c r="DP95" s="34">
        <f t="shared" ca="1" si="221"/>
        <v>0.55000000000000004</v>
      </c>
      <c r="DQ95" s="34">
        <f t="shared" ca="1" si="221"/>
        <v>0.55000000000000004</v>
      </c>
      <c r="DR95" s="34">
        <f t="shared" ca="1" si="221"/>
        <v>0.55000000000000004</v>
      </c>
      <c r="DS95" s="34">
        <f t="shared" ca="1" si="221"/>
        <v>0.55000000000000004</v>
      </c>
      <c r="DT95" s="34">
        <f t="shared" ca="1" si="221"/>
        <v>0.55000000000000004</v>
      </c>
      <c r="DU95" s="34">
        <f t="shared" ca="1" si="221"/>
        <v>0.55000000000000004</v>
      </c>
      <c r="DV95" s="34">
        <f t="shared" ca="1" si="221"/>
        <v>0.55000000000000004</v>
      </c>
      <c r="DW95" s="34">
        <f t="shared" ca="1" si="221"/>
        <v>0.55000000000000004</v>
      </c>
      <c r="DX95" s="34">
        <f t="shared" ca="1" si="221"/>
        <v>0.55000000000000004</v>
      </c>
      <c r="DY95" s="34">
        <f t="shared" ca="1" si="221"/>
        <v>0.55000000000000004</v>
      </c>
      <c r="DZ95" s="34">
        <f t="shared" ca="1" si="221"/>
        <v>0.55000000000000004</v>
      </c>
      <c r="EA95" s="34">
        <f t="shared" ca="1" si="225"/>
        <v>0.55000000000000004</v>
      </c>
      <c r="EB95" s="34">
        <f t="shared" ca="1" si="225"/>
        <v>0.55000000000000004</v>
      </c>
      <c r="EC95" s="34">
        <f t="shared" ca="1" si="225"/>
        <v>0.55000000000000004</v>
      </c>
      <c r="ED95" s="34">
        <f t="shared" ca="1" si="225"/>
        <v>0.55000000000000004</v>
      </c>
      <c r="EE95" s="34">
        <f t="shared" ca="1" si="225"/>
        <v>0.55000000000000004</v>
      </c>
      <c r="EF95" s="34">
        <f t="shared" ca="1" si="225"/>
        <v>0.55000000000000004</v>
      </c>
      <c r="EG95" s="34">
        <f t="shared" ca="1" si="225"/>
        <v>0.55000000000000004</v>
      </c>
      <c r="EH95" s="34">
        <f t="shared" ca="1" si="225"/>
        <v>0.55000000000000004</v>
      </c>
      <c r="EI95" s="34">
        <f t="shared" ca="1" si="225"/>
        <v>0.55000000000000004</v>
      </c>
      <c r="EJ95" s="34">
        <f ca="1">VLOOKUP("NE",dtable,2,FALSE)</f>
        <v>0.63900000000000001</v>
      </c>
      <c r="EK95" s="34">
        <f t="shared" ca="1" si="226"/>
        <v>0.63900000000000001</v>
      </c>
      <c r="EL95" s="34">
        <f t="shared" ca="1" si="226"/>
        <v>0.63900000000000001</v>
      </c>
      <c r="EM95" s="34">
        <f t="shared" ca="1" si="226"/>
        <v>0.63900000000000001</v>
      </c>
      <c r="EN95" s="34">
        <f t="shared" ca="1" si="226"/>
        <v>0.63900000000000001</v>
      </c>
      <c r="EO95" s="34">
        <f t="shared" ca="1" si="226"/>
        <v>0.63900000000000001</v>
      </c>
      <c r="EP95" s="34">
        <f t="shared" ca="1" si="226"/>
        <v>0.63900000000000001</v>
      </c>
      <c r="EQ95" s="34">
        <f t="shared" ca="1" si="226"/>
        <v>0.63900000000000001</v>
      </c>
      <c r="ER95" s="34">
        <f t="shared" ca="1" si="226"/>
        <v>0.63900000000000001</v>
      </c>
      <c r="ES95" s="34">
        <f t="shared" ca="1" si="226"/>
        <v>0.63900000000000001</v>
      </c>
      <c r="ET95" s="34">
        <f t="shared" ca="1" si="226"/>
        <v>0.63900000000000001</v>
      </c>
      <c r="EU95" s="34">
        <f t="shared" ca="1" si="226"/>
        <v>0.63900000000000001</v>
      </c>
      <c r="EV95" s="34">
        <f t="shared" ca="1" si="226"/>
        <v>0.63900000000000001</v>
      </c>
      <c r="EW95" s="34">
        <f t="shared" ca="1" si="226"/>
        <v>0.63900000000000001</v>
      </c>
      <c r="EX95" s="34">
        <f t="shared" ca="1" si="226"/>
        <v>0.63900000000000001</v>
      </c>
      <c r="EY95" s="34">
        <f t="shared" ca="1" si="228"/>
        <v>0.63900000000000001</v>
      </c>
      <c r="EZ95" s="34">
        <f t="shared" ca="1" si="228"/>
        <v>0.63900000000000001</v>
      </c>
      <c r="FA95" s="34">
        <f t="shared" ca="1" si="228"/>
        <v>0.63900000000000001</v>
      </c>
      <c r="FB95" s="34">
        <f t="shared" ca="1" si="228"/>
        <v>0.63900000000000001</v>
      </c>
      <c r="FC95" s="34">
        <f t="shared" ca="1" si="228"/>
        <v>0.63900000000000001</v>
      </c>
      <c r="FD95" s="34">
        <f t="shared" ca="1" si="228"/>
        <v>0.63900000000000001</v>
      </c>
      <c r="FE95" s="34">
        <f t="shared" ca="1" si="228"/>
        <v>0.63900000000000001</v>
      </c>
      <c r="FF95" s="34">
        <f t="shared" ca="1" si="228"/>
        <v>0.63900000000000001</v>
      </c>
      <c r="FG95" s="34">
        <f t="shared" ca="1" si="228"/>
        <v>0.63900000000000001</v>
      </c>
      <c r="FH95" s="34">
        <f t="shared" ca="1" si="235"/>
        <v>0.63900000000000001</v>
      </c>
      <c r="FI95" s="34">
        <f t="shared" ca="1" si="235"/>
        <v>0.63900000000000001</v>
      </c>
      <c r="FJ95" s="34">
        <f t="shared" ca="1" si="235"/>
        <v>0.63900000000000001</v>
      </c>
      <c r="FK95" s="34">
        <f t="shared" ca="1" si="235"/>
        <v>0.63900000000000001</v>
      </c>
      <c r="FL95" s="34">
        <f t="shared" ca="1" si="235"/>
        <v>0.63900000000000001</v>
      </c>
      <c r="FM95" s="34">
        <f t="shared" ca="1" si="235"/>
        <v>0.63900000000000001</v>
      </c>
      <c r="FN95" s="34">
        <f t="shared" ca="1" si="235"/>
        <v>0.63900000000000001</v>
      </c>
      <c r="FO95" s="34">
        <f t="shared" ca="1" si="235"/>
        <v>0.63900000000000001</v>
      </c>
      <c r="FP95" s="34">
        <f t="shared" ca="1" si="235"/>
        <v>0.63900000000000001</v>
      </c>
      <c r="FQ95" s="34">
        <f t="shared" ca="1" si="235"/>
        <v>0.63900000000000001</v>
      </c>
      <c r="FR95" s="34">
        <f t="shared" ca="1" si="235"/>
        <v>0.63900000000000001</v>
      </c>
      <c r="FS95" s="34">
        <f t="shared" ca="1" si="212"/>
        <v>0.63900000000000001</v>
      </c>
      <c r="FT95" s="34">
        <f t="shared" ca="1" si="212"/>
        <v>0.63900000000000001</v>
      </c>
      <c r="FU95" s="34">
        <f ca="1">VLOOKUP("NE",dtable,2,FALSE)</f>
        <v>0.63900000000000001</v>
      </c>
      <c r="FV95" s="34">
        <f ca="1">VLOOKUP("NE",dtable,2,FALSE)</f>
        <v>0.63900000000000001</v>
      </c>
      <c r="FW95" s="34">
        <f t="shared" ca="1" si="240"/>
        <v>0.63300000000000001</v>
      </c>
      <c r="FX95" s="34">
        <f t="shared" ca="1" si="240"/>
        <v>0.63300000000000001</v>
      </c>
      <c r="FY95" s="34">
        <f t="shared" ca="1" si="240"/>
        <v>0.63300000000000001</v>
      </c>
      <c r="FZ95" s="34">
        <f t="shared" ca="1" si="240"/>
        <v>0.63300000000000001</v>
      </c>
      <c r="GA95" s="34">
        <f t="shared" ca="1" si="240"/>
        <v>0.63300000000000001</v>
      </c>
      <c r="GB95" s="34">
        <f t="shared" ca="1" si="240"/>
        <v>0.63300000000000001</v>
      </c>
      <c r="GC95" s="34">
        <f t="shared" ca="1" si="240"/>
        <v>0.63300000000000001</v>
      </c>
      <c r="GD95" s="34">
        <f t="shared" ca="1" si="240"/>
        <v>0.63300000000000001</v>
      </c>
      <c r="GE95" s="34">
        <f t="shared" ca="1" si="240"/>
        <v>0.63300000000000001</v>
      </c>
      <c r="GF95" s="34">
        <f t="shared" ca="1" si="240"/>
        <v>0.63300000000000001</v>
      </c>
      <c r="GG95" s="34">
        <f t="shared" ca="1" si="240"/>
        <v>0.63300000000000001</v>
      </c>
      <c r="GH95" s="34">
        <f t="shared" ca="1" si="240"/>
        <v>0.63300000000000001</v>
      </c>
      <c r="GI95" s="34">
        <f t="shared" ca="1" si="240"/>
        <v>0.63300000000000001</v>
      </c>
      <c r="GJ95" s="34">
        <f t="shared" ca="1" si="240"/>
        <v>0.63300000000000001</v>
      </c>
      <c r="GK95" s="34">
        <f t="shared" ca="1" si="240"/>
        <v>0.63300000000000001</v>
      </c>
      <c r="GL95" s="34">
        <f t="shared" ca="1" si="241"/>
        <v>0.63300000000000001</v>
      </c>
      <c r="GM95" s="34">
        <f t="shared" ca="1" si="241"/>
        <v>0.63300000000000001</v>
      </c>
      <c r="GN95" s="34">
        <f t="shared" ca="1" si="241"/>
        <v>0.63300000000000001</v>
      </c>
      <c r="GO95" s="34">
        <f t="shared" ca="1" si="241"/>
        <v>0.63300000000000001</v>
      </c>
      <c r="GP95" s="34">
        <f t="shared" ca="1" si="241"/>
        <v>0.63300000000000001</v>
      </c>
      <c r="GQ95" s="34">
        <f t="shared" ca="1" si="241"/>
        <v>0.63300000000000001</v>
      </c>
      <c r="GR95" s="34">
        <f t="shared" ca="1" si="241"/>
        <v>0.63300000000000001</v>
      </c>
      <c r="GS95" s="34">
        <f t="shared" ca="1" si="241"/>
        <v>0.63300000000000001</v>
      </c>
      <c r="GT95" s="34">
        <f ca="1">VLOOKUP("IL",dtable,2,FALSE)</f>
        <v>0.61799999999999999</v>
      </c>
      <c r="GU95" s="34">
        <f t="shared" ca="1" si="236"/>
        <v>0.61799999999999999</v>
      </c>
      <c r="GV95" s="34">
        <f t="shared" ca="1" si="231"/>
        <v>0.61799999999999999</v>
      </c>
      <c r="GW95" s="34">
        <f t="shared" ca="1" si="216"/>
        <v>0.61799999999999999</v>
      </c>
      <c r="GX95" s="34">
        <f t="shared" ca="1" si="216"/>
        <v>0.61799999999999999</v>
      </c>
      <c r="GY95" s="34">
        <f t="shared" ca="1" si="213"/>
        <v>0.61799999999999999</v>
      </c>
      <c r="GZ95" s="34">
        <f t="shared" ca="1" si="208"/>
        <v>0.61799999999999999</v>
      </c>
      <c r="HA95" s="34">
        <f t="shared" ca="1" si="208"/>
        <v>0.61799999999999999</v>
      </c>
      <c r="HB95" s="34">
        <f t="shared" ca="1" si="208"/>
        <v>0.61799999999999999</v>
      </c>
      <c r="HC95" s="34">
        <f t="shared" ca="1" si="208"/>
        <v>0.61799999999999999</v>
      </c>
      <c r="HD95" s="34">
        <f t="shared" ca="1" si="208"/>
        <v>0.61799999999999999</v>
      </c>
      <c r="HE95" s="34">
        <f t="shared" ca="1" si="208"/>
        <v>0.61799999999999999</v>
      </c>
      <c r="HF95" s="34">
        <f t="shared" ca="1" si="208"/>
        <v>0.61799999999999999</v>
      </c>
      <c r="HG95" s="34">
        <f t="shared" ca="1" si="208"/>
        <v>0.61799999999999999</v>
      </c>
      <c r="HH95" s="34">
        <f t="shared" ca="1" si="208"/>
        <v>0.61799999999999999</v>
      </c>
      <c r="HI95" s="34">
        <f t="shared" ca="1" si="208"/>
        <v>0.61799999999999999</v>
      </c>
      <c r="HJ95" s="34">
        <f t="shared" ca="1" si="208"/>
        <v>0.61799999999999999</v>
      </c>
      <c r="HK95" s="34">
        <f t="shared" ca="1" si="208"/>
        <v>0.61799999999999999</v>
      </c>
      <c r="HL95" s="34">
        <f t="shared" ca="1" si="208"/>
        <v>0.61799999999999999</v>
      </c>
      <c r="HM95" s="34">
        <f t="shared" ca="1" si="208"/>
        <v>0.61799999999999999</v>
      </c>
      <c r="HN95" s="34">
        <f t="shared" ca="1" si="208"/>
        <v>0.61799999999999999</v>
      </c>
      <c r="HO95" s="34">
        <f t="shared" ca="1" si="208"/>
        <v>0.61799999999999999</v>
      </c>
      <c r="HP95" s="34">
        <f t="shared" ref="HP95:HQ109" ca="1" si="251">VLOOKUP("IL",dtable,2,FALSE)</f>
        <v>0.61799999999999999</v>
      </c>
      <c r="HQ95" s="34">
        <f t="shared" ca="1" si="251"/>
        <v>0.61799999999999999</v>
      </c>
      <c r="HR95" s="34">
        <f t="shared" ca="1" si="201"/>
        <v>0.628</v>
      </c>
      <c r="HS95" s="34">
        <f t="shared" ca="1" si="202"/>
        <v>0.628</v>
      </c>
      <c r="HT95" s="34">
        <f t="shared" ca="1" si="202"/>
        <v>0.628</v>
      </c>
      <c r="HU95" s="34">
        <f t="shared" ca="1" si="202"/>
        <v>0.628</v>
      </c>
      <c r="HV95" s="34">
        <f t="shared" ca="1" si="202"/>
        <v>0.628</v>
      </c>
      <c r="HW95" s="34">
        <f t="shared" ca="1" si="202"/>
        <v>0.628</v>
      </c>
      <c r="HX95" s="34">
        <f t="shared" ca="1" si="199"/>
        <v>0.628</v>
      </c>
      <c r="HY95" s="34">
        <f t="shared" ca="1" si="199"/>
        <v>0.628</v>
      </c>
      <c r="HZ95" s="34">
        <f t="shared" ca="1" si="199"/>
        <v>0.628</v>
      </c>
      <c r="IA95" s="34">
        <f t="shared" ca="1" si="199"/>
        <v>0.628</v>
      </c>
      <c r="IB95" s="34">
        <f t="shared" ca="1" si="199"/>
        <v>0.628</v>
      </c>
      <c r="IC95" s="34">
        <f t="shared" ca="1" si="199"/>
        <v>0.628</v>
      </c>
      <c r="ID95" s="34">
        <f t="shared" ca="1" si="199"/>
        <v>0.628</v>
      </c>
      <c r="IE95" s="34">
        <f t="shared" ca="1" si="199"/>
        <v>0.628</v>
      </c>
      <c r="IF95" s="34">
        <f t="shared" ca="1" si="199"/>
        <v>0.628</v>
      </c>
      <c r="IG95" s="34">
        <f t="shared" ca="1" si="199"/>
        <v>0.628</v>
      </c>
      <c r="IH95" s="34">
        <f t="shared" ca="1" si="200"/>
        <v>0.63300000000000001</v>
      </c>
      <c r="II95" s="34">
        <f t="shared" ca="1" si="200"/>
        <v>0.63300000000000001</v>
      </c>
      <c r="IJ95" s="34">
        <f t="shared" ca="1" si="200"/>
        <v>0.63300000000000001</v>
      </c>
      <c r="IK95" s="34">
        <f t="shared" ca="1" si="200"/>
        <v>0.63300000000000001</v>
      </c>
      <c r="IL95" s="34">
        <f t="shared" ca="1" si="200"/>
        <v>0.63300000000000001</v>
      </c>
      <c r="IM95" s="34">
        <f t="shared" ca="1" si="200"/>
        <v>0.63300000000000001</v>
      </c>
      <c r="IN95" s="34">
        <f t="shared" ca="1" si="200"/>
        <v>0.63300000000000001</v>
      </c>
      <c r="IO95" s="34">
        <f t="shared" ca="1" si="200"/>
        <v>0.63300000000000001</v>
      </c>
      <c r="IP95" s="34">
        <f t="shared" ca="1" si="200"/>
        <v>0.63300000000000001</v>
      </c>
      <c r="IQ95" s="34">
        <f t="shared" ca="1" si="200"/>
        <v>0.63300000000000001</v>
      </c>
      <c r="IR95" s="34">
        <f t="shared" ca="1" si="200"/>
        <v>0.63300000000000001</v>
      </c>
      <c r="IS95" s="34">
        <f t="shared" ca="1" si="200"/>
        <v>0.63300000000000001</v>
      </c>
      <c r="IT95" s="34">
        <f t="shared" ca="1" si="200"/>
        <v>0.63300000000000001</v>
      </c>
      <c r="IU95" s="34">
        <f t="shared" ca="1" si="200"/>
        <v>0.63300000000000001</v>
      </c>
      <c r="IV95" s="34">
        <f t="shared" ref="IS95:IV100" ca="1" si="252">VLOOKUP("OH",dtable,2,FALSE)</f>
        <v>0.63300000000000001</v>
      </c>
      <c r="IW95" s="34">
        <f t="shared" ca="1" si="198"/>
        <v>0.63300000000000001</v>
      </c>
      <c r="IX95" s="34">
        <f t="shared" ca="1" si="198"/>
        <v>0.63300000000000001</v>
      </c>
      <c r="IY95" s="34">
        <f t="shared" ca="1" si="198"/>
        <v>0.63300000000000001</v>
      </c>
      <c r="IZ95" s="34">
        <f t="shared" ca="1" si="193"/>
        <v>0.63300000000000001</v>
      </c>
      <c r="JA95" s="34">
        <f t="shared" ca="1" si="191"/>
        <v>0.63300000000000001</v>
      </c>
      <c r="JB95" s="36">
        <f t="shared" ref="JB95:JC110" ca="1" si="253">VLOOKUP("WV",dtable,2,FALSE)</f>
        <v>0.66800000000000004</v>
      </c>
      <c r="JC95" s="36">
        <f t="shared" ca="1" si="253"/>
        <v>0.66800000000000004</v>
      </c>
      <c r="JD95" s="36">
        <f t="shared" ca="1" si="250"/>
        <v>0.66800000000000004</v>
      </c>
      <c r="JE95" s="36">
        <f t="shared" ca="1" si="248"/>
        <v>0.66800000000000004</v>
      </c>
      <c r="JF95" s="36">
        <f t="shared" ca="1" si="242"/>
        <v>0.66800000000000004</v>
      </c>
      <c r="JG95" s="36">
        <f t="shared" ca="1" si="217"/>
        <v>0.66800000000000004</v>
      </c>
      <c r="JH95" s="36">
        <f t="shared" ca="1" si="217"/>
        <v>0.66800000000000004</v>
      </c>
      <c r="JI95" s="36">
        <f t="shared" ca="1" si="217"/>
        <v>0.66800000000000004</v>
      </c>
      <c r="JJ95" s="36">
        <f t="shared" ca="1" si="217"/>
        <v>0.66800000000000004</v>
      </c>
      <c r="JK95" s="36">
        <f t="shared" ca="1" si="217"/>
        <v>0.66800000000000004</v>
      </c>
      <c r="JL95" s="36">
        <f t="shared" ca="1" si="233"/>
        <v>0.66800000000000004</v>
      </c>
      <c r="JM95" s="36">
        <f t="shared" ca="1" si="233"/>
        <v>0.66800000000000004</v>
      </c>
      <c r="JN95" s="36">
        <f t="shared" ca="1" si="233"/>
        <v>0.66800000000000004</v>
      </c>
      <c r="JO95" s="36">
        <f t="shared" ca="1" si="233"/>
        <v>0.66800000000000004</v>
      </c>
      <c r="JP95" s="36">
        <f t="shared" ca="1" si="233"/>
        <v>0.66800000000000004</v>
      </c>
      <c r="JQ95" s="36">
        <f t="shared" ca="1" si="243"/>
        <v>0.66800000000000004</v>
      </c>
      <c r="JR95" s="36">
        <f t="shared" ca="1" si="237"/>
        <v>0.66800000000000004</v>
      </c>
      <c r="JS95" s="36">
        <f t="shared" ca="1" si="234"/>
        <v>0.66800000000000004</v>
      </c>
      <c r="JT95" s="36">
        <f t="shared" ca="1" si="234"/>
        <v>0.66800000000000004</v>
      </c>
      <c r="JU95" s="34">
        <f t="shared" ca="1" si="249"/>
        <v>0.61599999999999999</v>
      </c>
      <c r="JV95" s="34">
        <f t="shared" ca="1" si="244"/>
        <v>0.61599999999999999</v>
      </c>
      <c r="JW95" s="34">
        <f t="shared" ca="1" si="244"/>
        <v>0.61599999999999999</v>
      </c>
      <c r="JX95" s="34">
        <f t="shared" ca="1" si="244"/>
        <v>0.61599999999999999</v>
      </c>
      <c r="JY95" s="34">
        <f t="shared" ca="1" si="245"/>
        <v>0.61599999999999999</v>
      </c>
      <c r="JZ95" s="34">
        <f t="shared" ca="1" si="238"/>
        <v>0.61599999999999999</v>
      </c>
      <c r="KA95" s="34">
        <f t="shared" ca="1" si="238"/>
        <v>0.61599999999999999</v>
      </c>
      <c r="KB95" s="34">
        <f t="shared" ca="1" si="238"/>
        <v>0.61599999999999999</v>
      </c>
      <c r="KC95" s="34">
        <f t="shared" ca="1" si="238"/>
        <v>0.61599999999999999</v>
      </c>
      <c r="KD95" s="34">
        <f ca="1">VLOOKUP("MD",dtable,2,FALSE)</f>
        <v>0.61499999999999999</v>
      </c>
      <c r="KE95" s="34">
        <f t="shared" ca="1" si="222"/>
        <v>0.61499999999999999</v>
      </c>
      <c r="KF95" s="34">
        <f t="shared" ca="1" si="222"/>
        <v>0.61499999999999999</v>
      </c>
      <c r="KG95" s="34">
        <f ca="1">VLOOKUP("MD",dtable,2,FALSE)</f>
        <v>0.61499999999999999</v>
      </c>
      <c r="KH95" s="34"/>
      <c r="KI95" s="34">
        <f ca="1">VLOOKUP("MD",dtable,2,FALSE)</f>
        <v>0.61499999999999999</v>
      </c>
      <c r="KJ95" s="34">
        <f ca="1">VLOOKUP("MD",dtable,2,FALSE)</f>
        <v>0.61499999999999999</v>
      </c>
      <c r="KK95" s="34">
        <f t="shared" ca="1" si="222"/>
        <v>0.61499999999999999</v>
      </c>
      <c r="KL95" s="34">
        <f t="shared" ca="1" si="222"/>
        <v>0.61499999999999999</v>
      </c>
      <c r="KM95" s="34">
        <f t="shared" ca="1" si="222"/>
        <v>0.61499999999999999</v>
      </c>
      <c r="KN95" s="34">
        <f t="shared" ca="1" si="222"/>
        <v>0.61499999999999999</v>
      </c>
      <c r="KO95" s="34">
        <f t="shared" ca="1" si="222"/>
        <v>0.61499999999999999</v>
      </c>
      <c r="KP95" s="34">
        <f t="shared" ca="1" si="222"/>
        <v>0.61499999999999999</v>
      </c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5"/>
    </row>
    <row r="96" spans="3:336" ht="2.25" customHeight="1" x14ac:dyDescent="0.25">
      <c r="C96" s="33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>
        <f ca="1">VLOOKUP("CA",dtable,2,FALSE)</f>
        <v>0.59399999999999997</v>
      </c>
      <c r="Q96" s="34">
        <f t="shared" ca="1" si="239"/>
        <v>0.59399999999999997</v>
      </c>
      <c r="R96" s="34">
        <f t="shared" ca="1" si="239"/>
        <v>0.59399999999999997</v>
      </c>
      <c r="S96" s="34">
        <f t="shared" ca="1" si="239"/>
        <v>0.59399999999999997</v>
      </c>
      <c r="T96" s="34">
        <f t="shared" ca="1" si="239"/>
        <v>0.59399999999999997</v>
      </c>
      <c r="U96" s="34">
        <f t="shared" ca="1" si="239"/>
        <v>0.59399999999999997</v>
      </c>
      <c r="V96" s="34">
        <f t="shared" ca="1" si="239"/>
        <v>0.59399999999999997</v>
      </c>
      <c r="W96" s="34">
        <f t="shared" ca="1" si="239"/>
        <v>0.59399999999999997</v>
      </c>
      <c r="X96" s="34">
        <f t="shared" ca="1" si="239"/>
        <v>0.59399999999999997</v>
      </c>
      <c r="Y96" s="34">
        <f t="shared" ca="1" si="239"/>
        <v>0.59399999999999997</v>
      </c>
      <c r="Z96" s="34">
        <f t="shared" ca="1" si="239"/>
        <v>0.59399999999999997</v>
      </c>
      <c r="AA96" s="34">
        <f t="shared" ca="1" si="239"/>
        <v>0.59399999999999997</v>
      </c>
      <c r="AB96" s="34">
        <f t="shared" ca="1" si="239"/>
        <v>0.59399999999999997</v>
      </c>
      <c r="AC96" s="34">
        <f t="shared" ca="1" si="239"/>
        <v>0.59399999999999997</v>
      </c>
      <c r="AD96" s="34">
        <f t="shared" ca="1" si="239"/>
        <v>0.59399999999999997</v>
      </c>
      <c r="AE96" s="34">
        <f t="shared" ca="1" si="239"/>
        <v>0.59399999999999997</v>
      </c>
      <c r="AF96" s="34">
        <f t="shared" ca="1" si="239"/>
        <v>0.59399999999999997</v>
      </c>
      <c r="AG96" s="34">
        <f t="shared" ca="1" si="239"/>
        <v>0.59399999999999997</v>
      </c>
      <c r="AH96" s="34">
        <f t="shared" ca="1" si="239"/>
        <v>0.59399999999999997</v>
      </c>
      <c r="AI96" s="34">
        <f t="shared" ca="1" si="239"/>
        <v>0.59399999999999997</v>
      </c>
      <c r="AJ96" s="34">
        <f t="shared" ca="1" si="239"/>
        <v>0.59399999999999997</v>
      </c>
      <c r="AK96" s="34">
        <f t="shared" ca="1" si="239"/>
        <v>0.59399999999999997</v>
      </c>
      <c r="AL96" s="34">
        <f t="shared" ca="1" si="239"/>
        <v>0.59399999999999997</v>
      </c>
      <c r="AM96" s="34">
        <f t="shared" ca="1" si="239"/>
        <v>0.59399999999999997</v>
      </c>
      <c r="AN96" s="34">
        <f t="shared" ref="AN96:BC111" ca="1" si="254">VLOOKUP("NV",dtable,2,FALSE)</f>
        <v>0.61799999999999999</v>
      </c>
      <c r="AO96" s="34">
        <f t="shared" ca="1" si="254"/>
        <v>0.61799999999999999</v>
      </c>
      <c r="AP96" s="34">
        <f t="shared" ca="1" si="254"/>
        <v>0.61799999999999999</v>
      </c>
      <c r="AQ96" s="34">
        <f t="shared" ca="1" si="254"/>
        <v>0.61799999999999999</v>
      </c>
      <c r="AR96" s="34">
        <f t="shared" ca="1" si="254"/>
        <v>0.61799999999999999</v>
      </c>
      <c r="AS96" s="34">
        <f t="shared" ca="1" si="254"/>
        <v>0.61799999999999999</v>
      </c>
      <c r="AT96" s="34">
        <f t="shared" ca="1" si="254"/>
        <v>0.61799999999999999</v>
      </c>
      <c r="AU96" s="34">
        <f t="shared" ca="1" si="254"/>
        <v>0.61799999999999999</v>
      </c>
      <c r="AV96" s="34">
        <f t="shared" ca="1" si="254"/>
        <v>0.61799999999999999</v>
      </c>
      <c r="AW96" s="34">
        <f t="shared" ca="1" si="254"/>
        <v>0.61799999999999999</v>
      </c>
      <c r="AX96" s="34">
        <f t="shared" ca="1" si="254"/>
        <v>0.61799999999999999</v>
      </c>
      <c r="AY96" s="34">
        <f t="shared" ca="1" si="254"/>
        <v>0.61799999999999999</v>
      </c>
      <c r="AZ96" s="34">
        <f t="shared" ca="1" si="254"/>
        <v>0.61799999999999999</v>
      </c>
      <c r="BA96" s="34">
        <f t="shared" ca="1" si="205"/>
        <v>0.61799999999999999</v>
      </c>
      <c r="BB96" s="34">
        <f t="shared" ca="1" si="205"/>
        <v>0.61799999999999999</v>
      </c>
      <c r="BC96" s="34">
        <f t="shared" ca="1" si="205"/>
        <v>0.61799999999999999</v>
      </c>
      <c r="BD96" s="34">
        <f t="shared" ca="1" si="205"/>
        <v>0.61799999999999999</v>
      </c>
      <c r="BE96" s="34">
        <f t="shared" ca="1" si="205"/>
        <v>0.61799999999999999</v>
      </c>
      <c r="BF96" s="34">
        <f t="shared" ca="1" si="205"/>
        <v>0.61799999999999999</v>
      </c>
      <c r="BG96" s="34">
        <f t="shared" ca="1" si="205"/>
        <v>0.61799999999999999</v>
      </c>
      <c r="BH96" s="34">
        <f t="shared" ca="1" si="205"/>
        <v>0.61799999999999999</v>
      </c>
      <c r="BI96" s="34">
        <f t="shared" ca="1" si="205"/>
        <v>0.61799999999999999</v>
      </c>
      <c r="BJ96" s="34">
        <f t="shared" ca="1" si="205"/>
        <v>0.61799999999999999</v>
      </c>
      <c r="BK96" s="34">
        <f t="shared" ca="1" si="205"/>
        <v>0.61799999999999999</v>
      </c>
      <c r="BL96" s="34">
        <f t="shared" ca="1" si="205"/>
        <v>0.61799999999999999</v>
      </c>
      <c r="BM96" s="34">
        <f t="shared" ca="1" si="205"/>
        <v>0.61799999999999999</v>
      </c>
      <c r="BN96" s="34">
        <f t="shared" ca="1" si="219"/>
        <v>0.61799999999999999</v>
      </c>
      <c r="BO96" s="34">
        <f t="shared" ca="1" si="219"/>
        <v>0.61799999999999999</v>
      </c>
      <c r="BP96" s="34">
        <f t="shared" ca="1" si="219"/>
        <v>0.61799999999999999</v>
      </c>
      <c r="BQ96" s="34">
        <f t="shared" ref="BQ96:BQ110" ca="1" si="255">VLOOKUP("UT",dtable,2,FALSE)</f>
        <v>0.56399999999999995</v>
      </c>
      <c r="BR96" s="34">
        <f t="shared" ca="1" si="230"/>
        <v>0.56399999999999995</v>
      </c>
      <c r="BS96" s="34">
        <f t="shared" ca="1" si="210"/>
        <v>0.56399999999999995</v>
      </c>
      <c r="BT96" s="34">
        <f t="shared" ca="1" si="195"/>
        <v>0.56399999999999995</v>
      </c>
      <c r="BU96" s="34">
        <f t="shared" ca="1" si="176"/>
        <v>0.56399999999999995</v>
      </c>
      <c r="BV96" s="34">
        <f t="shared" ca="1" si="176"/>
        <v>0.56399999999999995</v>
      </c>
      <c r="BW96" s="34">
        <f t="shared" ca="1" si="176"/>
        <v>0.56399999999999995</v>
      </c>
      <c r="BX96" s="34">
        <f t="shared" ca="1" si="176"/>
        <v>0.56399999999999995</v>
      </c>
      <c r="BY96" s="34">
        <f t="shared" ca="1" si="227"/>
        <v>0.56399999999999995</v>
      </c>
      <c r="BZ96" s="34">
        <f t="shared" ca="1" si="227"/>
        <v>0.56399999999999995</v>
      </c>
      <c r="CA96" s="34">
        <f t="shared" ca="1" si="227"/>
        <v>0.56399999999999995</v>
      </c>
      <c r="CB96" s="34">
        <f t="shared" ca="1" si="227"/>
        <v>0.56399999999999995</v>
      </c>
      <c r="CC96" s="34">
        <f t="shared" ca="1" si="227"/>
        <v>0.56399999999999995</v>
      </c>
      <c r="CD96" s="34">
        <f t="shared" ca="1" si="227"/>
        <v>0.56399999999999995</v>
      </c>
      <c r="CE96" s="34">
        <f t="shared" ca="1" si="227"/>
        <v>0.56399999999999995</v>
      </c>
      <c r="CF96" s="34">
        <f t="shared" ca="1" si="227"/>
        <v>0.56399999999999995</v>
      </c>
      <c r="CG96" s="34">
        <f t="shared" ca="1" si="227"/>
        <v>0.56399999999999995</v>
      </c>
      <c r="CH96" s="34">
        <f t="shared" ca="1" si="227"/>
        <v>0.56399999999999995</v>
      </c>
      <c r="CI96" s="34">
        <f t="shared" ca="1" si="227"/>
        <v>0.56399999999999995</v>
      </c>
      <c r="CJ96" s="34">
        <f t="shared" ca="1" si="227"/>
        <v>0.56399999999999995</v>
      </c>
      <c r="CK96" s="34">
        <f t="shared" ca="1" si="206"/>
        <v>0.56399999999999995</v>
      </c>
      <c r="CL96" s="34">
        <f t="shared" ca="1" si="206"/>
        <v>0.56399999999999995</v>
      </c>
      <c r="CM96" s="34">
        <f t="shared" ca="1" si="206"/>
        <v>0.56399999999999995</v>
      </c>
      <c r="CN96" s="34">
        <f t="shared" ca="1" si="206"/>
        <v>0.56399999999999995</v>
      </c>
      <c r="CO96" s="34">
        <f t="shared" ca="1" si="206"/>
        <v>0.56399999999999995</v>
      </c>
      <c r="CP96" s="34">
        <f t="shared" ca="1" si="206"/>
        <v>0.56399999999999995</v>
      </c>
      <c r="CQ96" s="34">
        <f t="shared" ca="1" si="206"/>
        <v>0.56399999999999995</v>
      </c>
      <c r="CR96" s="34">
        <f t="shared" ca="1" si="206"/>
        <v>0.56399999999999995</v>
      </c>
      <c r="CS96" s="34">
        <f t="shared" ca="1" si="206"/>
        <v>0.56399999999999995</v>
      </c>
      <c r="CT96" s="34">
        <f t="shared" ca="1" si="206"/>
        <v>0.56399999999999995</v>
      </c>
      <c r="CU96" s="34">
        <f t="shared" ca="1" si="247"/>
        <v>0.55000000000000004</v>
      </c>
      <c r="CV96" s="34">
        <f t="shared" ca="1" si="220"/>
        <v>0.55000000000000004</v>
      </c>
      <c r="CW96" s="34">
        <f t="shared" ca="1" si="211"/>
        <v>0.55000000000000004</v>
      </c>
      <c r="CX96" s="34">
        <f t="shared" ca="1" si="211"/>
        <v>0.55000000000000004</v>
      </c>
      <c r="CY96" s="34">
        <f t="shared" ca="1" si="211"/>
        <v>0.55000000000000004</v>
      </c>
      <c r="CZ96" s="34">
        <f t="shared" ca="1" si="211"/>
        <v>0.55000000000000004</v>
      </c>
      <c r="DA96" s="34">
        <f t="shared" ca="1" si="211"/>
        <v>0.55000000000000004</v>
      </c>
      <c r="DB96" s="34">
        <f t="shared" ca="1" si="211"/>
        <v>0.55000000000000004</v>
      </c>
      <c r="DC96" s="34">
        <f t="shared" ca="1" si="211"/>
        <v>0.55000000000000004</v>
      </c>
      <c r="DD96" s="34">
        <f t="shared" ca="1" si="211"/>
        <v>0.55000000000000004</v>
      </c>
      <c r="DE96" s="34">
        <f t="shared" ca="1" si="211"/>
        <v>0.55000000000000004</v>
      </c>
      <c r="DF96" s="34">
        <f t="shared" ca="1" si="211"/>
        <v>0.55000000000000004</v>
      </c>
      <c r="DG96" s="34">
        <f t="shared" ca="1" si="211"/>
        <v>0.55000000000000004</v>
      </c>
      <c r="DH96" s="34">
        <f t="shared" ca="1" si="211"/>
        <v>0.55000000000000004</v>
      </c>
      <c r="DI96" s="34">
        <f t="shared" ca="1" si="211"/>
        <v>0.55000000000000004</v>
      </c>
      <c r="DJ96" s="34">
        <f t="shared" ca="1" si="211"/>
        <v>0.55000000000000004</v>
      </c>
      <c r="DK96" s="34">
        <f t="shared" ca="1" si="221"/>
        <v>0.55000000000000004</v>
      </c>
      <c r="DL96" s="34">
        <f t="shared" ca="1" si="221"/>
        <v>0.55000000000000004</v>
      </c>
      <c r="DM96" s="34">
        <f t="shared" ca="1" si="221"/>
        <v>0.55000000000000004</v>
      </c>
      <c r="DN96" s="34">
        <f t="shared" ca="1" si="221"/>
        <v>0.55000000000000004</v>
      </c>
      <c r="DO96" s="34">
        <f t="shared" ca="1" si="221"/>
        <v>0.55000000000000004</v>
      </c>
      <c r="DP96" s="34">
        <f t="shared" ca="1" si="221"/>
        <v>0.55000000000000004</v>
      </c>
      <c r="DQ96" s="34">
        <f t="shared" ca="1" si="221"/>
        <v>0.55000000000000004</v>
      </c>
      <c r="DR96" s="34">
        <f t="shared" ca="1" si="221"/>
        <v>0.55000000000000004</v>
      </c>
      <c r="DS96" s="34">
        <f t="shared" ca="1" si="221"/>
        <v>0.55000000000000004</v>
      </c>
      <c r="DT96" s="34">
        <f t="shared" ca="1" si="221"/>
        <v>0.55000000000000004</v>
      </c>
      <c r="DU96" s="34">
        <f t="shared" ca="1" si="221"/>
        <v>0.55000000000000004</v>
      </c>
      <c r="DV96" s="34">
        <f t="shared" ca="1" si="221"/>
        <v>0.55000000000000004</v>
      </c>
      <c r="DW96" s="34">
        <f t="shared" ca="1" si="221"/>
        <v>0.55000000000000004</v>
      </c>
      <c r="DX96" s="34">
        <f t="shared" ca="1" si="221"/>
        <v>0.55000000000000004</v>
      </c>
      <c r="DY96" s="34">
        <f t="shared" ca="1" si="221"/>
        <v>0.55000000000000004</v>
      </c>
      <c r="DZ96" s="34">
        <f t="shared" ca="1" si="221"/>
        <v>0.55000000000000004</v>
      </c>
      <c r="EA96" s="34">
        <f t="shared" ca="1" si="225"/>
        <v>0.55000000000000004</v>
      </c>
      <c r="EB96" s="34">
        <f t="shared" ca="1" si="225"/>
        <v>0.55000000000000004</v>
      </c>
      <c r="EC96" s="34">
        <f t="shared" ca="1" si="225"/>
        <v>0.55000000000000004</v>
      </c>
      <c r="ED96" s="34">
        <f t="shared" ca="1" si="225"/>
        <v>0.55000000000000004</v>
      </c>
      <c r="EE96" s="34">
        <f t="shared" ca="1" si="225"/>
        <v>0.55000000000000004</v>
      </c>
      <c r="EF96" s="34">
        <f t="shared" ca="1" si="225"/>
        <v>0.55000000000000004</v>
      </c>
      <c r="EG96" s="34">
        <f t="shared" ca="1" si="225"/>
        <v>0.55000000000000004</v>
      </c>
      <c r="EH96" s="34">
        <f t="shared" ca="1" si="225"/>
        <v>0.55000000000000004</v>
      </c>
      <c r="EI96" s="34">
        <f t="shared" ca="1" si="225"/>
        <v>0.55000000000000004</v>
      </c>
      <c r="EJ96" s="34">
        <f t="shared" ref="EJ96:EY111" ca="1" si="256">VLOOKUP("KS",dtable,2,FALSE)</f>
        <v>0.623</v>
      </c>
      <c r="EK96" s="34">
        <f t="shared" ca="1" si="256"/>
        <v>0.623</v>
      </c>
      <c r="EL96" s="34">
        <f t="shared" ca="1" si="256"/>
        <v>0.623</v>
      </c>
      <c r="EM96" s="34">
        <f t="shared" ca="1" si="256"/>
        <v>0.623</v>
      </c>
      <c r="EN96" s="34">
        <f t="shared" ca="1" si="256"/>
        <v>0.623</v>
      </c>
      <c r="EO96" s="34">
        <f t="shared" ca="1" si="256"/>
        <v>0.623</v>
      </c>
      <c r="EP96" s="34">
        <f t="shared" ca="1" si="256"/>
        <v>0.623</v>
      </c>
      <c r="EQ96" s="34">
        <f t="shared" ca="1" si="256"/>
        <v>0.623</v>
      </c>
      <c r="ER96" s="34">
        <f t="shared" ca="1" si="256"/>
        <v>0.623</v>
      </c>
      <c r="ES96" s="34">
        <f t="shared" ca="1" si="256"/>
        <v>0.623</v>
      </c>
      <c r="ET96" s="34">
        <f t="shared" ca="1" si="256"/>
        <v>0.623</v>
      </c>
      <c r="EU96" s="34">
        <f ca="1">VLOOKUP("NE",dtable,2,FALSE)</f>
        <v>0.63900000000000001</v>
      </c>
      <c r="EV96" s="34">
        <f ca="1">VLOOKUP("NE",dtable,2,FALSE)</f>
        <v>0.63900000000000001</v>
      </c>
      <c r="EW96" s="34">
        <f ca="1">VLOOKUP("NE",dtable,2,FALSE)</f>
        <v>0.63900000000000001</v>
      </c>
      <c r="EX96" s="34">
        <f ca="1">VLOOKUP("NE",dtable,2,FALSE)</f>
        <v>0.63900000000000001</v>
      </c>
      <c r="EY96" s="34">
        <f t="shared" ca="1" si="228"/>
        <v>0.63900000000000001</v>
      </c>
      <c r="EZ96" s="34">
        <f t="shared" ca="1" si="228"/>
        <v>0.63900000000000001</v>
      </c>
      <c r="FA96" s="34">
        <f t="shared" ca="1" si="228"/>
        <v>0.63900000000000001</v>
      </c>
      <c r="FB96" s="34">
        <f t="shared" ca="1" si="228"/>
        <v>0.63900000000000001</v>
      </c>
      <c r="FC96" s="34">
        <f t="shared" ca="1" si="228"/>
        <v>0.63900000000000001</v>
      </c>
      <c r="FD96" s="34">
        <f t="shared" ca="1" si="228"/>
        <v>0.63900000000000001</v>
      </c>
      <c r="FE96" s="34">
        <f t="shared" ca="1" si="228"/>
        <v>0.63900000000000001</v>
      </c>
      <c r="FF96" s="34">
        <f t="shared" ca="1" si="228"/>
        <v>0.63900000000000001</v>
      </c>
      <c r="FG96" s="34">
        <f t="shared" ca="1" si="228"/>
        <v>0.63900000000000001</v>
      </c>
      <c r="FH96" s="34">
        <f t="shared" ca="1" si="235"/>
        <v>0.63900000000000001</v>
      </c>
      <c r="FI96" s="34">
        <f t="shared" ca="1" si="235"/>
        <v>0.63900000000000001</v>
      </c>
      <c r="FJ96" s="34">
        <f t="shared" ca="1" si="235"/>
        <v>0.63900000000000001</v>
      </c>
      <c r="FK96" s="34">
        <f t="shared" ca="1" si="235"/>
        <v>0.63900000000000001</v>
      </c>
      <c r="FL96" s="34">
        <f t="shared" ca="1" si="235"/>
        <v>0.63900000000000001</v>
      </c>
      <c r="FM96" s="34">
        <f t="shared" ca="1" si="235"/>
        <v>0.63900000000000001</v>
      </c>
      <c r="FN96" s="34">
        <f t="shared" ca="1" si="235"/>
        <v>0.63900000000000001</v>
      </c>
      <c r="FO96" s="34">
        <f t="shared" ca="1" si="235"/>
        <v>0.63900000000000001</v>
      </c>
      <c r="FP96" s="34">
        <f t="shared" ca="1" si="235"/>
        <v>0.63900000000000001</v>
      </c>
      <c r="FQ96" s="34">
        <f t="shared" ca="1" si="235"/>
        <v>0.63900000000000001</v>
      </c>
      <c r="FR96" s="34">
        <f t="shared" ca="1" si="235"/>
        <v>0.63900000000000001</v>
      </c>
      <c r="FS96" s="34">
        <f t="shared" ca="1" si="212"/>
        <v>0.63900000000000001</v>
      </c>
      <c r="FT96" s="34">
        <f t="shared" ca="1" si="212"/>
        <v>0.63900000000000001</v>
      </c>
      <c r="FU96" s="34">
        <f ca="1">VLOOKUP("NE",dtable,2,FALSE)</f>
        <v>0.63900000000000001</v>
      </c>
      <c r="FV96" s="34">
        <f ca="1">VLOOKUP("NE",dtable,2,FALSE)</f>
        <v>0.63900000000000001</v>
      </c>
      <c r="FW96" s="34">
        <f ca="1">VLOOKUP("NE",dtable,2,FALSE)</f>
        <v>0.63900000000000001</v>
      </c>
      <c r="FX96" s="34">
        <f t="shared" ca="1" si="240"/>
        <v>0.63300000000000001</v>
      </c>
      <c r="FY96" s="34">
        <f t="shared" ca="1" si="240"/>
        <v>0.63300000000000001</v>
      </c>
      <c r="FZ96" s="34">
        <f t="shared" ca="1" si="240"/>
        <v>0.63300000000000001</v>
      </c>
      <c r="GA96" s="34">
        <f t="shared" ca="1" si="240"/>
        <v>0.63300000000000001</v>
      </c>
      <c r="GB96" s="34">
        <f t="shared" ca="1" si="240"/>
        <v>0.63300000000000001</v>
      </c>
      <c r="GC96" s="34">
        <f t="shared" ca="1" si="240"/>
        <v>0.63300000000000001</v>
      </c>
      <c r="GD96" s="34">
        <f t="shared" ca="1" si="240"/>
        <v>0.63300000000000001</v>
      </c>
      <c r="GE96" s="34">
        <f t="shared" ca="1" si="240"/>
        <v>0.63300000000000001</v>
      </c>
      <c r="GF96" s="34">
        <f t="shared" ca="1" si="240"/>
        <v>0.63300000000000001</v>
      </c>
      <c r="GG96" s="34">
        <f t="shared" ca="1" si="240"/>
        <v>0.63300000000000001</v>
      </c>
      <c r="GH96" s="34">
        <f t="shared" ca="1" si="240"/>
        <v>0.63300000000000001</v>
      </c>
      <c r="GI96" s="34">
        <f t="shared" ca="1" si="240"/>
        <v>0.63300000000000001</v>
      </c>
      <c r="GJ96" s="34">
        <f t="shared" ca="1" si="240"/>
        <v>0.63300000000000001</v>
      </c>
      <c r="GK96" s="34">
        <f t="shared" ca="1" si="240"/>
        <v>0.63300000000000001</v>
      </c>
      <c r="GL96" s="34">
        <f t="shared" ca="1" si="241"/>
        <v>0.63300000000000001</v>
      </c>
      <c r="GM96" s="34">
        <f t="shared" ca="1" si="241"/>
        <v>0.63300000000000001</v>
      </c>
      <c r="GN96" s="34">
        <f t="shared" ca="1" si="241"/>
        <v>0.63300000000000001</v>
      </c>
      <c r="GO96" s="34">
        <f t="shared" ca="1" si="241"/>
        <v>0.63300000000000001</v>
      </c>
      <c r="GP96" s="34">
        <f t="shared" ca="1" si="241"/>
        <v>0.63300000000000001</v>
      </c>
      <c r="GQ96" s="34">
        <f t="shared" ca="1" si="241"/>
        <v>0.63300000000000001</v>
      </c>
      <c r="GR96" s="34">
        <f t="shared" ca="1" si="241"/>
        <v>0.63300000000000001</v>
      </c>
      <c r="GS96" s="34">
        <f t="shared" ca="1" si="241"/>
        <v>0.63300000000000001</v>
      </c>
      <c r="GT96" s="34">
        <f t="shared" ca="1" si="241"/>
        <v>0.63300000000000001</v>
      </c>
      <c r="GU96" s="34">
        <f t="shared" ca="1" si="236"/>
        <v>0.61799999999999999</v>
      </c>
      <c r="GV96" s="34">
        <f t="shared" ca="1" si="231"/>
        <v>0.61799999999999999</v>
      </c>
      <c r="GW96" s="34">
        <f t="shared" ca="1" si="216"/>
        <v>0.61799999999999999</v>
      </c>
      <c r="GX96" s="34">
        <f t="shared" ca="1" si="216"/>
        <v>0.61799999999999999</v>
      </c>
      <c r="GY96" s="34">
        <f t="shared" ca="1" si="213"/>
        <v>0.61799999999999999</v>
      </c>
      <c r="GZ96" s="34">
        <f t="shared" ca="1" si="208"/>
        <v>0.61799999999999999</v>
      </c>
      <c r="HA96" s="34">
        <f t="shared" ca="1" si="208"/>
        <v>0.61799999999999999</v>
      </c>
      <c r="HB96" s="34">
        <f t="shared" ca="1" si="208"/>
        <v>0.61799999999999999</v>
      </c>
      <c r="HC96" s="34">
        <f t="shared" ca="1" si="208"/>
        <v>0.61799999999999999</v>
      </c>
      <c r="HD96" s="34">
        <f t="shared" ca="1" si="208"/>
        <v>0.61799999999999999</v>
      </c>
      <c r="HE96" s="34">
        <f t="shared" ca="1" si="208"/>
        <v>0.61799999999999999</v>
      </c>
      <c r="HF96" s="34">
        <f t="shared" ca="1" si="208"/>
        <v>0.61799999999999999</v>
      </c>
      <c r="HG96" s="34">
        <f t="shared" ca="1" si="208"/>
        <v>0.61799999999999999</v>
      </c>
      <c r="HH96" s="34">
        <f t="shared" ca="1" si="208"/>
        <v>0.61799999999999999</v>
      </c>
      <c r="HI96" s="34">
        <f t="shared" ca="1" si="208"/>
        <v>0.61799999999999999</v>
      </c>
      <c r="HJ96" s="34">
        <f t="shared" ca="1" si="208"/>
        <v>0.61799999999999999</v>
      </c>
      <c r="HK96" s="34">
        <f t="shared" ca="1" si="208"/>
        <v>0.61799999999999999</v>
      </c>
      <c r="HL96" s="34">
        <f t="shared" ca="1" si="208"/>
        <v>0.61799999999999999</v>
      </c>
      <c r="HM96" s="34">
        <f t="shared" ca="1" si="208"/>
        <v>0.61799999999999999</v>
      </c>
      <c r="HN96" s="34">
        <f t="shared" ca="1" si="208"/>
        <v>0.61799999999999999</v>
      </c>
      <c r="HO96" s="34">
        <f t="shared" ca="1" si="208"/>
        <v>0.61799999999999999</v>
      </c>
      <c r="HP96" s="34">
        <f t="shared" ca="1" si="251"/>
        <v>0.61799999999999999</v>
      </c>
      <c r="HQ96" s="34">
        <f t="shared" ca="1" si="251"/>
        <v>0.61799999999999999</v>
      </c>
      <c r="HR96" s="34">
        <f t="shared" ca="1" si="201"/>
        <v>0.628</v>
      </c>
      <c r="HS96" s="34">
        <f t="shared" ca="1" si="202"/>
        <v>0.628</v>
      </c>
      <c r="HT96" s="34">
        <f t="shared" ca="1" si="202"/>
        <v>0.628</v>
      </c>
      <c r="HU96" s="34">
        <f t="shared" ca="1" si="202"/>
        <v>0.628</v>
      </c>
      <c r="HV96" s="34">
        <f t="shared" ca="1" si="202"/>
        <v>0.628</v>
      </c>
      <c r="HW96" s="34">
        <f t="shared" ca="1" si="202"/>
        <v>0.628</v>
      </c>
      <c r="HX96" s="34">
        <f t="shared" ca="1" si="202"/>
        <v>0.628</v>
      </c>
      <c r="HY96" s="34">
        <f t="shared" ca="1" si="202"/>
        <v>0.628</v>
      </c>
      <c r="HZ96" s="34">
        <f t="shared" ca="1" si="202"/>
        <v>0.628</v>
      </c>
      <c r="IA96" s="34">
        <f t="shared" ca="1" si="202"/>
        <v>0.628</v>
      </c>
      <c r="IB96" s="34">
        <f t="shared" ca="1" si="202"/>
        <v>0.628</v>
      </c>
      <c r="IC96" s="34">
        <f t="shared" ca="1" si="202"/>
        <v>0.628</v>
      </c>
      <c r="ID96" s="34">
        <f t="shared" ca="1" si="202"/>
        <v>0.628</v>
      </c>
      <c r="IE96" s="34">
        <f t="shared" ca="1" si="202"/>
        <v>0.628</v>
      </c>
      <c r="IF96" s="34">
        <f t="shared" ca="1" si="202"/>
        <v>0.628</v>
      </c>
      <c r="IG96" s="34">
        <f t="shared" ca="1" si="202"/>
        <v>0.628</v>
      </c>
      <c r="IH96" s="34">
        <f t="shared" ref="IH96:IR101" ca="1" si="257">VLOOKUP("OH",dtable,2,FALSE)</f>
        <v>0.63300000000000001</v>
      </c>
      <c r="II96" s="34">
        <f t="shared" ca="1" si="257"/>
        <v>0.63300000000000001</v>
      </c>
      <c r="IJ96" s="34">
        <f t="shared" ca="1" si="257"/>
        <v>0.63300000000000001</v>
      </c>
      <c r="IK96" s="34">
        <f t="shared" ca="1" si="257"/>
        <v>0.63300000000000001</v>
      </c>
      <c r="IL96" s="34">
        <f t="shared" ca="1" si="257"/>
        <v>0.63300000000000001</v>
      </c>
      <c r="IM96" s="34">
        <f t="shared" ca="1" si="257"/>
        <v>0.63300000000000001</v>
      </c>
      <c r="IN96" s="34">
        <f t="shared" ca="1" si="257"/>
        <v>0.63300000000000001</v>
      </c>
      <c r="IO96" s="34">
        <f t="shared" ca="1" si="257"/>
        <v>0.63300000000000001</v>
      </c>
      <c r="IP96" s="34">
        <f t="shared" ca="1" si="257"/>
        <v>0.63300000000000001</v>
      </c>
      <c r="IQ96" s="34">
        <f t="shared" ca="1" si="257"/>
        <v>0.63300000000000001</v>
      </c>
      <c r="IR96" s="34">
        <f t="shared" ca="1" si="257"/>
        <v>0.63300000000000001</v>
      </c>
      <c r="IS96" s="34">
        <f t="shared" ca="1" si="252"/>
        <v>0.63300000000000001</v>
      </c>
      <c r="IT96" s="34">
        <f t="shared" ca="1" si="252"/>
        <v>0.63300000000000001</v>
      </c>
      <c r="IU96" s="34">
        <f t="shared" ca="1" si="252"/>
        <v>0.63300000000000001</v>
      </c>
      <c r="IV96" s="34">
        <f t="shared" ca="1" si="252"/>
        <v>0.63300000000000001</v>
      </c>
      <c r="IW96" s="34">
        <f t="shared" ca="1" si="198"/>
        <v>0.63300000000000001</v>
      </c>
      <c r="IX96" s="34">
        <f t="shared" ca="1" si="198"/>
        <v>0.63300000000000001</v>
      </c>
      <c r="IY96" s="34">
        <f t="shared" ca="1" si="198"/>
        <v>0.63300000000000001</v>
      </c>
      <c r="IZ96" s="34">
        <f t="shared" ca="1" si="193"/>
        <v>0.63300000000000001</v>
      </c>
      <c r="JA96" s="34">
        <f t="shared" ca="1" si="191"/>
        <v>0.63300000000000001</v>
      </c>
      <c r="JB96" s="36">
        <f t="shared" ca="1" si="253"/>
        <v>0.66800000000000004</v>
      </c>
      <c r="JC96" s="36">
        <f t="shared" ca="1" si="253"/>
        <v>0.66800000000000004</v>
      </c>
      <c r="JD96" s="36">
        <f t="shared" ca="1" si="250"/>
        <v>0.66800000000000004</v>
      </c>
      <c r="JE96" s="36">
        <f t="shared" ca="1" si="248"/>
        <v>0.66800000000000004</v>
      </c>
      <c r="JF96" s="36">
        <f t="shared" ca="1" si="242"/>
        <v>0.66800000000000004</v>
      </c>
      <c r="JG96" s="36">
        <f t="shared" ca="1" si="217"/>
        <v>0.66800000000000004</v>
      </c>
      <c r="JH96" s="36">
        <f t="shared" ca="1" si="217"/>
        <v>0.66800000000000004</v>
      </c>
      <c r="JI96" s="36">
        <f t="shared" ca="1" si="217"/>
        <v>0.66800000000000004</v>
      </c>
      <c r="JJ96" s="36">
        <f t="shared" ca="1" si="217"/>
        <v>0.66800000000000004</v>
      </c>
      <c r="JK96" s="36">
        <f t="shared" ca="1" si="217"/>
        <v>0.66800000000000004</v>
      </c>
      <c r="JL96" s="36">
        <f t="shared" ca="1" si="233"/>
        <v>0.66800000000000004</v>
      </c>
      <c r="JM96" s="36">
        <f t="shared" ca="1" si="233"/>
        <v>0.66800000000000004</v>
      </c>
      <c r="JN96" s="36">
        <f t="shared" ca="1" si="233"/>
        <v>0.66800000000000004</v>
      </c>
      <c r="JO96" s="36">
        <f t="shared" ca="1" si="233"/>
        <v>0.66800000000000004</v>
      </c>
      <c r="JP96" s="36">
        <f t="shared" ca="1" si="233"/>
        <v>0.66800000000000004</v>
      </c>
      <c r="JQ96" s="36">
        <f t="shared" ca="1" si="243"/>
        <v>0.66800000000000004</v>
      </c>
      <c r="JR96" s="36">
        <f t="shared" ca="1" si="237"/>
        <v>0.66800000000000004</v>
      </c>
      <c r="JS96" s="36">
        <f ca="1">VLOOKUP("WV",dtable,2,FALSE)</f>
        <v>0.66800000000000004</v>
      </c>
      <c r="JT96" s="34">
        <f t="shared" ref="JT96:JT113" ca="1" si="258">VLOOKUP("VA",dtable,2,FALSE)</f>
        <v>0.61599999999999999</v>
      </c>
      <c r="JU96" s="34">
        <f t="shared" ca="1" si="249"/>
        <v>0.61599999999999999</v>
      </c>
      <c r="JV96" s="34">
        <f t="shared" ca="1" si="244"/>
        <v>0.61599999999999999</v>
      </c>
      <c r="JW96" s="34">
        <f t="shared" ca="1" si="244"/>
        <v>0.61599999999999999</v>
      </c>
      <c r="JX96" s="34">
        <f t="shared" ca="1" si="244"/>
        <v>0.61599999999999999</v>
      </c>
      <c r="JY96" s="34">
        <f t="shared" ca="1" si="245"/>
        <v>0.61599999999999999</v>
      </c>
      <c r="JZ96" s="34">
        <f t="shared" ca="1" si="238"/>
        <v>0.61599999999999999</v>
      </c>
      <c r="KA96" s="34">
        <f t="shared" ca="1" si="238"/>
        <v>0.61599999999999999</v>
      </c>
      <c r="KB96" s="34">
        <f t="shared" ca="1" si="238"/>
        <v>0.61599999999999999</v>
      </c>
      <c r="KC96" s="34">
        <f t="shared" ca="1" si="238"/>
        <v>0.61599999999999999</v>
      </c>
      <c r="KD96" s="34">
        <f ca="1">VLOOKUP("MD",dtable,2,FALSE)</f>
        <v>0.61499999999999999</v>
      </c>
      <c r="KE96" s="34">
        <f t="shared" ca="1" si="222"/>
        <v>0.61499999999999999</v>
      </c>
      <c r="KF96" s="34">
        <f t="shared" ca="1" si="222"/>
        <v>0.61499999999999999</v>
      </c>
      <c r="KG96" s="34">
        <f ca="1">VLOOKUP("MD",dtable,2,FALSE)</f>
        <v>0.61499999999999999</v>
      </c>
      <c r="KH96" s="34"/>
      <c r="KI96" s="34"/>
      <c r="KJ96" s="34">
        <f ca="1">VLOOKUP("MD",dtable,2,FALSE)</f>
        <v>0.61499999999999999</v>
      </c>
      <c r="KK96" s="34">
        <f t="shared" ca="1" si="222"/>
        <v>0.61499999999999999</v>
      </c>
      <c r="KL96" s="34">
        <f t="shared" ca="1" si="222"/>
        <v>0.61499999999999999</v>
      </c>
      <c r="KM96" s="34">
        <f t="shared" ca="1" si="222"/>
        <v>0.61499999999999999</v>
      </c>
      <c r="KN96" s="34">
        <f t="shared" ca="1" si="222"/>
        <v>0.61499999999999999</v>
      </c>
      <c r="KO96" s="34">
        <f t="shared" ca="1" si="222"/>
        <v>0.61499999999999999</v>
      </c>
      <c r="KP96" s="34">
        <f t="shared" ca="1" si="222"/>
        <v>0.61499999999999999</v>
      </c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5"/>
    </row>
    <row r="97" spans="3:336" ht="2.25" customHeight="1" x14ac:dyDescent="0.25">
      <c r="C97" s="33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>
        <f t="shared" ca="1" si="239"/>
        <v>0.59399999999999997</v>
      </c>
      <c r="R97" s="34">
        <f t="shared" ca="1" si="239"/>
        <v>0.59399999999999997</v>
      </c>
      <c r="S97" s="34">
        <f t="shared" ca="1" si="239"/>
        <v>0.59399999999999997</v>
      </c>
      <c r="T97" s="34">
        <f t="shared" ca="1" si="239"/>
        <v>0.59399999999999997</v>
      </c>
      <c r="U97" s="34">
        <f t="shared" ca="1" si="239"/>
        <v>0.59399999999999997</v>
      </c>
      <c r="V97" s="34">
        <f t="shared" ca="1" si="239"/>
        <v>0.59399999999999997</v>
      </c>
      <c r="W97" s="34">
        <f t="shared" ca="1" si="239"/>
        <v>0.59399999999999997</v>
      </c>
      <c r="X97" s="34">
        <f t="shared" ca="1" si="239"/>
        <v>0.59399999999999997</v>
      </c>
      <c r="Y97" s="34">
        <f t="shared" ca="1" si="239"/>
        <v>0.59399999999999997</v>
      </c>
      <c r="Z97" s="34">
        <f t="shared" ca="1" si="239"/>
        <v>0.59399999999999997</v>
      </c>
      <c r="AA97" s="34">
        <f t="shared" ca="1" si="239"/>
        <v>0.59399999999999997</v>
      </c>
      <c r="AB97" s="34">
        <f t="shared" ca="1" si="239"/>
        <v>0.59399999999999997</v>
      </c>
      <c r="AC97" s="34">
        <f t="shared" ca="1" si="239"/>
        <v>0.59399999999999997</v>
      </c>
      <c r="AD97" s="34">
        <f t="shared" ca="1" si="239"/>
        <v>0.59399999999999997</v>
      </c>
      <c r="AE97" s="34">
        <f t="shared" ca="1" si="239"/>
        <v>0.59399999999999997</v>
      </c>
      <c r="AF97" s="34">
        <f t="shared" ca="1" si="239"/>
        <v>0.59399999999999997</v>
      </c>
      <c r="AG97" s="34">
        <f t="shared" ca="1" si="239"/>
        <v>0.59399999999999997</v>
      </c>
      <c r="AH97" s="34">
        <f t="shared" ca="1" si="239"/>
        <v>0.59399999999999997</v>
      </c>
      <c r="AI97" s="34">
        <f t="shared" ca="1" si="239"/>
        <v>0.59399999999999997</v>
      </c>
      <c r="AJ97" s="34">
        <f t="shared" ca="1" si="239"/>
        <v>0.59399999999999997</v>
      </c>
      <c r="AK97" s="34">
        <f t="shared" ca="1" si="239"/>
        <v>0.59399999999999997</v>
      </c>
      <c r="AL97" s="34">
        <f t="shared" ca="1" si="239"/>
        <v>0.59399999999999997</v>
      </c>
      <c r="AM97" s="34">
        <f t="shared" ca="1" si="239"/>
        <v>0.59399999999999997</v>
      </c>
      <c r="AN97" s="34">
        <f t="shared" ca="1" si="254"/>
        <v>0.61799999999999999</v>
      </c>
      <c r="AO97" s="34">
        <f t="shared" ca="1" si="254"/>
        <v>0.61799999999999999</v>
      </c>
      <c r="AP97" s="34">
        <f t="shared" ca="1" si="254"/>
        <v>0.61799999999999999</v>
      </c>
      <c r="AQ97" s="34">
        <f t="shared" ca="1" si="254"/>
        <v>0.61799999999999999</v>
      </c>
      <c r="AR97" s="34">
        <f t="shared" ca="1" si="254"/>
        <v>0.61799999999999999</v>
      </c>
      <c r="AS97" s="34">
        <f t="shared" ca="1" si="254"/>
        <v>0.61799999999999999</v>
      </c>
      <c r="AT97" s="34">
        <f t="shared" ca="1" si="254"/>
        <v>0.61799999999999999</v>
      </c>
      <c r="AU97" s="34">
        <f t="shared" ca="1" si="254"/>
        <v>0.61799999999999999</v>
      </c>
      <c r="AV97" s="34">
        <f t="shared" ca="1" si="254"/>
        <v>0.61799999999999999</v>
      </c>
      <c r="AW97" s="34">
        <f t="shared" ca="1" si="254"/>
        <v>0.61799999999999999</v>
      </c>
      <c r="AX97" s="34">
        <f t="shared" ca="1" si="254"/>
        <v>0.61799999999999999</v>
      </c>
      <c r="AY97" s="34">
        <f t="shared" ca="1" si="254"/>
        <v>0.61799999999999999</v>
      </c>
      <c r="AZ97" s="34">
        <f t="shared" ca="1" si="254"/>
        <v>0.61799999999999999</v>
      </c>
      <c r="BA97" s="34">
        <f t="shared" ca="1" si="205"/>
        <v>0.61799999999999999</v>
      </c>
      <c r="BB97" s="34">
        <f t="shared" ca="1" si="205"/>
        <v>0.61799999999999999</v>
      </c>
      <c r="BC97" s="34">
        <f t="shared" ca="1" si="205"/>
        <v>0.61799999999999999</v>
      </c>
      <c r="BD97" s="34">
        <f t="shared" ca="1" si="205"/>
        <v>0.61799999999999999</v>
      </c>
      <c r="BE97" s="34">
        <f t="shared" ca="1" si="205"/>
        <v>0.61799999999999999</v>
      </c>
      <c r="BF97" s="34">
        <f t="shared" ca="1" si="205"/>
        <v>0.61799999999999999</v>
      </c>
      <c r="BG97" s="34">
        <f t="shared" ca="1" si="205"/>
        <v>0.61799999999999999</v>
      </c>
      <c r="BH97" s="34">
        <f t="shared" ca="1" si="205"/>
        <v>0.61799999999999999</v>
      </c>
      <c r="BI97" s="34">
        <f t="shared" ca="1" si="205"/>
        <v>0.61799999999999999</v>
      </c>
      <c r="BJ97" s="34">
        <f t="shared" ca="1" si="205"/>
        <v>0.61799999999999999</v>
      </c>
      <c r="BK97" s="34">
        <f t="shared" ca="1" si="205"/>
        <v>0.61799999999999999</v>
      </c>
      <c r="BL97" s="34">
        <f t="shared" ca="1" si="205"/>
        <v>0.61799999999999999</v>
      </c>
      <c r="BM97" s="34">
        <f t="shared" ca="1" si="205"/>
        <v>0.61799999999999999</v>
      </c>
      <c r="BN97" s="34">
        <f t="shared" ca="1" si="219"/>
        <v>0.61799999999999999</v>
      </c>
      <c r="BO97" s="34">
        <f t="shared" ca="1" si="219"/>
        <v>0.61799999999999999</v>
      </c>
      <c r="BP97" s="34">
        <f t="shared" ca="1" si="219"/>
        <v>0.61799999999999999</v>
      </c>
      <c r="BQ97" s="34">
        <f t="shared" ca="1" si="255"/>
        <v>0.56399999999999995</v>
      </c>
      <c r="BR97" s="34">
        <f t="shared" ca="1" si="230"/>
        <v>0.56399999999999995</v>
      </c>
      <c r="BS97" s="34">
        <f t="shared" ca="1" si="210"/>
        <v>0.56399999999999995</v>
      </c>
      <c r="BT97" s="34">
        <f t="shared" ca="1" si="195"/>
        <v>0.56399999999999995</v>
      </c>
      <c r="BU97" s="34">
        <f t="shared" ca="1" si="176"/>
        <v>0.56399999999999995</v>
      </c>
      <c r="BV97" s="34">
        <f t="shared" ca="1" si="176"/>
        <v>0.56399999999999995</v>
      </c>
      <c r="BW97" s="34">
        <f t="shared" ca="1" si="176"/>
        <v>0.56399999999999995</v>
      </c>
      <c r="BX97" s="34">
        <f t="shared" ca="1" si="176"/>
        <v>0.56399999999999995</v>
      </c>
      <c r="BY97" s="34">
        <f t="shared" ca="1" si="227"/>
        <v>0.56399999999999995</v>
      </c>
      <c r="BZ97" s="34">
        <f t="shared" ca="1" si="227"/>
        <v>0.56399999999999995</v>
      </c>
      <c r="CA97" s="34">
        <f t="shared" ca="1" si="227"/>
        <v>0.56399999999999995</v>
      </c>
      <c r="CB97" s="34">
        <f t="shared" ca="1" si="227"/>
        <v>0.56399999999999995</v>
      </c>
      <c r="CC97" s="34">
        <f t="shared" ca="1" si="227"/>
        <v>0.56399999999999995</v>
      </c>
      <c r="CD97" s="34">
        <f t="shared" ca="1" si="227"/>
        <v>0.56399999999999995</v>
      </c>
      <c r="CE97" s="34">
        <f t="shared" ca="1" si="227"/>
        <v>0.56399999999999995</v>
      </c>
      <c r="CF97" s="34">
        <f t="shared" ca="1" si="227"/>
        <v>0.56399999999999995</v>
      </c>
      <c r="CG97" s="34">
        <f t="shared" ca="1" si="227"/>
        <v>0.56399999999999995</v>
      </c>
      <c r="CH97" s="34">
        <f t="shared" ca="1" si="227"/>
        <v>0.56399999999999995</v>
      </c>
      <c r="CI97" s="34">
        <f t="shared" ca="1" si="227"/>
        <v>0.56399999999999995</v>
      </c>
      <c r="CJ97" s="34">
        <f t="shared" ca="1" si="227"/>
        <v>0.56399999999999995</v>
      </c>
      <c r="CK97" s="34">
        <f t="shared" ca="1" si="206"/>
        <v>0.56399999999999995</v>
      </c>
      <c r="CL97" s="34">
        <f t="shared" ca="1" si="206"/>
        <v>0.56399999999999995</v>
      </c>
      <c r="CM97" s="34">
        <f t="shared" ca="1" si="206"/>
        <v>0.56399999999999995</v>
      </c>
      <c r="CN97" s="34">
        <f t="shared" ca="1" si="206"/>
        <v>0.56399999999999995</v>
      </c>
      <c r="CO97" s="34">
        <f t="shared" ca="1" si="206"/>
        <v>0.56399999999999995</v>
      </c>
      <c r="CP97" s="34">
        <f t="shared" ca="1" si="206"/>
        <v>0.56399999999999995</v>
      </c>
      <c r="CQ97" s="34">
        <f t="shared" ca="1" si="206"/>
        <v>0.56399999999999995</v>
      </c>
      <c r="CR97" s="34">
        <f t="shared" ca="1" si="206"/>
        <v>0.56399999999999995</v>
      </c>
      <c r="CS97" s="34">
        <f t="shared" ca="1" si="206"/>
        <v>0.56399999999999995</v>
      </c>
      <c r="CT97" s="34">
        <f t="shared" ca="1" si="206"/>
        <v>0.56399999999999995</v>
      </c>
      <c r="CU97" s="34">
        <f t="shared" ca="1" si="247"/>
        <v>0.55000000000000004</v>
      </c>
      <c r="CV97" s="34">
        <f t="shared" ca="1" si="220"/>
        <v>0.55000000000000004</v>
      </c>
      <c r="CW97" s="34">
        <f t="shared" ca="1" si="211"/>
        <v>0.55000000000000004</v>
      </c>
      <c r="CX97" s="34">
        <f t="shared" ca="1" si="211"/>
        <v>0.55000000000000004</v>
      </c>
      <c r="CY97" s="34">
        <f t="shared" ca="1" si="211"/>
        <v>0.55000000000000004</v>
      </c>
      <c r="CZ97" s="34">
        <f t="shared" ca="1" si="211"/>
        <v>0.55000000000000004</v>
      </c>
      <c r="DA97" s="34">
        <f t="shared" ca="1" si="211"/>
        <v>0.55000000000000004</v>
      </c>
      <c r="DB97" s="34">
        <f t="shared" ca="1" si="211"/>
        <v>0.55000000000000004</v>
      </c>
      <c r="DC97" s="34">
        <f t="shared" ca="1" si="211"/>
        <v>0.55000000000000004</v>
      </c>
      <c r="DD97" s="34">
        <f t="shared" ca="1" si="211"/>
        <v>0.55000000000000004</v>
      </c>
      <c r="DE97" s="34">
        <f t="shared" ca="1" si="211"/>
        <v>0.55000000000000004</v>
      </c>
      <c r="DF97" s="34">
        <f t="shared" ca="1" si="211"/>
        <v>0.55000000000000004</v>
      </c>
      <c r="DG97" s="34">
        <f t="shared" ca="1" si="211"/>
        <v>0.55000000000000004</v>
      </c>
      <c r="DH97" s="34">
        <f t="shared" ca="1" si="211"/>
        <v>0.55000000000000004</v>
      </c>
      <c r="DI97" s="34">
        <f t="shared" ca="1" si="211"/>
        <v>0.55000000000000004</v>
      </c>
      <c r="DJ97" s="34">
        <f t="shared" ca="1" si="211"/>
        <v>0.55000000000000004</v>
      </c>
      <c r="DK97" s="34">
        <f t="shared" ca="1" si="221"/>
        <v>0.55000000000000004</v>
      </c>
      <c r="DL97" s="34">
        <f t="shared" ca="1" si="221"/>
        <v>0.55000000000000004</v>
      </c>
      <c r="DM97" s="34">
        <f t="shared" ca="1" si="221"/>
        <v>0.55000000000000004</v>
      </c>
      <c r="DN97" s="34">
        <f t="shared" ca="1" si="221"/>
        <v>0.55000000000000004</v>
      </c>
      <c r="DO97" s="34">
        <f t="shared" ca="1" si="221"/>
        <v>0.55000000000000004</v>
      </c>
      <c r="DP97" s="34">
        <f t="shared" ca="1" si="221"/>
        <v>0.55000000000000004</v>
      </c>
      <c r="DQ97" s="34">
        <f t="shared" ca="1" si="221"/>
        <v>0.55000000000000004</v>
      </c>
      <c r="DR97" s="34">
        <f t="shared" ca="1" si="221"/>
        <v>0.55000000000000004</v>
      </c>
      <c r="DS97" s="34">
        <f t="shared" ca="1" si="221"/>
        <v>0.55000000000000004</v>
      </c>
      <c r="DT97" s="34">
        <f t="shared" ca="1" si="221"/>
        <v>0.55000000000000004</v>
      </c>
      <c r="DU97" s="34">
        <f t="shared" ca="1" si="221"/>
        <v>0.55000000000000004</v>
      </c>
      <c r="DV97" s="34">
        <f t="shared" ca="1" si="221"/>
        <v>0.55000000000000004</v>
      </c>
      <c r="DW97" s="34">
        <f t="shared" ca="1" si="221"/>
        <v>0.55000000000000004</v>
      </c>
      <c r="DX97" s="34">
        <f t="shared" ca="1" si="221"/>
        <v>0.55000000000000004</v>
      </c>
      <c r="DY97" s="34">
        <f t="shared" ca="1" si="221"/>
        <v>0.55000000000000004</v>
      </c>
      <c r="DZ97" s="34">
        <f t="shared" ca="1" si="221"/>
        <v>0.55000000000000004</v>
      </c>
      <c r="EA97" s="34">
        <f t="shared" ca="1" si="225"/>
        <v>0.55000000000000004</v>
      </c>
      <c r="EB97" s="34">
        <f t="shared" ca="1" si="225"/>
        <v>0.55000000000000004</v>
      </c>
      <c r="EC97" s="34">
        <f t="shared" ca="1" si="225"/>
        <v>0.55000000000000004</v>
      </c>
      <c r="ED97" s="34">
        <f t="shared" ca="1" si="225"/>
        <v>0.55000000000000004</v>
      </c>
      <c r="EE97" s="34">
        <f t="shared" ca="1" si="225"/>
        <v>0.55000000000000004</v>
      </c>
      <c r="EF97" s="34">
        <f t="shared" ca="1" si="225"/>
        <v>0.55000000000000004</v>
      </c>
      <c r="EG97" s="34">
        <f t="shared" ca="1" si="225"/>
        <v>0.55000000000000004</v>
      </c>
      <c r="EH97" s="34">
        <f t="shared" ca="1" si="225"/>
        <v>0.55000000000000004</v>
      </c>
      <c r="EI97" s="34">
        <f t="shared" ca="1" si="225"/>
        <v>0.55000000000000004</v>
      </c>
      <c r="EJ97" s="34">
        <f t="shared" ca="1" si="256"/>
        <v>0.623</v>
      </c>
      <c r="EK97" s="34">
        <f t="shared" ca="1" si="256"/>
        <v>0.623</v>
      </c>
      <c r="EL97" s="34">
        <f t="shared" ca="1" si="256"/>
        <v>0.623</v>
      </c>
      <c r="EM97" s="34">
        <f t="shared" ca="1" si="256"/>
        <v>0.623</v>
      </c>
      <c r="EN97" s="34">
        <f t="shared" ca="1" si="256"/>
        <v>0.623</v>
      </c>
      <c r="EO97" s="34">
        <f t="shared" ca="1" si="256"/>
        <v>0.623</v>
      </c>
      <c r="EP97" s="34">
        <f t="shared" ca="1" si="256"/>
        <v>0.623</v>
      </c>
      <c r="EQ97" s="34">
        <f t="shared" ca="1" si="256"/>
        <v>0.623</v>
      </c>
      <c r="ER97" s="34">
        <f t="shared" ca="1" si="256"/>
        <v>0.623</v>
      </c>
      <c r="ES97" s="34">
        <f t="shared" ca="1" si="256"/>
        <v>0.623</v>
      </c>
      <c r="ET97" s="34">
        <f t="shared" ca="1" si="256"/>
        <v>0.623</v>
      </c>
      <c r="EU97" s="34">
        <f t="shared" ca="1" si="256"/>
        <v>0.623</v>
      </c>
      <c r="EV97" s="34">
        <f t="shared" ca="1" si="256"/>
        <v>0.623</v>
      </c>
      <c r="EW97" s="34">
        <f t="shared" ca="1" si="256"/>
        <v>0.623</v>
      </c>
      <c r="EX97" s="34">
        <f t="shared" ca="1" si="256"/>
        <v>0.623</v>
      </c>
      <c r="EY97" s="34">
        <f t="shared" ca="1" si="256"/>
        <v>0.623</v>
      </c>
      <c r="EZ97" s="34">
        <f t="shared" ref="EZ97:FO112" ca="1" si="259">VLOOKUP("KS",dtable,2,FALSE)</f>
        <v>0.623</v>
      </c>
      <c r="FA97" s="34">
        <f t="shared" ca="1" si="259"/>
        <v>0.623</v>
      </c>
      <c r="FB97" s="34">
        <f t="shared" ca="1" si="259"/>
        <v>0.623</v>
      </c>
      <c r="FC97" s="34">
        <f t="shared" ca="1" si="259"/>
        <v>0.623</v>
      </c>
      <c r="FD97" s="34">
        <f t="shared" ca="1" si="259"/>
        <v>0.623</v>
      </c>
      <c r="FE97" s="34">
        <f t="shared" ca="1" si="259"/>
        <v>0.623</v>
      </c>
      <c r="FF97" s="34">
        <f t="shared" ca="1" si="259"/>
        <v>0.623</v>
      </c>
      <c r="FG97" s="34">
        <f t="shared" ca="1" si="259"/>
        <v>0.623</v>
      </c>
      <c r="FH97" s="34">
        <f t="shared" ca="1" si="259"/>
        <v>0.623</v>
      </c>
      <c r="FI97" s="34">
        <f t="shared" ca="1" si="259"/>
        <v>0.623</v>
      </c>
      <c r="FJ97" s="34">
        <f t="shared" ca="1" si="259"/>
        <v>0.623</v>
      </c>
      <c r="FK97" s="34">
        <f t="shared" ca="1" si="259"/>
        <v>0.623</v>
      </c>
      <c r="FL97" s="34">
        <f t="shared" ca="1" si="259"/>
        <v>0.623</v>
      </c>
      <c r="FM97" s="34">
        <f t="shared" ca="1" si="259"/>
        <v>0.623</v>
      </c>
      <c r="FN97" s="34">
        <f t="shared" ca="1" si="259"/>
        <v>0.623</v>
      </c>
      <c r="FO97" s="34">
        <f t="shared" ca="1" si="259"/>
        <v>0.623</v>
      </c>
      <c r="FP97" s="34">
        <f t="shared" ref="FO97:GB112" ca="1" si="260">VLOOKUP("KS",dtable,2,FALSE)</f>
        <v>0.623</v>
      </c>
      <c r="FQ97" s="34">
        <f t="shared" ca="1" si="260"/>
        <v>0.623</v>
      </c>
      <c r="FR97" s="34">
        <f t="shared" ca="1" si="260"/>
        <v>0.623</v>
      </c>
      <c r="FS97" s="34">
        <f t="shared" ca="1" si="260"/>
        <v>0.623</v>
      </c>
      <c r="FT97" s="34">
        <f t="shared" ca="1" si="260"/>
        <v>0.623</v>
      </c>
      <c r="FU97" s="34">
        <f t="shared" ca="1" si="260"/>
        <v>0.623</v>
      </c>
      <c r="FV97" s="34">
        <f t="shared" ca="1" si="260"/>
        <v>0.623</v>
      </c>
      <c r="FW97" s="34">
        <f t="shared" ca="1" si="260"/>
        <v>0.623</v>
      </c>
      <c r="FX97" s="34">
        <f t="shared" ca="1" si="260"/>
        <v>0.623</v>
      </c>
      <c r="FY97" s="34">
        <f t="shared" ca="1" si="240"/>
        <v>0.63300000000000001</v>
      </c>
      <c r="FZ97" s="34">
        <f t="shared" ca="1" si="240"/>
        <v>0.63300000000000001</v>
      </c>
      <c r="GA97" s="34">
        <f t="shared" ca="1" si="240"/>
        <v>0.63300000000000001</v>
      </c>
      <c r="GB97" s="34">
        <f t="shared" ca="1" si="240"/>
        <v>0.63300000000000001</v>
      </c>
      <c r="GC97" s="34">
        <f t="shared" ca="1" si="240"/>
        <v>0.63300000000000001</v>
      </c>
      <c r="GD97" s="34">
        <f t="shared" ca="1" si="240"/>
        <v>0.63300000000000001</v>
      </c>
      <c r="GE97" s="34">
        <f t="shared" ca="1" si="240"/>
        <v>0.63300000000000001</v>
      </c>
      <c r="GF97" s="34">
        <f t="shared" ca="1" si="240"/>
        <v>0.63300000000000001</v>
      </c>
      <c r="GG97" s="34">
        <f t="shared" ca="1" si="240"/>
        <v>0.63300000000000001</v>
      </c>
      <c r="GH97" s="34">
        <f t="shared" ca="1" si="240"/>
        <v>0.63300000000000001</v>
      </c>
      <c r="GI97" s="34">
        <f t="shared" ca="1" si="240"/>
        <v>0.63300000000000001</v>
      </c>
      <c r="GJ97" s="34">
        <f t="shared" ca="1" si="240"/>
        <v>0.63300000000000001</v>
      </c>
      <c r="GK97" s="34">
        <f t="shared" ca="1" si="240"/>
        <v>0.63300000000000001</v>
      </c>
      <c r="GL97" s="34">
        <f t="shared" ca="1" si="241"/>
        <v>0.63300000000000001</v>
      </c>
      <c r="GM97" s="34">
        <f t="shared" ca="1" si="241"/>
        <v>0.63300000000000001</v>
      </c>
      <c r="GN97" s="34">
        <f t="shared" ca="1" si="241"/>
        <v>0.63300000000000001</v>
      </c>
      <c r="GO97" s="34">
        <f t="shared" ca="1" si="241"/>
        <v>0.63300000000000001</v>
      </c>
      <c r="GP97" s="34">
        <f t="shared" ca="1" si="241"/>
        <v>0.63300000000000001</v>
      </c>
      <c r="GQ97" s="34">
        <f t="shared" ca="1" si="241"/>
        <v>0.63300000000000001</v>
      </c>
      <c r="GR97" s="34">
        <f t="shared" ca="1" si="241"/>
        <v>0.63300000000000001</v>
      </c>
      <c r="GS97" s="34">
        <f t="shared" ca="1" si="241"/>
        <v>0.63300000000000001</v>
      </c>
      <c r="GT97" s="34">
        <f t="shared" ca="1" si="241"/>
        <v>0.63300000000000001</v>
      </c>
      <c r="GU97" s="34">
        <f t="shared" ca="1" si="236"/>
        <v>0.61799999999999999</v>
      </c>
      <c r="GV97" s="34">
        <f t="shared" ca="1" si="231"/>
        <v>0.61799999999999999</v>
      </c>
      <c r="GW97" s="34">
        <f t="shared" ca="1" si="216"/>
        <v>0.61799999999999999</v>
      </c>
      <c r="GX97" s="34">
        <f t="shared" ca="1" si="216"/>
        <v>0.61799999999999999</v>
      </c>
      <c r="GY97" s="34">
        <f t="shared" ca="1" si="213"/>
        <v>0.61799999999999999</v>
      </c>
      <c r="GZ97" s="34">
        <f t="shared" ca="1" si="208"/>
        <v>0.61799999999999999</v>
      </c>
      <c r="HA97" s="34">
        <f t="shared" ca="1" si="208"/>
        <v>0.61799999999999999</v>
      </c>
      <c r="HB97" s="34">
        <f t="shared" ca="1" si="208"/>
        <v>0.61799999999999999</v>
      </c>
      <c r="HC97" s="34">
        <f t="shared" ca="1" si="208"/>
        <v>0.61799999999999999</v>
      </c>
      <c r="HD97" s="34">
        <f t="shared" ca="1" si="208"/>
        <v>0.61799999999999999</v>
      </c>
      <c r="HE97" s="34">
        <f t="shared" ca="1" si="208"/>
        <v>0.61799999999999999</v>
      </c>
      <c r="HF97" s="34">
        <f t="shared" ca="1" si="208"/>
        <v>0.61799999999999999</v>
      </c>
      <c r="HG97" s="34">
        <f t="shared" ca="1" si="208"/>
        <v>0.61799999999999999</v>
      </c>
      <c r="HH97" s="34">
        <f t="shared" ca="1" si="208"/>
        <v>0.61799999999999999</v>
      </c>
      <c r="HI97" s="34">
        <f t="shared" ca="1" si="208"/>
        <v>0.61799999999999999</v>
      </c>
      <c r="HJ97" s="34">
        <f t="shared" ca="1" si="208"/>
        <v>0.61799999999999999</v>
      </c>
      <c r="HK97" s="34">
        <f t="shared" ca="1" si="208"/>
        <v>0.61799999999999999</v>
      </c>
      <c r="HL97" s="34">
        <f t="shared" ca="1" si="208"/>
        <v>0.61799999999999999</v>
      </c>
      <c r="HM97" s="34">
        <f t="shared" ca="1" si="208"/>
        <v>0.61799999999999999</v>
      </c>
      <c r="HN97" s="34">
        <f t="shared" ca="1" si="208"/>
        <v>0.61799999999999999</v>
      </c>
      <c r="HO97" s="34">
        <f t="shared" ca="1" si="208"/>
        <v>0.61799999999999999</v>
      </c>
      <c r="HP97" s="34">
        <f t="shared" ca="1" si="251"/>
        <v>0.61799999999999999</v>
      </c>
      <c r="HQ97" s="34">
        <f t="shared" ca="1" si="251"/>
        <v>0.61799999999999999</v>
      </c>
      <c r="HR97" s="34">
        <f t="shared" ref="HR97:IG109" ca="1" si="261">VLOOKUP("IN",dtable,2,FALSE)</f>
        <v>0.628</v>
      </c>
      <c r="HS97" s="34">
        <f t="shared" ca="1" si="261"/>
        <v>0.628</v>
      </c>
      <c r="HT97" s="34">
        <f t="shared" ca="1" si="261"/>
        <v>0.628</v>
      </c>
      <c r="HU97" s="34">
        <f t="shared" ca="1" si="261"/>
        <v>0.628</v>
      </c>
      <c r="HV97" s="34">
        <f t="shared" ca="1" si="261"/>
        <v>0.628</v>
      </c>
      <c r="HW97" s="34">
        <f t="shared" ca="1" si="261"/>
        <v>0.628</v>
      </c>
      <c r="HX97" s="34">
        <f t="shared" ca="1" si="261"/>
        <v>0.628</v>
      </c>
      <c r="HY97" s="34">
        <f t="shared" ca="1" si="261"/>
        <v>0.628</v>
      </c>
      <c r="HZ97" s="34">
        <f t="shared" ca="1" si="261"/>
        <v>0.628</v>
      </c>
      <c r="IA97" s="34">
        <f t="shared" ca="1" si="261"/>
        <v>0.628</v>
      </c>
      <c r="IB97" s="34">
        <f t="shared" ca="1" si="261"/>
        <v>0.628</v>
      </c>
      <c r="IC97" s="34">
        <f t="shared" ca="1" si="261"/>
        <v>0.628</v>
      </c>
      <c r="ID97" s="34">
        <f t="shared" ca="1" si="261"/>
        <v>0.628</v>
      </c>
      <c r="IE97" s="34">
        <f t="shared" ca="1" si="261"/>
        <v>0.628</v>
      </c>
      <c r="IF97" s="34">
        <f t="shared" ca="1" si="261"/>
        <v>0.628</v>
      </c>
      <c r="IG97" s="34">
        <f t="shared" ca="1" si="261"/>
        <v>0.628</v>
      </c>
      <c r="IH97" s="34">
        <f t="shared" ca="1" si="257"/>
        <v>0.63300000000000001</v>
      </c>
      <c r="II97" s="34">
        <f t="shared" ca="1" si="257"/>
        <v>0.63300000000000001</v>
      </c>
      <c r="IJ97" s="34">
        <f t="shared" ca="1" si="257"/>
        <v>0.63300000000000001</v>
      </c>
      <c r="IK97" s="34">
        <f t="shared" ca="1" si="257"/>
        <v>0.63300000000000001</v>
      </c>
      <c r="IL97" s="34">
        <f t="shared" ca="1" si="257"/>
        <v>0.63300000000000001</v>
      </c>
      <c r="IM97" s="34">
        <f t="shared" ca="1" si="257"/>
        <v>0.63300000000000001</v>
      </c>
      <c r="IN97" s="34">
        <f t="shared" ca="1" si="257"/>
        <v>0.63300000000000001</v>
      </c>
      <c r="IO97" s="34">
        <f t="shared" ca="1" si="257"/>
        <v>0.63300000000000001</v>
      </c>
      <c r="IP97" s="34">
        <f t="shared" ca="1" si="257"/>
        <v>0.63300000000000001</v>
      </c>
      <c r="IQ97" s="34">
        <f t="shared" ca="1" si="257"/>
        <v>0.63300000000000001</v>
      </c>
      <c r="IR97" s="34">
        <f t="shared" ca="1" si="257"/>
        <v>0.63300000000000001</v>
      </c>
      <c r="IS97" s="34">
        <f t="shared" ca="1" si="252"/>
        <v>0.63300000000000001</v>
      </c>
      <c r="IT97" s="34">
        <f t="shared" ca="1" si="252"/>
        <v>0.63300000000000001</v>
      </c>
      <c r="IU97" s="34">
        <f t="shared" ca="1" si="252"/>
        <v>0.63300000000000001</v>
      </c>
      <c r="IV97" s="34">
        <f t="shared" ca="1" si="252"/>
        <v>0.63300000000000001</v>
      </c>
      <c r="IW97" s="34">
        <f t="shared" ca="1" si="198"/>
        <v>0.63300000000000001</v>
      </c>
      <c r="IX97" s="34">
        <f t="shared" ca="1" si="198"/>
        <v>0.63300000000000001</v>
      </c>
      <c r="IY97" s="34">
        <f t="shared" ca="1" si="198"/>
        <v>0.63300000000000001</v>
      </c>
      <c r="IZ97" s="34">
        <f t="shared" ca="1" si="193"/>
        <v>0.63300000000000001</v>
      </c>
      <c r="JA97" s="34">
        <f t="shared" ca="1" si="191"/>
        <v>0.63300000000000001</v>
      </c>
      <c r="JB97" s="36">
        <f t="shared" ca="1" si="253"/>
        <v>0.66800000000000004</v>
      </c>
      <c r="JC97" s="36">
        <f t="shared" ca="1" si="253"/>
        <v>0.66800000000000004</v>
      </c>
      <c r="JD97" s="36">
        <f t="shared" ca="1" si="250"/>
        <v>0.66800000000000004</v>
      </c>
      <c r="JE97" s="36">
        <f t="shared" ca="1" si="248"/>
        <v>0.66800000000000004</v>
      </c>
      <c r="JF97" s="36">
        <f t="shared" ca="1" si="242"/>
        <v>0.66800000000000004</v>
      </c>
      <c r="JG97" s="36">
        <f t="shared" ca="1" si="217"/>
        <v>0.66800000000000004</v>
      </c>
      <c r="JH97" s="36">
        <f t="shared" ca="1" si="217"/>
        <v>0.66800000000000004</v>
      </c>
      <c r="JI97" s="36">
        <f t="shared" ca="1" si="217"/>
        <v>0.66800000000000004</v>
      </c>
      <c r="JJ97" s="36">
        <f t="shared" ca="1" si="217"/>
        <v>0.66800000000000004</v>
      </c>
      <c r="JK97" s="36">
        <f t="shared" ca="1" si="217"/>
        <v>0.66800000000000004</v>
      </c>
      <c r="JL97" s="36">
        <f t="shared" ca="1" si="233"/>
        <v>0.66800000000000004</v>
      </c>
      <c r="JM97" s="36">
        <f t="shared" ca="1" si="233"/>
        <v>0.66800000000000004</v>
      </c>
      <c r="JN97" s="36">
        <f t="shared" ca="1" si="233"/>
        <v>0.66800000000000004</v>
      </c>
      <c r="JO97" s="36">
        <f t="shared" ca="1" si="233"/>
        <v>0.66800000000000004</v>
      </c>
      <c r="JP97" s="36">
        <f t="shared" ca="1" si="233"/>
        <v>0.66800000000000004</v>
      </c>
      <c r="JQ97" s="36">
        <f t="shared" ca="1" si="243"/>
        <v>0.66800000000000004</v>
      </c>
      <c r="JR97" s="36">
        <f t="shared" ca="1" si="237"/>
        <v>0.66800000000000004</v>
      </c>
      <c r="JS97" s="34">
        <f t="shared" ref="JS97:JS113" ca="1" si="262">VLOOKUP("VA",dtable,2,FALSE)</f>
        <v>0.61599999999999999</v>
      </c>
      <c r="JT97" s="34">
        <f t="shared" ca="1" si="258"/>
        <v>0.61599999999999999</v>
      </c>
      <c r="JU97" s="34">
        <f t="shared" ca="1" si="249"/>
        <v>0.61599999999999999</v>
      </c>
      <c r="JV97" s="34">
        <f t="shared" ca="1" si="244"/>
        <v>0.61599999999999999</v>
      </c>
      <c r="JW97" s="34">
        <f t="shared" ca="1" si="244"/>
        <v>0.61599999999999999</v>
      </c>
      <c r="JX97" s="34">
        <f t="shared" ca="1" si="244"/>
        <v>0.61599999999999999</v>
      </c>
      <c r="JY97" s="34">
        <f t="shared" ca="1" si="245"/>
        <v>0.61599999999999999</v>
      </c>
      <c r="JZ97" s="34">
        <f t="shared" ca="1" si="238"/>
        <v>0.61599999999999999</v>
      </c>
      <c r="KA97" s="34">
        <f t="shared" ca="1" si="238"/>
        <v>0.61599999999999999</v>
      </c>
      <c r="KB97" s="34">
        <f t="shared" ca="1" si="238"/>
        <v>0.61599999999999999</v>
      </c>
      <c r="KC97" s="34">
        <f t="shared" ca="1" si="238"/>
        <v>0.61599999999999999</v>
      </c>
      <c r="KD97" s="34">
        <f ca="1">VLOOKUP("MD",dtable,2,FALSE)</f>
        <v>0.61499999999999999</v>
      </c>
      <c r="KE97" s="34">
        <f t="shared" ca="1" si="222"/>
        <v>0.61499999999999999</v>
      </c>
      <c r="KF97" s="34">
        <f t="shared" ca="1" si="222"/>
        <v>0.61499999999999999</v>
      </c>
      <c r="KG97" s="34">
        <f ca="1">VLOOKUP("MD",dtable,2,FALSE)</f>
        <v>0.61499999999999999</v>
      </c>
      <c r="KH97" s="34">
        <f ca="1">VLOOKUP("MD",dtable,2,FALSE)</f>
        <v>0.61499999999999999</v>
      </c>
      <c r="KI97" s="34"/>
      <c r="KJ97" s="34">
        <f ca="1">VLOOKUP("MD",dtable,2,FALSE)</f>
        <v>0.61499999999999999</v>
      </c>
      <c r="KK97" s="34">
        <f t="shared" ca="1" si="222"/>
        <v>0.61499999999999999</v>
      </c>
      <c r="KL97" s="34">
        <f ca="1">VLOOKUP("MD",dtable,2,FALSE)</f>
        <v>0.61499999999999999</v>
      </c>
      <c r="KM97" s="34">
        <f ca="1">VLOOKUP("MD",dtable,2,FALSE)</f>
        <v>0.61499999999999999</v>
      </c>
      <c r="KN97" s="34">
        <f ca="1">VLOOKUP("MD",dtable,2,FALSE)</f>
        <v>0.61499999999999999</v>
      </c>
      <c r="KO97" s="34">
        <f ca="1">VLOOKUP("MD",dtable,2,FALSE)</f>
        <v>0.61499999999999999</v>
      </c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5"/>
    </row>
    <row r="98" spans="3:336" ht="2.25" customHeight="1" x14ac:dyDescent="0.25">
      <c r="C98" s="33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>
        <f t="shared" ca="1" si="239"/>
        <v>0.59399999999999997</v>
      </c>
      <c r="R98" s="34">
        <f t="shared" ca="1" si="239"/>
        <v>0.59399999999999997</v>
      </c>
      <c r="S98" s="34">
        <f t="shared" ca="1" si="239"/>
        <v>0.59399999999999997</v>
      </c>
      <c r="T98" s="34">
        <f t="shared" ca="1" si="239"/>
        <v>0.59399999999999997</v>
      </c>
      <c r="U98" s="34">
        <f t="shared" ca="1" si="239"/>
        <v>0.59399999999999997</v>
      </c>
      <c r="V98" s="34">
        <f t="shared" ca="1" si="239"/>
        <v>0.59399999999999997</v>
      </c>
      <c r="W98" s="34">
        <f t="shared" ca="1" si="239"/>
        <v>0.59399999999999997</v>
      </c>
      <c r="X98" s="34">
        <f t="shared" ca="1" si="239"/>
        <v>0.59399999999999997</v>
      </c>
      <c r="Y98" s="34">
        <f t="shared" ca="1" si="239"/>
        <v>0.59399999999999997</v>
      </c>
      <c r="Z98" s="34">
        <f t="shared" ca="1" si="239"/>
        <v>0.59399999999999997</v>
      </c>
      <c r="AA98" s="34">
        <f t="shared" ca="1" si="239"/>
        <v>0.59399999999999997</v>
      </c>
      <c r="AB98" s="34">
        <f t="shared" ca="1" si="239"/>
        <v>0.59399999999999997</v>
      </c>
      <c r="AC98" s="34">
        <f t="shared" ca="1" si="239"/>
        <v>0.59399999999999997</v>
      </c>
      <c r="AD98" s="34">
        <f t="shared" ca="1" si="239"/>
        <v>0.59399999999999997</v>
      </c>
      <c r="AE98" s="34">
        <f t="shared" ca="1" si="239"/>
        <v>0.59399999999999997</v>
      </c>
      <c r="AF98" s="34">
        <f t="shared" ca="1" si="239"/>
        <v>0.59399999999999997</v>
      </c>
      <c r="AG98" s="34">
        <f t="shared" ca="1" si="239"/>
        <v>0.59399999999999997</v>
      </c>
      <c r="AH98" s="34">
        <f t="shared" ca="1" si="239"/>
        <v>0.59399999999999997</v>
      </c>
      <c r="AI98" s="34">
        <f t="shared" ca="1" si="239"/>
        <v>0.59399999999999997</v>
      </c>
      <c r="AJ98" s="34">
        <f t="shared" ca="1" si="239"/>
        <v>0.59399999999999997</v>
      </c>
      <c r="AK98" s="34">
        <f t="shared" ca="1" si="239"/>
        <v>0.59399999999999997</v>
      </c>
      <c r="AL98" s="34">
        <f t="shared" ca="1" si="239"/>
        <v>0.59399999999999997</v>
      </c>
      <c r="AM98" s="34">
        <f t="shared" ca="1" si="239"/>
        <v>0.59399999999999997</v>
      </c>
      <c r="AN98" s="34">
        <f t="shared" ca="1" si="239"/>
        <v>0.59399999999999997</v>
      </c>
      <c r="AO98" s="34">
        <f ca="1">VLOOKUP("NV",dtable,2,FALSE)</f>
        <v>0.61799999999999999</v>
      </c>
      <c r="AP98" s="34">
        <f ca="1">VLOOKUP("NV",dtable,2,FALSE)</f>
        <v>0.61799999999999999</v>
      </c>
      <c r="AQ98" s="34">
        <f ca="1">VLOOKUP("NV",dtable,2,FALSE)</f>
        <v>0.61799999999999999</v>
      </c>
      <c r="AR98" s="34">
        <f ca="1">VLOOKUP("NV",dtable,2,FALSE)</f>
        <v>0.61799999999999999</v>
      </c>
      <c r="AS98" s="34">
        <f t="shared" ca="1" si="254"/>
        <v>0.61799999999999999</v>
      </c>
      <c r="AT98" s="34">
        <f t="shared" ca="1" si="254"/>
        <v>0.61799999999999999</v>
      </c>
      <c r="AU98" s="34">
        <f t="shared" ca="1" si="254"/>
        <v>0.61799999999999999</v>
      </c>
      <c r="AV98" s="34">
        <f t="shared" ca="1" si="254"/>
        <v>0.61799999999999999</v>
      </c>
      <c r="AW98" s="34">
        <f t="shared" ca="1" si="254"/>
        <v>0.61799999999999999</v>
      </c>
      <c r="AX98" s="34">
        <f t="shared" ca="1" si="254"/>
        <v>0.61799999999999999</v>
      </c>
      <c r="AY98" s="34">
        <f t="shared" ca="1" si="254"/>
        <v>0.61799999999999999</v>
      </c>
      <c r="AZ98" s="34">
        <f t="shared" ca="1" si="254"/>
        <v>0.61799999999999999</v>
      </c>
      <c r="BA98" s="34">
        <f t="shared" ca="1" si="205"/>
        <v>0.61799999999999999</v>
      </c>
      <c r="BB98" s="34">
        <f t="shared" ca="1" si="205"/>
        <v>0.61799999999999999</v>
      </c>
      <c r="BC98" s="34">
        <f t="shared" ca="1" si="205"/>
        <v>0.61799999999999999</v>
      </c>
      <c r="BD98" s="34">
        <f t="shared" ca="1" si="205"/>
        <v>0.61799999999999999</v>
      </c>
      <c r="BE98" s="34">
        <f t="shared" ca="1" si="205"/>
        <v>0.61799999999999999</v>
      </c>
      <c r="BF98" s="34">
        <f t="shared" ca="1" si="205"/>
        <v>0.61799999999999999</v>
      </c>
      <c r="BG98" s="34">
        <f t="shared" ca="1" si="205"/>
        <v>0.61799999999999999</v>
      </c>
      <c r="BH98" s="34">
        <f t="shared" ca="1" si="205"/>
        <v>0.61799999999999999</v>
      </c>
      <c r="BI98" s="34">
        <f t="shared" ca="1" si="205"/>
        <v>0.61799999999999999</v>
      </c>
      <c r="BJ98" s="34">
        <f t="shared" ca="1" si="205"/>
        <v>0.61799999999999999</v>
      </c>
      <c r="BK98" s="34">
        <f t="shared" ca="1" si="205"/>
        <v>0.61799999999999999</v>
      </c>
      <c r="BL98" s="34">
        <f t="shared" ca="1" si="205"/>
        <v>0.61799999999999999</v>
      </c>
      <c r="BM98" s="34">
        <f t="shared" ca="1" si="205"/>
        <v>0.61799999999999999</v>
      </c>
      <c r="BN98" s="34">
        <f t="shared" ca="1" si="219"/>
        <v>0.61799999999999999</v>
      </c>
      <c r="BO98" s="34">
        <f t="shared" ca="1" si="219"/>
        <v>0.61799999999999999</v>
      </c>
      <c r="BP98" s="34">
        <f t="shared" ca="1" si="219"/>
        <v>0.61799999999999999</v>
      </c>
      <c r="BQ98" s="34">
        <f t="shared" ca="1" si="255"/>
        <v>0.56399999999999995</v>
      </c>
      <c r="BR98" s="34">
        <f t="shared" ca="1" si="230"/>
        <v>0.56399999999999995</v>
      </c>
      <c r="BS98" s="34">
        <f t="shared" ca="1" si="210"/>
        <v>0.56399999999999995</v>
      </c>
      <c r="BT98" s="34">
        <f t="shared" ca="1" si="195"/>
        <v>0.56399999999999995</v>
      </c>
      <c r="BU98" s="34">
        <f t="shared" ca="1" si="176"/>
        <v>0.56399999999999995</v>
      </c>
      <c r="BV98" s="34">
        <f t="shared" ca="1" si="176"/>
        <v>0.56399999999999995</v>
      </c>
      <c r="BW98" s="34">
        <f t="shared" ca="1" si="176"/>
        <v>0.56399999999999995</v>
      </c>
      <c r="BX98" s="34">
        <f t="shared" ca="1" si="176"/>
        <v>0.56399999999999995</v>
      </c>
      <c r="BY98" s="34">
        <f t="shared" ca="1" si="227"/>
        <v>0.56399999999999995</v>
      </c>
      <c r="BZ98" s="34">
        <f t="shared" ca="1" si="227"/>
        <v>0.56399999999999995</v>
      </c>
      <c r="CA98" s="34">
        <f t="shared" ca="1" si="227"/>
        <v>0.56399999999999995</v>
      </c>
      <c r="CB98" s="34">
        <f t="shared" ca="1" si="227"/>
        <v>0.56399999999999995</v>
      </c>
      <c r="CC98" s="34">
        <f t="shared" ca="1" si="227"/>
        <v>0.56399999999999995</v>
      </c>
      <c r="CD98" s="34">
        <f t="shared" ca="1" si="227"/>
        <v>0.56399999999999995</v>
      </c>
      <c r="CE98" s="34">
        <f t="shared" ca="1" si="227"/>
        <v>0.56399999999999995</v>
      </c>
      <c r="CF98" s="34">
        <f t="shared" ca="1" si="227"/>
        <v>0.56399999999999995</v>
      </c>
      <c r="CG98" s="34">
        <f t="shared" ca="1" si="227"/>
        <v>0.56399999999999995</v>
      </c>
      <c r="CH98" s="34">
        <f t="shared" ca="1" si="227"/>
        <v>0.56399999999999995</v>
      </c>
      <c r="CI98" s="34">
        <f t="shared" ca="1" si="227"/>
        <v>0.56399999999999995</v>
      </c>
      <c r="CJ98" s="34">
        <f t="shared" ca="1" si="227"/>
        <v>0.56399999999999995</v>
      </c>
      <c r="CK98" s="34">
        <f t="shared" ca="1" si="206"/>
        <v>0.56399999999999995</v>
      </c>
      <c r="CL98" s="34">
        <f t="shared" ca="1" si="206"/>
        <v>0.56399999999999995</v>
      </c>
      <c r="CM98" s="34">
        <f t="shared" ca="1" si="206"/>
        <v>0.56399999999999995</v>
      </c>
      <c r="CN98" s="34">
        <f t="shared" ca="1" si="206"/>
        <v>0.56399999999999995</v>
      </c>
      <c r="CO98" s="34">
        <f t="shared" ca="1" si="206"/>
        <v>0.56399999999999995</v>
      </c>
      <c r="CP98" s="34">
        <f t="shared" ca="1" si="206"/>
        <v>0.56399999999999995</v>
      </c>
      <c r="CQ98" s="34">
        <f t="shared" ca="1" si="206"/>
        <v>0.56399999999999995</v>
      </c>
      <c r="CR98" s="34">
        <f t="shared" ca="1" si="206"/>
        <v>0.56399999999999995</v>
      </c>
      <c r="CS98" s="34">
        <f t="shared" ca="1" si="206"/>
        <v>0.56399999999999995</v>
      </c>
      <c r="CT98" s="34">
        <f t="shared" ca="1" si="206"/>
        <v>0.56399999999999995</v>
      </c>
      <c r="CU98" s="34">
        <f t="shared" ca="1" si="247"/>
        <v>0.55000000000000004</v>
      </c>
      <c r="CV98" s="34">
        <f t="shared" ca="1" si="220"/>
        <v>0.55000000000000004</v>
      </c>
      <c r="CW98" s="34">
        <f t="shared" ca="1" si="211"/>
        <v>0.55000000000000004</v>
      </c>
      <c r="CX98" s="34">
        <f t="shared" ca="1" si="211"/>
        <v>0.55000000000000004</v>
      </c>
      <c r="CY98" s="34">
        <f t="shared" ca="1" si="211"/>
        <v>0.55000000000000004</v>
      </c>
      <c r="CZ98" s="34">
        <f t="shared" ca="1" si="211"/>
        <v>0.55000000000000004</v>
      </c>
      <c r="DA98" s="34">
        <f t="shared" ca="1" si="211"/>
        <v>0.55000000000000004</v>
      </c>
      <c r="DB98" s="34">
        <f t="shared" ca="1" si="211"/>
        <v>0.55000000000000004</v>
      </c>
      <c r="DC98" s="34">
        <f t="shared" ca="1" si="211"/>
        <v>0.55000000000000004</v>
      </c>
      <c r="DD98" s="34">
        <f t="shared" ca="1" si="211"/>
        <v>0.55000000000000004</v>
      </c>
      <c r="DE98" s="34">
        <f t="shared" ca="1" si="211"/>
        <v>0.55000000000000004</v>
      </c>
      <c r="DF98" s="34">
        <f t="shared" ca="1" si="211"/>
        <v>0.55000000000000004</v>
      </c>
      <c r="DG98" s="34">
        <f t="shared" ca="1" si="211"/>
        <v>0.55000000000000004</v>
      </c>
      <c r="DH98" s="34">
        <f t="shared" ca="1" si="211"/>
        <v>0.55000000000000004</v>
      </c>
      <c r="DI98" s="34">
        <f t="shared" ca="1" si="211"/>
        <v>0.55000000000000004</v>
      </c>
      <c r="DJ98" s="34">
        <f t="shared" ca="1" si="211"/>
        <v>0.55000000000000004</v>
      </c>
      <c r="DK98" s="34">
        <f t="shared" ca="1" si="221"/>
        <v>0.55000000000000004</v>
      </c>
      <c r="DL98" s="34">
        <f t="shared" ca="1" si="221"/>
        <v>0.55000000000000004</v>
      </c>
      <c r="DM98" s="34">
        <f t="shared" ca="1" si="221"/>
        <v>0.55000000000000004</v>
      </c>
      <c r="DN98" s="34">
        <f t="shared" ca="1" si="221"/>
        <v>0.55000000000000004</v>
      </c>
      <c r="DO98" s="34">
        <f t="shared" ca="1" si="221"/>
        <v>0.55000000000000004</v>
      </c>
      <c r="DP98" s="34">
        <f t="shared" ca="1" si="221"/>
        <v>0.55000000000000004</v>
      </c>
      <c r="DQ98" s="34">
        <f t="shared" ca="1" si="221"/>
        <v>0.55000000000000004</v>
      </c>
      <c r="DR98" s="34">
        <f t="shared" ca="1" si="221"/>
        <v>0.55000000000000004</v>
      </c>
      <c r="DS98" s="34">
        <f t="shared" ca="1" si="221"/>
        <v>0.55000000000000004</v>
      </c>
      <c r="DT98" s="34">
        <f t="shared" ca="1" si="221"/>
        <v>0.55000000000000004</v>
      </c>
      <c r="DU98" s="34">
        <f t="shared" ca="1" si="221"/>
        <v>0.55000000000000004</v>
      </c>
      <c r="DV98" s="34">
        <f t="shared" ca="1" si="221"/>
        <v>0.55000000000000004</v>
      </c>
      <c r="DW98" s="34">
        <f t="shared" ca="1" si="221"/>
        <v>0.55000000000000004</v>
      </c>
      <c r="DX98" s="34">
        <f t="shared" ca="1" si="221"/>
        <v>0.55000000000000004</v>
      </c>
      <c r="DY98" s="34">
        <f t="shared" ca="1" si="221"/>
        <v>0.55000000000000004</v>
      </c>
      <c r="DZ98" s="34">
        <f t="shared" ca="1" si="221"/>
        <v>0.55000000000000004</v>
      </c>
      <c r="EA98" s="34">
        <f t="shared" ca="1" si="225"/>
        <v>0.55000000000000004</v>
      </c>
      <c r="EB98" s="34">
        <f t="shared" ca="1" si="225"/>
        <v>0.55000000000000004</v>
      </c>
      <c r="EC98" s="34">
        <f t="shared" ca="1" si="225"/>
        <v>0.55000000000000004</v>
      </c>
      <c r="ED98" s="34">
        <f t="shared" ca="1" si="225"/>
        <v>0.55000000000000004</v>
      </c>
      <c r="EE98" s="34">
        <f t="shared" ca="1" si="225"/>
        <v>0.55000000000000004</v>
      </c>
      <c r="EF98" s="34">
        <f t="shared" ca="1" si="225"/>
        <v>0.55000000000000004</v>
      </c>
      <c r="EG98" s="34">
        <f t="shared" ca="1" si="225"/>
        <v>0.55000000000000004</v>
      </c>
      <c r="EH98" s="34">
        <f t="shared" ca="1" si="225"/>
        <v>0.55000000000000004</v>
      </c>
      <c r="EI98" s="34">
        <f t="shared" ca="1" si="225"/>
        <v>0.55000000000000004</v>
      </c>
      <c r="EJ98" s="34">
        <f t="shared" ca="1" si="256"/>
        <v>0.623</v>
      </c>
      <c r="EK98" s="34">
        <f t="shared" ca="1" si="256"/>
        <v>0.623</v>
      </c>
      <c r="EL98" s="34">
        <f t="shared" ca="1" si="256"/>
        <v>0.623</v>
      </c>
      <c r="EM98" s="34">
        <f t="shared" ca="1" si="256"/>
        <v>0.623</v>
      </c>
      <c r="EN98" s="34">
        <f t="shared" ca="1" si="256"/>
        <v>0.623</v>
      </c>
      <c r="EO98" s="34">
        <f t="shared" ca="1" si="256"/>
        <v>0.623</v>
      </c>
      <c r="EP98" s="34">
        <f t="shared" ca="1" si="256"/>
        <v>0.623</v>
      </c>
      <c r="EQ98" s="34">
        <f t="shared" ca="1" si="256"/>
        <v>0.623</v>
      </c>
      <c r="ER98" s="34">
        <f t="shared" ca="1" si="256"/>
        <v>0.623</v>
      </c>
      <c r="ES98" s="34">
        <f t="shared" ca="1" si="256"/>
        <v>0.623</v>
      </c>
      <c r="ET98" s="34">
        <f t="shared" ca="1" si="256"/>
        <v>0.623</v>
      </c>
      <c r="EU98" s="34">
        <f t="shared" ca="1" si="256"/>
        <v>0.623</v>
      </c>
      <c r="EV98" s="34">
        <f t="shared" ca="1" si="256"/>
        <v>0.623</v>
      </c>
      <c r="EW98" s="34">
        <f t="shared" ca="1" si="256"/>
        <v>0.623</v>
      </c>
      <c r="EX98" s="34">
        <f t="shared" ca="1" si="256"/>
        <v>0.623</v>
      </c>
      <c r="EY98" s="34">
        <f t="shared" ca="1" si="256"/>
        <v>0.623</v>
      </c>
      <c r="EZ98" s="34">
        <f t="shared" ca="1" si="259"/>
        <v>0.623</v>
      </c>
      <c r="FA98" s="34">
        <f t="shared" ca="1" si="259"/>
        <v>0.623</v>
      </c>
      <c r="FB98" s="34">
        <f t="shared" ca="1" si="259"/>
        <v>0.623</v>
      </c>
      <c r="FC98" s="34">
        <f t="shared" ca="1" si="259"/>
        <v>0.623</v>
      </c>
      <c r="FD98" s="34">
        <f t="shared" ca="1" si="259"/>
        <v>0.623</v>
      </c>
      <c r="FE98" s="34">
        <f t="shared" ca="1" si="259"/>
        <v>0.623</v>
      </c>
      <c r="FF98" s="34">
        <f t="shared" ca="1" si="259"/>
        <v>0.623</v>
      </c>
      <c r="FG98" s="34">
        <f t="shared" ca="1" si="259"/>
        <v>0.623</v>
      </c>
      <c r="FH98" s="34">
        <f t="shared" ca="1" si="259"/>
        <v>0.623</v>
      </c>
      <c r="FI98" s="34">
        <f t="shared" ca="1" si="259"/>
        <v>0.623</v>
      </c>
      <c r="FJ98" s="34">
        <f t="shared" ca="1" si="259"/>
        <v>0.623</v>
      </c>
      <c r="FK98" s="34">
        <f t="shared" ca="1" si="259"/>
        <v>0.623</v>
      </c>
      <c r="FL98" s="34">
        <f t="shared" ca="1" si="259"/>
        <v>0.623</v>
      </c>
      <c r="FM98" s="34">
        <f t="shared" ca="1" si="259"/>
        <v>0.623</v>
      </c>
      <c r="FN98" s="34">
        <f t="shared" ca="1" si="259"/>
        <v>0.623</v>
      </c>
      <c r="FO98" s="34">
        <f t="shared" ca="1" si="260"/>
        <v>0.623</v>
      </c>
      <c r="FP98" s="34">
        <f t="shared" ca="1" si="260"/>
        <v>0.623</v>
      </c>
      <c r="FQ98" s="34">
        <f t="shared" ca="1" si="260"/>
        <v>0.623</v>
      </c>
      <c r="FR98" s="34">
        <f t="shared" ca="1" si="260"/>
        <v>0.623</v>
      </c>
      <c r="FS98" s="34">
        <f t="shared" ca="1" si="260"/>
        <v>0.623</v>
      </c>
      <c r="FT98" s="34">
        <f t="shared" ca="1" si="260"/>
        <v>0.623</v>
      </c>
      <c r="FU98" s="34">
        <f t="shared" ca="1" si="260"/>
        <v>0.623</v>
      </c>
      <c r="FV98" s="34">
        <f t="shared" ca="1" si="260"/>
        <v>0.623</v>
      </c>
      <c r="FW98" s="34">
        <f t="shared" ca="1" si="260"/>
        <v>0.623</v>
      </c>
      <c r="FX98" s="34">
        <f t="shared" ca="1" si="260"/>
        <v>0.623</v>
      </c>
      <c r="FY98" s="34">
        <f ca="1">VLOOKUP("KS",dtable,2,FALSE)</f>
        <v>0.623</v>
      </c>
      <c r="FZ98" s="34">
        <f ca="1">VLOOKUP("KS",dtable,2,FALSE)</f>
        <v>0.623</v>
      </c>
      <c r="GA98" s="34">
        <f t="shared" ca="1" si="240"/>
        <v>0.63300000000000001</v>
      </c>
      <c r="GB98" s="34">
        <f t="shared" ca="1" si="240"/>
        <v>0.63300000000000001</v>
      </c>
      <c r="GC98" s="34">
        <f t="shared" ca="1" si="240"/>
        <v>0.63300000000000001</v>
      </c>
      <c r="GD98" s="34">
        <f t="shared" ca="1" si="240"/>
        <v>0.63300000000000001</v>
      </c>
      <c r="GE98" s="34">
        <f t="shared" ca="1" si="240"/>
        <v>0.63300000000000001</v>
      </c>
      <c r="GF98" s="34">
        <f t="shared" ca="1" si="240"/>
        <v>0.63300000000000001</v>
      </c>
      <c r="GG98" s="34">
        <f t="shared" ca="1" si="240"/>
        <v>0.63300000000000001</v>
      </c>
      <c r="GH98" s="34">
        <f t="shared" ca="1" si="240"/>
        <v>0.63300000000000001</v>
      </c>
      <c r="GI98" s="34">
        <f t="shared" ca="1" si="240"/>
        <v>0.63300000000000001</v>
      </c>
      <c r="GJ98" s="34">
        <f t="shared" ca="1" si="240"/>
        <v>0.63300000000000001</v>
      </c>
      <c r="GK98" s="34">
        <f t="shared" ca="1" si="240"/>
        <v>0.63300000000000001</v>
      </c>
      <c r="GL98" s="34">
        <f t="shared" ca="1" si="241"/>
        <v>0.63300000000000001</v>
      </c>
      <c r="GM98" s="34">
        <f t="shared" ca="1" si="241"/>
        <v>0.63300000000000001</v>
      </c>
      <c r="GN98" s="34">
        <f t="shared" ca="1" si="241"/>
        <v>0.63300000000000001</v>
      </c>
      <c r="GO98" s="34">
        <f t="shared" ca="1" si="241"/>
        <v>0.63300000000000001</v>
      </c>
      <c r="GP98" s="34">
        <f t="shared" ca="1" si="241"/>
        <v>0.63300000000000001</v>
      </c>
      <c r="GQ98" s="34">
        <f t="shared" ca="1" si="241"/>
        <v>0.63300000000000001</v>
      </c>
      <c r="GR98" s="34">
        <f t="shared" ca="1" si="241"/>
        <v>0.63300000000000001</v>
      </c>
      <c r="GS98" s="34">
        <f t="shared" ca="1" si="241"/>
        <v>0.63300000000000001</v>
      </c>
      <c r="GT98" s="34">
        <f t="shared" ca="1" si="241"/>
        <v>0.63300000000000001</v>
      </c>
      <c r="GU98" s="34">
        <f t="shared" ca="1" si="236"/>
        <v>0.61799999999999999</v>
      </c>
      <c r="GV98" s="34">
        <f t="shared" ca="1" si="231"/>
        <v>0.61799999999999999</v>
      </c>
      <c r="GW98" s="34">
        <f t="shared" ca="1" si="216"/>
        <v>0.61799999999999999</v>
      </c>
      <c r="GX98" s="34">
        <f t="shared" ca="1" si="216"/>
        <v>0.61799999999999999</v>
      </c>
      <c r="GY98" s="34">
        <f t="shared" ca="1" si="213"/>
        <v>0.61799999999999999</v>
      </c>
      <c r="GZ98" s="34">
        <f t="shared" ca="1" si="208"/>
        <v>0.61799999999999999</v>
      </c>
      <c r="HA98" s="34">
        <f t="shared" ca="1" si="208"/>
        <v>0.61799999999999999</v>
      </c>
      <c r="HB98" s="34">
        <f t="shared" ca="1" si="208"/>
        <v>0.61799999999999999</v>
      </c>
      <c r="HC98" s="34">
        <f t="shared" ca="1" si="208"/>
        <v>0.61799999999999999</v>
      </c>
      <c r="HD98" s="34">
        <f t="shared" ca="1" si="208"/>
        <v>0.61799999999999999</v>
      </c>
      <c r="HE98" s="34">
        <f t="shared" ca="1" si="208"/>
        <v>0.61799999999999999</v>
      </c>
      <c r="HF98" s="34">
        <f t="shared" ca="1" si="208"/>
        <v>0.61799999999999999</v>
      </c>
      <c r="HG98" s="34">
        <f t="shared" ca="1" si="208"/>
        <v>0.61799999999999999</v>
      </c>
      <c r="HH98" s="34">
        <f t="shared" ca="1" si="208"/>
        <v>0.61799999999999999</v>
      </c>
      <c r="HI98" s="34">
        <f t="shared" ca="1" si="208"/>
        <v>0.61799999999999999</v>
      </c>
      <c r="HJ98" s="34">
        <f t="shared" ca="1" si="208"/>
        <v>0.61799999999999999</v>
      </c>
      <c r="HK98" s="34">
        <f t="shared" ca="1" si="208"/>
        <v>0.61799999999999999</v>
      </c>
      <c r="HL98" s="34">
        <f t="shared" ca="1" si="208"/>
        <v>0.61799999999999999</v>
      </c>
      <c r="HM98" s="34">
        <f t="shared" ca="1" si="208"/>
        <v>0.61799999999999999</v>
      </c>
      <c r="HN98" s="34">
        <f t="shared" ca="1" si="208"/>
        <v>0.61799999999999999</v>
      </c>
      <c r="HO98" s="34">
        <f t="shared" ca="1" si="208"/>
        <v>0.61799999999999999</v>
      </c>
      <c r="HP98" s="34">
        <f t="shared" ca="1" si="251"/>
        <v>0.61799999999999999</v>
      </c>
      <c r="HQ98" s="34">
        <f t="shared" ca="1" si="251"/>
        <v>0.61799999999999999</v>
      </c>
      <c r="HR98" s="34">
        <f t="shared" ca="1" si="261"/>
        <v>0.628</v>
      </c>
      <c r="HS98" s="34">
        <f t="shared" ca="1" si="261"/>
        <v>0.628</v>
      </c>
      <c r="HT98" s="34">
        <f t="shared" ca="1" si="261"/>
        <v>0.628</v>
      </c>
      <c r="HU98" s="34">
        <f t="shared" ca="1" si="261"/>
        <v>0.628</v>
      </c>
      <c r="HV98" s="34">
        <f t="shared" ca="1" si="261"/>
        <v>0.628</v>
      </c>
      <c r="HW98" s="34">
        <f t="shared" ca="1" si="261"/>
        <v>0.628</v>
      </c>
      <c r="HX98" s="34">
        <f t="shared" ca="1" si="261"/>
        <v>0.628</v>
      </c>
      <c r="HY98" s="34">
        <f t="shared" ca="1" si="261"/>
        <v>0.628</v>
      </c>
      <c r="HZ98" s="34">
        <f t="shared" ca="1" si="261"/>
        <v>0.628</v>
      </c>
      <c r="IA98" s="34">
        <f t="shared" ca="1" si="261"/>
        <v>0.628</v>
      </c>
      <c r="IB98" s="34">
        <f t="shared" ca="1" si="261"/>
        <v>0.628</v>
      </c>
      <c r="IC98" s="34">
        <f t="shared" ca="1" si="261"/>
        <v>0.628</v>
      </c>
      <c r="ID98" s="34">
        <f t="shared" ca="1" si="261"/>
        <v>0.628</v>
      </c>
      <c r="IE98" s="34">
        <f t="shared" ca="1" si="261"/>
        <v>0.628</v>
      </c>
      <c r="IF98" s="34">
        <f t="shared" ca="1" si="261"/>
        <v>0.628</v>
      </c>
      <c r="IG98" s="34">
        <f t="shared" ca="1" si="261"/>
        <v>0.628</v>
      </c>
      <c r="IH98" s="34">
        <f t="shared" ca="1" si="257"/>
        <v>0.63300000000000001</v>
      </c>
      <c r="II98" s="34">
        <f t="shared" ca="1" si="257"/>
        <v>0.63300000000000001</v>
      </c>
      <c r="IJ98" s="34">
        <f t="shared" ca="1" si="257"/>
        <v>0.63300000000000001</v>
      </c>
      <c r="IK98" s="34">
        <f t="shared" ca="1" si="257"/>
        <v>0.63300000000000001</v>
      </c>
      <c r="IL98" s="34">
        <f t="shared" ca="1" si="257"/>
        <v>0.63300000000000001</v>
      </c>
      <c r="IM98" s="34">
        <f t="shared" ca="1" si="257"/>
        <v>0.63300000000000001</v>
      </c>
      <c r="IN98" s="34">
        <f t="shared" ca="1" si="257"/>
        <v>0.63300000000000001</v>
      </c>
      <c r="IO98" s="34">
        <f t="shared" ca="1" si="257"/>
        <v>0.63300000000000001</v>
      </c>
      <c r="IP98" s="34">
        <f t="shared" ca="1" si="257"/>
        <v>0.63300000000000001</v>
      </c>
      <c r="IQ98" s="34">
        <f t="shared" ca="1" si="257"/>
        <v>0.63300000000000001</v>
      </c>
      <c r="IR98" s="34">
        <f t="shared" ca="1" si="257"/>
        <v>0.63300000000000001</v>
      </c>
      <c r="IS98" s="34">
        <f t="shared" ca="1" si="252"/>
        <v>0.63300000000000001</v>
      </c>
      <c r="IT98" s="34">
        <f t="shared" ca="1" si="252"/>
        <v>0.63300000000000001</v>
      </c>
      <c r="IU98" s="34">
        <f t="shared" ca="1" si="252"/>
        <v>0.63300000000000001</v>
      </c>
      <c r="IV98" s="34">
        <f t="shared" ca="1" si="252"/>
        <v>0.63300000000000001</v>
      </c>
      <c r="IW98" s="34">
        <f t="shared" ca="1" si="198"/>
        <v>0.63300000000000001</v>
      </c>
      <c r="IX98" s="34">
        <f t="shared" ca="1" si="198"/>
        <v>0.63300000000000001</v>
      </c>
      <c r="IY98" s="34">
        <f t="shared" ca="1" si="198"/>
        <v>0.63300000000000001</v>
      </c>
      <c r="IZ98" s="36">
        <f t="shared" ref="IZ98:JA109" ca="1" si="263">VLOOKUP("WV",dtable,2,FALSE)</f>
        <v>0.66800000000000004</v>
      </c>
      <c r="JA98" s="34">
        <f t="shared" ca="1" si="191"/>
        <v>0.63300000000000001</v>
      </c>
      <c r="JB98" s="36">
        <f t="shared" ca="1" si="253"/>
        <v>0.66800000000000004</v>
      </c>
      <c r="JC98" s="36">
        <f t="shared" ca="1" si="253"/>
        <v>0.66800000000000004</v>
      </c>
      <c r="JD98" s="36">
        <f t="shared" ca="1" si="250"/>
        <v>0.66800000000000004</v>
      </c>
      <c r="JE98" s="36">
        <f t="shared" ca="1" si="248"/>
        <v>0.66800000000000004</v>
      </c>
      <c r="JF98" s="36">
        <f t="shared" ca="1" si="242"/>
        <v>0.66800000000000004</v>
      </c>
      <c r="JG98" s="36">
        <f t="shared" ca="1" si="217"/>
        <v>0.66800000000000004</v>
      </c>
      <c r="JH98" s="36">
        <f t="shared" ca="1" si="217"/>
        <v>0.66800000000000004</v>
      </c>
      <c r="JI98" s="36">
        <f t="shared" ca="1" si="217"/>
        <v>0.66800000000000004</v>
      </c>
      <c r="JJ98" s="36">
        <f t="shared" ca="1" si="217"/>
        <v>0.66800000000000004</v>
      </c>
      <c r="JK98" s="36">
        <f t="shared" ca="1" si="217"/>
        <v>0.66800000000000004</v>
      </c>
      <c r="JL98" s="36">
        <f t="shared" ca="1" si="233"/>
        <v>0.66800000000000004</v>
      </c>
      <c r="JM98" s="36">
        <f t="shared" ca="1" si="233"/>
        <v>0.66800000000000004</v>
      </c>
      <c r="JN98" s="36">
        <f t="shared" ca="1" si="233"/>
        <v>0.66800000000000004</v>
      </c>
      <c r="JO98" s="36">
        <f t="shared" ca="1" si="233"/>
        <v>0.66800000000000004</v>
      </c>
      <c r="JP98" s="36">
        <f t="shared" ca="1" si="233"/>
        <v>0.66800000000000004</v>
      </c>
      <c r="JQ98" s="36">
        <f t="shared" ca="1" si="243"/>
        <v>0.66800000000000004</v>
      </c>
      <c r="JR98" s="34">
        <f t="shared" ref="JR98:JR113" ca="1" si="264">VLOOKUP("VA",dtable,2,FALSE)</f>
        <v>0.61599999999999999</v>
      </c>
      <c r="JS98" s="34">
        <f t="shared" ca="1" si="262"/>
        <v>0.61599999999999999</v>
      </c>
      <c r="JT98" s="34">
        <f t="shared" ca="1" si="258"/>
        <v>0.61599999999999999</v>
      </c>
      <c r="JU98" s="34">
        <f t="shared" ca="1" si="249"/>
        <v>0.61599999999999999</v>
      </c>
      <c r="JV98" s="34">
        <f t="shared" ca="1" si="244"/>
        <v>0.61599999999999999</v>
      </c>
      <c r="JW98" s="34">
        <f t="shared" ca="1" si="244"/>
        <v>0.61599999999999999</v>
      </c>
      <c r="JX98" s="34">
        <f t="shared" ca="1" si="244"/>
        <v>0.61599999999999999</v>
      </c>
      <c r="JY98" s="34">
        <f t="shared" ca="1" si="245"/>
        <v>0.61599999999999999</v>
      </c>
      <c r="JZ98" s="34">
        <f t="shared" ca="1" si="238"/>
        <v>0.61599999999999999</v>
      </c>
      <c r="KA98" s="34">
        <f t="shared" ca="1" si="238"/>
        <v>0.61599999999999999</v>
      </c>
      <c r="KB98" s="34">
        <f t="shared" ca="1" si="238"/>
        <v>0.61599999999999999</v>
      </c>
      <c r="KC98" s="34">
        <f t="shared" ca="1" si="238"/>
        <v>0.61599999999999999</v>
      </c>
      <c r="KD98" s="34">
        <f t="shared" ca="1" si="238"/>
        <v>0.61599999999999999</v>
      </c>
      <c r="KE98" s="34">
        <f t="shared" ca="1" si="238"/>
        <v>0.61599999999999999</v>
      </c>
      <c r="KF98" s="34">
        <f t="shared" ca="1" si="238"/>
        <v>0.61599999999999999</v>
      </c>
      <c r="KG98" s="34">
        <f t="shared" ca="1" si="238"/>
        <v>0.61599999999999999</v>
      </c>
      <c r="KH98" s="34">
        <f t="shared" ca="1" si="238"/>
        <v>0.61599999999999999</v>
      </c>
      <c r="KI98" s="34"/>
      <c r="KJ98" s="34"/>
      <c r="KK98" s="34">
        <f t="shared" ca="1" si="222"/>
        <v>0.61499999999999999</v>
      </c>
      <c r="KL98" s="34"/>
      <c r="KM98" s="34">
        <f ca="1">VLOOKUP("MD",dtable,2,FALSE)</f>
        <v>0.61499999999999999</v>
      </c>
      <c r="KN98" s="34">
        <f ca="1">VLOOKUP("MD",dtable,2,FALSE)</f>
        <v>0.61499999999999999</v>
      </c>
      <c r="KO98" s="34">
        <f ca="1">VLOOKUP("VA",dtable,2,FALSE)</f>
        <v>0.61599999999999999</v>
      </c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5"/>
    </row>
    <row r="99" spans="3:336" ht="2.25" customHeight="1" x14ac:dyDescent="0.25">
      <c r="C99" s="33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>
        <f t="shared" ca="1" si="239"/>
        <v>0.59399999999999997</v>
      </c>
      <c r="S99" s="34">
        <f t="shared" ca="1" si="239"/>
        <v>0.59399999999999997</v>
      </c>
      <c r="T99" s="34">
        <f t="shared" ca="1" si="239"/>
        <v>0.59399999999999997</v>
      </c>
      <c r="U99" s="34">
        <f t="shared" ca="1" si="239"/>
        <v>0.59399999999999997</v>
      </c>
      <c r="V99" s="34">
        <f t="shared" ca="1" si="239"/>
        <v>0.59399999999999997</v>
      </c>
      <c r="W99" s="34">
        <f t="shared" ca="1" si="239"/>
        <v>0.59399999999999997</v>
      </c>
      <c r="X99" s="34">
        <f t="shared" ca="1" si="239"/>
        <v>0.59399999999999997</v>
      </c>
      <c r="Y99" s="34">
        <f t="shared" ca="1" si="239"/>
        <v>0.59399999999999997</v>
      </c>
      <c r="Z99" s="34">
        <f t="shared" ca="1" si="239"/>
        <v>0.59399999999999997</v>
      </c>
      <c r="AA99" s="34">
        <f t="shared" ca="1" si="239"/>
        <v>0.59399999999999997</v>
      </c>
      <c r="AB99" s="34">
        <f t="shared" ca="1" si="239"/>
        <v>0.59399999999999997</v>
      </c>
      <c r="AC99" s="34">
        <f t="shared" ca="1" si="239"/>
        <v>0.59399999999999997</v>
      </c>
      <c r="AD99" s="34">
        <f t="shared" ca="1" si="239"/>
        <v>0.59399999999999997</v>
      </c>
      <c r="AE99" s="34">
        <f t="shared" ca="1" si="239"/>
        <v>0.59399999999999997</v>
      </c>
      <c r="AF99" s="34">
        <f t="shared" ca="1" si="239"/>
        <v>0.59399999999999997</v>
      </c>
      <c r="AG99" s="34">
        <f t="shared" ca="1" si="239"/>
        <v>0.59399999999999997</v>
      </c>
      <c r="AH99" s="34">
        <f t="shared" ca="1" si="239"/>
        <v>0.59399999999999997</v>
      </c>
      <c r="AI99" s="34">
        <f t="shared" ca="1" si="239"/>
        <v>0.59399999999999997</v>
      </c>
      <c r="AJ99" s="34">
        <f t="shared" ca="1" si="239"/>
        <v>0.59399999999999997</v>
      </c>
      <c r="AK99" s="34">
        <f t="shared" ca="1" si="239"/>
        <v>0.59399999999999997</v>
      </c>
      <c r="AL99" s="34">
        <f t="shared" ca="1" si="239"/>
        <v>0.59399999999999997</v>
      </c>
      <c r="AM99" s="34">
        <f t="shared" ca="1" si="239"/>
        <v>0.59399999999999997</v>
      </c>
      <c r="AN99" s="34">
        <f t="shared" ca="1" si="239"/>
        <v>0.59399999999999997</v>
      </c>
      <c r="AO99" s="34">
        <f t="shared" ca="1" si="239"/>
        <v>0.59399999999999997</v>
      </c>
      <c r="AP99" s="34">
        <f t="shared" ref="AP99:AR100" ca="1" si="265">VLOOKUP("NV",dtable,2,FALSE)</f>
        <v>0.61799999999999999</v>
      </c>
      <c r="AQ99" s="34">
        <f t="shared" ca="1" si="265"/>
        <v>0.61799999999999999</v>
      </c>
      <c r="AR99" s="34">
        <f t="shared" ca="1" si="265"/>
        <v>0.61799999999999999</v>
      </c>
      <c r="AS99" s="34">
        <f t="shared" ca="1" si="254"/>
        <v>0.61799999999999999</v>
      </c>
      <c r="AT99" s="34">
        <f t="shared" ca="1" si="254"/>
        <v>0.61799999999999999</v>
      </c>
      <c r="AU99" s="34">
        <f t="shared" ca="1" si="254"/>
        <v>0.61799999999999999</v>
      </c>
      <c r="AV99" s="34">
        <f t="shared" ca="1" si="254"/>
        <v>0.61799999999999999</v>
      </c>
      <c r="AW99" s="34">
        <f t="shared" ca="1" si="254"/>
        <v>0.61799999999999999</v>
      </c>
      <c r="AX99" s="34">
        <f t="shared" ca="1" si="254"/>
        <v>0.61799999999999999</v>
      </c>
      <c r="AY99" s="34">
        <f t="shared" ca="1" si="254"/>
        <v>0.61799999999999999</v>
      </c>
      <c r="AZ99" s="34">
        <f t="shared" ca="1" si="254"/>
        <v>0.61799999999999999</v>
      </c>
      <c r="BA99" s="34">
        <f t="shared" ca="1" si="254"/>
        <v>0.61799999999999999</v>
      </c>
      <c r="BB99" s="34">
        <f t="shared" ca="1" si="254"/>
        <v>0.61799999999999999</v>
      </c>
      <c r="BC99" s="34">
        <f t="shared" ca="1" si="254"/>
        <v>0.61799999999999999</v>
      </c>
      <c r="BD99" s="34">
        <f t="shared" ref="BA99:BO114" ca="1" si="266">VLOOKUP("NV",dtable,2,FALSE)</f>
        <v>0.61799999999999999</v>
      </c>
      <c r="BE99" s="34">
        <f t="shared" ca="1" si="266"/>
        <v>0.61799999999999999</v>
      </c>
      <c r="BF99" s="34">
        <f t="shared" ca="1" si="266"/>
        <v>0.61799999999999999</v>
      </c>
      <c r="BG99" s="34">
        <f t="shared" ca="1" si="266"/>
        <v>0.61799999999999999</v>
      </c>
      <c r="BH99" s="34">
        <f t="shared" ca="1" si="266"/>
        <v>0.61799999999999999</v>
      </c>
      <c r="BI99" s="34">
        <f t="shared" ca="1" si="266"/>
        <v>0.61799999999999999</v>
      </c>
      <c r="BJ99" s="34">
        <f t="shared" ca="1" si="266"/>
        <v>0.61799999999999999</v>
      </c>
      <c r="BK99" s="34">
        <f t="shared" ca="1" si="266"/>
        <v>0.61799999999999999</v>
      </c>
      <c r="BL99" s="34">
        <f t="shared" ca="1" si="266"/>
        <v>0.61799999999999999</v>
      </c>
      <c r="BM99" s="34">
        <f t="shared" ca="1" si="266"/>
        <v>0.61799999999999999</v>
      </c>
      <c r="BN99" s="34">
        <f t="shared" ca="1" si="219"/>
        <v>0.61799999999999999</v>
      </c>
      <c r="BO99" s="34">
        <f t="shared" ca="1" si="219"/>
        <v>0.61799999999999999</v>
      </c>
      <c r="BP99" s="34">
        <f t="shared" ca="1" si="219"/>
        <v>0.61799999999999999</v>
      </c>
      <c r="BQ99" s="34">
        <f t="shared" ca="1" si="255"/>
        <v>0.56399999999999995</v>
      </c>
      <c r="BR99" s="34">
        <f t="shared" ca="1" si="230"/>
        <v>0.56399999999999995</v>
      </c>
      <c r="BS99" s="34">
        <f t="shared" ca="1" si="210"/>
        <v>0.56399999999999995</v>
      </c>
      <c r="BT99" s="34">
        <f t="shared" ca="1" si="195"/>
        <v>0.56399999999999995</v>
      </c>
      <c r="BU99" s="34">
        <f t="shared" ca="1" si="176"/>
        <v>0.56399999999999995</v>
      </c>
      <c r="BV99" s="34">
        <f t="shared" ca="1" si="176"/>
        <v>0.56399999999999995</v>
      </c>
      <c r="BW99" s="34">
        <f t="shared" ca="1" si="176"/>
        <v>0.56399999999999995</v>
      </c>
      <c r="BX99" s="34">
        <f t="shared" ca="1" si="176"/>
        <v>0.56399999999999995</v>
      </c>
      <c r="BY99" s="34">
        <f t="shared" ca="1" si="227"/>
        <v>0.56399999999999995</v>
      </c>
      <c r="BZ99" s="34">
        <f t="shared" ca="1" si="227"/>
        <v>0.56399999999999995</v>
      </c>
      <c r="CA99" s="34">
        <f t="shared" ca="1" si="227"/>
        <v>0.56399999999999995</v>
      </c>
      <c r="CB99" s="34">
        <f t="shared" ca="1" si="227"/>
        <v>0.56399999999999995</v>
      </c>
      <c r="CC99" s="34">
        <f t="shared" ca="1" si="227"/>
        <v>0.56399999999999995</v>
      </c>
      <c r="CD99" s="34">
        <f t="shared" ca="1" si="227"/>
        <v>0.56399999999999995</v>
      </c>
      <c r="CE99" s="34">
        <f t="shared" ca="1" si="227"/>
        <v>0.56399999999999995</v>
      </c>
      <c r="CF99" s="34">
        <f t="shared" ca="1" si="227"/>
        <v>0.56399999999999995</v>
      </c>
      <c r="CG99" s="34">
        <f t="shared" ca="1" si="227"/>
        <v>0.56399999999999995</v>
      </c>
      <c r="CH99" s="34">
        <f t="shared" ca="1" si="227"/>
        <v>0.56399999999999995</v>
      </c>
      <c r="CI99" s="34">
        <f t="shared" ca="1" si="227"/>
        <v>0.56399999999999995</v>
      </c>
      <c r="CJ99" s="34">
        <f t="shared" ca="1" si="227"/>
        <v>0.56399999999999995</v>
      </c>
      <c r="CK99" s="34">
        <f t="shared" ca="1" si="227"/>
        <v>0.56399999999999995</v>
      </c>
      <c r="CL99" s="34">
        <f t="shared" ca="1" si="227"/>
        <v>0.56399999999999995</v>
      </c>
      <c r="CM99" s="34">
        <f t="shared" ca="1" si="227"/>
        <v>0.56399999999999995</v>
      </c>
      <c r="CN99" s="34">
        <f t="shared" ca="1" si="227"/>
        <v>0.56399999999999995</v>
      </c>
      <c r="CO99" s="34">
        <f t="shared" ref="CK99:CT113" ca="1" si="267">VLOOKUP("UT",dtable,2,FALSE)</f>
        <v>0.56399999999999995</v>
      </c>
      <c r="CP99" s="34">
        <f t="shared" ca="1" si="267"/>
        <v>0.56399999999999995</v>
      </c>
      <c r="CQ99" s="34">
        <f t="shared" ca="1" si="267"/>
        <v>0.56399999999999995</v>
      </c>
      <c r="CR99" s="34">
        <f t="shared" ca="1" si="267"/>
        <v>0.56399999999999995</v>
      </c>
      <c r="CS99" s="34">
        <f t="shared" ca="1" si="267"/>
        <v>0.56399999999999995</v>
      </c>
      <c r="CT99" s="34">
        <f t="shared" ca="1" si="267"/>
        <v>0.56399999999999995</v>
      </c>
      <c r="CU99" s="34">
        <f t="shared" ca="1" si="247"/>
        <v>0.55000000000000004</v>
      </c>
      <c r="CV99" s="34">
        <f t="shared" ca="1" si="220"/>
        <v>0.55000000000000004</v>
      </c>
      <c r="CW99" s="34">
        <f t="shared" ca="1" si="211"/>
        <v>0.55000000000000004</v>
      </c>
      <c r="CX99" s="34">
        <f t="shared" ca="1" si="211"/>
        <v>0.55000000000000004</v>
      </c>
      <c r="CY99" s="34">
        <f t="shared" ca="1" si="211"/>
        <v>0.55000000000000004</v>
      </c>
      <c r="CZ99" s="34">
        <f t="shared" ca="1" si="211"/>
        <v>0.55000000000000004</v>
      </c>
      <c r="DA99" s="34">
        <f t="shared" ca="1" si="211"/>
        <v>0.55000000000000004</v>
      </c>
      <c r="DB99" s="34">
        <f t="shared" ca="1" si="211"/>
        <v>0.55000000000000004</v>
      </c>
      <c r="DC99" s="34">
        <f t="shared" ca="1" si="211"/>
        <v>0.55000000000000004</v>
      </c>
      <c r="DD99" s="34">
        <f t="shared" ca="1" si="211"/>
        <v>0.55000000000000004</v>
      </c>
      <c r="DE99" s="34">
        <f t="shared" ca="1" si="211"/>
        <v>0.55000000000000004</v>
      </c>
      <c r="DF99" s="34">
        <f t="shared" ca="1" si="211"/>
        <v>0.55000000000000004</v>
      </c>
      <c r="DG99" s="34">
        <f t="shared" ca="1" si="211"/>
        <v>0.55000000000000004</v>
      </c>
      <c r="DH99" s="34">
        <f t="shared" ca="1" si="211"/>
        <v>0.55000000000000004</v>
      </c>
      <c r="DI99" s="34">
        <f t="shared" ca="1" si="211"/>
        <v>0.55000000000000004</v>
      </c>
      <c r="DJ99" s="34">
        <f t="shared" ca="1" si="211"/>
        <v>0.55000000000000004</v>
      </c>
      <c r="DK99" s="34">
        <f t="shared" ca="1" si="221"/>
        <v>0.55000000000000004</v>
      </c>
      <c r="DL99" s="34">
        <f t="shared" ca="1" si="221"/>
        <v>0.55000000000000004</v>
      </c>
      <c r="DM99" s="34">
        <f t="shared" ca="1" si="221"/>
        <v>0.55000000000000004</v>
      </c>
      <c r="DN99" s="34">
        <f t="shared" ca="1" si="221"/>
        <v>0.55000000000000004</v>
      </c>
      <c r="DO99" s="34">
        <f t="shared" ca="1" si="221"/>
        <v>0.55000000000000004</v>
      </c>
      <c r="DP99" s="34">
        <f t="shared" ca="1" si="221"/>
        <v>0.55000000000000004</v>
      </c>
      <c r="DQ99" s="34">
        <f t="shared" ca="1" si="221"/>
        <v>0.55000000000000004</v>
      </c>
      <c r="DR99" s="34">
        <f t="shared" ca="1" si="221"/>
        <v>0.55000000000000004</v>
      </c>
      <c r="DS99" s="34">
        <f t="shared" ca="1" si="221"/>
        <v>0.55000000000000004</v>
      </c>
      <c r="DT99" s="34">
        <f t="shared" ca="1" si="221"/>
        <v>0.55000000000000004</v>
      </c>
      <c r="DU99" s="34">
        <f t="shared" ca="1" si="221"/>
        <v>0.55000000000000004</v>
      </c>
      <c r="DV99" s="34">
        <f t="shared" ca="1" si="221"/>
        <v>0.55000000000000004</v>
      </c>
      <c r="DW99" s="34">
        <f t="shared" ca="1" si="221"/>
        <v>0.55000000000000004</v>
      </c>
      <c r="DX99" s="34">
        <f t="shared" ca="1" si="221"/>
        <v>0.55000000000000004</v>
      </c>
      <c r="DY99" s="34">
        <f t="shared" ca="1" si="221"/>
        <v>0.55000000000000004</v>
      </c>
      <c r="DZ99" s="34">
        <f t="shared" ca="1" si="221"/>
        <v>0.55000000000000004</v>
      </c>
      <c r="EA99" s="34">
        <f t="shared" ca="1" si="225"/>
        <v>0.55000000000000004</v>
      </c>
      <c r="EB99" s="34">
        <f t="shared" ca="1" si="225"/>
        <v>0.55000000000000004</v>
      </c>
      <c r="EC99" s="34">
        <f t="shared" ca="1" si="225"/>
        <v>0.55000000000000004</v>
      </c>
      <c r="ED99" s="34">
        <f t="shared" ca="1" si="225"/>
        <v>0.55000000000000004</v>
      </c>
      <c r="EE99" s="34">
        <f t="shared" ca="1" si="225"/>
        <v>0.55000000000000004</v>
      </c>
      <c r="EF99" s="34">
        <f t="shared" ca="1" si="225"/>
        <v>0.55000000000000004</v>
      </c>
      <c r="EG99" s="34">
        <f t="shared" ca="1" si="225"/>
        <v>0.55000000000000004</v>
      </c>
      <c r="EH99" s="34">
        <f t="shared" ca="1" si="225"/>
        <v>0.55000000000000004</v>
      </c>
      <c r="EI99" s="34">
        <f t="shared" ca="1" si="225"/>
        <v>0.55000000000000004</v>
      </c>
      <c r="EJ99" s="34">
        <f t="shared" ca="1" si="256"/>
        <v>0.623</v>
      </c>
      <c r="EK99" s="34">
        <f t="shared" ca="1" si="256"/>
        <v>0.623</v>
      </c>
      <c r="EL99" s="34">
        <f t="shared" ca="1" si="256"/>
        <v>0.623</v>
      </c>
      <c r="EM99" s="34">
        <f t="shared" ca="1" si="256"/>
        <v>0.623</v>
      </c>
      <c r="EN99" s="34">
        <f t="shared" ca="1" si="256"/>
        <v>0.623</v>
      </c>
      <c r="EO99" s="34">
        <f t="shared" ca="1" si="256"/>
        <v>0.623</v>
      </c>
      <c r="EP99" s="34">
        <f t="shared" ca="1" si="256"/>
        <v>0.623</v>
      </c>
      <c r="EQ99" s="34">
        <f t="shared" ca="1" si="256"/>
        <v>0.623</v>
      </c>
      <c r="ER99" s="34">
        <f t="shared" ca="1" si="256"/>
        <v>0.623</v>
      </c>
      <c r="ES99" s="34">
        <f t="shared" ca="1" si="256"/>
        <v>0.623</v>
      </c>
      <c r="ET99" s="34">
        <f t="shared" ca="1" si="256"/>
        <v>0.623</v>
      </c>
      <c r="EU99" s="34">
        <f t="shared" ca="1" si="256"/>
        <v>0.623</v>
      </c>
      <c r="EV99" s="34">
        <f t="shared" ca="1" si="256"/>
        <v>0.623</v>
      </c>
      <c r="EW99" s="34">
        <f t="shared" ca="1" si="256"/>
        <v>0.623</v>
      </c>
      <c r="EX99" s="34">
        <f t="shared" ca="1" si="256"/>
        <v>0.623</v>
      </c>
      <c r="EY99" s="34">
        <f t="shared" ca="1" si="256"/>
        <v>0.623</v>
      </c>
      <c r="EZ99" s="34">
        <f t="shared" ca="1" si="259"/>
        <v>0.623</v>
      </c>
      <c r="FA99" s="34">
        <f t="shared" ca="1" si="259"/>
        <v>0.623</v>
      </c>
      <c r="FB99" s="34">
        <f t="shared" ca="1" si="259"/>
        <v>0.623</v>
      </c>
      <c r="FC99" s="34">
        <f t="shared" ca="1" si="259"/>
        <v>0.623</v>
      </c>
      <c r="FD99" s="34">
        <f t="shared" ca="1" si="259"/>
        <v>0.623</v>
      </c>
      <c r="FE99" s="34">
        <f t="shared" ca="1" si="259"/>
        <v>0.623</v>
      </c>
      <c r="FF99" s="34">
        <f t="shared" ca="1" si="259"/>
        <v>0.623</v>
      </c>
      <c r="FG99" s="34">
        <f t="shared" ca="1" si="259"/>
        <v>0.623</v>
      </c>
      <c r="FH99" s="34">
        <f t="shared" ca="1" si="259"/>
        <v>0.623</v>
      </c>
      <c r="FI99" s="34">
        <f t="shared" ca="1" si="259"/>
        <v>0.623</v>
      </c>
      <c r="FJ99" s="34">
        <f t="shared" ca="1" si="259"/>
        <v>0.623</v>
      </c>
      <c r="FK99" s="34">
        <f t="shared" ca="1" si="259"/>
        <v>0.623</v>
      </c>
      <c r="FL99" s="34">
        <f t="shared" ca="1" si="259"/>
        <v>0.623</v>
      </c>
      <c r="FM99" s="34">
        <f t="shared" ca="1" si="259"/>
        <v>0.623</v>
      </c>
      <c r="FN99" s="34">
        <f t="shared" ca="1" si="259"/>
        <v>0.623</v>
      </c>
      <c r="FO99" s="34">
        <f t="shared" ca="1" si="260"/>
        <v>0.623</v>
      </c>
      <c r="FP99" s="34">
        <f t="shared" ca="1" si="260"/>
        <v>0.623</v>
      </c>
      <c r="FQ99" s="34">
        <f t="shared" ca="1" si="260"/>
        <v>0.623</v>
      </c>
      <c r="FR99" s="34">
        <f t="shared" ca="1" si="260"/>
        <v>0.623</v>
      </c>
      <c r="FS99" s="34">
        <f t="shared" ca="1" si="260"/>
        <v>0.623</v>
      </c>
      <c r="FT99" s="34">
        <f t="shared" ca="1" si="260"/>
        <v>0.623</v>
      </c>
      <c r="FU99" s="34">
        <f t="shared" ca="1" si="260"/>
        <v>0.623</v>
      </c>
      <c r="FV99" s="34">
        <f t="shared" ca="1" si="260"/>
        <v>0.623</v>
      </c>
      <c r="FW99" s="34">
        <f t="shared" ca="1" si="260"/>
        <v>0.623</v>
      </c>
      <c r="FX99" s="34">
        <f t="shared" ca="1" si="260"/>
        <v>0.623</v>
      </c>
      <c r="FY99" s="34">
        <f t="shared" ca="1" si="260"/>
        <v>0.623</v>
      </c>
      <c r="FZ99" s="34">
        <f ca="1">VLOOKUP("MO",dtable,2,FALSE)</f>
        <v>0.63300000000000001</v>
      </c>
      <c r="GA99" s="34">
        <f t="shared" ca="1" si="240"/>
        <v>0.63300000000000001</v>
      </c>
      <c r="GB99" s="34">
        <f t="shared" ca="1" si="240"/>
        <v>0.63300000000000001</v>
      </c>
      <c r="GC99" s="34">
        <f t="shared" ca="1" si="240"/>
        <v>0.63300000000000001</v>
      </c>
      <c r="GD99" s="34">
        <f t="shared" ca="1" si="240"/>
        <v>0.63300000000000001</v>
      </c>
      <c r="GE99" s="34">
        <f t="shared" ca="1" si="240"/>
        <v>0.63300000000000001</v>
      </c>
      <c r="GF99" s="34">
        <f t="shared" ca="1" si="240"/>
        <v>0.63300000000000001</v>
      </c>
      <c r="GG99" s="34">
        <f t="shared" ca="1" si="240"/>
        <v>0.63300000000000001</v>
      </c>
      <c r="GH99" s="34">
        <f t="shared" ca="1" si="240"/>
        <v>0.63300000000000001</v>
      </c>
      <c r="GI99" s="34">
        <f t="shared" ca="1" si="240"/>
        <v>0.63300000000000001</v>
      </c>
      <c r="GJ99" s="34">
        <f t="shared" ca="1" si="240"/>
        <v>0.63300000000000001</v>
      </c>
      <c r="GK99" s="34">
        <f t="shared" ca="1" si="241"/>
        <v>0.63300000000000001</v>
      </c>
      <c r="GL99" s="34">
        <f t="shared" ca="1" si="241"/>
        <v>0.63300000000000001</v>
      </c>
      <c r="GM99" s="34">
        <f t="shared" ca="1" si="241"/>
        <v>0.63300000000000001</v>
      </c>
      <c r="GN99" s="34">
        <f t="shared" ca="1" si="241"/>
        <v>0.63300000000000001</v>
      </c>
      <c r="GO99" s="34">
        <f t="shared" ca="1" si="241"/>
        <v>0.63300000000000001</v>
      </c>
      <c r="GP99" s="34">
        <f t="shared" ca="1" si="241"/>
        <v>0.63300000000000001</v>
      </c>
      <c r="GQ99" s="34">
        <f t="shared" ca="1" si="241"/>
        <v>0.63300000000000001</v>
      </c>
      <c r="GR99" s="34">
        <f t="shared" ca="1" si="241"/>
        <v>0.63300000000000001</v>
      </c>
      <c r="GS99" s="34">
        <f t="shared" ca="1" si="241"/>
        <v>0.63300000000000001</v>
      </c>
      <c r="GT99" s="34">
        <f t="shared" ca="1" si="241"/>
        <v>0.63300000000000001</v>
      </c>
      <c r="GU99" s="34">
        <f t="shared" ca="1" si="241"/>
        <v>0.63300000000000001</v>
      </c>
      <c r="GV99" s="34">
        <f t="shared" ca="1" si="231"/>
        <v>0.61799999999999999</v>
      </c>
      <c r="GW99" s="34">
        <f t="shared" ca="1" si="216"/>
        <v>0.61799999999999999</v>
      </c>
      <c r="GX99" s="34">
        <f t="shared" ca="1" si="216"/>
        <v>0.61799999999999999</v>
      </c>
      <c r="GY99" s="34">
        <f t="shared" ca="1" si="213"/>
        <v>0.61799999999999999</v>
      </c>
      <c r="GZ99" s="34">
        <f t="shared" ca="1" si="208"/>
        <v>0.61799999999999999</v>
      </c>
      <c r="HA99" s="34">
        <f t="shared" ca="1" si="208"/>
        <v>0.61799999999999999</v>
      </c>
      <c r="HB99" s="34">
        <f t="shared" ca="1" si="208"/>
        <v>0.61799999999999999</v>
      </c>
      <c r="HC99" s="34">
        <f t="shared" ca="1" si="208"/>
        <v>0.61799999999999999</v>
      </c>
      <c r="HD99" s="34">
        <f t="shared" ca="1" si="208"/>
        <v>0.61799999999999999</v>
      </c>
      <c r="HE99" s="34">
        <f t="shared" ca="1" si="208"/>
        <v>0.61799999999999999</v>
      </c>
      <c r="HF99" s="34">
        <f t="shared" ca="1" si="208"/>
        <v>0.61799999999999999</v>
      </c>
      <c r="HG99" s="34">
        <f t="shared" ca="1" si="208"/>
        <v>0.61799999999999999</v>
      </c>
      <c r="HH99" s="34">
        <f t="shared" ca="1" si="208"/>
        <v>0.61799999999999999</v>
      </c>
      <c r="HI99" s="34">
        <f t="shared" ca="1" si="208"/>
        <v>0.61799999999999999</v>
      </c>
      <c r="HJ99" s="34">
        <f t="shared" ca="1" si="208"/>
        <v>0.61799999999999999</v>
      </c>
      <c r="HK99" s="34">
        <f t="shared" ca="1" si="208"/>
        <v>0.61799999999999999</v>
      </c>
      <c r="HL99" s="34">
        <f t="shared" ca="1" si="208"/>
        <v>0.61799999999999999</v>
      </c>
      <c r="HM99" s="34">
        <f t="shared" ca="1" si="208"/>
        <v>0.61799999999999999</v>
      </c>
      <c r="HN99" s="34">
        <f t="shared" ca="1" si="208"/>
        <v>0.61799999999999999</v>
      </c>
      <c r="HO99" s="34">
        <f t="shared" ca="1" si="208"/>
        <v>0.61799999999999999</v>
      </c>
      <c r="HP99" s="34">
        <f t="shared" ca="1" si="251"/>
        <v>0.61799999999999999</v>
      </c>
      <c r="HQ99" s="34">
        <f t="shared" ca="1" si="251"/>
        <v>0.61799999999999999</v>
      </c>
      <c r="HR99" s="34">
        <f t="shared" ca="1" si="261"/>
        <v>0.628</v>
      </c>
      <c r="HS99" s="34">
        <f t="shared" ca="1" si="261"/>
        <v>0.628</v>
      </c>
      <c r="HT99" s="34">
        <f t="shared" ca="1" si="261"/>
        <v>0.628</v>
      </c>
      <c r="HU99" s="34">
        <f t="shared" ca="1" si="261"/>
        <v>0.628</v>
      </c>
      <c r="HV99" s="34">
        <f t="shared" ca="1" si="261"/>
        <v>0.628</v>
      </c>
      <c r="HW99" s="34">
        <f t="shared" ca="1" si="261"/>
        <v>0.628</v>
      </c>
      <c r="HX99" s="34">
        <f t="shared" ca="1" si="261"/>
        <v>0.628</v>
      </c>
      <c r="HY99" s="34">
        <f t="shared" ca="1" si="261"/>
        <v>0.628</v>
      </c>
      <c r="HZ99" s="34">
        <f t="shared" ca="1" si="261"/>
        <v>0.628</v>
      </c>
      <c r="IA99" s="34">
        <f t="shared" ca="1" si="261"/>
        <v>0.628</v>
      </c>
      <c r="IB99" s="34">
        <f t="shared" ca="1" si="261"/>
        <v>0.628</v>
      </c>
      <c r="IC99" s="34">
        <f t="shared" ca="1" si="261"/>
        <v>0.628</v>
      </c>
      <c r="ID99" s="34">
        <f t="shared" ca="1" si="261"/>
        <v>0.628</v>
      </c>
      <c r="IE99" s="34">
        <f t="shared" ca="1" si="261"/>
        <v>0.628</v>
      </c>
      <c r="IF99" s="34">
        <f t="shared" ca="1" si="261"/>
        <v>0.628</v>
      </c>
      <c r="IG99" s="34">
        <f t="shared" ca="1" si="261"/>
        <v>0.628</v>
      </c>
      <c r="IH99" s="34">
        <f t="shared" ca="1" si="257"/>
        <v>0.63300000000000001</v>
      </c>
      <c r="II99" s="34">
        <f t="shared" ca="1" si="257"/>
        <v>0.63300000000000001</v>
      </c>
      <c r="IJ99" s="34">
        <f t="shared" ca="1" si="257"/>
        <v>0.63300000000000001</v>
      </c>
      <c r="IK99" s="34">
        <f t="shared" ca="1" si="257"/>
        <v>0.63300000000000001</v>
      </c>
      <c r="IL99" s="34">
        <f t="shared" ca="1" si="257"/>
        <v>0.63300000000000001</v>
      </c>
      <c r="IM99" s="34">
        <f t="shared" ca="1" si="257"/>
        <v>0.63300000000000001</v>
      </c>
      <c r="IN99" s="34">
        <f t="shared" ca="1" si="257"/>
        <v>0.63300000000000001</v>
      </c>
      <c r="IO99" s="34">
        <f t="shared" ca="1" si="257"/>
        <v>0.63300000000000001</v>
      </c>
      <c r="IP99" s="34">
        <f t="shared" ca="1" si="257"/>
        <v>0.63300000000000001</v>
      </c>
      <c r="IQ99" s="34">
        <f t="shared" ca="1" si="257"/>
        <v>0.63300000000000001</v>
      </c>
      <c r="IR99" s="34">
        <f t="shared" ca="1" si="257"/>
        <v>0.63300000000000001</v>
      </c>
      <c r="IS99" s="34">
        <f t="shared" ca="1" si="252"/>
        <v>0.63300000000000001</v>
      </c>
      <c r="IT99" s="34">
        <f t="shared" ca="1" si="252"/>
        <v>0.63300000000000001</v>
      </c>
      <c r="IU99" s="34">
        <f t="shared" ca="1" si="252"/>
        <v>0.63300000000000001</v>
      </c>
      <c r="IV99" s="34">
        <f t="shared" ca="1" si="252"/>
        <v>0.63300000000000001</v>
      </c>
      <c r="IW99" s="34">
        <f t="shared" ca="1" si="198"/>
        <v>0.63300000000000001</v>
      </c>
      <c r="IX99" s="34">
        <f t="shared" ca="1" si="198"/>
        <v>0.63300000000000001</v>
      </c>
      <c r="IY99" s="34">
        <f t="shared" ca="1" si="198"/>
        <v>0.63300000000000001</v>
      </c>
      <c r="IZ99" s="36">
        <f t="shared" ca="1" si="263"/>
        <v>0.66800000000000004</v>
      </c>
      <c r="JA99" s="36">
        <f t="shared" ca="1" si="263"/>
        <v>0.66800000000000004</v>
      </c>
      <c r="JB99" s="36">
        <f t="shared" ca="1" si="253"/>
        <v>0.66800000000000004</v>
      </c>
      <c r="JC99" s="36">
        <f t="shared" ca="1" si="253"/>
        <v>0.66800000000000004</v>
      </c>
      <c r="JD99" s="36">
        <f t="shared" ca="1" si="250"/>
        <v>0.66800000000000004</v>
      </c>
      <c r="JE99" s="36">
        <f t="shared" ca="1" si="248"/>
        <v>0.66800000000000004</v>
      </c>
      <c r="JF99" s="36">
        <f t="shared" ca="1" si="242"/>
        <v>0.66800000000000004</v>
      </c>
      <c r="JG99" s="36">
        <f t="shared" ca="1" si="217"/>
        <v>0.66800000000000004</v>
      </c>
      <c r="JH99" s="36">
        <f t="shared" ca="1" si="217"/>
        <v>0.66800000000000004</v>
      </c>
      <c r="JI99" s="36">
        <f t="shared" ca="1" si="217"/>
        <v>0.66800000000000004</v>
      </c>
      <c r="JJ99" s="36">
        <f t="shared" ca="1" si="217"/>
        <v>0.66800000000000004</v>
      </c>
      <c r="JK99" s="36">
        <f t="shared" ca="1" si="217"/>
        <v>0.66800000000000004</v>
      </c>
      <c r="JL99" s="36">
        <f t="shared" ca="1" si="233"/>
        <v>0.66800000000000004</v>
      </c>
      <c r="JM99" s="36">
        <f t="shared" ca="1" si="233"/>
        <v>0.66800000000000004</v>
      </c>
      <c r="JN99" s="36">
        <f t="shared" ca="1" si="233"/>
        <v>0.66800000000000004</v>
      </c>
      <c r="JO99" s="34">
        <f t="shared" ref="JO99:JQ114" ca="1" si="268">VLOOKUP("VA",dtable,2,FALSE)</f>
        <v>0.61599999999999999</v>
      </c>
      <c r="JP99" s="36">
        <f ca="1">VLOOKUP("WV",dtable,2,FALSE)</f>
        <v>0.66800000000000004</v>
      </c>
      <c r="JQ99" s="36">
        <f t="shared" ca="1" si="243"/>
        <v>0.66800000000000004</v>
      </c>
      <c r="JR99" s="34">
        <f t="shared" ca="1" si="264"/>
        <v>0.61599999999999999</v>
      </c>
      <c r="JS99" s="34">
        <f t="shared" ca="1" si="262"/>
        <v>0.61599999999999999</v>
      </c>
      <c r="JT99" s="34">
        <f t="shared" ca="1" si="258"/>
        <v>0.61599999999999999</v>
      </c>
      <c r="JU99" s="34">
        <f t="shared" ca="1" si="249"/>
        <v>0.61599999999999999</v>
      </c>
      <c r="JV99" s="34">
        <f t="shared" ca="1" si="244"/>
        <v>0.61599999999999999</v>
      </c>
      <c r="JW99" s="34">
        <f t="shared" ca="1" si="244"/>
        <v>0.61599999999999999</v>
      </c>
      <c r="JX99" s="34">
        <f t="shared" ca="1" si="244"/>
        <v>0.61599999999999999</v>
      </c>
      <c r="JY99" s="34">
        <f t="shared" ca="1" si="245"/>
        <v>0.61599999999999999</v>
      </c>
      <c r="JZ99" s="34">
        <f t="shared" ca="1" si="238"/>
        <v>0.61599999999999999</v>
      </c>
      <c r="KA99" s="34">
        <f t="shared" ca="1" si="238"/>
        <v>0.61599999999999999</v>
      </c>
      <c r="KB99" s="34">
        <f t="shared" ca="1" si="238"/>
        <v>0.61599999999999999</v>
      </c>
      <c r="KC99" s="34">
        <f t="shared" ca="1" si="238"/>
        <v>0.61599999999999999</v>
      </c>
      <c r="KD99" s="34">
        <f t="shared" ca="1" si="238"/>
        <v>0.61599999999999999</v>
      </c>
      <c r="KE99" s="34">
        <f t="shared" ca="1" si="238"/>
        <v>0.61599999999999999</v>
      </c>
      <c r="KF99" s="34">
        <f t="shared" ca="1" si="238"/>
        <v>0.61599999999999999</v>
      </c>
      <c r="KG99" s="34">
        <f t="shared" ca="1" si="238"/>
        <v>0.61599999999999999</v>
      </c>
      <c r="KH99" s="34">
        <f t="shared" ca="1" si="238"/>
        <v>0.61599999999999999</v>
      </c>
      <c r="KI99" s="34"/>
      <c r="KJ99" s="34"/>
      <c r="KK99" s="34">
        <f t="shared" ca="1" si="222"/>
        <v>0.61499999999999999</v>
      </c>
      <c r="KL99" s="34"/>
      <c r="KM99" s="34"/>
      <c r="KN99" s="34">
        <f ca="1">VLOOKUP("VA",dtable,2,FALSE)</f>
        <v>0.61599999999999999</v>
      </c>
      <c r="KO99" s="34">
        <f ca="1">VLOOKUP("VA",dtable,2,FALSE)</f>
        <v>0.61599999999999999</v>
      </c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5"/>
    </row>
    <row r="100" spans="3:336" ht="2.25" customHeight="1" x14ac:dyDescent="0.25">
      <c r="C100" s="33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>
        <f t="shared" ca="1" si="239"/>
        <v>0.59399999999999997</v>
      </c>
      <c r="T100" s="34">
        <f t="shared" ca="1" si="239"/>
        <v>0.59399999999999997</v>
      </c>
      <c r="U100" s="34">
        <f t="shared" ca="1" si="239"/>
        <v>0.59399999999999997</v>
      </c>
      <c r="V100" s="34">
        <f t="shared" ca="1" si="239"/>
        <v>0.59399999999999997</v>
      </c>
      <c r="W100" s="34">
        <f t="shared" ca="1" si="239"/>
        <v>0.59399999999999997</v>
      </c>
      <c r="X100" s="34">
        <f t="shared" ca="1" si="239"/>
        <v>0.59399999999999997</v>
      </c>
      <c r="Y100" s="34">
        <f t="shared" ca="1" si="239"/>
        <v>0.59399999999999997</v>
      </c>
      <c r="Z100" s="34">
        <f t="shared" ca="1" si="239"/>
        <v>0.59399999999999997</v>
      </c>
      <c r="AA100" s="34">
        <f t="shared" ca="1" si="239"/>
        <v>0.59399999999999997</v>
      </c>
      <c r="AB100" s="34">
        <f t="shared" ca="1" si="239"/>
        <v>0.59399999999999997</v>
      </c>
      <c r="AC100" s="34">
        <f t="shared" ca="1" si="239"/>
        <v>0.59399999999999997</v>
      </c>
      <c r="AD100" s="34">
        <f t="shared" ca="1" si="239"/>
        <v>0.59399999999999997</v>
      </c>
      <c r="AE100" s="34">
        <f t="shared" ca="1" si="239"/>
        <v>0.59399999999999997</v>
      </c>
      <c r="AF100" s="34">
        <f t="shared" ca="1" si="239"/>
        <v>0.59399999999999997</v>
      </c>
      <c r="AG100" s="34">
        <f t="shared" ca="1" si="239"/>
        <v>0.59399999999999997</v>
      </c>
      <c r="AH100" s="34">
        <f t="shared" ca="1" si="239"/>
        <v>0.59399999999999997</v>
      </c>
      <c r="AI100" s="34">
        <f t="shared" ca="1" si="239"/>
        <v>0.59399999999999997</v>
      </c>
      <c r="AJ100" s="34">
        <f t="shared" ca="1" si="239"/>
        <v>0.59399999999999997</v>
      </c>
      <c r="AK100" s="34">
        <f t="shared" ca="1" si="239"/>
        <v>0.59399999999999997</v>
      </c>
      <c r="AL100" s="34">
        <f t="shared" ca="1" si="239"/>
        <v>0.59399999999999997</v>
      </c>
      <c r="AM100" s="34">
        <f t="shared" ca="1" si="239"/>
        <v>0.59399999999999997</v>
      </c>
      <c r="AN100" s="34">
        <f t="shared" ca="1" si="239"/>
        <v>0.59399999999999997</v>
      </c>
      <c r="AO100" s="34">
        <f t="shared" ca="1" si="239"/>
        <v>0.59399999999999997</v>
      </c>
      <c r="AP100" s="34">
        <f t="shared" ca="1" si="265"/>
        <v>0.61799999999999999</v>
      </c>
      <c r="AQ100" s="34">
        <f t="shared" ca="1" si="265"/>
        <v>0.61799999999999999</v>
      </c>
      <c r="AR100" s="34">
        <f t="shared" ca="1" si="265"/>
        <v>0.61799999999999999</v>
      </c>
      <c r="AS100" s="34">
        <f t="shared" ca="1" si="254"/>
        <v>0.61799999999999999</v>
      </c>
      <c r="AT100" s="34">
        <f t="shared" ca="1" si="254"/>
        <v>0.61799999999999999</v>
      </c>
      <c r="AU100" s="34">
        <f t="shared" ca="1" si="254"/>
        <v>0.61799999999999999</v>
      </c>
      <c r="AV100" s="34">
        <f t="shared" ca="1" si="254"/>
        <v>0.61799999999999999</v>
      </c>
      <c r="AW100" s="34">
        <f t="shared" ca="1" si="254"/>
        <v>0.61799999999999999</v>
      </c>
      <c r="AX100" s="34">
        <f t="shared" ca="1" si="254"/>
        <v>0.61799999999999999</v>
      </c>
      <c r="AY100" s="34">
        <f t="shared" ca="1" si="254"/>
        <v>0.61799999999999999</v>
      </c>
      <c r="AZ100" s="34">
        <f t="shared" ca="1" si="254"/>
        <v>0.61799999999999999</v>
      </c>
      <c r="BA100" s="34">
        <f t="shared" ca="1" si="266"/>
        <v>0.61799999999999999</v>
      </c>
      <c r="BB100" s="34">
        <f t="shared" ca="1" si="266"/>
        <v>0.61799999999999999</v>
      </c>
      <c r="BC100" s="34">
        <f t="shared" ca="1" si="266"/>
        <v>0.61799999999999999</v>
      </c>
      <c r="BD100" s="34">
        <f t="shared" ca="1" si="266"/>
        <v>0.61799999999999999</v>
      </c>
      <c r="BE100" s="34">
        <f t="shared" ca="1" si="266"/>
        <v>0.61799999999999999</v>
      </c>
      <c r="BF100" s="34">
        <f t="shared" ca="1" si="266"/>
        <v>0.61799999999999999</v>
      </c>
      <c r="BG100" s="34">
        <f t="shared" ca="1" si="266"/>
        <v>0.61799999999999999</v>
      </c>
      <c r="BH100" s="34">
        <f t="shared" ca="1" si="266"/>
        <v>0.61799999999999999</v>
      </c>
      <c r="BI100" s="34">
        <f t="shared" ca="1" si="266"/>
        <v>0.61799999999999999</v>
      </c>
      <c r="BJ100" s="34">
        <f t="shared" ca="1" si="266"/>
        <v>0.61799999999999999</v>
      </c>
      <c r="BK100" s="34">
        <f t="shared" ca="1" si="266"/>
        <v>0.61799999999999999</v>
      </c>
      <c r="BL100" s="34">
        <f t="shared" ca="1" si="266"/>
        <v>0.61799999999999999</v>
      </c>
      <c r="BM100" s="34">
        <f t="shared" ca="1" si="266"/>
        <v>0.61799999999999999</v>
      </c>
      <c r="BN100" s="34">
        <f t="shared" ca="1" si="219"/>
        <v>0.61799999999999999</v>
      </c>
      <c r="BO100" s="34">
        <f t="shared" ca="1" si="219"/>
        <v>0.61799999999999999</v>
      </c>
      <c r="BP100" s="34">
        <f t="shared" ca="1" si="219"/>
        <v>0.61799999999999999</v>
      </c>
      <c r="BQ100" s="34">
        <f t="shared" ca="1" si="255"/>
        <v>0.56399999999999995</v>
      </c>
      <c r="BR100" s="34">
        <f t="shared" ca="1" si="230"/>
        <v>0.56399999999999995</v>
      </c>
      <c r="BS100" s="34">
        <f t="shared" ca="1" si="210"/>
        <v>0.56399999999999995</v>
      </c>
      <c r="BT100" s="34">
        <f t="shared" ca="1" si="195"/>
        <v>0.56399999999999995</v>
      </c>
      <c r="BU100" s="34">
        <f t="shared" ca="1" si="176"/>
        <v>0.56399999999999995</v>
      </c>
      <c r="BV100" s="34">
        <f t="shared" ca="1" si="176"/>
        <v>0.56399999999999995</v>
      </c>
      <c r="BW100" s="34">
        <f t="shared" ca="1" si="176"/>
        <v>0.56399999999999995</v>
      </c>
      <c r="BX100" s="34">
        <f t="shared" ca="1" si="176"/>
        <v>0.56399999999999995</v>
      </c>
      <c r="BY100" s="34">
        <f t="shared" ca="1" si="227"/>
        <v>0.56399999999999995</v>
      </c>
      <c r="BZ100" s="34">
        <f t="shared" ca="1" si="227"/>
        <v>0.56399999999999995</v>
      </c>
      <c r="CA100" s="34">
        <f t="shared" ca="1" si="227"/>
        <v>0.56399999999999995</v>
      </c>
      <c r="CB100" s="34">
        <f t="shared" ca="1" si="227"/>
        <v>0.56399999999999995</v>
      </c>
      <c r="CC100" s="34">
        <f t="shared" ca="1" si="227"/>
        <v>0.56399999999999995</v>
      </c>
      <c r="CD100" s="34">
        <f t="shared" ca="1" si="227"/>
        <v>0.56399999999999995</v>
      </c>
      <c r="CE100" s="34">
        <f t="shared" ca="1" si="227"/>
        <v>0.56399999999999995</v>
      </c>
      <c r="CF100" s="34">
        <f t="shared" ca="1" si="227"/>
        <v>0.56399999999999995</v>
      </c>
      <c r="CG100" s="34">
        <f t="shared" ca="1" si="227"/>
        <v>0.56399999999999995</v>
      </c>
      <c r="CH100" s="34">
        <f t="shared" ca="1" si="227"/>
        <v>0.56399999999999995</v>
      </c>
      <c r="CI100" s="34">
        <f t="shared" ca="1" si="227"/>
        <v>0.56399999999999995</v>
      </c>
      <c r="CJ100" s="34">
        <f t="shared" ca="1" si="227"/>
        <v>0.56399999999999995</v>
      </c>
      <c r="CK100" s="34">
        <f t="shared" ca="1" si="267"/>
        <v>0.56399999999999995</v>
      </c>
      <c r="CL100" s="34">
        <f t="shared" ca="1" si="267"/>
        <v>0.56399999999999995</v>
      </c>
      <c r="CM100" s="34">
        <f t="shared" ca="1" si="267"/>
        <v>0.56399999999999995</v>
      </c>
      <c r="CN100" s="34">
        <f t="shared" ca="1" si="267"/>
        <v>0.56399999999999995</v>
      </c>
      <c r="CO100" s="34">
        <f t="shared" ca="1" si="267"/>
        <v>0.56399999999999995</v>
      </c>
      <c r="CP100" s="34">
        <f t="shared" ca="1" si="267"/>
        <v>0.56399999999999995</v>
      </c>
      <c r="CQ100" s="34">
        <f t="shared" ca="1" si="267"/>
        <v>0.56399999999999995</v>
      </c>
      <c r="CR100" s="34">
        <f t="shared" ca="1" si="267"/>
        <v>0.56399999999999995</v>
      </c>
      <c r="CS100" s="34">
        <f t="shared" ca="1" si="267"/>
        <v>0.56399999999999995</v>
      </c>
      <c r="CT100" s="34">
        <f t="shared" ref="CT100:CT114" ca="1" si="269">VLOOKUP("CO",dtable,2,FALSE)</f>
        <v>0.55000000000000004</v>
      </c>
      <c r="CU100" s="34">
        <f t="shared" ca="1" si="247"/>
        <v>0.55000000000000004</v>
      </c>
      <c r="CV100" s="34">
        <f t="shared" ca="1" si="220"/>
        <v>0.55000000000000004</v>
      </c>
      <c r="CW100" s="34">
        <f t="shared" ca="1" si="220"/>
        <v>0.55000000000000004</v>
      </c>
      <c r="CX100" s="34">
        <f t="shared" ca="1" si="220"/>
        <v>0.55000000000000004</v>
      </c>
      <c r="CY100" s="34">
        <f t="shared" ca="1" si="220"/>
        <v>0.55000000000000004</v>
      </c>
      <c r="CZ100" s="34">
        <f t="shared" ca="1" si="220"/>
        <v>0.55000000000000004</v>
      </c>
      <c r="DA100" s="34">
        <f t="shared" ca="1" si="220"/>
        <v>0.55000000000000004</v>
      </c>
      <c r="DB100" s="34">
        <f t="shared" ca="1" si="220"/>
        <v>0.55000000000000004</v>
      </c>
      <c r="DC100" s="34">
        <f t="shared" ca="1" si="220"/>
        <v>0.55000000000000004</v>
      </c>
      <c r="DD100" s="34">
        <f t="shared" ca="1" si="220"/>
        <v>0.55000000000000004</v>
      </c>
      <c r="DE100" s="34">
        <f t="shared" ca="1" si="220"/>
        <v>0.55000000000000004</v>
      </c>
      <c r="DF100" s="34">
        <f t="shared" ca="1" si="220"/>
        <v>0.55000000000000004</v>
      </c>
      <c r="DG100" s="34">
        <f t="shared" ca="1" si="220"/>
        <v>0.55000000000000004</v>
      </c>
      <c r="DH100" s="34">
        <f t="shared" ca="1" si="220"/>
        <v>0.55000000000000004</v>
      </c>
      <c r="DI100" s="34">
        <f t="shared" ca="1" si="220"/>
        <v>0.55000000000000004</v>
      </c>
      <c r="DJ100" s="34">
        <f t="shared" ca="1" si="220"/>
        <v>0.55000000000000004</v>
      </c>
      <c r="DK100" s="34">
        <f t="shared" ca="1" si="221"/>
        <v>0.55000000000000004</v>
      </c>
      <c r="DL100" s="34">
        <f t="shared" ca="1" si="221"/>
        <v>0.55000000000000004</v>
      </c>
      <c r="DM100" s="34">
        <f t="shared" ca="1" si="221"/>
        <v>0.55000000000000004</v>
      </c>
      <c r="DN100" s="34">
        <f t="shared" ca="1" si="221"/>
        <v>0.55000000000000004</v>
      </c>
      <c r="DO100" s="34">
        <f t="shared" ca="1" si="221"/>
        <v>0.55000000000000004</v>
      </c>
      <c r="DP100" s="34">
        <f t="shared" ca="1" si="221"/>
        <v>0.55000000000000004</v>
      </c>
      <c r="DQ100" s="34">
        <f t="shared" ca="1" si="221"/>
        <v>0.55000000000000004</v>
      </c>
      <c r="DR100" s="34">
        <f t="shared" ca="1" si="221"/>
        <v>0.55000000000000004</v>
      </c>
      <c r="DS100" s="34">
        <f t="shared" ca="1" si="221"/>
        <v>0.55000000000000004</v>
      </c>
      <c r="DT100" s="34">
        <f t="shared" ca="1" si="221"/>
        <v>0.55000000000000004</v>
      </c>
      <c r="DU100" s="34">
        <f t="shared" ca="1" si="221"/>
        <v>0.55000000000000004</v>
      </c>
      <c r="DV100" s="34">
        <f t="shared" ca="1" si="221"/>
        <v>0.55000000000000004</v>
      </c>
      <c r="DW100" s="34">
        <f t="shared" ca="1" si="221"/>
        <v>0.55000000000000004</v>
      </c>
      <c r="DX100" s="34">
        <f t="shared" ca="1" si="221"/>
        <v>0.55000000000000004</v>
      </c>
      <c r="DY100" s="34">
        <f t="shared" ca="1" si="221"/>
        <v>0.55000000000000004</v>
      </c>
      <c r="DZ100" s="34">
        <f t="shared" ca="1" si="221"/>
        <v>0.55000000000000004</v>
      </c>
      <c r="EA100" s="34">
        <f t="shared" ca="1" si="225"/>
        <v>0.55000000000000004</v>
      </c>
      <c r="EB100" s="34">
        <f t="shared" ca="1" si="225"/>
        <v>0.55000000000000004</v>
      </c>
      <c r="EC100" s="34">
        <f t="shared" ca="1" si="225"/>
        <v>0.55000000000000004</v>
      </c>
      <c r="ED100" s="34">
        <f t="shared" ca="1" si="225"/>
        <v>0.55000000000000004</v>
      </c>
      <c r="EE100" s="34">
        <f t="shared" ca="1" si="225"/>
        <v>0.55000000000000004</v>
      </c>
      <c r="EF100" s="34">
        <f t="shared" ca="1" si="225"/>
        <v>0.55000000000000004</v>
      </c>
      <c r="EG100" s="34">
        <f t="shared" ca="1" si="225"/>
        <v>0.55000000000000004</v>
      </c>
      <c r="EH100" s="34">
        <f t="shared" ca="1" si="225"/>
        <v>0.55000000000000004</v>
      </c>
      <c r="EI100" s="34">
        <f t="shared" ca="1" si="225"/>
        <v>0.55000000000000004</v>
      </c>
      <c r="EJ100" s="34">
        <f t="shared" ca="1" si="256"/>
        <v>0.623</v>
      </c>
      <c r="EK100" s="34">
        <f t="shared" ca="1" si="256"/>
        <v>0.623</v>
      </c>
      <c r="EL100" s="34">
        <f t="shared" ca="1" si="256"/>
        <v>0.623</v>
      </c>
      <c r="EM100" s="34">
        <f t="shared" ca="1" si="256"/>
        <v>0.623</v>
      </c>
      <c r="EN100" s="34">
        <f t="shared" ca="1" si="256"/>
        <v>0.623</v>
      </c>
      <c r="EO100" s="34">
        <f t="shared" ca="1" si="256"/>
        <v>0.623</v>
      </c>
      <c r="EP100" s="34">
        <f t="shared" ca="1" si="256"/>
        <v>0.623</v>
      </c>
      <c r="EQ100" s="34">
        <f t="shared" ca="1" si="256"/>
        <v>0.623</v>
      </c>
      <c r="ER100" s="34">
        <f t="shared" ca="1" si="256"/>
        <v>0.623</v>
      </c>
      <c r="ES100" s="34">
        <f t="shared" ca="1" si="256"/>
        <v>0.623</v>
      </c>
      <c r="ET100" s="34">
        <f t="shared" ca="1" si="256"/>
        <v>0.623</v>
      </c>
      <c r="EU100" s="34">
        <f t="shared" ca="1" si="256"/>
        <v>0.623</v>
      </c>
      <c r="EV100" s="34">
        <f t="shared" ca="1" si="256"/>
        <v>0.623</v>
      </c>
      <c r="EW100" s="34">
        <f t="shared" ca="1" si="256"/>
        <v>0.623</v>
      </c>
      <c r="EX100" s="34">
        <f t="shared" ca="1" si="256"/>
        <v>0.623</v>
      </c>
      <c r="EY100" s="34">
        <f t="shared" ca="1" si="256"/>
        <v>0.623</v>
      </c>
      <c r="EZ100" s="34">
        <f t="shared" ca="1" si="259"/>
        <v>0.623</v>
      </c>
      <c r="FA100" s="34">
        <f t="shared" ca="1" si="259"/>
        <v>0.623</v>
      </c>
      <c r="FB100" s="34">
        <f t="shared" ca="1" si="259"/>
        <v>0.623</v>
      </c>
      <c r="FC100" s="34">
        <f t="shared" ca="1" si="259"/>
        <v>0.623</v>
      </c>
      <c r="FD100" s="34">
        <f t="shared" ca="1" si="259"/>
        <v>0.623</v>
      </c>
      <c r="FE100" s="34">
        <f t="shared" ca="1" si="259"/>
        <v>0.623</v>
      </c>
      <c r="FF100" s="34">
        <f t="shared" ca="1" si="259"/>
        <v>0.623</v>
      </c>
      <c r="FG100" s="34">
        <f t="shared" ca="1" si="259"/>
        <v>0.623</v>
      </c>
      <c r="FH100" s="34">
        <f t="shared" ca="1" si="259"/>
        <v>0.623</v>
      </c>
      <c r="FI100" s="34">
        <f t="shared" ca="1" si="259"/>
        <v>0.623</v>
      </c>
      <c r="FJ100" s="34">
        <f t="shared" ca="1" si="259"/>
        <v>0.623</v>
      </c>
      <c r="FK100" s="34">
        <f t="shared" ca="1" si="259"/>
        <v>0.623</v>
      </c>
      <c r="FL100" s="34">
        <f t="shared" ca="1" si="259"/>
        <v>0.623</v>
      </c>
      <c r="FM100" s="34">
        <f t="shared" ca="1" si="259"/>
        <v>0.623</v>
      </c>
      <c r="FN100" s="34">
        <f t="shared" ca="1" si="259"/>
        <v>0.623</v>
      </c>
      <c r="FO100" s="34">
        <f t="shared" ca="1" si="260"/>
        <v>0.623</v>
      </c>
      <c r="FP100" s="34">
        <f t="shared" ca="1" si="260"/>
        <v>0.623</v>
      </c>
      <c r="FQ100" s="34">
        <f t="shared" ca="1" si="260"/>
        <v>0.623</v>
      </c>
      <c r="FR100" s="34">
        <f t="shared" ca="1" si="260"/>
        <v>0.623</v>
      </c>
      <c r="FS100" s="34">
        <f t="shared" ca="1" si="260"/>
        <v>0.623</v>
      </c>
      <c r="FT100" s="34">
        <f t="shared" ca="1" si="260"/>
        <v>0.623</v>
      </c>
      <c r="FU100" s="34">
        <f t="shared" ca="1" si="260"/>
        <v>0.623</v>
      </c>
      <c r="FV100" s="34">
        <f t="shared" ca="1" si="260"/>
        <v>0.623</v>
      </c>
      <c r="FW100" s="34">
        <f t="shared" ca="1" si="260"/>
        <v>0.623</v>
      </c>
      <c r="FX100" s="34">
        <f t="shared" ca="1" si="260"/>
        <v>0.623</v>
      </c>
      <c r="FY100" s="34">
        <f t="shared" ca="1" si="260"/>
        <v>0.623</v>
      </c>
      <c r="FZ100" s="34">
        <f ca="1">VLOOKUP("MO",dtable,2,FALSE)</f>
        <v>0.63300000000000001</v>
      </c>
      <c r="GA100" s="34">
        <f t="shared" ca="1" si="240"/>
        <v>0.63300000000000001</v>
      </c>
      <c r="GB100" s="34">
        <f t="shared" ca="1" si="240"/>
        <v>0.63300000000000001</v>
      </c>
      <c r="GC100" s="34">
        <f t="shared" ca="1" si="240"/>
        <v>0.63300000000000001</v>
      </c>
      <c r="GD100" s="34">
        <f t="shared" ca="1" si="240"/>
        <v>0.63300000000000001</v>
      </c>
      <c r="GE100" s="34">
        <f t="shared" ca="1" si="240"/>
        <v>0.63300000000000001</v>
      </c>
      <c r="GF100" s="34">
        <f t="shared" ca="1" si="240"/>
        <v>0.63300000000000001</v>
      </c>
      <c r="GG100" s="34">
        <f t="shared" ca="1" si="240"/>
        <v>0.63300000000000001</v>
      </c>
      <c r="GH100" s="34">
        <f t="shared" ca="1" si="240"/>
        <v>0.63300000000000001</v>
      </c>
      <c r="GI100" s="34">
        <f t="shared" ca="1" si="240"/>
        <v>0.63300000000000001</v>
      </c>
      <c r="GJ100" s="34">
        <f t="shared" ca="1" si="240"/>
        <v>0.63300000000000001</v>
      </c>
      <c r="GK100" s="34">
        <f t="shared" ca="1" si="241"/>
        <v>0.63300000000000001</v>
      </c>
      <c r="GL100" s="34">
        <f t="shared" ca="1" si="241"/>
        <v>0.63300000000000001</v>
      </c>
      <c r="GM100" s="34">
        <f t="shared" ca="1" si="241"/>
        <v>0.63300000000000001</v>
      </c>
      <c r="GN100" s="34">
        <f t="shared" ca="1" si="241"/>
        <v>0.63300000000000001</v>
      </c>
      <c r="GO100" s="34">
        <f t="shared" ca="1" si="241"/>
        <v>0.63300000000000001</v>
      </c>
      <c r="GP100" s="34">
        <f t="shared" ca="1" si="241"/>
        <v>0.63300000000000001</v>
      </c>
      <c r="GQ100" s="34">
        <f t="shared" ca="1" si="241"/>
        <v>0.63300000000000001</v>
      </c>
      <c r="GR100" s="34">
        <f t="shared" ca="1" si="241"/>
        <v>0.63300000000000001</v>
      </c>
      <c r="GS100" s="34">
        <f t="shared" ca="1" si="241"/>
        <v>0.63300000000000001</v>
      </c>
      <c r="GT100" s="34">
        <f t="shared" ca="1" si="241"/>
        <v>0.63300000000000001</v>
      </c>
      <c r="GU100" s="34">
        <f t="shared" ca="1" si="241"/>
        <v>0.63300000000000001</v>
      </c>
      <c r="GV100" s="34">
        <f t="shared" ca="1" si="241"/>
        <v>0.63300000000000001</v>
      </c>
      <c r="GW100" s="34">
        <f t="shared" ca="1" si="216"/>
        <v>0.61799999999999999</v>
      </c>
      <c r="GX100" s="34">
        <f t="shared" ca="1" si="216"/>
        <v>0.61799999999999999</v>
      </c>
      <c r="GY100" s="34">
        <f t="shared" ca="1" si="213"/>
        <v>0.61799999999999999</v>
      </c>
      <c r="GZ100" s="34">
        <f t="shared" ca="1" si="208"/>
        <v>0.61799999999999999</v>
      </c>
      <c r="HA100" s="34">
        <f t="shared" ca="1" si="208"/>
        <v>0.61799999999999999</v>
      </c>
      <c r="HB100" s="34">
        <f t="shared" ca="1" si="208"/>
        <v>0.61799999999999999</v>
      </c>
      <c r="HC100" s="34">
        <f t="shared" ca="1" si="208"/>
        <v>0.61799999999999999</v>
      </c>
      <c r="HD100" s="34">
        <f t="shared" ca="1" si="208"/>
        <v>0.61799999999999999</v>
      </c>
      <c r="HE100" s="34">
        <f t="shared" ca="1" si="208"/>
        <v>0.61799999999999999</v>
      </c>
      <c r="HF100" s="34">
        <f t="shared" ca="1" si="208"/>
        <v>0.61799999999999999</v>
      </c>
      <c r="HG100" s="34">
        <f t="shared" ca="1" si="208"/>
        <v>0.61799999999999999</v>
      </c>
      <c r="HH100" s="34">
        <f t="shared" ca="1" si="208"/>
        <v>0.61799999999999999</v>
      </c>
      <c r="HI100" s="34">
        <f t="shared" ca="1" si="208"/>
        <v>0.61799999999999999</v>
      </c>
      <c r="HJ100" s="34">
        <f t="shared" ca="1" si="208"/>
        <v>0.61799999999999999</v>
      </c>
      <c r="HK100" s="34">
        <f t="shared" ca="1" si="208"/>
        <v>0.61799999999999999</v>
      </c>
      <c r="HL100" s="34">
        <f t="shared" ca="1" si="208"/>
        <v>0.61799999999999999</v>
      </c>
      <c r="HM100" s="34">
        <f t="shared" ca="1" si="208"/>
        <v>0.61799999999999999</v>
      </c>
      <c r="HN100" s="34">
        <f t="shared" ca="1" si="208"/>
        <v>0.61799999999999999</v>
      </c>
      <c r="HO100" s="34">
        <f t="shared" ca="1" si="208"/>
        <v>0.61799999999999999</v>
      </c>
      <c r="HP100" s="34">
        <f t="shared" ca="1" si="251"/>
        <v>0.61799999999999999</v>
      </c>
      <c r="HQ100" s="34">
        <f t="shared" ca="1" si="251"/>
        <v>0.61799999999999999</v>
      </c>
      <c r="HR100" s="34">
        <f t="shared" ca="1" si="261"/>
        <v>0.628</v>
      </c>
      <c r="HS100" s="34">
        <f t="shared" ca="1" si="261"/>
        <v>0.628</v>
      </c>
      <c r="HT100" s="34">
        <f t="shared" ca="1" si="261"/>
        <v>0.628</v>
      </c>
      <c r="HU100" s="34">
        <f t="shared" ca="1" si="261"/>
        <v>0.628</v>
      </c>
      <c r="HV100" s="34">
        <f t="shared" ca="1" si="261"/>
        <v>0.628</v>
      </c>
      <c r="HW100" s="34">
        <f t="shared" ca="1" si="261"/>
        <v>0.628</v>
      </c>
      <c r="HX100" s="34">
        <f t="shared" ca="1" si="261"/>
        <v>0.628</v>
      </c>
      <c r="HY100" s="34">
        <f t="shared" ca="1" si="261"/>
        <v>0.628</v>
      </c>
      <c r="HZ100" s="34">
        <f t="shared" ca="1" si="261"/>
        <v>0.628</v>
      </c>
      <c r="IA100" s="34">
        <f t="shared" ca="1" si="261"/>
        <v>0.628</v>
      </c>
      <c r="IB100" s="34">
        <f t="shared" ca="1" si="261"/>
        <v>0.628</v>
      </c>
      <c r="IC100" s="34">
        <f t="shared" ca="1" si="261"/>
        <v>0.628</v>
      </c>
      <c r="ID100" s="34">
        <f t="shared" ca="1" si="261"/>
        <v>0.628</v>
      </c>
      <c r="IE100" s="34">
        <f t="shared" ca="1" si="261"/>
        <v>0.628</v>
      </c>
      <c r="IF100" s="34">
        <f t="shared" ca="1" si="261"/>
        <v>0.628</v>
      </c>
      <c r="IG100" s="34">
        <f t="shared" ca="1" si="261"/>
        <v>0.628</v>
      </c>
      <c r="IH100" s="34">
        <f t="shared" ref="IH100:IO118" ca="1" si="270">VLOOKUP("KY",dtable,2,FALSE)</f>
        <v>0.66800000000000004</v>
      </c>
      <c r="II100" s="34">
        <f t="shared" ca="1" si="270"/>
        <v>0.66800000000000004</v>
      </c>
      <c r="IJ100" s="34">
        <f t="shared" ca="1" si="270"/>
        <v>0.66800000000000004</v>
      </c>
      <c r="IK100" s="34">
        <f t="shared" ca="1" si="270"/>
        <v>0.66800000000000004</v>
      </c>
      <c r="IL100" s="34">
        <f t="shared" ca="1" si="257"/>
        <v>0.63300000000000001</v>
      </c>
      <c r="IM100" s="34">
        <f t="shared" ca="1" si="257"/>
        <v>0.63300000000000001</v>
      </c>
      <c r="IN100" s="34">
        <f t="shared" ca="1" si="257"/>
        <v>0.63300000000000001</v>
      </c>
      <c r="IO100" s="34">
        <f t="shared" ca="1" si="257"/>
        <v>0.63300000000000001</v>
      </c>
      <c r="IP100" s="34">
        <f t="shared" ca="1" si="257"/>
        <v>0.63300000000000001</v>
      </c>
      <c r="IQ100" s="34">
        <f t="shared" ca="1" si="257"/>
        <v>0.63300000000000001</v>
      </c>
      <c r="IR100" s="34">
        <f t="shared" ca="1" si="257"/>
        <v>0.63300000000000001</v>
      </c>
      <c r="IS100" s="34">
        <f t="shared" ca="1" si="252"/>
        <v>0.63300000000000001</v>
      </c>
      <c r="IT100" s="34">
        <f t="shared" ca="1" si="252"/>
        <v>0.63300000000000001</v>
      </c>
      <c r="IU100" s="34">
        <f t="shared" ca="1" si="252"/>
        <v>0.63300000000000001</v>
      </c>
      <c r="IV100" s="34">
        <f t="shared" ca="1" si="252"/>
        <v>0.63300000000000001</v>
      </c>
      <c r="IW100" s="34">
        <f t="shared" ca="1" si="198"/>
        <v>0.63300000000000001</v>
      </c>
      <c r="IX100" s="34">
        <f t="shared" ca="1" si="198"/>
        <v>0.63300000000000001</v>
      </c>
      <c r="IY100" s="34">
        <f t="shared" ca="1" si="198"/>
        <v>0.63300000000000001</v>
      </c>
      <c r="IZ100" s="36">
        <f t="shared" ca="1" si="263"/>
        <v>0.66800000000000004</v>
      </c>
      <c r="JA100" s="36">
        <f t="shared" ca="1" si="263"/>
        <v>0.66800000000000004</v>
      </c>
      <c r="JB100" s="36">
        <f t="shared" ca="1" si="253"/>
        <v>0.66800000000000004</v>
      </c>
      <c r="JC100" s="36">
        <f t="shared" ca="1" si="253"/>
        <v>0.66800000000000004</v>
      </c>
      <c r="JD100" s="36">
        <f t="shared" ca="1" si="250"/>
        <v>0.66800000000000004</v>
      </c>
      <c r="JE100" s="36">
        <f t="shared" ca="1" si="248"/>
        <v>0.66800000000000004</v>
      </c>
      <c r="JF100" s="36">
        <f t="shared" ca="1" si="242"/>
        <v>0.66800000000000004</v>
      </c>
      <c r="JG100" s="36">
        <f t="shared" ca="1" si="217"/>
        <v>0.66800000000000004</v>
      </c>
      <c r="JH100" s="36">
        <f t="shared" ca="1" si="217"/>
        <v>0.66800000000000004</v>
      </c>
      <c r="JI100" s="36">
        <f t="shared" ca="1" si="217"/>
        <v>0.66800000000000004</v>
      </c>
      <c r="JJ100" s="36">
        <f t="shared" ca="1" si="217"/>
        <v>0.66800000000000004</v>
      </c>
      <c r="JK100" s="36">
        <f t="shared" ca="1" si="217"/>
        <v>0.66800000000000004</v>
      </c>
      <c r="JL100" s="36">
        <f t="shared" ca="1" si="233"/>
        <v>0.66800000000000004</v>
      </c>
      <c r="JM100" s="36">
        <f t="shared" ca="1" si="233"/>
        <v>0.66800000000000004</v>
      </c>
      <c r="JN100" s="36">
        <f t="shared" ca="1" si="233"/>
        <v>0.66800000000000004</v>
      </c>
      <c r="JO100" s="34">
        <f t="shared" ca="1" si="268"/>
        <v>0.61599999999999999</v>
      </c>
      <c r="JP100" s="34">
        <f t="shared" ca="1" si="268"/>
        <v>0.61599999999999999</v>
      </c>
      <c r="JQ100" s="34">
        <f t="shared" ca="1" si="268"/>
        <v>0.61599999999999999</v>
      </c>
      <c r="JR100" s="34">
        <f t="shared" ca="1" si="264"/>
        <v>0.61599999999999999</v>
      </c>
      <c r="JS100" s="34">
        <f t="shared" ca="1" si="262"/>
        <v>0.61599999999999999</v>
      </c>
      <c r="JT100" s="34">
        <f t="shared" ca="1" si="258"/>
        <v>0.61599999999999999</v>
      </c>
      <c r="JU100" s="34">
        <f t="shared" ca="1" si="249"/>
        <v>0.61599999999999999</v>
      </c>
      <c r="JV100" s="34">
        <f t="shared" ca="1" si="244"/>
        <v>0.61599999999999999</v>
      </c>
      <c r="JW100" s="34">
        <f t="shared" ca="1" si="244"/>
        <v>0.61599999999999999</v>
      </c>
      <c r="JX100" s="34">
        <f t="shared" ca="1" si="244"/>
        <v>0.61599999999999999</v>
      </c>
      <c r="JY100" s="34">
        <f t="shared" ca="1" si="245"/>
        <v>0.61599999999999999</v>
      </c>
      <c r="JZ100" s="34">
        <f t="shared" ca="1" si="238"/>
        <v>0.61599999999999999</v>
      </c>
      <c r="KA100" s="34">
        <f t="shared" ca="1" si="238"/>
        <v>0.61599999999999999</v>
      </c>
      <c r="KB100" s="34">
        <f t="shared" ca="1" si="238"/>
        <v>0.61599999999999999</v>
      </c>
      <c r="KC100" s="34">
        <f t="shared" ca="1" si="238"/>
        <v>0.61599999999999999</v>
      </c>
      <c r="KD100" s="34">
        <f t="shared" ca="1" si="238"/>
        <v>0.61599999999999999</v>
      </c>
      <c r="KE100" s="34">
        <f t="shared" ca="1" si="238"/>
        <v>0.61599999999999999</v>
      </c>
      <c r="KF100" s="34">
        <f t="shared" ca="1" si="238"/>
        <v>0.61599999999999999</v>
      </c>
      <c r="KG100" s="34">
        <f t="shared" ca="1" si="238"/>
        <v>0.61599999999999999</v>
      </c>
      <c r="KH100" s="34">
        <f t="shared" ca="1" si="238"/>
        <v>0.61599999999999999</v>
      </c>
      <c r="KI100" s="34">
        <f t="shared" ca="1" si="238"/>
        <v>0.61599999999999999</v>
      </c>
      <c r="KJ100" s="34">
        <f t="shared" ca="1" si="238"/>
        <v>0.61599999999999999</v>
      </c>
      <c r="KK100" s="34"/>
      <c r="KL100" s="34"/>
      <c r="KM100" s="34"/>
      <c r="KN100" s="34">
        <f ca="1">VLOOKUP("VA",dtable,2,FALSE)</f>
        <v>0.61599999999999999</v>
      </c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5"/>
    </row>
    <row r="101" spans="3:336" ht="2.25" customHeight="1" x14ac:dyDescent="0.25">
      <c r="C101" s="33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f t="shared" ca="1" si="239"/>
        <v>0.59399999999999997</v>
      </c>
      <c r="T101" s="34">
        <f t="shared" ca="1" si="239"/>
        <v>0.59399999999999997</v>
      </c>
      <c r="U101" s="34">
        <f t="shared" ca="1" si="239"/>
        <v>0.59399999999999997</v>
      </c>
      <c r="V101" s="34">
        <f t="shared" ca="1" si="239"/>
        <v>0.59399999999999997</v>
      </c>
      <c r="W101" s="34">
        <f t="shared" ca="1" si="239"/>
        <v>0.59399999999999997</v>
      </c>
      <c r="X101" s="34">
        <f t="shared" ca="1" si="239"/>
        <v>0.59399999999999997</v>
      </c>
      <c r="Y101" s="34">
        <f t="shared" ca="1" si="239"/>
        <v>0.59399999999999997</v>
      </c>
      <c r="Z101" s="34">
        <f t="shared" ca="1" si="239"/>
        <v>0.59399999999999997</v>
      </c>
      <c r="AA101" s="34">
        <f t="shared" ca="1" si="239"/>
        <v>0.59399999999999997</v>
      </c>
      <c r="AB101" s="34">
        <f t="shared" ca="1" si="239"/>
        <v>0.59399999999999997</v>
      </c>
      <c r="AC101" s="34">
        <f t="shared" ca="1" si="239"/>
        <v>0.59399999999999997</v>
      </c>
      <c r="AD101" s="34">
        <f t="shared" ca="1" si="239"/>
        <v>0.59399999999999997</v>
      </c>
      <c r="AE101" s="34">
        <f t="shared" ca="1" si="239"/>
        <v>0.59399999999999997</v>
      </c>
      <c r="AF101" s="34">
        <f t="shared" ca="1" si="239"/>
        <v>0.59399999999999997</v>
      </c>
      <c r="AG101" s="34">
        <f t="shared" ca="1" si="239"/>
        <v>0.59399999999999997</v>
      </c>
      <c r="AH101" s="34">
        <f t="shared" ca="1" si="239"/>
        <v>0.59399999999999997</v>
      </c>
      <c r="AI101" s="34">
        <f t="shared" ca="1" si="239"/>
        <v>0.59399999999999997</v>
      </c>
      <c r="AJ101" s="34">
        <f t="shared" ca="1" si="239"/>
        <v>0.59399999999999997</v>
      </c>
      <c r="AK101" s="34">
        <f t="shared" ca="1" si="239"/>
        <v>0.59399999999999997</v>
      </c>
      <c r="AL101" s="34">
        <f t="shared" ca="1" si="239"/>
        <v>0.59399999999999997</v>
      </c>
      <c r="AM101" s="34">
        <f t="shared" ca="1" si="239"/>
        <v>0.59399999999999997</v>
      </c>
      <c r="AN101" s="34">
        <f t="shared" ca="1" si="239"/>
        <v>0.59399999999999997</v>
      </c>
      <c r="AO101" s="34">
        <f t="shared" ca="1" si="239"/>
        <v>0.59399999999999997</v>
      </c>
      <c r="AP101" s="34">
        <f t="shared" ca="1" si="239"/>
        <v>0.59399999999999997</v>
      </c>
      <c r="AQ101" s="34">
        <f ca="1">VLOOKUP("NV",dtable,2,FALSE)</f>
        <v>0.61799999999999999</v>
      </c>
      <c r="AR101" s="34">
        <f ca="1">VLOOKUP("NV",dtable,2,FALSE)</f>
        <v>0.61799999999999999</v>
      </c>
      <c r="AS101" s="34">
        <f t="shared" ca="1" si="254"/>
        <v>0.61799999999999999</v>
      </c>
      <c r="AT101" s="34">
        <f t="shared" ca="1" si="254"/>
        <v>0.61799999999999999</v>
      </c>
      <c r="AU101" s="34">
        <f t="shared" ca="1" si="254"/>
        <v>0.61799999999999999</v>
      </c>
      <c r="AV101" s="34">
        <f t="shared" ca="1" si="254"/>
        <v>0.61799999999999999</v>
      </c>
      <c r="AW101" s="34">
        <f t="shared" ca="1" si="254"/>
        <v>0.61799999999999999</v>
      </c>
      <c r="AX101" s="34">
        <f t="shared" ca="1" si="254"/>
        <v>0.61799999999999999</v>
      </c>
      <c r="AY101" s="34">
        <f t="shared" ca="1" si="254"/>
        <v>0.61799999999999999</v>
      </c>
      <c r="AZ101" s="34">
        <f t="shared" ca="1" si="254"/>
        <v>0.61799999999999999</v>
      </c>
      <c r="BA101" s="34">
        <f t="shared" ca="1" si="266"/>
        <v>0.61799999999999999</v>
      </c>
      <c r="BB101" s="34">
        <f t="shared" ca="1" si="266"/>
        <v>0.61799999999999999</v>
      </c>
      <c r="BC101" s="34">
        <f t="shared" ca="1" si="266"/>
        <v>0.61799999999999999</v>
      </c>
      <c r="BD101" s="34">
        <f t="shared" ca="1" si="266"/>
        <v>0.61799999999999999</v>
      </c>
      <c r="BE101" s="34">
        <f t="shared" ca="1" si="266"/>
        <v>0.61799999999999999</v>
      </c>
      <c r="BF101" s="34">
        <f t="shared" ca="1" si="266"/>
        <v>0.61799999999999999</v>
      </c>
      <c r="BG101" s="34">
        <f t="shared" ca="1" si="266"/>
        <v>0.61799999999999999</v>
      </c>
      <c r="BH101" s="34">
        <f t="shared" ca="1" si="266"/>
        <v>0.61799999999999999</v>
      </c>
      <c r="BI101" s="34">
        <f t="shared" ca="1" si="266"/>
        <v>0.61799999999999999</v>
      </c>
      <c r="BJ101" s="34">
        <f t="shared" ca="1" si="266"/>
        <v>0.61799999999999999</v>
      </c>
      <c r="BK101" s="34">
        <f t="shared" ca="1" si="266"/>
        <v>0.61799999999999999</v>
      </c>
      <c r="BL101" s="34">
        <f t="shared" ca="1" si="266"/>
        <v>0.61799999999999999</v>
      </c>
      <c r="BM101" s="34">
        <f t="shared" ca="1" si="266"/>
        <v>0.61799999999999999</v>
      </c>
      <c r="BN101" s="34">
        <f t="shared" ca="1" si="219"/>
        <v>0.61799999999999999</v>
      </c>
      <c r="BO101" s="34">
        <f t="shared" ca="1" si="219"/>
        <v>0.61799999999999999</v>
      </c>
      <c r="BP101" s="34">
        <f t="shared" ref="BP101:BP110" ca="1" si="271">VLOOKUP("UT",dtable,2,FALSE)</f>
        <v>0.56399999999999995</v>
      </c>
      <c r="BQ101" s="34">
        <f t="shared" ca="1" si="255"/>
        <v>0.56399999999999995</v>
      </c>
      <c r="BR101" s="34">
        <f t="shared" ca="1" si="230"/>
        <v>0.56399999999999995</v>
      </c>
      <c r="BS101" s="34">
        <f t="shared" ca="1" si="210"/>
        <v>0.56399999999999995</v>
      </c>
      <c r="BT101" s="34">
        <f t="shared" ca="1" si="195"/>
        <v>0.56399999999999995</v>
      </c>
      <c r="BU101" s="34">
        <f t="shared" ca="1" si="176"/>
        <v>0.56399999999999995</v>
      </c>
      <c r="BV101" s="34">
        <f t="shared" ca="1" si="176"/>
        <v>0.56399999999999995</v>
      </c>
      <c r="BW101" s="34">
        <f t="shared" ca="1" si="176"/>
        <v>0.56399999999999995</v>
      </c>
      <c r="BX101" s="34">
        <f t="shared" ca="1" si="176"/>
        <v>0.56399999999999995</v>
      </c>
      <c r="BY101" s="34">
        <f t="shared" ca="1" si="227"/>
        <v>0.56399999999999995</v>
      </c>
      <c r="BZ101" s="34">
        <f t="shared" ca="1" si="227"/>
        <v>0.56399999999999995</v>
      </c>
      <c r="CA101" s="34">
        <f t="shared" ca="1" si="227"/>
        <v>0.56399999999999995</v>
      </c>
      <c r="CB101" s="34">
        <f t="shared" ca="1" si="227"/>
        <v>0.56399999999999995</v>
      </c>
      <c r="CC101" s="34">
        <f t="shared" ca="1" si="227"/>
        <v>0.56399999999999995</v>
      </c>
      <c r="CD101" s="34">
        <f t="shared" ca="1" si="227"/>
        <v>0.56399999999999995</v>
      </c>
      <c r="CE101" s="34">
        <f t="shared" ca="1" si="227"/>
        <v>0.56399999999999995</v>
      </c>
      <c r="CF101" s="34">
        <f t="shared" ca="1" si="227"/>
        <v>0.56399999999999995</v>
      </c>
      <c r="CG101" s="34">
        <f t="shared" ca="1" si="227"/>
        <v>0.56399999999999995</v>
      </c>
      <c r="CH101" s="34">
        <f t="shared" ca="1" si="227"/>
        <v>0.56399999999999995</v>
      </c>
      <c r="CI101" s="34">
        <f t="shared" ca="1" si="227"/>
        <v>0.56399999999999995</v>
      </c>
      <c r="CJ101" s="34">
        <f t="shared" ca="1" si="227"/>
        <v>0.56399999999999995</v>
      </c>
      <c r="CK101" s="34">
        <f t="shared" ca="1" si="267"/>
        <v>0.56399999999999995</v>
      </c>
      <c r="CL101" s="34">
        <f t="shared" ca="1" si="267"/>
        <v>0.56399999999999995</v>
      </c>
      <c r="CM101" s="34">
        <f t="shared" ca="1" si="267"/>
        <v>0.56399999999999995</v>
      </c>
      <c r="CN101" s="34">
        <f t="shared" ca="1" si="267"/>
        <v>0.56399999999999995</v>
      </c>
      <c r="CO101" s="34">
        <f t="shared" ca="1" si="267"/>
        <v>0.56399999999999995</v>
      </c>
      <c r="CP101" s="34">
        <f t="shared" ca="1" si="267"/>
        <v>0.56399999999999995</v>
      </c>
      <c r="CQ101" s="34">
        <f t="shared" ca="1" si="267"/>
        <v>0.56399999999999995</v>
      </c>
      <c r="CR101" s="34">
        <f t="shared" ca="1" si="267"/>
        <v>0.56399999999999995</v>
      </c>
      <c r="CS101" s="34">
        <f t="shared" ca="1" si="267"/>
        <v>0.56399999999999995</v>
      </c>
      <c r="CT101" s="34">
        <f t="shared" ca="1" si="269"/>
        <v>0.55000000000000004</v>
      </c>
      <c r="CU101" s="34">
        <f t="shared" ca="1" si="247"/>
        <v>0.55000000000000004</v>
      </c>
      <c r="CV101" s="34">
        <f t="shared" ca="1" si="220"/>
        <v>0.55000000000000004</v>
      </c>
      <c r="CW101" s="34">
        <f t="shared" ca="1" si="220"/>
        <v>0.55000000000000004</v>
      </c>
      <c r="CX101" s="34">
        <f t="shared" ca="1" si="220"/>
        <v>0.55000000000000004</v>
      </c>
      <c r="CY101" s="34">
        <f t="shared" ca="1" si="220"/>
        <v>0.55000000000000004</v>
      </c>
      <c r="CZ101" s="34">
        <f t="shared" ca="1" si="220"/>
        <v>0.55000000000000004</v>
      </c>
      <c r="DA101" s="34">
        <f t="shared" ca="1" si="220"/>
        <v>0.55000000000000004</v>
      </c>
      <c r="DB101" s="34">
        <f t="shared" ca="1" si="220"/>
        <v>0.55000000000000004</v>
      </c>
      <c r="DC101" s="34">
        <f t="shared" ca="1" si="220"/>
        <v>0.55000000000000004</v>
      </c>
      <c r="DD101" s="34">
        <f t="shared" ca="1" si="220"/>
        <v>0.55000000000000004</v>
      </c>
      <c r="DE101" s="34">
        <f t="shared" ca="1" si="220"/>
        <v>0.55000000000000004</v>
      </c>
      <c r="DF101" s="34">
        <f t="shared" ca="1" si="220"/>
        <v>0.55000000000000004</v>
      </c>
      <c r="DG101" s="34">
        <f t="shared" ca="1" si="220"/>
        <v>0.55000000000000004</v>
      </c>
      <c r="DH101" s="34">
        <f t="shared" ca="1" si="220"/>
        <v>0.55000000000000004</v>
      </c>
      <c r="DI101" s="34">
        <f t="shared" ca="1" si="220"/>
        <v>0.55000000000000004</v>
      </c>
      <c r="DJ101" s="34">
        <f t="shared" ca="1" si="220"/>
        <v>0.55000000000000004</v>
      </c>
      <c r="DK101" s="34">
        <f t="shared" ca="1" si="221"/>
        <v>0.55000000000000004</v>
      </c>
      <c r="DL101" s="34">
        <f t="shared" ca="1" si="221"/>
        <v>0.55000000000000004</v>
      </c>
      <c r="DM101" s="34">
        <f t="shared" ca="1" si="221"/>
        <v>0.55000000000000004</v>
      </c>
      <c r="DN101" s="34">
        <f t="shared" ca="1" si="221"/>
        <v>0.55000000000000004</v>
      </c>
      <c r="DO101" s="34">
        <f t="shared" ca="1" si="221"/>
        <v>0.55000000000000004</v>
      </c>
      <c r="DP101" s="34">
        <f t="shared" ca="1" si="221"/>
        <v>0.55000000000000004</v>
      </c>
      <c r="DQ101" s="34">
        <f t="shared" ca="1" si="221"/>
        <v>0.55000000000000004</v>
      </c>
      <c r="DR101" s="34">
        <f t="shared" ca="1" si="221"/>
        <v>0.55000000000000004</v>
      </c>
      <c r="DS101" s="34">
        <f t="shared" ca="1" si="221"/>
        <v>0.55000000000000004</v>
      </c>
      <c r="DT101" s="34">
        <f t="shared" ca="1" si="221"/>
        <v>0.55000000000000004</v>
      </c>
      <c r="DU101" s="34">
        <f t="shared" ca="1" si="221"/>
        <v>0.55000000000000004</v>
      </c>
      <c r="DV101" s="34">
        <f t="shared" ca="1" si="221"/>
        <v>0.55000000000000004</v>
      </c>
      <c r="DW101" s="34">
        <f t="shared" ca="1" si="221"/>
        <v>0.55000000000000004</v>
      </c>
      <c r="DX101" s="34">
        <f t="shared" ca="1" si="221"/>
        <v>0.55000000000000004</v>
      </c>
      <c r="DY101" s="34">
        <f t="shared" ca="1" si="221"/>
        <v>0.55000000000000004</v>
      </c>
      <c r="DZ101" s="34">
        <f t="shared" ca="1" si="221"/>
        <v>0.55000000000000004</v>
      </c>
      <c r="EA101" s="34">
        <f t="shared" ca="1" si="225"/>
        <v>0.55000000000000004</v>
      </c>
      <c r="EB101" s="34">
        <f t="shared" ca="1" si="225"/>
        <v>0.55000000000000004</v>
      </c>
      <c r="EC101" s="34">
        <f t="shared" ca="1" si="225"/>
        <v>0.55000000000000004</v>
      </c>
      <c r="ED101" s="34">
        <f t="shared" ca="1" si="225"/>
        <v>0.55000000000000004</v>
      </c>
      <c r="EE101" s="34">
        <f t="shared" ca="1" si="225"/>
        <v>0.55000000000000004</v>
      </c>
      <c r="EF101" s="34">
        <f t="shared" ca="1" si="225"/>
        <v>0.55000000000000004</v>
      </c>
      <c r="EG101" s="34">
        <f t="shared" ca="1" si="225"/>
        <v>0.55000000000000004</v>
      </c>
      <c r="EH101" s="34">
        <f t="shared" ca="1" si="225"/>
        <v>0.55000000000000004</v>
      </c>
      <c r="EI101" s="34">
        <f t="shared" ca="1" si="225"/>
        <v>0.55000000000000004</v>
      </c>
      <c r="EJ101" s="34">
        <f t="shared" ca="1" si="256"/>
        <v>0.623</v>
      </c>
      <c r="EK101" s="34">
        <f t="shared" ca="1" si="256"/>
        <v>0.623</v>
      </c>
      <c r="EL101" s="34">
        <f t="shared" ca="1" si="256"/>
        <v>0.623</v>
      </c>
      <c r="EM101" s="34">
        <f t="shared" ca="1" si="256"/>
        <v>0.623</v>
      </c>
      <c r="EN101" s="34">
        <f t="shared" ca="1" si="256"/>
        <v>0.623</v>
      </c>
      <c r="EO101" s="34">
        <f t="shared" ca="1" si="256"/>
        <v>0.623</v>
      </c>
      <c r="EP101" s="34">
        <f t="shared" ca="1" si="256"/>
        <v>0.623</v>
      </c>
      <c r="EQ101" s="34">
        <f t="shared" ca="1" si="256"/>
        <v>0.623</v>
      </c>
      <c r="ER101" s="34">
        <f t="shared" ca="1" si="256"/>
        <v>0.623</v>
      </c>
      <c r="ES101" s="34">
        <f t="shared" ca="1" si="256"/>
        <v>0.623</v>
      </c>
      <c r="ET101" s="34">
        <f t="shared" ca="1" si="256"/>
        <v>0.623</v>
      </c>
      <c r="EU101" s="34">
        <f t="shared" ca="1" si="256"/>
        <v>0.623</v>
      </c>
      <c r="EV101" s="34">
        <f t="shared" ca="1" si="256"/>
        <v>0.623</v>
      </c>
      <c r="EW101" s="34">
        <f t="shared" ca="1" si="256"/>
        <v>0.623</v>
      </c>
      <c r="EX101" s="34">
        <f t="shared" ca="1" si="256"/>
        <v>0.623</v>
      </c>
      <c r="EY101" s="34">
        <f t="shared" ca="1" si="256"/>
        <v>0.623</v>
      </c>
      <c r="EZ101" s="34">
        <f t="shared" ca="1" si="259"/>
        <v>0.623</v>
      </c>
      <c r="FA101" s="34">
        <f t="shared" ca="1" si="259"/>
        <v>0.623</v>
      </c>
      <c r="FB101" s="34">
        <f t="shared" ca="1" si="259"/>
        <v>0.623</v>
      </c>
      <c r="FC101" s="34">
        <f t="shared" ca="1" si="259"/>
        <v>0.623</v>
      </c>
      <c r="FD101" s="34">
        <f t="shared" ca="1" si="259"/>
        <v>0.623</v>
      </c>
      <c r="FE101" s="34">
        <f t="shared" ca="1" si="259"/>
        <v>0.623</v>
      </c>
      <c r="FF101" s="34">
        <f t="shared" ca="1" si="259"/>
        <v>0.623</v>
      </c>
      <c r="FG101" s="34">
        <f t="shared" ca="1" si="259"/>
        <v>0.623</v>
      </c>
      <c r="FH101" s="34">
        <f t="shared" ca="1" si="259"/>
        <v>0.623</v>
      </c>
      <c r="FI101" s="34">
        <f t="shared" ca="1" si="259"/>
        <v>0.623</v>
      </c>
      <c r="FJ101" s="34">
        <f t="shared" ca="1" si="259"/>
        <v>0.623</v>
      </c>
      <c r="FK101" s="34">
        <f t="shared" ca="1" si="259"/>
        <v>0.623</v>
      </c>
      <c r="FL101" s="34">
        <f t="shared" ca="1" si="259"/>
        <v>0.623</v>
      </c>
      <c r="FM101" s="34">
        <f t="shared" ca="1" si="259"/>
        <v>0.623</v>
      </c>
      <c r="FN101" s="34">
        <f t="shared" ca="1" si="259"/>
        <v>0.623</v>
      </c>
      <c r="FO101" s="34">
        <f t="shared" ca="1" si="260"/>
        <v>0.623</v>
      </c>
      <c r="FP101" s="34">
        <f t="shared" ca="1" si="260"/>
        <v>0.623</v>
      </c>
      <c r="FQ101" s="34">
        <f t="shared" ca="1" si="260"/>
        <v>0.623</v>
      </c>
      <c r="FR101" s="34">
        <f t="shared" ca="1" si="260"/>
        <v>0.623</v>
      </c>
      <c r="FS101" s="34">
        <f t="shared" ca="1" si="260"/>
        <v>0.623</v>
      </c>
      <c r="FT101" s="34">
        <f t="shared" ca="1" si="260"/>
        <v>0.623</v>
      </c>
      <c r="FU101" s="34">
        <f t="shared" ca="1" si="260"/>
        <v>0.623</v>
      </c>
      <c r="FV101" s="34">
        <f t="shared" ca="1" si="260"/>
        <v>0.623</v>
      </c>
      <c r="FW101" s="34">
        <f t="shared" ca="1" si="260"/>
        <v>0.623</v>
      </c>
      <c r="FX101" s="34">
        <f t="shared" ca="1" si="260"/>
        <v>0.623</v>
      </c>
      <c r="FY101" s="34">
        <f t="shared" ca="1" si="260"/>
        <v>0.623</v>
      </c>
      <c r="FZ101" s="34">
        <f ca="1">VLOOKUP("MO",dtable,2,FALSE)</f>
        <v>0.63300000000000001</v>
      </c>
      <c r="GA101" s="34">
        <f t="shared" ca="1" si="240"/>
        <v>0.63300000000000001</v>
      </c>
      <c r="GB101" s="34">
        <f t="shared" ca="1" si="240"/>
        <v>0.63300000000000001</v>
      </c>
      <c r="GC101" s="34">
        <f t="shared" ca="1" si="240"/>
        <v>0.63300000000000001</v>
      </c>
      <c r="GD101" s="34">
        <f t="shared" ca="1" si="240"/>
        <v>0.63300000000000001</v>
      </c>
      <c r="GE101" s="34">
        <f t="shared" ca="1" si="240"/>
        <v>0.63300000000000001</v>
      </c>
      <c r="GF101" s="34">
        <f t="shared" ca="1" si="240"/>
        <v>0.63300000000000001</v>
      </c>
      <c r="GG101" s="34">
        <f t="shared" ca="1" si="240"/>
        <v>0.63300000000000001</v>
      </c>
      <c r="GH101" s="34">
        <f t="shared" ca="1" si="240"/>
        <v>0.63300000000000001</v>
      </c>
      <c r="GI101" s="34">
        <f t="shared" ca="1" si="240"/>
        <v>0.63300000000000001</v>
      </c>
      <c r="GJ101" s="34">
        <f t="shared" ca="1" si="240"/>
        <v>0.63300000000000001</v>
      </c>
      <c r="GK101" s="34">
        <f t="shared" ca="1" si="241"/>
        <v>0.63300000000000001</v>
      </c>
      <c r="GL101" s="34">
        <f t="shared" ca="1" si="241"/>
        <v>0.63300000000000001</v>
      </c>
      <c r="GM101" s="34">
        <f t="shared" ca="1" si="241"/>
        <v>0.63300000000000001</v>
      </c>
      <c r="GN101" s="34">
        <f t="shared" ca="1" si="241"/>
        <v>0.63300000000000001</v>
      </c>
      <c r="GO101" s="34">
        <f t="shared" ca="1" si="241"/>
        <v>0.63300000000000001</v>
      </c>
      <c r="GP101" s="34">
        <f t="shared" ca="1" si="241"/>
        <v>0.63300000000000001</v>
      </c>
      <c r="GQ101" s="34">
        <f t="shared" ca="1" si="241"/>
        <v>0.63300000000000001</v>
      </c>
      <c r="GR101" s="34">
        <f t="shared" ca="1" si="241"/>
        <v>0.63300000000000001</v>
      </c>
      <c r="GS101" s="34">
        <f t="shared" ca="1" si="241"/>
        <v>0.63300000000000001</v>
      </c>
      <c r="GT101" s="34">
        <f t="shared" ca="1" si="241"/>
        <v>0.63300000000000001</v>
      </c>
      <c r="GU101" s="34">
        <f t="shared" ca="1" si="241"/>
        <v>0.63300000000000001</v>
      </c>
      <c r="GV101" s="34">
        <f t="shared" ca="1" si="241"/>
        <v>0.63300000000000001</v>
      </c>
      <c r="GW101" s="34">
        <f t="shared" ca="1" si="241"/>
        <v>0.63300000000000001</v>
      </c>
      <c r="GX101" s="34">
        <f ca="1">VLOOKUP("IL",dtable,2,FALSE)</f>
        <v>0.61799999999999999</v>
      </c>
      <c r="GY101" s="34">
        <f t="shared" ca="1" si="213"/>
        <v>0.61799999999999999</v>
      </c>
      <c r="GZ101" s="34">
        <f t="shared" ca="1" si="208"/>
        <v>0.61799999999999999</v>
      </c>
      <c r="HA101" s="34">
        <f t="shared" ca="1" si="208"/>
        <v>0.61799999999999999</v>
      </c>
      <c r="HB101" s="34">
        <f t="shared" ca="1" si="208"/>
        <v>0.61799999999999999</v>
      </c>
      <c r="HC101" s="34">
        <f t="shared" ca="1" si="208"/>
        <v>0.61799999999999999</v>
      </c>
      <c r="HD101" s="34">
        <f t="shared" ca="1" si="208"/>
        <v>0.61799999999999999</v>
      </c>
      <c r="HE101" s="34">
        <f t="shared" ca="1" si="208"/>
        <v>0.61799999999999999</v>
      </c>
      <c r="HF101" s="34">
        <f t="shared" ca="1" si="208"/>
        <v>0.61799999999999999</v>
      </c>
      <c r="HG101" s="34">
        <f t="shared" ca="1" si="208"/>
        <v>0.61799999999999999</v>
      </c>
      <c r="HH101" s="34">
        <f t="shared" ca="1" si="208"/>
        <v>0.61799999999999999</v>
      </c>
      <c r="HI101" s="34">
        <f t="shared" ca="1" si="208"/>
        <v>0.61799999999999999</v>
      </c>
      <c r="HJ101" s="34">
        <f t="shared" ca="1" si="208"/>
        <v>0.61799999999999999</v>
      </c>
      <c r="HK101" s="34">
        <f t="shared" ca="1" si="208"/>
        <v>0.61799999999999999</v>
      </c>
      <c r="HL101" s="34">
        <f t="shared" ca="1" si="208"/>
        <v>0.61799999999999999</v>
      </c>
      <c r="HM101" s="34">
        <f t="shared" ca="1" si="208"/>
        <v>0.61799999999999999</v>
      </c>
      <c r="HN101" s="34">
        <f t="shared" ca="1" si="208"/>
        <v>0.61799999999999999</v>
      </c>
      <c r="HO101" s="34">
        <f t="shared" ca="1" si="208"/>
        <v>0.61799999999999999</v>
      </c>
      <c r="HP101" s="34">
        <f t="shared" ca="1" si="251"/>
        <v>0.61799999999999999</v>
      </c>
      <c r="HQ101" s="34">
        <f t="shared" ca="1" si="251"/>
        <v>0.61799999999999999</v>
      </c>
      <c r="HR101" s="34">
        <f t="shared" ca="1" si="261"/>
        <v>0.628</v>
      </c>
      <c r="HS101" s="34">
        <f t="shared" ca="1" si="261"/>
        <v>0.628</v>
      </c>
      <c r="HT101" s="34">
        <f t="shared" ca="1" si="261"/>
        <v>0.628</v>
      </c>
      <c r="HU101" s="34">
        <f t="shared" ca="1" si="261"/>
        <v>0.628</v>
      </c>
      <c r="HV101" s="34">
        <f t="shared" ca="1" si="261"/>
        <v>0.628</v>
      </c>
      <c r="HW101" s="34">
        <f t="shared" ca="1" si="261"/>
        <v>0.628</v>
      </c>
      <c r="HX101" s="34">
        <f t="shared" ca="1" si="261"/>
        <v>0.628</v>
      </c>
      <c r="HY101" s="34">
        <f t="shared" ca="1" si="261"/>
        <v>0.628</v>
      </c>
      <c r="HZ101" s="34">
        <f t="shared" ca="1" si="261"/>
        <v>0.628</v>
      </c>
      <c r="IA101" s="34">
        <f t="shared" ca="1" si="261"/>
        <v>0.628</v>
      </c>
      <c r="IB101" s="34">
        <f t="shared" ca="1" si="261"/>
        <v>0.628</v>
      </c>
      <c r="IC101" s="34">
        <f t="shared" ca="1" si="261"/>
        <v>0.628</v>
      </c>
      <c r="ID101" s="34">
        <f t="shared" ca="1" si="261"/>
        <v>0.628</v>
      </c>
      <c r="IE101" s="34">
        <f t="shared" ca="1" si="261"/>
        <v>0.628</v>
      </c>
      <c r="IF101" s="34">
        <f t="shared" ca="1" si="261"/>
        <v>0.628</v>
      </c>
      <c r="IG101" s="34">
        <f t="shared" ca="1" si="261"/>
        <v>0.628</v>
      </c>
      <c r="IH101" s="34">
        <f t="shared" ca="1" si="270"/>
        <v>0.66800000000000004</v>
      </c>
      <c r="II101" s="34">
        <f t="shared" ca="1" si="270"/>
        <v>0.66800000000000004</v>
      </c>
      <c r="IJ101" s="34">
        <f t="shared" ca="1" si="270"/>
        <v>0.66800000000000004</v>
      </c>
      <c r="IK101" s="34">
        <f t="shared" ca="1" si="270"/>
        <v>0.66800000000000004</v>
      </c>
      <c r="IL101" s="34">
        <f t="shared" ca="1" si="257"/>
        <v>0.63300000000000001</v>
      </c>
      <c r="IM101" s="34">
        <f t="shared" ca="1" si="257"/>
        <v>0.63300000000000001</v>
      </c>
      <c r="IN101" s="34">
        <f t="shared" ca="1" si="257"/>
        <v>0.63300000000000001</v>
      </c>
      <c r="IO101" s="34">
        <f t="shared" ca="1" si="257"/>
        <v>0.63300000000000001</v>
      </c>
      <c r="IP101" s="34">
        <f t="shared" ca="1" si="257"/>
        <v>0.63300000000000001</v>
      </c>
      <c r="IQ101" s="34">
        <f t="shared" ca="1" si="257"/>
        <v>0.63300000000000001</v>
      </c>
      <c r="IR101" s="34">
        <f t="shared" ca="1" si="257"/>
        <v>0.63300000000000001</v>
      </c>
      <c r="IS101" s="34">
        <f ca="1">VLOOKUP("OH",dtable,2,FALSE)</f>
        <v>0.63300000000000001</v>
      </c>
      <c r="IT101" s="34">
        <f ca="1">VLOOKUP("OH",dtable,2,FALSE)</f>
        <v>0.63300000000000001</v>
      </c>
      <c r="IU101" s="34">
        <f t="shared" ref="IU101:IY116" ca="1" si="272">VLOOKUP("KY",dtable,2,FALSE)</f>
        <v>0.66800000000000004</v>
      </c>
      <c r="IV101" s="34">
        <f ca="1">VLOOKUP("OH",dtable,2,FALSE)</f>
        <v>0.63300000000000001</v>
      </c>
      <c r="IW101" s="34">
        <f t="shared" ca="1" si="198"/>
        <v>0.63300000000000001</v>
      </c>
      <c r="IX101" s="34">
        <f t="shared" ca="1" si="198"/>
        <v>0.63300000000000001</v>
      </c>
      <c r="IY101" s="34">
        <f t="shared" ca="1" si="198"/>
        <v>0.63300000000000001</v>
      </c>
      <c r="IZ101" s="36">
        <f t="shared" ca="1" si="263"/>
        <v>0.66800000000000004</v>
      </c>
      <c r="JA101" s="36">
        <f t="shared" ca="1" si="263"/>
        <v>0.66800000000000004</v>
      </c>
      <c r="JB101" s="36">
        <f t="shared" ca="1" si="253"/>
        <v>0.66800000000000004</v>
      </c>
      <c r="JC101" s="36">
        <f t="shared" ca="1" si="253"/>
        <v>0.66800000000000004</v>
      </c>
      <c r="JD101" s="36">
        <f t="shared" ca="1" si="250"/>
        <v>0.66800000000000004</v>
      </c>
      <c r="JE101" s="36">
        <f t="shared" ca="1" si="248"/>
        <v>0.66800000000000004</v>
      </c>
      <c r="JF101" s="36">
        <f t="shared" ca="1" si="242"/>
        <v>0.66800000000000004</v>
      </c>
      <c r="JG101" s="36">
        <f t="shared" ca="1" si="217"/>
        <v>0.66800000000000004</v>
      </c>
      <c r="JH101" s="36">
        <f t="shared" ca="1" si="217"/>
        <v>0.66800000000000004</v>
      </c>
      <c r="JI101" s="36">
        <f t="shared" ca="1" si="217"/>
        <v>0.66800000000000004</v>
      </c>
      <c r="JJ101" s="36">
        <f t="shared" ca="1" si="217"/>
        <v>0.66800000000000004</v>
      </c>
      <c r="JK101" s="36">
        <f t="shared" ca="1" si="217"/>
        <v>0.66800000000000004</v>
      </c>
      <c r="JL101" s="36">
        <f t="shared" ca="1" si="233"/>
        <v>0.66800000000000004</v>
      </c>
      <c r="JM101" s="36">
        <f t="shared" ca="1" si="233"/>
        <v>0.66800000000000004</v>
      </c>
      <c r="JN101" s="36">
        <f t="shared" ca="1" si="233"/>
        <v>0.66800000000000004</v>
      </c>
      <c r="JO101" s="34">
        <f t="shared" ca="1" si="268"/>
        <v>0.61599999999999999</v>
      </c>
      <c r="JP101" s="34">
        <f t="shared" ca="1" si="268"/>
        <v>0.61599999999999999</v>
      </c>
      <c r="JQ101" s="34">
        <f t="shared" ca="1" si="268"/>
        <v>0.61599999999999999</v>
      </c>
      <c r="JR101" s="34">
        <f t="shared" ca="1" si="264"/>
        <v>0.61599999999999999</v>
      </c>
      <c r="JS101" s="34">
        <f t="shared" ca="1" si="262"/>
        <v>0.61599999999999999</v>
      </c>
      <c r="JT101" s="34">
        <f t="shared" ca="1" si="258"/>
        <v>0.61599999999999999</v>
      </c>
      <c r="JU101" s="34">
        <f t="shared" ca="1" si="249"/>
        <v>0.61599999999999999</v>
      </c>
      <c r="JV101" s="34">
        <f t="shared" ca="1" si="244"/>
        <v>0.61599999999999999</v>
      </c>
      <c r="JW101" s="34">
        <f t="shared" ca="1" si="244"/>
        <v>0.61599999999999999</v>
      </c>
      <c r="JX101" s="34">
        <f t="shared" ca="1" si="244"/>
        <v>0.61599999999999999</v>
      </c>
      <c r="JY101" s="34">
        <f t="shared" ca="1" si="245"/>
        <v>0.61599999999999999</v>
      </c>
      <c r="JZ101" s="34">
        <f t="shared" ca="1" si="238"/>
        <v>0.61599999999999999</v>
      </c>
      <c r="KA101" s="34">
        <f t="shared" ca="1" si="238"/>
        <v>0.61599999999999999</v>
      </c>
      <c r="KB101" s="34">
        <f t="shared" ca="1" si="238"/>
        <v>0.61599999999999999</v>
      </c>
      <c r="KC101" s="34">
        <f t="shared" ca="1" si="238"/>
        <v>0.61599999999999999</v>
      </c>
      <c r="KD101" s="34">
        <f t="shared" ca="1" si="238"/>
        <v>0.61599999999999999</v>
      </c>
      <c r="KE101" s="34">
        <f t="shared" ca="1" si="238"/>
        <v>0.61599999999999999</v>
      </c>
      <c r="KF101" s="34">
        <f t="shared" ca="1" si="238"/>
        <v>0.61599999999999999</v>
      </c>
      <c r="KG101" s="34">
        <f t="shared" ca="1" si="238"/>
        <v>0.61599999999999999</v>
      </c>
      <c r="KH101" s="34">
        <f t="shared" ca="1" si="238"/>
        <v>0.61599999999999999</v>
      </c>
      <c r="KI101" s="34">
        <f t="shared" ca="1" si="238"/>
        <v>0.61599999999999999</v>
      </c>
      <c r="KJ101" s="34">
        <f t="shared" ca="1" si="238"/>
        <v>0.61599999999999999</v>
      </c>
      <c r="KK101" s="34"/>
      <c r="KL101" s="34"/>
      <c r="KM101" s="34">
        <f ca="1">VLOOKUP("VA",dtable,2,FALSE)</f>
        <v>0.61599999999999999</v>
      </c>
      <c r="KN101" s="34">
        <f ca="1">VLOOKUP("VA",dtable,2,FALSE)</f>
        <v>0.61599999999999999</v>
      </c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5"/>
    </row>
    <row r="102" spans="3:336" ht="2.25" customHeight="1" x14ac:dyDescent="0.25">
      <c r="C102" s="33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>
        <f t="shared" ca="1" si="239"/>
        <v>0.59399999999999997</v>
      </c>
      <c r="S102" s="34">
        <f t="shared" ca="1" si="239"/>
        <v>0.59399999999999997</v>
      </c>
      <c r="T102" s="34">
        <f t="shared" ca="1" si="239"/>
        <v>0.59399999999999997</v>
      </c>
      <c r="U102" s="34">
        <f t="shared" ca="1" si="239"/>
        <v>0.59399999999999997</v>
      </c>
      <c r="V102" s="34">
        <f t="shared" ca="1" si="239"/>
        <v>0.59399999999999997</v>
      </c>
      <c r="W102" s="34">
        <f t="shared" ca="1" si="239"/>
        <v>0.59399999999999997</v>
      </c>
      <c r="X102" s="34">
        <f t="shared" ca="1" si="239"/>
        <v>0.59399999999999997</v>
      </c>
      <c r="Y102" s="34">
        <f t="shared" ca="1" si="239"/>
        <v>0.59399999999999997</v>
      </c>
      <c r="Z102" s="34">
        <f t="shared" ca="1" si="239"/>
        <v>0.59399999999999997</v>
      </c>
      <c r="AA102" s="34">
        <f t="shared" ca="1" si="239"/>
        <v>0.59399999999999997</v>
      </c>
      <c r="AB102" s="34">
        <f t="shared" ca="1" si="239"/>
        <v>0.59399999999999997</v>
      </c>
      <c r="AC102" s="34">
        <f t="shared" ca="1" si="239"/>
        <v>0.59399999999999997</v>
      </c>
      <c r="AD102" s="34">
        <f t="shared" ca="1" si="239"/>
        <v>0.59399999999999997</v>
      </c>
      <c r="AE102" s="34">
        <f t="shared" ca="1" si="239"/>
        <v>0.59399999999999997</v>
      </c>
      <c r="AF102" s="34">
        <f t="shared" ca="1" si="239"/>
        <v>0.59399999999999997</v>
      </c>
      <c r="AG102" s="34">
        <f t="shared" ca="1" si="239"/>
        <v>0.59399999999999997</v>
      </c>
      <c r="AH102" s="34">
        <f t="shared" ca="1" si="239"/>
        <v>0.59399999999999997</v>
      </c>
      <c r="AI102" s="34">
        <f t="shared" ca="1" si="239"/>
        <v>0.59399999999999997</v>
      </c>
      <c r="AJ102" s="34">
        <f t="shared" ca="1" si="239"/>
        <v>0.59399999999999997</v>
      </c>
      <c r="AK102" s="34">
        <f t="shared" ca="1" si="239"/>
        <v>0.59399999999999997</v>
      </c>
      <c r="AL102" s="34">
        <f t="shared" ca="1" si="239"/>
        <v>0.59399999999999997</v>
      </c>
      <c r="AM102" s="34">
        <f t="shared" ca="1" si="239"/>
        <v>0.59399999999999997</v>
      </c>
      <c r="AN102" s="34">
        <f t="shared" ca="1" si="239"/>
        <v>0.59399999999999997</v>
      </c>
      <c r="AO102" s="34">
        <f t="shared" ca="1" si="239"/>
        <v>0.59399999999999997</v>
      </c>
      <c r="AP102" s="34">
        <f t="shared" ca="1" si="239"/>
        <v>0.59399999999999997</v>
      </c>
      <c r="AQ102" s="34">
        <f t="shared" ca="1" si="239"/>
        <v>0.59399999999999997</v>
      </c>
      <c r="AR102" s="34">
        <f ca="1">VLOOKUP("NV",dtable,2,FALSE)</f>
        <v>0.61799999999999999</v>
      </c>
      <c r="AS102" s="34">
        <f t="shared" ca="1" si="254"/>
        <v>0.61799999999999999</v>
      </c>
      <c r="AT102" s="34">
        <f t="shared" ca="1" si="254"/>
        <v>0.61799999999999999</v>
      </c>
      <c r="AU102" s="34">
        <f t="shared" ca="1" si="254"/>
        <v>0.61799999999999999</v>
      </c>
      <c r="AV102" s="34">
        <f t="shared" ca="1" si="254"/>
        <v>0.61799999999999999</v>
      </c>
      <c r="AW102" s="34">
        <f t="shared" ca="1" si="254"/>
        <v>0.61799999999999999</v>
      </c>
      <c r="AX102" s="34">
        <f t="shared" ca="1" si="254"/>
        <v>0.61799999999999999</v>
      </c>
      <c r="AY102" s="34">
        <f t="shared" ca="1" si="254"/>
        <v>0.61799999999999999</v>
      </c>
      <c r="AZ102" s="34">
        <f t="shared" ca="1" si="254"/>
        <v>0.61799999999999999</v>
      </c>
      <c r="BA102" s="34">
        <f t="shared" ca="1" si="266"/>
        <v>0.61799999999999999</v>
      </c>
      <c r="BB102" s="34">
        <f t="shared" ca="1" si="266"/>
        <v>0.61799999999999999</v>
      </c>
      <c r="BC102" s="34">
        <f t="shared" ca="1" si="266"/>
        <v>0.61799999999999999</v>
      </c>
      <c r="BD102" s="34">
        <f t="shared" ca="1" si="266"/>
        <v>0.61799999999999999</v>
      </c>
      <c r="BE102" s="34">
        <f t="shared" ca="1" si="266"/>
        <v>0.61799999999999999</v>
      </c>
      <c r="BF102" s="34">
        <f t="shared" ca="1" si="266"/>
        <v>0.61799999999999999</v>
      </c>
      <c r="BG102" s="34">
        <f t="shared" ca="1" si="266"/>
        <v>0.61799999999999999</v>
      </c>
      <c r="BH102" s="34">
        <f t="shared" ca="1" si="266"/>
        <v>0.61799999999999999</v>
      </c>
      <c r="BI102" s="34">
        <f t="shared" ca="1" si="266"/>
        <v>0.61799999999999999</v>
      </c>
      <c r="BJ102" s="34">
        <f t="shared" ca="1" si="266"/>
        <v>0.61799999999999999</v>
      </c>
      <c r="BK102" s="34">
        <f t="shared" ca="1" si="266"/>
        <v>0.61799999999999999</v>
      </c>
      <c r="BL102" s="34">
        <f t="shared" ca="1" si="266"/>
        <v>0.61799999999999999</v>
      </c>
      <c r="BM102" s="34">
        <f t="shared" ca="1" si="266"/>
        <v>0.61799999999999999</v>
      </c>
      <c r="BN102" s="34">
        <f t="shared" ca="1" si="266"/>
        <v>0.61799999999999999</v>
      </c>
      <c r="BO102" s="34">
        <f t="shared" ca="1" si="266"/>
        <v>0.61799999999999999</v>
      </c>
      <c r="BP102" s="34">
        <f t="shared" ca="1" si="271"/>
        <v>0.56399999999999995</v>
      </c>
      <c r="BQ102" s="34">
        <f t="shared" ca="1" si="255"/>
        <v>0.56399999999999995</v>
      </c>
      <c r="BR102" s="34">
        <f t="shared" ca="1" si="230"/>
        <v>0.56399999999999995</v>
      </c>
      <c r="BS102" s="34">
        <f t="shared" ca="1" si="210"/>
        <v>0.56399999999999995</v>
      </c>
      <c r="BT102" s="34">
        <f t="shared" ca="1" si="195"/>
        <v>0.56399999999999995</v>
      </c>
      <c r="BU102" s="34">
        <f t="shared" ca="1" si="176"/>
        <v>0.56399999999999995</v>
      </c>
      <c r="BV102" s="34">
        <f t="shared" ca="1" si="176"/>
        <v>0.56399999999999995</v>
      </c>
      <c r="BW102" s="34">
        <f t="shared" ca="1" si="176"/>
        <v>0.56399999999999995</v>
      </c>
      <c r="BX102" s="34">
        <f t="shared" ca="1" si="176"/>
        <v>0.56399999999999995</v>
      </c>
      <c r="BY102" s="34">
        <f t="shared" ca="1" si="227"/>
        <v>0.56399999999999995</v>
      </c>
      <c r="BZ102" s="34">
        <f t="shared" ca="1" si="227"/>
        <v>0.56399999999999995</v>
      </c>
      <c r="CA102" s="34">
        <f t="shared" ca="1" si="227"/>
        <v>0.56399999999999995</v>
      </c>
      <c r="CB102" s="34">
        <f t="shared" ca="1" si="227"/>
        <v>0.56399999999999995</v>
      </c>
      <c r="CC102" s="34">
        <f t="shared" ca="1" si="227"/>
        <v>0.56399999999999995</v>
      </c>
      <c r="CD102" s="34">
        <f t="shared" ca="1" si="227"/>
        <v>0.56399999999999995</v>
      </c>
      <c r="CE102" s="34">
        <f t="shared" ca="1" si="227"/>
        <v>0.56399999999999995</v>
      </c>
      <c r="CF102" s="34">
        <f t="shared" ca="1" si="227"/>
        <v>0.56399999999999995</v>
      </c>
      <c r="CG102" s="34">
        <f t="shared" ca="1" si="227"/>
        <v>0.56399999999999995</v>
      </c>
      <c r="CH102" s="34">
        <f t="shared" ca="1" si="227"/>
        <v>0.56399999999999995</v>
      </c>
      <c r="CI102" s="34">
        <f t="shared" ca="1" si="227"/>
        <v>0.56399999999999995</v>
      </c>
      <c r="CJ102" s="34">
        <f t="shared" ca="1" si="227"/>
        <v>0.56399999999999995</v>
      </c>
      <c r="CK102" s="34">
        <f t="shared" ca="1" si="267"/>
        <v>0.56399999999999995</v>
      </c>
      <c r="CL102" s="34">
        <f t="shared" ca="1" si="267"/>
        <v>0.56399999999999995</v>
      </c>
      <c r="CM102" s="34">
        <f t="shared" ca="1" si="267"/>
        <v>0.56399999999999995</v>
      </c>
      <c r="CN102" s="34">
        <f t="shared" ca="1" si="267"/>
        <v>0.56399999999999995</v>
      </c>
      <c r="CO102" s="34">
        <f t="shared" ca="1" si="267"/>
        <v>0.56399999999999995</v>
      </c>
      <c r="CP102" s="34">
        <f t="shared" ca="1" si="267"/>
        <v>0.56399999999999995</v>
      </c>
      <c r="CQ102" s="34">
        <f t="shared" ca="1" si="267"/>
        <v>0.56399999999999995</v>
      </c>
      <c r="CR102" s="34">
        <f t="shared" ca="1" si="267"/>
        <v>0.56399999999999995</v>
      </c>
      <c r="CS102" s="34">
        <f t="shared" ca="1" si="267"/>
        <v>0.56399999999999995</v>
      </c>
      <c r="CT102" s="34">
        <f t="shared" ca="1" si="269"/>
        <v>0.55000000000000004</v>
      </c>
      <c r="CU102" s="34">
        <f t="shared" ca="1" si="247"/>
        <v>0.55000000000000004</v>
      </c>
      <c r="CV102" s="34">
        <f t="shared" ca="1" si="220"/>
        <v>0.55000000000000004</v>
      </c>
      <c r="CW102" s="34">
        <f t="shared" ca="1" si="220"/>
        <v>0.55000000000000004</v>
      </c>
      <c r="CX102" s="34">
        <f t="shared" ca="1" si="220"/>
        <v>0.55000000000000004</v>
      </c>
      <c r="CY102" s="34">
        <f t="shared" ca="1" si="220"/>
        <v>0.55000000000000004</v>
      </c>
      <c r="CZ102" s="34">
        <f t="shared" ca="1" si="220"/>
        <v>0.55000000000000004</v>
      </c>
      <c r="DA102" s="34">
        <f t="shared" ca="1" si="220"/>
        <v>0.55000000000000004</v>
      </c>
      <c r="DB102" s="34">
        <f t="shared" ca="1" si="220"/>
        <v>0.55000000000000004</v>
      </c>
      <c r="DC102" s="34">
        <f t="shared" ca="1" si="220"/>
        <v>0.55000000000000004</v>
      </c>
      <c r="DD102" s="34">
        <f t="shared" ca="1" si="220"/>
        <v>0.55000000000000004</v>
      </c>
      <c r="DE102" s="34">
        <f t="shared" ca="1" si="220"/>
        <v>0.55000000000000004</v>
      </c>
      <c r="DF102" s="34">
        <f t="shared" ca="1" si="220"/>
        <v>0.55000000000000004</v>
      </c>
      <c r="DG102" s="34">
        <f t="shared" ca="1" si="220"/>
        <v>0.55000000000000004</v>
      </c>
      <c r="DH102" s="34">
        <f t="shared" ca="1" si="220"/>
        <v>0.55000000000000004</v>
      </c>
      <c r="DI102" s="34">
        <f t="shared" ca="1" si="220"/>
        <v>0.55000000000000004</v>
      </c>
      <c r="DJ102" s="34">
        <f t="shared" ca="1" si="220"/>
        <v>0.55000000000000004</v>
      </c>
      <c r="DK102" s="34">
        <f t="shared" ca="1" si="220"/>
        <v>0.55000000000000004</v>
      </c>
      <c r="DL102" s="34">
        <f t="shared" ref="DK102:DZ117" ca="1" si="273">VLOOKUP("CO",dtable,2,FALSE)</f>
        <v>0.55000000000000004</v>
      </c>
      <c r="DM102" s="34">
        <f t="shared" ca="1" si="273"/>
        <v>0.55000000000000004</v>
      </c>
      <c r="DN102" s="34">
        <f t="shared" ca="1" si="273"/>
        <v>0.55000000000000004</v>
      </c>
      <c r="DO102" s="34">
        <f t="shared" ca="1" si="273"/>
        <v>0.55000000000000004</v>
      </c>
      <c r="DP102" s="34">
        <f t="shared" ca="1" si="273"/>
        <v>0.55000000000000004</v>
      </c>
      <c r="DQ102" s="34">
        <f t="shared" ca="1" si="273"/>
        <v>0.55000000000000004</v>
      </c>
      <c r="DR102" s="34">
        <f t="shared" ca="1" si="273"/>
        <v>0.55000000000000004</v>
      </c>
      <c r="DS102" s="34">
        <f t="shared" ca="1" si="273"/>
        <v>0.55000000000000004</v>
      </c>
      <c r="DT102" s="34">
        <f t="shared" ca="1" si="273"/>
        <v>0.55000000000000004</v>
      </c>
      <c r="DU102" s="34">
        <f t="shared" ca="1" si="273"/>
        <v>0.55000000000000004</v>
      </c>
      <c r="DV102" s="34">
        <f t="shared" ca="1" si="273"/>
        <v>0.55000000000000004</v>
      </c>
      <c r="DW102" s="34">
        <f t="shared" ca="1" si="273"/>
        <v>0.55000000000000004</v>
      </c>
      <c r="DX102" s="34">
        <f t="shared" ca="1" si="273"/>
        <v>0.55000000000000004</v>
      </c>
      <c r="DY102" s="34">
        <f t="shared" ca="1" si="273"/>
        <v>0.55000000000000004</v>
      </c>
      <c r="DZ102" s="34">
        <f t="shared" ca="1" si="273"/>
        <v>0.55000000000000004</v>
      </c>
      <c r="EA102" s="34">
        <f t="shared" ca="1" si="225"/>
        <v>0.55000000000000004</v>
      </c>
      <c r="EB102" s="34">
        <f t="shared" ca="1" si="225"/>
        <v>0.55000000000000004</v>
      </c>
      <c r="EC102" s="34">
        <f t="shared" ca="1" si="225"/>
        <v>0.55000000000000004</v>
      </c>
      <c r="ED102" s="34">
        <f t="shared" ca="1" si="225"/>
        <v>0.55000000000000004</v>
      </c>
      <c r="EE102" s="34">
        <f t="shared" ca="1" si="225"/>
        <v>0.55000000000000004</v>
      </c>
      <c r="EF102" s="34">
        <f t="shared" ca="1" si="225"/>
        <v>0.55000000000000004</v>
      </c>
      <c r="EG102" s="34">
        <f t="shared" ca="1" si="225"/>
        <v>0.55000000000000004</v>
      </c>
      <c r="EH102" s="34">
        <f t="shared" ca="1" si="225"/>
        <v>0.55000000000000004</v>
      </c>
      <c r="EI102" s="34">
        <f t="shared" ca="1" si="225"/>
        <v>0.55000000000000004</v>
      </c>
      <c r="EJ102" s="34">
        <f t="shared" ca="1" si="256"/>
        <v>0.623</v>
      </c>
      <c r="EK102" s="34">
        <f t="shared" ca="1" si="256"/>
        <v>0.623</v>
      </c>
      <c r="EL102" s="34">
        <f t="shared" ca="1" si="256"/>
        <v>0.623</v>
      </c>
      <c r="EM102" s="34">
        <f t="shared" ca="1" si="256"/>
        <v>0.623</v>
      </c>
      <c r="EN102" s="34">
        <f t="shared" ca="1" si="256"/>
        <v>0.623</v>
      </c>
      <c r="EO102" s="34">
        <f t="shared" ca="1" si="256"/>
        <v>0.623</v>
      </c>
      <c r="EP102" s="34">
        <f t="shared" ca="1" si="256"/>
        <v>0.623</v>
      </c>
      <c r="EQ102" s="34">
        <f t="shared" ca="1" si="256"/>
        <v>0.623</v>
      </c>
      <c r="ER102" s="34">
        <f t="shared" ca="1" si="256"/>
        <v>0.623</v>
      </c>
      <c r="ES102" s="34">
        <f t="shared" ca="1" si="256"/>
        <v>0.623</v>
      </c>
      <c r="ET102" s="34">
        <f t="shared" ca="1" si="256"/>
        <v>0.623</v>
      </c>
      <c r="EU102" s="34">
        <f t="shared" ca="1" si="256"/>
        <v>0.623</v>
      </c>
      <c r="EV102" s="34">
        <f t="shared" ca="1" si="256"/>
        <v>0.623</v>
      </c>
      <c r="EW102" s="34">
        <f t="shared" ca="1" si="256"/>
        <v>0.623</v>
      </c>
      <c r="EX102" s="34">
        <f t="shared" ca="1" si="256"/>
        <v>0.623</v>
      </c>
      <c r="EY102" s="34">
        <f t="shared" ca="1" si="256"/>
        <v>0.623</v>
      </c>
      <c r="EZ102" s="34">
        <f t="shared" ca="1" si="259"/>
        <v>0.623</v>
      </c>
      <c r="FA102" s="34">
        <f t="shared" ca="1" si="259"/>
        <v>0.623</v>
      </c>
      <c r="FB102" s="34">
        <f t="shared" ca="1" si="259"/>
        <v>0.623</v>
      </c>
      <c r="FC102" s="34">
        <f t="shared" ca="1" si="259"/>
        <v>0.623</v>
      </c>
      <c r="FD102" s="34">
        <f t="shared" ca="1" si="259"/>
        <v>0.623</v>
      </c>
      <c r="FE102" s="34">
        <f t="shared" ca="1" si="259"/>
        <v>0.623</v>
      </c>
      <c r="FF102" s="34">
        <f t="shared" ca="1" si="259"/>
        <v>0.623</v>
      </c>
      <c r="FG102" s="34">
        <f t="shared" ca="1" si="259"/>
        <v>0.623</v>
      </c>
      <c r="FH102" s="34">
        <f t="shared" ca="1" si="259"/>
        <v>0.623</v>
      </c>
      <c r="FI102" s="34">
        <f t="shared" ca="1" si="259"/>
        <v>0.623</v>
      </c>
      <c r="FJ102" s="34">
        <f t="shared" ca="1" si="259"/>
        <v>0.623</v>
      </c>
      <c r="FK102" s="34">
        <f t="shared" ca="1" si="259"/>
        <v>0.623</v>
      </c>
      <c r="FL102" s="34">
        <f t="shared" ca="1" si="259"/>
        <v>0.623</v>
      </c>
      <c r="FM102" s="34">
        <f t="shared" ca="1" si="259"/>
        <v>0.623</v>
      </c>
      <c r="FN102" s="34">
        <f t="shared" ca="1" si="259"/>
        <v>0.623</v>
      </c>
      <c r="FO102" s="34">
        <f t="shared" ca="1" si="260"/>
        <v>0.623</v>
      </c>
      <c r="FP102" s="34">
        <f t="shared" ca="1" si="260"/>
        <v>0.623</v>
      </c>
      <c r="FQ102" s="34">
        <f t="shared" ca="1" si="260"/>
        <v>0.623</v>
      </c>
      <c r="FR102" s="34">
        <f t="shared" ca="1" si="260"/>
        <v>0.623</v>
      </c>
      <c r="FS102" s="34">
        <f t="shared" ca="1" si="260"/>
        <v>0.623</v>
      </c>
      <c r="FT102" s="34">
        <f t="shared" ca="1" si="260"/>
        <v>0.623</v>
      </c>
      <c r="FU102" s="34">
        <f t="shared" ca="1" si="260"/>
        <v>0.623</v>
      </c>
      <c r="FV102" s="34">
        <f t="shared" ca="1" si="260"/>
        <v>0.623</v>
      </c>
      <c r="FW102" s="34">
        <f t="shared" ca="1" si="260"/>
        <v>0.623</v>
      </c>
      <c r="FX102" s="34">
        <f t="shared" ca="1" si="260"/>
        <v>0.623</v>
      </c>
      <c r="FY102" s="34">
        <f t="shared" ca="1" si="260"/>
        <v>0.623</v>
      </c>
      <c r="FZ102" s="34">
        <f t="shared" ca="1" si="260"/>
        <v>0.623</v>
      </c>
      <c r="GA102" s="34">
        <f t="shared" ca="1" si="240"/>
        <v>0.63300000000000001</v>
      </c>
      <c r="GB102" s="34">
        <f t="shared" ca="1" si="240"/>
        <v>0.63300000000000001</v>
      </c>
      <c r="GC102" s="34">
        <f t="shared" ca="1" si="240"/>
        <v>0.63300000000000001</v>
      </c>
      <c r="GD102" s="34">
        <f t="shared" ca="1" si="240"/>
        <v>0.63300000000000001</v>
      </c>
      <c r="GE102" s="34">
        <f t="shared" ca="1" si="240"/>
        <v>0.63300000000000001</v>
      </c>
      <c r="GF102" s="34">
        <f t="shared" ca="1" si="240"/>
        <v>0.63300000000000001</v>
      </c>
      <c r="GG102" s="34">
        <f t="shared" ca="1" si="240"/>
        <v>0.63300000000000001</v>
      </c>
      <c r="GH102" s="34">
        <f t="shared" ca="1" si="240"/>
        <v>0.63300000000000001</v>
      </c>
      <c r="GI102" s="34">
        <f t="shared" ca="1" si="240"/>
        <v>0.63300000000000001</v>
      </c>
      <c r="GJ102" s="34">
        <f t="shared" ca="1" si="240"/>
        <v>0.63300000000000001</v>
      </c>
      <c r="GK102" s="34">
        <f t="shared" ca="1" si="241"/>
        <v>0.63300000000000001</v>
      </c>
      <c r="GL102" s="34">
        <f t="shared" ca="1" si="241"/>
        <v>0.63300000000000001</v>
      </c>
      <c r="GM102" s="34">
        <f t="shared" ca="1" si="241"/>
        <v>0.63300000000000001</v>
      </c>
      <c r="GN102" s="34">
        <f t="shared" ca="1" si="241"/>
        <v>0.63300000000000001</v>
      </c>
      <c r="GO102" s="34">
        <f t="shared" ca="1" si="241"/>
        <v>0.63300000000000001</v>
      </c>
      <c r="GP102" s="34">
        <f t="shared" ca="1" si="241"/>
        <v>0.63300000000000001</v>
      </c>
      <c r="GQ102" s="34">
        <f t="shared" ca="1" si="241"/>
        <v>0.63300000000000001</v>
      </c>
      <c r="GR102" s="34">
        <f t="shared" ca="1" si="241"/>
        <v>0.63300000000000001</v>
      </c>
      <c r="GS102" s="34">
        <f t="shared" ca="1" si="241"/>
        <v>0.63300000000000001</v>
      </c>
      <c r="GT102" s="34">
        <f t="shared" ca="1" si="241"/>
        <v>0.63300000000000001</v>
      </c>
      <c r="GU102" s="34">
        <f t="shared" ca="1" si="241"/>
        <v>0.63300000000000001</v>
      </c>
      <c r="GV102" s="34">
        <f t="shared" ca="1" si="241"/>
        <v>0.63300000000000001</v>
      </c>
      <c r="GW102" s="34">
        <f t="shared" ca="1" si="241"/>
        <v>0.63300000000000001</v>
      </c>
      <c r="GX102" s="34">
        <f t="shared" ca="1" si="241"/>
        <v>0.63300000000000001</v>
      </c>
      <c r="GY102" s="34">
        <f t="shared" ca="1" si="241"/>
        <v>0.63300000000000001</v>
      </c>
      <c r="GZ102" s="34">
        <f t="shared" ca="1" si="208"/>
        <v>0.61799999999999999</v>
      </c>
      <c r="HA102" s="34">
        <f t="shared" ca="1" si="208"/>
        <v>0.61799999999999999</v>
      </c>
      <c r="HB102" s="34">
        <f t="shared" ca="1" si="208"/>
        <v>0.61799999999999999</v>
      </c>
      <c r="HC102" s="34">
        <f t="shared" ca="1" si="208"/>
        <v>0.61799999999999999</v>
      </c>
      <c r="HD102" s="34">
        <f t="shared" ca="1" si="208"/>
        <v>0.61799999999999999</v>
      </c>
      <c r="HE102" s="34">
        <f t="shared" ca="1" si="208"/>
        <v>0.61799999999999999</v>
      </c>
      <c r="HF102" s="34">
        <f t="shared" ca="1" si="208"/>
        <v>0.61799999999999999</v>
      </c>
      <c r="HG102" s="34">
        <f t="shared" ca="1" si="208"/>
        <v>0.61799999999999999</v>
      </c>
      <c r="HH102" s="34">
        <f t="shared" ca="1" si="208"/>
        <v>0.61799999999999999</v>
      </c>
      <c r="HI102" s="34">
        <f t="shared" ca="1" si="208"/>
        <v>0.61799999999999999</v>
      </c>
      <c r="HJ102" s="34">
        <f t="shared" ca="1" si="208"/>
        <v>0.61799999999999999</v>
      </c>
      <c r="HK102" s="34">
        <f t="shared" ca="1" si="208"/>
        <v>0.61799999999999999</v>
      </c>
      <c r="HL102" s="34">
        <f t="shared" ca="1" si="208"/>
        <v>0.61799999999999999</v>
      </c>
      <c r="HM102" s="34">
        <f t="shared" ca="1" si="208"/>
        <v>0.61799999999999999</v>
      </c>
      <c r="HN102" s="34">
        <f t="shared" ca="1" si="208"/>
        <v>0.61799999999999999</v>
      </c>
      <c r="HO102" s="34">
        <f t="shared" ca="1" si="208"/>
        <v>0.61799999999999999</v>
      </c>
      <c r="HP102" s="34">
        <f t="shared" ca="1" si="251"/>
        <v>0.61799999999999999</v>
      </c>
      <c r="HQ102" s="34">
        <f t="shared" ca="1" si="251"/>
        <v>0.61799999999999999</v>
      </c>
      <c r="HR102" s="34">
        <f t="shared" ca="1" si="261"/>
        <v>0.628</v>
      </c>
      <c r="HS102" s="34">
        <f t="shared" ca="1" si="261"/>
        <v>0.628</v>
      </c>
      <c r="HT102" s="34">
        <f t="shared" ca="1" si="261"/>
        <v>0.628</v>
      </c>
      <c r="HU102" s="34">
        <f t="shared" ca="1" si="261"/>
        <v>0.628</v>
      </c>
      <c r="HV102" s="34">
        <f t="shared" ca="1" si="261"/>
        <v>0.628</v>
      </c>
      <c r="HW102" s="34">
        <f t="shared" ca="1" si="261"/>
        <v>0.628</v>
      </c>
      <c r="HX102" s="34">
        <f t="shared" ca="1" si="261"/>
        <v>0.628</v>
      </c>
      <c r="HY102" s="34">
        <f t="shared" ca="1" si="261"/>
        <v>0.628</v>
      </c>
      <c r="HZ102" s="34">
        <f t="shared" ca="1" si="261"/>
        <v>0.628</v>
      </c>
      <c r="IA102" s="34">
        <f t="shared" ca="1" si="261"/>
        <v>0.628</v>
      </c>
      <c r="IB102" s="34">
        <f t="shared" ca="1" si="261"/>
        <v>0.628</v>
      </c>
      <c r="IC102" s="34">
        <f t="shared" ca="1" si="261"/>
        <v>0.628</v>
      </c>
      <c r="ID102" s="34">
        <f t="shared" ca="1" si="261"/>
        <v>0.628</v>
      </c>
      <c r="IE102" s="34">
        <f t="shared" ca="1" si="261"/>
        <v>0.628</v>
      </c>
      <c r="IF102" s="34">
        <f t="shared" ca="1" si="261"/>
        <v>0.628</v>
      </c>
      <c r="IG102" s="34">
        <f t="shared" ca="1" si="261"/>
        <v>0.628</v>
      </c>
      <c r="IH102" s="34">
        <f t="shared" ca="1" si="270"/>
        <v>0.66800000000000004</v>
      </c>
      <c r="II102" s="34">
        <f t="shared" ca="1" si="270"/>
        <v>0.66800000000000004</v>
      </c>
      <c r="IJ102" s="34">
        <f t="shared" ca="1" si="270"/>
        <v>0.66800000000000004</v>
      </c>
      <c r="IK102" s="34">
        <f t="shared" ca="1" si="270"/>
        <v>0.66800000000000004</v>
      </c>
      <c r="IL102" s="34">
        <f t="shared" ca="1" si="270"/>
        <v>0.66800000000000004</v>
      </c>
      <c r="IM102" s="34">
        <f t="shared" ca="1" si="270"/>
        <v>0.66800000000000004</v>
      </c>
      <c r="IN102" s="34">
        <f t="shared" ca="1" si="270"/>
        <v>0.66800000000000004</v>
      </c>
      <c r="IO102" s="34">
        <f ca="1">VLOOKUP("OH",dtable,2,FALSE)</f>
        <v>0.63300000000000001</v>
      </c>
      <c r="IP102" s="34">
        <f t="shared" ref="IP102:IT116" ca="1" si="274">VLOOKUP("KY",dtable,2,FALSE)</f>
        <v>0.66800000000000004</v>
      </c>
      <c r="IQ102" s="34">
        <f t="shared" ca="1" si="274"/>
        <v>0.66800000000000004</v>
      </c>
      <c r="IR102" s="34">
        <f t="shared" ca="1" si="274"/>
        <v>0.66800000000000004</v>
      </c>
      <c r="IS102" s="34">
        <f t="shared" ca="1" si="274"/>
        <v>0.66800000000000004</v>
      </c>
      <c r="IT102" s="34">
        <f t="shared" ca="1" si="274"/>
        <v>0.66800000000000004</v>
      </c>
      <c r="IU102" s="34">
        <f t="shared" ca="1" si="272"/>
        <v>0.66800000000000004</v>
      </c>
      <c r="IV102" s="34">
        <f t="shared" ca="1" si="272"/>
        <v>0.66800000000000004</v>
      </c>
      <c r="IW102" s="34">
        <f ca="1">VLOOKUP("OH",dtable,2,FALSE)</f>
        <v>0.63300000000000001</v>
      </c>
      <c r="IX102" s="34">
        <f ca="1">VLOOKUP("OH",dtable,2,FALSE)</f>
        <v>0.63300000000000001</v>
      </c>
      <c r="IY102" s="36">
        <f ca="1">VLOOKUP("WV",dtable,2,FALSE)</f>
        <v>0.66800000000000004</v>
      </c>
      <c r="IZ102" s="36">
        <f t="shared" ca="1" si="263"/>
        <v>0.66800000000000004</v>
      </c>
      <c r="JA102" s="36">
        <f t="shared" ca="1" si="263"/>
        <v>0.66800000000000004</v>
      </c>
      <c r="JB102" s="36">
        <f t="shared" ca="1" si="253"/>
        <v>0.66800000000000004</v>
      </c>
      <c r="JC102" s="36">
        <f t="shared" ca="1" si="253"/>
        <v>0.66800000000000004</v>
      </c>
      <c r="JD102" s="36">
        <f t="shared" ca="1" si="250"/>
        <v>0.66800000000000004</v>
      </c>
      <c r="JE102" s="36">
        <f t="shared" ca="1" si="248"/>
        <v>0.66800000000000004</v>
      </c>
      <c r="JF102" s="36">
        <f t="shared" ca="1" si="242"/>
        <v>0.66800000000000004</v>
      </c>
      <c r="JG102" s="36">
        <f t="shared" ca="1" si="217"/>
        <v>0.66800000000000004</v>
      </c>
      <c r="JH102" s="36">
        <f t="shared" ca="1" si="217"/>
        <v>0.66800000000000004</v>
      </c>
      <c r="JI102" s="36">
        <f t="shared" ca="1" si="217"/>
        <v>0.66800000000000004</v>
      </c>
      <c r="JJ102" s="36">
        <f t="shared" ca="1" si="217"/>
        <v>0.66800000000000004</v>
      </c>
      <c r="JK102" s="36">
        <f t="shared" ca="1" si="217"/>
        <v>0.66800000000000004</v>
      </c>
      <c r="JL102" s="36">
        <f t="shared" ca="1" si="233"/>
        <v>0.66800000000000004</v>
      </c>
      <c r="JM102" s="36">
        <f t="shared" ca="1" si="233"/>
        <v>0.66800000000000004</v>
      </c>
      <c r="JN102" s="36">
        <f t="shared" ca="1" si="233"/>
        <v>0.66800000000000004</v>
      </c>
      <c r="JO102" s="34">
        <f t="shared" ca="1" si="268"/>
        <v>0.61599999999999999</v>
      </c>
      <c r="JP102" s="34">
        <f t="shared" ca="1" si="268"/>
        <v>0.61599999999999999</v>
      </c>
      <c r="JQ102" s="34">
        <f t="shared" ca="1" si="268"/>
        <v>0.61599999999999999</v>
      </c>
      <c r="JR102" s="34">
        <f t="shared" ca="1" si="264"/>
        <v>0.61599999999999999</v>
      </c>
      <c r="JS102" s="34">
        <f t="shared" ca="1" si="262"/>
        <v>0.61599999999999999</v>
      </c>
      <c r="JT102" s="34">
        <f t="shared" ca="1" si="258"/>
        <v>0.61599999999999999</v>
      </c>
      <c r="JU102" s="34">
        <f t="shared" ca="1" si="249"/>
        <v>0.61599999999999999</v>
      </c>
      <c r="JV102" s="34">
        <f t="shared" ca="1" si="244"/>
        <v>0.61599999999999999</v>
      </c>
      <c r="JW102" s="34">
        <f t="shared" ca="1" si="244"/>
        <v>0.61599999999999999</v>
      </c>
      <c r="JX102" s="34">
        <f t="shared" ca="1" si="244"/>
        <v>0.61599999999999999</v>
      </c>
      <c r="JY102" s="34">
        <f t="shared" ca="1" si="245"/>
        <v>0.61599999999999999</v>
      </c>
      <c r="JZ102" s="34">
        <f t="shared" ca="1" si="238"/>
        <v>0.61599999999999999</v>
      </c>
      <c r="KA102" s="34">
        <f t="shared" ca="1" si="238"/>
        <v>0.61599999999999999</v>
      </c>
      <c r="KB102" s="34">
        <f t="shared" ca="1" si="238"/>
        <v>0.61599999999999999</v>
      </c>
      <c r="KC102" s="34">
        <f t="shared" ca="1" si="238"/>
        <v>0.61599999999999999</v>
      </c>
      <c r="KD102" s="34">
        <f t="shared" ca="1" si="238"/>
        <v>0.61599999999999999</v>
      </c>
      <c r="KE102" s="34">
        <f t="shared" ca="1" si="238"/>
        <v>0.61599999999999999</v>
      </c>
      <c r="KF102" s="34">
        <f t="shared" ca="1" si="238"/>
        <v>0.61599999999999999</v>
      </c>
      <c r="KG102" s="34">
        <f t="shared" ca="1" si="238"/>
        <v>0.61599999999999999</v>
      </c>
      <c r="KH102" s="34">
        <f t="shared" ca="1" si="238"/>
        <v>0.61599999999999999</v>
      </c>
      <c r="KI102" s="34">
        <f t="shared" ca="1" si="238"/>
        <v>0.61599999999999999</v>
      </c>
      <c r="KJ102" s="34">
        <f t="shared" ca="1" si="238"/>
        <v>0.61599999999999999</v>
      </c>
      <c r="KK102" s="34"/>
      <c r="KL102" s="34"/>
      <c r="KM102" s="34">
        <f ca="1">VLOOKUP("VA",dtable,2,FALSE)</f>
        <v>0.61599999999999999</v>
      </c>
      <c r="KN102" s="34">
        <f ca="1">VLOOKUP("VA",dtable,2,FALSE)</f>
        <v>0.61599999999999999</v>
      </c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5"/>
    </row>
    <row r="103" spans="3:336" ht="2.25" customHeight="1" x14ac:dyDescent="0.25">
      <c r="C103" s="33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>
        <f t="shared" ca="1" si="239"/>
        <v>0.59399999999999997</v>
      </c>
      <c r="R103" s="34">
        <f t="shared" ca="1" si="239"/>
        <v>0.59399999999999997</v>
      </c>
      <c r="S103" s="34">
        <f t="shared" ca="1" si="239"/>
        <v>0.59399999999999997</v>
      </c>
      <c r="T103" s="34">
        <f t="shared" ca="1" si="239"/>
        <v>0.59399999999999997</v>
      </c>
      <c r="U103" s="34">
        <f t="shared" ref="U103:AJ118" ca="1" si="275">VLOOKUP("CA",dtable,2,FALSE)</f>
        <v>0.59399999999999997</v>
      </c>
      <c r="V103" s="34">
        <f t="shared" ca="1" si="275"/>
        <v>0.59399999999999997</v>
      </c>
      <c r="W103" s="34">
        <f t="shared" ca="1" si="275"/>
        <v>0.59399999999999997</v>
      </c>
      <c r="X103" s="34">
        <f t="shared" ca="1" si="275"/>
        <v>0.59399999999999997</v>
      </c>
      <c r="Y103" s="34">
        <f t="shared" ca="1" si="275"/>
        <v>0.59399999999999997</v>
      </c>
      <c r="Z103" s="34">
        <f t="shared" ca="1" si="275"/>
        <v>0.59399999999999997</v>
      </c>
      <c r="AA103" s="34">
        <f t="shared" ca="1" si="275"/>
        <v>0.59399999999999997</v>
      </c>
      <c r="AB103" s="34">
        <f t="shared" ca="1" si="275"/>
        <v>0.59399999999999997</v>
      </c>
      <c r="AC103" s="34">
        <f t="shared" ca="1" si="275"/>
        <v>0.59399999999999997</v>
      </c>
      <c r="AD103" s="34">
        <f t="shared" ca="1" si="275"/>
        <v>0.59399999999999997</v>
      </c>
      <c r="AE103" s="34">
        <f t="shared" ca="1" si="275"/>
        <v>0.59399999999999997</v>
      </c>
      <c r="AF103" s="34">
        <f t="shared" ca="1" si="275"/>
        <v>0.59399999999999997</v>
      </c>
      <c r="AG103" s="34">
        <f t="shared" ca="1" si="275"/>
        <v>0.59399999999999997</v>
      </c>
      <c r="AH103" s="34">
        <f t="shared" ca="1" si="275"/>
        <v>0.59399999999999997</v>
      </c>
      <c r="AI103" s="34">
        <f t="shared" ca="1" si="275"/>
        <v>0.59399999999999997</v>
      </c>
      <c r="AJ103" s="34">
        <f t="shared" ca="1" si="275"/>
        <v>0.59399999999999997</v>
      </c>
      <c r="AK103" s="34">
        <f t="shared" ref="AK103:AZ118" ca="1" si="276">VLOOKUP("CA",dtable,2,FALSE)</f>
        <v>0.59399999999999997</v>
      </c>
      <c r="AL103" s="34">
        <f t="shared" ca="1" si="276"/>
        <v>0.59399999999999997</v>
      </c>
      <c r="AM103" s="34">
        <f t="shared" ca="1" si="276"/>
        <v>0.59399999999999997</v>
      </c>
      <c r="AN103" s="34">
        <f t="shared" ca="1" si="276"/>
        <v>0.59399999999999997</v>
      </c>
      <c r="AO103" s="34">
        <f t="shared" ca="1" si="276"/>
        <v>0.59399999999999997</v>
      </c>
      <c r="AP103" s="34">
        <f t="shared" ca="1" si="276"/>
        <v>0.59399999999999997</v>
      </c>
      <c r="AQ103" s="34">
        <f t="shared" ca="1" si="276"/>
        <v>0.59399999999999997</v>
      </c>
      <c r="AR103" s="34">
        <f ca="1">VLOOKUP("NV",dtable,2,FALSE)</f>
        <v>0.61799999999999999</v>
      </c>
      <c r="AS103" s="34">
        <f t="shared" ca="1" si="254"/>
        <v>0.61799999999999999</v>
      </c>
      <c r="AT103" s="34">
        <f t="shared" ca="1" si="254"/>
        <v>0.61799999999999999</v>
      </c>
      <c r="AU103" s="34">
        <f t="shared" ca="1" si="254"/>
        <v>0.61799999999999999</v>
      </c>
      <c r="AV103" s="34">
        <f t="shared" ca="1" si="254"/>
        <v>0.61799999999999999</v>
      </c>
      <c r="AW103" s="34">
        <f t="shared" ca="1" si="254"/>
        <v>0.61799999999999999</v>
      </c>
      <c r="AX103" s="34">
        <f t="shared" ca="1" si="254"/>
        <v>0.61799999999999999</v>
      </c>
      <c r="AY103" s="34">
        <f t="shared" ca="1" si="254"/>
        <v>0.61799999999999999</v>
      </c>
      <c r="AZ103" s="34">
        <f t="shared" ca="1" si="254"/>
        <v>0.61799999999999999</v>
      </c>
      <c r="BA103" s="34">
        <f t="shared" ca="1" si="266"/>
        <v>0.61799999999999999</v>
      </c>
      <c r="BB103" s="34">
        <f t="shared" ca="1" si="266"/>
        <v>0.61799999999999999</v>
      </c>
      <c r="BC103" s="34">
        <f t="shared" ca="1" si="266"/>
        <v>0.61799999999999999</v>
      </c>
      <c r="BD103" s="34">
        <f t="shared" ca="1" si="266"/>
        <v>0.61799999999999999</v>
      </c>
      <c r="BE103" s="34">
        <f t="shared" ca="1" si="266"/>
        <v>0.61799999999999999</v>
      </c>
      <c r="BF103" s="34">
        <f t="shared" ca="1" si="266"/>
        <v>0.61799999999999999</v>
      </c>
      <c r="BG103" s="34">
        <f t="shared" ca="1" si="266"/>
        <v>0.61799999999999999</v>
      </c>
      <c r="BH103" s="34">
        <f t="shared" ca="1" si="266"/>
        <v>0.61799999999999999</v>
      </c>
      <c r="BI103" s="34">
        <f t="shared" ca="1" si="266"/>
        <v>0.61799999999999999</v>
      </c>
      <c r="BJ103" s="34">
        <f t="shared" ca="1" si="266"/>
        <v>0.61799999999999999</v>
      </c>
      <c r="BK103" s="34">
        <f t="shared" ca="1" si="266"/>
        <v>0.61799999999999999</v>
      </c>
      <c r="BL103" s="34">
        <f t="shared" ca="1" si="266"/>
        <v>0.61799999999999999</v>
      </c>
      <c r="BM103" s="34">
        <f t="shared" ca="1" si="266"/>
        <v>0.61799999999999999</v>
      </c>
      <c r="BN103" s="34">
        <f t="shared" ca="1" si="266"/>
        <v>0.61799999999999999</v>
      </c>
      <c r="BO103" s="34">
        <f t="shared" ca="1" si="266"/>
        <v>0.61799999999999999</v>
      </c>
      <c r="BP103" s="34">
        <f t="shared" ca="1" si="271"/>
        <v>0.56399999999999995</v>
      </c>
      <c r="BQ103" s="34">
        <f t="shared" ca="1" si="255"/>
        <v>0.56399999999999995</v>
      </c>
      <c r="BR103" s="34">
        <f t="shared" ca="1" si="230"/>
        <v>0.56399999999999995</v>
      </c>
      <c r="BS103" s="34">
        <f t="shared" ca="1" si="210"/>
        <v>0.56399999999999995</v>
      </c>
      <c r="BT103" s="34">
        <f t="shared" ca="1" si="195"/>
        <v>0.56399999999999995</v>
      </c>
      <c r="BU103" s="34">
        <f t="shared" ca="1" si="176"/>
        <v>0.56399999999999995</v>
      </c>
      <c r="BV103" s="34">
        <f t="shared" ca="1" si="176"/>
        <v>0.56399999999999995</v>
      </c>
      <c r="BW103" s="34">
        <f t="shared" ca="1" si="176"/>
        <v>0.56399999999999995</v>
      </c>
      <c r="BX103" s="34">
        <f t="shared" ca="1" si="176"/>
        <v>0.56399999999999995</v>
      </c>
      <c r="BY103" s="34">
        <f t="shared" ca="1" si="227"/>
        <v>0.56399999999999995</v>
      </c>
      <c r="BZ103" s="34">
        <f t="shared" ca="1" si="227"/>
        <v>0.56399999999999995</v>
      </c>
      <c r="CA103" s="34">
        <f t="shared" ca="1" si="227"/>
        <v>0.56399999999999995</v>
      </c>
      <c r="CB103" s="34">
        <f t="shared" ca="1" si="227"/>
        <v>0.56399999999999995</v>
      </c>
      <c r="CC103" s="34">
        <f t="shared" ca="1" si="227"/>
        <v>0.56399999999999995</v>
      </c>
      <c r="CD103" s="34">
        <f t="shared" ca="1" si="227"/>
        <v>0.56399999999999995</v>
      </c>
      <c r="CE103" s="34">
        <f t="shared" ca="1" si="227"/>
        <v>0.56399999999999995</v>
      </c>
      <c r="CF103" s="34">
        <f t="shared" ca="1" si="227"/>
        <v>0.56399999999999995</v>
      </c>
      <c r="CG103" s="34">
        <f t="shared" ca="1" si="227"/>
        <v>0.56399999999999995</v>
      </c>
      <c r="CH103" s="34">
        <f t="shared" ca="1" si="227"/>
        <v>0.56399999999999995</v>
      </c>
      <c r="CI103" s="34">
        <f t="shared" ca="1" si="227"/>
        <v>0.56399999999999995</v>
      </c>
      <c r="CJ103" s="34">
        <f t="shared" ca="1" si="227"/>
        <v>0.56399999999999995</v>
      </c>
      <c r="CK103" s="34">
        <f t="shared" ca="1" si="267"/>
        <v>0.56399999999999995</v>
      </c>
      <c r="CL103" s="34">
        <f t="shared" ca="1" si="267"/>
        <v>0.56399999999999995</v>
      </c>
      <c r="CM103" s="34">
        <f t="shared" ca="1" si="267"/>
        <v>0.56399999999999995</v>
      </c>
      <c r="CN103" s="34">
        <f t="shared" ca="1" si="267"/>
        <v>0.56399999999999995</v>
      </c>
      <c r="CO103" s="34">
        <f t="shared" ca="1" si="267"/>
        <v>0.56399999999999995</v>
      </c>
      <c r="CP103" s="34">
        <f t="shared" ca="1" si="267"/>
        <v>0.56399999999999995</v>
      </c>
      <c r="CQ103" s="34">
        <f t="shared" ca="1" si="267"/>
        <v>0.56399999999999995</v>
      </c>
      <c r="CR103" s="34">
        <f t="shared" ca="1" si="267"/>
        <v>0.56399999999999995</v>
      </c>
      <c r="CS103" s="34">
        <f t="shared" ca="1" si="267"/>
        <v>0.56399999999999995</v>
      </c>
      <c r="CT103" s="34">
        <f t="shared" ca="1" si="269"/>
        <v>0.55000000000000004</v>
      </c>
      <c r="CU103" s="34">
        <f t="shared" ca="1" si="247"/>
        <v>0.55000000000000004</v>
      </c>
      <c r="CV103" s="34">
        <f t="shared" ca="1" si="220"/>
        <v>0.55000000000000004</v>
      </c>
      <c r="CW103" s="34">
        <f t="shared" ca="1" si="220"/>
        <v>0.55000000000000004</v>
      </c>
      <c r="CX103" s="34">
        <f t="shared" ca="1" si="220"/>
        <v>0.55000000000000004</v>
      </c>
      <c r="CY103" s="34">
        <f t="shared" ca="1" si="220"/>
        <v>0.55000000000000004</v>
      </c>
      <c r="CZ103" s="34">
        <f t="shared" ca="1" si="220"/>
        <v>0.55000000000000004</v>
      </c>
      <c r="DA103" s="34">
        <f t="shared" ca="1" si="220"/>
        <v>0.55000000000000004</v>
      </c>
      <c r="DB103" s="34">
        <f t="shared" ca="1" si="220"/>
        <v>0.55000000000000004</v>
      </c>
      <c r="DC103" s="34">
        <f t="shared" ca="1" si="220"/>
        <v>0.55000000000000004</v>
      </c>
      <c r="DD103" s="34">
        <f t="shared" ca="1" si="220"/>
        <v>0.55000000000000004</v>
      </c>
      <c r="DE103" s="34">
        <f t="shared" ca="1" si="220"/>
        <v>0.55000000000000004</v>
      </c>
      <c r="DF103" s="34">
        <f t="shared" ca="1" si="220"/>
        <v>0.55000000000000004</v>
      </c>
      <c r="DG103" s="34">
        <f t="shared" ca="1" si="220"/>
        <v>0.55000000000000004</v>
      </c>
      <c r="DH103" s="34">
        <f t="shared" ca="1" si="220"/>
        <v>0.55000000000000004</v>
      </c>
      <c r="DI103" s="34">
        <f t="shared" ca="1" si="220"/>
        <v>0.55000000000000004</v>
      </c>
      <c r="DJ103" s="34">
        <f t="shared" ca="1" si="220"/>
        <v>0.55000000000000004</v>
      </c>
      <c r="DK103" s="34">
        <f t="shared" ca="1" si="273"/>
        <v>0.55000000000000004</v>
      </c>
      <c r="DL103" s="34">
        <f t="shared" ca="1" si="273"/>
        <v>0.55000000000000004</v>
      </c>
      <c r="DM103" s="34">
        <f t="shared" ca="1" si="273"/>
        <v>0.55000000000000004</v>
      </c>
      <c r="DN103" s="34">
        <f t="shared" ca="1" si="273"/>
        <v>0.55000000000000004</v>
      </c>
      <c r="DO103" s="34">
        <f t="shared" ca="1" si="273"/>
        <v>0.55000000000000004</v>
      </c>
      <c r="DP103" s="34">
        <f t="shared" ca="1" si="273"/>
        <v>0.55000000000000004</v>
      </c>
      <c r="DQ103" s="34">
        <f t="shared" ca="1" si="273"/>
        <v>0.55000000000000004</v>
      </c>
      <c r="DR103" s="34">
        <f t="shared" ca="1" si="273"/>
        <v>0.55000000000000004</v>
      </c>
      <c r="DS103" s="34">
        <f t="shared" ca="1" si="273"/>
        <v>0.55000000000000004</v>
      </c>
      <c r="DT103" s="34">
        <f t="shared" ca="1" si="273"/>
        <v>0.55000000000000004</v>
      </c>
      <c r="DU103" s="34">
        <f t="shared" ca="1" si="273"/>
        <v>0.55000000000000004</v>
      </c>
      <c r="DV103" s="34">
        <f t="shared" ca="1" si="273"/>
        <v>0.55000000000000004</v>
      </c>
      <c r="DW103" s="34">
        <f t="shared" ca="1" si="273"/>
        <v>0.55000000000000004</v>
      </c>
      <c r="DX103" s="34">
        <f t="shared" ca="1" si="273"/>
        <v>0.55000000000000004</v>
      </c>
      <c r="DY103" s="34">
        <f t="shared" ca="1" si="273"/>
        <v>0.55000000000000004</v>
      </c>
      <c r="DZ103" s="34">
        <f t="shared" ca="1" si="273"/>
        <v>0.55000000000000004</v>
      </c>
      <c r="EA103" s="34">
        <f t="shared" ca="1" si="225"/>
        <v>0.55000000000000004</v>
      </c>
      <c r="EB103" s="34">
        <f t="shared" ca="1" si="225"/>
        <v>0.55000000000000004</v>
      </c>
      <c r="EC103" s="34">
        <f t="shared" ca="1" si="225"/>
        <v>0.55000000000000004</v>
      </c>
      <c r="ED103" s="34">
        <f t="shared" ca="1" si="225"/>
        <v>0.55000000000000004</v>
      </c>
      <c r="EE103" s="34">
        <f t="shared" ca="1" si="225"/>
        <v>0.55000000000000004</v>
      </c>
      <c r="EF103" s="34">
        <f t="shared" ca="1" si="225"/>
        <v>0.55000000000000004</v>
      </c>
      <c r="EG103" s="34">
        <f t="shared" ca="1" si="225"/>
        <v>0.55000000000000004</v>
      </c>
      <c r="EH103" s="34">
        <f t="shared" ca="1" si="225"/>
        <v>0.55000000000000004</v>
      </c>
      <c r="EI103" s="34">
        <f t="shared" ca="1" si="225"/>
        <v>0.55000000000000004</v>
      </c>
      <c r="EJ103" s="34">
        <f t="shared" ca="1" si="256"/>
        <v>0.623</v>
      </c>
      <c r="EK103" s="34">
        <f t="shared" ca="1" si="256"/>
        <v>0.623</v>
      </c>
      <c r="EL103" s="34">
        <f t="shared" ca="1" si="256"/>
        <v>0.623</v>
      </c>
      <c r="EM103" s="34">
        <f t="shared" ca="1" si="256"/>
        <v>0.623</v>
      </c>
      <c r="EN103" s="34">
        <f t="shared" ca="1" si="256"/>
        <v>0.623</v>
      </c>
      <c r="EO103" s="34">
        <f t="shared" ca="1" si="256"/>
        <v>0.623</v>
      </c>
      <c r="EP103" s="34">
        <f t="shared" ca="1" si="256"/>
        <v>0.623</v>
      </c>
      <c r="EQ103" s="34">
        <f t="shared" ca="1" si="256"/>
        <v>0.623</v>
      </c>
      <c r="ER103" s="34">
        <f t="shared" ca="1" si="256"/>
        <v>0.623</v>
      </c>
      <c r="ES103" s="34">
        <f t="shared" ca="1" si="256"/>
        <v>0.623</v>
      </c>
      <c r="ET103" s="34">
        <f t="shared" ca="1" si="256"/>
        <v>0.623</v>
      </c>
      <c r="EU103" s="34">
        <f t="shared" ca="1" si="256"/>
        <v>0.623</v>
      </c>
      <c r="EV103" s="34">
        <f t="shared" ca="1" si="256"/>
        <v>0.623</v>
      </c>
      <c r="EW103" s="34">
        <f t="shared" ca="1" si="256"/>
        <v>0.623</v>
      </c>
      <c r="EX103" s="34">
        <f t="shared" ca="1" si="256"/>
        <v>0.623</v>
      </c>
      <c r="EY103" s="34">
        <f t="shared" ca="1" si="256"/>
        <v>0.623</v>
      </c>
      <c r="EZ103" s="34">
        <f t="shared" ca="1" si="259"/>
        <v>0.623</v>
      </c>
      <c r="FA103" s="34">
        <f t="shared" ca="1" si="259"/>
        <v>0.623</v>
      </c>
      <c r="FB103" s="34">
        <f t="shared" ca="1" si="259"/>
        <v>0.623</v>
      </c>
      <c r="FC103" s="34">
        <f t="shared" ca="1" si="259"/>
        <v>0.623</v>
      </c>
      <c r="FD103" s="34">
        <f t="shared" ca="1" si="259"/>
        <v>0.623</v>
      </c>
      <c r="FE103" s="34">
        <f t="shared" ca="1" si="259"/>
        <v>0.623</v>
      </c>
      <c r="FF103" s="34">
        <f t="shared" ca="1" si="259"/>
        <v>0.623</v>
      </c>
      <c r="FG103" s="34">
        <f t="shared" ca="1" si="259"/>
        <v>0.623</v>
      </c>
      <c r="FH103" s="34">
        <f t="shared" ca="1" si="259"/>
        <v>0.623</v>
      </c>
      <c r="FI103" s="34">
        <f t="shared" ca="1" si="259"/>
        <v>0.623</v>
      </c>
      <c r="FJ103" s="34">
        <f t="shared" ca="1" si="259"/>
        <v>0.623</v>
      </c>
      <c r="FK103" s="34">
        <f t="shared" ca="1" si="259"/>
        <v>0.623</v>
      </c>
      <c r="FL103" s="34">
        <f t="shared" ca="1" si="259"/>
        <v>0.623</v>
      </c>
      <c r="FM103" s="34">
        <f t="shared" ca="1" si="259"/>
        <v>0.623</v>
      </c>
      <c r="FN103" s="34">
        <f t="shared" ca="1" si="259"/>
        <v>0.623</v>
      </c>
      <c r="FO103" s="34">
        <f t="shared" ca="1" si="260"/>
        <v>0.623</v>
      </c>
      <c r="FP103" s="34">
        <f t="shared" ca="1" si="260"/>
        <v>0.623</v>
      </c>
      <c r="FQ103" s="34">
        <f t="shared" ca="1" si="260"/>
        <v>0.623</v>
      </c>
      <c r="FR103" s="34">
        <f t="shared" ca="1" si="260"/>
        <v>0.623</v>
      </c>
      <c r="FS103" s="34">
        <f t="shared" ca="1" si="260"/>
        <v>0.623</v>
      </c>
      <c r="FT103" s="34">
        <f t="shared" ca="1" si="260"/>
        <v>0.623</v>
      </c>
      <c r="FU103" s="34">
        <f t="shared" ca="1" si="260"/>
        <v>0.623</v>
      </c>
      <c r="FV103" s="34">
        <f t="shared" ca="1" si="260"/>
        <v>0.623</v>
      </c>
      <c r="FW103" s="34">
        <f t="shared" ca="1" si="260"/>
        <v>0.623</v>
      </c>
      <c r="FX103" s="34">
        <f t="shared" ca="1" si="260"/>
        <v>0.623</v>
      </c>
      <c r="FY103" s="34">
        <f t="shared" ca="1" si="260"/>
        <v>0.623</v>
      </c>
      <c r="FZ103" s="34">
        <f t="shared" ca="1" si="260"/>
        <v>0.623</v>
      </c>
      <c r="GA103" s="34">
        <f t="shared" ca="1" si="260"/>
        <v>0.623</v>
      </c>
      <c r="GB103" s="34">
        <f t="shared" ca="1" si="240"/>
        <v>0.63300000000000001</v>
      </c>
      <c r="GC103" s="34">
        <f t="shared" ca="1" si="240"/>
        <v>0.63300000000000001</v>
      </c>
      <c r="GD103" s="34">
        <f t="shared" ca="1" si="240"/>
        <v>0.63300000000000001</v>
      </c>
      <c r="GE103" s="34">
        <f t="shared" ca="1" si="240"/>
        <v>0.63300000000000001</v>
      </c>
      <c r="GF103" s="34">
        <f t="shared" ca="1" si="240"/>
        <v>0.63300000000000001</v>
      </c>
      <c r="GG103" s="34">
        <f t="shared" ca="1" si="240"/>
        <v>0.63300000000000001</v>
      </c>
      <c r="GH103" s="34">
        <f t="shared" ca="1" si="240"/>
        <v>0.63300000000000001</v>
      </c>
      <c r="GI103" s="34">
        <f t="shared" ca="1" si="240"/>
        <v>0.63300000000000001</v>
      </c>
      <c r="GJ103" s="34">
        <f t="shared" ca="1" si="240"/>
        <v>0.63300000000000001</v>
      </c>
      <c r="GK103" s="34">
        <f t="shared" ca="1" si="240"/>
        <v>0.63300000000000001</v>
      </c>
      <c r="GL103" s="34">
        <f t="shared" ca="1" si="241"/>
        <v>0.63300000000000001</v>
      </c>
      <c r="GM103" s="34">
        <f t="shared" ca="1" si="241"/>
        <v>0.63300000000000001</v>
      </c>
      <c r="GN103" s="34">
        <f t="shared" ca="1" si="241"/>
        <v>0.63300000000000001</v>
      </c>
      <c r="GO103" s="34">
        <f t="shared" ca="1" si="241"/>
        <v>0.63300000000000001</v>
      </c>
      <c r="GP103" s="34">
        <f t="shared" ca="1" si="241"/>
        <v>0.63300000000000001</v>
      </c>
      <c r="GQ103" s="34">
        <f t="shared" ca="1" si="241"/>
        <v>0.63300000000000001</v>
      </c>
      <c r="GR103" s="34">
        <f t="shared" ca="1" si="241"/>
        <v>0.63300000000000001</v>
      </c>
      <c r="GS103" s="34">
        <f t="shared" ca="1" si="241"/>
        <v>0.63300000000000001</v>
      </c>
      <c r="GT103" s="34">
        <f t="shared" ca="1" si="241"/>
        <v>0.63300000000000001</v>
      </c>
      <c r="GU103" s="34">
        <f t="shared" ca="1" si="241"/>
        <v>0.63300000000000001</v>
      </c>
      <c r="GV103" s="34">
        <f t="shared" ca="1" si="241"/>
        <v>0.63300000000000001</v>
      </c>
      <c r="GW103" s="34">
        <f t="shared" ca="1" si="241"/>
        <v>0.63300000000000001</v>
      </c>
      <c r="GX103" s="34">
        <f t="shared" ca="1" si="241"/>
        <v>0.63300000000000001</v>
      </c>
      <c r="GY103" s="34">
        <f t="shared" ca="1" si="241"/>
        <v>0.63300000000000001</v>
      </c>
      <c r="GZ103" s="34">
        <f t="shared" ca="1" si="208"/>
        <v>0.61799999999999999</v>
      </c>
      <c r="HA103" s="34">
        <f t="shared" ca="1" si="208"/>
        <v>0.61799999999999999</v>
      </c>
      <c r="HB103" s="34">
        <f t="shared" ca="1" si="208"/>
        <v>0.61799999999999999</v>
      </c>
      <c r="HC103" s="34">
        <f t="shared" ca="1" si="208"/>
        <v>0.61799999999999999</v>
      </c>
      <c r="HD103" s="34">
        <f t="shared" ca="1" si="208"/>
        <v>0.61799999999999999</v>
      </c>
      <c r="HE103" s="34">
        <f t="shared" ca="1" si="208"/>
        <v>0.61799999999999999</v>
      </c>
      <c r="HF103" s="34">
        <f t="shared" ca="1" si="208"/>
        <v>0.61799999999999999</v>
      </c>
      <c r="HG103" s="34">
        <f t="shared" ca="1" si="208"/>
        <v>0.61799999999999999</v>
      </c>
      <c r="HH103" s="34">
        <f t="shared" ca="1" si="208"/>
        <v>0.61799999999999999</v>
      </c>
      <c r="HI103" s="34">
        <f t="shared" ca="1" si="208"/>
        <v>0.61799999999999999</v>
      </c>
      <c r="HJ103" s="34">
        <f t="shared" ca="1" si="208"/>
        <v>0.61799999999999999</v>
      </c>
      <c r="HK103" s="34">
        <f t="shared" ca="1" si="208"/>
        <v>0.61799999999999999</v>
      </c>
      <c r="HL103" s="34">
        <f t="shared" ca="1" si="208"/>
        <v>0.61799999999999999</v>
      </c>
      <c r="HM103" s="34">
        <f t="shared" ca="1" si="208"/>
        <v>0.61799999999999999</v>
      </c>
      <c r="HN103" s="34">
        <f t="shared" ca="1" si="208"/>
        <v>0.61799999999999999</v>
      </c>
      <c r="HO103" s="34">
        <f t="shared" ca="1" si="208"/>
        <v>0.61799999999999999</v>
      </c>
      <c r="HP103" s="34">
        <f t="shared" ca="1" si="251"/>
        <v>0.61799999999999999</v>
      </c>
      <c r="HQ103" s="34">
        <f t="shared" ca="1" si="251"/>
        <v>0.61799999999999999</v>
      </c>
      <c r="HR103" s="34">
        <f ca="1">VLOOKUP("IL",dtable,2,FALSE)</f>
        <v>0.61799999999999999</v>
      </c>
      <c r="HS103" s="34">
        <f t="shared" ca="1" si="261"/>
        <v>0.628</v>
      </c>
      <c r="HT103" s="34">
        <f t="shared" ca="1" si="261"/>
        <v>0.628</v>
      </c>
      <c r="HU103" s="34">
        <f t="shared" ca="1" si="261"/>
        <v>0.628</v>
      </c>
      <c r="HV103" s="34">
        <f t="shared" ca="1" si="261"/>
        <v>0.628</v>
      </c>
      <c r="HW103" s="34">
        <f t="shared" ca="1" si="261"/>
        <v>0.628</v>
      </c>
      <c r="HX103" s="34">
        <f t="shared" ca="1" si="261"/>
        <v>0.628</v>
      </c>
      <c r="HY103" s="34">
        <f t="shared" ca="1" si="261"/>
        <v>0.628</v>
      </c>
      <c r="HZ103" s="34">
        <f t="shared" ca="1" si="261"/>
        <v>0.628</v>
      </c>
      <c r="IA103" s="34">
        <f t="shared" ca="1" si="261"/>
        <v>0.628</v>
      </c>
      <c r="IB103" s="34">
        <f t="shared" ca="1" si="261"/>
        <v>0.628</v>
      </c>
      <c r="IC103" s="34">
        <f t="shared" ca="1" si="261"/>
        <v>0.628</v>
      </c>
      <c r="ID103" s="34">
        <f t="shared" ca="1" si="261"/>
        <v>0.628</v>
      </c>
      <c r="IE103" s="34">
        <f t="shared" ca="1" si="261"/>
        <v>0.628</v>
      </c>
      <c r="IF103" s="34">
        <f t="shared" ref="IF103:IG118" ca="1" si="277">VLOOKUP("KY",dtable,2,FALSE)</f>
        <v>0.66800000000000004</v>
      </c>
      <c r="IG103" s="34">
        <f t="shared" ca="1" si="277"/>
        <v>0.66800000000000004</v>
      </c>
      <c r="IH103" s="34">
        <f t="shared" ca="1" si="270"/>
        <v>0.66800000000000004</v>
      </c>
      <c r="II103" s="34">
        <f t="shared" ca="1" si="270"/>
        <v>0.66800000000000004</v>
      </c>
      <c r="IJ103" s="34">
        <f t="shared" ca="1" si="270"/>
        <v>0.66800000000000004</v>
      </c>
      <c r="IK103" s="34">
        <f t="shared" ca="1" si="270"/>
        <v>0.66800000000000004</v>
      </c>
      <c r="IL103" s="34">
        <f t="shared" ca="1" si="270"/>
        <v>0.66800000000000004</v>
      </c>
      <c r="IM103" s="34">
        <f t="shared" ca="1" si="270"/>
        <v>0.66800000000000004</v>
      </c>
      <c r="IN103" s="34">
        <f t="shared" ca="1" si="270"/>
        <v>0.66800000000000004</v>
      </c>
      <c r="IO103" s="34">
        <f t="shared" ca="1" si="270"/>
        <v>0.66800000000000004</v>
      </c>
      <c r="IP103" s="34">
        <f t="shared" ca="1" si="274"/>
        <v>0.66800000000000004</v>
      </c>
      <c r="IQ103" s="34">
        <f t="shared" ca="1" si="274"/>
        <v>0.66800000000000004</v>
      </c>
      <c r="IR103" s="34">
        <f t="shared" ca="1" si="274"/>
        <v>0.66800000000000004</v>
      </c>
      <c r="IS103" s="34">
        <f t="shared" ca="1" si="274"/>
        <v>0.66800000000000004</v>
      </c>
      <c r="IT103" s="34">
        <f t="shared" ca="1" si="274"/>
        <v>0.66800000000000004</v>
      </c>
      <c r="IU103" s="34">
        <f t="shared" ca="1" si="272"/>
        <v>0.66800000000000004</v>
      </c>
      <c r="IV103" s="34">
        <f t="shared" ca="1" si="272"/>
        <v>0.66800000000000004</v>
      </c>
      <c r="IW103" s="34">
        <f t="shared" ca="1" si="272"/>
        <v>0.66800000000000004</v>
      </c>
      <c r="IX103" s="36">
        <f ca="1">VLOOKUP("WV",dtable,2,FALSE)</f>
        <v>0.66800000000000004</v>
      </c>
      <c r="IY103" s="36">
        <f ca="1">VLOOKUP("WV",dtable,2,FALSE)</f>
        <v>0.66800000000000004</v>
      </c>
      <c r="IZ103" s="36">
        <f t="shared" ca="1" si="263"/>
        <v>0.66800000000000004</v>
      </c>
      <c r="JA103" s="36">
        <f t="shared" ca="1" si="263"/>
        <v>0.66800000000000004</v>
      </c>
      <c r="JB103" s="36">
        <f t="shared" ca="1" si="253"/>
        <v>0.66800000000000004</v>
      </c>
      <c r="JC103" s="36">
        <f t="shared" ca="1" si="253"/>
        <v>0.66800000000000004</v>
      </c>
      <c r="JD103" s="36">
        <f t="shared" ca="1" si="250"/>
        <v>0.66800000000000004</v>
      </c>
      <c r="JE103" s="36">
        <f t="shared" ca="1" si="248"/>
        <v>0.66800000000000004</v>
      </c>
      <c r="JF103" s="36">
        <f t="shared" ca="1" si="242"/>
        <v>0.66800000000000004</v>
      </c>
      <c r="JG103" s="36">
        <f t="shared" ca="1" si="217"/>
        <v>0.66800000000000004</v>
      </c>
      <c r="JH103" s="36">
        <f t="shared" ca="1" si="217"/>
        <v>0.66800000000000004</v>
      </c>
      <c r="JI103" s="36">
        <f t="shared" ca="1" si="217"/>
        <v>0.66800000000000004</v>
      </c>
      <c r="JJ103" s="36">
        <f t="shared" ca="1" si="217"/>
        <v>0.66800000000000004</v>
      </c>
      <c r="JK103" s="36">
        <f t="shared" ca="1" si="217"/>
        <v>0.66800000000000004</v>
      </c>
      <c r="JL103" s="36">
        <f ca="1">VLOOKUP("WV",dtable,2,FALSE)</f>
        <v>0.66800000000000004</v>
      </c>
      <c r="JM103" s="36">
        <f ca="1">VLOOKUP("WV",dtable,2,FALSE)</f>
        <v>0.66800000000000004</v>
      </c>
      <c r="JN103" s="34">
        <f t="shared" ref="JN103:JN114" ca="1" si="278">VLOOKUP("VA",dtable,2,FALSE)</f>
        <v>0.61599999999999999</v>
      </c>
      <c r="JO103" s="34">
        <f t="shared" ca="1" si="268"/>
        <v>0.61599999999999999</v>
      </c>
      <c r="JP103" s="34">
        <f t="shared" ca="1" si="268"/>
        <v>0.61599999999999999</v>
      </c>
      <c r="JQ103" s="34">
        <f t="shared" ca="1" si="268"/>
        <v>0.61599999999999999</v>
      </c>
      <c r="JR103" s="34">
        <f t="shared" ca="1" si="264"/>
        <v>0.61599999999999999</v>
      </c>
      <c r="JS103" s="34">
        <f t="shared" ca="1" si="262"/>
        <v>0.61599999999999999</v>
      </c>
      <c r="JT103" s="34">
        <f t="shared" ca="1" si="258"/>
        <v>0.61599999999999999</v>
      </c>
      <c r="JU103" s="34">
        <f t="shared" ca="1" si="249"/>
        <v>0.61599999999999999</v>
      </c>
      <c r="JV103" s="34">
        <f t="shared" ca="1" si="244"/>
        <v>0.61599999999999999</v>
      </c>
      <c r="JW103" s="34">
        <f t="shared" ca="1" si="244"/>
        <v>0.61599999999999999</v>
      </c>
      <c r="JX103" s="34">
        <f t="shared" ca="1" si="244"/>
        <v>0.61599999999999999</v>
      </c>
      <c r="JY103" s="34">
        <f t="shared" ca="1" si="245"/>
        <v>0.61599999999999999</v>
      </c>
      <c r="JZ103" s="34">
        <f t="shared" ca="1" si="238"/>
        <v>0.61599999999999999</v>
      </c>
      <c r="KA103" s="34">
        <f t="shared" ca="1" si="238"/>
        <v>0.61599999999999999</v>
      </c>
      <c r="KB103" s="34">
        <f t="shared" ca="1" si="238"/>
        <v>0.61599999999999999</v>
      </c>
      <c r="KC103" s="34">
        <f t="shared" ca="1" si="238"/>
        <v>0.61599999999999999</v>
      </c>
      <c r="KD103" s="34">
        <f t="shared" ca="1" si="238"/>
        <v>0.61599999999999999</v>
      </c>
      <c r="KE103" s="34">
        <f t="shared" ca="1" si="238"/>
        <v>0.61599999999999999</v>
      </c>
      <c r="KF103" s="34">
        <f t="shared" ca="1" si="238"/>
        <v>0.61599999999999999</v>
      </c>
      <c r="KG103" s="34">
        <f t="shared" ca="1" si="238"/>
        <v>0.61599999999999999</v>
      </c>
      <c r="KH103" s="34">
        <f t="shared" ca="1" si="238"/>
        <v>0.61599999999999999</v>
      </c>
      <c r="KI103" s="34">
        <f t="shared" ca="1" si="238"/>
        <v>0.61599999999999999</v>
      </c>
      <c r="KJ103" s="34">
        <f t="shared" ca="1" si="238"/>
        <v>0.61599999999999999</v>
      </c>
      <c r="KK103" s="34"/>
      <c r="KL103" s="34"/>
      <c r="KM103" s="34">
        <f ca="1">VLOOKUP("VA",dtable,2,FALSE)</f>
        <v>0.61599999999999999</v>
      </c>
      <c r="KN103" s="34">
        <f ca="1">VLOOKUP("VA",dtable,2,FALSE)</f>
        <v>0.61599999999999999</v>
      </c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5"/>
    </row>
    <row r="104" spans="3:336" ht="2.25" customHeight="1" x14ac:dyDescent="0.25">
      <c r="C104" s="33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>
        <f t="shared" ref="Q104:AV121" ca="1" si="279">VLOOKUP("CA",dtable,2,FALSE)</f>
        <v>0.59399999999999997</v>
      </c>
      <c r="R104" s="34">
        <f t="shared" ca="1" si="279"/>
        <v>0.59399999999999997</v>
      </c>
      <c r="S104" s="34">
        <f t="shared" ca="1" si="279"/>
        <v>0.59399999999999997</v>
      </c>
      <c r="T104" s="34">
        <f t="shared" ca="1" si="279"/>
        <v>0.59399999999999997</v>
      </c>
      <c r="U104" s="34">
        <f t="shared" ca="1" si="279"/>
        <v>0.59399999999999997</v>
      </c>
      <c r="V104" s="34">
        <f t="shared" ca="1" si="279"/>
        <v>0.59399999999999997</v>
      </c>
      <c r="W104" s="34">
        <f t="shared" ca="1" si="279"/>
        <v>0.59399999999999997</v>
      </c>
      <c r="X104" s="34">
        <f t="shared" ca="1" si="279"/>
        <v>0.59399999999999997</v>
      </c>
      <c r="Y104" s="34">
        <f t="shared" ca="1" si="279"/>
        <v>0.59399999999999997</v>
      </c>
      <c r="Z104" s="34">
        <f t="shared" ca="1" si="279"/>
        <v>0.59399999999999997</v>
      </c>
      <c r="AA104" s="34">
        <f t="shared" ca="1" si="279"/>
        <v>0.59399999999999997</v>
      </c>
      <c r="AB104" s="34">
        <f t="shared" ca="1" si="279"/>
        <v>0.59399999999999997</v>
      </c>
      <c r="AC104" s="34">
        <f t="shared" ca="1" si="275"/>
        <v>0.59399999999999997</v>
      </c>
      <c r="AD104" s="34">
        <f t="shared" ca="1" si="275"/>
        <v>0.59399999999999997</v>
      </c>
      <c r="AE104" s="34">
        <f t="shared" ca="1" si="275"/>
        <v>0.59399999999999997</v>
      </c>
      <c r="AF104" s="34">
        <f t="shared" ca="1" si="275"/>
        <v>0.59399999999999997</v>
      </c>
      <c r="AG104" s="34">
        <f t="shared" ca="1" si="275"/>
        <v>0.59399999999999997</v>
      </c>
      <c r="AH104" s="34">
        <f t="shared" ca="1" si="275"/>
        <v>0.59399999999999997</v>
      </c>
      <c r="AI104" s="34">
        <f t="shared" ca="1" si="275"/>
        <v>0.59399999999999997</v>
      </c>
      <c r="AJ104" s="34">
        <f t="shared" ca="1" si="275"/>
        <v>0.59399999999999997</v>
      </c>
      <c r="AK104" s="34">
        <f t="shared" ca="1" si="276"/>
        <v>0.59399999999999997</v>
      </c>
      <c r="AL104" s="34">
        <f t="shared" ca="1" si="276"/>
        <v>0.59399999999999997</v>
      </c>
      <c r="AM104" s="34">
        <f t="shared" ca="1" si="276"/>
        <v>0.59399999999999997</v>
      </c>
      <c r="AN104" s="34">
        <f t="shared" ca="1" si="276"/>
        <v>0.59399999999999997</v>
      </c>
      <c r="AO104" s="34">
        <f t="shared" ca="1" si="276"/>
        <v>0.59399999999999997</v>
      </c>
      <c r="AP104" s="34">
        <f t="shared" ca="1" si="276"/>
        <v>0.59399999999999997</v>
      </c>
      <c r="AQ104" s="34">
        <f t="shared" ca="1" si="276"/>
        <v>0.59399999999999997</v>
      </c>
      <c r="AR104" s="34">
        <f t="shared" ca="1" si="279"/>
        <v>0.59399999999999997</v>
      </c>
      <c r="AS104" s="34">
        <f t="shared" ca="1" si="254"/>
        <v>0.61799999999999999</v>
      </c>
      <c r="AT104" s="34">
        <f t="shared" ca="1" si="254"/>
        <v>0.61799999999999999</v>
      </c>
      <c r="AU104" s="34">
        <f t="shared" ca="1" si="254"/>
        <v>0.61799999999999999</v>
      </c>
      <c r="AV104" s="34">
        <f t="shared" ca="1" si="254"/>
        <v>0.61799999999999999</v>
      </c>
      <c r="AW104" s="34">
        <f t="shared" ca="1" si="254"/>
        <v>0.61799999999999999</v>
      </c>
      <c r="AX104" s="34">
        <f t="shared" ca="1" si="254"/>
        <v>0.61799999999999999</v>
      </c>
      <c r="AY104" s="34">
        <f t="shared" ca="1" si="254"/>
        <v>0.61799999999999999</v>
      </c>
      <c r="AZ104" s="34">
        <f t="shared" ca="1" si="254"/>
        <v>0.61799999999999999</v>
      </c>
      <c r="BA104" s="34">
        <f t="shared" ca="1" si="266"/>
        <v>0.61799999999999999</v>
      </c>
      <c r="BB104" s="34">
        <f t="shared" ca="1" si="266"/>
        <v>0.61799999999999999</v>
      </c>
      <c r="BC104" s="34">
        <f t="shared" ca="1" si="266"/>
        <v>0.61799999999999999</v>
      </c>
      <c r="BD104" s="34">
        <f t="shared" ca="1" si="266"/>
        <v>0.61799999999999999</v>
      </c>
      <c r="BE104" s="34">
        <f t="shared" ca="1" si="266"/>
        <v>0.61799999999999999</v>
      </c>
      <c r="BF104" s="34">
        <f t="shared" ca="1" si="266"/>
        <v>0.61799999999999999</v>
      </c>
      <c r="BG104" s="34">
        <f t="shared" ca="1" si="266"/>
        <v>0.61799999999999999</v>
      </c>
      <c r="BH104" s="34">
        <f t="shared" ca="1" si="266"/>
        <v>0.61799999999999999</v>
      </c>
      <c r="BI104" s="34">
        <f t="shared" ca="1" si="266"/>
        <v>0.61799999999999999</v>
      </c>
      <c r="BJ104" s="34">
        <f t="shared" ca="1" si="266"/>
        <v>0.61799999999999999</v>
      </c>
      <c r="BK104" s="34">
        <f t="shared" ca="1" si="266"/>
        <v>0.61799999999999999</v>
      </c>
      <c r="BL104" s="34">
        <f t="shared" ca="1" si="266"/>
        <v>0.61799999999999999</v>
      </c>
      <c r="BM104" s="34">
        <f t="shared" ca="1" si="266"/>
        <v>0.61799999999999999</v>
      </c>
      <c r="BN104" s="34">
        <f t="shared" ca="1" si="266"/>
        <v>0.61799999999999999</v>
      </c>
      <c r="BO104" s="34">
        <f t="shared" ca="1" si="266"/>
        <v>0.61799999999999999</v>
      </c>
      <c r="BP104" s="34">
        <f t="shared" ca="1" si="271"/>
        <v>0.56399999999999995</v>
      </c>
      <c r="BQ104" s="34">
        <f t="shared" ca="1" si="255"/>
        <v>0.56399999999999995</v>
      </c>
      <c r="BR104" s="34">
        <f t="shared" ca="1" si="230"/>
        <v>0.56399999999999995</v>
      </c>
      <c r="BS104" s="34">
        <f t="shared" ca="1" si="210"/>
        <v>0.56399999999999995</v>
      </c>
      <c r="BT104" s="34">
        <f t="shared" ca="1" si="195"/>
        <v>0.56399999999999995</v>
      </c>
      <c r="BU104" s="34">
        <f t="shared" ca="1" si="176"/>
        <v>0.56399999999999995</v>
      </c>
      <c r="BV104" s="34">
        <f t="shared" ca="1" si="176"/>
        <v>0.56399999999999995</v>
      </c>
      <c r="BW104" s="34">
        <f t="shared" ca="1" si="176"/>
        <v>0.56399999999999995</v>
      </c>
      <c r="BX104" s="34">
        <f t="shared" ca="1" si="176"/>
        <v>0.56399999999999995</v>
      </c>
      <c r="BY104" s="34">
        <f t="shared" ca="1" si="227"/>
        <v>0.56399999999999995</v>
      </c>
      <c r="BZ104" s="34">
        <f t="shared" ca="1" si="227"/>
        <v>0.56399999999999995</v>
      </c>
      <c r="CA104" s="34">
        <f t="shared" ca="1" si="227"/>
        <v>0.56399999999999995</v>
      </c>
      <c r="CB104" s="34">
        <f t="shared" ca="1" si="227"/>
        <v>0.56399999999999995</v>
      </c>
      <c r="CC104" s="34">
        <f t="shared" ca="1" si="227"/>
        <v>0.56399999999999995</v>
      </c>
      <c r="CD104" s="34">
        <f t="shared" ca="1" si="227"/>
        <v>0.56399999999999995</v>
      </c>
      <c r="CE104" s="34">
        <f t="shared" ca="1" si="227"/>
        <v>0.56399999999999995</v>
      </c>
      <c r="CF104" s="34">
        <f t="shared" ca="1" si="227"/>
        <v>0.56399999999999995</v>
      </c>
      <c r="CG104" s="34">
        <f t="shared" ca="1" si="227"/>
        <v>0.56399999999999995</v>
      </c>
      <c r="CH104" s="34">
        <f t="shared" ca="1" si="227"/>
        <v>0.56399999999999995</v>
      </c>
      <c r="CI104" s="34">
        <f t="shared" ca="1" si="227"/>
        <v>0.56399999999999995</v>
      </c>
      <c r="CJ104" s="34">
        <f t="shared" ca="1" si="227"/>
        <v>0.56399999999999995</v>
      </c>
      <c r="CK104" s="34">
        <f t="shared" ca="1" si="267"/>
        <v>0.56399999999999995</v>
      </c>
      <c r="CL104" s="34">
        <f t="shared" ca="1" si="267"/>
        <v>0.56399999999999995</v>
      </c>
      <c r="CM104" s="34">
        <f t="shared" ca="1" si="267"/>
        <v>0.56399999999999995</v>
      </c>
      <c r="CN104" s="34">
        <f t="shared" ca="1" si="267"/>
        <v>0.56399999999999995</v>
      </c>
      <c r="CO104" s="34">
        <f t="shared" ca="1" si="267"/>
        <v>0.56399999999999995</v>
      </c>
      <c r="CP104" s="34">
        <f t="shared" ca="1" si="267"/>
        <v>0.56399999999999995</v>
      </c>
      <c r="CQ104" s="34">
        <f t="shared" ca="1" si="267"/>
        <v>0.56399999999999995</v>
      </c>
      <c r="CR104" s="34">
        <f t="shared" ca="1" si="267"/>
        <v>0.56399999999999995</v>
      </c>
      <c r="CS104" s="34">
        <f t="shared" ca="1" si="267"/>
        <v>0.56399999999999995</v>
      </c>
      <c r="CT104" s="34">
        <f t="shared" ca="1" si="269"/>
        <v>0.55000000000000004</v>
      </c>
      <c r="CU104" s="34">
        <f t="shared" ca="1" si="247"/>
        <v>0.55000000000000004</v>
      </c>
      <c r="CV104" s="34">
        <f t="shared" ca="1" si="220"/>
        <v>0.55000000000000004</v>
      </c>
      <c r="CW104" s="34">
        <f t="shared" ca="1" si="220"/>
        <v>0.55000000000000004</v>
      </c>
      <c r="CX104" s="34">
        <f t="shared" ca="1" si="220"/>
        <v>0.55000000000000004</v>
      </c>
      <c r="CY104" s="34">
        <f t="shared" ca="1" si="220"/>
        <v>0.55000000000000004</v>
      </c>
      <c r="CZ104" s="34">
        <f t="shared" ca="1" si="220"/>
        <v>0.55000000000000004</v>
      </c>
      <c r="DA104" s="34">
        <f t="shared" ca="1" si="220"/>
        <v>0.55000000000000004</v>
      </c>
      <c r="DB104" s="34">
        <f t="shared" ca="1" si="220"/>
        <v>0.55000000000000004</v>
      </c>
      <c r="DC104" s="34">
        <f t="shared" ca="1" si="220"/>
        <v>0.55000000000000004</v>
      </c>
      <c r="DD104" s="34">
        <f t="shared" ca="1" si="220"/>
        <v>0.55000000000000004</v>
      </c>
      <c r="DE104" s="34">
        <f t="shared" ca="1" si="220"/>
        <v>0.55000000000000004</v>
      </c>
      <c r="DF104" s="34">
        <f t="shared" ca="1" si="220"/>
        <v>0.55000000000000004</v>
      </c>
      <c r="DG104" s="34">
        <f t="shared" ca="1" si="220"/>
        <v>0.55000000000000004</v>
      </c>
      <c r="DH104" s="34">
        <f t="shared" ca="1" si="220"/>
        <v>0.55000000000000004</v>
      </c>
      <c r="DI104" s="34">
        <f t="shared" ca="1" si="220"/>
        <v>0.55000000000000004</v>
      </c>
      <c r="DJ104" s="34">
        <f t="shared" ca="1" si="220"/>
        <v>0.55000000000000004</v>
      </c>
      <c r="DK104" s="34">
        <f t="shared" ca="1" si="273"/>
        <v>0.55000000000000004</v>
      </c>
      <c r="DL104" s="34">
        <f t="shared" ca="1" si="273"/>
        <v>0.55000000000000004</v>
      </c>
      <c r="DM104" s="34">
        <f t="shared" ca="1" si="273"/>
        <v>0.55000000000000004</v>
      </c>
      <c r="DN104" s="34">
        <f t="shared" ca="1" si="273"/>
        <v>0.55000000000000004</v>
      </c>
      <c r="DO104" s="34">
        <f t="shared" ca="1" si="273"/>
        <v>0.55000000000000004</v>
      </c>
      <c r="DP104" s="34">
        <f t="shared" ca="1" si="273"/>
        <v>0.55000000000000004</v>
      </c>
      <c r="DQ104" s="34">
        <f t="shared" ca="1" si="273"/>
        <v>0.55000000000000004</v>
      </c>
      <c r="DR104" s="34">
        <f t="shared" ca="1" si="273"/>
        <v>0.55000000000000004</v>
      </c>
      <c r="DS104" s="34">
        <f t="shared" ca="1" si="273"/>
        <v>0.55000000000000004</v>
      </c>
      <c r="DT104" s="34">
        <f t="shared" ca="1" si="273"/>
        <v>0.55000000000000004</v>
      </c>
      <c r="DU104" s="34">
        <f t="shared" ca="1" si="273"/>
        <v>0.55000000000000004</v>
      </c>
      <c r="DV104" s="34">
        <f t="shared" ca="1" si="273"/>
        <v>0.55000000000000004</v>
      </c>
      <c r="DW104" s="34">
        <f t="shared" ca="1" si="273"/>
        <v>0.55000000000000004</v>
      </c>
      <c r="DX104" s="34">
        <f t="shared" ca="1" si="273"/>
        <v>0.55000000000000004</v>
      </c>
      <c r="DY104" s="34">
        <f t="shared" ca="1" si="273"/>
        <v>0.55000000000000004</v>
      </c>
      <c r="DZ104" s="34">
        <f t="shared" ca="1" si="273"/>
        <v>0.55000000000000004</v>
      </c>
      <c r="EA104" s="34">
        <f t="shared" ref="EA104:EI118" ca="1" si="280">VLOOKUP("CO",dtable,2,FALSE)</f>
        <v>0.55000000000000004</v>
      </c>
      <c r="EB104" s="34">
        <f t="shared" ca="1" si="280"/>
        <v>0.55000000000000004</v>
      </c>
      <c r="EC104" s="34">
        <f t="shared" ca="1" si="280"/>
        <v>0.55000000000000004</v>
      </c>
      <c r="ED104" s="34">
        <f t="shared" ca="1" si="280"/>
        <v>0.55000000000000004</v>
      </c>
      <c r="EE104" s="34">
        <f t="shared" ca="1" si="280"/>
        <v>0.55000000000000004</v>
      </c>
      <c r="EF104" s="34">
        <f t="shared" ca="1" si="280"/>
        <v>0.55000000000000004</v>
      </c>
      <c r="EG104" s="34">
        <f t="shared" ca="1" si="280"/>
        <v>0.55000000000000004</v>
      </c>
      <c r="EH104" s="34">
        <f t="shared" ca="1" si="280"/>
        <v>0.55000000000000004</v>
      </c>
      <c r="EI104" s="34">
        <f t="shared" ca="1" si="280"/>
        <v>0.55000000000000004</v>
      </c>
      <c r="EJ104" s="34">
        <f t="shared" ca="1" si="256"/>
        <v>0.623</v>
      </c>
      <c r="EK104" s="34">
        <f t="shared" ca="1" si="256"/>
        <v>0.623</v>
      </c>
      <c r="EL104" s="34">
        <f t="shared" ca="1" si="256"/>
        <v>0.623</v>
      </c>
      <c r="EM104" s="34">
        <f t="shared" ca="1" si="256"/>
        <v>0.623</v>
      </c>
      <c r="EN104" s="34">
        <f t="shared" ca="1" si="256"/>
        <v>0.623</v>
      </c>
      <c r="EO104" s="34">
        <f t="shared" ca="1" si="256"/>
        <v>0.623</v>
      </c>
      <c r="EP104" s="34">
        <f t="shared" ca="1" si="256"/>
        <v>0.623</v>
      </c>
      <c r="EQ104" s="34">
        <f t="shared" ca="1" si="256"/>
        <v>0.623</v>
      </c>
      <c r="ER104" s="34">
        <f t="shared" ca="1" si="256"/>
        <v>0.623</v>
      </c>
      <c r="ES104" s="34">
        <f t="shared" ca="1" si="256"/>
        <v>0.623</v>
      </c>
      <c r="ET104" s="34">
        <f t="shared" ca="1" si="256"/>
        <v>0.623</v>
      </c>
      <c r="EU104" s="34">
        <f t="shared" ca="1" si="256"/>
        <v>0.623</v>
      </c>
      <c r="EV104" s="34">
        <f t="shared" ca="1" si="256"/>
        <v>0.623</v>
      </c>
      <c r="EW104" s="34">
        <f t="shared" ca="1" si="256"/>
        <v>0.623</v>
      </c>
      <c r="EX104" s="34">
        <f t="shared" ca="1" si="256"/>
        <v>0.623</v>
      </c>
      <c r="EY104" s="34">
        <f t="shared" ca="1" si="256"/>
        <v>0.623</v>
      </c>
      <c r="EZ104" s="34">
        <f t="shared" ca="1" si="259"/>
        <v>0.623</v>
      </c>
      <c r="FA104" s="34">
        <f t="shared" ca="1" si="259"/>
        <v>0.623</v>
      </c>
      <c r="FB104" s="34">
        <f t="shared" ca="1" si="259"/>
        <v>0.623</v>
      </c>
      <c r="FC104" s="34">
        <f t="shared" ca="1" si="259"/>
        <v>0.623</v>
      </c>
      <c r="FD104" s="34">
        <f t="shared" ca="1" si="259"/>
        <v>0.623</v>
      </c>
      <c r="FE104" s="34">
        <f t="shared" ca="1" si="259"/>
        <v>0.623</v>
      </c>
      <c r="FF104" s="34">
        <f t="shared" ca="1" si="259"/>
        <v>0.623</v>
      </c>
      <c r="FG104" s="34">
        <f t="shared" ca="1" si="259"/>
        <v>0.623</v>
      </c>
      <c r="FH104" s="34">
        <f t="shared" ca="1" si="259"/>
        <v>0.623</v>
      </c>
      <c r="FI104" s="34">
        <f t="shared" ca="1" si="259"/>
        <v>0.623</v>
      </c>
      <c r="FJ104" s="34">
        <f t="shared" ca="1" si="259"/>
        <v>0.623</v>
      </c>
      <c r="FK104" s="34">
        <f t="shared" ca="1" si="259"/>
        <v>0.623</v>
      </c>
      <c r="FL104" s="34">
        <f t="shared" ca="1" si="259"/>
        <v>0.623</v>
      </c>
      <c r="FM104" s="34">
        <f t="shared" ca="1" si="259"/>
        <v>0.623</v>
      </c>
      <c r="FN104" s="34">
        <f t="shared" ca="1" si="259"/>
        <v>0.623</v>
      </c>
      <c r="FO104" s="34">
        <f t="shared" ca="1" si="260"/>
        <v>0.623</v>
      </c>
      <c r="FP104" s="34">
        <f t="shared" ca="1" si="260"/>
        <v>0.623</v>
      </c>
      <c r="FQ104" s="34">
        <f t="shared" ca="1" si="260"/>
        <v>0.623</v>
      </c>
      <c r="FR104" s="34">
        <f t="shared" ca="1" si="260"/>
        <v>0.623</v>
      </c>
      <c r="FS104" s="34">
        <f t="shared" ca="1" si="260"/>
        <v>0.623</v>
      </c>
      <c r="FT104" s="34">
        <f t="shared" ca="1" si="260"/>
        <v>0.623</v>
      </c>
      <c r="FU104" s="34">
        <f t="shared" ca="1" si="260"/>
        <v>0.623</v>
      </c>
      <c r="FV104" s="34">
        <f t="shared" ca="1" si="260"/>
        <v>0.623</v>
      </c>
      <c r="FW104" s="34">
        <f t="shared" ca="1" si="260"/>
        <v>0.623</v>
      </c>
      <c r="FX104" s="34">
        <f t="shared" ca="1" si="260"/>
        <v>0.623</v>
      </c>
      <c r="FY104" s="34">
        <f t="shared" ca="1" si="260"/>
        <v>0.623</v>
      </c>
      <c r="FZ104" s="34">
        <f t="shared" ca="1" si="260"/>
        <v>0.623</v>
      </c>
      <c r="GA104" s="34">
        <f t="shared" ca="1" si="260"/>
        <v>0.623</v>
      </c>
      <c r="GB104" s="34">
        <f t="shared" ca="1" si="240"/>
        <v>0.63300000000000001</v>
      </c>
      <c r="GC104" s="34">
        <f t="shared" ca="1" si="240"/>
        <v>0.63300000000000001</v>
      </c>
      <c r="GD104" s="34">
        <f t="shared" ca="1" si="240"/>
        <v>0.63300000000000001</v>
      </c>
      <c r="GE104" s="34">
        <f t="shared" ca="1" si="240"/>
        <v>0.63300000000000001</v>
      </c>
      <c r="GF104" s="34">
        <f t="shared" ca="1" si="240"/>
        <v>0.63300000000000001</v>
      </c>
      <c r="GG104" s="34">
        <f t="shared" ca="1" si="240"/>
        <v>0.63300000000000001</v>
      </c>
      <c r="GH104" s="34">
        <f t="shared" ca="1" si="240"/>
        <v>0.63300000000000001</v>
      </c>
      <c r="GI104" s="34">
        <f t="shared" ca="1" si="240"/>
        <v>0.63300000000000001</v>
      </c>
      <c r="GJ104" s="34">
        <f t="shared" ca="1" si="240"/>
        <v>0.63300000000000001</v>
      </c>
      <c r="GK104" s="34">
        <f t="shared" ca="1" si="240"/>
        <v>0.63300000000000001</v>
      </c>
      <c r="GL104" s="34">
        <f t="shared" ca="1" si="241"/>
        <v>0.63300000000000001</v>
      </c>
      <c r="GM104" s="34">
        <f t="shared" ca="1" si="241"/>
        <v>0.63300000000000001</v>
      </c>
      <c r="GN104" s="34">
        <f t="shared" ca="1" si="241"/>
        <v>0.63300000000000001</v>
      </c>
      <c r="GO104" s="34">
        <f t="shared" ca="1" si="241"/>
        <v>0.63300000000000001</v>
      </c>
      <c r="GP104" s="34">
        <f t="shared" ca="1" si="241"/>
        <v>0.63300000000000001</v>
      </c>
      <c r="GQ104" s="34">
        <f t="shared" ca="1" si="241"/>
        <v>0.63300000000000001</v>
      </c>
      <c r="GR104" s="34">
        <f t="shared" ca="1" si="241"/>
        <v>0.63300000000000001</v>
      </c>
      <c r="GS104" s="34">
        <f t="shared" ca="1" si="241"/>
        <v>0.63300000000000001</v>
      </c>
      <c r="GT104" s="34">
        <f t="shared" ca="1" si="241"/>
        <v>0.63300000000000001</v>
      </c>
      <c r="GU104" s="34">
        <f t="shared" ca="1" si="241"/>
        <v>0.63300000000000001</v>
      </c>
      <c r="GV104" s="34">
        <f t="shared" ca="1" si="241"/>
        <v>0.63300000000000001</v>
      </c>
      <c r="GW104" s="34">
        <f t="shared" ca="1" si="241"/>
        <v>0.63300000000000001</v>
      </c>
      <c r="GX104" s="34">
        <f t="shared" ca="1" si="241"/>
        <v>0.63300000000000001</v>
      </c>
      <c r="GY104" s="34">
        <f t="shared" ca="1" si="241"/>
        <v>0.63300000000000001</v>
      </c>
      <c r="GZ104" s="34">
        <f t="shared" ca="1" si="241"/>
        <v>0.63300000000000001</v>
      </c>
      <c r="HA104" s="34">
        <f t="shared" ref="HA104:HO117" ca="1" si="281">VLOOKUP("IL",dtable,2,FALSE)</f>
        <v>0.61799999999999999</v>
      </c>
      <c r="HB104" s="34">
        <f t="shared" ca="1" si="281"/>
        <v>0.61799999999999999</v>
      </c>
      <c r="HC104" s="34">
        <f t="shared" ca="1" si="281"/>
        <v>0.61799999999999999</v>
      </c>
      <c r="HD104" s="34">
        <f t="shared" ca="1" si="281"/>
        <v>0.61799999999999999</v>
      </c>
      <c r="HE104" s="34">
        <f t="shared" ca="1" si="281"/>
        <v>0.61799999999999999</v>
      </c>
      <c r="HF104" s="34">
        <f t="shared" ca="1" si="281"/>
        <v>0.61799999999999999</v>
      </c>
      <c r="HG104" s="34">
        <f t="shared" ca="1" si="281"/>
        <v>0.61799999999999999</v>
      </c>
      <c r="HH104" s="34">
        <f t="shared" ca="1" si="281"/>
        <v>0.61799999999999999</v>
      </c>
      <c r="HI104" s="34">
        <f t="shared" ca="1" si="281"/>
        <v>0.61799999999999999</v>
      </c>
      <c r="HJ104" s="34">
        <f t="shared" ca="1" si="281"/>
        <v>0.61799999999999999</v>
      </c>
      <c r="HK104" s="34">
        <f t="shared" ca="1" si="281"/>
        <v>0.61799999999999999</v>
      </c>
      <c r="HL104" s="34">
        <f t="shared" ca="1" si="281"/>
        <v>0.61799999999999999</v>
      </c>
      <c r="HM104" s="34">
        <f t="shared" ca="1" si="281"/>
        <v>0.61799999999999999</v>
      </c>
      <c r="HN104" s="34">
        <f t="shared" ca="1" si="281"/>
        <v>0.61799999999999999</v>
      </c>
      <c r="HO104" s="34">
        <f t="shared" ca="1" si="281"/>
        <v>0.61799999999999999</v>
      </c>
      <c r="HP104" s="34">
        <f t="shared" ca="1" si="251"/>
        <v>0.61799999999999999</v>
      </c>
      <c r="HQ104" s="34">
        <f t="shared" ca="1" si="251"/>
        <v>0.61799999999999999</v>
      </c>
      <c r="HR104" s="34">
        <f ca="1">VLOOKUP("IL",dtable,2,FALSE)</f>
        <v>0.61799999999999999</v>
      </c>
      <c r="HS104" s="34">
        <f t="shared" ca="1" si="261"/>
        <v>0.628</v>
      </c>
      <c r="HT104" s="34">
        <f t="shared" ca="1" si="261"/>
        <v>0.628</v>
      </c>
      <c r="HU104" s="34">
        <f t="shared" ca="1" si="261"/>
        <v>0.628</v>
      </c>
      <c r="HV104" s="34">
        <f t="shared" ca="1" si="261"/>
        <v>0.628</v>
      </c>
      <c r="HW104" s="34">
        <f t="shared" ca="1" si="261"/>
        <v>0.628</v>
      </c>
      <c r="HX104" s="34">
        <f t="shared" ca="1" si="261"/>
        <v>0.628</v>
      </c>
      <c r="HY104" s="34">
        <f t="shared" ca="1" si="261"/>
        <v>0.628</v>
      </c>
      <c r="HZ104" s="34">
        <f t="shared" ca="1" si="261"/>
        <v>0.628</v>
      </c>
      <c r="IA104" s="34">
        <f t="shared" ca="1" si="261"/>
        <v>0.628</v>
      </c>
      <c r="IB104" s="34">
        <f t="shared" ca="1" si="261"/>
        <v>0.628</v>
      </c>
      <c r="IC104" s="34">
        <f t="shared" ca="1" si="261"/>
        <v>0.628</v>
      </c>
      <c r="ID104" s="34">
        <f t="shared" ca="1" si="261"/>
        <v>0.628</v>
      </c>
      <c r="IE104" s="34">
        <f t="shared" ref="IE104:IE118" ca="1" si="282">VLOOKUP("KY",dtable,2,FALSE)</f>
        <v>0.66800000000000004</v>
      </c>
      <c r="IF104" s="34">
        <f t="shared" ca="1" si="277"/>
        <v>0.66800000000000004</v>
      </c>
      <c r="IG104" s="34">
        <f t="shared" ca="1" si="277"/>
        <v>0.66800000000000004</v>
      </c>
      <c r="IH104" s="34">
        <f t="shared" ca="1" si="270"/>
        <v>0.66800000000000004</v>
      </c>
      <c r="II104" s="34">
        <f t="shared" ca="1" si="270"/>
        <v>0.66800000000000004</v>
      </c>
      <c r="IJ104" s="34">
        <f t="shared" ca="1" si="270"/>
        <v>0.66800000000000004</v>
      </c>
      <c r="IK104" s="34">
        <f t="shared" ca="1" si="270"/>
        <v>0.66800000000000004</v>
      </c>
      <c r="IL104" s="34">
        <f t="shared" ca="1" si="270"/>
        <v>0.66800000000000004</v>
      </c>
      <c r="IM104" s="34">
        <f t="shared" ca="1" si="270"/>
        <v>0.66800000000000004</v>
      </c>
      <c r="IN104" s="34">
        <f t="shared" ca="1" si="270"/>
        <v>0.66800000000000004</v>
      </c>
      <c r="IO104" s="34">
        <f t="shared" ca="1" si="270"/>
        <v>0.66800000000000004</v>
      </c>
      <c r="IP104" s="34">
        <f t="shared" ca="1" si="274"/>
        <v>0.66800000000000004</v>
      </c>
      <c r="IQ104" s="34">
        <f t="shared" ca="1" si="274"/>
        <v>0.66800000000000004</v>
      </c>
      <c r="IR104" s="34">
        <f t="shared" ca="1" si="274"/>
        <v>0.66800000000000004</v>
      </c>
      <c r="IS104" s="34">
        <f t="shared" ca="1" si="274"/>
        <v>0.66800000000000004</v>
      </c>
      <c r="IT104" s="34">
        <f t="shared" ca="1" si="274"/>
        <v>0.66800000000000004</v>
      </c>
      <c r="IU104" s="34">
        <f t="shared" ca="1" si="272"/>
        <v>0.66800000000000004</v>
      </c>
      <c r="IV104" s="34">
        <f t="shared" ca="1" si="272"/>
        <v>0.66800000000000004</v>
      </c>
      <c r="IW104" s="34">
        <f t="shared" ca="1" si="272"/>
        <v>0.66800000000000004</v>
      </c>
      <c r="IX104" s="36">
        <f ca="1">VLOOKUP("WV",dtable,2,FALSE)</f>
        <v>0.66800000000000004</v>
      </c>
      <c r="IY104" s="36">
        <f ca="1">VLOOKUP("WV",dtable,2,FALSE)</f>
        <v>0.66800000000000004</v>
      </c>
      <c r="IZ104" s="36">
        <f t="shared" ca="1" si="263"/>
        <v>0.66800000000000004</v>
      </c>
      <c r="JA104" s="36">
        <f t="shared" ca="1" si="263"/>
        <v>0.66800000000000004</v>
      </c>
      <c r="JB104" s="36">
        <f t="shared" ca="1" si="253"/>
        <v>0.66800000000000004</v>
      </c>
      <c r="JC104" s="36">
        <f t="shared" ca="1" si="253"/>
        <v>0.66800000000000004</v>
      </c>
      <c r="JD104" s="36">
        <f t="shared" ca="1" si="250"/>
        <v>0.66800000000000004</v>
      </c>
      <c r="JE104" s="36">
        <f t="shared" ca="1" si="248"/>
        <v>0.66800000000000004</v>
      </c>
      <c r="JF104" s="36">
        <f t="shared" ca="1" si="242"/>
        <v>0.66800000000000004</v>
      </c>
      <c r="JG104" s="36">
        <f t="shared" ca="1" si="217"/>
        <v>0.66800000000000004</v>
      </c>
      <c r="JH104" s="36">
        <f t="shared" ca="1" si="217"/>
        <v>0.66800000000000004</v>
      </c>
      <c r="JI104" s="36">
        <f t="shared" ca="1" si="217"/>
        <v>0.66800000000000004</v>
      </c>
      <c r="JJ104" s="36">
        <f t="shared" ca="1" si="217"/>
        <v>0.66800000000000004</v>
      </c>
      <c r="JK104" s="36">
        <f t="shared" ca="1" si="217"/>
        <v>0.66800000000000004</v>
      </c>
      <c r="JL104" s="36">
        <f ca="1">VLOOKUP("WV",dtable,2,FALSE)</f>
        <v>0.66800000000000004</v>
      </c>
      <c r="JM104" s="36">
        <f ca="1">VLOOKUP("WV",dtable,2,FALSE)</f>
        <v>0.66800000000000004</v>
      </c>
      <c r="JN104" s="34">
        <f t="shared" ca="1" si="278"/>
        <v>0.61599999999999999</v>
      </c>
      <c r="JO104" s="34">
        <f t="shared" ca="1" si="268"/>
        <v>0.61599999999999999</v>
      </c>
      <c r="JP104" s="34">
        <f t="shared" ca="1" si="268"/>
        <v>0.61599999999999999</v>
      </c>
      <c r="JQ104" s="34">
        <f t="shared" ca="1" si="268"/>
        <v>0.61599999999999999</v>
      </c>
      <c r="JR104" s="34">
        <f t="shared" ca="1" si="264"/>
        <v>0.61599999999999999</v>
      </c>
      <c r="JS104" s="34">
        <f t="shared" ca="1" si="262"/>
        <v>0.61599999999999999</v>
      </c>
      <c r="JT104" s="34">
        <f t="shared" ca="1" si="258"/>
        <v>0.61599999999999999</v>
      </c>
      <c r="JU104" s="34">
        <f t="shared" ca="1" si="249"/>
        <v>0.61599999999999999</v>
      </c>
      <c r="JV104" s="34">
        <f t="shared" ca="1" si="244"/>
        <v>0.61599999999999999</v>
      </c>
      <c r="JW104" s="34">
        <f t="shared" ca="1" si="244"/>
        <v>0.61599999999999999</v>
      </c>
      <c r="JX104" s="34">
        <f t="shared" ca="1" si="244"/>
        <v>0.61599999999999999</v>
      </c>
      <c r="JY104" s="34">
        <f t="shared" ca="1" si="245"/>
        <v>0.61599999999999999</v>
      </c>
      <c r="JZ104" s="34">
        <f t="shared" ca="1" si="238"/>
        <v>0.61599999999999999</v>
      </c>
      <c r="KA104" s="34">
        <f t="shared" ca="1" si="238"/>
        <v>0.61599999999999999</v>
      </c>
      <c r="KB104" s="34">
        <f t="shared" ca="1" si="238"/>
        <v>0.61599999999999999</v>
      </c>
      <c r="KC104" s="34">
        <f t="shared" ca="1" si="238"/>
        <v>0.61599999999999999</v>
      </c>
      <c r="KD104" s="34">
        <f t="shared" ca="1" si="238"/>
        <v>0.61599999999999999</v>
      </c>
      <c r="KE104" s="34">
        <f t="shared" ca="1" si="238"/>
        <v>0.61599999999999999</v>
      </c>
      <c r="KF104" s="34">
        <f t="shared" ca="1" si="238"/>
        <v>0.61599999999999999</v>
      </c>
      <c r="KG104" s="34">
        <f t="shared" ca="1" si="238"/>
        <v>0.61599999999999999</v>
      </c>
      <c r="KH104" s="34">
        <f t="shared" ca="1" si="238"/>
        <v>0.61599999999999999</v>
      </c>
      <c r="KI104" s="34">
        <f t="shared" ca="1" si="238"/>
        <v>0.61599999999999999</v>
      </c>
      <c r="KJ104" s="34"/>
      <c r="KK104" s="34"/>
      <c r="KL104" s="34"/>
      <c r="KM104" s="34">
        <f ca="1">VLOOKUP("VA",dtable,2,FALSE)</f>
        <v>0.61599999999999999</v>
      </c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5"/>
    </row>
    <row r="105" spans="3:336" ht="2.25" customHeight="1" x14ac:dyDescent="0.25">
      <c r="C105" s="33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>
        <f t="shared" ca="1" si="279"/>
        <v>0.59399999999999997</v>
      </c>
      <c r="S105" s="34">
        <f t="shared" ca="1" si="279"/>
        <v>0.59399999999999997</v>
      </c>
      <c r="T105" s="34">
        <f t="shared" ca="1" si="279"/>
        <v>0.59399999999999997</v>
      </c>
      <c r="U105" s="34">
        <f t="shared" ca="1" si="279"/>
        <v>0.59399999999999997</v>
      </c>
      <c r="V105" s="34">
        <f t="shared" ca="1" si="279"/>
        <v>0.59399999999999997</v>
      </c>
      <c r="W105" s="34">
        <f t="shared" ca="1" si="279"/>
        <v>0.59399999999999997</v>
      </c>
      <c r="X105" s="34">
        <f t="shared" ca="1" si="279"/>
        <v>0.59399999999999997</v>
      </c>
      <c r="Y105" s="34">
        <f t="shared" ca="1" si="279"/>
        <v>0.59399999999999997</v>
      </c>
      <c r="Z105" s="34">
        <f t="shared" ca="1" si="279"/>
        <v>0.59399999999999997</v>
      </c>
      <c r="AA105" s="34">
        <f t="shared" ca="1" si="279"/>
        <v>0.59399999999999997</v>
      </c>
      <c r="AB105" s="34">
        <f t="shared" ca="1" si="279"/>
        <v>0.59399999999999997</v>
      </c>
      <c r="AC105" s="34">
        <f t="shared" ca="1" si="275"/>
        <v>0.59399999999999997</v>
      </c>
      <c r="AD105" s="34">
        <f t="shared" ca="1" si="275"/>
        <v>0.59399999999999997</v>
      </c>
      <c r="AE105" s="34">
        <f t="shared" ca="1" si="275"/>
        <v>0.59399999999999997</v>
      </c>
      <c r="AF105" s="34">
        <f t="shared" ca="1" si="275"/>
        <v>0.59399999999999997</v>
      </c>
      <c r="AG105" s="34">
        <f t="shared" ca="1" si="275"/>
        <v>0.59399999999999997</v>
      </c>
      <c r="AH105" s="34">
        <f t="shared" ca="1" si="275"/>
        <v>0.59399999999999997</v>
      </c>
      <c r="AI105" s="34">
        <f t="shared" ca="1" si="275"/>
        <v>0.59399999999999997</v>
      </c>
      <c r="AJ105" s="34">
        <f t="shared" ca="1" si="275"/>
        <v>0.59399999999999997</v>
      </c>
      <c r="AK105" s="34">
        <f t="shared" ca="1" si="276"/>
        <v>0.59399999999999997</v>
      </c>
      <c r="AL105" s="34">
        <f t="shared" ca="1" si="276"/>
        <v>0.59399999999999997</v>
      </c>
      <c r="AM105" s="34">
        <f t="shared" ca="1" si="276"/>
        <v>0.59399999999999997</v>
      </c>
      <c r="AN105" s="34">
        <f t="shared" ca="1" si="276"/>
        <v>0.59399999999999997</v>
      </c>
      <c r="AO105" s="34">
        <f t="shared" ca="1" si="276"/>
        <v>0.59399999999999997</v>
      </c>
      <c r="AP105" s="34">
        <f t="shared" ca="1" si="276"/>
        <v>0.59399999999999997</v>
      </c>
      <c r="AQ105" s="34">
        <f t="shared" ca="1" si="276"/>
        <v>0.59399999999999997</v>
      </c>
      <c r="AR105" s="34">
        <f t="shared" ca="1" si="276"/>
        <v>0.59399999999999997</v>
      </c>
      <c r="AS105" s="34">
        <f t="shared" ca="1" si="279"/>
        <v>0.59399999999999997</v>
      </c>
      <c r="AT105" s="34">
        <f ca="1">VLOOKUP("NV",dtable,2,FALSE)</f>
        <v>0.61799999999999999</v>
      </c>
      <c r="AU105" s="34">
        <f ca="1">VLOOKUP("NV",dtable,2,FALSE)</f>
        <v>0.61799999999999999</v>
      </c>
      <c r="AV105" s="34">
        <f ca="1">VLOOKUP("NV",dtable,2,FALSE)</f>
        <v>0.61799999999999999</v>
      </c>
      <c r="AW105" s="34">
        <f ca="1">VLOOKUP("NV",dtable,2,FALSE)</f>
        <v>0.61799999999999999</v>
      </c>
      <c r="AX105" s="34">
        <f t="shared" ca="1" si="254"/>
        <v>0.61799999999999999</v>
      </c>
      <c r="AY105" s="34">
        <f t="shared" ca="1" si="254"/>
        <v>0.61799999999999999</v>
      </c>
      <c r="AZ105" s="34">
        <f t="shared" ca="1" si="254"/>
        <v>0.61799999999999999</v>
      </c>
      <c r="BA105" s="34">
        <f t="shared" ca="1" si="266"/>
        <v>0.61799999999999999</v>
      </c>
      <c r="BB105" s="34">
        <f t="shared" ca="1" si="266"/>
        <v>0.61799999999999999</v>
      </c>
      <c r="BC105" s="34">
        <f t="shared" ca="1" si="266"/>
        <v>0.61799999999999999</v>
      </c>
      <c r="BD105" s="34">
        <f t="shared" ca="1" si="266"/>
        <v>0.61799999999999999</v>
      </c>
      <c r="BE105" s="34">
        <f t="shared" ca="1" si="266"/>
        <v>0.61799999999999999</v>
      </c>
      <c r="BF105" s="34">
        <f t="shared" ca="1" si="266"/>
        <v>0.61799999999999999</v>
      </c>
      <c r="BG105" s="34">
        <f t="shared" ca="1" si="266"/>
        <v>0.61799999999999999</v>
      </c>
      <c r="BH105" s="34">
        <f t="shared" ca="1" si="266"/>
        <v>0.61799999999999999</v>
      </c>
      <c r="BI105" s="34">
        <f t="shared" ca="1" si="266"/>
        <v>0.61799999999999999</v>
      </c>
      <c r="BJ105" s="34">
        <f t="shared" ca="1" si="266"/>
        <v>0.61799999999999999</v>
      </c>
      <c r="BK105" s="34">
        <f t="shared" ca="1" si="266"/>
        <v>0.61799999999999999</v>
      </c>
      <c r="BL105" s="34">
        <f t="shared" ca="1" si="266"/>
        <v>0.61799999999999999</v>
      </c>
      <c r="BM105" s="34">
        <f t="shared" ca="1" si="266"/>
        <v>0.61799999999999999</v>
      </c>
      <c r="BN105" s="34">
        <f t="shared" ca="1" si="266"/>
        <v>0.61799999999999999</v>
      </c>
      <c r="BO105" s="34">
        <f t="shared" ca="1" si="266"/>
        <v>0.61799999999999999</v>
      </c>
      <c r="BP105" s="34">
        <f t="shared" ca="1" si="271"/>
        <v>0.56399999999999995</v>
      </c>
      <c r="BQ105" s="34">
        <f t="shared" ca="1" si="255"/>
        <v>0.56399999999999995</v>
      </c>
      <c r="BR105" s="34">
        <f t="shared" ca="1" si="230"/>
        <v>0.56399999999999995</v>
      </c>
      <c r="BS105" s="34">
        <f t="shared" ca="1" si="210"/>
        <v>0.56399999999999995</v>
      </c>
      <c r="BT105" s="34">
        <f t="shared" ca="1" si="195"/>
        <v>0.56399999999999995</v>
      </c>
      <c r="BU105" s="34">
        <f t="shared" ca="1" si="176"/>
        <v>0.56399999999999995</v>
      </c>
      <c r="BV105" s="34">
        <f t="shared" ca="1" si="176"/>
        <v>0.56399999999999995</v>
      </c>
      <c r="BW105" s="34">
        <f t="shared" ca="1" si="176"/>
        <v>0.56399999999999995</v>
      </c>
      <c r="BX105" s="34">
        <f t="shared" ca="1" si="176"/>
        <v>0.56399999999999995</v>
      </c>
      <c r="BY105" s="34">
        <f t="shared" ca="1" si="176"/>
        <v>0.56399999999999995</v>
      </c>
      <c r="BZ105" s="34">
        <f t="shared" ca="1" si="176"/>
        <v>0.56399999999999995</v>
      </c>
      <c r="CA105" s="34">
        <f t="shared" ca="1" si="176"/>
        <v>0.56399999999999995</v>
      </c>
      <c r="CB105" s="34">
        <f t="shared" ca="1" si="176"/>
        <v>0.56399999999999995</v>
      </c>
      <c r="CC105" s="34">
        <f t="shared" ca="1" si="176"/>
        <v>0.56399999999999995</v>
      </c>
      <c r="CD105" s="34">
        <f t="shared" ca="1" si="176"/>
        <v>0.56399999999999995</v>
      </c>
      <c r="CE105" s="34">
        <f t="shared" ca="1" si="176"/>
        <v>0.56399999999999995</v>
      </c>
      <c r="CF105" s="34">
        <f t="shared" ca="1" si="176"/>
        <v>0.56399999999999995</v>
      </c>
      <c r="CG105" s="34">
        <f t="shared" ca="1" si="176"/>
        <v>0.56399999999999995</v>
      </c>
      <c r="CH105" s="34">
        <f t="shared" ca="1" si="176"/>
        <v>0.56399999999999995</v>
      </c>
      <c r="CI105" s="34">
        <f t="shared" ca="1" si="176"/>
        <v>0.56399999999999995</v>
      </c>
      <c r="CJ105" s="34">
        <f t="shared" ca="1" si="176"/>
        <v>0.56399999999999995</v>
      </c>
      <c r="CK105" s="34">
        <f t="shared" ca="1" si="267"/>
        <v>0.56399999999999995</v>
      </c>
      <c r="CL105" s="34">
        <f t="shared" ca="1" si="267"/>
        <v>0.56399999999999995</v>
      </c>
      <c r="CM105" s="34">
        <f t="shared" ca="1" si="267"/>
        <v>0.56399999999999995</v>
      </c>
      <c r="CN105" s="34">
        <f t="shared" ca="1" si="267"/>
        <v>0.56399999999999995</v>
      </c>
      <c r="CO105" s="34">
        <f t="shared" ca="1" si="267"/>
        <v>0.56399999999999995</v>
      </c>
      <c r="CP105" s="34">
        <f t="shared" ca="1" si="267"/>
        <v>0.56399999999999995</v>
      </c>
      <c r="CQ105" s="34">
        <f t="shared" ca="1" si="267"/>
        <v>0.56399999999999995</v>
      </c>
      <c r="CR105" s="34">
        <f t="shared" ca="1" si="267"/>
        <v>0.56399999999999995</v>
      </c>
      <c r="CS105" s="34">
        <f t="shared" ca="1" si="267"/>
        <v>0.56399999999999995</v>
      </c>
      <c r="CT105" s="34">
        <f t="shared" ca="1" si="269"/>
        <v>0.55000000000000004</v>
      </c>
      <c r="CU105" s="34">
        <f t="shared" ca="1" si="247"/>
        <v>0.55000000000000004</v>
      </c>
      <c r="CV105" s="34">
        <f t="shared" ca="1" si="220"/>
        <v>0.55000000000000004</v>
      </c>
      <c r="CW105" s="34">
        <f t="shared" ca="1" si="220"/>
        <v>0.55000000000000004</v>
      </c>
      <c r="CX105" s="34">
        <f t="shared" ca="1" si="220"/>
        <v>0.55000000000000004</v>
      </c>
      <c r="CY105" s="34">
        <f t="shared" ca="1" si="220"/>
        <v>0.55000000000000004</v>
      </c>
      <c r="CZ105" s="34">
        <f t="shared" ca="1" si="220"/>
        <v>0.55000000000000004</v>
      </c>
      <c r="DA105" s="34">
        <f t="shared" ca="1" si="220"/>
        <v>0.55000000000000004</v>
      </c>
      <c r="DB105" s="34">
        <f t="shared" ca="1" si="220"/>
        <v>0.55000000000000004</v>
      </c>
      <c r="DC105" s="34">
        <f t="shared" ca="1" si="220"/>
        <v>0.55000000000000004</v>
      </c>
      <c r="DD105" s="34">
        <f t="shared" ca="1" si="220"/>
        <v>0.55000000000000004</v>
      </c>
      <c r="DE105" s="34">
        <f t="shared" ca="1" si="220"/>
        <v>0.55000000000000004</v>
      </c>
      <c r="DF105" s="34">
        <f t="shared" ca="1" si="220"/>
        <v>0.55000000000000004</v>
      </c>
      <c r="DG105" s="34">
        <f t="shared" ca="1" si="220"/>
        <v>0.55000000000000004</v>
      </c>
      <c r="DH105" s="34">
        <f t="shared" ca="1" si="220"/>
        <v>0.55000000000000004</v>
      </c>
      <c r="DI105" s="34">
        <f t="shared" ca="1" si="220"/>
        <v>0.55000000000000004</v>
      </c>
      <c r="DJ105" s="34">
        <f t="shared" ca="1" si="220"/>
        <v>0.55000000000000004</v>
      </c>
      <c r="DK105" s="34">
        <f t="shared" ca="1" si="273"/>
        <v>0.55000000000000004</v>
      </c>
      <c r="DL105" s="34">
        <f t="shared" ca="1" si="273"/>
        <v>0.55000000000000004</v>
      </c>
      <c r="DM105" s="34">
        <f t="shared" ca="1" si="273"/>
        <v>0.55000000000000004</v>
      </c>
      <c r="DN105" s="34">
        <f t="shared" ca="1" si="273"/>
        <v>0.55000000000000004</v>
      </c>
      <c r="DO105" s="34">
        <f t="shared" ca="1" si="273"/>
        <v>0.55000000000000004</v>
      </c>
      <c r="DP105" s="34">
        <f t="shared" ca="1" si="273"/>
        <v>0.55000000000000004</v>
      </c>
      <c r="DQ105" s="34">
        <f t="shared" ca="1" si="273"/>
        <v>0.55000000000000004</v>
      </c>
      <c r="DR105" s="34">
        <f t="shared" ca="1" si="273"/>
        <v>0.55000000000000004</v>
      </c>
      <c r="DS105" s="34">
        <f t="shared" ca="1" si="273"/>
        <v>0.55000000000000004</v>
      </c>
      <c r="DT105" s="34">
        <f t="shared" ca="1" si="273"/>
        <v>0.55000000000000004</v>
      </c>
      <c r="DU105" s="34">
        <f t="shared" ca="1" si="273"/>
        <v>0.55000000000000004</v>
      </c>
      <c r="DV105" s="34">
        <f t="shared" ca="1" si="273"/>
        <v>0.55000000000000004</v>
      </c>
      <c r="DW105" s="34">
        <f t="shared" ca="1" si="273"/>
        <v>0.55000000000000004</v>
      </c>
      <c r="DX105" s="34">
        <f t="shared" ca="1" si="273"/>
        <v>0.55000000000000004</v>
      </c>
      <c r="DY105" s="34">
        <f t="shared" ca="1" si="273"/>
        <v>0.55000000000000004</v>
      </c>
      <c r="DZ105" s="34">
        <f t="shared" ca="1" si="273"/>
        <v>0.55000000000000004</v>
      </c>
      <c r="EA105" s="34">
        <f t="shared" ca="1" si="280"/>
        <v>0.55000000000000004</v>
      </c>
      <c r="EB105" s="34">
        <f t="shared" ca="1" si="280"/>
        <v>0.55000000000000004</v>
      </c>
      <c r="EC105" s="34">
        <f t="shared" ca="1" si="280"/>
        <v>0.55000000000000004</v>
      </c>
      <c r="ED105" s="34">
        <f t="shared" ca="1" si="280"/>
        <v>0.55000000000000004</v>
      </c>
      <c r="EE105" s="34">
        <f t="shared" ca="1" si="280"/>
        <v>0.55000000000000004</v>
      </c>
      <c r="EF105" s="34">
        <f t="shared" ca="1" si="280"/>
        <v>0.55000000000000004</v>
      </c>
      <c r="EG105" s="34">
        <f t="shared" ca="1" si="280"/>
        <v>0.55000000000000004</v>
      </c>
      <c r="EH105" s="34">
        <f t="shared" ca="1" si="280"/>
        <v>0.55000000000000004</v>
      </c>
      <c r="EI105" s="34">
        <f t="shared" ca="1" si="280"/>
        <v>0.55000000000000004</v>
      </c>
      <c r="EJ105" s="34">
        <f t="shared" ca="1" si="256"/>
        <v>0.623</v>
      </c>
      <c r="EK105" s="34">
        <f t="shared" ca="1" si="256"/>
        <v>0.623</v>
      </c>
      <c r="EL105" s="34">
        <f t="shared" ca="1" si="256"/>
        <v>0.623</v>
      </c>
      <c r="EM105" s="34">
        <f t="shared" ca="1" si="256"/>
        <v>0.623</v>
      </c>
      <c r="EN105" s="34">
        <f t="shared" ca="1" si="256"/>
        <v>0.623</v>
      </c>
      <c r="EO105" s="34">
        <f t="shared" ca="1" si="256"/>
        <v>0.623</v>
      </c>
      <c r="EP105" s="34">
        <f t="shared" ca="1" si="256"/>
        <v>0.623</v>
      </c>
      <c r="EQ105" s="34">
        <f t="shared" ca="1" si="256"/>
        <v>0.623</v>
      </c>
      <c r="ER105" s="34">
        <f t="shared" ca="1" si="256"/>
        <v>0.623</v>
      </c>
      <c r="ES105" s="34">
        <f t="shared" ca="1" si="256"/>
        <v>0.623</v>
      </c>
      <c r="ET105" s="34">
        <f t="shared" ca="1" si="256"/>
        <v>0.623</v>
      </c>
      <c r="EU105" s="34">
        <f t="shared" ca="1" si="256"/>
        <v>0.623</v>
      </c>
      <c r="EV105" s="34">
        <f t="shared" ca="1" si="256"/>
        <v>0.623</v>
      </c>
      <c r="EW105" s="34">
        <f t="shared" ca="1" si="256"/>
        <v>0.623</v>
      </c>
      <c r="EX105" s="34">
        <f t="shared" ca="1" si="256"/>
        <v>0.623</v>
      </c>
      <c r="EY105" s="34">
        <f t="shared" ca="1" si="256"/>
        <v>0.623</v>
      </c>
      <c r="EZ105" s="34">
        <f t="shared" ca="1" si="259"/>
        <v>0.623</v>
      </c>
      <c r="FA105" s="34">
        <f t="shared" ca="1" si="259"/>
        <v>0.623</v>
      </c>
      <c r="FB105" s="34">
        <f t="shared" ca="1" si="259"/>
        <v>0.623</v>
      </c>
      <c r="FC105" s="34">
        <f t="shared" ca="1" si="259"/>
        <v>0.623</v>
      </c>
      <c r="FD105" s="34">
        <f t="shared" ca="1" si="259"/>
        <v>0.623</v>
      </c>
      <c r="FE105" s="34">
        <f t="shared" ca="1" si="259"/>
        <v>0.623</v>
      </c>
      <c r="FF105" s="34">
        <f t="shared" ca="1" si="259"/>
        <v>0.623</v>
      </c>
      <c r="FG105" s="34">
        <f t="shared" ca="1" si="259"/>
        <v>0.623</v>
      </c>
      <c r="FH105" s="34">
        <f t="shared" ca="1" si="259"/>
        <v>0.623</v>
      </c>
      <c r="FI105" s="34">
        <f t="shared" ca="1" si="259"/>
        <v>0.623</v>
      </c>
      <c r="FJ105" s="34">
        <f t="shared" ca="1" si="259"/>
        <v>0.623</v>
      </c>
      <c r="FK105" s="34">
        <f t="shared" ca="1" si="259"/>
        <v>0.623</v>
      </c>
      <c r="FL105" s="34">
        <f t="shared" ca="1" si="259"/>
        <v>0.623</v>
      </c>
      <c r="FM105" s="34">
        <f t="shared" ca="1" si="259"/>
        <v>0.623</v>
      </c>
      <c r="FN105" s="34">
        <f t="shared" ca="1" si="259"/>
        <v>0.623</v>
      </c>
      <c r="FO105" s="34">
        <f t="shared" ca="1" si="260"/>
        <v>0.623</v>
      </c>
      <c r="FP105" s="34">
        <f t="shared" ca="1" si="260"/>
        <v>0.623</v>
      </c>
      <c r="FQ105" s="34">
        <f t="shared" ca="1" si="260"/>
        <v>0.623</v>
      </c>
      <c r="FR105" s="34">
        <f t="shared" ca="1" si="260"/>
        <v>0.623</v>
      </c>
      <c r="FS105" s="34">
        <f t="shared" ca="1" si="260"/>
        <v>0.623</v>
      </c>
      <c r="FT105" s="34">
        <f t="shared" ca="1" si="260"/>
        <v>0.623</v>
      </c>
      <c r="FU105" s="34">
        <f t="shared" ca="1" si="260"/>
        <v>0.623</v>
      </c>
      <c r="FV105" s="34">
        <f t="shared" ca="1" si="260"/>
        <v>0.623</v>
      </c>
      <c r="FW105" s="34">
        <f t="shared" ca="1" si="260"/>
        <v>0.623</v>
      </c>
      <c r="FX105" s="34">
        <f t="shared" ca="1" si="260"/>
        <v>0.623</v>
      </c>
      <c r="FY105" s="34">
        <f t="shared" ca="1" si="260"/>
        <v>0.623</v>
      </c>
      <c r="FZ105" s="34">
        <f t="shared" ca="1" si="260"/>
        <v>0.623</v>
      </c>
      <c r="GA105" s="34">
        <f t="shared" ca="1" si="260"/>
        <v>0.623</v>
      </c>
      <c r="GB105" s="34">
        <f t="shared" ca="1" si="240"/>
        <v>0.63300000000000001</v>
      </c>
      <c r="GC105" s="34">
        <f t="shared" ca="1" si="240"/>
        <v>0.63300000000000001</v>
      </c>
      <c r="GD105" s="34">
        <f t="shared" ca="1" si="240"/>
        <v>0.63300000000000001</v>
      </c>
      <c r="GE105" s="34">
        <f t="shared" ca="1" si="240"/>
        <v>0.63300000000000001</v>
      </c>
      <c r="GF105" s="34">
        <f t="shared" ca="1" si="240"/>
        <v>0.63300000000000001</v>
      </c>
      <c r="GG105" s="34">
        <f t="shared" ca="1" si="240"/>
        <v>0.63300000000000001</v>
      </c>
      <c r="GH105" s="34">
        <f t="shared" ca="1" si="240"/>
        <v>0.63300000000000001</v>
      </c>
      <c r="GI105" s="34">
        <f t="shared" ca="1" si="240"/>
        <v>0.63300000000000001</v>
      </c>
      <c r="GJ105" s="34">
        <f t="shared" ca="1" si="240"/>
        <v>0.63300000000000001</v>
      </c>
      <c r="GK105" s="34">
        <f t="shared" ca="1" si="240"/>
        <v>0.63300000000000001</v>
      </c>
      <c r="GL105" s="34">
        <f t="shared" ca="1" si="241"/>
        <v>0.63300000000000001</v>
      </c>
      <c r="GM105" s="34">
        <f t="shared" ca="1" si="241"/>
        <v>0.63300000000000001</v>
      </c>
      <c r="GN105" s="34">
        <f t="shared" ca="1" si="241"/>
        <v>0.63300000000000001</v>
      </c>
      <c r="GO105" s="34">
        <f t="shared" ca="1" si="241"/>
        <v>0.63300000000000001</v>
      </c>
      <c r="GP105" s="34">
        <f t="shared" ca="1" si="241"/>
        <v>0.63300000000000001</v>
      </c>
      <c r="GQ105" s="34">
        <f t="shared" ca="1" si="241"/>
        <v>0.63300000000000001</v>
      </c>
      <c r="GR105" s="34">
        <f t="shared" ca="1" si="241"/>
        <v>0.63300000000000001</v>
      </c>
      <c r="GS105" s="34">
        <f t="shared" ca="1" si="241"/>
        <v>0.63300000000000001</v>
      </c>
      <c r="GT105" s="34">
        <f t="shared" ca="1" si="241"/>
        <v>0.63300000000000001</v>
      </c>
      <c r="GU105" s="34">
        <f t="shared" ca="1" si="241"/>
        <v>0.63300000000000001</v>
      </c>
      <c r="GV105" s="34">
        <f t="shared" ca="1" si="241"/>
        <v>0.63300000000000001</v>
      </c>
      <c r="GW105" s="34">
        <f t="shared" ca="1" si="241"/>
        <v>0.63300000000000001</v>
      </c>
      <c r="GX105" s="34">
        <f t="shared" ca="1" si="241"/>
        <v>0.63300000000000001</v>
      </c>
      <c r="GY105" s="34">
        <f t="shared" ca="1" si="241"/>
        <v>0.63300000000000001</v>
      </c>
      <c r="GZ105" s="34">
        <f t="shared" ca="1" si="241"/>
        <v>0.63300000000000001</v>
      </c>
      <c r="HA105" s="34">
        <f ca="1">VLOOKUP("MO",dtable,2,FALSE)</f>
        <v>0.63300000000000001</v>
      </c>
      <c r="HB105" s="34">
        <f ca="1">VLOOKUP("MO",dtable,2,FALSE)</f>
        <v>0.63300000000000001</v>
      </c>
      <c r="HC105" s="34">
        <f t="shared" ca="1" si="281"/>
        <v>0.61799999999999999</v>
      </c>
      <c r="HD105" s="34">
        <f t="shared" ca="1" si="281"/>
        <v>0.61799999999999999</v>
      </c>
      <c r="HE105" s="34">
        <f t="shared" ca="1" si="281"/>
        <v>0.61799999999999999</v>
      </c>
      <c r="HF105" s="34">
        <f t="shared" ca="1" si="281"/>
        <v>0.61799999999999999</v>
      </c>
      <c r="HG105" s="34">
        <f t="shared" ca="1" si="281"/>
        <v>0.61799999999999999</v>
      </c>
      <c r="HH105" s="34">
        <f t="shared" ca="1" si="281"/>
        <v>0.61799999999999999</v>
      </c>
      <c r="HI105" s="34">
        <f t="shared" ca="1" si="281"/>
        <v>0.61799999999999999</v>
      </c>
      <c r="HJ105" s="34">
        <f t="shared" ca="1" si="281"/>
        <v>0.61799999999999999</v>
      </c>
      <c r="HK105" s="34">
        <f t="shared" ca="1" si="281"/>
        <v>0.61799999999999999</v>
      </c>
      <c r="HL105" s="34">
        <f t="shared" ca="1" si="281"/>
        <v>0.61799999999999999</v>
      </c>
      <c r="HM105" s="34">
        <f t="shared" ca="1" si="281"/>
        <v>0.61799999999999999</v>
      </c>
      <c r="HN105" s="34">
        <f t="shared" ca="1" si="281"/>
        <v>0.61799999999999999</v>
      </c>
      <c r="HO105" s="34">
        <f t="shared" ca="1" si="281"/>
        <v>0.61799999999999999</v>
      </c>
      <c r="HP105" s="34">
        <f t="shared" ca="1" si="251"/>
        <v>0.61799999999999999</v>
      </c>
      <c r="HQ105" s="34">
        <f t="shared" ca="1" si="251"/>
        <v>0.61799999999999999</v>
      </c>
      <c r="HR105" s="34">
        <f t="shared" ref="HR105:HR110" ca="1" si="283">VLOOKUP("IN",dtable,2,FALSE)</f>
        <v>0.628</v>
      </c>
      <c r="HS105" s="34">
        <f t="shared" ca="1" si="261"/>
        <v>0.628</v>
      </c>
      <c r="HT105" s="34">
        <f t="shared" ca="1" si="261"/>
        <v>0.628</v>
      </c>
      <c r="HU105" s="34">
        <f t="shared" ca="1" si="261"/>
        <v>0.628</v>
      </c>
      <c r="HV105" s="34">
        <f t="shared" ca="1" si="261"/>
        <v>0.628</v>
      </c>
      <c r="HW105" s="34">
        <f t="shared" ca="1" si="261"/>
        <v>0.628</v>
      </c>
      <c r="HX105" s="34">
        <f t="shared" ca="1" si="261"/>
        <v>0.628</v>
      </c>
      <c r="HY105" s="34">
        <f t="shared" ca="1" si="261"/>
        <v>0.628</v>
      </c>
      <c r="HZ105" s="34">
        <f t="shared" ca="1" si="261"/>
        <v>0.628</v>
      </c>
      <c r="IA105" s="34">
        <f t="shared" ca="1" si="261"/>
        <v>0.628</v>
      </c>
      <c r="IB105" s="34">
        <f t="shared" ca="1" si="261"/>
        <v>0.628</v>
      </c>
      <c r="IC105" s="34">
        <f t="shared" ca="1" si="261"/>
        <v>0.628</v>
      </c>
      <c r="ID105" s="34">
        <f t="shared" ca="1" si="261"/>
        <v>0.628</v>
      </c>
      <c r="IE105" s="34">
        <f t="shared" ca="1" si="282"/>
        <v>0.66800000000000004</v>
      </c>
      <c r="IF105" s="34">
        <f t="shared" ca="1" si="277"/>
        <v>0.66800000000000004</v>
      </c>
      <c r="IG105" s="34">
        <f t="shared" ca="1" si="277"/>
        <v>0.66800000000000004</v>
      </c>
      <c r="IH105" s="34">
        <f t="shared" ca="1" si="270"/>
        <v>0.66800000000000004</v>
      </c>
      <c r="II105" s="34">
        <f t="shared" ca="1" si="270"/>
        <v>0.66800000000000004</v>
      </c>
      <c r="IJ105" s="34">
        <f t="shared" ca="1" si="270"/>
        <v>0.66800000000000004</v>
      </c>
      <c r="IK105" s="34">
        <f t="shared" ca="1" si="270"/>
        <v>0.66800000000000004</v>
      </c>
      <c r="IL105" s="34">
        <f t="shared" ca="1" si="270"/>
        <v>0.66800000000000004</v>
      </c>
      <c r="IM105" s="34">
        <f t="shared" ca="1" si="270"/>
        <v>0.66800000000000004</v>
      </c>
      <c r="IN105" s="34">
        <f t="shared" ca="1" si="270"/>
        <v>0.66800000000000004</v>
      </c>
      <c r="IO105" s="34">
        <f t="shared" ca="1" si="270"/>
        <v>0.66800000000000004</v>
      </c>
      <c r="IP105" s="34">
        <f t="shared" ca="1" si="274"/>
        <v>0.66800000000000004</v>
      </c>
      <c r="IQ105" s="34">
        <f t="shared" ca="1" si="274"/>
        <v>0.66800000000000004</v>
      </c>
      <c r="IR105" s="34">
        <f t="shared" ca="1" si="274"/>
        <v>0.66800000000000004</v>
      </c>
      <c r="IS105" s="34">
        <f t="shared" ca="1" si="274"/>
        <v>0.66800000000000004</v>
      </c>
      <c r="IT105" s="34">
        <f t="shared" ca="1" si="274"/>
        <v>0.66800000000000004</v>
      </c>
      <c r="IU105" s="34">
        <f t="shared" ca="1" si="272"/>
        <v>0.66800000000000004</v>
      </c>
      <c r="IV105" s="34">
        <f t="shared" ca="1" si="272"/>
        <v>0.66800000000000004</v>
      </c>
      <c r="IW105" s="34">
        <f t="shared" ca="1" si="272"/>
        <v>0.66800000000000004</v>
      </c>
      <c r="IX105" s="36">
        <f ca="1">VLOOKUP("WV",dtable,2,FALSE)</f>
        <v>0.66800000000000004</v>
      </c>
      <c r="IY105" s="36">
        <f ca="1">VLOOKUP("WV",dtable,2,FALSE)</f>
        <v>0.66800000000000004</v>
      </c>
      <c r="IZ105" s="36">
        <f t="shared" ca="1" si="263"/>
        <v>0.66800000000000004</v>
      </c>
      <c r="JA105" s="36">
        <f t="shared" ca="1" si="263"/>
        <v>0.66800000000000004</v>
      </c>
      <c r="JB105" s="36">
        <f t="shared" ca="1" si="253"/>
        <v>0.66800000000000004</v>
      </c>
      <c r="JC105" s="36">
        <f t="shared" ca="1" si="253"/>
        <v>0.66800000000000004</v>
      </c>
      <c r="JD105" s="36">
        <f t="shared" ca="1" si="250"/>
        <v>0.66800000000000004</v>
      </c>
      <c r="JE105" s="36">
        <f t="shared" ca="1" si="248"/>
        <v>0.66800000000000004</v>
      </c>
      <c r="JF105" s="36">
        <f t="shared" ca="1" si="242"/>
        <v>0.66800000000000004</v>
      </c>
      <c r="JG105" s="36">
        <f t="shared" ca="1" si="217"/>
        <v>0.66800000000000004</v>
      </c>
      <c r="JH105" s="36">
        <f t="shared" ca="1" si="217"/>
        <v>0.66800000000000004</v>
      </c>
      <c r="JI105" s="36">
        <f t="shared" ca="1" si="217"/>
        <v>0.66800000000000004</v>
      </c>
      <c r="JJ105" s="36">
        <f t="shared" ca="1" si="217"/>
        <v>0.66800000000000004</v>
      </c>
      <c r="JK105" s="36">
        <f t="shared" ca="1" si="217"/>
        <v>0.66800000000000004</v>
      </c>
      <c r="JL105" s="36">
        <f ca="1">VLOOKUP("WV",dtable,2,FALSE)</f>
        <v>0.66800000000000004</v>
      </c>
      <c r="JM105" s="34">
        <f t="shared" ref="JM105:JM114" ca="1" si="284">VLOOKUP("VA",dtable,2,FALSE)</f>
        <v>0.61599999999999999</v>
      </c>
      <c r="JN105" s="34">
        <f t="shared" ca="1" si="278"/>
        <v>0.61599999999999999</v>
      </c>
      <c r="JO105" s="34">
        <f t="shared" ca="1" si="268"/>
        <v>0.61599999999999999</v>
      </c>
      <c r="JP105" s="34">
        <f t="shared" ca="1" si="268"/>
        <v>0.61599999999999999</v>
      </c>
      <c r="JQ105" s="34">
        <f t="shared" ca="1" si="268"/>
        <v>0.61599999999999999</v>
      </c>
      <c r="JR105" s="34">
        <f t="shared" ca="1" si="264"/>
        <v>0.61599999999999999</v>
      </c>
      <c r="JS105" s="34">
        <f t="shared" ca="1" si="262"/>
        <v>0.61599999999999999</v>
      </c>
      <c r="JT105" s="34">
        <f t="shared" ca="1" si="258"/>
        <v>0.61599999999999999</v>
      </c>
      <c r="JU105" s="34">
        <f t="shared" ca="1" si="249"/>
        <v>0.61599999999999999</v>
      </c>
      <c r="JV105" s="34">
        <f t="shared" ca="1" si="244"/>
        <v>0.61599999999999999</v>
      </c>
      <c r="JW105" s="34">
        <f t="shared" ca="1" si="244"/>
        <v>0.61599999999999999</v>
      </c>
      <c r="JX105" s="34">
        <f t="shared" ca="1" si="244"/>
        <v>0.61599999999999999</v>
      </c>
      <c r="JY105" s="34">
        <f t="shared" ca="1" si="245"/>
        <v>0.61599999999999999</v>
      </c>
      <c r="JZ105" s="34">
        <f t="shared" ca="1" si="238"/>
        <v>0.61599999999999999</v>
      </c>
      <c r="KA105" s="34">
        <f t="shared" ca="1" si="238"/>
        <v>0.61599999999999999</v>
      </c>
      <c r="KB105" s="34">
        <f t="shared" ca="1" si="238"/>
        <v>0.61599999999999999</v>
      </c>
      <c r="KC105" s="34">
        <f t="shared" ca="1" si="238"/>
        <v>0.61599999999999999</v>
      </c>
      <c r="KD105" s="34">
        <f t="shared" ca="1" si="238"/>
        <v>0.61599999999999999</v>
      </c>
      <c r="KE105" s="34">
        <f t="shared" ca="1" si="238"/>
        <v>0.61599999999999999</v>
      </c>
      <c r="KF105" s="34">
        <f t="shared" ca="1" si="238"/>
        <v>0.61599999999999999</v>
      </c>
      <c r="KG105" s="34">
        <f t="shared" ca="1" si="238"/>
        <v>0.61599999999999999</v>
      </c>
      <c r="KH105" s="34">
        <f t="shared" ca="1" si="238"/>
        <v>0.61599999999999999</v>
      </c>
      <c r="KI105" s="34">
        <f t="shared" ca="1" si="238"/>
        <v>0.61599999999999999</v>
      </c>
      <c r="KJ105" s="34">
        <f t="shared" ca="1" si="238"/>
        <v>0.61599999999999999</v>
      </c>
      <c r="KK105" s="34"/>
      <c r="KL105" s="34"/>
      <c r="KM105" s="34">
        <f ca="1">VLOOKUP("VA",dtable,2,FALSE)</f>
        <v>0.61599999999999999</v>
      </c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5"/>
    </row>
    <row r="106" spans="3:336" ht="2.25" customHeight="1" x14ac:dyDescent="0.25">
      <c r="C106" s="33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>
        <f t="shared" ca="1" si="279"/>
        <v>0.59399999999999997</v>
      </c>
      <c r="S106" s="34">
        <f t="shared" ca="1" si="279"/>
        <v>0.59399999999999997</v>
      </c>
      <c r="T106" s="34">
        <f t="shared" ca="1" si="279"/>
        <v>0.59399999999999997</v>
      </c>
      <c r="U106" s="34">
        <f t="shared" ca="1" si="279"/>
        <v>0.59399999999999997</v>
      </c>
      <c r="V106" s="34">
        <f t="shared" ca="1" si="279"/>
        <v>0.59399999999999997</v>
      </c>
      <c r="W106" s="34">
        <f t="shared" ca="1" si="279"/>
        <v>0.59399999999999997</v>
      </c>
      <c r="X106" s="34">
        <f t="shared" ca="1" si="279"/>
        <v>0.59399999999999997</v>
      </c>
      <c r="Y106" s="34">
        <f t="shared" ca="1" si="279"/>
        <v>0.59399999999999997</v>
      </c>
      <c r="Z106" s="34">
        <f t="shared" ca="1" si="279"/>
        <v>0.59399999999999997</v>
      </c>
      <c r="AA106" s="34">
        <f t="shared" ca="1" si="279"/>
        <v>0.59399999999999997</v>
      </c>
      <c r="AB106" s="34">
        <f t="shared" ca="1" si="279"/>
        <v>0.59399999999999997</v>
      </c>
      <c r="AC106" s="34">
        <f t="shared" ca="1" si="275"/>
        <v>0.59399999999999997</v>
      </c>
      <c r="AD106" s="34">
        <f t="shared" ca="1" si="275"/>
        <v>0.59399999999999997</v>
      </c>
      <c r="AE106" s="34">
        <f t="shared" ca="1" si="275"/>
        <v>0.59399999999999997</v>
      </c>
      <c r="AF106" s="34">
        <f t="shared" ca="1" si="275"/>
        <v>0.59399999999999997</v>
      </c>
      <c r="AG106" s="34">
        <f t="shared" ca="1" si="275"/>
        <v>0.59399999999999997</v>
      </c>
      <c r="AH106" s="34">
        <f t="shared" ca="1" si="275"/>
        <v>0.59399999999999997</v>
      </c>
      <c r="AI106" s="34">
        <f t="shared" ca="1" si="275"/>
        <v>0.59399999999999997</v>
      </c>
      <c r="AJ106" s="34">
        <f t="shared" ca="1" si="275"/>
        <v>0.59399999999999997</v>
      </c>
      <c r="AK106" s="34">
        <f t="shared" ca="1" si="276"/>
        <v>0.59399999999999997</v>
      </c>
      <c r="AL106" s="34">
        <f t="shared" ca="1" si="276"/>
        <v>0.59399999999999997</v>
      </c>
      <c r="AM106" s="34">
        <f t="shared" ca="1" si="276"/>
        <v>0.59399999999999997</v>
      </c>
      <c r="AN106" s="34">
        <f t="shared" ca="1" si="276"/>
        <v>0.59399999999999997</v>
      </c>
      <c r="AO106" s="34">
        <f t="shared" ca="1" si="276"/>
        <v>0.59399999999999997</v>
      </c>
      <c r="AP106" s="34">
        <f t="shared" ca="1" si="276"/>
        <v>0.59399999999999997</v>
      </c>
      <c r="AQ106" s="34">
        <f t="shared" ca="1" si="276"/>
        <v>0.59399999999999997</v>
      </c>
      <c r="AR106" s="34">
        <f t="shared" ca="1" si="276"/>
        <v>0.59399999999999997</v>
      </c>
      <c r="AS106" s="34">
        <f t="shared" ca="1" si="279"/>
        <v>0.59399999999999997</v>
      </c>
      <c r="AT106" s="34">
        <f t="shared" ca="1" si="279"/>
        <v>0.59399999999999997</v>
      </c>
      <c r="AU106" s="34">
        <f t="shared" ref="AU106:AW107" ca="1" si="285">VLOOKUP("NV",dtable,2,FALSE)</f>
        <v>0.61799999999999999</v>
      </c>
      <c r="AV106" s="34">
        <f t="shared" ca="1" si="285"/>
        <v>0.61799999999999999</v>
      </c>
      <c r="AW106" s="34">
        <f t="shared" ca="1" si="285"/>
        <v>0.61799999999999999</v>
      </c>
      <c r="AX106" s="34">
        <f t="shared" ca="1" si="254"/>
        <v>0.61799999999999999</v>
      </c>
      <c r="AY106" s="34">
        <f t="shared" ca="1" si="254"/>
        <v>0.61799999999999999</v>
      </c>
      <c r="AZ106" s="34">
        <f t="shared" ca="1" si="254"/>
        <v>0.61799999999999999</v>
      </c>
      <c r="BA106" s="34">
        <f t="shared" ca="1" si="266"/>
        <v>0.61799999999999999</v>
      </c>
      <c r="BB106" s="34">
        <f t="shared" ca="1" si="266"/>
        <v>0.61799999999999999</v>
      </c>
      <c r="BC106" s="34">
        <f t="shared" ca="1" si="266"/>
        <v>0.61799999999999999</v>
      </c>
      <c r="BD106" s="34">
        <f t="shared" ca="1" si="266"/>
        <v>0.61799999999999999</v>
      </c>
      <c r="BE106" s="34">
        <f t="shared" ca="1" si="266"/>
        <v>0.61799999999999999</v>
      </c>
      <c r="BF106" s="34">
        <f t="shared" ca="1" si="266"/>
        <v>0.61799999999999999</v>
      </c>
      <c r="BG106" s="34">
        <f t="shared" ca="1" si="266"/>
        <v>0.61799999999999999</v>
      </c>
      <c r="BH106" s="34">
        <f t="shared" ca="1" si="266"/>
        <v>0.61799999999999999</v>
      </c>
      <c r="BI106" s="34">
        <f t="shared" ca="1" si="266"/>
        <v>0.61799999999999999</v>
      </c>
      <c r="BJ106" s="34">
        <f t="shared" ca="1" si="266"/>
        <v>0.61799999999999999</v>
      </c>
      <c r="BK106" s="34">
        <f t="shared" ca="1" si="266"/>
        <v>0.61799999999999999</v>
      </c>
      <c r="BL106" s="34">
        <f t="shared" ca="1" si="266"/>
        <v>0.61799999999999999</v>
      </c>
      <c r="BM106" s="34">
        <f t="shared" ca="1" si="266"/>
        <v>0.61799999999999999</v>
      </c>
      <c r="BN106" s="34">
        <f t="shared" ca="1" si="266"/>
        <v>0.61799999999999999</v>
      </c>
      <c r="BO106" s="34">
        <f t="shared" ca="1" si="266"/>
        <v>0.61799999999999999</v>
      </c>
      <c r="BP106" s="34">
        <f t="shared" ca="1" si="271"/>
        <v>0.56399999999999995</v>
      </c>
      <c r="BQ106" s="34">
        <f t="shared" ca="1" si="255"/>
        <v>0.56399999999999995</v>
      </c>
      <c r="BR106" s="34">
        <f t="shared" ca="1" si="230"/>
        <v>0.56399999999999995</v>
      </c>
      <c r="BS106" s="34">
        <f t="shared" ca="1" si="210"/>
        <v>0.56399999999999995</v>
      </c>
      <c r="BT106" s="34">
        <f t="shared" ca="1" si="195"/>
        <v>0.56399999999999995</v>
      </c>
      <c r="BU106" s="34">
        <f t="shared" ca="1" si="176"/>
        <v>0.56399999999999995</v>
      </c>
      <c r="BV106" s="34">
        <f t="shared" ca="1" si="176"/>
        <v>0.56399999999999995</v>
      </c>
      <c r="BW106" s="34">
        <f t="shared" ca="1" si="176"/>
        <v>0.56399999999999995</v>
      </c>
      <c r="BX106" s="34">
        <f t="shared" ca="1" si="176"/>
        <v>0.56399999999999995</v>
      </c>
      <c r="BY106" s="34">
        <f t="shared" ca="1" si="176"/>
        <v>0.56399999999999995</v>
      </c>
      <c r="BZ106" s="34">
        <f t="shared" ca="1" si="176"/>
        <v>0.56399999999999995</v>
      </c>
      <c r="CA106" s="34">
        <f t="shared" ca="1" si="176"/>
        <v>0.56399999999999995</v>
      </c>
      <c r="CB106" s="34">
        <f t="shared" ca="1" si="176"/>
        <v>0.56399999999999995</v>
      </c>
      <c r="CC106" s="34">
        <f t="shared" ca="1" si="176"/>
        <v>0.56399999999999995</v>
      </c>
      <c r="CD106" s="34">
        <f t="shared" ca="1" si="176"/>
        <v>0.56399999999999995</v>
      </c>
      <c r="CE106" s="34">
        <f t="shared" ca="1" si="176"/>
        <v>0.56399999999999995</v>
      </c>
      <c r="CF106" s="34">
        <f t="shared" ca="1" si="176"/>
        <v>0.56399999999999995</v>
      </c>
      <c r="CG106" s="34">
        <f t="shared" ca="1" si="176"/>
        <v>0.56399999999999995</v>
      </c>
      <c r="CH106" s="34">
        <f t="shared" ca="1" si="176"/>
        <v>0.56399999999999995</v>
      </c>
      <c r="CI106" s="34">
        <f t="shared" ca="1" si="176"/>
        <v>0.56399999999999995</v>
      </c>
      <c r="CJ106" s="34">
        <f t="shared" ca="1" si="176"/>
        <v>0.56399999999999995</v>
      </c>
      <c r="CK106" s="34">
        <f t="shared" ca="1" si="267"/>
        <v>0.56399999999999995</v>
      </c>
      <c r="CL106" s="34">
        <f t="shared" ca="1" si="267"/>
        <v>0.56399999999999995</v>
      </c>
      <c r="CM106" s="34">
        <f t="shared" ca="1" si="267"/>
        <v>0.56399999999999995</v>
      </c>
      <c r="CN106" s="34">
        <f t="shared" ca="1" si="267"/>
        <v>0.56399999999999995</v>
      </c>
      <c r="CO106" s="34">
        <f t="shared" ca="1" si="267"/>
        <v>0.56399999999999995</v>
      </c>
      <c r="CP106" s="34">
        <f t="shared" ca="1" si="267"/>
        <v>0.56399999999999995</v>
      </c>
      <c r="CQ106" s="34">
        <f t="shared" ca="1" si="267"/>
        <v>0.56399999999999995</v>
      </c>
      <c r="CR106" s="34">
        <f t="shared" ca="1" si="267"/>
        <v>0.56399999999999995</v>
      </c>
      <c r="CS106" s="34">
        <f t="shared" ca="1" si="267"/>
        <v>0.56399999999999995</v>
      </c>
      <c r="CT106" s="34">
        <f t="shared" ca="1" si="269"/>
        <v>0.55000000000000004</v>
      </c>
      <c r="CU106" s="34">
        <f t="shared" ca="1" si="247"/>
        <v>0.55000000000000004</v>
      </c>
      <c r="CV106" s="34">
        <f t="shared" ca="1" si="220"/>
        <v>0.55000000000000004</v>
      </c>
      <c r="CW106" s="34">
        <f t="shared" ca="1" si="220"/>
        <v>0.55000000000000004</v>
      </c>
      <c r="CX106" s="34">
        <f t="shared" ca="1" si="220"/>
        <v>0.55000000000000004</v>
      </c>
      <c r="CY106" s="34">
        <f t="shared" ca="1" si="220"/>
        <v>0.55000000000000004</v>
      </c>
      <c r="CZ106" s="34">
        <f t="shared" ca="1" si="220"/>
        <v>0.55000000000000004</v>
      </c>
      <c r="DA106" s="34">
        <f t="shared" ca="1" si="220"/>
        <v>0.55000000000000004</v>
      </c>
      <c r="DB106" s="34">
        <f t="shared" ca="1" si="220"/>
        <v>0.55000000000000004</v>
      </c>
      <c r="DC106" s="34">
        <f t="shared" ca="1" si="220"/>
        <v>0.55000000000000004</v>
      </c>
      <c r="DD106" s="34">
        <f t="shared" ca="1" si="220"/>
        <v>0.55000000000000004</v>
      </c>
      <c r="DE106" s="34">
        <f t="shared" ca="1" si="220"/>
        <v>0.55000000000000004</v>
      </c>
      <c r="DF106" s="34">
        <f t="shared" ca="1" si="220"/>
        <v>0.55000000000000004</v>
      </c>
      <c r="DG106" s="34">
        <f t="shared" ca="1" si="220"/>
        <v>0.55000000000000004</v>
      </c>
      <c r="DH106" s="34">
        <f t="shared" ca="1" si="220"/>
        <v>0.55000000000000004</v>
      </c>
      <c r="DI106" s="34">
        <f t="shared" ca="1" si="220"/>
        <v>0.55000000000000004</v>
      </c>
      <c r="DJ106" s="34">
        <f t="shared" ca="1" si="220"/>
        <v>0.55000000000000004</v>
      </c>
      <c r="DK106" s="34">
        <f t="shared" ca="1" si="273"/>
        <v>0.55000000000000004</v>
      </c>
      <c r="DL106" s="34">
        <f t="shared" ca="1" si="273"/>
        <v>0.55000000000000004</v>
      </c>
      <c r="DM106" s="34">
        <f t="shared" ca="1" si="273"/>
        <v>0.55000000000000004</v>
      </c>
      <c r="DN106" s="34">
        <f t="shared" ca="1" si="273"/>
        <v>0.55000000000000004</v>
      </c>
      <c r="DO106" s="34">
        <f t="shared" ca="1" si="273"/>
        <v>0.55000000000000004</v>
      </c>
      <c r="DP106" s="34">
        <f t="shared" ca="1" si="273"/>
        <v>0.55000000000000004</v>
      </c>
      <c r="DQ106" s="34">
        <f t="shared" ca="1" si="273"/>
        <v>0.55000000000000004</v>
      </c>
      <c r="DR106" s="34">
        <f t="shared" ca="1" si="273"/>
        <v>0.55000000000000004</v>
      </c>
      <c r="DS106" s="34">
        <f t="shared" ca="1" si="273"/>
        <v>0.55000000000000004</v>
      </c>
      <c r="DT106" s="34">
        <f t="shared" ca="1" si="273"/>
        <v>0.55000000000000004</v>
      </c>
      <c r="DU106" s="34">
        <f t="shared" ca="1" si="273"/>
        <v>0.55000000000000004</v>
      </c>
      <c r="DV106" s="34">
        <f t="shared" ca="1" si="273"/>
        <v>0.55000000000000004</v>
      </c>
      <c r="DW106" s="34">
        <f t="shared" ca="1" si="273"/>
        <v>0.55000000000000004</v>
      </c>
      <c r="DX106" s="34">
        <f t="shared" ca="1" si="273"/>
        <v>0.55000000000000004</v>
      </c>
      <c r="DY106" s="34">
        <f t="shared" ca="1" si="273"/>
        <v>0.55000000000000004</v>
      </c>
      <c r="DZ106" s="34">
        <f t="shared" ca="1" si="273"/>
        <v>0.55000000000000004</v>
      </c>
      <c r="EA106" s="34">
        <f t="shared" ca="1" si="280"/>
        <v>0.55000000000000004</v>
      </c>
      <c r="EB106" s="34">
        <f t="shared" ca="1" si="280"/>
        <v>0.55000000000000004</v>
      </c>
      <c r="EC106" s="34">
        <f t="shared" ca="1" si="280"/>
        <v>0.55000000000000004</v>
      </c>
      <c r="ED106" s="34">
        <f t="shared" ca="1" si="280"/>
        <v>0.55000000000000004</v>
      </c>
      <c r="EE106" s="34">
        <f t="shared" ca="1" si="280"/>
        <v>0.55000000000000004</v>
      </c>
      <c r="EF106" s="34">
        <f t="shared" ca="1" si="280"/>
        <v>0.55000000000000004</v>
      </c>
      <c r="EG106" s="34">
        <f t="shared" ca="1" si="280"/>
        <v>0.55000000000000004</v>
      </c>
      <c r="EH106" s="34">
        <f t="shared" ca="1" si="280"/>
        <v>0.55000000000000004</v>
      </c>
      <c r="EI106" s="34">
        <f t="shared" ca="1" si="280"/>
        <v>0.55000000000000004</v>
      </c>
      <c r="EJ106" s="34">
        <f t="shared" ca="1" si="256"/>
        <v>0.623</v>
      </c>
      <c r="EK106" s="34">
        <f t="shared" ca="1" si="256"/>
        <v>0.623</v>
      </c>
      <c r="EL106" s="34">
        <f t="shared" ca="1" si="256"/>
        <v>0.623</v>
      </c>
      <c r="EM106" s="34">
        <f t="shared" ca="1" si="256"/>
        <v>0.623</v>
      </c>
      <c r="EN106" s="34">
        <f t="shared" ca="1" si="256"/>
        <v>0.623</v>
      </c>
      <c r="EO106" s="34">
        <f t="shared" ca="1" si="256"/>
        <v>0.623</v>
      </c>
      <c r="EP106" s="34">
        <f t="shared" ca="1" si="256"/>
        <v>0.623</v>
      </c>
      <c r="EQ106" s="34">
        <f t="shared" ca="1" si="256"/>
        <v>0.623</v>
      </c>
      <c r="ER106" s="34">
        <f t="shared" ca="1" si="256"/>
        <v>0.623</v>
      </c>
      <c r="ES106" s="34">
        <f t="shared" ca="1" si="256"/>
        <v>0.623</v>
      </c>
      <c r="ET106" s="34">
        <f t="shared" ca="1" si="256"/>
        <v>0.623</v>
      </c>
      <c r="EU106" s="34">
        <f t="shared" ca="1" si="256"/>
        <v>0.623</v>
      </c>
      <c r="EV106" s="34">
        <f t="shared" ca="1" si="256"/>
        <v>0.623</v>
      </c>
      <c r="EW106" s="34">
        <f t="shared" ca="1" si="256"/>
        <v>0.623</v>
      </c>
      <c r="EX106" s="34">
        <f t="shared" ca="1" si="256"/>
        <v>0.623</v>
      </c>
      <c r="EY106" s="34">
        <f t="shared" ca="1" si="256"/>
        <v>0.623</v>
      </c>
      <c r="EZ106" s="34">
        <f t="shared" ca="1" si="259"/>
        <v>0.623</v>
      </c>
      <c r="FA106" s="34">
        <f t="shared" ca="1" si="259"/>
        <v>0.623</v>
      </c>
      <c r="FB106" s="34">
        <f t="shared" ca="1" si="259"/>
        <v>0.623</v>
      </c>
      <c r="FC106" s="34">
        <f t="shared" ca="1" si="259"/>
        <v>0.623</v>
      </c>
      <c r="FD106" s="34">
        <f t="shared" ca="1" si="259"/>
        <v>0.623</v>
      </c>
      <c r="FE106" s="34">
        <f t="shared" ca="1" si="259"/>
        <v>0.623</v>
      </c>
      <c r="FF106" s="34">
        <f t="shared" ca="1" si="259"/>
        <v>0.623</v>
      </c>
      <c r="FG106" s="34">
        <f t="shared" ca="1" si="259"/>
        <v>0.623</v>
      </c>
      <c r="FH106" s="34">
        <f t="shared" ca="1" si="259"/>
        <v>0.623</v>
      </c>
      <c r="FI106" s="34">
        <f t="shared" ca="1" si="259"/>
        <v>0.623</v>
      </c>
      <c r="FJ106" s="34">
        <f t="shared" ca="1" si="259"/>
        <v>0.623</v>
      </c>
      <c r="FK106" s="34">
        <f t="shared" ca="1" si="259"/>
        <v>0.623</v>
      </c>
      <c r="FL106" s="34">
        <f t="shared" ca="1" si="259"/>
        <v>0.623</v>
      </c>
      <c r="FM106" s="34">
        <f t="shared" ca="1" si="259"/>
        <v>0.623</v>
      </c>
      <c r="FN106" s="34">
        <f t="shared" ca="1" si="259"/>
        <v>0.623</v>
      </c>
      <c r="FO106" s="34">
        <f t="shared" ca="1" si="260"/>
        <v>0.623</v>
      </c>
      <c r="FP106" s="34">
        <f t="shared" ca="1" si="260"/>
        <v>0.623</v>
      </c>
      <c r="FQ106" s="34">
        <f t="shared" ca="1" si="260"/>
        <v>0.623</v>
      </c>
      <c r="FR106" s="34">
        <f t="shared" ca="1" si="260"/>
        <v>0.623</v>
      </c>
      <c r="FS106" s="34">
        <f t="shared" ca="1" si="260"/>
        <v>0.623</v>
      </c>
      <c r="FT106" s="34">
        <f t="shared" ca="1" si="260"/>
        <v>0.623</v>
      </c>
      <c r="FU106" s="34">
        <f t="shared" ca="1" si="260"/>
        <v>0.623</v>
      </c>
      <c r="FV106" s="34">
        <f t="shared" ca="1" si="260"/>
        <v>0.623</v>
      </c>
      <c r="FW106" s="34">
        <f t="shared" ca="1" si="260"/>
        <v>0.623</v>
      </c>
      <c r="FX106" s="34">
        <f t="shared" ca="1" si="260"/>
        <v>0.623</v>
      </c>
      <c r="FY106" s="34">
        <f t="shared" ca="1" si="260"/>
        <v>0.623</v>
      </c>
      <c r="FZ106" s="34">
        <f t="shared" ca="1" si="260"/>
        <v>0.623</v>
      </c>
      <c r="GA106" s="34">
        <f t="shared" ca="1" si="260"/>
        <v>0.623</v>
      </c>
      <c r="GB106" s="34">
        <f t="shared" ca="1" si="240"/>
        <v>0.63300000000000001</v>
      </c>
      <c r="GC106" s="34">
        <f t="shared" ca="1" si="240"/>
        <v>0.63300000000000001</v>
      </c>
      <c r="GD106" s="34">
        <f t="shared" ca="1" si="240"/>
        <v>0.63300000000000001</v>
      </c>
      <c r="GE106" s="34">
        <f t="shared" ca="1" si="240"/>
        <v>0.63300000000000001</v>
      </c>
      <c r="GF106" s="34">
        <f t="shared" ca="1" si="240"/>
        <v>0.63300000000000001</v>
      </c>
      <c r="GG106" s="34">
        <f t="shared" ca="1" si="240"/>
        <v>0.63300000000000001</v>
      </c>
      <c r="GH106" s="34">
        <f t="shared" ca="1" si="240"/>
        <v>0.63300000000000001</v>
      </c>
      <c r="GI106" s="34">
        <f t="shared" ca="1" si="240"/>
        <v>0.63300000000000001</v>
      </c>
      <c r="GJ106" s="34">
        <f t="shared" ca="1" si="240"/>
        <v>0.63300000000000001</v>
      </c>
      <c r="GK106" s="34">
        <f t="shared" ca="1" si="240"/>
        <v>0.63300000000000001</v>
      </c>
      <c r="GL106" s="34">
        <f t="shared" ca="1" si="241"/>
        <v>0.63300000000000001</v>
      </c>
      <c r="GM106" s="34">
        <f t="shared" ca="1" si="241"/>
        <v>0.63300000000000001</v>
      </c>
      <c r="GN106" s="34">
        <f t="shared" ca="1" si="241"/>
        <v>0.63300000000000001</v>
      </c>
      <c r="GO106" s="34">
        <f t="shared" ca="1" si="241"/>
        <v>0.63300000000000001</v>
      </c>
      <c r="GP106" s="34">
        <f t="shared" ca="1" si="241"/>
        <v>0.63300000000000001</v>
      </c>
      <c r="GQ106" s="34">
        <f t="shared" ca="1" si="241"/>
        <v>0.63300000000000001</v>
      </c>
      <c r="GR106" s="34">
        <f t="shared" ca="1" si="241"/>
        <v>0.63300000000000001</v>
      </c>
      <c r="GS106" s="34">
        <f t="shared" ca="1" si="241"/>
        <v>0.63300000000000001</v>
      </c>
      <c r="GT106" s="34">
        <f t="shared" ca="1" si="241"/>
        <v>0.63300000000000001</v>
      </c>
      <c r="GU106" s="34">
        <f t="shared" ca="1" si="241"/>
        <v>0.63300000000000001</v>
      </c>
      <c r="GV106" s="34">
        <f t="shared" ca="1" si="241"/>
        <v>0.63300000000000001</v>
      </c>
      <c r="GW106" s="34">
        <f t="shared" ca="1" si="241"/>
        <v>0.63300000000000001</v>
      </c>
      <c r="GX106" s="34">
        <f t="shared" ca="1" si="241"/>
        <v>0.63300000000000001</v>
      </c>
      <c r="GY106" s="34">
        <f t="shared" ca="1" si="241"/>
        <v>0.63300000000000001</v>
      </c>
      <c r="GZ106" s="34">
        <f t="shared" ca="1" si="241"/>
        <v>0.63300000000000001</v>
      </c>
      <c r="HA106" s="34">
        <f ca="1">VLOOKUP("MO",dtable,2,FALSE)</f>
        <v>0.63300000000000001</v>
      </c>
      <c r="HB106" s="34">
        <f ca="1">VLOOKUP("MO",dtable,2,FALSE)</f>
        <v>0.63300000000000001</v>
      </c>
      <c r="HC106" s="34">
        <f t="shared" ca="1" si="281"/>
        <v>0.61799999999999999</v>
      </c>
      <c r="HD106" s="34">
        <f t="shared" ca="1" si="281"/>
        <v>0.61799999999999999</v>
      </c>
      <c r="HE106" s="34">
        <f t="shared" ca="1" si="281"/>
        <v>0.61799999999999999</v>
      </c>
      <c r="HF106" s="34">
        <f t="shared" ca="1" si="281"/>
        <v>0.61799999999999999</v>
      </c>
      <c r="HG106" s="34">
        <f t="shared" ca="1" si="281"/>
        <v>0.61799999999999999</v>
      </c>
      <c r="HH106" s="34">
        <f t="shared" ca="1" si="281"/>
        <v>0.61799999999999999</v>
      </c>
      <c r="HI106" s="34">
        <f t="shared" ca="1" si="281"/>
        <v>0.61799999999999999</v>
      </c>
      <c r="HJ106" s="34">
        <f t="shared" ca="1" si="281"/>
        <v>0.61799999999999999</v>
      </c>
      <c r="HK106" s="34">
        <f t="shared" ca="1" si="281"/>
        <v>0.61799999999999999</v>
      </c>
      <c r="HL106" s="34">
        <f t="shared" ca="1" si="281"/>
        <v>0.61799999999999999</v>
      </c>
      <c r="HM106" s="34">
        <f t="shared" ca="1" si="281"/>
        <v>0.61799999999999999</v>
      </c>
      <c r="HN106" s="34">
        <f t="shared" ca="1" si="281"/>
        <v>0.61799999999999999</v>
      </c>
      <c r="HO106" s="34">
        <f t="shared" ca="1" si="281"/>
        <v>0.61799999999999999</v>
      </c>
      <c r="HP106" s="34">
        <f t="shared" ca="1" si="251"/>
        <v>0.61799999999999999</v>
      </c>
      <c r="HQ106" s="34">
        <f t="shared" ca="1" si="251"/>
        <v>0.61799999999999999</v>
      </c>
      <c r="HR106" s="34">
        <f t="shared" ca="1" si="283"/>
        <v>0.628</v>
      </c>
      <c r="HS106" s="34">
        <f t="shared" ca="1" si="261"/>
        <v>0.628</v>
      </c>
      <c r="HT106" s="34">
        <f t="shared" ca="1" si="261"/>
        <v>0.628</v>
      </c>
      <c r="HU106" s="34">
        <f t="shared" ca="1" si="261"/>
        <v>0.628</v>
      </c>
      <c r="HV106" s="34">
        <f t="shared" ca="1" si="261"/>
        <v>0.628</v>
      </c>
      <c r="HW106" s="34">
        <f t="shared" ca="1" si="261"/>
        <v>0.628</v>
      </c>
      <c r="HX106" s="34">
        <f t="shared" ca="1" si="261"/>
        <v>0.628</v>
      </c>
      <c r="HY106" s="34">
        <f t="shared" ca="1" si="261"/>
        <v>0.628</v>
      </c>
      <c r="HZ106" s="34">
        <f t="shared" ca="1" si="261"/>
        <v>0.628</v>
      </c>
      <c r="IA106" s="34">
        <f t="shared" ca="1" si="261"/>
        <v>0.628</v>
      </c>
      <c r="IB106" s="34">
        <f t="shared" ca="1" si="261"/>
        <v>0.628</v>
      </c>
      <c r="IC106" s="34">
        <f t="shared" ca="1" si="261"/>
        <v>0.628</v>
      </c>
      <c r="ID106" s="34">
        <f t="shared" ref="ID106:ID118" ca="1" si="286">VLOOKUP("KY",dtable,2,FALSE)</f>
        <v>0.66800000000000004</v>
      </c>
      <c r="IE106" s="34">
        <f t="shared" ca="1" si="282"/>
        <v>0.66800000000000004</v>
      </c>
      <c r="IF106" s="34">
        <f t="shared" ca="1" si="277"/>
        <v>0.66800000000000004</v>
      </c>
      <c r="IG106" s="34">
        <f t="shared" ca="1" si="277"/>
        <v>0.66800000000000004</v>
      </c>
      <c r="IH106" s="34">
        <f t="shared" ca="1" si="270"/>
        <v>0.66800000000000004</v>
      </c>
      <c r="II106" s="34">
        <f t="shared" ca="1" si="270"/>
        <v>0.66800000000000004</v>
      </c>
      <c r="IJ106" s="34">
        <f t="shared" ca="1" si="270"/>
        <v>0.66800000000000004</v>
      </c>
      <c r="IK106" s="34">
        <f t="shared" ca="1" si="270"/>
        <v>0.66800000000000004</v>
      </c>
      <c r="IL106" s="34">
        <f t="shared" ca="1" si="270"/>
        <v>0.66800000000000004</v>
      </c>
      <c r="IM106" s="34">
        <f t="shared" ca="1" si="270"/>
        <v>0.66800000000000004</v>
      </c>
      <c r="IN106" s="34">
        <f t="shared" ca="1" si="270"/>
        <v>0.66800000000000004</v>
      </c>
      <c r="IO106" s="34">
        <f t="shared" ca="1" si="270"/>
        <v>0.66800000000000004</v>
      </c>
      <c r="IP106" s="34">
        <f t="shared" ca="1" si="274"/>
        <v>0.66800000000000004</v>
      </c>
      <c r="IQ106" s="34">
        <f t="shared" ca="1" si="274"/>
        <v>0.66800000000000004</v>
      </c>
      <c r="IR106" s="34">
        <f t="shared" ca="1" si="274"/>
        <v>0.66800000000000004</v>
      </c>
      <c r="IS106" s="34">
        <f t="shared" ca="1" si="274"/>
        <v>0.66800000000000004</v>
      </c>
      <c r="IT106" s="34">
        <f t="shared" ca="1" si="274"/>
        <v>0.66800000000000004</v>
      </c>
      <c r="IU106" s="34">
        <f t="shared" ca="1" si="272"/>
        <v>0.66800000000000004</v>
      </c>
      <c r="IV106" s="34">
        <f t="shared" ca="1" si="272"/>
        <v>0.66800000000000004</v>
      </c>
      <c r="IW106" s="34">
        <f t="shared" ca="1" si="272"/>
        <v>0.66800000000000004</v>
      </c>
      <c r="IX106" s="34">
        <f t="shared" ca="1" si="272"/>
        <v>0.66800000000000004</v>
      </c>
      <c r="IY106" s="36">
        <f ca="1">VLOOKUP("WV",dtable,2,FALSE)</f>
        <v>0.66800000000000004</v>
      </c>
      <c r="IZ106" s="36">
        <f t="shared" ca="1" si="263"/>
        <v>0.66800000000000004</v>
      </c>
      <c r="JA106" s="36">
        <f t="shared" ca="1" si="263"/>
        <v>0.66800000000000004</v>
      </c>
      <c r="JB106" s="36">
        <f t="shared" ca="1" si="253"/>
        <v>0.66800000000000004</v>
      </c>
      <c r="JC106" s="36">
        <f t="shared" ca="1" si="253"/>
        <v>0.66800000000000004</v>
      </c>
      <c r="JD106" s="36">
        <f t="shared" ca="1" si="250"/>
        <v>0.66800000000000004</v>
      </c>
      <c r="JE106" s="36">
        <f t="shared" ca="1" si="248"/>
        <v>0.66800000000000004</v>
      </c>
      <c r="JF106" s="36">
        <f t="shared" ca="1" si="242"/>
        <v>0.66800000000000004</v>
      </c>
      <c r="JG106" s="36">
        <f t="shared" ca="1" si="217"/>
        <v>0.66800000000000004</v>
      </c>
      <c r="JH106" s="36">
        <f t="shared" ca="1" si="217"/>
        <v>0.66800000000000004</v>
      </c>
      <c r="JI106" s="36">
        <f t="shared" ca="1" si="217"/>
        <v>0.66800000000000004</v>
      </c>
      <c r="JJ106" s="36">
        <f t="shared" ca="1" si="217"/>
        <v>0.66800000000000004</v>
      </c>
      <c r="JK106" s="36">
        <f t="shared" ca="1" si="217"/>
        <v>0.66800000000000004</v>
      </c>
      <c r="JL106" s="36">
        <f ca="1">VLOOKUP("WV",dtable,2,FALSE)</f>
        <v>0.66800000000000004</v>
      </c>
      <c r="JM106" s="34">
        <f t="shared" ca="1" si="284"/>
        <v>0.61599999999999999</v>
      </c>
      <c r="JN106" s="34">
        <f t="shared" ca="1" si="278"/>
        <v>0.61599999999999999</v>
      </c>
      <c r="JO106" s="34">
        <f t="shared" ca="1" si="268"/>
        <v>0.61599999999999999</v>
      </c>
      <c r="JP106" s="34">
        <f t="shared" ca="1" si="268"/>
        <v>0.61599999999999999</v>
      </c>
      <c r="JQ106" s="34">
        <f t="shared" ca="1" si="268"/>
        <v>0.61599999999999999</v>
      </c>
      <c r="JR106" s="34">
        <f t="shared" ca="1" si="264"/>
        <v>0.61599999999999999</v>
      </c>
      <c r="JS106" s="34">
        <f t="shared" ca="1" si="262"/>
        <v>0.61599999999999999</v>
      </c>
      <c r="JT106" s="34">
        <f t="shared" ca="1" si="258"/>
        <v>0.61599999999999999</v>
      </c>
      <c r="JU106" s="34">
        <f t="shared" ca="1" si="249"/>
        <v>0.61599999999999999</v>
      </c>
      <c r="JV106" s="34">
        <f t="shared" ca="1" si="244"/>
        <v>0.61599999999999999</v>
      </c>
      <c r="JW106" s="34">
        <f t="shared" ca="1" si="244"/>
        <v>0.61599999999999999</v>
      </c>
      <c r="JX106" s="34">
        <f t="shared" ca="1" si="244"/>
        <v>0.61599999999999999</v>
      </c>
      <c r="JY106" s="34">
        <f t="shared" ca="1" si="245"/>
        <v>0.61599999999999999</v>
      </c>
      <c r="JZ106" s="34">
        <f t="shared" ca="1" si="238"/>
        <v>0.61599999999999999</v>
      </c>
      <c r="KA106" s="34">
        <f t="shared" ca="1" si="238"/>
        <v>0.61599999999999999</v>
      </c>
      <c r="KB106" s="34">
        <f t="shared" ca="1" si="238"/>
        <v>0.61599999999999999</v>
      </c>
      <c r="KC106" s="34">
        <f t="shared" ca="1" si="238"/>
        <v>0.61599999999999999</v>
      </c>
      <c r="KD106" s="34">
        <f t="shared" ca="1" si="238"/>
        <v>0.61599999999999999</v>
      </c>
      <c r="KE106" s="34">
        <f t="shared" ca="1" si="238"/>
        <v>0.61599999999999999</v>
      </c>
      <c r="KF106" s="34">
        <f t="shared" ca="1" si="238"/>
        <v>0.61599999999999999</v>
      </c>
      <c r="KG106" s="34">
        <f t="shared" ca="1" si="238"/>
        <v>0.61599999999999999</v>
      </c>
      <c r="KH106" s="34">
        <f t="shared" ca="1" si="238"/>
        <v>0.61599999999999999</v>
      </c>
      <c r="KI106" s="34">
        <f t="shared" ca="1" si="238"/>
        <v>0.61599999999999999</v>
      </c>
      <c r="KJ106" s="34">
        <f t="shared" ca="1" si="238"/>
        <v>0.61599999999999999</v>
      </c>
      <c r="KK106" s="34">
        <f ca="1">VLOOKUP("VA",dtable,2,FALSE)</f>
        <v>0.61599999999999999</v>
      </c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5"/>
    </row>
    <row r="107" spans="3:336" ht="2.25" customHeight="1" x14ac:dyDescent="0.25">
      <c r="C107" s="33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>
        <f t="shared" ca="1" si="279"/>
        <v>0.59399999999999997</v>
      </c>
      <c r="T107" s="34">
        <f t="shared" ca="1" si="279"/>
        <v>0.59399999999999997</v>
      </c>
      <c r="U107" s="34">
        <f t="shared" ca="1" si="279"/>
        <v>0.59399999999999997</v>
      </c>
      <c r="V107" s="34">
        <f t="shared" ca="1" si="279"/>
        <v>0.59399999999999997</v>
      </c>
      <c r="W107" s="34">
        <f t="shared" ca="1" si="279"/>
        <v>0.59399999999999997</v>
      </c>
      <c r="X107" s="34">
        <f t="shared" ca="1" si="279"/>
        <v>0.59399999999999997</v>
      </c>
      <c r="Y107" s="34">
        <f t="shared" ca="1" si="279"/>
        <v>0.59399999999999997</v>
      </c>
      <c r="Z107" s="34">
        <f t="shared" ca="1" si="279"/>
        <v>0.59399999999999997</v>
      </c>
      <c r="AA107" s="34">
        <f t="shared" ca="1" si="279"/>
        <v>0.59399999999999997</v>
      </c>
      <c r="AB107" s="34">
        <f t="shared" ca="1" si="279"/>
        <v>0.59399999999999997</v>
      </c>
      <c r="AC107" s="34">
        <f t="shared" ca="1" si="275"/>
        <v>0.59399999999999997</v>
      </c>
      <c r="AD107" s="34">
        <f t="shared" ca="1" si="275"/>
        <v>0.59399999999999997</v>
      </c>
      <c r="AE107" s="34">
        <f t="shared" ca="1" si="275"/>
        <v>0.59399999999999997</v>
      </c>
      <c r="AF107" s="34">
        <f t="shared" ca="1" si="275"/>
        <v>0.59399999999999997</v>
      </c>
      <c r="AG107" s="34">
        <f t="shared" ca="1" si="275"/>
        <v>0.59399999999999997</v>
      </c>
      <c r="AH107" s="34">
        <f t="shared" ca="1" si="275"/>
        <v>0.59399999999999997</v>
      </c>
      <c r="AI107" s="34">
        <f t="shared" ca="1" si="275"/>
        <v>0.59399999999999997</v>
      </c>
      <c r="AJ107" s="34">
        <f t="shared" ca="1" si="275"/>
        <v>0.59399999999999997</v>
      </c>
      <c r="AK107" s="34">
        <f t="shared" ca="1" si="276"/>
        <v>0.59399999999999997</v>
      </c>
      <c r="AL107" s="34">
        <f t="shared" ca="1" si="276"/>
        <v>0.59399999999999997</v>
      </c>
      <c r="AM107" s="34">
        <f t="shared" ca="1" si="276"/>
        <v>0.59399999999999997</v>
      </c>
      <c r="AN107" s="34">
        <f t="shared" ca="1" si="276"/>
        <v>0.59399999999999997</v>
      </c>
      <c r="AO107" s="34">
        <f t="shared" ca="1" si="276"/>
        <v>0.59399999999999997</v>
      </c>
      <c r="AP107" s="34">
        <f t="shared" ca="1" si="276"/>
        <v>0.59399999999999997</v>
      </c>
      <c r="AQ107" s="34">
        <f t="shared" ca="1" si="276"/>
        <v>0.59399999999999997</v>
      </c>
      <c r="AR107" s="34">
        <f t="shared" ca="1" si="276"/>
        <v>0.59399999999999997</v>
      </c>
      <c r="AS107" s="34">
        <f t="shared" ca="1" si="279"/>
        <v>0.59399999999999997</v>
      </c>
      <c r="AT107" s="34">
        <f t="shared" ca="1" si="279"/>
        <v>0.59399999999999997</v>
      </c>
      <c r="AU107" s="34">
        <f t="shared" ca="1" si="285"/>
        <v>0.61799999999999999</v>
      </c>
      <c r="AV107" s="34">
        <f t="shared" ca="1" si="285"/>
        <v>0.61799999999999999</v>
      </c>
      <c r="AW107" s="34">
        <f t="shared" ca="1" si="285"/>
        <v>0.61799999999999999</v>
      </c>
      <c r="AX107" s="34">
        <f t="shared" ca="1" si="254"/>
        <v>0.61799999999999999</v>
      </c>
      <c r="AY107" s="34">
        <f t="shared" ca="1" si="254"/>
        <v>0.61799999999999999</v>
      </c>
      <c r="AZ107" s="34">
        <f t="shared" ca="1" si="254"/>
        <v>0.61799999999999999</v>
      </c>
      <c r="BA107" s="34">
        <f t="shared" ca="1" si="266"/>
        <v>0.61799999999999999</v>
      </c>
      <c r="BB107" s="34">
        <f t="shared" ca="1" si="266"/>
        <v>0.61799999999999999</v>
      </c>
      <c r="BC107" s="34">
        <f t="shared" ca="1" si="266"/>
        <v>0.61799999999999999</v>
      </c>
      <c r="BD107" s="34">
        <f t="shared" ca="1" si="266"/>
        <v>0.61799999999999999</v>
      </c>
      <c r="BE107" s="34">
        <f t="shared" ca="1" si="266"/>
        <v>0.61799999999999999</v>
      </c>
      <c r="BF107" s="34">
        <f t="shared" ca="1" si="266"/>
        <v>0.61799999999999999</v>
      </c>
      <c r="BG107" s="34">
        <f t="shared" ca="1" si="266"/>
        <v>0.61799999999999999</v>
      </c>
      <c r="BH107" s="34">
        <f t="shared" ca="1" si="266"/>
        <v>0.61799999999999999</v>
      </c>
      <c r="BI107" s="34">
        <f t="shared" ca="1" si="266"/>
        <v>0.61799999999999999</v>
      </c>
      <c r="BJ107" s="34">
        <f t="shared" ca="1" si="266"/>
        <v>0.61799999999999999</v>
      </c>
      <c r="BK107" s="34">
        <f t="shared" ca="1" si="266"/>
        <v>0.61799999999999999</v>
      </c>
      <c r="BL107" s="34">
        <f t="shared" ca="1" si="266"/>
        <v>0.61799999999999999</v>
      </c>
      <c r="BM107" s="34">
        <f t="shared" ca="1" si="266"/>
        <v>0.61799999999999999</v>
      </c>
      <c r="BN107" s="34">
        <f ca="1">VLOOKUP("NV",dtable,2,FALSE)</f>
        <v>0.61799999999999999</v>
      </c>
      <c r="BO107" s="34">
        <f ca="1">VLOOKUP("UT",dtable,2,FALSE)</f>
        <v>0.56399999999999995</v>
      </c>
      <c r="BP107" s="34">
        <f t="shared" ca="1" si="271"/>
        <v>0.56399999999999995</v>
      </c>
      <c r="BQ107" s="34">
        <f t="shared" ca="1" si="255"/>
        <v>0.56399999999999995</v>
      </c>
      <c r="BR107" s="34">
        <f t="shared" ca="1" si="230"/>
        <v>0.56399999999999995</v>
      </c>
      <c r="BS107" s="34">
        <f t="shared" ca="1" si="210"/>
        <v>0.56399999999999995</v>
      </c>
      <c r="BT107" s="34">
        <f t="shared" ca="1" si="195"/>
        <v>0.56399999999999995</v>
      </c>
      <c r="BU107" s="34">
        <f t="shared" ca="1" si="176"/>
        <v>0.56399999999999995</v>
      </c>
      <c r="BV107" s="34">
        <f t="shared" ca="1" si="176"/>
        <v>0.56399999999999995</v>
      </c>
      <c r="BW107" s="34">
        <f t="shared" ca="1" si="176"/>
        <v>0.56399999999999995</v>
      </c>
      <c r="BX107" s="34">
        <f t="shared" ca="1" si="176"/>
        <v>0.56399999999999995</v>
      </c>
      <c r="BY107" s="34">
        <f t="shared" ca="1" si="176"/>
        <v>0.56399999999999995</v>
      </c>
      <c r="BZ107" s="34">
        <f t="shared" ca="1" si="176"/>
        <v>0.56399999999999995</v>
      </c>
      <c r="CA107" s="34">
        <f t="shared" ca="1" si="176"/>
        <v>0.56399999999999995</v>
      </c>
      <c r="CB107" s="34">
        <f t="shared" ca="1" si="176"/>
        <v>0.56399999999999995</v>
      </c>
      <c r="CC107" s="34">
        <f t="shared" ca="1" si="176"/>
        <v>0.56399999999999995</v>
      </c>
      <c r="CD107" s="34">
        <f t="shared" ca="1" si="176"/>
        <v>0.56399999999999995</v>
      </c>
      <c r="CE107" s="34">
        <f t="shared" ca="1" si="176"/>
        <v>0.56399999999999995</v>
      </c>
      <c r="CF107" s="34">
        <f t="shared" ca="1" si="176"/>
        <v>0.56399999999999995</v>
      </c>
      <c r="CG107" s="34">
        <f t="shared" ca="1" si="176"/>
        <v>0.56399999999999995</v>
      </c>
      <c r="CH107" s="34">
        <f t="shared" ca="1" si="176"/>
        <v>0.56399999999999995</v>
      </c>
      <c r="CI107" s="34">
        <f t="shared" ca="1" si="176"/>
        <v>0.56399999999999995</v>
      </c>
      <c r="CJ107" s="34">
        <f t="shared" ca="1" si="176"/>
        <v>0.56399999999999995</v>
      </c>
      <c r="CK107" s="34">
        <f t="shared" ca="1" si="267"/>
        <v>0.56399999999999995</v>
      </c>
      <c r="CL107" s="34">
        <f t="shared" ca="1" si="267"/>
        <v>0.56399999999999995</v>
      </c>
      <c r="CM107" s="34">
        <f t="shared" ca="1" si="267"/>
        <v>0.56399999999999995</v>
      </c>
      <c r="CN107" s="34">
        <f t="shared" ca="1" si="267"/>
        <v>0.56399999999999995</v>
      </c>
      <c r="CO107" s="34">
        <f t="shared" ca="1" si="267"/>
        <v>0.56399999999999995</v>
      </c>
      <c r="CP107" s="34">
        <f t="shared" ca="1" si="267"/>
        <v>0.56399999999999995</v>
      </c>
      <c r="CQ107" s="34">
        <f t="shared" ca="1" si="267"/>
        <v>0.56399999999999995</v>
      </c>
      <c r="CR107" s="34">
        <f t="shared" ca="1" si="267"/>
        <v>0.56399999999999995</v>
      </c>
      <c r="CS107" s="34">
        <f t="shared" ca="1" si="267"/>
        <v>0.56399999999999995</v>
      </c>
      <c r="CT107" s="34">
        <f t="shared" ca="1" si="269"/>
        <v>0.55000000000000004</v>
      </c>
      <c r="CU107" s="34">
        <f t="shared" ca="1" si="247"/>
        <v>0.55000000000000004</v>
      </c>
      <c r="CV107" s="34">
        <f t="shared" ca="1" si="220"/>
        <v>0.55000000000000004</v>
      </c>
      <c r="CW107" s="34">
        <f t="shared" ca="1" si="220"/>
        <v>0.55000000000000004</v>
      </c>
      <c r="CX107" s="34">
        <f t="shared" ca="1" si="220"/>
        <v>0.55000000000000004</v>
      </c>
      <c r="CY107" s="34">
        <f t="shared" ca="1" si="220"/>
        <v>0.55000000000000004</v>
      </c>
      <c r="CZ107" s="34">
        <f t="shared" ca="1" si="220"/>
        <v>0.55000000000000004</v>
      </c>
      <c r="DA107" s="34">
        <f t="shared" ca="1" si="220"/>
        <v>0.55000000000000004</v>
      </c>
      <c r="DB107" s="34">
        <f t="shared" ca="1" si="220"/>
        <v>0.55000000000000004</v>
      </c>
      <c r="DC107" s="34">
        <f t="shared" ca="1" si="220"/>
        <v>0.55000000000000004</v>
      </c>
      <c r="DD107" s="34">
        <f t="shared" ca="1" si="220"/>
        <v>0.55000000000000004</v>
      </c>
      <c r="DE107" s="34">
        <f t="shared" ca="1" si="220"/>
        <v>0.55000000000000004</v>
      </c>
      <c r="DF107" s="34">
        <f t="shared" ca="1" si="220"/>
        <v>0.55000000000000004</v>
      </c>
      <c r="DG107" s="34">
        <f t="shared" ca="1" si="220"/>
        <v>0.55000000000000004</v>
      </c>
      <c r="DH107" s="34">
        <f t="shared" ca="1" si="220"/>
        <v>0.55000000000000004</v>
      </c>
      <c r="DI107" s="34">
        <f t="shared" ca="1" si="220"/>
        <v>0.55000000000000004</v>
      </c>
      <c r="DJ107" s="34">
        <f t="shared" ca="1" si="220"/>
        <v>0.55000000000000004</v>
      </c>
      <c r="DK107" s="34">
        <f t="shared" ca="1" si="273"/>
        <v>0.55000000000000004</v>
      </c>
      <c r="DL107" s="34">
        <f t="shared" ca="1" si="273"/>
        <v>0.55000000000000004</v>
      </c>
      <c r="DM107" s="34">
        <f t="shared" ca="1" si="273"/>
        <v>0.55000000000000004</v>
      </c>
      <c r="DN107" s="34">
        <f t="shared" ca="1" si="273"/>
        <v>0.55000000000000004</v>
      </c>
      <c r="DO107" s="34">
        <f t="shared" ca="1" si="273"/>
        <v>0.55000000000000004</v>
      </c>
      <c r="DP107" s="34">
        <f t="shared" ca="1" si="273"/>
        <v>0.55000000000000004</v>
      </c>
      <c r="DQ107" s="34">
        <f t="shared" ca="1" si="273"/>
        <v>0.55000000000000004</v>
      </c>
      <c r="DR107" s="34">
        <f t="shared" ca="1" si="273"/>
        <v>0.55000000000000004</v>
      </c>
      <c r="DS107" s="34">
        <f t="shared" ca="1" si="273"/>
        <v>0.55000000000000004</v>
      </c>
      <c r="DT107" s="34">
        <f t="shared" ca="1" si="273"/>
        <v>0.55000000000000004</v>
      </c>
      <c r="DU107" s="34">
        <f t="shared" ca="1" si="273"/>
        <v>0.55000000000000004</v>
      </c>
      <c r="DV107" s="34">
        <f t="shared" ca="1" si="273"/>
        <v>0.55000000000000004</v>
      </c>
      <c r="DW107" s="34">
        <f t="shared" ca="1" si="273"/>
        <v>0.55000000000000004</v>
      </c>
      <c r="DX107" s="34">
        <f t="shared" ca="1" si="273"/>
        <v>0.55000000000000004</v>
      </c>
      <c r="DY107" s="34">
        <f t="shared" ca="1" si="273"/>
        <v>0.55000000000000004</v>
      </c>
      <c r="DZ107" s="34">
        <f t="shared" ca="1" si="273"/>
        <v>0.55000000000000004</v>
      </c>
      <c r="EA107" s="34">
        <f t="shared" ca="1" si="280"/>
        <v>0.55000000000000004</v>
      </c>
      <c r="EB107" s="34">
        <f t="shared" ca="1" si="280"/>
        <v>0.55000000000000004</v>
      </c>
      <c r="EC107" s="34">
        <f t="shared" ca="1" si="280"/>
        <v>0.55000000000000004</v>
      </c>
      <c r="ED107" s="34">
        <f t="shared" ca="1" si="280"/>
        <v>0.55000000000000004</v>
      </c>
      <c r="EE107" s="34">
        <f t="shared" ca="1" si="280"/>
        <v>0.55000000000000004</v>
      </c>
      <c r="EF107" s="34">
        <f t="shared" ca="1" si="280"/>
        <v>0.55000000000000004</v>
      </c>
      <c r="EG107" s="34">
        <f t="shared" ca="1" si="280"/>
        <v>0.55000000000000004</v>
      </c>
      <c r="EH107" s="34">
        <f t="shared" ca="1" si="280"/>
        <v>0.55000000000000004</v>
      </c>
      <c r="EI107" s="34">
        <f t="shared" ca="1" si="280"/>
        <v>0.55000000000000004</v>
      </c>
      <c r="EJ107" s="34">
        <f t="shared" ca="1" si="256"/>
        <v>0.623</v>
      </c>
      <c r="EK107" s="34">
        <f t="shared" ca="1" si="256"/>
        <v>0.623</v>
      </c>
      <c r="EL107" s="34">
        <f t="shared" ca="1" si="256"/>
        <v>0.623</v>
      </c>
      <c r="EM107" s="34">
        <f t="shared" ca="1" si="256"/>
        <v>0.623</v>
      </c>
      <c r="EN107" s="34">
        <f t="shared" ca="1" si="256"/>
        <v>0.623</v>
      </c>
      <c r="EO107" s="34">
        <f t="shared" ca="1" si="256"/>
        <v>0.623</v>
      </c>
      <c r="EP107" s="34">
        <f t="shared" ca="1" si="256"/>
        <v>0.623</v>
      </c>
      <c r="EQ107" s="34">
        <f t="shared" ca="1" si="256"/>
        <v>0.623</v>
      </c>
      <c r="ER107" s="34">
        <f t="shared" ca="1" si="256"/>
        <v>0.623</v>
      </c>
      <c r="ES107" s="34">
        <f t="shared" ca="1" si="256"/>
        <v>0.623</v>
      </c>
      <c r="ET107" s="34">
        <f t="shared" ca="1" si="256"/>
        <v>0.623</v>
      </c>
      <c r="EU107" s="34">
        <f t="shared" ca="1" si="256"/>
        <v>0.623</v>
      </c>
      <c r="EV107" s="34">
        <f t="shared" ca="1" si="256"/>
        <v>0.623</v>
      </c>
      <c r="EW107" s="34">
        <f t="shared" ca="1" si="256"/>
        <v>0.623</v>
      </c>
      <c r="EX107" s="34">
        <f t="shared" ca="1" si="256"/>
        <v>0.623</v>
      </c>
      <c r="EY107" s="34">
        <f t="shared" ca="1" si="256"/>
        <v>0.623</v>
      </c>
      <c r="EZ107" s="34">
        <f t="shared" ca="1" si="259"/>
        <v>0.623</v>
      </c>
      <c r="FA107" s="34">
        <f t="shared" ca="1" si="259"/>
        <v>0.623</v>
      </c>
      <c r="FB107" s="34">
        <f t="shared" ca="1" si="259"/>
        <v>0.623</v>
      </c>
      <c r="FC107" s="34">
        <f t="shared" ca="1" si="259"/>
        <v>0.623</v>
      </c>
      <c r="FD107" s="34">
        <f t="shared" ca="1" si="259"/>
        <v>0.623</v>
      </c>
      <c r="FE107" s="34">
        <f t="shared" ca="1" si="259"/>
        <v>0.623</v>
      </c>
      <c r="FF107" s="34">
        <f t="shared" ca="1" si="259"/>
        <v>0.623</v>
      </c>
      <c r="FG107" s="34">
        <f t="shared" ca="1" si="259"/>
        <v>0.623</v>
      </c>
      <c r="FH107" s="34">
        <f t="shared" ca="1" si="259"/>
        <v>0.623</v>
      </c>
      <c r="FI107" s="34">
        <f t="shared" ca="1" si="259"/>
        <v>0.623</v>
      </c>
      <c r="FJ107" s="34">
        <f t="shared" ca="1" si="259"/>
        <v>0.623</v>
      </c>
      <c r="FK107" s="34">
        <f t="shared" ca="1" si="259"/>
        <v>0.623</v>
      </c>
      <c r="FL107" s="34">
        <f t="shared" ca="1" si="259"/>
        <v>0.623</v>
      </c>
      <c r="FM107" s="34">
        <f t="shared" ca="1" si="259"/>
        <v>0.623</v>
      </c>
      <c r="FN107" s="34">
        <f t="shared" ca="1" si="259"/>
        <v>0.623</v>
      </c>
      <c r="FO107" s="34">
        <f t="shared" ca="1" si="260"/>
        <v>0.623</v>
      </c>
      <c r="FP107" s="34">
        <f t="shared" ca="1" si="260"/>
        <v>0.623</v>
      </c>
      <c r="FQ107" s="34">
        <f t="shared" ca="1" si="260"/>
        <v>0.623</v>
      </c>
      <c r="FR107" s="34">
        <f t="shared" ca="1" si="260"/>
        <v>0.623</v>
      </c>
      <c r="FS107" s="34">
        <f t="shared" ca="1" si="260"/>
        <v>0.623</v>
      </c>
      <c r="FT107" s="34">
        <f t="shared" ca="1" si="260"/>
        <v>0.623</v>
      </c>
      <c r="FU107" s="34">
        <f t="shared" ca="1" si="260"/>
        <v>0.623</v>
      </c>
      <c r="FV107" s="34">
        <f t="shared" ca="1" si="260"/>
        <v>0.623</v>
      </c>
      <c r="FW107" s="34">
        <f t="shared" ca="1" si="260"/>
        <v>0.623</v>
      </c>
      <c r="FX107" s="34">
        <f t="shared" ca="1" si="260"/>
        <v>0.623</v>
      </c>
      <c r="FY107" s="34">
        <f t="shared" ca="1" si="260"/>
        <v>0.623</v>
      </c>
      <c r="FZ107" s="34">
        <f t="shared" ca="1" si="260"/>
        <v>0.623</v>
      </c>
      <c r="GA107" s="34">
        <f t="shared" ca="1" si="260"/>
        <v>0.623</v>
      </c>
      <c r="GB107" s="34">
        <f t="shared" ca="1" si="260"/>
        <v>0.623</v>
      </c>
      <c r="GC107" s="34">
        <f t="shared" ca="1" si="240"/>
        <v>0.63300000000000001</v>
      </c>
      <c r="GD107" s="34">
        <f t="shared" ca="1" si="240"/>
        <v>0.63300000000000001</v>
      </c>
      <c r="GE107" s="34">
        <f t="shared" ca="1" si="240"/>
        <v>0.63300000000000001</v>
      </c>
      <c r="GF107" s="34">
        <f t="shared" ca="1" si="240"/>
        <v>0.63300000000000001</v>
      </c>
      <c r="GG107" s="34">
        <f t="shared" ca="1" si="240"/>
        <v>0.63300000000000001</v>
      </c>
      <c r="GH107" s="34">
        <f t="shared" ca="1" si="240"/>
        <v>0.63300000000000001</v>
      </c>
      <c r="GI107" s="34">
        <f t="shared" ca="1" si="240"/>
        <v>0.63300000000000001</v>
      </c>
      <c r="GJ107" s="34">
        <f t="shared" ca="1" si="240"/>
        <v>0.63300000000000001</v>
      </c>
      <c r="GK107" s="34">
        <f t="shared" ca="1" si="240"/>
        <v>0.63300000000000001</v>
      </c>
      <c r="GL107" s="34">
        <f t="shared" ca="1" si="241"/>
        <v>0.63300000000000001</v>
      </c>
      <c r="GM107" s="34">
        <f t="shared" ca="1" si="241"/>
        <v>0.63300000000000001</v>
      </c>
      <c r="GN107" s="34">
        <f t="shared" ca="1" si="241"/>
        <v>0.63300000000000001</v>
      </c>
      <c r="GO107" s="34">
        <f t="shared" ca="1" si="241"/>
        <v>0.63300000000000001</v>
      </c>
      <c r="GP107" s="34">
        <f t="shared" ca="1" si="241"/>
        <v>0.63300000000000001</v>
      </c>
      <c r="GQ107" s="34">
        <f t="shared" ca="1" si="241"/>
        <v>0.63300000000000001</v>
      </c>
      <c r="GR107" s="34">
        <f t="shared" ca="1" si="241"/>
        <v>0.63300000000000001</v>
      </c>
      <c r="GS107" s="34">
        <f t="shared" ca="1" si="241"/>
        <v>0.63300000000000001</v>
      </c>
      <c r="GT107" s="34">
        <f t="shared" ca="1" si="241"/>
        <v>0.63300000000000001</v>
      </c>
      <c r="GU107" s="34">
        <f t="shared" ca="1" si="241"/>
        <v>0.63300000000000001</v>
      </c>
      <c r="GV107" s="34">
        <f t="shared" ca="1" si="241"/>
        <v>0.63300000000000001</v>
      </c>
      <c r="GW107" s="34">
        <f t="shared" ca="1" si="241"/>
        <v>0.63300000000000001</v>
      </c>
      <c r="GX107" s="34">
        <f t="shared" ca="1" si="241"/>
        <v>0.63300000000000001</v>
      </c>
      <c r="GY107" s="34">
        <f t="shared" ca="1" si="241"/>
        <v>0.63300000000000001</v>
      </c>
      <c r="GZ107" s="34">
        <f t="shared" ca="1" si="241"/>
        <v>0.63300000000000001</v>
      </c>
      <c r="HA107" s="34">
        <f t="shared" ref="HA107:HG122" ca="1" si="287">VLOOKUP("MO",dtable,2,FALSE)</f>
        <v>0.63300000000000001</v>
      </c>
      <c r="HB107" s="34">
        <f ca="1">VLOOKUP("IL",dtable,2,FALSE)</f>
        <v>0.61799999999999999</v>
      </c>
      <c r="HC107" s="34">
        <f t="shared" ca="1" si="281"/>
        <v>0.61799999999999999</v>
      </c>
      <c r="HD107" s="34">
        <f t="shared" ca="1" si="281"/>
        <v>0.61799999999999999</v>
      </c>
      <c r="HE107" s="34">
        <f t="shared" ca="1" si="281"/>
        <v>0.61799999999999999</v>
      </c>
      <c r="HF107" s="34">
        <f t="shared" ca="1" si="281"/>
        <v>0.61799999999999999</v>
      </c>
      <c r="HG107" s="34">
        <f t="shared" ca="1" si="281"/>
        <v>0.61799999999999999</v>
      </c>
      <c r="HH107" s="34">
        <f t="shared" ca="1" si="281"/>
        <v>0.61799999999999999</v>
      </c>
      <c r="HI107" s="34">
        <f t="shared" ca="1" si="281"/>
        <v>0.61799999999999999</v>
      </c>
      <c r="HJ107" s="34">
        <f t="shared" ca="1" si="281"/>
        <v>0.61799999999999999</v>
      </c>
      <c r="HK107" s="34">
        <f t="shared" ca="1" si="281"/>
        <v>0.61799999999999999</v>
      </c>
      <c r="HL107" s="34">
        <f t="shared" ca="1" si="281"/>
        <v>0.61799999999999999</v>
      </c>
      <c r="HM107" s="34">
        <f t="shared" ca="1" si="281"/>
        <v>0.61799999999999999</v>
      </c>
      <c r="HN107" s="34">
        <f t="shared" ca="1" si="281"/>
        <v>0.61799999999999999</v>
      </c>
      <c r="HO107" s="34">
        <f t="shared" ca="1" si="281"/>
        <v>0.61799999999999999</v>
      </c>
      <c r="HP107" s="34">
        <f t="shared" ca="1" si="251"/>
        <v>0.61799999999999999</v>
      </c>
      <c r="HQ107" s="34">
        <f ca="1">VLOOKUP("IN",dtable,2,FALSE)</f>
        <v>0.628</v>
      </c>
      <c r="HR107" s="34">
        <f t="shared" ca="1" si="283"/>
        <v>0.628</v>
      </c>
      <c r="HS107" s="34">
        <f t="shared" ca="1" si="261"/>
        <v>0.628</v>
      </c>
      <c r="HT107" s="34">
        <f t="shared" ca="1" si="261"/>
        <v>0.628</v>
      </c>
      <c r="HU107" s="34">
        <f t="shared" ca="1" si="261"/>
        <v>0.628</v>
      </c>
      <c r="HV107" s="34">
        <f t="shared" ca="1" si="261"/>
        <v>0.628</v>
      </c>
      <c r="HW107" s="34">
        <f t="shared" ca="1" si="261"/>
        <v>0.628</v>
      </c>
      <c r="HX107" s="34">
        <f t="shared" ca="1" si="261"/>
        <v>0.628</v>
      </c>
      <c r="HY107" s="34">
        <f t="shared" ca="1" si="261"/>
        <v>0.628</v>
      </c>
      <c r="HZ107" s="34">
        <f t="shared" ca="1" si="261"/>
        <v>0.628</v>
      </c>
      <c r="IA107" s="34">
        <f t="shared" ca="1" si="261"/>
        <v>0.628</v>
      </c>
      <c r="IB107" s="34">
        <f t="shared" ca="1" si="261"/>
        <v>0.628</v>
      </c>
      <c r="IC107" s="34">
        <f t="shared" ref="IC107:IC118" ca="1" si="288">VLOOKUP("KY",dtable,2,FALSE)</f>
        <v>0.66800000000000004</v>
      </c>
      <c r="ID107" s="34">
        <f t="shared" ca="1" si="286"/>
        <v>0.66800000000000004</v>
      </c>
      <c r="IE107" s="34">
        <f t="shared" ca="1" si="282"/>
        <v>0.66800000000000004</v>
      </c>
      <c r="IF107" s="34">
        <f t="shared" ca="1" si="277"/>
        <v>0.66800000000000004</v>
      </c>
      <c r="IG107" s="34">
        <f t="shared" ca="1" si="277"/>
        <v>0.66800000000000004</v>
      </c>
      <c r="IH107" s="34">
        <f t="shared" ca="1" si="270"/>
        <v>0.66800000000000004</v>
      </c>
      <c r="II107" s="34">
        <f t="shared" ca="1" si="270"/>
        <v>0.66800000000000004</v>
      </c>
      <c r="IJ107" s="34">
        <f t="shared" ca="1" si="270"/>
        <v>0.66800000000000004</v>
      </c>
      <c r="IK107" s="34">
        <f t="shared" ca="1" si="270"/>
        <v>0.66800000000000004</v>
      </c>
      <c r="IL107" s="34">
        <f t="shared" ca="1" si="270"/>
        <v>0.66800000000000004</v>
      </c>
      <c r="IM107" s="34">
        <f t="shared" ca="1" si="270"/>
        <v>0.66800000000000004</v>
      </c>
      <c r="IN107" s="34">
        <f t="shared" ca="1" si="270"/>
        <v>0.66800000000000004</v>
      </c>
      <c r="IO107" s="34">
        <f t="shared" ca="1" si="270"/>
        <v>0.66800000000000004</v>
      </c>
      <c r="IP107" s="34">
        <f t="shared" ca="1" si="274"/>
        <v>0.66800000000000004</v>
      </c>
      <c r="IQ107" s="34">
        <f t="shared" ca="1" si="274"/>
        <v>0.66800000000000004</v>
      </c>
      <c r="IR107" s="34">
        <f t="shared" ca="1" si="274"/>
        <v>0.66800000000000004</v>
      </c>
      <c r="IS107" s="34">
        <f t="shared" ca="1" si="274"/>
        <v>0.66800000000000004</v>
      </c>
      <c r="IT107" s="34">
        <f t="shared" ca="1" si="274"/>
        <v>0.66800000000000004</v>
      </c>
      <c r="IU107" s="34">
        <f t="shared" ca="1" si="272"/>
        <v>0.66800000000000004</v>
      </c>
      <c r="IV107" s="34">
        <f t="shared" ca="1" si="272"/>
        <v>0.66800000000000004</v>
      </c>
      <c r="IW107" s="34">
        <f t="shared" ca="1" si="272"/>
        <v>0.66800000000000004</v>
      </c>
      <c r="IX107" s="34">
        <f t="shared" ca="1" si="272"/>
        <v>0.66800000000000004</v>
      </c>
      <c r="IY107" s="34">
        <f t="shared" ca="1" si="272"/>
        <v>0.66800000000000004</v>
      </c>
      <c r="IZ107" s="36">
        <f t="shared" ca="1" si="263"/>
        <v>0.66800000000000004</v>
      </c>
      <c r="JA107" s="36">
        <f t="shared" ca="1" si="263"/>
        <v>0.66800000000000004</v>
      </c>
      <c r="JB107" s="36">
        <f t="shared" ca="1" si="253"/>
        <v>0.66800000000000004</v>
      </c>
      <c r="JC107" s="36">
        <f t="shared" ca="1" si="253"/>
        <v>0.66800000000000004</v>
      </c>
      <c r="JD107" s="36">
        <f t="shared" ca="1" si="250"/>
        <v>0.66800000000000004</v>
      </c>
      <c r="JE107" s="36">
        <f t="shared" ca="1" si="248"/>
        <v>0.66800000000000004</v>
      </c>
      <c r="JF107" s="36">
        <f t="shared" ca="1" si="242"/>
        <v>0.66800000000000004</v>
      </c>
      <c r="JG107" s="36">
        <f t="shared" ca="1" si="217"/>
        <v>0.66800000000000004</v>
      </c>
      <c r="JH107" s="36">
        <f t="shared" ca="1" si="217"/>
        <v>0.66800000000000004</v>
      </c>
      <c r="JI107" s="36">
        <f t="shared" ca="1" si="217"/>
        <v>0.66800000000000004</v>
      </c>
      <c r="JJ107" s="36">
        <f t="shared" ca="1" si="217"/>
        <v>0.66800000000000004</v>
      </c>
      <c r="JK107" s="36">
        <f t="shared" ca="1" si="217"/>
        <v>0.66800000000000004</v>
      </c>
      <c r="JL107" s="36">
        <f ca="1">VLOOKUP("WV",dtable,2,FALSE)</f>
        <v>0.66800000000000004</v>
      </c>
      <c r="JM107" s="34">
        <f t="shared" ca="1" si="284"/>
        <v>0.61599999999999999</v>
      </c>
      <c r="JN107" s="34">
        <f t="shared" ca="1" si="278"/>
        <v>0.61599999999999999</v>
      </c>
      <c r="JO107" s="34">
        <f t="shared" ca="1" si="268"/>
        <v>0.61599999999999999</v>
      </c>
      <c r="JP107" s="34">
        <f t="shared" ca="1" si="268"/>
        <v>0.61599999999999999</v>
      </c>
      <c r="JQ107" s="34">
        <f t="shared" ca="1" si="268"/>
        <v>0.61599999999999999</v>
      </c>
      <c r="JR107" s="34">
        <f t="shared" ca="1" si="264"/>
        <v>0.61599999999999999</v>
      </c>
      <c r="JS107" s="34">
        <f t="shared" ca="1" si="262"/>
        <v>0.61599999999999999</v>
      </c>
      <c r="JT107" s="34">
        <f t="shared" ca="1" si="258"/>
        <v>0.61599999999999999</v>
      </c>
      <c r="JU107" s="34">
        <f t="shared" ca="1" si="249"/>
        <v>0.61599999999999999</v>
      </c>
      <c r="JV107" s="34">
        <f t="shared" ca="1" si="244"/>
        <v>0.61599999999999999</v>
      </c>
      <c r="JW107" s="34">
        <f t="shared" ca="1" si="244"/>
        <v>0.61599999999999999</v>
      </c>
      <c r="JX107" s="34">
        <f t="shared" ca="1" si="244"/>
        <v>0.61599999999999999</v>
      </c>
      <c r="JY107" s="34">
        <f t="shared" ca="1" si="245"/>
        <v>0.61599999999999999</v>
      </c>
      <c r="JZ107" s="34">
        <f t="shared" ca="1" si="238"/>
        <v>0.61599999999999999</v>
      </c>
      <c r="KA107" s="34">
        <f t="shared" ca="1" si="238"/>
        <v>0.61599999999999999</v>
      </c>
      <c r="KB107" s="34">
        <f t="shared" ca="1" si="238"/>
        <v>0.61599999999999999</v>
      </c>
      <c r="KC107" s="34">
        <f t="shared" ca="1" si="238"/>
        <v>0.61599999999999999</v>
      </c>
      <c r="KD107" s="34">
        <f t="shared" ca="1" si="238"/>
        <v>0.61599999999999999</v>
      </c>
      <c r="KE107" s="34">
        <f t="shared" ca="1" si="238"/>
        <v>0.61599999999999999</v>
      </c>
      <c r="KF107" s="34">
        <f t="shared" ca="1" si="238"/>
        <v>0.61599999999999999</v>
      </c>
      <c r="KG107" s="34">
        <f t="shared" ca="1" si="238"/>
        <v>0.61599999999999999</v>
      </c>
      <c r="KH107" s="34">
        <f t="shared" ca="1" si="238"/>
        <v>0.61599999999999999</v>
      </c>
      <c r="KI107" s="34">
        <f t="shared" ca="1" si="238"/>
        <v>0.61599999999999999</v>
      </c>
      <c r="KJ107" s="34">
        <f t="shared" ca="1" si="238"/>
        <v>0.61599999999999999</v>
      </c>
      <c r="KK107" s="34">
        <f ca="1">VLOOKUP("VA",dtable,2,FALSE)</f>
        <v>0.61599999999999999</v>
      </c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5"/>
    </row>
    <row r="108" spans="3:336" ht="2.25" customHeight="1" x14ac:dyDescent="0.25">
      <c r="C108" s="33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>
        <f t="shared" ca="1" si="279"/>
        <v>0.59399999999999997</v>
      </c>
      <c r="T108" s="34">
        <f t="shared" ca="1" si="279"/>
        <v>0.59399999999999997</v>
      </c>
      <c r="U108" s="34">
        <f t="shared" ca="1" si="279"/>
        <v>0.59399999999999997</v>
      </c>
      <c r="V108" s="34">
        <f t="shared" ca="1" si="279"/>
        <v>0.59399999999999997</v>
      </c>
      <c r="W108" s="34">
        <f t="shared" ca="1" si="279"/>
        <v>0.59399999999999997</v>
      </c>
      <c r="X108" s="34">
        <f t="shared" ca="1" si="279"/>
        <v>0.59399999999999997</v>
      </c>
      <c r="Y108" s="34">
        <f t="shared" ca="1" si="279"/>
        <v>0.59399999999999997</v>
      </c>
      <c r="Z108" s="34">
        <f t="shared" ca="1" si="279"/>
        <v>0.59399999999999997</v>
      </c>
      <c r="AA108" s="34">
        <f t="shared" ca="1" si="279"/>
        <v>0.59399999999999997</v>
      </c>
      <c r="AB108" s="34">
        <f t="shared" ca="1" si="279"/>
        <v>0.59399999999999997</v>
      </c>
      <c r="AC108" s="34">
        <f t="shared" ca="1" si="275"/>
        <v>0.59399999999999997</v>
      </c>
      <c r="AD108" s="34">
        <f t="shared" ca="1" si="275"/>
        <v>0.59399999999999997</v>
      </c>
      <c r="AE108" s="34">
        <f t="shared" ca="1" si="275"/>
        <v>0.59399999999999997</v>
      </c>
      <c r="AF108" s="34">
        <f t="shared" ca="1" si="275"/>
        <v>0.59399999999999997</v>
      </c>
      <c r="AG108" s="34">
        <f t="shared" ca="1" si="275"/>
        <v>0.59399999999999997</v>
      </c>
      <c r="AH108" s="34">
        <f t="shared" ca="1" si="275"/>
        <v>0.59399999999999997</v>
      </c>
      <c r="AI108" s="34">
        <f t="shared" ca="1" si="275"/>
        <v>0.59399999999999997</v>
      </c>
      <c r="AJ108" s="34">
        <f t="shared" ca="1" si="275"/>
        <v>0.59399999999999997</v>
      </c>
      <c r="AK108" s="34">
        <f t="shared" ca="1" si="276"/>
        <v>0.59399999999999997</v>
      </c>
      <c r="AL108" s="34">
        <f t="shared" ca="1" si="276"/>
        <v>0.59399999999999997</v>
      </c>
      <c r="AM108" s="34">
        <f t="shared" ca="1" si="276"/>
        <v>0.59399999999999997</v>
      </c>
      <c r="AN108" s="34">
        <f t="shared" ca="1" si="276"/>
        <v>0.59399999999999997</v>
      </c>
      <c r="AO108" s="34">
        <f t="shared" ca="1" si="276"/>
        <v>0.59399999999999997</v>
      </c>
      <c r="AP108" s="34">
        <f t="shared" ca="1" si="276"/>
        <v>0.59399999999999997</v>
      </c>
      <c r="AQ108" s="34">
        <f t="shared" ca="1" si="276"/>
        <v>0.59399999999999997</v>
      </c>
      <c r="AR108" s="34">
        <f t="shared" ca="1" si="276"/>
        <v>0.59399999999999997</v>
      </c>
      <c r="AS108" s="34">
        <f t="shared" ca="1" si="279"/>
        <v>0.59399999999999997</v>
      </c>
      <c r="AT108" s="34">
        <f t="shared" ca="1" si="279"/>
        <v>0.59399999999999997</v>
      </c>
      <c r="AU108" s="34">
        <f t="shared" ca="1" si="279"/>
        <v>0.59399999999999997</v>
      </c>
      <c r="AV108" s="34">
        <f ca="1">VLOOKUP("NV",dtable,2,FALSE)</f>
        <v>0.61799999999999999</v>
      </c>
      <c r="AW108" s="34">
        <f ca="1">VLOOKUP("NV",dtable,2,FALSE)</f>
        <v>0.61799999999999999</v>
      </c>
      <c r="AX108" s="34">
        <f t="shared" ca="1" si="254"/>
        <v>0.61799999999999999</v>
      </c>
      <c r="AY108" s="34">
        <f t="shared" ca="1" si="254"/>
        <v>0.61799999999999999</v>
      </c>
      <c r="AZ108" s="34">
        <f t="shared" ca="1" si="254"/>
        <v>0.61799999999999999</v>
      </c>
      <c r="BA108" s="34">
        <f t="shared" ca="1" si="266"/>
        <v>0.61799999999999999</v>
      </c>
      <c r="BB108" s="34">
        <f t="shared" ca="1" si="266"/>
        <v>0.61799999999999999</v>
      </c>
      <c r="BC108" s="34">
        <f t="shared" ca="1" si="266"/>
        <v>0.61799999999999999</v>
      </c>
      <c r="BD108" s="34">
        <f t="shared" ca="1" si="266"/>
        <v>0.61799999999999999</v>
      </c>
      <c r="BE108" s="34">
        <f t="shared" ca="1" si="266"/>
        <v>0.61799999999999999</v>
      </c>
      <c r="BF108" s="34">
        <f t="shared" ca="1" si="266"/>
        <v>0.61799999999999999</v>
      </c>
      <c r="BG108" s="34">
        <f t="shared" ca="1" si="266"/>
        <v>0.61799999999999999</v>
      </c>
      <c r="BH108" s="34">
        <f t="shared" ca="1" si="266"/>
        <v>0.61799999999999999</v>
      </c>
      <c r="BI108" s="34">
        <f t="shared" ca="1" si="266"/>
        <v>0.61799999999999999</v>
      </c>
      <c r="BJ108" s="34">
        <f t="shared" ca="1" si="266"/>
        <v>0.61799999999999999</v>
      </c>
      <c r="BK108" s="34">
        <f t="shared" ca="1" si="266"/>
        <v>0.61799999999999999</v>
      </c>
      <c r="BL108" s="34">
        <f t="shared" ca="1" si="266"/>
        <v>0.61799999999999999</v>
      </c>
      <c r="BM108" s="34">
        <f t="shared" ca="1" si="266"/>
        <v>0.61799999999999999</v>
      </c>
      <c r="BN108" s="34">
        <f ca="1">VLOOKUP("NV",dtable,2,FALSE)</f>
        <v>0.61799999999999999</v>
      </c>
      <c r="BO108" s="34">
        <f ca="1">VLOOKUP("UT",dtable,2,FALSE)</f>
        <v>0.56399999999999995</v>
      </c>
      <c r="BP108" s="34">
        <f t="shared" ca="1" si="271"/>
        <v>0.56399999999999995</v>
      </c>
      <c r="BQ108" s="34">
        <f t="shared" ca="1" si="255"/>
        <v>0.56399999999999995</v>
      </c>
      <c r="BR108" s="34">
        <f t="shared" ca="1" si="230"/>
        <v>0.56399999999999995</v>
      </c>
      <c r="BS108" s="34">
        <f t="shared" ca="1" si="210"/>
        <v>0.56399999999999995</v>
      </c>
      <c r="BT108" s="34">
        <f t="shared" ca="1" si="195"/>
        <v>0.56399999999999995</v>
      </c>
      <c r="BU108" s="34">
        <f t="shared" ca="1" si="176"/>
        <v>0.56399999999999995</v>
      </c>
      <c r="BV108" s="34">
        <f t="shared" ca="1" si="176"/>
        <v>0.56399999999999995</v>
      </c>
      <c r="BW108" s="34">
        <f t="shared" ca="1" si="176"/>
        <v>0.56399999999999995</v>
      </c>
      <c r="BX108" s="34">
        <f t="shared" ca="1" si="176"/>
        <v>0.56399999999999995</v>
      </c>
      <c r="BY108" s="34">
        <f t="shared" ca="1" si="176"/>
        <v>0.56399999999999995</v>
      </c>
      <c r="BZ108" s="34">
        <f t="shared" ca="1" si="176"/>
        <v>0.56399999999999995</v>
      </c>
      <c r="CA108" s="34">
        <f t="shared" ca="1" si="176"/>
        <v>0.56399999999999995</v>
      </c>
      <c r="CB108" s="34">
        <f t="shared" ca="1" si="176"/>
        <v>0.56399999999999995</v>
      </c>
      <c r="CC108" s="34">
        <f t="shared" ca="1" si="176"/>
        <v>0.56399999999999995</v>
      </c>
      <c r="CD108" s="34">
        <f t="shared" ca="1" si="176"/>
        <v>0.56399999999999995</v>
      </c>
      <c r="CE108" s="34">
        <f t="shared" ca="1" si="176"/>
        <v>0.56399999999999995</v>
      </c>
      <c r="CF108" s="34">
        <f t="shared" ca="1" si="176"/>
        <v>0.56399999999999995</v>
      </c>
      <c r="CG108" s="34">
        <f t="shared" ca="1" si="176"/>
        <v>0.56399999999999995</v>
      </c>
      <c r="CH108" s="34">
        <f t="shared" ca="1" si="176"/>
        <v>0.56399999999999995</v>
      </c>
      <c r="CI108" s="34">
        <f t="shared" ca="1" si="176"/>
        <v>0.56399999999999995</v>
      </c>
      <c r="CJ108" s="34">
        <f t="shared" ca="1" si="176"/>
        <v>0.56399999999999995</v>
      </c>
      <c r="CK108" s="34">
        <f t="shared" ca="1" si="267"/>
        <v>0.56399999999999995</v>
      </c>
      <c r="CL108" s="34">
        <f t="shared" ca="1" si="267"/>
        <v>0.56399999999999995</v>
      </c>
      <c r="CM108" s="34">
        <f t="shared" ca="1" si="267"/>
        <v>0.56399999999999995</v>
      </c>
      <c r="CN108" s="34">
        <f t="shared" ca="1" si="267"/>
        <v>0.56399999999999995</v>
      </c>
      <c r="CO108" s="34">
        <f t="shared" ca="1" si="267"/>
        <v>0.56399999999999995</v>
      </c>
      <c r="CP108" s="34">
        <f t="shared" ca="1" si="267"/>
        <v>0.56399999999999995</v>
      </c>
      <c r="CQ108" s="34">
        <f t="shared" ca="1" si="267"/>
        <v>0.56399999999999995</v>
      </c>
      <c r="CR108" s="34">
        <f t="shared" ca="1" si="267"/>
        <v>0.56399999999999995</v>
      </c>
      <c r="CS108" s="34">
        <f t="shared" ref="CS108:CS114" ca="1" si="289">VLOOKUP("CO",dtable,2,FALSE)</f>
        <v>0.55000000000000004</v>
      </c>
      <c r="CT108" s="34">
        <f t="shared" ca="1" si="269"/>
        <v>0.55000000000000004</v>
      </c>
      <c r="CU108" s="34">
        <f t="shared" ca="1" si="247"/>
        <v>0.55000000000000004</v>
      </c>
      <c r="CV108" s="34">
        <f t="shared" ca="1" si="220"/>
        <v>0.55000000000000004</v>
      </c>
      <c r="CW108" s="34">
        <f t="shared" ca="1" si="220"/>
        <v>0.55000000000000004</v>
      </c>
      <c r="CX108" s="34">
        <f t="shared" ca="1" si="220"/>
        <v>0.55000000000000004</v>
      </c>
      <c r="CY108" s="34">
        <f t="shared" ca="1" si="220"/>
        <v>0.55000000000000004</v>
      </c>
      <c r="CZ108" s="34">
        <f t="shared" ca="1" si="220"/>
        <v>0.55000000000000004</v>
      </c>
      <c r="DA108" s="34">
        <f t="shared" ca="1" si="220"/>
        <v>0.55000000000000004</v>
      </c>
      <c r="DB108" s="34">
        <f t="shared" ca="1" si="220"/>
        <v>0.55000000000000004</v>
      </c>
      <c r="DC108" s="34">
        <f t="shared" ca="1" si="220"/>
        <v>0.55000000000000004</v>
      </c>
      <c r="DD108" s="34">
        <f t="shared" ca="1" si="220"/>
        <v>0.55000000000000004</v>
      </c>
      <c r="DE108" s="34">
        <f t="shared" ca="1" si="220"/>
        <v>0.55000000000000004</v>
      </c>
      <c r="DF108" s="34">
        <f t="shared" ca="1" si="220"/>
        <v>0.55000000000000004</v>
      </c>
      <c r="DG108" s="34">
        <f t="shared" ca="1" si="220"/>
        <v>0.55000000000000004</v>
      </c>
      <c r="DH108" s="34">
        <f t="shared" ca="1" si="220"/>
        <v>0.55000000000000004</v>
      </c>
      <c r="DI108" s="34">
        <f t="shared" ca="1" si="220"/>
        <v>0.55000000000000004</v>
      </c>
      <c r="DJ108" s="34">
        <f t="shared" ca="1" si="220"/>
        <v>0.55000000000000004</v>
      </c>
      <c r="DK108" s="34">
        <f t="shared" ca="1" si="273"/>
        <v>0.55000000000000004</v>
      </c>
      <c r="DL108" s="34">
        <f t="shared" ca="1" si="273"/>
        <v>0.55000000000000004</v>
      </c>
      <c r="DM108" s="34">
        <f t="shared" ca="1" si="273"/>
        <v>0.55000000000000004</v>
      </c>
      <c r="DN108" s="34">
        <f t="shared" ca="1" si="273"/>
        <v>0.55000000000000004</v>
      </c>
      <c r="DO108" s="34">
        <f t="shared" ca="1" si="273"/>
        <v>0.55000000000000004</v>
      </c>
      <c r="DP108" s="34">
        <f t="shared" ca="1" si="273"/>
        <v>0.55000000000000004</v>
      </c>
      <c r="DQ108" s="34">
        <f t="shared" ca="1" si="273"/>
        <v>0.55000000000000004</v>
      </c>
      <c r="DR108" s="34">
        <f t="shared" ca="1" si="273"/>
        <v>0.55000000000000004</v>
      </c>
      <c r="DS108" s="34">
        <f t="shared" ca="1" si="273"/>
        <v>0.55000000000000004</v>
      </c>
      <c r="DT108" s="34">
        <f t="shared" ca="1" si="273"/>
        <v>0.55000000000000004</v>
      </c>
      <c r="DU108" s="34">
        <f t="shared" ca="1" si="273"/>
        <v>0.55000000000000004</v>
      </c>
      <c r="DV108" s="34">
        <f t="shared" ca="1" si="273"/>
        <v>0.55000000000000004</v>
      </c>
      <c r="DW108" s="34">
        <f t="shared" ca="1" si="273"/>
        <v>0.55000000000000004</v>
      </c>
      <c r="DX108" s="34">
        <f t="shared" ca="1" si="273"/>
        <v>0.55000000000000004</v>
      </c>
      <c r="DY108" s="34">
        <f t="shared" ca="1" si="273"/>
        <v>0.55000000000000004</v>
      </c>
      <c r="DZ108" s="34">
        <f t="shared" ca="1" si="273"/>
        <v>0.55000000000000004</v>
      </c>
      <c r="EA108" s="34">
        <f t="shared" ca="1" si="280"/>
        <v>0.55000000000000004</v>
      </c>
      <c r="EB108" s="34">
        <f t="shared" ca="1" si="280"/>
        <v>0.55000000000000004</v>
      </c>
      <c r="EC108" s="34">
        <f t="shared" ca="1" si="280"/>
        <v>0.55000000000000004</v>
      </c>
      <c r="ED108" s="34">
        <f t="shared" ca="1" si="280"/>
        <v>0.55000000000000004</v>
      </c>
      <c r="EE108" s="34">
        <f t="shared" ca="1" si="280"/>
        <v>0.55000000000000004</v>
      </c>
      <c r="EF108" s="34">
        <f t="shared" ca="1" si="280"/>
        <v>0.55000000000000004</v>
      </c>
      <c r="EG108" s="34">
        <f t="shared" ca="1" si="280"/>
        <v>0.55000000000000004</v>
      </c>
      <c r="EH108" s="34">
        <f t="shared" ca="1" si="280"/>
        <v>0.55000000000000004</v>
      </c>
      <c r="EI108" s="34">
        <f t="shared" ca="1" si="280"/>
        <v>0.55000000000000004</v>
      </c>
      <c r="EJ108" s="34">
        <f t="shared" ca="1" si="256"/>
        <v>0.623</v>
      </c>
      <c r="EK108" s="34">
        <f t="shared" ca="1" si="256"/>
        <v>0.623</v>
      </c>
      <c r="EL108" s="34">
        <f t="shared" ca="1" si="256"/>
        <v>0.623</v>
      </c>
      <c r="EM108" s="34">
        <f t="shared" ca="1" si="256"/>
        <v>0.623</v>
      </c>
      <c r="EN108" s="34">
        <f t="shared" ca="1" si="256"/>
        <v>0.623</v>
      </c>
      <c r="EO108" s="34">
        <f t="shared" ca="1" si="256"/>
        <v>0.623</v>
      </c>
      <c r="EP108" s="34">
        <f t="shared" ca="1" si="256"/>
        <v>0.623</v>
      </c>
      <c r="EQ108" s="34">
        <f t="shared" ca="1" si="256"/>
        <v>0.623</v>
      </c>
      <c r="ER108" s="34">
        <f t="shared" ca="1" si="256"/>
        <v>0.623</v>
      </c>
      <c r="ES108" s="34">
        <f t="shared" ca="1" si="256"/>
        <v>0.623</v>
      </c>
      <c r="ET108" s="34">
        <f t="shared" ca="1" si="256"/>
        <v>0.623</v>
      </c>
      <c r="EU108" s="34">
        <f t="shared" ca="1" si="256"/>
        <v>0.623</v>
      </c>
      <c r="EV108" s="34">
        <f t="shared" ca="1" si="256"/>
        <v>0.623</v>
      </c>
      <c r="EW108" s="34">
        <f t="shared" ca="1" si="256"/>
        <v>0.623</v>
      </c>
      <c r="EX108" s="34">
        <f t="shared" ca="1" si="256"/>
        <v>0.623</v>
      </c>
      <c r="EY108" s="34">
        <f t="shared" ca="1" si="256"/>
        <v>0.623</v>
      </c>
      <c r="EZ108" s="34">
        <f t="shared" ca="1" si="259"/>
        <v>0.623</v>
      </c>
      <c r="FA108" s="34">
        <f t="shared" ca="1" si="259"/>
        <v>0.623</v>
      </c>
      <c r="FB108" s="34">
        <f t="shared" ca="1" si="259"/>
        <v>0.623</v>
      </c>
      <c r="FC108" s="34">
        <f t="shared" ca="1" si="259"/>
        <v>0.623</v>
      </c>
      <c r="FD108" s="34">
        <f t="shared" ca="1" si="259"/>
        <v>0.623</v>
      </c>
      <c r="FE108" s="34">
        <f t="shared" ca="1" si="259"/>
        <v>0.623</v>
      </c>
      <c r="FF108" s="34">
        <f t="shared" ca="1" si="259"/>
        <v>0.623</v>
      </c>
      <c r="FG108" s="34">
        <f t="shared" ca="1" si="259"/>
        <v>0.623</v>
      </c>
      <c r="FH108" s="34">
        <f t="shared" ca="1" si="259"/>
        <v>0.623</v>
      </c>
      <c r="FI108" s="34">
        <f t="shared" ca="1" si="259"/>
        <v>0.623</v>
      </c>
      <c r="FJ108" s="34">
        <f t="shared" ca="1" si="259"/>
        <v>0.623</v>
      </c>
      <c r="FK108" s="34">
        <f t="shared" ca="1" si="259"/>
        <v>0.623</v>
      </c>
      <c r="FL108" s="34">
        <f t="shared" ca="1" si="259"/>
        <v>0.623</v>
      </c>
      <c r="FM108" s="34">
        <f t="shared" ca="1" si="259"/>
        <v>0.623</v>
      </c>
      <c r="FN108" s="34">
        <f t="shared" ca="1" si="259"/>
        <v>0.623</v>
      </c>
      <c r="FO108" s="34">
        <f t="shared" ca="1" si="260"/>
        <v>0.623</v>
      </c>
      <c r="FP108" s="34">
        <f t="shared" ca="1" si="260"/>
        <v>0.623</v>
      </c>
      <c r="FQ108" s="34">
        <f t="shared" ca="1" si="260"/>
        <v>0.623</v>
      </c>
      <c r="FR108" s="34">
        <f t="shared" ca="1" si="260"/>
        <v>0.623</v>
      </c>
      <c r="FS108" s="34">
        <f t="shared" ca="1" si="260"/>
        <v>0.623</v>
      </c>
      <c r="FT108" s="34">
        <f t="shared" ca="1" si="260"/>
        <v>0.623</v>
      </c>
      <c r="FU108" s="34">
        <f t="shared" ca="1" si="260"/>
        <v>0.623</v>
      </c>
      <c r="FV108" s="34">
        <f t="shared" ca="1" si="260"/>
        <v>0.623</v>
      </c>
      <c r="FW108" s="34">
        <f t="shared" ca="1" si="260"/>
        <v>0.623</v>
      </c>
      <c r="FX108" s="34">
        <f t="shared" ca="1" si="260"/>
        <v>0.623</v>
      </c>
      <c r="FY108" s="34">
        <f t="shared" ca="1" si="260"/>
        <v>0.623</v>
      </c>
      <c r="FZ108" s="34">
        <f t="shared" ca="1" si="260"/>
        <v>0.623</v>
      </c>
      <c r="GA108" s="34">
        <f t="shared" ca="1" si="260"/>
        <v>0.623</v>
      </c>
      <c r="GB108" s="34">
        <f t="shared" ca="1" si="260"/>
        <v>0.623</v>
      </c>
      <c r="GC108" s="34">
        <f t="shared" ref="GC108:GR123" ca="1" si="290">VLOOKUP("MO",dtable,2,FALSE)</f>
        <v>0.63300000000000001</v>
      </c>
      <c r="GD108" s="34">
        <f t="shared" ca="1" si="290"/>
        <v>0.63300000000000001</v>
      </c>
      <c r="GE108" s="34">
        <f t="shared" ca="1" si="290"/>
        <v>0.63300000000000001</v>
      </c>
      <c r="GF108" s="34">
        <f t="shared" ca="1" si="290"/>
        <v>0.63300000000000001</v>
      </c>
      <c r="GG108" s="34">
        <f t="shared" ca="1" si="290"/>
        <v>0.63300000000000001</v>
      </c>
      <c r="GH108" s="34">
        <f t="shared" ca="1" si="290"/>
        <v>0.63300000000000001</v>
      </c>
      <c r="GI108" s="34">
        <f t="shared" ca="1" si="290"/>
        <v>0.63300000000000001</v>
      </c>
      <c r="GJ108" s="34">
        <f t="shared" ca="1" si="290"/>
        <v>0.63300000000000001</v>
      </c>
      <c r="GK108" s="34">
        <f t="shared" ca="1" si="290"/>
        <v>0.63300000000000001</v>
      </c>
      <c r="GL108" s="34">
        <f t="shared" ca="1" si="290"/>
        <v>0.63300000000000001</v>
      </c>
      <c r="GM108" s="34">
        <f t="shared" ca="1" si="290"/>
        <v>0.63300000000000001</v>
      </c>
      <c r="GN108" s="34">
        <f t="shared" ca="1" si="290"/>
        <v>0.63300000000000001</v>
      </c>
      <c r="GO108" s="34">
        <f t="shared" ca="1" si="290"/>
        <v>0.63300000000000001</v>
      </c>
      <c r="GP108" s="34">
        <f t="shared" ca="1" si="290"/>
        <v>0.63300000000000001</v>
      </c>
      <c r="GQ108" s="34">
        <f t="shared" ca="1" si="290"/>
        <v>0.63300000000000001</v>
      </c>
      <c r="GR108" s="34">
        <f t="shared" ca="1" si="290"/>
        <v>0.63300000000000001</v>
      </c>
      <c r="GS108" s="34">
        <f t="shared" ref="GM108:GZ123" ca="1" si="291">VLOOKUP("MO",dtable,2,FALSE)</f>
        <v>0.63300000000000001</v>
      </c>
      <c r="GT108" s="34">
        <f t="shared" ca="1" si="291"/>
        <v>0.63300000000000001</v>
      </c>
      <c r="GU108" s="34">
        <f t="shared" ca="1" si="291"/>
        <v>0.63300000000000001</v>
      </c>
      <c r="GV108" s="34">
        <f t="shared" ca="1" si="291"/>
        <v>0.63300000000000001</v>
      </c>
      <c r="GW108" s="34">
        <f t="shared" ca="1" si="291"/>
        <v>0.63300000000000001</v>
      </c>
      <c r="GX108" s="34">
        <f t="shared" ca="1" si="291"/>
        <v>0.63300000000000001</v>
      </c>
      <c r="GY108" s="34">
        <f t="shared" ca="1" si="291"/>
        <v>0.63300000000000001</v>
      </c>
      <c r="GZ108" s="34">
        <f t="shared" ca="1" si="291"/>
        <v>0.63300000000000001</v>
      </c>
      <c r="HA108" s="34">
        <f t="shared" ca="1" si="287"/>
        <v>0.63300000000000001</v>
      </c>
      <c r="HB108" s="34">
        <f ca="1">VLOOKUP("IL",dtable,2,FALSE)</f>
        <v>0.61799999999999999</v>
      </c>
      <c r="HC108" s="34">
        <f t="shared" ca="1" si="281"/>
        <v>0.61799999999999999</v>
      </c>
      <c r="HD108" s="34">
        <f t="shared" ca="1" si="281"/>
        <v>0.61799999999999999</v>
      </c>
      <c r="HE108" s="34">
        <f t="shared" ca="1" si="281"/>
        <v>0.61799999999999999</v>
      </c>
      <c r="HF108" s="34">
        <f t="shared" ca="1" si="281"/>
        <v>0.61799999999999999</v>
      </c>
      <c r="HG108" s="34">
        <f t="shared" ca="1" si="281"/>
        <v>0.61799999999999999</v>
      </c>
      <c r="HH108" s="34">
        <f t="shared" ca="1" si="281"/>
        <v>0.61799999999999999</v>
      </c>
      <c r="HI108" s="34">
        <f t="shared" ca="1" si="281"/>
        <v>0.61799999999999999</v>
      </c>
      <c r="HJ108" s="34">
        <f t="shared" ca="1" si="281"/>
        <v>0.61799999999999999</v>
      </c>
      <c r="HK108" s="34">
        <f t="shared" ca="1" si="281"/>
        <v>0.61799999999999999</v>
      </c>
      <c r="HL108" s="34">
        <f t="shared" ca="1" si="281"/>
        <v>0.61799999999999999</v>
      </c>
      <c r="HM108" s="34">
        <f t="shared" ca="1" si="281"/>
        <v>0.61799999999999999</v>
      </c>
      <c r="HN108" s="34">
        <f t="shared" ca="1" si="281"/>
        <v>0.61799999999999999</v>
      </c>
      <c r="HO108" s="34">
        <f t="shared" ca="1" si="281"/>
        <v>0.61799999999999999</v>
      </c>
      <c r="HP108" s="34">
        <f t="shared" ca="1" si="251"/>
        <v>0.61799999999999999</v>
      </c>
      <c r="HQ108" s="34">
        <f ca="1">VLOOKUP("IN",dtable,2,FALSE)</f>
        <v>0.628</v>
      </c>
      <c r="HR108" s="34">
        <f t="shared" ca="1" si="283"/>
        <v>0.628</v>
      </c>
      <c r="HS108" s="34">
        <f t="shared" ca="1" si="261"/>
        <v>0.628</v>
      </c>
      <c r="HT108" s="34">
        <f t="shared" ca="1" si="261"/>
        <v>0.628</v>
      </c>
      <c r="HU108" s="34">
        <f t="shared" ca="1" si="261"/>
        <v>0.628</v>
      </c>
      <c r="HV108" s="34">
        <f t="shared" ca="1" si="261"/>
        <v>0.628</v>
      </c>
      <c r="HW108" s="34">
        <f t="shared" ca="1" si="261"/>
        <v>0.628</v>
      </c>
      <c r="HX108" s="34">
        <f t="shared" ca="1" si="261"/>
        <v>0.628</v>
      </c>
      <c r="HY108" s="34">
        <f t="shared" ca="1" si="261"/>
        <v>0.628</v>
      </c>
      <c r="HZ108" s="34">
        <f t="shared" ca="1" si="261"/>
        <v>0.628</v>
      </c>
      <c r="IA108" s="34">
        <f t="shared" ca="1" si="261"/>
        <v>0.628</v>
      </c>
      <c r="IB108" s="34">
        <f t="shared" ca="1" si="261"/>
        <v>0.628</v>
      </c>
      <c r="IC108" s="34">
        <f t="shared" ca="1" si="288"/>
        <v>0.66800000000000004</v>
      </c>
      <c r="ID108" s="34">
        <f t="shared" ca="1" si="286"/>
        <v>0.66800000000000004</v>
      </c>
      <c r="IE108" s="34">
        <f t="shared" ca="1" si="282"/>
        <v>0.66800000000000004</v>
      </c>
      <c r="IF108" s="34">
        <f t="shared" ca="1" si="277"/>
        <v>0.66800000000000004</v>
      </c>
      <c r="IG108" s="34">
        <f t="shared" ca="1" si="277"/>
        <v>0.66800000000000004</v>
      </c>
      <c r="IH108" s="34">
        <f t="shared" ca="1" si="270"/>
        <v>0.66800000000000004</v>
      </c>
      <c r="II108" s="34">
        <f t="shared" ca="1" si="270"/>
        <v>0.66800000000000004</v>
      </c>
      <c r="IJ108" s="34">
        <f t="shared" ca="1" si="270"/>
        <v>0.66800000000000004</v>
      </c>
      <c r="IK108" s="34">
        <f t="shared" ca="1" si="270"/>
        <v>0.66800000000000004</v>
      </c>
      <c r="IL108" s="34">
        <f t="shared" ca="1" si="270"/>
        <v>0.66800000000000004</v>
      </c>
      <c r="IM108" s="34">
        <f t="shared" ca="1" si="270"/>
        <v>0.66800000000000004</v>
      </c>
      <c r="IN108" s="34">
        <f t="shared" ca="1" si="270"/>
        <v>0.66800000000000004</v>
      </c>
      <c r="IO108" s="34">
        <f t="shared" ca="1" si="270"/>
        <v>0.66800000000000004</v>
      </c>
      <c r="IP108" s="34">
        <f t="shared" ca="1" si="274"/>
        <v>0.66800000000000004</v>
      </c>
      <c r="IQ108" s="34">
        <f t="shared" ca="1" si="274"/>
        <v>0.66800000000000004</v>
      </c>
      <c r="IR108" s="34">
        <f t="shared" ca="1" si="274"/>
        <v>0.66800000000000004</v>
      </c>
      <c r="IS108" s="34">
        <f t="shared" ca="1" si="274"/>
        <v>0.66800000000000004</v>
      </c>
      <c r="IT108" s="34">
        <f t="shared" ca="1" si="274"/>
        <v>0.66800000000000004</v>
      </c>
      <c r="IU108" s="34">
        <f t="shared" ca="1" si="272"/>
        <v>0.66800000000000004</v>
      </c>
      <c r="IV108" s="34">
        <f t="shared" ca="1" si="272"/>
        <v>0.66800000000000004</v>
      </c>
      <c r="IW108" s="34">
        <f t="shared" ca="1" si="272"/>
        <v>0.66800000000000004</v>
      </c>
      <c r="IX108" s="34">
        <f t="shared" ca="1" si="272"/>
        <v>0.66800000000000004</v>
      </c>
      <c r="IY108" s="34">
        <f t="shared" ca="1" si="272"/>
        <v>0.66800000000000004</v>
      </c>
      <c r="IZ108" s="34">
        <f ca="1">VLOOKUP("KY",dtable,2,FALSE)</f>
        <v>0.66800000000000004</v>
      </c>
      <c r="JA108" s="36">
        <f t="shared" ca="1" si="263"/>
        <v>0.66800000000000004</v>
      </c>
      <c r="JB108" s="36">
        <f t="shared" ca="1" si="253"/>
        <v>0.66800000000000004</v>
      </c>
      <c r="JC108" s="36">
        <f t="shared" ca="1" si="253"/>
        <v>0.66800000000000004</v>
      </c>
      <c r="JD108" s="36">
        <f t="shared" ca="1" si="250"/>
        <v>0.66800000000000004</v>
      </c>
      <c r="JE108" s="36">
        <f t="shared" ca="1" si="248"/>
        <v>0.66800000000000004</v>
      </c>
      <c r="JF108" s="36">
        <f t="shared" ca="1" si="242"/>
        <v>0.66800000000000004</v>
      </c>
      <c r="JG108" s="36">
        <f t="shared" ca="1" si="217"/>
        <v>0.66800000000000004</v>
      </c>
      <c r="JH108" s="36">
        <f t="shared" ca="1" si="217"/>
        <v>0.66800000000000004</v>
      </c>
      <c r="JI108" s="36">
        <f t="shared" ca="1" si="217"/>
        <v>0.66800000000000004</v>
      </c>
      <c r="JJ108" s="36">
        <f t="shared" ca="1" si="217"/>
        <v>0.66800000000000004</v>
      </c>
      <c r="JK108" s="36">
        <f t="shared" ca="1" si="217"/>
        <v>0.66800000000000004</v>
      </c>
      <c r="JL108" s="36">
        <f ca="1">VLOOKUP("WV",dtable,2,FALSE)</f>
        <v>0.66800000000000004</v>
      </c>
      <c r="JM108" s="34">
        <f t="shared" ca="1" si="284"/>
        <v>0.61599999999999999</v>
      </c>
      <c r="JN108" s="34">
        <f t="shared" ca="1" si="278"/>
        <v>0.61599999999999999</v>
      </c>
      <c r="JO108" s="34">
        <f t="shared" ca="1" si="268"/>
        <v>0.61599999999999999</v>
      </c>
      <c r="JP108" s="34">
        <f t="shared" ca="1" si="268"/>
        <v>0.61599999999999999</v>
      </c>
      <c r="JQ108" s="34">
        <f t="shared" ca="1" si="268"/>
        <v>0.61599999999999999</v>
      </c>
      <c r="JR108" s="34">
        <f t="shared" ca="1" si="264"/>
        <v>0.61599999999999999</v>
      </c>
      <c r="JS108" s="34">
        <f t="shared" ca="1" si="262"/>
        <v>0.61599999999999999</v>
      </c>
      <c r="JT108" s="34">
        <f t="shared" ca="1" si="258"/>
        <v>0.61599999999999999</v>
      </c>
      <c r="JU108" s="34">
        <f t="shared" ca="1" si="249"/>
        <v>0.61599999999999999</v>
      </c>
      <c r="JV108" s="34">
        <f t="shared" ca="1" si="244"/>
        <v>0.61599999999999999</v>
      </c>
      <c r="JW108" s="34">
        <f t="shared" ca="1" si="244"/>
        <v>0.61599999999999999</v>
      </c>
      <c r="JX108" s="34">
        <f t="shared" ca="1" si="244"/>
        <v>0.61599999999999999</v>
      </c>
      <c r="JY108" s="34">
        <f t="shared" ca="1" si="245"/>
        <v>0.61599999999999999</v>
      </c>
      <c r="JZ108" s="34">
        <f t="shared" ca="1" si="238"/>
        <v>0.61599999999999999</v>
      </c>
      <c r="KA108" s="34">
        <f t="shared" ca="1" si="238"/>
        <v>0.61599999999999999</v>
      </c>
      <c r="KB108" s="34">
        <f t="shared" ca="1" si="238"/>
        <v>0.61599999999999999</v>
      </c>
      <c r="KC108" s="34">
        <f t="shared" ca="1" si="238"/>
        <v>0.61599999999999999</v>
      </c>
      <c r="KD108" s="34">
        <f t="shared" ca="1" si="238"/>
        <v>0.61599999999999999</v>
      </c>
      <c r="KE108" s="34">
        <f t="shared" ca="1" si="238"/>
        <v>0.61599999999999999</v>
      </c>
      <c r="KF108" s="34">
        <f t="shared" ca="1" si="238"/>
        <v>0.61599999999999999</v>
      </c>
      <c r="KG108" s="34">
        <f t="shared" ca="1" si="238"/>
        <v>0.61599999999999999</v>
      </c>
      <c r="KH108" s="34">
        <f t="shared" ca="1" si="238"/>
        <v>0.61599999999999999</v>
      </c>
      <c r="KI108" s="34">
        <f t="shared" ca="1" si="238"/>
        <v>0.61599999999999999</v>
      </c>
      <c r="KJ108" s="34">
        <f t="shared" ca="1" si="238"/>
        <v>0.61599999999999999</v>
      </c>
      <c r="KK108" s="34">
        <f ca="1">VLOOKUP("VA",dtable,2,FALSE)</f>
        <v>0.61599999999999999</v>
      </c>
      <c r="KL108" s="34">
        <f ca="1">VLOOKUP("VA",dtable,2,FALSE)</f>
        <v>0.61599999999999999</v>
      </c>
      <c r="KM108" s="34">
        <f ca="1">VLOOKUP("VA",dtable,2,FALSE)</f>
        <v>0.61599999999999999</v>
      </c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5"/>
    </row>
    <row r="109" spans="3:336" ht="2.25" customHeight="1" x14ac:dyDescent="0.25">
      <c r="C109" s="33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>
        <f t="shared" ca="1" si="279"/>
        <v>0.59399999999999997</v>
      </c>
      <c r="T109" s="34">
        <f t="shared" ca="1" si="279"/>
        <v>0.59399999999999997</v>
      </c>
      <c r="U109" s="34">
        <f t="shared" ca="1" si="279"/>
        <v>0.59399999999999997</v>
      </c>
      <c r="V109" s="34">
        <f t="shared" ca="1" si="279"/>
        <v>0.59399999999999997</v>
      </c>
      <c r="W109" s="34">
        <f t="shared" ca="1" si="279"/>
        <v>0.59399999999999997</v>
      </c>
      <c r="X109" s="34">
        <f t="shared" ca="1" si="279"/>
        <v>0.59399999999999997</v>
      </c>
      <c r="Y109" s="34">
        <f t="shared" ca="1" si="279"/>
        <v>0.59399999999999997</v>
      </c>
      <c r="Z109" s="34">
        <f t="shared" ca="1" si="279"/>
        <v>0.59399999999999997</v>
      </c>
      <c r="AA109" s="34">
        <f t="shared" ca="1" si="279"/>
        <v>0.59399999999999997</v>
      </c>
      <c r="AB109" s="34">
        <f t="shared" ca="1" si="279"/>
        <v>0.59399999999999997</v>
      </c>
      <c r="AC109" s="34">
        <f t="shared" ca="1" si="279"/>
        <v>0.59399999999999997</v>
      </c>
      <c r="AD109" s="34">
        <f t="shared" ca="1" si="275"/>
        <v>0.59399999999999997</v>
      </c>
      <c r="AE109" s="34">
        <f t="shared" ca="1" si="275"/>
        <v>0.59399999999999997</v>
      </c>
      <c r="AF109" s="34">
        <f t="shared" ca="1" si="275"/>
        <v>0.59399999999999997</v>
      </c>
      <c r="AG109" s="34">
        <f t="shared" ca="1" si="275"/>
        <v>0.59399999999999997</v>
      </c>
      <c r="AH109" s="34">
        <f t="shared" ca="1" si="275"/>
        <v>0.59399999999999997</v>
      </c>
      <c r="AI109" s="34">
        <f t="shared" ca="1" si="275"/>
        <v>0.59399999999999997</v>
      </c>
      <c r="AJ109" s="34">
        <f t="shared" ca="1" si="275"/>
        <v>0.59399999999999997</v>
      </c>
      <c r="AK109" s="34">
        <f t="shared" ca="1" si="276"/>
        <v>0.59399999999999997</v>
      </c>
      <c r="AL109" s="34">
        <f t="shared" ca="1" si="276"/>
        <v>0.59399999999999997</v>
      </c>
      <c r="AM109" s="34">
        <f t="shared" ca="1" si="276"/>
        <v>0.59399999999999997</v>
      </c>
      <c r="AN109" s="34">
        <f t="shared" ca="1" si="276"/>
        <v>0.59399999999999997</v>
      </c>
      <c r="AO109" s="34">
        <f t="shared" ca="1" si="276"/>
        <v>0.59399999999999997</v>
      </c>
      <c r="AP109" s="34">
        <f t="shared" ca="1" si="276"/>
        <v>0.59399999999999997</v>
      </c>
      <c r="AQ109" s="34">
        <f t="shared" ca="1" si="276"/>
        <v>0.59399999999999997</v>
      </c>
      <c r="AR109" s="34">
        <f t="shared" ca="1" si="276"/>
        <v>0.59399999999999997</v>
      </c>
      <c r="AS109" s="34">
        <f t="shared" ca="1" si="279"/>
        <v>0.59399999999999997</v>
      </c>
      <c r="AT109" s="34">
        <f t="shared" ca="1" si="279"/>
        <v>0.59399999999999997</v>
      </c>
      <c r="AU109" s="34">
        <f t="shared" ca="1" si="279"/>
        <v>0.59399999999999997</v>
      </c>
      <c r="AV109" s="34">
        <f t="shared" ca="1" si="279"/>
        <v>0.59399999999999997</v>
      </c>
      <c r="AW109" s="34">
        <f ca="1">VLOOKUP("NV",dtable,2,FALSE)</f>
        <v>0.61799999999999999</v>
      </c>
      <c r="AX109" s="34">
        <f t="shared" ca="1" si="254"/>
        <v>0.61799999999999999</v>
      </c>
      <c r="AY109" s="34">
        <f t="shared" ca="1" si="254"/>
        <v>0.61799999999999999</v>
      </c>
      <c r="AZ109" s="34">
        <f t="shared" ca="1" si="254"/>
        <v>0.61799999999999999</v>
      </c>
      <c r="BA109" s="34">
        <f t="shared" ca="1" si="266"/>
        <v>0.61799999999999999</v>
      </c>
      <c r="BB109" s="34">
        <f t="shared" ca="1" si="266"/>
        <v>0.61799999999999999</v>
      </c>
      <c r="BC109" s="34">
        <f t="shared" ca="1" si="266"/>
        <v>0.61799999999999999</v>
      </c>
      <c r="BD109" s="34">
        <f t="shared" ca="1" si="266"/>
        <v>0.61799999999999999</v>
      </c>
      <c r="BE109" s="34">
        <f t="shared" ca="1" si="266"/>
        <v>0.61799999999999999</v>
      </c>
      <c r="BF109" s="34">
        <f t="shared" ca="1" si="266"/>
        <v>0.61799999999999999</v>
      </c>
      <c r="BG109" s="34">
        <f t="shared" ca="1" si="266"/>
        <v>0.61799999999999999</v>
      </c>
      <c r="BH109" s="34">
        <f t="shared" ca="1" si="266"/>
        <v>0.61799999999999999</v>
      </c>
      <c r="BI109" s="34">
        <f t="shared" ca="1" si="266"/>
        <v>0.61799999999999999</v>
      </c>
      <c r="BJ109" s="34">
        <f t="shared" ca="1" si="266"/>
        <v>0.61799999999999999</v>
      </c>
      <c r="BK109" s="34">
        <f t="shared" ca="1" si="266"/>
        <v>0.61799999999999999</v>
      </c>
      <c r="BL109" s="34">
        <f t="shared" ca="1" si="266"/>
        <v>0.61799999999999999</v>
      </c>
      <c r="BM109" s="34">
        <f t="shared" ca="1" si="266"/>
        <v>0.61799999999999999</v>
      </c>
      <c r="BN109" s="34">
        <f ca="1">VLOOKUP("NV",dtable,2,FALSE)</f>
        <v>0.61799999999999999</v>
      </c>
      <c r="BO109" s="34">
        <f ca="1">VLOOKUP("UT",dtable,2,FALSE)</f>
        <v>0.56399999999999995</v>
      </c>
      <c r="BP109" s="34">
        <f t="shared" ca="1" si="271"/>
        <v>0.56399999999999995</v>
      </c>
      <c r="BQ109" s="34">
        <f t="shared" ca="1" si="255"/>
        <v>0.56399999999999995</v>
      </c>
      <c r="BR109" s="34">
        <f t="shared" ca="1" si="230"/>
        <v>0.56399999999999995</v>
      </c>
      <c r="BS109" s="34">
        <f t="shared" ca="1" si="210"/>
        <v>0.56399999999999995</v>
      </c>
      <c r="BT109" s="34">
        <f t="shared" ca="1" si="195"/>
        <v>0.56399999999999995</v>
      </c>
      <c r="BU109" s="34">
        <f t="shared" ca="1" si="176"/>
        <v>0.56399999999999995</v>
      </c>
      <c r="BV109" s="34">
        <f t="shared" ca="1" si="176"/>
        <v>0.56399999999999995</v>
      </c>
      <c r="BW109" s="34">
        <f t="shared" ca="1" si="176"/>
        <v>0.56399999999999995</v>
      </c>
      <c r="BX109" s="34">
        <f t="shared" ca="1" si="176"/>
        <v>0.56399999999999995</v>
      </c>
      <c r="BY109" s="34">
        <f t="shared" ca="1" si="176"/>
        <v>0.56399999999999995</v>
      </c>
      <c r="BZ109" s="34">
        <f t="shared" ca="1" si="176"/>
        <v>0.56399999999999995</v>
      </c>
      <c r="CA109" s="34">
        <f t="shared" ca="1" si="176"/>
        <v>0.56399999999999995</v>
      </c>
      <c r="CB109" s="34">
        <f t="shared" ca="1" si="176"/>
        <v>0.56399999999999995</v>
      </c>
      <c r="CC109" s="34">
        <f t="shared" ca="1" si="176"/>
        <v>0.56399999999999995</v>
      </c>
      <c r="CD109" s="34">
        <f t="shared" ca="1" si="176"/>
        <v>0.56399999999999995</v>
      </c>
      <c r="CE109" s="34">
        <f t="shared" ca="1" si="176"/>
        <v>0.56399999999999995</v>
      </c>
      <c r="CF109" s="34">
        <f t="shared" ca="1" si="176"/>
        <v>0.56399999999999995</v>
      </c>
      <c r="CG109" s="34">
        <f t="shared" ca="1" si="176"/>
        <v>0.56399999999999995</v>
      </c>
      <c r="CH109" s="34">
        <f t="shared" ca="1" si="176"/>
        <v>0.56399999999999995</v>
      </c>
      <c r="CI109" s="34">
        <f t="shared" ca="1" si="176"/>
        <v>0.56399999999999995</v>
      </c>
      <c r="CJ109" s="34">
        <f t="shared" ca="1" si="176"/>
        <v>0.56399999999999995</v>
      </c>
      <c r="CK109" s="34">
        <f t="shared" ca="1" si="267"/>
        <v>0.56399999999999995</v>
      </c>
      <c r="CL109" s="34">
        <f t="shared" ca="1" si="267"/>
        <v>0.56399999999999995</v>
      </c>
      <c r="CM109" s="34">
        <f t="shared" ca="1" si="267"/>
        <v>0.56399999999999995</v>
      </c>
      <c r="CN109" s="34">
        <f t="shared" ca="1" si="267"/>
        <v>0.56399999999999995</v>
      </c>
      <c r="CO109" s="34">
        <f t="shared" ca="1" si="267"/>
        <v>0.56399999999999995</v>
      </c>
      <c r="CP109" s="34">
        <f t="shared" ca="1" si="267"/>
        <v>0.56399999999999995</v>
      </c>
      <c r="CQ109" s="34">
        <f t="shared" ca="1" si="267"/>
        <v>0.56399999999999995</v>
      </c>
      <c r="CR109" s="34">
        <f t="shared" ca="1" si="267"/>
        <v>0.56399999999999995</v>
      </c>
      <c r="CS109" s="34">
        <f t="shared" ca="1" si="289"/>
        <v>0.55000000000000004</v>
      </c>
      <c r="CT109" s="34">
        <f t="shared" ca="1" si="269"/>
        <v>0.55000000000000004</v>
      </c>
      <c r="CU109" s="34">
        <f t="shared" ca="1" si="247"/>
        <v>0.55000000000000004</v>
      </c>
      <c r="CV109" s="34">
        <f t="shared" ca="1" si="220"/>
        <v>0.55000000000000004</v>
      </c>
      <c r="CW109" s="34">
        <f t="shared" ca="1" si="220"/>
        <v>0.55000000000000004</v>
      </c>
      <c r="CX109" s="34">
        <f t="shared" ca="1" si="220"/>
        <v>0.55000000000000004</v>
      </c>
      <c r="CY109" s="34">
        <f t="shared" ca="1" si="220"/>
        <v>0.55000000000000004</v>
      </c>
      <c r="CZ109" s="34">
        <f t="shared" ca="1" si="220"/>
        <v>0.55000000000000004</v>
      </c>
      <c r="DA109" s="34">
        <f t="shared" ca="1" si="220"/>
        <v>0.55000000000000004</v>
      </c>
      <c r="DB109" s="34">
        <f t="shared" ca="1" si="220"/>
        <v>0.55000000000000004</v>
      </c>
      <c r="DC109" s="34">
        <f t="shared" ca="1" si="220"/>
        <v>0.55000000000000004</v>
      </c>
      <c r="DD109" s="34">
        <f t="shared" ca="1" si="220"/>
        <v>0.55000000000000004</v>
      </c>
      <c r="DE109" s="34">
        <f t="shared" ca="1" si="220"/>
        <v>0.55000000000000004</v>
      </c>
      <c r="DF109" s="34">
        <f t="shared" ca="1" si="220"/>
        <v>0.55000000000000004</v>
      </c>
      <c r="DG109" s="34">
        <f t="shared" ca="1" si="220"/>
        <v>0.55000000000000004</v>
      </c>
      <c r="DH109" s="34">
        <f t="shared" ca="1" si="220"/>
        <v>0.55000000000000004</v>
      </c>
      <c r="DI109" s="34">
        <f t="shared" ca="1" si="220"/>
        <v>0.55000000000000004</v>
      </c>
      <c r="DJ109" s="34">
        <f t="shared" ca="1" si="220"/>
        <v>0.55000000000000004</v>
      </c>
      <c r="DK109" s="34">
        <f t="shared" ca="1" si="273"/>
        <v>0.55000000000000004</v>
      </c>
      <c r="DL109" s="34">
        <f t="shared" ca="1" si="273"/>
        <v>0.55000000000000004</v>
      </c>
      <c r="DM109" s="34">
        <f t="shared" ca="1" si="273"/>
        <v>0.55000000000000004</v>
      </c>
      <c r="DN109" s="34">
        <f t="shared" ca="1" si="273"/>
        <v>0.55000000000000004</v>
      </c>
      <c r="DO109" s="34">
        <f t="shared" ca="1" si="273"/>
        <v>0.55000000000000004</v>
      </c>
      <c r="DP109" s="34">
        <f t="shared" ca="1" si="273"/>
        <v>0.55000000000000004</v>
      </c>
      <c r="DQ109" s="34">
        <f t="shared" ca="1" si="273"/>
        <v>0.55000000000000004</v>
      </c>
      <c r="DR109" s="34">
        <f t="shared" ca="1" si="273"/>
        <v>0.55000000000000004</v>
      </c>
      <c r="DS109" s="34">
        <f t="shared" ca="1" si="273"/>
        <v>0.55000000000000004</v>
      </c>
      <c r="DT109" s="34">
        <f t="shared" ca="1" si="273"/>
        <v>0.55000000000000004</v>
      </c>
      <c r="DU109" s="34">
        <f t="shared" ca="1" si="273"/>
        <v>0.55000000000000004</v>
      </c>
      <c r="DV109" s="34">
        <f t="shared" ca="1" si="273"/>
        <v>0.55000000000000004</v>
      </c>
      <c r="DW109" s="34">
        <f t="shared" ca="1" si="273"/>
        <v>0.55000000000000004</v>
      </c>
      <c r="DX109" s="34">
        <f t="shared" ca="1" si="273"/>
        <v>0.55000000000000004</v>
      </c>
      <c r="DY109" s="34">
        <f t="shared" ca="1" si="273"/>
        <v>0.55000000000000004</v>
      </c>
      <c r="DZ109" s="34">
        <f t="shared" ca="1" si="273"/>
        <v>0.55000000000000004</v>
      </c>
      <c r="EA109" s="34">
        <f t="shared" ca="1" si="280"/>
        <v>0.55000000000000004</v>
      </c>
      <c r="EB109" s="34">
        <f t="shared" ca="1" si="280"/>
        <v>0.55000000000000004</v>
      </c>
      <c r="EC109" s="34">
        <f t="shared" ca="1" si="280"/>
        <v>0.55000000000000004</v>
      </c>
      <c r="ED109" s="34">
        <f t="shared" ca="1" si="280"/>
        <v>0.55000000000000004</v>
      </c>
      <c r="EE109" s="34">
        <f t="shared" ca="1" si="280"/>
        <v>0.55000000000000004</v>
      </c>
      <c r="EF109" s="34">
        <f t="shared" ca="1" si="280"/>
        <v>0.55000000000000004</v>
      </c>
      <c r="EG109" s="34">
        <f t="shared" ca="1" si="280"/>
        <v>0.55000000000000004</v>
      </c>
      <c r="EH109" s="34">
        <f t="shared" ca="1" si="280"/>
        <v>0.55000000000000004</v>
      </c>
      <c r="EI109" s="34">
        <f t="shared" ca="1" si="280"/>
        <v>0.55000000000000004</v>
      </c>
      <c r="EJ109" s="34">
        <f t="shared" ca="1" si="256"/>
        <v>0.623</v>
      </c>
      <c r="EK109" s="34">
        <f t="shared" ca="1" si="256"/>
        <v>0.623</v>
      </c>
      <c r="EL109" s="34">
        <f t="shared" ca="1" si="256"/>
        <v>0.623</v>
      </c>
      <c r="EM109" s="34">
        <f t="shared" ca="1" si="256"/>
        <v>0.623</v>
      </c>
      <c r="EN109" s="34">
        <f t="shared" ca="1" si="256"/>
        <v>0.623</v>
      </c>
      <c r="EO109" s="34">
        <f t="shared" ca="1" si="256"/>
        <v>0.623</v>
      </c>
      <c r="EP109" s="34">
        <f t="shared" ca="1" si="256"/>
        <v>0.623</v>
      </c>
      <c r="EQ109" s="34">
        <f t="shared" ca="1" si="256"/>
        <v>0.623</v>
      </c>
      <c r="ER109" s="34">
        <f t="shared" ca="1" si="256"/>
        <v>0.623</v>
      </c>
      <c r="ES109" s="34">
        <f t="shared" ca="1" si="256"/>
        <v>0.623</v>
      </c>
      <c r="ET109" s="34">
        <f t="shared" ca="1" si="256"/>
        <v>0.623</v>
      </c>
      <c r="EU109" s="34">
        <f t="shared" ca="1" si="256"/>
        <v>0.623</v>
      </c>
      <c r="EV109" s="34">
        <f t="shared" ca="1" si="256"/>
        <v>0.623</v>
      </c>
      <c r="EW109" s="34">
        <f t="shared" ca="1" si="256"/>
        <v>0.623</v>
      </c>
      <c r="EX109" s="34">
        <f t="shared" ca="1" si="256"/>
        <v>0.623</v>
      </c>
      <c r="EY109" s="34">
        <f t="shared" ca="1" si="256"/>
        <v>0.623</v>
      </c>
      <c r="EZ109" s="34">
        <f t="shared" ca="1" si="259"/>
        <v>0.623</v>
      </c>
      <c r="FA109" s="34">
        <f t="shared" ca="1" si="259"/>
        <v>0.623</v>
      </c>
      <c r="FB109" s="34">
        <f t="shared" ca="1" si="259"/>
        <v>0.623</v>
      </c>
      <c r="FC109" s="34">
        <f t="shared" ca="1" si="259"/>
        <v>0.623</v>
      </c>
      <c r="FD109" s="34">
        <f t="shared" ca="1" si="259"/>
        <v>0.623</v>
      </c>
      <c r="FE109" s="34">
        <f t="shared" ca="1" si="259"/>
        <v>0.623</v>
      </c>
      <c r="FF109" s="34">
        <f t="shared" ca="1" si="259"/>
        <v>0.623</v>
      </c>
      <c r="FG109" s="34">
        <f t="shared" ca="1" si="259"/>
        <v>0.623</v>
      </c>
      <c r="FH109" s="34">
        <f t="shared" ca="1" si="259"/>
        <v>0.623</v>
      </c>
      <c r="FI109" s="34">
        <f t="shared" ca="1" si="259"/>
        <v>0.623</v>
      </c>
      <c r="FJ109" s="34">
        <f t="shared" ca="1" si="259"/>
        <v>0.623</v>
      </c>
      <c r="FK109" s="34">
        <f t="shared" ca="1" si="259"/>
        <v>0.623</v>
      </c>
      <c r="FL109" s="34">
        <f t="shared" ca="1" si="259"/>
        <v>0.623</v>
      </c>
      <c r="FM109" s="34">
        <f t="shared" ca="1" si="259"/>
        <v>0.623</v>
      </c>
      <c r="FN109" s="34">
        <f t="shared" ca="1" si="259"/>
        <v>0.623</v>
      </c>
      <c r="FO109" s="34">
        <f t="shared" ca="1" si="260"/>
        <v>0.623</v>
      </c>
      <c r="FP109" s="34">
        <f t="shared" ca="1" si="260"/>
        <v>0.623</v>
      </c>
      <c r="FQ109" s="34">
        <f t="shared" ca="1" si="260"/>
        <v>0.623</v>
      </c>
      <c r="FR109" s="34">
        <f t="shared" ca="1" si="260"/>
        <v>0.623</v>
      </c>
      <c r="FS109" s="34">
        <f t="shared" ca="1" si="260"/>
        <v>0.623</v>
      </c>
      <c r="FT109" s="34">
        <f t="shared" ca="1" si="260"/>
        <v>0.623</v>
      </c>
      <c r="FU109" s="34">
        <f t="shared" ca="1" si="260"/>
        <v>0.623</v>
      </c>
      <c r="FV109" s="34">
        <f t="shared" ca="1" si="260"/>
        <v>0.623</v>
      </c>
      <c r="FW109" s="34">
        <f t="shared" ca="1" si="260"/>
        <v>0.623</v>
      </c>
      <c r="FX109" s="34">
        <f t="shared" ca="1" si="260"/>
        <v>0.623</v>
      </c>
      <c r="FY109" s="34">
        <f t="shared" ca="1" si="260"/>
        <v>0.623</v>
      </c>
      <c r="FZ109" s="34">
        <f t="shared" ca="1" si="260"/>
        <v>0.623</v>
      </c>
      <c r="GA109" s="34">
        <f t="shared" ca="1" si="260"/>
        <v>0.623</v>
      </c>
      <c r="GB109" s="34">
        <f t="shared" ca="1" si="260"/>
        <v>0.623</v>
      </c>
      <c r="GC109" s="34">
        <f t="shared" ca="1" si="290"/>
        <v>0.63300000000000001</v>
      </c>
      <c r="GD109" s="34">
        <f t="shared" ca="1" si="290"/>
        <v>0.63300000000000001</v>
      </c>
      <c r="GE109" s="34">
        <f t="shared" ca="1" si="290"/>
        <v>0.63300000000000001</v>
      </c>
      <c r="GF109" s="34">
        <f t="shared" ca="1" si="290"/>
        <v>0.63300000000000001</v>
      </c>
      <c r="GG109" s="34">
        <f t="shared" ca="1" si="290"/>
        <v>0.63300000000000001</v>
      </c>
      <c r="GH109" s="34">
        <f t="shared" ca="1" si="290"/>
        <v>0.63300000000000001</v>
      </c>
      <c r="GI109" s="34">
        <f t="shared" ca="1" si="290"/>
        <v>0.63300000000000001</v>
      </c>
      <c r="GJ109" s="34">
        <f t="shared" ca="1" si="290"/>
        <v>0.63300000000000001</v>
      </c>
      <c r="GK109" s="34">
        <f t="shared" ca="1" si="290"/>
        <v>0.63300000000000001</v>
      </c>
      <c r="GL109" s="34">
        <f t="shared" ca="1" si="290"/>
        <v>0.63300000000000001</v>
      </c>
      <c r="GM109" s="34">
        <f t="shared" ca="1" si="291"/>
        <v>0.63300000000000001</v>
      </c>
      <c r="GN109" s="34">
        <f t="shared" ca="1" si="291"/>
        <v>0.63300000000000001</v>
      </c>
      <c r="GO109" s="34">
        <f t="shared" ca="1" si="291"/>
        <v>0.63300000000000001</v>
      </c>
      <c r="GP109" s="34">
        <f t="shared" ca="1" si="291"/>
        <v>0.63300000000000001</v>
      </c>
      <c r="GQ109" s="34">
        <f t="shared" ca="1" si="291"/>
        <v>0.63300000000000001</v>
      </c>
      <c r="GR109" s="34">
        <f t="shared" ca="1" si="291"/>
        <v>0.63300000000000001</v>
      </c>
      <c r="GS109" s="34">
        <f t="shared" ca="1" si="291"/>
        <v>0.63300000000000001</v>
      </c>
      <c r="GT109" s="34">
        <f t="shared" ca="1" si="291"/>
        <v>0.63300000000000001</v>
      </c>
      <c r="GU109" s="34">
        <f t="shared" ca="1" si="291"/>
        <v>0.63300000000000001</v>
      </c>
      <c r="GV109" s="34">
        <f t="shared" ca="1" si="291"/>
        <v>0.63300000000000001</v>
      </c>
      <c r="GW109" s="34">
        <f t="shared" ca="1" si="291"/>
        <v>0.63300000000000001</v>
      </c>
      <c r="GX109" s="34">
        <f t="shared" ca="1" si="291"/>
        <v>0.63300000000000001</v>
      </c>
      <c r="GY109" s="34">
        <f t="shared" ca="1" si="291"/>
        <v>0.63300000000000001</v>
      </c>
      <c r="GZ109" s="34">
        <f t="shared" ca="1" si="291"/>
        <v>0.63300000000000001</v>
      </c>
      <c r="HA109" s="34">
        <f t="shared" ca="1" si="287"/>
        <v>0.63300000000000001</v>
      </c>
      <c r="HB109" s="34">
        <f ca="1">VLOOKUP("IL",dtable,2,FALSE)</f>
        <v>0.61799999999999999</v>
      </c>
      <c r="HC109" s="34">
        <f t="shared" ca="1" si="281"/>
        <v>0.61799999999999999</v>
      </c>
      <c r="HD109" s="34">
        <f t="shared" ca="1" si="281"/>
        <v>0.61799999999999999</v>
      </c>
      <c r="HE109" s="34">
        <f t="shared" ca="1" si="281"/>
        <v>0.61799999999999999</v>
      </c>
      <c r="HF109" s="34">
        <f t="shared" ca="1" si="281"/>
        <v>0.61799999999999999</v>
      </c>
      <c r="HG109" s="34">
        <f t="shared" ca="1" si="281"/>
        <v>0.61799999999999999</v>
      </c>
      <c r="HH109" s="34">
        <f t="shared" ca="1" si="281"/>
        <v>0.61799999999999999</v>
      </c>
      <c r="HI109" s="34">
        <f t="shared" ca="1" si="281"/>
        <v>0.61799999999999999</v>
      </c>
      <c r="HJ109" s="34">
        <f t="shared" ca="1" si="281"/>
        <v>0.61799999999999999</v>
      </c>
      <c r="HK109" s="34">
        <f t="shared" ca="1" si="281"/>
        <v>0.61799999999999999</v>
      </c>
      <c r="HL109" s="34">
        <f t="shared" ca="1" si="281"/>
        <v>0.61799999999999999</v>
      </c>
      <c r="HM109" s="34">
        <f t="shared" ca="1" si="281"/>
        <v>0.61799999999999999</v>
      </c>
      <c r="HN109" s="34">
        <f t="shared" ca="1" si="281"/>
        <v>0.61799999999999999</v>
      </c>
      <c r="HO109" s="34">
        <f t="shared" ca="1" si="281"/>
        <v>0.61799999999999999</v>
      </c>
      <c r="HP109" s="34">
        <f t="shared" ca="1" si="251"/>
        <v>0.61799999999999999</v>
      </c>
      <c r="HQ109" s="34">
        <f ca="1">VLOOKUP("IN",dtable,2,FALSE)</f>
        <v>0.628</v>
      </c>
      <c r="HR109" s="34">
        <f t="shared" ca="1" si="283"/>
        <v>0.628</v>
      </c>
      <c r="HS109" s="34">
        <f t="shared" ca="1" si="261"/>
        <v>0.628</v>
      </c>
      <c r="HT109" s="34">
        <f t="shared" ca="1" si="261"/>
        <v>0.628</v>
      </c>
      <c r="HU109" s="34">
        <f t="shared" ca="1" si="261"/>
        <v>0.628</v>
      </c>
      <c r="HV109" s="34">
        <f t="shared" ca="1" si="261"/>
        <v>0.628</v>
      </c>
      <c r="HW109" s="34">
        <f t="shared" ca="1" si="261"/>
        <v>0.628</v>
      </c>
      <c r="HX109" s="34">
        <f ca="1">VLOOKUP("IN",dtable,2,FALSE)</f>
        <v>0.628</v>
      </c>
      <c r="HY109" s="34">
        <f t="shared" ref="HY109:IB119" ca="1" si="292">VLOOKUP("KY",dtable,2,FALSE)</f>
        <v>0.66800000000000004</v>
      </c>
      <c r="HZ109" s="34">
        <f t="shared" ca="1" si="292"/>
        <v>0.66800000000000004</v>
      </c>
      <c r="IA109" s="34">
        <f t="shared" ca="1" si="292"/>
        <v>0.66800000000000004</v>
      </c>
      <c r="IB109" s="34">
        <f t="shared" ca="1" si="292"/>
        <v>0.66800000000000004</v>
      </c>
      <c r="IC109" s="34">
        <f t="shared" ca="1" si="288"/>
        <v>0.66800000000000004</v>
      </c>
      <c r="ID109" s="34">
        <f t="shared" ca="1" si="286"/>
        <v>0.66800000000000004</v>
      </c>
      <c r="IE109" s="34">
        <f t="shared" ca="1" si="282"/>
        <v>0.66800000000000004</v>
      </c>
      <c r="IF109" s="34">
        <f t="shared" ca="1" si="277"/>
        <v>0.66800000000000004</v>
      </c>
      <c r="IG109" s="34">
        <f t="shared" ca="1" si="277"/>
        <v>0.66800000000000004</v>
      </c>
      <c r="IH109" s="34">
        <f t="shared" ca="1" si="270"/>
        <v>0.66800000000000004</v>
      </c>
      <c r="II109" s="34">
        <f t="shared" ca="1" si="270"/>
        <v>0.66800000000000004</v>
      </c>
      <c r="IJ109" s="34">
        <f t="shared" ca="1" si="270"/>
        <v>0.66800000000000004</v>
      </c>
      <c r="IK109" s="34">
        <f t="shared" ca="1" si="270"/>
        <v>0.66800000000000004</v>
      </c>
      <c r="IL109" s="34">
        <f t="shared" ca="1" si="270"/>
        <v>0.66800000000000004</v>
      </c>
      <c r="IM109" s="34">
        <f t="shared" ca="1" si="270"/>
        <v>0.66800000000000004</v>
      </c>
      <c r="IN109" s="34">
        <f t="shared" ca="1" si="270"/>
        <v>0.66800000000000004</v>
      </c>
      <c r="IO109" s="34">
        <f t="shared" ca="1" si="270"/>
        <v>0.66800000000000004</v>
      </c>
      <c r="IP109" s="34">
        <f t="shared" ca="1" si="274"/>
        <v>0.66800000000000004</v>
      </c>
      <c r="IQ109" s="34">
        <f t="shared" ca="1" si="274"/>
        <v>0.66800000000000004</v>
      </c>
      <c r="IR109" s="34">
        <f t="shared" ca="1" si="274"/>
        <v>0.66800000000000004</v>
      </c>
      <c r="IS109" s="34">
        <f t="shared" ca="1" si="274"/>
        <v>0.66800000000000004</v>
      </c>
      <c r="IT109" s="34">
        <f t="shared" ca="1" si="274"/>
        <v>0.66800000000000004</v>
      </c>
      <c r="IU109" s="34">
        <f t="shared" ca="1" si="272"/>
        <v>0.66800000000000004</v>
      </c>
      <c r="IV109" s="34">
        <f t="shared" ca="1" si="272"/>
        <v>0.66800000000000004</v>
      </c>
      <c r="IW109" s="34">
        <f t="shared" ca="1" si="272"/>
        <v>0.66800000000000004</v>
      </c>
      <c r="IX109" s="34">
        <f t="shared" ca="1" si="272"/>
        <v>0.66800000000000004</v>
      </c>
      <c r="IY109" s="34">
        <f t="shared" ca="1" si="272"/>
        <v>0.66800000000000004</v>
      </c>
      <c r="IZ109" s="34">
        <f ca="1">VLOOKUP("KY",dtable,2,FALSE)</f>
        <v>0.66800000000000004</v>
      </c>
      <c r="JA109" s="36">
        <f t="shared" ca="1" si="263"/>
        <v>0.66800000000000004</v>
      </c>
      <c r="JB109" s="36">
        <f t="shared" ca="1" si="253"/>
        <v>0.66800000000000004</v>
      </c>
      <c r="JC109" s="36">
        <f t="shared" ca="1" si="253"/>
        <v>0.66800000000000004</v>
      </c>
      <c r="JD109" s="36">
        <f t="shared" ca="1" si="250"/>
        <v>0.66800000000000004</v>
      </c>
      <c r="JE109" s="36">
        <f t="shared" ca="1" si="248"/>
        <v>0.66800000000000004</v>
      </c>
      <c r="JF109" s="36">
        <f t="shared" ca="1" si="242"/>
        <v>0.66800000000000004</v>
      </c>
      <c r="JG109" s="36">
        <f t="shared" ca="1" si="217"/>
        <v>0.66800000000000004</v>
      </c>
      <c r="JH109" s="36">
        <f t="shared" ca="1" si="217"/>
        <v>0.66800000000000004</v>
      </c>
      <c r="JI109" s="36">
        <f ca="1">VLOOKUP("WV",dtable,2,FALSE)</f>
        <v>0.66800000000000004</v>
      </c>
      <c r="JJ109" s="34">
        <f t="shared" ref="JJ109:JL114" ca="1" si="293">VLOOKUP("VA",dtable,2,FALSE)</f>
        <v>0.61599999999999999</v>
      </c>
      <c r="JK109" s="34">
        <f t="shared" ca="1" si="293"/>
        <v>0.61599999999999999</v>
      </c>
      <c r="JL109" s="34">
        <f t="shared" ca="1" si="293"/>
        <v>0.61599999999999999</v>
      </c>
      <c r="JM109" s="34">
        <f t="shared" ca="1" si="284"/>
        <v>0.61599999999999999</v>
      </c>
      <c r="JN109" s="34">
        <f t="shared" ca="1" si="278"/>
        <v>0.61599999999999999</v>
      </c>
      <c r="JO109" s="34">
        <f t="shared" ca="1" si="268"/>
        <v>0.61599999999999999</v>
      </c>
      <c r="JP109" s="34">
        <f t="shared" ca="1" si="268"/>
        <v>0.61599999999999999</v>
      </c>
      <c r="JQ109" s="34">
        <f t="shared" ca="1" si="268"/>
        <v>0.61599999999999999</v>
      </c>
      <c r="JR109" s="34">
        <f t="shared" ca="1" si="264"/>
        <v>0.61599999999999999</v>
      </c>
      <c r="JS109" s="34">
        <f t="shared" ca="1" si="262"/>
        <v>0.61599999999999999</v>
      </c>
      <c r="JT109" s="34">
        <f t="shared" ca="1" si="258"/>
        <v>0.61599999999999999</v>
      </c>
      <c r="JU109" s="34">
        <f t="shared" ca="1" si="249"/>
        <v>0.61599999999999999</v>
      </c>
      <c r="JV109" s="34">
        <f t="shared" ca="1" si="244"/>
        <v>0.61599999999999999</v>
      </c>
      <c r="JW109" s="34">
        <f t="shared" ca="1" si="244"/>
        <v>0.61599999999999999</v>
      </c>
      <c r="JX109" s="34">
        <f t="shared" ca="1" si="244"/>
        <v>0.61599999999999999</v>
      </c>
      <c r="JY109" s="34">
        <f t="shared" ca="1" si="245"/>
        <v>0.61599999999999999</v>
      </c>
      <c r="JZ109" s="34">
        <f t="shared" ca="1" si="238"/>
        <v>0.61599999999999999</v>
      </c>
      <c r="KA109" s="34">
        <f t="shared" ca="1" si="238"/>
        <v>0.61599999999999999</v>
      </c>
      <c r="KB109" s="34">
        <f t="shared" ca="1" si="238"/>
        <v>0.61599999999999999</v>
      </c>
      <c r="KC109" s="34">
        <f t="shared" ca="1" si="238"/>
        <v>0.61599999999999999</v>
      </c>
      <c r="KD109" s="34">
        <f t="shared" ca="1" si="238"/>
        <v>0.61599999999999999</v>
      </c>
      <c r="KE109" s="34">
        <f t="shared" ca="1" si="238"/>
        <v>0.61599999999999999</v>
      </c>
      <c r="KF109" s="34">
        <f t="shared" ca="1" si="238"/>
        <v>0.61599999999999999</v>
      </c>
      <c r="KG109" s="34">
        <f t="shared" ca="1" si="238"/>
        <v>0.61599999999999999</v>
      </c>
      <c r="KH109" s="34">
        <f t="shared" ca="1" si="238"/>
        <v>0.61599999999999999</v>
      </c>
      <c r="KI109" s="34">
        <f t="shared" ca="1" si="238"/>
        <v>0.61599999999999999</v>
      </c>
      <c r="KJ109" s="34">
        <f t="shared" ca="1" si="238"/>
        <v>0.61599999999999999</v>
      </c>
      <c r="KK109" s="34">
        <f ca="1">VLOOKUP("VA",dtable,2,FALSE)</f>
        <v>0.61599999999999999</v>
      </c>
      <c r="KL109" s="34">
        <f ca="1">VLOOKUP("VA",dtable,2,FALSE)</f>
        <v>0.61599999999999999</v>
      </c>
      <c r="KM109" s="34">
        <f ca="1">VLOOKUP("VA",dtable,2,FALSE)</f>
        <v>0.61599999999999999</v>
      </c>
      <c r="KN109" s="34">
        <f ca="1">VLOOKUP("VA",dtable,2,FALSE)</f>
        <v>0.61599999999999999</v>
      </c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5"/>
    </row>
    <row r="110" spans="3:336" ht="2.25" customHeight="1" x14ac:dyDescent="0.25">
      <c r="C110" s="33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>
        <f t="shared" ca="1" si="279"/>
        <v>0.59399999999999997</v>
      </c>
      <c r="U110" s="34">
        <f t="shared" ca="1" si="279"/>
        <v>0.59399999999999997</v>
      </c>
      <c r="V110" s="34">
        <f t="shared" ca="1" si="279"/>
        <v>0.59399999999999997</v>
      </c>
      <c r="W110" s="34">
        <f t="shared" ca="1" si="279"/>
        <v>0.59399999999999997</v>
      </c>
      <c r="X110" s="34">
        <f t="shared" ca="1" si="279"/>
        <v>0.59399999999999997</v>
      </c>
      <c r="Y110" s="34">
        <f t="shared" ca="1" si="279"/>
        <v>0.59399999999999997</v>
      </c>
      <c r="Z110" s="34">
        <f t="shared" ca="1" si="279"/>
        <v>0.59399999999999997</v>
      </c>
      <c r="AA110" s="34">
        <f t="shared" ca="1" si="279"/>
        <v>0.59399999999999997</v>
      </c>
      <c r="AB110" s="34">
        <f t="shared" ca="1" si="279"/>
        <v>0.59399999999999997</v>
      </c>
      <c r="AC110" s="34">
        <f t="shared" ca="1" si="279"/>
        <v>0.59399999999999997</v>
      </c>
      <c r="AD110" s="34">
        <f t="shared" ca="1" si="275"/>
        <v>0.59399999999999997</v>
      </c>
      <c r="AE110" s="34">
        <f t="shared" ca="1" si="275"/>
        <v>0.59399999999999997</v>
      </c>
      <c r="AF110" s="34">
        <f t="shared" ca="1" si="275"/>
        <v>0.59399999999999997</v>
      </c>
      <c r="AG110" s="34">
        <f t="shared" ca="1" si="275"/>
        <v>0.59399999999999997</v>
      </c>
      <c r="AH110" s="34">
        <f t="shared" ca="1" si="275"/>
        <v>0.59399999999999997</v>
      </c>
      <c r="AI110" s="34">
        <f t="shared" ca="1" si="275"/>
        <v>0.59399999999999997</v>
      </c>
      <c r="AJ110" s="34">
        <f t="shared" ca="1" si="275"/>
        <v>0.59399999999999997</v>
      </c>
      <c r="AK110" s="34">
        <f t="shared" ca="1" si="276"/>
        <v>0.59399999999999997</v>
      </c>
      <c r="AL110" s="34">
        <f t="shared" ca="1" si="276"/>
        <v>0.59399999999999997</v>
      </c>
      <c r="AM110" s="34">
        <f t="shared" ca="1" si="276"/>
        <v>0.59399999999999997</v>
      </c>
      <c r="AN110" s="34">
        <f t="shared" ca="1" si="276"/>
        <v>0.59399999999999997</v>
      </c>
      <c r="AO110" s="34">
        <f t="shared" ca="1" si="276"/>
        <v>0.59399999999999997</v>
      </c>
      <c r="AP110" s="34">
        <f t="shared" ca="1" si="276"/>
        <v>0.59399999999999997</v>
      </c>
      <c r="AQ110" s="34">
        <f t="shared" ca="1" si="276"/>
        <v>0.59399999999999997</v>
      </c>
      <c r="AR110" s="34">
        <f t="shared" ca="1" si="276"/>
        <v>0.59399999999999997</v>
      </c>
      <c r="AS110" s="34">
        <f t="shared" ca="1" si="279"/>
        <v>0.59399999999999997</v>
      </c>
      <c r="AT110" s="34">
        <f t="shared" ca="1" si="279"/>
        <v>0.59399999999999997</v>
      </c>
      <c r="AU110" s="34">
        <f t="shared" ca="1" si="279"/>
        <v>0.59399999999999997</v>
      </c>
      <c r="AV110" s="34">
        <f t="shared" ca="1" si="279"/>
        <v>0.59399999999999997</v>
      </c>
      <c r="AW110" s="34">
        <f ca="1">VLOOKUP("NV",dtable,2,FALSE)</f>
        <v>0.61799999999999999</v>
      </c>
      <c r="AX110" s="34">
        <f t="shared" ca="1" si="254"/>
        <v>0.61799999999999999</v>
      </c>
      <c r="AY110" s="34">
        <f t="shared" ca="1" si="254"/>
        <v>0.61799999999999999</v>
      </c>
      <c r="AZ110" s="34">
        <f t="shared" ca="1" si="254"/>
        <v>0.61799999999999999</v>
      </c>
      <c r="BA110" s="34">
        <f t="shared" ca="1" si="266"/>
        <v>0.61799999999999999</v>
      </c>
      <c r="BB110" s="34">
        <f t="shared" ca="1" si="266"/>
        <v>0.61799999999999999</v>
      </c>
      <c r="BC110" s="34">
        <f t="shared" ca="1" si="266"/>
        <v>0.61799999999999999</v>
      </c>
      <c r="BD110" s="34">
        <f t="shared" ca="1" si="266"/>
        <v>0.61799999999999999</v>
      </c>
      <c r="BE110" s="34">
        <f t="shared" ca="1" si="266"/>
        <v>0.61799999999999999</v>
      </c>
      <c r="BF110" s="34">
        <f t="shared" ca="1" si="266"/>
        <v>0.61799999999999999</v>
      </c>
      <c r="BG110" s="34">
        <f t="shared" ca="1" si="266"/>
        <v>0.61799999999999999</v>
      </c>
      <c r="BH110" s="34">
        <f t="shared" ca="1" si="266"/>
        <v>0.61799999999999999</v>
      </c>
      <c r="BI110" s="34">
        <f t="shared" ca="1" si="266"/>
        <v>0.61799999999999999</v>
      </c>
      <c r="BJ110" s="34">
        <f t="shared" ca="1" si="266"/>
        <v>0.61799999999999999</v>
      </c>
      <c r="BK110" s="34">
        <f t="shared" ca="1" si="266"/>
        <v>0.61799999999999999</v>
      </c>
      <c r="BL110" s="34">
        <f t="shared" ca="1" si="266"/>
        <v>0.61799999999999999</v>
      </c>
      <c r="BM110" s="34">
        <f t="shared" ca="1" si="266"/>
        <v>0.61799999999999999</v>
      </c>
      <c r="BN110" s="34">
        <f ca="1">VLOOKUP("NV",dtable,2,FALSE)</f>
        <v>0.61799999999999999</v>
      </c>
      <c r="BO110" s="34">
        <f ca="1">VLOOKUP("UT",dtable,2,FALSE)</f>
        <v>0.56399999999999995</v>
      </c>
      <c r="BP110" s="34">
        <f t="shared" ca="1" si="271"/>
        <v>0.56399999999999995</v>
      </c>
      <c r="BQ110" s="34">
        <f t="shared" ca="1" si="255"/>
        <v>0.56399999999999995</v>
      </c>
      <c r="BR110" s="34">
        <f t="shared" ca="1" si="230"/>
        <v>0.56399999999999995</v>
      </c>
      <c r="BS110" s="34">
        <f t="shared" ca="1" si="210"/>
        <v>0.56399999999999995</v>
      </c>
      <c r="BT110" s="34">
        <f t="shared" ca="1" si="195"/>
        <v>0.56399999999999995</v>
      </c>
      <c r="BU110" s="34">
        <f t="shared" ca="1" si="176"/>
        <v>0.56399999999999995</v>
      </c>
      <c r="BV110" s="34">
        <f t="shared" ca="1" si="176"/>
        <v>0.56399999999999995</v>
      </c>
      <c r="BW110" s="34">
        <f t="shared" ca="1" si="176"/>
        <v>0.56399999999999995</v>
      </c>
      <c r="BX110" s="34">
        <f t="shared" ca="1" si="176"/>
        <v>0.56399999999999995</v>
      </c>
      <c r="BY110" s="34">
        <f t="shared" ca="1" si="176"/>
        <v>0.56399999999999995</v>
      </c>
      <c r="BZ110" s="34">
        <f t="shared" ca="1" si="176"/>
        <v>0.56399999999999995</v>
      </c>
      <c r="CA110" s="34">
        <f t="shared" ca="1" si="176"/>
        <v>0.56399999999999995</v>
      </c>
      <c r="CB110" s="34">
        <f t="shared" ca="1" si="176"/>
        <v>0.56399999999999995</v>
      </c>
      <c r="CC110" s="34">
        <f t="shared" ca="1" si="176"/>
        <v>0.56399999999999995</v>
      </c>
      <c r="CD110" s="34">
        <f t="shared" ca="1" si="176"/>
        <v>0.56399999999999995</v>
      </c>
      <c r="CE110" s="34">
        <f t="shared" ca="1" si="176"/>
        <v>0.56399999999999995</v>
      </c>
      <c r="CF110" s="34">
        <f t="shared" ca="1" si="176"/>
        <v>0.56399999999999995</v>
      </c>
      <c r="CG110" s="34">
        <f t="shared" ca="1" si="176"/>
        <v>0.56399999999999995</v>
      </c>
      <c r="CH110" s="34">
        <f t="shared" ca="1" si="176"/>
        <v>0.56399999999999995</v>
      </c>
      <c r="CI110" s="34">
        <f t="shared" ca="1" si="176"/>
        <v>0.56399999999999995</v>
      </c>
      <c r="CJ110" s="34">
        <f t="shared" ca="1" si="176"/>
        <v>0.56399999999999995</v>
      </c>
      <c r="CK110" s="34">
        <f t="shared" ca="1" si="267"/>
        <v>0.56399999999999995</v>
      </c>
      <c r="CL110" s="34">
        <f t="shared" ca="1" si="267"/>
        <v>0.56399999999999995</v>
      </c>
      <c r="CM110" s="34">
        <f t="shared" ca="1" si="267"/>
        <v>0.56399999999999995</v>
      </c>
      <c r="CN110" s="34">
        <f t="shared" ca="1" si="267"/>
        <v>0.56399999999999995</v>
      </c>
      <c r="CO110" s="34">
        <f t="shared" ca="1" si="267"/>
        <v>0.56399999999999995</v>
      </c>
      <c r="CP110" s="34">
        <f t="shared" ca="1" si="267"/>
        <v>0.56399999999999995</v>
      </c>
      <c r="CQ110" s="34">
        <f t="shared" ca="1" si="267"/>
        <v>0.56399999999999995</v>
      </c>
      <c r="CR110" s="34">
        <f t="shared" ca="1" si="267"/>
        <v>0.56399999999999995</v>
      </c>
      <c r="CS110" s="34">
        <f t="shared" ca="1" si="289"/>
        <v>0.55000000000000004</v>
      </c>
      <c r="CT110" s="34">
        <f t="shared" ca="1" si="269"/>
        <v>0.55000000000000004</v>
      </c>
      <c r="CU110" s="34">
        <f t="shared" ca="1" si="247"/>
        <v>0.55000000000000004</v>
      </c>
      <c r="CV110" s="34">
        <f t="shared" ca="1" si="220"/>
        <v>0.55000000000000004</v>
      </c>
      <c r="CW110" s="34">
        <f t="shared" ca="1" si="220"/>
        <v>0.55000000000000004</v>
      </c>
      <c r="CX110" s="34">
        <f t="shared" ca="1" si="220"/>
        <v>0.55000000000000004</v>
      </c>
      <c r="CY110" s="34">
        <f t="shared" ca="1" si="220"/>
        <v>0.55000000000000004</v>
      </c>
      <c r="CZ110" s="34">
        <f t="shared" ca="1" si="220"/>
        <v>0.55000000000000004</v>
      </c>
      <c r="DA110" s="34">
        <f t="shared" ca="1" si="220"/>
        <v>0.55000000000000004</v>
      </c>
      <c r="DB110" s="34">
        <f t="shared" ca="1" si="220"/>
        <v>0.55000000000000004</v>
      </c>
      <c r="DC110" s="34">
        <f t="shared" ca="1" si="220"/>
        <v>0.55000000000000004</v>
      </c>
      <c r="DD110" s="34">
        <f t="shared" ca="1" si="220"/>
        <v>0.55000000000000004</v>
      </c>
      <c r="DE110" s="34">
        <f t="shared" ca="1" si="220"/>
        <v>0.55000000000000004</v>
      </c>
      <c r="DF110" s="34">
        <f t="shared" ca="1" si="220"/>
        <v>0.55000000000000004</v>
      </c>
      <c r="DG110" s="34">
        <f t="shared" ca="1" si="220"/>
        <v>0.55000000000000004</v>
      </c>
      <c r="DH110" s="34">
        <f t="shared" ca="1" si="220"/>
        <v>0.55000000000000004</v>
      </c>
      <c r="DI110" s="34">
        <f t="shared" ca="1" si="220"/>
        <v>0.55000000000000004</v>
      </c>
      <c r="DJ110" s="34">
        <f t="shared" ca="1" si="220"/>
        <v>0.55000000000000004</v>
      </c>
      <c r="DK110" s="34">
        <f t="shared" ca="1" si="273"/>
        <v>0.55000000000000004</v>
      </c>
      <c r="DL110" s="34">
        <f t="shared" ca="1" si="273"/>
        <v>0.55000000000000004</v>
      </c>
      <c r="DM110" s="34">
        <f t="shared" ca="1" si="273"/>
        <v>0.55000000000000004</v>
      </c>
      <c r="DN110" s="34">
        <f t="shared" ca="1" si="273"/>
        <v>0.55000000000000004</v>
      </c>
      <c r="DO110" s="34">
        <f t="shared" ca="1" si="273"/>
        <v>0.55000000000000004</v>
      </c>
      <c r="DP110" s="34">
        <f t="shared" ca="1" si="273"/>
        <v>0.55000000000000004</v>
      </c>
      <c r="DQ110" s="34">
        <f t="shared" ca="1" si="273"/>
        <v>0.55000000000000004</v>
      </c>
      <c r="DR110" s="34">
        <f t="shared" ca="1" si="273"/>
        <v>0.55000000000000004</v>
      </c>
      <c r="DS110" s="34">
        <f t="shared" ca="1" si="273"/>
        <v>0.55000000000000004</v>
      </c>
      <c r="DT110" s="34">
        <f t="shared" ca="1" si="273"/>
        <v>0.55000000000000004</v>
      </c>
      <c r="DU110" s="34">
        <f t="shared" ca="1" si="273"/>
        <v>0.55000000000000004</v>
      </c>
      <c r="DV110" s="34">
        <f t="shared" ca="1" si="273"/>
        <v>0.55000000000000004</v>
      </c>
      <c r="DW110" s="34">
        <f t="shared" ca="1" si="273"/>
        <v>0.55000000000000004</v>
      </c>
      <c r="DX110" s="34">
        <f t="shared" ca="1" si="273"/>
        <v>0.55000000000000004</v>
      </c>
      <c r="DY110" s="34">
        <f t="shared" ca="1" si="273"/>
        <v>0.55000000000000004</v>
      </c>
      <c r="DZ110" s="34">
        <f t="shared" ca="1" si="273"/>
        <v>0.55000000000000004</v>
      </c>
      <c r="EA110" s="34">
        <f t="shared" ca="1" si="280"/>
        <v>0.55000000000000004</v>
      </c>
      <c r="EB110" s="34">
        <f t="shared" ca="1" si="280"/>
        <v>0.55000000000000004</v>
      </c>
      <c r="EC110" s="34">
        <f t="shared" ca="1" si="280"/>
        <v>0.55000000000000004</v>
      </c>
      <c r="ED110" s="34">
        <f t="shared" ca="1" si="280"/>
        <v>0.55000000000000004</v>
      </c>
      <c r="EE110" s="34">
        <f t="shared" ca="1" si="280"/>
        <v>0.55000000000000004</v>
      </c>
      <c r="EF110" s="34">
        <f t="shared" ca="1" si="280"/>
        <v>0.55000000000000004</v>
      </c>
      <c r="EG110" s="34">
        <f t="shared" ca="1" si="280"/>
        <v>0.55000000000000004</v>
      </c>
      <c r="EH110" s="34">
        <f t="shared" ca="1" si="280"/>
        <v>0.55000000000000004</v>
      </c>
      <c r="EI110" s="34">
        <f t="shared" ca="1" si="280"/>
        <v>0.55000000000000004</v>
      </c>
      <c r="EJ110" s="34">
        <f t="shared" ca="1" si="256"/>
        <v>0.623</v>
      </c>
      <c r="EK110" s="34">
        <f t="shared" ca="1" si="256"/>
        <v>0.623</v>
      </c>
      <c r="EL110" s="34">
        <f t="shared" ca="1" si="256"/>
        <v>0.623</v>
      </c>
      <c r="EM110" s="34">
        <f t="shared" ca="1" si="256"/>
        <v>0.623</v>
      </c>
      <c r="EN110" s="34">
        <f t="shared" ca="1" si="256"/>
        <v>0.623</v>
      </c>
      <c r="EO110" s="34">
        <f t="shared" ca="1" si="256"/>
        <v>0.623</v>
      </c>
      <c r="EP110" s="34">
        <f t="shared" ca="1" si="256"/>
        <v>0.623</v>
      </c>
      <c r="EQ110" s="34">
        <f t="shared" ca="1" si="256"/>
        <v>0.623</v>
      </c>
      <c r="ER110" s="34">
        <f t="shared" ca="1" si="256"/>
        <v>0.623</v>
      </c>
      <c r="ES110" s="34">
        <f t="shared" ca="1" si="256"/>
        <v>0.623</v>
      </c>
      <c r="ET110" s="34">
        <f t="shared" ca="1" si="256"/>
        <v>0.623</v>
      </c>
      <c r="EU110" s="34">
        <f t="shared" ca="1" si="256"/>
        <v>0.623</v>
      </c>
      <c r="EV110" s="34">
        <f t="shared" ca="1" si="256"/>
        <v>0.623</v>
      </c>
      <c r="EW110" s="34">
        <f t="shared" ca="1" si="256"/>
        <v>0.623</v>
      </c>
      <c r="EX110" s="34">
        <f t="shared" ca="1" si="256"/>
        <v>0.623</v>
      </c>
      <c r="EY110" s="34">
        <f t="shared" ca="1" si="256"/>
        <v>0.623</v>
      </c>
      <c r="EZ110" s="34">
        <f t="shared" ca="1" si="259"/>
        <v>0.623</v>
      </c>
      <c r="FA110" s="34">
        <f t="shared" ca="1" si="259"/>
        <v>0.623</v>
      </c>
      <c r="FB110" s="34">
        <f t="shared" ca="1" si="259"/>
        <v>0.623</v>
      </c>
      <c r="FC110" s="34">
        <f t="shared" ca="1" si="259"/>
        <v>0.623</v>
      </c>
      <c r="FD110" s="34">
        <f t="shared" ca="1" si="259"/>
        <v>0.623</v>
      </c>
      <c r="FE110" s="34">
        <f t="shared" ca="1" si="259"/>
        <v>0.623</v>
      </c>
      <c r="FF110" s="34">
        <f t="shared" ca="1" si="259"/>
        <v>0.623</v>
      </c>
      <c r="FG110" s="34">
        <f t="shared" ca="1" si="259"/>
        <v>0.623</v>
      </c>
      <c r="FH110" s="34">
        <f t="shared" ca="1" si="259"/>
        <v>0.623</v>
      </c>
      <c r="FI110" s="34">
        <f t="shared" ca="1" si="259"/>
        <v>0.623</v>
      </c>
      <c r="FJ110" s="34">
        <f t="shared" ca="1" si="259"/>
        <v>0.623</v>
      </c>
      <c r="FK110" s="34">
        <f t="shared" ca="1" si="259"/>
        <v>0.623</v>
      </c>
      <c r="FL110" s="34">
        <f t="shared" ca="1" si="259"/>
        <v>0.623</v>
      </c>
      <c r="FM110" s="34">
        <f t="shared" ca="1" si="259"/>
        <v>0.623</v>
      </c>
      <c r="FN110" s="34">
        <f t="shared" ca="1" si="259"/>
        <v>0.623</v>
      </c>
      <c r="FO110" s="34">
        <f t="shared" ca="1" si="260"/>
        <v>0.623</v>
      </c>
      <c r="FP110" s="34">
        <f t="shared" ca="1" si="260"/>
        <v>0.623</v>
      </c>
      <c r="FQ110" s="34">
        <f t="shared" ca="1" si="260"/>
        <v>0.623</v>
      </c>
      <c r="FR110" s="34">
        <f t="shared" ca="1" si="260"/>
        <v>0.623</v>
      </c>
      <c r="FS110" s="34">
        <f t="shared" ca="1" si="260"/>
        <v>0.623</v>
      </c>
      <c r="FT110" s="34">
        <f t="shared" ca="1" si="260"/>
        <v>0.623</v>
      </c>
      <c r="FU110" s="34">
        <f t="shared" ca="1" si="260"/>
        <v>0.623</v>
      </c>
      <c r="FV110" s="34">
        <f t="shared" ca="1" si="260"/>
        <v>0.623</v>
      </c>
      <c r="FW110" s="34">
        <f t="shared" ca="1" si="260"/>
        <v>0.623</v>
      </c>
      <c r="FX110" s="34">
        <f t="shared" ca="1" si="260"/>
        <v>0.623</v>
      </c>
      <c r="FY110" s="34">
        <f t="shared" ca="1" si="260"/>
        <v>0.623</v>
      </c>
      <c r="FZ110" s="34">
        <f t="shared" ca="1" si="260"/>
        <v>0.623</v>
      </c>
      <c r="GA110" s="34">
        <f t="shared" ca="1" si="260"/>
        <v>0.623</v>
      </c>
      <c r="GB110" s="34">
        <f t="shared" ca="1" si="260"/>
        <v>0.623</v>
      </c>
      <c r="GC110" s="34">
        <f t="shared" ca="1" si="290"/>
        <v>0.63300000000000001</v>
      </c>
      <c r="GD110" s="34">
        <f t="shared" ca="1" si="290"/>
        <v>0.63300000000000001</v>
      </c>
      <c r="GE110" s="34">
        <f t="shared" ca="1" si="290"/>
        <v>0.63300000000000001</v>
      </c>
      <c r="GF110" s="34">
        <f t="shared" ca="1" si="290"/>
        <v>0.63300000000000001</v>
      </c>
      <c r="GG110" s="34">
        <f t="shared" ca="1" si="290"/>
        <v>0.63300000000000001</v>
      </c>
      <c r="GH110" s="34">
        <f t="shared" ca="1" si="290"/>
        <v>0.63300000000000001</v>
      </c>
      <c r="GI110" s="34">
        <f t="shared" ca="1" si="290"/>
        <v>0.63300000000000001</v>
      </c>
      <c r="GJ110" s="34">
        <f t="shared" ca="1" si="290"/>
        <v>0.63300000000000001</v>
      </c>
      <c r="GK110" s="34">
        <f t="shared" ca="1" si="290"/>
        <v>0.63300000000000001</v>
      </c>
      <c r="GL110" s="34">
        <f t="shared" ca="1" si="290"/>
        <v>0.63300000000000001</v>
      </c>
      <c r="GM110" s="34">
        <f t="shared" ca="1" si="291"/>
        <v>0.63300000000000001</v>
      </c>
      <c r="GN110" s="34">
        <f t="shared" ca="1" si="291"/>
        <v>0.63300000000000001</v>
      </c>
      <c r="GO110" s="34">
        <f t="shared" ca="1" si="291"/>
        <v>0.63300000000000001</v>
      </c>
      <c r="GP110" s="34">
        <f t="shared" ca="1" si="291"/>
        <v>0.63300000000000001</v>
      </c>
      <c r="GQ110" s="34">
        <f t="shared" ca="1" si="291"/>
        <v>0.63300000000000001</v>
      </c>
      <c r="GR110" s="34">
        <f t="shared" ca="1" si="291"/>
        <v>0.63300000000000001</v>
      </c>
      <c r="GS110" s="34">
        <f t="shared" ca="1" si="291"/>
        <v>0.63300000000000001</v>
      </c>
      <c r="GT110" s="34">
        <f t="shared" ca="1" si="291"/>
        <v>0.63300000000000001</v>
      </c>
      <c r="GU110" s="34">
        <f t="shared" ca="1" si="291"/>
        <v>0.63300000000000001</v>
      </c>
      <c r="GV110" s="34">
        <f t="shared" ca="1" si="291"/>
        <v>0.63300000000000001</v>
      </c>
      <c r="GW110" s="34">
        <f t="shared" ca="1" si="291"/>
        <v>0.63300000000000001</v>
      </c>
      <c r="GX110" s="34">
        <f t="shared" ca="1" si="291"/>
        <v>0.63300000000000001</v>
      </c>
      <c r="GY110" s="34">
        <f t="shared" ca="1" si="291"/>
        <v>0.63300000000000001</v>
      </c>
      <c r="GZ110" s="34">
        <f t="shared" ca="1" si="291"/>
        <v>0.63300000000000001</v>
      </c>
      <c r="HA110" s="34">
        <f t="shared" ca="1" si="287"/>
        <v>0.63300000000000001</v>
      </c>
      <c r="HB110" s="34">
        <f ca="1">VLOOKUP("IL",dtable,2,FALSE)</f>
        <v>0.61799999999999999</v>
      </c>
      <c r="HC110" s="34">
        <f t="shared" ca="1" si="281"/>
        <v>0.61799999999999999</v>
      </c>
      <c r="HD110" s="34">
        <f t="shared" ca="1" si="281"/>
        <v>0.61799999999999999</v>
      </c>
      <c r="HE110" s="34">
        <f t="shared" ca="1" si="281"/>
        <v>0.61799999999999999</v>
      </c>
      <c r="HF110" s="34">
        <f t="shared" ca="1" si="281"/>
        <v>0.61799999999999999</v>
      </c>
      <c r="HG110" s="34">
        <f t="shared" ca="1" si="281"/>
        <v>0.61799999999999999</v>
      </c>
      <c r="HH110" s="34">
        <f t="shared" ca="1" si="281"/>
        <v>0.61799999999999999</v>
      </c>
      <c r="HI110" s="34">
        <f t="shared" ca="1" si="281"/>
        <v>0.61799999999999999</v>
      </c>
      <c r="HJ110" s="34">
        <f t="shared" ca="1" si="281"/>
        <v>0.61799999999999999</v>
      </c>
      <c r="HK110" s="34">
        <f t="shared" ca="1" si="281"/>
        <v>0.61799999999999999</v>
      </c>
      <c r="HL110" s="34">
        <f t="shared" ca="1" si="281"/>
        <v>0.61799999999999999</v>
      </c>
      <c r="HM110" s="34">
        <f t="shared" ca="1" si="281"/>
        <v>0.61799999999999999</v>
      </c>
      <c r="HN110" s="34">
        <f t="shared" ca="1" si="281"/>
        <v>0.61799999999999999</v>
      </c>
      <c r="HO110" s="34">
        <f t="shared" ca="1" si="281"/>
        <v>0.61799999999999999</v>
      </c>
      <c r="HP110" s="34">
        <f ca="1">VLOOKUP("IN",dtable,2,FALSE)</f>
        <v>0.628</v>
      </c>
      <c r="HQ110" s="34">
        <f ca="1">VLOOKUP("IN",dtable,2,FALSE)</f>
        <v>0.628</v>
      </c>
      <c r="HR110" s="34">
        <f t="shared" ca="1" si="283"/>
        <v>0.628</v>
      </c>
      <c r="HS110" s="34">
        <f ca="1">VLOOKUP("IN",dtable,2,FALSE)</f>
        <v>0.628</v>
      </c>
      <c r="HT110" s="34">
        <f ca="1">VLOOKUP("IN",dtable,2,FALSE)</f>
        <v>0.628</v>
      </c>
      <c r="HU110" s="34">
        <f ca="1">VLOOKUP("IN",dtable,2,FALSE)</f>
        <v>0.628</v>
      </c>
      <c r="HV110" s="34">
        <f ca="1">VLOOKUP("IN",dtable,2,FALSE)</f>
        <v>0.628</v>
      </c>
      <c r="HW110" s="34">
        <f t="shared" ref="HW110:HX119" ca="1" si="294">VLOOKUP("KY",dtable,2,FALSE)</f>
        <v>0.66800000000000004</v>
      </c>
      <c r="HX110" s="34">
        <f ca="1">VLOOKUP("IN",dtable,2,FALSE)</f>
        <v>0.628</v>
      </c>
      <c r="HY110" s="34">
        <f t="shared" ca="1" si="292"/>
        <v>0.66800000000000004</v>
      </c>
      <c r="HZ110" s="34">
        <f t="shared" ca="1" si="292"/>
        <v>0.66800000000000004</v>
      </c>
      <c r="IA110" s="34">
        <f t="shared" ca="1" si="292"/>
        <v>0.66800000000000004</v>
      </c>
      <c r="IB110" s="34">
        <f t="shared" ca="1" si="292"/>
        <v>0.66800000000000004</v>
      </c>
      <c r="IC110" s="34">
        <f t="shared" ca="1" si="288"/>
        <v>0.66800000000000004</v>
      </c>
      <c r="ID110" s="34">
        <f t="shared" ca="1" si="286"/>
        <v>0.66800000000000004</v>
      </c>
      <c r="IE110" s="34">
        <f t="shared" ca="1" si="282"/>
        <v>0.66800000000000004</v>
      </c>
      <c r="IF110" s="34">
        <f t="shared" ca="1" si="277"/>
        <v>0.66800000000000004</v>
      </c>
      <c r="IG110" s="34">
        <f t="shared" ca="1" si="277"/>
        <v>0.66800000000000004</v>
      </c>
      <c r="IH110" s="34">
        <f t="shared" ca="1" si="270"/>
        <v>0.66800000000000004</v>
      </c>
      <c r="II110" s="34">
        <f t="shared" ca="1" si="270"/>
        <v>0.66800000000000004</v>
      </c>
      <c r="IJ110" s="34">
        <f t="shared" ca="1" si="270"/>
        <v>0.66800000000000004</v>
      </c>
      <c r="IK110" s="34">
        <f t="shared" ca="1" si="270"/>
        <v>0.66800000000000004</v>
      </c>
      <c r="IL110" s="34">
        <f t="shared" ca="1" si="270"/>
        <v>0.66800000000000004</v>
      </c>
      <c r="IM110" s="34">
        <f t="shared" ca="1" si="270"/>
        <v>0.66800000000000004</v>
      </c>
      <c r="IN110" s="34">
        <f t="shared" ca="1" si="270"/>
        <v>0.66800000000000004</v>
      </c>
      <c r="IO110" s="34">
        <f t="shared" ca="1" si="270"/>
        <v>0.66800000000000004</v>
      </c>
      <c r="IP110" s="34">
        <f t="shared" ca="1" si="274"/>
        <v>0.66800000000000004</v>
      </c>
      <c r="IQ110" s="34">
        <f t="shared" ca="1" si="274"/>
        <v>0.66800000000000004</v>
      </c>
      <c r="IR110" s="34">
        <f t="shared" ca="1" si="274"/>
        <v>0.66800000000000004</v>
      </c>
      <c r="IS110" s="34">
        <f t="shared" ca="1" si="274"/>
        <v>0.66800000000000004</v>
      </c>
      <c r="IT110" s="34">
        <f t="shared" ca="1" si="274"/>
        <v>0.66800000000000004</v>
      </c>
      <c r="IU110" s="34">
        <f t="shared" ca="1" si="272"/>
        <v>0.66800000000000004</v>
      </c>
      <c r="IV110" s="34">
        <f t="shared" ca="1" si="272"/>
        <v>0.66800000000000004</v>
      </c>
      <c r="IW110" s="34">
        <f t="shared" ca="1" si="272"/>
        <v>0.66800000000000004</v>
      </c>
      <c r="IX110" s="34">
        <f t="shared" ca="1" si="272"/>
        <v>0.66800000000000004</v>
      </c>
      <c r="IY110" s="34">
        <f t="shared" ca="1" si="272"/>
        <v>0.66800000000000004</v>
      </c>
      <c r="IZ110" s="34">
        <f ca="1">VLOOKUP("KY",dtable,2,FALSE)</f>
        <v>0.66800000000000004</v>
      </c>
      <c r="JA110" s="34">
        <f ca="1">VLOOKUP("KY",dtable,2,FALSE)</f>
        <v>0.66800000000000004</v>
      </c>
      <c r="JB110" s="36">
        <f t="shared" ca="1" si="253"/>
        <v>0.66800000000000004</v>
      </c>
      <c r="JC110" s="36">
        <f t="shared" ca="1" si="253"/>
        <v>0.66800000000000004</v>
      </c>
      <c r="JD110" s="36">
        <f t="shared" ca="1" si="250"/>
        <v>0.66800000000000004</v>
      </c>
      <c r="JE110" s="36">
        <f t="shared" ca="1" si="248"/>
        <v>0.66800000000000004</v>
      </c>
      <c r="JF110" s="36">
        <f t="shared" ca="1" si="242"/>
        <v>0.66800000000000004</v>
      </c>
      <c r="JG110" s="36">
        <f t="shared" ca="1" si="217"/>
        <v>0.66800000000000004</v>
      </c>
      <c r="JH110" s="36">
        <f t="shared" ca="1" si="217"/>
        <v>0.66800000000000004</v>
      </c>
      <c r="JI110" s="34">
        <f t="shared" ref="JI110:JI115" ca="1" si="295">VLOOKUP("VA",dtable,2,FALSE)</f>
        <v>0.61599999999999999</v>
      </c>
      <c r="JJ110" s="34">
        <f t="shared" ca="1" si="293"/>
        <v>0.61599999999999999</v>
      </c>
      <c r="JK110" s="34">
        <f t="shared" ca="1" si="293"/>
        <v>0.61599999999999999</v>
      </c>
      <c r="JL110" s="34">
        <f t="shared" ca="1" si="293"/>
        <v>0.61599999999999999</v>
      </c>
      <c r="JM110" s="34">
        <f t="shared" ca="1" si="284"/>
        <v>0.61599999999999999</v>
      </c>
      <c r="JN110" s="34">
        <f t="shared" ca="1" si="278"/>
        <v>0.61599999999999999</v>
      </c>
      <c r="JO110" s="34">
        <f t="shared" ca="1" si="268"/>
        <v>0.61599999999999999</v>
      </c>
      <c r="JP110" s="34">
        <f t="shared" ca="1" si="268"/>
        <v>0.61599999999999999</v>
      </c>
      <c r="JQ110" s="34">
        <f t="shared" ca="1" si="268"/>
        <v>0.61599999999999999</v>
      </c>
      <c r="JR110" s="34">
        <f t="shared" ca="1" si="264"/>
        <v>0.61599999999999999</v>
      </c>
      <c r="JS110" s="34">
        <f t="shared" ca="1" si="262"/>
        <v>0.61599999999999999</v>
      </c>
      <c r="JT110" s="34">
        <f t="shared" ca="1" si="258"/>
        <v>0.61599999999999999</v>
      </c>
      <c r="JU110" s="34">
        <f t="shared" ca="1" si="249"/>
        <v>0.61599999999999999</v>
      </c>
      <c r="JV110" s="34">
        <f t="shared" ca="1" si="244"/>
        <v>0.61599999999999999</v>
      </c>
      <c r="JW110" s="34">
        <f t="shared" ca="1" si="244"/>
        <v>0.61599999999999999</v>
      </c>
      <c r="JX110" s="34">
        <f t="shared" ca="1" si="244"/>
        <v>0.61599999999999999</v>
      </c>
      <c r="JY110" s="34">
        <f t="shared" ca="1" si="245"/>
        <v>0.61599999999999999</v>
      </c>
      <c r="JZ110" s="34">
        <f t="shared" ca="1" si="238"/>
        <v>0.61599999999999999</v>
      </c>
      <c r="KA110" s="34">
        <f t="shared" ca="1" si="238"/>
        <v>0.61599999999999999</v>
      </c>
      <c r="KB110" s="34">
        <f t="shared" ca="1" si="238"/>
        <v>0.61599999999999999</v>
      </c>
      <c r="KC110" s="34">
        <f t="shared" ca="1" si="238"/>
        <v>0.61599999999999999</v>
      </c>
      <c r="KD110" s="34">
        <f t="shared" ca="1" si="238"/>
        <v>0.61599999999999999</v>
      </c>
      <c r="KE110" s="34">
        <f t="shared" ca="1" si="238"/>
        <v>0.61599999999999999</v>
      </c>
      <c r="KF110" s="34">
        <f t="shared" ca="1" si="238"/>
        <v>0.61599999999999999</v>
      </c>
      <c r="KG110" s="34">
        <f t="shared" ca="1" si="238"/>
        <v>0.61599999999999999</v>
      </c>
      <c r="KH110" s="34">
        <f t="shared" ca="1" si="238"/>
        <v>0.61599999999999999</v>
      </c>
      <c r="KI110" s="34">
        <f t="shared" ca="1" si="238"/>
        <v>0.61599999999999999</v>
      </c>
      <c r="KJ110" s="34">
        <f t="shared" ca="1" si="238"/>
        <v>0.61599999999999999</v>
      </c>
      <c r="KK110" s="34">
        <f t="shared" ref="KK110:KO125" ca="1" si="296">VLOOKUP("NC",dtable,2,FALSE)</f>
        <v>0.63400000000000001</v>
      </c>
      <c r="KL110" s="34">
        <f t="shared" ca="1" si="296"/>
        <v>0.63400000000000001</v>
      </c>
      <c r="KM110" s="34">
        <f t="shared" ca="1" si="296"/>
        <v>0.63400000000000001</v>
      </c>
      <c r="KN110" s="34">
        <f t="shared" ca="1" si="296"/>
        <v>0.63400000000000001</v>
      </c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5"/>
    </row>
    <row r="111" spans="3:336" ht="2.25" customHeight="1" x14ac:dyDescent="0.25">
      <c r="C111" s="33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>
        <f t="shared" ca="1" si="279"/>
        <v>0.59399999999999997</v>
      </c>
      <c r="U111" s="34">
        <f t="shared" ca="1" si="279"/>
        <v>0.59399999999999997</v>
      </c>
      <c r="V111" s="34">
        <f t="shared" ca="1" si="279"/>
        <v>0.59399999999999997</v>
      </c>
      <c r="W111" s="34">
        <f t="shared" ca="1" si="279"/>
        <v>0.59399999999999997</v>
      </c>
      <c r="X111" s="34">
        <f t="shared" ca="1" si="279"/>
        <v>0.59399999999999997</v>
      </c>
      <c r="Y111" s="34">
        <f t="shared" ca="1" si="279"/>
        <v>0.59399999999999997</v>
      </c>
      <c r="Z111" s="34">
        <f t="shared" ca="1" si="279"/>
        <v>0.59399999999999997</v>
      </c>
      <c r="AA111" s="34">
        <f t="shared" ca="1" si="279"/>
        <v>0.59399999999999997</v>
      </c>
      <c r="AB111" s="34">
        <f t="shared" ca="1" si="279"/>
        <v>0.59399999999999997</v>
      </c>
      <c r="AC111" s="34">
        <f t="shared" ca="1" si="279"/>
        <v>0.59399999999999997</v>
      </c>
      <c r="AD111" s="34">
        <f t="shared" ca="1" si="275"/>
        <v>0.59399999999999997</v>
      </c>
      <c r="AE111" s="34">
        <f t="shared" ca="1" si="275"/>
        <v>0.59399999999999997</v>
      </c>
      <c r="AF111" s="34">
        <f t="shared" ca="1" si="275"/>
        <v>0.59399999999999997</v>
      </c>
      <c r="AG111" s="34">
        <f t="shared" ca="1" si="275"/>
        <v>0.59399999999999997</v>
      </c>
      <c r="AH111" s="34">
        <f t="shared" ca="1" si="275"/>
        <v>0.59399999999999997</v>
      </c>
      <c r="AI111" s="34">
        <f t="shared" ca="1" si="275"/>
        <v>0.59399999999999997</v>
      </c>
      <c r="AJ111" s="34">
        <f t="shared" ca="1" si="275"/>
        <v>0.59399999999999997</v>
      </c>
      <c r="AK111" s="34">
        <f t="shared" ca="1" si="276"/>
        <v>0.59399999999999997</v>
      </c>
      <c r="AL111" s="34">
        <f t="shared" ca="1" si="276"/>
        <v>0.59399999999999997</v>
      </c>
      <c r="AM111" s="34">
        <f t="shared" ca="1" si="276"/>
        <v>0.59399999999999997</v>
      </c>
      <c r="AN111" s="34">
        <f t="shared" ca="1" si="276"/>
        <v>0.59399999999999997</v>
      </c>
      <c r="AO111" s="34">
        <f t="shared" ca="1" si="276"/>
        <v>0.59399999999999997</v>
      </c>
      <c r="AP111" s="34">
        <f t="shared" ca="1" si="276"/>
        <v>0.59399999999999997</v>
      </c>
      <c r="AQ111" s="34">
        <f t="shared" ca="1" si="276"/>
        <v>0.59399999999999997</v>
      </c>
      <c r="AR111" s="34">
        <f t="shared" ca="1" si="276"/>
        <v>0.59399999999999997</v>
      </c>
      <c r="AS111" s="34">
        <f t="shared" ca="1" si="279"/>
        <v>0.59399999999999997</v>
      </c>
      <c r="AT111" s="34">
        <f t="shared" ca="1" si="279"/>
        <v>0.59399999999999997</v>
      </c>
      <c r="AU111" s="34">
        <f t="shared" ca="1" si="279"/>
        <v>0.59399999999999997</v>
      </c>
      <c r="AV111" s="34">
        <f t="shared" ca="1" si="279"/>
        <v>0.59399999999999997</v>
      </c>
      <c r="AW111" s="34">
        <f t="shared" ref="AW111" ca="1" si="297">VLOOKUP("CA",dtable,2,FALSE)</f>
        <v>0.59399999999999997</v>
      </c>
      <c r="AX111" s="34">
        <f t="shared" ca="1" si="254"/>
        <v>0.61799999999999999</v>
      </c>
      <c r="AY111" s="34">
        <f t="shared" ca="1" si="254"/>
        <v>0.61799999999999999</v>
      </c>
      <c r="AZ111" s="34">
        <f t="shared" ca="1" si="254"/>
        <v>0.61799999999999999</v>
      </c>
      <c r="BA111" s="34">
        <f t="shared" ca="1" si="266"/>
        <v>0.61799999999999999</v>
      </c>
      <c r="BB111" s="34">
        <f t="shared" ca="1" si="266"/>
        <v>0.61799999999999999</v>
      </c>
      <c r="BC111" s="34">
        <f t="shared" ca="1" si="266"/>
        <v>0.61799999999999999</v>
      </c>
      <c r="BD111" s="34">
        <f t="shared" ca="1" si="266"/>
        <v>0.61799999999999999</v>
      </c>
      <c r="BE111" s="34">
        <f t="shared" ca="1" si="266"/>
        <v>0.61799999999999999</v>
      </c>
      <c r="BF111" s="34">
        <f t="shared" ca="1" si="266"/>
        <v>0.61799999999999999</v>
      </c>
      <c r="BG111" s="34">
        <f t="shared" ca="1" si="266"/>
        <v>0.61799999999999999</v>
      </c>
      <c r="BH111" s="34">
        <f t="shared" ca="1" si="266"/>
        <v>0.61799999999999999</v>
      </c>
      <c r="BI111" s="34">
        <f t="shared" ca="1" si="266"/>
        <v>0.61799999999999999</v>
      </c>
      <c r="BJ111" s="34">
        <f t="shared" ca="1" si="266"/>
        <v>0.61799999999999999</v>
      </c>
      <c r="BK111" s="34">
        <f t="shared" ca="1" si="266"/>
        <v>0.61799999999999999</v>
      </c>
      <c r="BL111" s="34">
        <f t="shared" ca="1" si="266"/>
        <v>0.61799999999999999</v>
      </c>
      <c r="BM111" s="34">
        <f t="shared" ca="1" si="266"/>
        <v>0.61799999999999999</v>
      </c>
      <c r="BN111" s="34">
        <f ca="1">VLOOKUP("NV",dtable,2,FALSE)</f>
        <v>0.61799999999999999</v>
      </c>
      <c r="BO111" s="34">
        <f t="shared" ref="BO111:CD130" ca="1" si="298">VLOOKUP("AZ",dtable,2,FALSE)</f>
        <v>0.59499999999999997</v>
      </c>
      <c r="BP111" s="34">
        <f t="shared" ca="1" si="298"/>
        <v>0.59499999999999997</v>
      </c>
      <c r="BQ111" s="34">
        <f t="shared" ca="1" si="298"/>
        <v>0.59499999999999997</v>
      </c>
      <c r="BR111" s="34">
        <f t="shared" ca="1" si="230"/>
        <v>0.56399999999999995</v>
      </c>
      <c r="BS111" s="34">
        <f t="shared" ca="1" si="210"/>
        <v>0.56399999999999995</v>
      </c>
      <c r="BT111" s="34">
        <f t="shared" ca="1" si="195"/>
        <v>0.56399999999999995</v>
      </c>
      <c r="BU111" s="34">
        <f t="shared" ca="1" si="176"/>
        <v>0.56399999999999995</v>
      </c>
      <c r="BV111" s="34">
        <f t="shared" ca="1" si="176"/>
        <v>0.56399999999999995</v>
      </c>
      <c r="BW111" s="34">
        <f t="shared" ca="1" si="176"/>
        <v>0.56399999999999995</v>
      </c>
      <c r="BX111" s="34">
        <f t="shared" ca="1" si="176"/>
        <v>0.56399999999999995</v>
      </c>
      <c r="BY111" s="34">
        <f t="shared" ca="1" si="176"/>
        <v>0.56399999999999995</v>
      </c>
      <c r="BZ111" s="34">
        <f t="shared" ca="1" si="176"/>
        <v>0.56399999999999995</v>
      </c>
      <c r="CA111" s="34">
        <f t="shared" ca="1" si="176"/>
        <v>0.56399999999999995</v>
      </c>
      <c r="CB111" s="34">
        <f t="shared" ca="1" si="176"/>
        <v>0.56399999999999995</v>
      </c>
      <c r="CC111" s="34">
        <f t="shared" ca="1" si="176"/>
        <v>0.56399999999999995</v>
      </c>
      <c r="CD111" s="34">
        <f t="shared" ca="1" si="176"/>
        <v>0.56399999999999995</v>
      </c>
      <c r="CE111" s="34">
        <f t="shared" ca="1" si="176"/>
        <v>0.56399999999999995</v>
      </c>
      <c r="CF111" s="34">
        <f t="shared" ca="1" si="176"/>
        <v>0.56399999999999995</v>
      </c>
      <c r="CG111" s="34">
        <f t="shared" ca="1" si="176"/>
        <v>0.56399999999999995</v>
      </c>
      <c r="CH111" s="34">
        <f t="shared" ca="1" si="176"/>
        <v>0.56399999999999995</v>
      </c>
      <c r="CI111" s="34">
        <f t="shared" ca="1" si="176"/>
        <v>0.56399999999999995</v>
      </c>
      <c r="CJ111" s="34">
        <f t="shared" ca="1" si="176"/>
        <v>0.56399999999999995</v>
      </c>
      <c r="CK111" s="34">
        <f t="shared" ca="1" si="267"/>
        <v>0.56399999999999995</v>
      </c>
      <c r="CL111" s="34">
        <f t="shared" ca="1" si="267"/>
        <v>0.56399999999999995</v>
      </c>
      <c r="CM111" s="34">
        <f t="shared" ca="1" si="267"/>
        <v>0.56399999999999995</v>
      </c>
      <c r="CN111" s="34">
        <f t="shared" ca="1" si="267"/>
        <v>0.56399999999999995</v>
      </c>
      <c r="CO111" s="34">
        <f t="shared" ca="1" si="267"/>
        <v>0.56399999999999995</v>
      </c>
      <c r="CP111" s="34">
        <f t="shared" ca="1" si="267"/>
        <v>0.56399999999999995</v>
      </c>
      <c r="CQ111" s="34">
        <f t="shared" ca="1" si="267"/>
        <v>0.56399999999999995</v>
      </c>
      <c r="CR111" s="34">
        <f t="shared" ca="1" si="267"/>
        <v>0.56399999999999995</v>
      </c>
      <c r="CS111" s="34">
        <f t="shared" ca="1" si="289"/>
        <v>0.55000000000000004</v>
      </c>
      <c r="CT111" s="34">
        <f t="shared" ca="1" si="269"/>
        <v>0.55000000000000004</v>
      </c>
      <c r="CU111" s="34">
        <f t="shared" ca="1" si="247"/>
        <v>0.55000000000000004</v>
      </c>
      <c r="CV111" s="34">
        <f t="shared" ca="1" si="220"/>
        <v>0.55000000000000004</v>
      </c>
      <c r="CW111" s="34">
        <f t="shared" ca="1" si="220"/>
        <v>0.55000000000000004</v>
      </c>
      <c r="CX111" s="34">
        <f t="shared" ca="1" si="220"/>
        <v>0.55000000000000004</v>
      </c>
      <c r="CY111" s="34">
        <f t="shared" ca="1" si="220"/>
        <v>0.55000000000000004</v>
      </c>
      <c r="CZ111" s="34">
        <f t="shared" ca="1" si="220"/>
        <v>0.55000000000000004</v>
      </c>
      <c r="DA111" s="34">
        <f t="shared" ca="1" si="220"/>
        <v>0.55000000000000004</v>
      </c>
      <c r="DB111" s="34">
        <f t="shared" ca="1" si="220"/>
        <v>0.55000000000000004</v>
      </c>
      <c r="DC111" s="34">
        <f t="shared" ca="1" si="220"/>
        <v>0.55000000000000004</v>
      </c>
      <c r="DD111" s="34">
        <f t="shared" ca="1" si="220"/>
        <v>0.55000000000000004</v>
      </c>
      <c r="DE111" s="34">
        <f t="shared" ca="1" si="220"/>
        <v>0.55000000000000004</v>
      </c>
      <c r="DF111" s="34">
        <f t="shared" ca="1" si="220"/>
        <v>0.55000000000000004</v>
      </c>
      <c r="DG111" s="34">
        <f t="shared" ca="1" si="220"/>
        <v>0.55000000000000004</v>
      </c>
      <c r="DH111" s="34">
        <f t="shared" ca="1" si="220"/>
        <v>0.55000000000000004</v>
      </c>
      <c r="DI111" s="34">
        <f t="shared" ca="1" si="220"/>
        <v>0.55000000000000004</v>
      </c>
      <c r="DJ111" s="34">
        <f t="shared" ca="1" si="220"/>
        <v>0.55000000000000004</v>
      </c>
      <c r="DK111" s="34">
        <f t="shared" ca="1" si="273"/>
        <v>0.55000000000000004</v>
      </c>
      <c r="DL111" s="34">
        <f t="shared" ca="1" si="273"/>
        <v>0.55000000000000004</v>
      </c>
      <c r="DM111" s="34">
        <f t="shared" ca="1" si="273"/>
        <v>0.55000000000000004</v>
      </c>
      <c r="DN111" s="34">
        <f t="shared" ca="1" si="273"/>
        <v>0.55000000000000004</v>
      </c>
      <c r="DO111" s="34">
        <f t="shared" ca="1" si="273"/>
        <v>0.55000000000000004</v>
      </c>
      <c r="DP111" s="34">
        <f t="shared" ca="1" si="273"/>
        <v>0.55000000000000004</v>
      </c>
      <c r="DQ111" s="34">
        <f t="shared" ca="1" si="273"/>
        <v>0.55000000000000004</v>
      </c>
      <c r="DR111" s="34">
        <f t="shared" ca="1" si="273"/>
        <v>0.55000000000000004</v>
      </c>
      <c r="DS111" s="34">
        <f t="shared" ca="1" si="273"/>
        <v>0.55000000000000004</v>
      </c>
      <c r="DT111" s="34">
        <f t="shared" ca="1" si="273"/>
        <v>0.55000000000000004</v>
      </c>
      <c r="DU111" s="34">
        <f t="shared" ca="1" si="273"/>
        <v>0.55000000000000004</v>
      </c>
      <c r="DV111" s="34">
        <f t="shared" ca="1" si="273"/>
        <v>0.55000000000000004</v>
      </c>
      <c r="DW111" s="34">
        <f t="shared" ca="1" si="273"/>
        <v>0.55000000000000004</v>
      </c>
      <c r="DX111" s="34">
        <f t="shared" ca="1" si="273"/>
        <v>0.55000000000000004</v>
      </c>
      <c r="DY111" s="34">
        <f t="shared" ca="1" si="273"/>
        <v>0.55000000000000004</v>
      </c>
      <c r="DZ111" s="34">
        <f t="shared" ca="1" si="273"/>
        <v>0.55000000000000004</v>
      </c>
      <c r="EA111" s="34">
        <f t="shared" ca="1" si="280"/>
        <v>0.55000000000000004</v>
      </c>
      <c r="EB111" s="34">
        <f t="shared" ca="1" si="280"/>
        <v>0.55000000000000004</v>
      </c>
      <c r="EC111" s="34">
        <f t="shared" ca="1" si="280"/>
        <v>0.55000000000000004</v>
      </c>
      <c r="ED111" s="34">
        <f t="shared" ca="1" si="280"/>
        <v>0.55000000000000004</v>
      </c>
      <c r="EE111" s="34">
        <f t="shared" ca="1" si="280"/>
        <v>0.55000000000000004</v>
      </c>
      <c r="EF111" s="34">
        <f t="shared" ca="1" si="280"/>
        <v>0.55000000000000004</v>
      </c>
      <c r="EG111" s="34">
        <f t="shared" ca="1" si="280"/>
        <v>0.55000000000000004</v>
      </c>
      <c r="EH111" s="34">
        <f t="shared" ca="1" si="280"/>
        <v>0.55000000000000004</v>
      </c>
      <c r="EI111" s="34">
        <f t="shared" ref="EI111:EX119" ca="1" si="299">VLOOKUP("KS",dtable,2,FALSE)</f>
        <v>0.623</v>
      </c>
      <c r="EJ111" s="34">
        <f t="shared" ca="1" si="256"/>
        <v>0.623</v>
      </c>
      <c r="EK111" s="34">
        <f t="shared" ca="1" si="256"/>
        <v>0.623</v>
      </c>
      <c r="EL111" s="34">
        <f t="shared" ca="1" si="256"/>
        <v>0.623</v>
      </c>
      <c r="EM111" s="34">
        <f t="shared" ca="1" si="256"/>
        <v>0.623</v>
      </c>
      <c r="EN111" s="34">
        <f t="shared" ca="1" si="256"/>
        <v>0.623</v>
      </c>
      <c r="EO111" s="34">
        <f t="shared" ca="1" si="256"/>
        <v>0.623</v>
      </c>
      <c r="EP111" s="34">
        <f t="shared" ca="1" si="256"/>
        <v>0.623</v>
      </c>
      <c r="EQ111" s="34">
        <f t="shared" ca="1" si="256"/>
        <v>0.623</v>
      </c>
      <c r="ER111" s="34">
        <f t="shared" ca="1" si="256"/>
        <v>0.623</v>
      </c>
      <c r="ES111" s="34">
        <f t="shared" ca="1" si="256"/>
        <v>0.623</v>
      </c>
      <c r="ET111" s="34">
        <f t="shared" ca="1" si="256"/>
        <v>0.623</v>
      </c>
      <c r="EU111" s="34">
        <f t="shared" ca="1" si="256"/>
        <v>0.623</v>
      </c>
      <c r="EV111" s="34">
        <f t="shared" ca="1" si="256"/>
        <v>0.623</v>
      </c>
      <c r="EW111" s="34">
        <f t="shared" ca="1" si="256"/>
        <v>0.623</v>
      </c>
      <c r="EX111" s="34">
        <f t="shared" ca="1" si="256"/>
        <v>0.623</v>
      </c>
      <c r="EY111" s="34">
        <f t="shared" ca="1" si="256"/>
        <v>0.623</v>
      </c>
      <c r="EZ111" s="34">
        <f t="shared" ca="1" si="259"/>
        <v>0.623</v>
      </c>
      <c r="FA111" s="34">
        <f t="shared" ca="1" si="259"/>
        <v>0.623</v>
      </c>
      <c r="FB111" s="34">
        <f t="shared" ca="1" si="259"/>
        <v>0.623</v>
      </c>
      <c r="FC111" s="34">
        <f t="shared" ca="1" si="259"/>
        <v>0.623</v>
      </c>
      <c r="FD111" s="34">
        <f t="shared" ca="1" si="259"/>
        <v>0.623</v>
      </c>
      <c r="FE111" s="34">
        <f t="shared" ca="1" si="259"/>
        <v>0.623</v>
      </c>
      <c r="FF111" s="34">
        <f t="shared" ca="1" si="259"/>
        <v>0.623</v>
      </c>
      <c r="FG111" s="34">
        <f t="shared" ca="1" si="259"/>
        <v>0.623</v>
      </c>
      <c r="FH111" s="34">
        <f t="shared" ca="1" si="259"/>
        <v>0.623</v>
      </c>
      <c r="FI111" s="34">
        <f t="shared" ca="1" si="259"/>
        <v>0.623</v>
      </c>
      <c r="FJ111" s="34">
        <f t="shared" ca="1" si="259"/>
        <v>0.623</v>
      </c>
      <c r="FK111" s="34">
        <f t="shared" ca="1" si="259"/>
        <v>0.623</v>
      </c>
      <c r="FL111" s="34">
        <f t="shared" ca="1" si="259"/>
        <v>0.623</v>
      </c>
      <c r="FM111" s="34">
        <f t="shared" ca="1" si="259"/>
        <v>0.623</v>
      </c>
      <c r="FN111" s="34">
        <f t="shared" ca="1" si="259"/>
        <v>0.623</v>
      </c>
      <c r="FO111" s="34">
        <f t="shared" ca="1" si="260"/>
        <v>0.623</v>
      </c>
      <c r="FP111" s="34">
        <f t="shared" ca="1" si="260"/>
        <v>0.623</v>
      </c>
      <c r="FQ111" s="34">
        <f t="shared" ca="1" si="260"/>
        <v>0.623</v>
      </c>
      <c r="FR111" s="34">
        <f t="shared" ca="1" si="260"/>
        <v>0.623</v>
      </c>
      <c r="FS111" s="34">
        <f t="shared" ca="1" si="260"/>
        <v>0.623</v>
      </c>
      <c r="FT111" s="34">
        <f t="shared" ca="1" si="260"/>
        <v>0.623</v>
      </c>
      <c r="FU111" s="34">
        <f t="shared" ca="1" si="260"/>
        <v>0.623</v>
      </c>
      <c r="FV111" s="34">
        <f t="shared" ca="1" si="260"/>
        <v>0.623</v>
      </c>
      <c r="FW111" s="34">
        <f t="shared" ca="1" si="260"/>
        <v>0.623</v>
      </c>
      <c r="FX111" s="34">
        <f t="shared" ca="1" si="260"/>
        <v>0.623</v>
      </c>
      <c r="FY111" s="34">
        <f t="shared" ca="1" si="260"/>
        <v>0.623</v>
      </c>
      <c r="FZ111" s="34">
        <f t="shared" ca="1" si="260"/>
        <v>0.623</v>
      </c>
      <c r="GA111" s="34">
        <f t="shared" ca="1" si="260"/>
        <v>0.623</v>
      </c>
      <c r="GB111" s="34">
        <f t="shared" ca="1" si="260"/>
        <v>0.623</v>
      </c>
      <c r="GC111" s="34">
        <f t="shared" ca="1" si="290"/>
        <v>0.63300000000000001</v>
      </c>
      <c r="GD111" s="34">
        <f t="shared" ca="1" si="290"/>
        <v>0.63300000000000001</v>
      </c>
      <c r="GE111" s="34">
        <f t="shared" ca="1" si="290"/>
        <v>0.63300000000000001</v>
      </c>
      <c r="GF111" s="34">
        <f t="shared" ca="1" si="290"/>
        <v>0.63300000000000001</v>
      </c>
      <c r="GG111" s="34">
        <f t="shared" ca="1" si="290"/>
        <v>0.63300000000000001</v>
      </c>
      <c r="GH111" s="34">
        <f t="shared" ca="1" si="290"/>
        <v>0.63300000000000001</v>
      </c>
      <c r="GI111" s="34">
        <f t="shared" ca="1" si="290"/>
        <v>0.63300000000000001</v>
      </c>
      <c r="GJ111" s="34">
        <f t="shared" ca="1" si="290"/>
        <v>0.63300000000000001</v>
      </c>
      <c r="GK111" s="34">
        <f t="shared" ca="1" si="290"/>
        <v>0.63300000000000001</v>
      </c>
      <c r="GL111" s="34">
        <f t="shared" ca="1" si="290"/>
        <v>0.63300000000000001</v>
      </c>
      <c r="GM111" s="34">
        <f t="shared" ca="1" si="291"/>
        <v>0.63300000000000001</v>
      </c>
      <c r="GN111" s="34">
        <f t="shared" ca="1" si="291"/>
        <v>0.63300000000000001</v>
      </c>
      <c r="GO111" s="34">
        <f t="shared" ca="1" si="291"/>
        <v>0.63300000000000001</v>
      </c>
      <c r="GP111" s="34">
        <f t="shared" ca="1" si="291"/>
        <v>0.63300000000000001</v>
      </c>
      <c r="GQ111" s="34">
        <f t="shared" ca="1" si="291"/>
        <v>0.63300000000000001</v>
      </c>
      <c r="GR111" s="34">
        <f t="shared" ca="1" si="291"/>
        <v>0.63300000000000001</v>
      </c>
      <c r="GS111" s="34">
        <f t="shared" ca="1" si="291"/>
        <v>0.63300000000000001</v>
      </c>
      <c r="GT111" s="34">
        <f t="shared" ca="1" si="291"/>
        <v>0.63300000000000001</v>
      </c>
      <c r="GU111" s="34">
        <f t="shared" ca="1" si="291"/>
        <v>0.63300000000000001</v>
      </c>
      <c r="GV111" s="34">
        <f t="shared" ca="1" si="291"/>
        <v>0.63300000000000001</v>
      </c>
      <c r="GW111" s="34">
        <f t="shared" ca="1" si="291"/>
        <v>0.63300000000000001</v>
      </c>
      <c r="GX111" s="34">
        <f t="shared" ca="1" si="291"/>
        <v>0.63300000000000001</v>
      </c>
      <c r="GY111" s="34">
        <f t="shared" ca="1" si="291"/>
        <v>0.63300000000000001</v>
      </c>
      <c r="GZ111" s="34">
        <f t="shared" ca="1" si="291"/>
        <v>0.63300000000000001</v>
      </c>
      <c r="HA111" s="34">
        <f t="shared" ca="1" si="287"/>
        <v>0.63300000000000001</v>
      </c>
      <c r="HB111" s="34">
        <f t="shared" ca="1" si="287"/>
        <v>0.63300000000000001</v>
      </c>
      <c r="HC111" s="34">
        <f t="shared" ca="1" si="281"/>
        <v>0.61799999999999999</v>
      </c>
      <c r="HD111" s="34">
        <f t="shared" ca="1" si="281"/>
        <v>0.61799999999999999</v>
      </c>
      <c r="HE111" s="34">
        <f t="shared" ca="1" si="281"/>
        <v>0.61799999999999999</v>
      </c>
      <c r="HF111" s="34">
        <f t="shared" ca="1" si="281"/>
        <v>0.61799999999999999</v>
      </c>
      <c r="HG111" s="34">
        <f t="shared" ca="1" si="281"/>
        <v>0.61799999999999999</v>
      </c>
      <c r="HH111" s="34">
        <f t="shared" ca="1" si="281"/>
        <v>0.61799999999999999</v>
      </c>
      <c r="HI111" s="34">
        <f t="shared" ca="1" si="281"/>
        <v>0.61799999999999999</v>
      </c>
      <c r="HJ111" s="34">
        <f t="shared" ca="1" si="281"/>
        <v>0.61799999999999999</v>
      </c>
      <c r="HK111" s="34">
        <f t="shared" ca="1" si="281"/>
        <v>0.61799999999999999</v>
      </c>
      <c r="HL111" s="34">
        <f t="shared" ca="1" si="281"/>
        <v>0.61799999999999999</v>
      </c>
      <c r="HM111" s="34">
        <f t="shared" ca="1" si="281"/>
        <v>0.61799999999999999</v>
      </c>
      <c r="HN111" s="34">
        <f t="shared" ca="1" si="281"/>
        <v>0.61799999999999999</v>
      </c>
      <c r="HO111" s="34">
        <f t="shared" ca="1" si="281"/>
        <v>0.61799999999999999</v>
      </c>
      <c r="HP111" s="34">
        <f ca="1">VLOOKUP("IN",dtable,2,FALSE)</f>
        <v>0.628</v>
      </c>
      <c r="HQ111" s="34">
        <f t="shared" ref="HQ111:HV119" ca="1" si="300">VLOOKUP("KY",dtable,2,FALSE)</f>
        <v>0.66800000000000004</v>
      </c>
      <c r="HR111" s="34">
        <f t="shared" ca="1" si="300"/>
        <v>0.66800000000000004</v>
      </c>
      <c r="HS111" s="34">
        <f t="shared" ca="1" si="300"/>
        <v>0.66800000000000004</v>
      </c>
      <c r="HT111" s="34">
        <f t="shared" ca="1" si="300"/>
        <v>0.66800000000000004</v>
      </c>
      <c r="HU111" s="34">
        <f t="shared" ca="1" si="300"/>
        <v>0.66800000000000004</v>
      </c>
      <c r="HV111" s="34">
        <f t="shared" ca="1" si="300"/>
        <v>0.66800000000000004</v>
      </c>
      <c r="HW111" s="34">
        <f t="shared" ca="1" si="294"/>
        <v>0.66800000000000004</v>
      </c>
      <c r="HX111" s="34">
        <f t="shared" ca="1" si="294"/>
        <v>0.66800000000000004</v>
      </c>
      <c r="HY111" s="34">
        <f t="shared" ca="1" si="292"/>
        <v>0.66800000000000004</v>
      </c>
      <c r="HZ111" s="34">
        <f t="shared" ca="1" si="292"/>
        <v>0.66800000000000004</v>
      </c>
      <c r="IA111" s="34">
        <f t="shared" ca="1" si="292"/>
        <v>0.66800000000000004</v>
      </c>
      <c r="IB111" s="34">
        <f t="shared" ca="1" si="292"/>
        <v>0.66800000000000004</v>
      </c>
      <c r="IC111" s="34">
        <f t="shared" ca="1" si="288"/>
        <v>0.66800000000000004</v>
      </c>
      <c r="ID111" s="34">
        <f t="shared" ca="1" si="286"/>
        <v>0.66800000000000004</v>
      </c>
      <c r="IE111" s="34">
        <f t="shared" ca="1" si="282"/>
        <v>0.66800000000000004</v>
      </c>
      <c r="IF111" s="34">
        <f t="shared" ca="1" si="277"/>
        <v>0.66800000000000004</v>
      </c>
      <c r="IG111" s="34">
        <f t="shared" ca="1" si="277"/>
        <v>0.66800000000000004</v>
      </c>
      <c r="IH111" s="34">
        <f t="shared" ca="1" si="270"/>
        <v>0.66800000000000004</v>
      </c>
      <c r="II111" s="34">
        <f t="shared" ca="1" si="270"/>
        <v>0.66800000000000004</v>
      </c>
      <c r="IJ111" s="34">
        <f t="shared" ca="1" si="270"/>
        <v>0.66800000000000004</v>
      </c>
      <c r="IK111" s="34">
        <f t="shared" ca="1" si="270"/>
        <v>0.66800000000000004</v>
      </c>
      <c r="IL111" s="34">
        <f t="shared" ca="1" si="270"/>
        <v>0.66800000000000004</v>
      </c>
      <c r="IM111" s="34">
        <f t="shared" ca="1" si="270"/>
        <v>0.66800000000000004</v>
      </c>
      <c r="IN111" s="34">
        <f t="shared" ca="1" si="270"/>
        <v>0.66800000000000004</v>
      </c>
      <c r="IO111" s="34">
        <f t="shared" ca="1" si="270"/>
        <v>0.66800000000000004</v>
      </c>
      <c r="IP111" s="34">
        <f t="shared" ca="1" si="274"/>
        <v>0.66800000000000004</v>
      </c>
      <c r="IQ111" s="34">
        <f t="shared" ca="1" si="274"/>
        <v>0.66800000000000004</v>
      </c>
      <c r="IR111" s="34">
        <f t="shared" ca="1" si="274"/>
        <v>0.66800000000000004</v>
      </c>
      <c r="IS111" s="34">
        <f t="shared" ca="1" si="274"/>
        <v>0.66800000000000004</v>
      </c>
      <c r="IT111" s="34">
        <f t="shared" ca="1" si="274"/>
        <v>0.66800000000000004</v>
      </c>
      <c r="IU111" s="34">
        <f t="shared" ca="1" si="272"/>
        <v>0.66800000000000004</v>
      </c>
      <c r="IV111" s="34">
        <f t="shared" ca="1" si="272"/>
        <v>0.66800000000000004</v>
      </c>
      <c r="IW111" s="34">
        <f t="shared" ca="1" si="272"/>
        <v>0.66800000000000004</v>
      </c>
      <c r="IX111" s="34">
        <f t="shared" ca="1" si="272"/>
        <v>0.66800000000000004</v>
      </c>
      <c r="IY111" s="34">
        <f t="shared" ca="1" si="272"/>
        <v>0.66800000000000004</v>
      </c>
      <c r="IZ111" s="34">
        <f ca="1">VLOOKUP("KY",dtable,2,FALSE)</f>
        <v>0.66800000000000004</v>
      </c>
      <c r="JA111" s="34">
        <f t="shared" ref="JA111:JE116" ca="1" si="301">VLOOKUP("VA",dtable,2,FALSE)</f>
        <v>0.61599999999999999</v>
      </c>
      <c r="JB111" s="34">
        <f t="shared" ca="1" si="301"/>
        <v>0.61599999999999999</v>
      </c>
      <c r="JC111" s="36">
        <f ca="1">VLOOKUP("WV",dtable,2,FALSE)</f>
        <v>0.66800000000000004</v>
      </c>
      <c r="JD111" s="36">
        <f t="shared" ca="1" si="250"/>
        <v>0.66800000000000004</v>
      </c>
      <c r="JE111" s="36">
        <f t="shared" ca="1" si="248"/>
        <v>0.66800000000000004</v>
      </c>
      <c r="JF111" s="34">
        <f t="shared" ref="JF111:JH115" ca="1" si="302">VLOOKUP("VA",dtable,2,FALSE)</f>
        <v>0.61599999999999999</v>
      </c>
      <c r="JG111" s="34">
        <f t="shared" ca="1" si="302"/>
        <v>0.61599999999999999</v>
      </c>
      <c r="JH111" s="34">
        <f t="shared" ca="1" si="302"/>
        <v>0.61599999999999999</v>
      </c>
      <c r="JI111" s="34">
        <f t="shared" ca="1" si="295"/>
        <v>0.61599999999999999</v>
      </c>
      <c r="JJ111" s="34">
        <f t="shared" ca="1" si="293"/>
        <v>0.61599999999999999</v>
      </c>
      <c r="JK111" s="34">
        <f t="shared" ca="1" si="293"/>
        <v>0.61599999999999999</v>
      </c>
      <c r="JL111" s="34">
        <f t="shared" ca="1" si="293"/>
        <v>0.61599999999999999</v>
      </c>
      <c r="JM111" s="34">
        <f t="shared" ca="1" si="284"/>
        <v>0.61599999999999999</v>
      </c>
      <c r="JN111" s="34">
        <f t="shared" ca="1" si="278"/>
        <v>0.61599999999999999</v>
      </c>
      <c r="JO111" s="34">
        <f t="shared" ca="1" si="268"/>
        <v>0.61599999999999999</v>
      </c>
      <c r="JP111" s="34">
        <f t="shared" ca="1" si="268"/>
        <v>0.61599999999999999</v>
      </c>
      <c r="JQ111" s="34">
        <f t="shared" ca="1" si="268"/>
        <v>0.61599999999999999</v>
      </c>
      <c r="JR111" s="34">
        <f t="shared" ca="1" si="264"/>
        <v>0.61599999999999999</v>
      </c>
      <c r="JS111" s="34">
        <f t="shared" ca="1" si="262"/>
        <v>0.61599999999999999</v>
      </c>
      <c r="JT111" s="34">
        <f t="shared" ca="1" si="258"/>
        <v>0.61599999999999999</v>
      </c>
      <c r="JU111" s="34">
        <f t="shared" ca="1" si="249"/>
        <v>0.61599999999999999</v>
      </c>
      <c r="JV111" s="34">
        <f t="shared" ca="1" si="244"/>
        <v>0.61599999999999999</v>
      </c>
      <c r="JW111" s="34">
        <f t="shared" ca="1" si="244"/>
        <v>0.61599999999999999</v>
      </c>
      <c r="JX111" s="34">
        <f t="shared" ca="1" si="244"/>
        <v>0.61599999999999999</v>
      </c>
      <c r="JY111" s="34">
        <f t="shared" ca="1" si="245"/>
        <v>0.61599999999999999</v>
      </c>
      <c r="JZ111" s="34">
        <f t="shared" ca="1" si="238"/>
        <v>0.61599999999999999</v>
      </c>
      <c r="KA111" s="34">
        <f t="shared" ca="1" si="238"/>
        <v>0.61599999999999999</v>
      </c>
      <c r="KB111" s="34">
        <f t="shared" ca="1" si="238"/>
        <v>0.61599999999999999</v>
      </c>
      <c r="KC111" s="34">
        <f t="shared" ca="1" si="238"/>
        <v>0.61599999999999999</v>
      </c>
      <c r="KD111" s="34">
        <f ca="1">VLOOKUP("VA",dtable,2,FALSE)</f>
        <v>0.61599999999999999</v>
      </c>
      <c r="KE111" s="34">
        <f ca="1">VLOOKUP("VA",dtable,2,FALSE)</f>
        <v>0.61599999999999999</v>
      </c>
      <c r="KF111" s="34">
        <f ca="1">VLOOKUP("VA",dtable,2,FALSE)</f>
        <v>0.61599999999999999</v>
      </c>
      <c r="KG111" s="34">
        <f t="shared" ref="KG111:KJ125" ca="1" si="303">VLOOKUP("NC",dtable,2,FALSE)</f>
        <v>0.63400000000000001</v>
      </c>
      <c r="KH111" s="34">
        <f t="shared" ca="1" si="303"/>
        <v>0.63400000000000001</v>
      </c>
      <c r="KI111" s="34">
        <f t="shared" ca="1" si="303"/>
        <v>0.63400000000000001</v>
      </c>
      <c r="KJ111" s="34">
        <f t="shared" ca="1" si="303"/>
        <v>0.63400000000000001</v>
      </c>
      <c r="KK111" s="34">
        <f t="shared" ca="1" si="296"/>
        <v>0.63400000000000001</v>
      </c>
      <c r="KL111" s="34">
        <f t="shared" ca="1" si="296"/>
        <v>0.63400000000000001</v>
      </c>
      <c r="KM111" s="34">
        <f t="shared" ca="1" si="296"/>
        <v>0.63400000000000001</v>
      </c>
      <c r="KN111" s="34">
        <f t="shared" ca="1" si="296"/>
        <v>0.63400000000000001</v>
      </c>
      <c r="KO111" s="34">
        <f t="shared" ca="1" si="296"/>
        <v>0.63400000000000001</v>
      </c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5"/>
    </row>
    <row r="112" spans="3:336" ht="2.25" customHeight="1" x14ac:dyDescent="0.25">
      <c r="C112" s="33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>
        <f t="shared" ca="1" si="279"/>
        <v>0.59399999999999997</v>
      </c>
      <c r="V112" s="34">
        <f t="shared" ca="1" si="279"/>
        <v>0.59399999999999997</v>
      </c>
      <c r="W112" s="34">
        <f t="shared" ca="1" si="279"/>
        <v>0.59399999999999997</v>
      </c>
      <c r="X112" s="34">
        <f t="shared" ca="1" si="279"/>
        <v>0.59399999999999997</v>
      </c>
      <c r="Y112" s="34">
        <f t="shared" ca="1" si="279"/>
        <v>0.59399999999999997</v>
      </c>
      <c r="Z112" s="34">
        <f t="shared" ca="1" si="279"/>
        <v>0.59399999999999997</v>
      </c>
      <c r="AA112" s="34">
        <f t="shared" ca="1" si="279"/>
        <v>0.59399999999999997</v>
      </c>
      <c r="AB112" s="34">
        <f t="shared" ca="1" si="279"/>
        <v>0.59399999999999997</v>
      </c>
      <c r="AC112" s="34">
        <f t="shared" ca="1" si="279"/>
        <v>0.59399999999999997</v>
      </c>
      <c r="AD112" s="34">
        <f t="shared" ca="1" si="279"/>
        <v>0.59399999999999997</v>
      </c>
      <c r="AE112" s="34">
        <f t="shared" ca="1" si="279"/>
        <v>0.59399999999999997</v>
      </c>
      <c r="AF112" s="34">
        <f t="shared" ca="1" si="279"/>
        <v>0.59399999999999997</v>
      </c>
      <c r="AG112" s="34">
        <f t="shared" ca="1" si="275"/>
        <v>0.59399999999999997</v>
      </c>
      <c r="AH112" s="34">
        <f t="shared" ca="1" si="275"/>
        <v>0.59399999999999997</v>
      </c>
      <c r="AI112" s="34">
        <f t="shared" ca="1" si="275"/>
        <v>0.59399999999999997</v>
      </c>
      <c r="AJ112" s="34">
        <f t="shared" ca="1" si="275"/>
        <v>0.59399999999999997</v>
      </c>
      <c r="AK112" s="34">
        <f t="shared" ca="1" si="276"/>
        <v>0.59399999999999997</v>
      </c>
      <c r="AL112" s="34">
        <f t="shared" ca="1" si="276"/>
        <v>0.59399999999999997</v>
      </c>
      <c r="AM112" s="34">
        <f t="shared" ca="1" si="276"/>
        <v>0.59399999999999997</v>
      </c>
      <c r="AN112" s="34">
        <f t="shared" ca="1" si="276"/>
        <v>0.59399999999999997</v>
      </c>
      <c r="AO112" s="34">
        <f t="shared" ca="1" si="276"/>
        <v>0.59399999999999997</v>
      </c>
      <c r="AP112" s="34">
        <f t="shared" ca="1" si="276"/>
        <v>0.59399999999999997</v>
      </c>
      <c r="AQ112" s="34">
        <f t="shared" ca="1" si="276"/>
        <v>0.59399999999999997</v>
      </c>
      <c r="AR112" s="34">
        <f t="shared" ca="1" si="276"/>
        <v>0.59399999999999997</v>
      </c>
      <c r="AS112" s="34">
        <f t="shared" ca="1" si="276"/>
        <v>0.59399999999999997</v>
      </c>
      <c r="AT112" s="34">
        <f t="shared" ca="1" si="276"/>
        <v>0.59399999999999997</v>
      </c>
      <c r="AU112" s="34">
        <f t="shared" ca="1" si="276"/>
        <v>0.59399999999999997</v>
      </c>
      <c r="AV112" s="34">
        <f t="shared" ca="1" si="276"/>
        <v>0.59399999999999997</v>
      </c>
      <c r="AW112" s="34">
        <f t="shared" ca="1" si="276"/>
        <v>0.59399999999999997</v>
      </c>
      <c r="AX112" s="34">
        <f t="shared" ref="AX112:AZ112" ca="1" si="304">VLOOKUP("NV",dtable,2,FALSE)</f>
        <v>0.61799999999999999</v>
      </c>
      <c r="AY112" s="34">
        <f t="shared" ca="1" si="304"/>
        <v>0.61799999999999999</v>
      </c>
      <c r="AZ112" s="34">
        <f t="shared" ca="1" si="304"/>
        <v>0.61799999999999999</v>
      </c>
      <c r="BA112" s="34">
        <f t="shared" ca="1" si="266"/>
        <v>0.61799999999999999</v>
      </c>
      <c r="BB112" s="34">
        <f t="shared" ca="1" si="266"/>
        <v>0.61799999999999999</v>
      </c>
      <c r="BC112" s="34">
        <f t="shared" ca="1" si="266"/>
        <v>0.61799999999999999</v>
      </c>
      <c r="BD112" s="34">
        <f t="shared" ca="1" si="266"/>
        <v>0.61799999999999999</v>
      </c>
      <c r="BE112" s="34">
        <f t="shared" ca="1" si="266"/>
        <v>0.61799999999999999</v>
      </c>
      <c r="BF112" s="34">
        <f t="shared" ca="1" si="266"/>
        <v>0.61799999999999999</v>
      </c>
      <c r="BG112" s="34">
        <f t="shared" ca="1" si="266"/>
        <v>0.61799999999999999</v>
      </c>
      <c r="BH112" s="34">
        <f t="shared" ca="1" si="266"/>
        <v>0.61799999999999999</v>
      </c>
      <c r="BI112" s="34">
        <f t="shared" ca="1" si="266"/>
        <v>0.61799999999999999</v>
      </c>
      <c r="BJ112" s="34">
        <f t="shared" ca="1" si="266"/>
        <v>0.61799999999999999</v>
      </c>
      <c r="BK112" s="34">
        <f t="shared" ca="1" si="266"/>
        <v>0.61799999999999999</v>
      </c>
      <c r="BL112" s="34">
        <f t="shared" ca="1" si="266"/>
        <v>0.61799999999999999</v>
      </c>
      <c r="BM112" s="34">
        <f t="shared" ca="1" si="266"/>
        <v>0.61799999999999999</v>
      </c>
      <c r="BN112" s="34">
        <f t="shared" ref="BN112:CC148" ca="1" si="305">VLOOKUP("AZ",dtable,2,FALSE)</f>
        <v>0.59499999999999997</v>
      </c>
      <c r="BO112" s="34">
        <f t="shared" ca="1" si="298"/>
        <v>0.59499999999999997</v>
      </c>
      <c r="BP112" s="34">
        <f t="shared" ca="1" si="298"/>
        <v>0.59499999999999997</v>
      </c>
      <c r="BQ112" s="34">
        <f t="shared" ca="1" si="298"/>
        <v>0.59499999999999997</v>
      </c>
      <c r="BR112" s="34">
        <f t="shared" ca="1" si="298"/>
        <v>0.59499999999999997</v>
      </c>
      <c r="BS112" s="34">
        <f t="shared" ca="1" si="298"/>
        <v>0.59499999999999997</v>
      </c>
      <c r="BT112" s="34">
        <f t="shared" ca="1" si="298"/>
        <v>0.59499999999999997</v>
      </c>
      <c r="BU112" s="34">
        <f t="shared" ca="1" si="298"/>
        <v>0.59499999999999997</v>
      </c>
      <c r="BV112" s="34">
        <f t="shared" ca="1" si="298"/>
        <v>0.59499999999999997</v>
      </c>
      <c r="BW112" s="34">
        <f t="shared" ca="1" si="298"/>
        <v>0.59499999999999997</v>
      </c>
      <c r="BX112" s="34">
        <f t="shared" ca="1" si="298"/>
        <v>0.59499999999999997</v>
      </c>
      <c r="BY112" s="34">
        <f t="shared" ca="1" si="298"/>
        <v>0.59499999999999997</v>
      </c>
      <c r="BZ112" s="34">
        <f ca="1">VLOOKUP("UT",dtable,2,FALSE)</f>
        <v>0.56399999999999995</v>
      </c>
      <c r="CA112" s="34">
        <f ca="1">VLOOKUP("UT",dtable,2,FALSE)</f>
        <v>0.56399999999999995</v>
      </c>
      <c r="CB112" s="34">
        <f ca="1">VLOOKUP("UT",dtable,2,FALSE)</f>
        <v>0.56399999999999995</v>
      </c>
      <c r="CC112" s="34">
        <f ca="1">VLOOKUP("UT",dtable,2,FALSE)</f>
        <v>0.56399999999999995</v>
      </c>
      <c r="CD112" s="34">
        <f t="shared" ref="CD112:CJ113" ca="1" si="306">VLOOKUP("UT",dtable,2,FALSE)</f>
        <v>0.56399999999999995</v>
      </c>
      <c r="CE112" s="34">
        <f t="shared" ca="1" si="306"/>
        <v>0.56399999999999995</v>
      </c>
      <c r="CF112" s="34">
        <f t="shared" ca="1" si="306"/>
        <v>0.56399999999999995</v>
      </c>
      <c r="CG112" s="34">
        <f t="shared" ca="1" si="306"/>
        <v>0.56399999999999995</v>
      </c>
      <c r="CH112" s="34">
        <f t="shared" ca="1" si="306"/>
        <v>0.56399999999999995</v>
      </c>
      <c r="CI112" s="34">
        <f t="shared" ca="1" si="306"/>
        <v>0.56399999999999995</v>
      </c>
      <c r="CJ112" s="34">
        <f t="shared" ca="1" si="306"/>
        <v>0.56399999999999995</v>
      </c>
      <c r="CK112" s="34">
        <f t="shared" ca="1" si="267"/>
        <v>0.56399999999999995</v>
      </c>
      <c r="CL112" s="34">
        <f t="shared" ca="1" si="267"/>
        <v>0.56399999999999995</v>
      </c>
      <c r="CM112" s="34">
        <f t="shared" ca="1" si="267"/>
        <v>0.56399999999999995</v>
      </c>
      <c r="CN112" s="34">
        <f t="shared" ca="1" si="267"/>
        <v>0.56399999999999995</v>
      </c>
      <c r="CO112" s="34">
        <f t="shared" ca="1" si="267"/>
        <v>0.56399999999999995</v>
      </c>
      <c r="CP112" s="34">
        <f t="shared" ca="1" si="267"/>
        <v>0.56399999999999995</v>
      </c>
      <c r="CQ112" s="34">
        <f t="shared" ca="1" si="267"/>
        <v>0.56399999999999995</v>
      </c>
      <c r="CR112" s="34">
        <f t="shared" ca="1" si="267"/>
        <v>0.56399999999999995</v>
      </c>
      <c r="CS112" s="34">
        <f t="shared" ca="1" si="289"/>
        <v>0.55000000000000004</v>
      </c>
      <c r="CT112" s="34">
        <f t="shared" ca="1" si="269"/>
        <v>0.55000000000000004</v>
      </c>
      <c r="CU112" s="34">
        <f t="shared" ca="1" si="247"/>
        <v>0.55000000000000004</v>
      </c>
      <c r="CV112" s="34">
        <f t="shared" ca="1" si="220"/>
        <v>0.55000000000000004</v>
      </c>
      <c r="CW112" s="34">
        <f t="shared" ca="1" si="220"/>
        <v>0.55000000000000004</v>
      </c>
      <c r="CX112" s="34">
        <f t="shared" ca="1" si="220"/>
        <v>0.55000000000000004</v>
      </c>
      <c r="CY112" s="34">
        <f t="shared" ca="1" si="220"/>
        <v>0.55000000000000004</v>
      </c>
      <c r="CZ112" s="34">
        <f t="shared" ca="1" si="220"/>
        <v>0.55000000000000004</v>
      </c>
      <c r="DA112" s="34">
        <f t="shared" ca="1" si="220"/>
        <v>0.55000000000000004</v>
      </c>
      <c r="DB112" s="34">
        <f t="shared" ca="1" si="220"/>
        <v>0.55000000000000004</v>
      </c>
      <c r="DC112" s="34">
        <f t="shared" ca="1" si="220"/>
        <v>0.55000000000000004</v>
      </c>
      <c r="DD112" s="34">
        <f t="shared" ca="1" si="220"/>
        <v>0.55000000000000004</v>
      </c>
      <c r="DE112" s="34">
        <f t="shared" ca="1" si="220"/>
        <v>0.55000000000000004</v>
      </c>
      <c r="DF112" s="34">
        <f t="shared" ca="1" si="220"/>
        <v>0.55000000000000004</v>
      </c>
      <c r="DG112" s="34">
        <f t="shared" ca="1" si="220"/>
        <v>0.55000000000000004</v>
      </c>
      <c r="DH112" s="34">
        <f t="shared" ca="1" si="220"/>
        <v>0.55000000000000004</v>
      </c>
      <c r="DI112" s="34">
        <f t="shared" ca="1" si="220"/>
        <v>0.55000000000000004</v>
      </c>
      <c r="DJ112" s="34">
        <f t="shared" ca="1" si="220"/>
        <v>0.55000000000000004</v>
      </c>
      <c r="DK112" s="34">
        <f t="shared" ca="1" si="273"/>
        <v>0.55000000000000004</v>
      </c>
      <c r="DL112" s="34">
        <f t="shared" ca="1" si="273"/>
        <v>0.55000000000000004</v>
      </c>
      <c r="DM112" s="34">
        <f t="shared" ca="1" si="273"/>
        <v>0.55000000000000004</v>
      </c>
      <c r="DN112" s="34">
        <f t="shared" ca="1" si="273"/>
        <v>0.55000000000000004</v>
      </c>
      <c r="DO112" s="34">
        <f t="shared" ca="1" si="273"/>
        <v>0.55000000000000004</v>
      </c>
      <c r="DP112" s="34">
        <f t="shared" ca="1" si="273"/>
        <v>0.55000000000000004</v>
      </c>
      <c r="DQ112" s="34">
        <f t="shared" ca="1" si="273"/>
        <v>0.55000000000000004</v>
      </c>
      <c r="DR112" s="34">
        <f t="shared" ca="1" si="273"/>
        <v>0.55000000000000004</v>
      </c>
      <c r="DS112" s="34">
        <f t="shared" ca="1" si="273"/>
        <v>0.55000000000000004</v>
      </c>
      <c r="DT112" s="34">
        <f t="shared" ca="1" si="273"/>
        <v>0.55000000000000004</v>
      </c>
      <c r="DU112" s="34">
        <f t="shared" ca="1" si="273"/>
        <v>0.55000000000000004</v>
      </c>
      <c r="DV112" s="34">
        <f t="shared" ca="1" si="273"/>
        <v>0.55000000000000004</v>
      </c>
      <c r="DW112" s="34">
        <f t="shared" ca="1" si="273"/>
        <v>0.55000000000000004</v>
      </c>
      <c r="DX112" s="34">
        <f t="shared" ca="1" si="273"/>
        <v>0.55000000000000004</v>
      </c>
      <c r="DY112" s="34">
        <f t="shared" ca="1" si="273"/>
        <v>0.55000000000000004</v>
      </c>
      <c r="DZ112" s="34">
        <f t="shared" ca="1" si="273"/>
        <v>0.55000000000000004</v>
      </c>
      <c r="EA112" s="34">
        <f t="shared" ca="1" si="280"/>
        <v>0.55000000000000004</v>
      </c>
      <c r="EB112" s="34">
        <f t="shared" ca="1" si="280"/>
        <v>0.55000000000000004</v>
      </c>
      <c r="EC112" s="34">
        <f t="shared" ca="1" si="280"/>
        <v>0.55000000000000004</v>
      </c>
      <c r="ED112" s="34">
        <f t="shared" ca="1" si="280"/>
        <v>0.55000000000000004</v>
      </c>
      <c r="EE112" s="34">
        <f t="shared" ca="1" si="280"/>
        <v>0.55000000000000004</v>
      </c>
      <c r="EF112" s="34">
        <f t="shared" ca="1" si="280"/>
        <v>0.55000000000000004</v>
      </c>
      <c r="EG112" s="34">
        <f t="shared" ca="1" si="280"/>
        <v>0.55000000000000004</v>
      </c>
      <c r="EH112" s="34">
        <f t="shared" ca="1" si="280"/>
        <v>0.55000000000000004</v>
      </c>
      <c r="EI112" s="34">
        <f t="shared" ca="1" si="299"/>
        <v>0.623</v>
      </c>
      <c r="EJ112" s="34">
        <f t="shared" ca="1" si="299"/>
        <v>0.623</v>
      </c>
      <c r="EK112" s="34">
        <f t="shared" ca="1" si="299"/>
        <v>0.623</v>
      </c>
      <c r="EL112" s="34">
        <f t="shared" ca="1" si="299"/>
        <v>0.623</v>
      </c>
      <c r="EM112" s="34">
        <f t="shared" ca="1" si="299"/>
        <v>0.623</v>
      </c>
      <c r="EN112" s="34">
        <f t="shared" ca="1" si="299"/>
        <v>0.623</v>
      </c>
      <c r="EO112" s="34">
        <f t="shared" ca="1" si="299"/>
        <v>0.623</v>
      </c>
      <c r="EP112" s="34">
        <f t="shared" ca="1" si="299"/>
        <v>0.623</v>
      </c>
      <c r="EQ112" s="34">
        <f t="shared" ca="1" si="299"/>
        <v>0.623</v>
      </c>
      <c r="ER112" s="34">
        <f t="shared" ca="1" si="299"/>
        <v>0.623</v>
      </c>
      <c r="ES112" s="34">
        <f t="shared" ca="1" si="299"/>
        <v>0.623</v>
      </c>
      <c r="ET112" s="34">
        <f t="shared" ca="1" si="299"/>
        <v>0.623</v>
      </c>
      <c r="EU112" s="34">
        <f t="shared" ca="1" si="299"/>
        <v>0.623</v>
      </c>
      <c r="EV112" s="34">
        <f t="shared" ca="1" si="299"/>
        <v>0.623</v>
      </c>
      <c r="EW112" s="34">
        <f t="shared" ca="1" si="299"/>
        <v>0.623</v>
      </c>
      <c r="EX112" s="34">
        <f t="shared" ca="1" si="299"/>
        <v>0.623</v>
      </c>
      <c r="EY112" s="34">
        <f t="shared" ref="EU112:FJ119" ca="1" si="307">VLOOKUP("KS",dtable,2,FALSE)</f>
        <v>0.623</v>
      </c>
      <c r="EZ112" s="34">
        <f t="shared" ca="1" si="307"/>
        <v>0.623</v>
      </c>
      <c r="FA112" s="34">
        <f t="shared" ca="1" si="307"/>
        <v>0.623</v>
      </c>
      <c r="FB112" s="34">
        <f t="shared" ca="1" si="307"/>
        <v>0.623</v>
      </c>
      <c r="FC112" s="34">
        <f t="shared" ca="1" si="307"/>
        <v>0.623</v>
      </c>
      <c r="FD112" s="34">
        <f t="shared" ca="1" si="307"/>
        <v>0.623</v>
      </c>
      <c r="FE112" s="34">
        <f t="shared" ca="1" si="259"/>
        <v>0.623</v>
      </c>
      <c r="FF112" s="34">
        <f t="shared" ca="1" si="259"/>
        <v>0.623</v>
      </c>
      <c r="FG112" s="34">
        <f t="shared" ca="1" si="259"/>
        <v>0.623</v>
      </c>
      <c r="FH112" s="34">
        <f t="shared" ca="1" si="259"/>
        <v>0.623</v>
      </c>
      <c r="FI112" s="34">
        <f t="shared" ca="1" si="259"/>
        <v>0.623</v>
      </c>
      <c r="FJ112" s="34">
        <f t="shared" ca="1" si="259"/>
        <v>0.623</v>
      </c>
      <c r="FK112" s="34">
        <f t="shared" ca="1" si="259"/>
        <v>0.623</v>
      </c>
      <c r="FL112" s="34">
        <f t="shared" ca="1" si="259"/>
        <v>0.623</v>
      </c>
      <c r="FM112" s="34">
        <f t="shared" ca="1" si="259"/>
        <v>0.623</v>
      </c>
      <c r="FN112" s="34">
        <f t="shared" ca="1" si="259"/>
        <v>0.623</v>
      </c>
      <c r="FO112" s="34">
        <f t="shared" ca="1" si="260"/>
        <v>0.623</v>
      </c>
      <c r="FP112" s="34">
        <f t="shared" ca="1" si="260"/>
        <v>0.623</v>
      </c>
      <c r="FQ112" s="34">
        <f t="shared" ca="1" si="260"/>
        <v>0.623</v>
      </c>
      <c r="FR112" s="34">
        <f t="shared" ca="1" si="260"/>
        <v>0.623</v>
      </c>
      <c r="FS112" s="34">
        <f t="shared" ca="1" si="260"/>
        <v>0.623</v>
      </c>
      <c r="FT112" s="34">
        <f t="shared" ca="1" si="260"/>
        <v>0.623</v>
      </c>
      <c r="FU112" s="34">
        <f t="shared" ca="1" si="260"/>
        <v>0.623</v>
      </c>
      <c r="FV112" s="34">
        <f t="shared" ca="1" si="260"/>
        <v>0.623</v>
      </c>
      <c r="FW112" s="34">
        <f t="shared" ca="1" si="260"/>
        <v>0.623</v>
      </c>
      <c r="FX112" s="34">
        <f t="shared" ca="1" si="260"/>
        <v>0.623</v>
      </c>
      <c r="FY112" s="34">
        <f t="shared" ca="1" si="260"/>
        <v>0.623</v>
      </c>
      <c r="FZ112" s="34">
        <f t="shared" ca="1" si="260"/>
        <v>0.623</v>
      </c>
      <c r="GA112" s="34">
        <f t="shared" ca="1" si="260"/>
        <v>0.623</v>
      </c>
      <c r="GB112" s="34">
        <f t="shared" ca="1" si="260"/>
        <v>0.623</v>
      </c>
      <c r="GC112" s="34">
        <f t="shared" ca="1" si="290"/>
        <v>0.63300000000000001</v>
      </c>
      <c r="GD112" s="34">
        <f t="shared" ca="1" si="290"/>
        <v>0.63300000000000001</v>
      </c>
      <c r="GE112" s="34">
        <f t="shared" ca="1" si="290"/>
        <v>0.63300000000000001</v>
      </c>
      <c r="GF112" s="34">
        <f t="shared" ca="1" si="290"/>
        <v>0.63300000000000001</v>
      </c>
      <c r="GG112" s="34">
        <f t="shared" ca="1" si="290"/>
        <v>0.63300000000000001</v>
      </c>
      <c r="GH112" s="34">
        <f t="shared" ca="1" si="290"/>
        <v>0.63300000000000001</v>
      </c>
      <c r="GI112" s="34">
        <f t="shared" ca="1" si="290"/>
        <v>0.63300000000000001</v>
      </c>
      <c r="GJ112" s="34">
        <f t="shared" ca="1" si="290"/>
        <v>0.63300000000000001</v>
      </c>
      <c r="GK112" s="34">
        <f t="shared" ca="1" si="290"/>
        <v>0.63300000000000001</v>
      </c>
      <c r="GL112" s="34">
        <f t="shared" ca="1" si="290"/>
        <v>0.63300000000000001</v>
      </c>
      <c r="GM112" s="34">
        <f t="shared" ca="1" si="291"/>
        <v>0.63300000000000001</v>
      </c>
      <c r="GN112" s="34">
        <f t="shared" ca="1" si="291"/>
        <v>0.63300000000000001</v>
      </c>
      <c r="GO112" s="34">
        <f t="shared" ca="1" si="291"/>
        <v>0.63300000000000001</v>
      </c>
      <c r="GP112" s="34">
        <f t="shared" ca="1" si="291"/>
        <v>0.63300000000000001</v>
      </c>
      <c r="GQ112" s="34">
        <f t="shared" ca="1" si="291"/>
        <v>0.63300000000000001</v>
      </c>
      <c r="GR112" s="34">
        <f t="shared" ca="1" si="291"/>
        <v>0.63300000000000001</v>
      </c>
      <c r="GS112" s="34">
        <f t="shared" ca="1" si="291"/>
        <v>0.63300000000000001</v>
      </c>
      <c r="GT112" s="34">
        <f t="shared" ca="1" si="291"/>
        <v>0.63300000000000001</v>
      </c>
      <c r="GU112" s="34">
        <f t="shared" ca="1" si="291"/>
        <v>0.63300000000000001</v>
      </c>
      <c r="GV112" s="34">
        <f t="shared" ca="1" si="291"/>
        <v>0.63300000000000001</v>
      </c>
      <c r="GW112" s="34">
        <f t="shared" ca="1" si="291"/>
        <v>0.63300000000000001</v>
      </c>
      <c r="GX112" s="34">
        <f t="shared" ca="1" si="291"/>
        <v>0.63300000000000001</v>
      </c>
      <c r="GY112" s="34">
        <f t="shared" ca="1" si="291"/>
        <v>0.63300000000000001</v>
      </c>
      <c r="GZ112" s="34">
        <f t="shared" ca="1" si="291"/>
        <v>0.63300000000000001</v>
      </c>
      <c r="HA112" s="34">
        <f t="shared" ca="1" si="287"/>
        <v>0.63300000000000001</v>
      </c>
      <c r="HB112" s="34">
        <f t="shared" ca="1" si="287"/>
        <v>0.63300000000000001</v>
      </c>
      <c r="HC112" s="34">
        <f t="shared" ca="1" si="287"/>
        <v>0.63300000000000001</v>
      </c>
      <c r="HD112" s="34">
        <f t="shared" ca="1" si="287"/>
        <v>0.63300000000000001</v>
      </c>
      <c r="HE112" s="34">
        <f t="shared" ca="1" si="281"/>
        <v>0.61799999999999999</v>
      </c>
      <c r="HF112" s="34">
        <f t="shared" ca="1" si="281"/>
        <v>0.61799999999999999</v>
      </c>
      <c r="HG112" s="34">
        <f t="shared" ca="1" si="281"/>
        <v>0.61799999999999999</v>
      </c>
      <c r="HH112" s="34">
        <f t="shared" ca="1" si="281"/>
        <v>0.61799999999999999</v>
      </c>
      <c r="HI112" s="34">
        <f t="shared" ca="1" si="281"/>
        <v>0.61799999999999999</v>
      </c>
      <c r="HJ112" s="34">
        <f t="shared" ca="1" si="281"/>
        <v>0.61799999999999999</v>
      </c>
      <c r="HK112" s="34">
        <f t="shared" ca="1" si="281"/>
        <v>0.61799999999999999</v>
      </c>
      <c r="HL112" s="34">
        <f t="shared" ca="1" si="281"/>
        <v>0.61799999999999999</v>
      </c>
      <c r="HM112" s="34">
        <f t="shared" ca="1" si="281"/>
        <v>0.61799999999999999</v>
      </c>
      <c r="HN112" s="34">
        <f t="shared" ca="1" si="281"/>
        <v>0.61799999999999999</v>
      </c>
      <c r="HO112" s="34">
        <f t="shared" ca="1" si="281"/>
        <v>0.61799999999999999</v>
      </c>
      <c r="HP112" s="34">
        <f t="shared" ref="HP112:HP121" ca="1" si="308">VLOOKUP("KY",dtable,2,FALSE)</f>
        <v>0.66800000000000004</v>
      </c>
      <c r="HQ112" s="34">
        <f t="shared" ca="1" si="300"/>
        <v>0.66800000000000004</v>
      </c>
      <c r="HR112" s="34">
        <f t="shared" ca="1" si="300"/>
        <v>0.66800000000000004</v>
      </c>
      <c r="HS112" s="34">
        <f t="shared" ca="1" si="300"/>
        <v>0.66800000000000004</v>
      </c>
      <c r="HT112" s="34">
        <f t="shared" ca="1" si="300"/>
        <v>0.66800000000000004</v>
      </c>
      <c r="HU112" s="34">
        <f t="shared" ca="1" si="300"/>
        <v>0.66800000000000004</v>
      </c>
      <c r="HV112" s="34">
        <f t="shared" ca="1" si="300"/>
        <v>0.66800000000000004</v>
      </c>
      <c r="HW112" s="34">
        <f t="shared" ca="1" si="294"/>
        <v>0.66800000000000004</v>
      </c>
      <c r="HX112" s="34">
        <f t="shared" ca="1" si="294"/>
        <v>0.66800000000000004</v>
      </c>
      <c r="HY112" s="34">
        <f t="shared" ca="1" si="292"/>
        <v>0.66800000000000004</v>
      </c>
      <c r="HZ112" s="34">
        <f t="shared" ca="1" si="292"/>
        <v>0.66800000000000004</v>
      </c>
      <c r="IA112" s="34">
        <f t="shared" ca="1" si="292"/>
        <v>0.66800000000000004</v>
      </c>
      <c r="IB112" s="34">
        <f t="shared" ca="1" si="292"/>
        <v>0.66800000000000004</v>
      </c>
      <c r="IC112" s="34">
        <f t="shared" ca="1" si="288"/>
        <v>0.66800000000000004</v>
      </c>
      <c r="ID112" s="34">
        <f t="shared" ca="1" si="286"/>
        <v>0.66800000000000004</v>
      </c>
      <c r="IE112" s="34">
        <f t="shared" ca="1" si="282"/>
        <v>0.66800000000000004</v>
      </c>
      <c r="IF112" s="34">
        <f t="shared" ca="1" si="277"/>
        <v>0.66800000000000004</v>
      </c>
      <c r="IG112" s="34">
        <f t="shared" ca="1" si="277"/>
        <v>0.66800000000000004</v>
      </c>
      <c r="IH112" s="34">
        <f t="shared" ca="1" si="270"/>
        <v>0.66800000000000004</v>
      </c>
      <c r="II112" s="34">
        <f t="shared" ca="1" si="270"/>
        <v>0.66800000000000004</v>
      </c>
      <c r="IJ112" s="34">
        <f t="shared" ca="1" si="270"/>
        <v>0.66800000000000004</v>
      </c>
      <c r="IK112" s="34">
        <f t="shared" ca="1" si="270"/>
        <v>0.66800000000000004</v>
      </c>
      <c r="IL112" s="34">
        <f t="shared" ca="1" si="270"/>
        <v>0.66800000000000004</v>
      </c>
      <c r="IM112" s="34">
        <f t="shared" ca="1" si="270"/>
        <v>0.66800000000000004</v>
      </c>
      <c r="IN112" s="34">
        <f t="shared" ca="1" si="270"/>
        <v>0.66800000000000004</v>
      </c>
      <c r="IO112" s="34">
        <f t="shared" ca="1" si="270"/>
        <v>0.66800000000000004</v>
      </c>
      <c r="IP112" s="34">
        <f t="shared" ca="1" si="274"/>
        <v>0.66800000000000004</v>
      </c>
      <c r="IQ112" s="34">
        <f t="shared" ca="1" si="274"/>
        <v>0.66800000000000004</v>
      </c>
      <c r="IR112" s="34">
        <f t="shared" ca="1" si="274"/>
        <v>0.66800000000000004</v>
      </c>
      <c r="IS112" s="34">
        <f t="shared" ca="1" si="274"/>
        <v>0.66800000000000004</v>
      </c>
      <c r="IT112" s="34">
        <f t="shared" ca="1" si="274"/>
        <v>0.66800000000000004</v>
      </c>
      <c r="IU112" s="34">
        <f t="shared" ca="1" si="272"/>
        <v>0.66800000000000004</v>
      </c>
      <c r="IV112" s="34">
        <f t="shared" ca="1" si="272"/>
        <v>0.66800000000000004</v>
      </c>
      <c r="IW112" s="34">
        <f t="shared" ca="1" si="272"/>
        <v>0.66800000000000004</v>
      </c>
      <c r="IX112" s="34">
        <f t="shared" ca="1" si="272"/>
        <v>0.66800000000000004</v>
      </c>
      <c r="IY112" s="34">
        <f t="shared" ca="1" si="272"/>
        <v>0.66800000000000004</v>
      </c>
      <c r="IZ112" s="34">
        <f ca="1">VLOOKUP("VA",dtable,2,FALSE)</f>
        <v>0.61599999999999999</v>
      </c>
      <c r="JA112" s="34">
        <f t="shared" ca="1" si="301"/>
        <v>0.61599999999999999</v>
      </c>
      <c r="JB112" s="34">
        <f t="shared" ca="1" si="301"/>
        <v>0.61599999999999999</v>
      </c>
      <c r="JC112" s="34">
        <f t="shared" ca="1" si="301"/>
        <v>0.61599999999999999</v>
      </c>
      <c r="JD112" s="34">
        <f t="shared" ca="1" si="301"/>
        <v>0.61599999999999999</v>
      </c>
      <c r="JE112" s="34">
        <f t="shared" ca="1" si="301"/>
        <v>0.61599999999999999</v>
      </c>
      <c r="JF112" s="34">
        <f t="shared" ca="1" si="302"/>
        <v>0.61599999999999999</v>
      </c>
      <c r="JG112" s="34">
        <f t="shared" ca="1" si="302"/>
        <v>0.61599999999999999</v>
      </c>
      <c r="JH112" s="34">
        <f t="shared" ca="1" si="302"/>
        <v>0.61599999999999999</v>
      </c>
      <c r="JI112" s="34">
        <f t="shared" ca="1" si="295"/>
        <v>0.61599999999999999</v>
      </c>
      <c r="JJ112" s="34">
        <f t="shared" ca="1" si="293"/>
        <v>0.61599999999999999</v>
      </c>
      <c r="JK112" s="34">
        <f t="shared" ca="1" si="293"/>
        <v>0.61599999999999999</v>
      </c>
      <c r="JL112" s="34">
        <f t="shared" ca="1" si="293"/>
        <v>0.61599999999999999</v>
      </c>
      <c r="JM112" s="34">
        <f t="shared" ca="1" si="284"/>
        <v>0.61599999999999999</v>
      </c>
      <c r="JN112" s="34">
        <f t="shared" ca="1" si="278"/>
        <v>0.61599999999999999</v>
      </c>
      <c r="JO112" s="34">
        <f t="shared" ca="1" si="268"/>
        <v>0.61599999999999999</v>
      </c>
      <c r="JP112" s="34">
        <f t="shared" ca="1" si="268"/>
        <v>0.61599999999999999</v>
      </c>
      <c r="JQ112" s="34">
        <f t="shared" ca="1" si="268"/>
        <v>0.61599999999999999</v>
      </c>
      <c r="JR112" s="34">
        <f t="shared" ca="1" si="264"/>
        <v>0.61599999999999999</v>
      </c>
      <c r="JS112" s="34">
        <f t="shared" ca="1" si="262"/>
        <v>0.61599999999999999</v>
      </c>
      <c r="JT112" s="34">
        <f t="shared" ca="1" si="258"/>
        <v>0.61599999999999999</v>
      </c>
      <c r="JU112" s="34">
        <f t="shared" ca="1" si="249"/>
        <v>0.61599999999999999</v>
      </c>
      <c r="JV112" s="34">
        <f t="shared" ca="1" si="244"/>
        <v>0.61599999999999999</v>
      </c>
      <c r="JW112" s="34">
        <f t="shared" ca="1" si="244"/>
        <v>0.61599999999999999</v>
      </c>
      <c r="JX112" s="34">
        <f t="shared" ca="1" si="244"/>
        <v>0.61599999999999999</v>
      </c>
      <c r="JY112" s="34">
        <f t="shared" ca="1" si="245"/>
        <v>0.61599999999999999</v>
      </c>
      <c r="JZ112" s="34">
        <f t="shared" ca="1" si="238"/>
        <v>0.61599999999999999</v>
      </c>
      <c r="KA112" s="34">
        <f ca="1">VLOOKUP("VA",dtable,2,FALSE)</f>
        <v>0.61599999999999999</v>
      </c>
      <c r="KB112" s="34">
        <f t="shared" ref="KB112:KF127" ca="1" si="309">VLOOKUP("NC",dtable,2,FALSE)</f>
        <v>0.63400000000000001</v>
      </c>
      <c r="KC112" s="34">
        <f t="shared" ca="1" si="309"/>
        <v>0.63400000000000001</v>
      </c>
      <c r="KD112" s="34">
        <f t="shared" ca="1" si="309"/>
        <v>0.63400000000000001</v>
      </c>
      <c r="KE112" s="34">
        <f t="shared" ca="1" si="309"/>
        <v>0.63400000000000001</v>
      </c>
      <c r="KF112" s="34">
        <f t="shared" ca="1" si="309"/>
        <v>0.63400000000000001</v>
      </c>
      <c r="KG112" s="34">
        <f t="shared" ca="1" si="303"/>
        <v>0.63400000000000001</v>
      </c>
      <c r="KH112" s="34">
        <f t="shared" ca="1" si="303"/>
        <v>0.63400000000000001</v>
      </c>
      <c r="KI112" s="34">
        <f t="shared" ca="1" si="303"/>
        <v>0.63400000000000001</v>
      </c>
      <c r="KJ112" s="34">
        <f t="shared" ca="1" si="303"/>
        <v>0.63400000000000001</v>
      </c>
      <c r="KK112" s="34">
        <f t="shared" ca="1" si="296"/>
        <v>0.63400000000000001</v>
      </c>
      <c r="KL112" s="34">
        <f t="shared" ca="1" si="296"/>
        <v>0.63400000000000001</v>
      </c>
      <c r="KM112" s="34">
        <f t="shared" ca="1" si="296"/>
        <v>0.63400000000000001</v>
      </c>
      <c r="KN112" s="34">
        <f t="shared" ca="1" si="296"/>
        <v>0.63400000000000001</v>
      </c>
      <c r="KO112" s="34">
        <f t="shared" ca="1" si="296"/>
        <v>0.63400000000000001</v>
      </c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5"/>
    </row>
    <row r="113" spans="3:336" ht="2.25" customHeight="1" x14ac:dyDescent="0.25">
      <c r="C113" s="33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>
        <f t="shared" ca="1" si="279"/>
        <v>0.59399999999999997</v>
      </c>
      <c r="V113" s="34">
        <f t="shared" ca="1" si="279"/>
        <v>0.59399999999999997</v>
      </c>
      <c r="W113" s="34">
        <f t="shared" ca="1" si="279"/>
        <v>0.59399999999999997</v>
      </c>
      <c r="X113" s="34">
        <f t="shared" ca="1" si="279"/>
        <v>0.59399999999999997</v>
      </c>
      <c r="Y113" s="34">
        <f t="shared" ca="1" si="279"/>
        <v>0.59399999999999997</v>
      </c>
      <c r="Z113" s="34">
        <f t="shared" ca="1" si="279"/>
        <v>0.59399999999999997</v>
      </c>
      <c r="AA113" s="34">
        <f t="shared" ca="1" si="279"/>
        <v>0.59399999999999997</v>
      </c>
      <c r="AB113" s="34">
        <f t="shared" ca="1" si="279"/>
        <v>0.59399999999999997</v>
      </c>
      <c r="AC113" s="34">
        <f t="shared" ca="1" si="279"/>
        <v>0.59399999999999997</v>
      </c>
      <c r="AD113" s="34">
        <f t="shared" ca="1" si="279"/>
        <v>0.59399999999999997</v>
      </c>
      <c r="AE113" s="34">
        <f t="shared" ca="1" si="279"/>
        <v>0.59399999999999997</v>
      </c>
      <c r="AF113" s="34">
        <f t="shared" ca="1" si="279"/>
        <v>0.59399999999999997</v>
      </c>
      <c r="AG113" s="34">
        <f t="shared" ca="1" si="275"/>
        <v>0.59399999999999997</v>
      </c>
      <c r="AH113" s="34">
        <f t="shared" ca="1" si="275"/>
        <v>0.59399999999999997</v>
      </c>
      <c r="AI113" s="34">
        <f t="shared" ca="1" si="275"/>
        <v>0.59399999999999997</v>
      </c>
      <c r="AJ113" s="34">
        <f t="shared" ca="1" si="275"/>
        <v>0.59399999999999997</v>
      </c>
      <c r="AK113" s="34">
        <f t="shared" ca="1" si="276"/>
        <v>0.59399999999999997</v>
      </c>
      <c r="AL113" s="34">
        <f t="shared" ca="1" si="276"/>
        <v>0.59399999999999997</v>
      </c>
      <c r="AM113" s="34">
        <f t="shared" ca="1" si="276"/>
        <v>0.59399999999999997</v>
      </c>
      <c r="AN113" s="34">
        <f t="shared" ca="1" si="276"/>
        <v>0.59399999999999997</v>
      </c>
      <c r="AO113" s="34">
        <f t="shared" ca="1" si="276"/>
        <v>0.59399999999999997</v>
      </c>
      <c r="AP113" s="34">
        <f t="shared" ca="1" si="276"/>
        <v>0.59399999999999997</v>
      </c>
      <c r="AQ113" s="34">
        <f t="shared" ca="1" si="276"/>
        <v>0.59399999999999997</v>
      </c>
      <c r="AR113" s="34">
        <f t="shared" ca="1" si="276"/>
        <v>0.59399999999999997</v>
      </c>
      <c r="AS113" s="34">
        <f t="shared" ca="1" si="276"/>
        <v>0.59399999999999997</v>
      </c>
      <c r="AT113" s="34">
        <f t="shared" ca="1" si="276"/>
        <v>0.59399999999999997</v>
      </c>
      <c r="AU113" s="34">
        <f t="shared" ca="1" si="276"/>
        <v>0.59399999999999997</v>
      </c>
      <c r="AV113" s="34">
        <f t="shared" ca="1" si="276"/>
        <v>0.59399999999999997</v>
      </c>
      <c r="AW113" s="34">
        <f t="shared" ca="1" si="276"/>
        <v>0.59399999999999997</v>
      </c>
      <c r="AX113" s="34">
        <f t="shared" ca="1" si="276"/>
        <v>0.59399999999999997</v>
      </c>
      <c r="AY113" s="34">
        <f ca="1">VLOOKUP("NV",dtable,2,FALSE)</f>
        <v>0.61799999999999999</v>
      </c>
      <c r="AZ113" s="34">
        <f ca="1">VLOOKUP("NV",dtable,2,FALSE)</f>
        <v>0.61799999999999999</v>
      </c>
      <c r="BA113" s="34">
        <f t="shared" ca="1" si="266"/>
        <v>0.61799999999999999</v>
      </c>
      <c r="BB113" s="34">
        <f t="shared" ca="1" si="266"/>
        <v>0.61799999999999999</v>
      </c>
      <c r="BC113" s="34">
        <f t="shared" ca="1" si="266"/>
        <v>0.61799999999999999</v>
      </c>
      <c r="BD113" s="34">
        <f t="shared" ca="1" si="266"/>
        <v>0.61799999999999999</v>
      </c>
      <c r="BE113" s="34">
        <f t="shared" ca="1" si="266"/>
        <v>0.61799999999999999</v>
      </c>
      <c r="BF113" s="34">
        <f t="shared" ca="1" si="266"/>
        <v>0.61799999999999999</v>
      </c>
      <c r="BG113" s="34">
        <f t="shared" ca="1" si="266"/>
        <v>0.61799999999999999</v>
      </c>
      <c r="BH113" s="34">
        <f t="shared" ca="1" si="266"/>
        <v>0.61799999999999999</v>
      </c>
      <c r="BI113" s="34">
        <f t="shared" ca="1" si="266"/>
        <v>0.61799999999999999</v>
      </c>
      <c r="BJ113" s="34">
        <f t="shared" ca="1" si="266"/>
        <v>0.61799999999999999</v>
      </c>
      <c r="BK113" s="34">
        <f t="shared" ca="1" si="266"/>
        <v>0.61799999999999999</v>
      </c>
      <c r="BL113" s="34">
        <f t="shared" ca="1" si="266"/>
        <v>0.61799999999999999</v>
      </c>
      <c r="BM113" s="34">
        <f t="shared" ca="1" si="266"/>
        <v>0.61799999999999999</v>
      </c>
      <c r="BN113" s="34">
        <f t="shared" ca="1" si="305"/>
        <v>0.59499999999999997</v>
      </c>
      <c r="BO113" s="34">
        <f t="shared" ca="1" si="298"/>
        <v>0.59499999999999997</v>
      </c>
      <c r="BP113" s="34">
        <f t="shared" ca="1" si="298"/>
        <v>0.59499999999999997</v>
      </c>
      <c r="BQ113" s="34">
        <f t="shared" ca="1" si="298"/>
        <v>0.59499999999999997</v>
      </c>
      <c r="BR113" s="34">
        <f t="shared" ca="1" si="298"/>
        <v>0.59499999999999997</v>
      </c>
      <c r="BS113" s="34">
        <f t="shared" ca="1" si="298"/>
        <v>0.59499999999999997</v>
      </c>
      <c r="BT113" s="34">
        <f t="shared" ca="1" si="298"/>
        <v>0.59499999999999997</v>
      </c>
      <c r="BU113" s="34">
        <f t="shared" ca="1" si="298"/>
        <v>0.59499999999999997</v>
      </c>
      <c r="BV113" s="34">
        <f t="shared" ca="1" si="298"/>
        <v>0.59499999999999997</v>
      </c>
      <c r="BW113" s="34">
        <f t="shared" ca="1" si="298"/>
        <v>0.59499999999999997</v>
      </c>
      <c r="BX113" s="34">
        <f t="shared" ca="1" si="298"/>
        <v>0.59499999999999997</v>
      </c>
      <c r="BY113" s="34">
        <f t="shared" ca="1" si="298"/>
        <v>0.59499999999999997</v>
      </c>
      <c r="BZ113" s="34">
        <f t="shared" ca="1" si="298"/>
        <v>0.59499999999999997</v>
      </c>
      <c r="CA113" s="34">
        <f t="shared" ca="1" si="298"/>
        <v>0.59499999999999997</v>
      </c>
      <c r="CB113" s="34">
        <f t="shared" ca="1" si="298"/>
        <v>0.59499999999999997</v>
      </c>
      <c r="CC113" s="34">
        <f t="shared" ca="1" si="298"/>
        <v>0.59499999999999997</v>
      </c>
      <c r="CD113" s="34">
        <f t="shared" ca="1" si="298"/>
        <v>0.59499999999999997</v>
      </c>
      <c r="CE113" s="34">
        <f t="shared" ref="BZ113:CO128" ca="1" si="310">VLOOKUP("AZ",dtable,2,FALSE)</f>
        <v>0.59499999999999997</v>
      </c>
      <c r="CF113" s="34">
        <f ca="1">VLOOKUP("UT",dtable,2,FALSE)</f>
        <v>0.56399999999999995</v>
      </c>
      <c r="CG113" s="34">
        <f ca="1">VLOOKUP("UT",dtable,2,FALSE)</f>
        <v>0.56399999999999995</v>
      </c>
      <c r="CH113" s="34">
        <f t="shared" ca="1" si="306"/>
        <v>0.56399999999999995</v>
      </c>
      <c r="CI113" s="34">
        <f t="shared" ca="1" si="306"/>
        <v>0.56399999999999995</v>
      </c>
      <c r="CJ113" s="34">
        <f t="shared" ca="1" si="306"/>
        <v>0.56399999999999995</v>
      </c>
      <c r="CK113" s="34">
        <f t="shared" ca="1" si="267"/>
        <v>0.56399999999999995</v>
      </c>
      <c r="CL113" s="34">
        <f t="shared" ca="1" si="267"/>
        <v>0.56399999999999995</v>
      </c>
      <c r="CM113" s="34">
        <f t="shared" ca="1" si="267"/>
        <v>0.56399999999999995</v>
      </c>
      <c r="CN113" s="34">
        <f t="shared" ca="1" si="267"/>
        <v>0.56399999999999995</v>
      </c>
      <c r="CO113" s="34">
        <f t="shared" ca="1" si="267"/>
        <v>0.56399999999999995</v>
      </c>
      <c r="CP113" s="34">
        <f t="shared" ca="1" si="267"/>
        <v>0.56399999999999995</v>
      </c>
      <c r="CQ113" s="34">
        <f t="shared" ca="1" si="267"/>
        <v>0.56399999999999995</v>
      </c>
      <c r="CR113" s="34">
        <f t="shared" ca="1" si="267"/>
        <v>0.56399999999999995</v>
      </c>
      <c r="CS113" s="34">
        <f t="shared" ca="1" si="289"/>
        <v>0.55000000000000004</v>
      </c>
      <c r="CT113" s="34">
        <f t="shared" ca="1" si="269"/>
        <v>0.55000000000000004</v>
      </c>
      <c r="CU113" s="34">
        <f t="shared" ca="1" si="247"/>
        <v>0.55000000000000004</v>
      </c>
      <c r="CV113" s="34">
        <f t="shared" ca="1" si="220"/>
        <v>0.55000000000000004</v>
      </c>
      <c r="CW113" s="34">
        <f t="shared" ca="1" si="220"/>
        <v>0.55000000000000004</v>
      </c>
      <c r="CX113" s="34">
        <f t="shared" ca="1" si="220"/>
        <v>0.55000000000000004</v>
      </c>
      <c r="CY113" s="34">
        <f t="shared" ca="1" si="220"/>
        <v>0.55000000000000004</v>
      </c>
      <c r="CZ113" s="34">
        <f t="shared" ca="1" si="220"/>
        <v>0.55000000000000004</v>
      </c>
      <c r="DA113" s="34">
        <f t="shared" ca="1" si="220"/>
        <v>0.55000000000000004</v>
      </c>
      <c r="DB113" s="34">
        <f t="shared" ca="1" si="220"/>
        <v>0.55000000000000004</v>
      </c>
      <c r="DC113" s="34">
        <f t="shared" ca="1" si="220"/>
        <v>0.55000000000000004</v>
      </c>
      <c r="DD113" s="34">
        <f t="shared" ca="1" si="220"/>
        <v>0.55000000000000004</v>
      </c>
      <c r="DE113" s="34">
        <f t="shared" ca="1" si="220"/>
        <v>0.55000000000000004</v>
      </c>
      <c r="DF113" s="34">
        <f t="shared" ca="1" si="220"/>
        <v>0.55000000000000004</v>
      </c>
      <c r="DG113" s="34">
        <f t="shared" ca="1" si="220"/>
        <v>0.55000000000000004</v>
      </c>
      <c r="DH113" s="34">
        <f t="shared" ca="1" si="220"/>
        <v>0.55000000000000004</v>
      </c>
      <c r="DI113" s="34">
        <f t="shared" ca="1" si="220"/>
        <v>0.55000000000000004</v>
      </c>
      <c r="DJ113" s="34">
        <f t="shared" ca="1" si="220"/>
        <v>0.55000000000000004</v>
      </c>
      <c r="DK113" s="34">
        <f t="shared" ca="1" si="273"/>
        <v>0.55000000000000004</v>
      </c>
      <c r="DL113" s="34">
        <f t="shared" ca="1" si="273"/>
        <v>0.55000000000000004</v>
      </c>
      <c r="DM113" s="34">
        <f t="shared" ca="1" si="273"/>
        <v>0.55000000000000004</v>
      </c>
      <c r="DN113" s="34">
        <f t="shared" ca="1" si="273"/>
        <v>0.55000000000000004</v>
      </c>
      <c r="DO113" s="34">
        <f t="shared" ca="1" si="273"/>
        <v>0.55000000000000004</v>
      </c>
      <c r="DP113" s="34">
        <f t="shared" ca="1" si="273"/>
        <v>0.55000000000000004</v>
      </c>
      <c r="DQ113" s="34">
        <f t="shared" ca="1" si="273"/>
        <v>0.55000000000000004</v>
      </c>
      <c r="DR113" s="34">
        <f t="shared" ca="1" si="273"/>
        <v>0.55000000000000004</v>
      </c>
      <c r="DS113" s="34">
        <f t="shared" ca="1" si="273"/>
        <v>0.55000000000000004</v>
      </c>
      <c r="DT113" s="34">
        <f t="shared" ca="1" si="273"/>
        <v>0.55000000000000004</v>
      </c>
      <c r="DU113" s="34">
        <f t="shared" ca="1" si="273"/>
        <v>0.55000000000000004</v>
      </c>
      <c r="DV113" s="34">
        <f t="shared" ca="1" si="273"/>
        <v>0.55000000000000004</v>
      </c>
      <c r="DW113" s="34">
        <f t="shared" ca="1" si="273"/>
        <v>0.55000000000000004</v>
      </c>
      <c r="DX113" s="34">
        <f t="shared" ca="1" si="273"/>
        <v>0.55000000000000004</v>
      </c>
      <c r="DY113" s="34">
        <f t="shared" ca="1" si="273"/>
        <v>0.55000000000000004</v>
      </c>
      <c r="DZ113" s="34">
        <f t="shared" ca="1" si="273"/>
        <v>0.55000000000000004</v>
      </c>
      <c r="EA113" s="34">
        <f t="shared" ca="1" si="280"/>
        <v>0.55000000000000004</v>
      </c>
      <c r="EB113" s="34">
        <f t="shared" ca="1" si="280"/>
        <v>0.55000000000000004</v>
      </c>
      <c r="EC113" s="34">
        <f t="shared" ca="1" si="280"/>
        <v>0.55000000000000004</v>
      </c>
      <c r="ED113" s="34">
        <f t="shared" ca="1" si="280"/>
        <v>0.55000000000000004</v>
      </c>
      <c r="EE113" s="34">
        <f t="shared" ca="1" si="280"/>
        <v>0.55000000000000004</v>
      </c>
      <c r="EF113" s="34">
        <f t="shared" ca="1" si="280"/>
        <v>0.55000000000000004</v>
      </c>
      <c r="EG113" s="34">
        <f t="shared" ca="1" si="280"/>
        <v>0.55000000000000004</v>
      </c>
      <c r="EH113" s="34">
        <f t="shared" ca="1" si="280"/>
        <v>0.55000000000000004</v>
      </c>
      <c r="EI113" s="34">
        <f t="shared" ca="1" si="299"/>
        <v>0.623</v>
      </c>
      <c r="EJ113" s="34">
        <f t="shared" ca="1" si="299"/>
        <v>0.623</v>
      </c>
      <c r="EK113" s="34">
        <f t="shared" ca="1" si="299"/>
        <v>0.623</v>
      </c>
      <c r="EL113" s="34">
        <f t="shared" ca="1" si="299"/>
        <v>0.623</v>
      </c>
      <c r="EM113" s="34">
        <f t="shared" ca="1" si="299"/>
        <v>0.623</v>
      </c>
      <c r="EN113" s="34">
        <f t="shared" ca="1" si="299"/>
        <v>0.623</v>
      </c>
      <c r="EO113" s="34">
        <f t="shared" ca="1" si="299"/>
        <v>0.623</v>
      </c>
      <c r="EP113" s="34">
        <f t="shared" ca="1" si="299"/>
        <v>0.623</v>
      </c>
      <c r="EQ113" s="34">
        <f t="shared" ca="1" si="299"/>
        <v>0.623</v>
      </c>
      <c r="ER113" s="34">
        <f t="shared" ca="1" si="299"/>
        <v>0.623</v>
      </c>
      <c r="ES113" s="34">
        <f t="shared" ca="1" si="299"/>
        <v>0.623</v>
      </c>
      <c r="ET113" s="34">
        <f t="shared" ca="1" si="299"/>
        <v>0.623</v>
      </c>
      <c r="EU113" s="34">
        <f t="shared" ca="1" si="307"/>
        <v>0.623</v>
      </c>
      <c r="EV113" s="34">
        <f t="shared" ca="1" si="307"/>
        <v>0.623</v>
      </c>
      <c r="EW113" s="34">
        <f t="shared" ca="1" si="307"/>
        <v>0.623</v>
      </c>
      <c r="EX113" s="34">
        <f t="shared" ca="1" si="307"/>
        <v>0.623</v>
      </c>
      <c r="EY113" s="34">
        <f t="shared" ca="1" si="307"/>
        <v>0.623</v>
      </c>
      <c r="EZ113" s="34">
        <f t="shared" ca="1" si="307"/>
        <v>0.623</v>
      </c>
      <c r="FA113" s="34">
        <f t="shared" ca="1" si="307"/>
        <v>0.623</v>
      </c>
      <c r="FB113" s="34">
        <f t="shared" ca="1" si="307"/>
        <v>0.623</v>
      </c>
      <c r="FC113" s="34">
        <f t="shared" ca="1" si="307"/>
        <v>0.623</v>
      </c>
      <c r="FD113" s="34">
        <f t="shared" ca="1" si="307"/>
        <v>0.623</v>
      </c>
      <c r="FE113" s="34">
        <f t="shared" ca="1" si="307"/>
        <v>0.623</v>
      </c>
      <c r="FF113" s="34">
        <f t="shared" ca="1" si="307"/>
        <v>0.623</v>
      </c>
      <c r="FG113" s="34">
        <f t="shared" ca="1" si="307"/>
        <v>0.623</v>
      </c>
      <c r="FH113" s="34">
        <f t="shared" ca="1" si="307"/>
        <v>0.623</v>
      </c>
      <c r="FI113" s="34">
        <f t="shared" ca="1" si="307"/>
        <v>0.623</v>
      </c>
      <c r="FJ113" s="34">
        <f t="shared" ca="1" si="307"/>
        <v>0.623</v>
      </c>
      <c r="FK113" s="34">
        <f t="shared" ref="FK113:FZ120" ca="1" si="311">VLOOKUP("KS",dtable,2,FALSE)</f>
        <v>0.623</v>
      </c>
      <c r="FL113" s="34">
        <f t="shared" ca="1" si="311"/>
        <v>0.623</v>
      </c>
      <c r="FM113" s="34">
        <f t="shared" ca="1" si="311"/>
        <v>0.623</v>
      </c>
      <c r="FN113" s="34">
        <f t="shared" ca="1" si="311"/>
        <v>0.623</v>
      </c>
      <c r="FO113" s="34">
        <f t="shared" ca="1" si="311"/>
        <v>0.623</v>
      </c>
      <c r="FP113" s="34">
        <f t="shared" ca="1" si="311"/>
        <v>0.623</v>
      </c>
      <c r="FQ113" s="34">
        <f t="shared" ca="1" si="311"/>
        <v>0.623</v>
      </c>
      <c r="FR113" s="34">
        <f t="shared" ca="1" si="311"/>
        <v>0.623</v>
      </c>
      <c r="FS113" s="34">
        <f t="shared" ca="1" si="311"/>
        <v>0.623</v>
      </c>
      <c r="FT113" s="34">
        <f t="shared" ca="1" si="311"/>
        <v>0.623</v>
      </c>
      <c r="FU113" s="34">
        <f t="shared" ca="1" si="311"/>
        <v>0.623</v>
      </c>
      <c r="FV113" s="34">
        <f t="shared" ca="1" si="311"/>
        <v>0.623</v>
      </c>
      <c r="FW113" s="34">
        <f t="shared" ca="1" si="311"/>
        <v>0.623</v>
      </c>
      <c r="FX113" s="34">
        <f t="shared" ca="1" si="311"/>
        <v>0.623</v>
      </c>
      <c r="FY113" s="34">
        <f t="shared" ca="1" si="311"/>
        <v>0.623</v>
      </c>
      <c r="FZ113" s="34">
        <f t="shared" ca="1" si="311"/>
        <v>0.623</v>
      </c>
      <c r="GA113" s="34">
        <f t="shared" ref="GA113:GB120" ca="1" si="312">VLOOKUP("KS",dtable,2,FALSE)</f>
        <v>0.623</v>
      </c>
      <c r="GB113" s="34">
        <f t="shared" ca="1" si="312"/>
        <v>0.623</v>
      </c>
      <c r="GC113" s="34">
        <f t="shared" ca="1" si="290"/>
        <v>0.63300000000000001</v>
      </c>
      <c r="GD113" s="34">
        <f t="shared" ca="1" si="290"/>
        <v>0.63300000000000001</v>
      </c>
      <c r="GE113" s="34">
        <f t="shared" ca="1" si="290"/>
        <v>0.63300000000000001</v>
      </c>
      <c r="GF113" s="34">
        <f t="shared" ca="1" si="290"/>
        <v>0.63300000000000001</v>
      </c>
      <c r="GG113" s="34">
        <f t="shared" ca="1" si="290"/>
        <v>0.63300000000000001</v>
      </c>
      <c r="GH113" s="34">
        <f t="shared" ca="1" si="290"/>
        <v>0.63300000000000001</v>
      </c>
      <c r="GI113" s="34">
        <f t="shared" ca="1" si="290"/>
        <v>0.63300000000000001</v>
      </c>
      <c r="GJ113" s="34">
        <f t="shared" ca="1" si="290"/>
        <v>0.63300000000000001</v>
      </c>
      <c r="GK113" s="34">
        <f t="shared" ca="1" si="290"/>
        <v>0.63300000000000001</v>
      </c>
      <c r="GL113" s="34">
        <f t="shared" ca="1" si="290"/>
        <v>0.63300000000000001</v>
      </c>
      <c r="GM113" s="34">
        <f t="shared" ca="1" si="291"/>
        <v>0.63300000000000001</v>
      </c>
      <c r="GN113" s="34">
        <f t="shared" ca="1" si="291"/>
        <v>0.63300000000000001</v>
      </c>
      <c r="GO113" s="34">
        <f t="shared" ca="1" si="291"/>
        <v>0.63300000000000001</v>
      </c>
      <c r="GP113" s="34">
        <f t="shared" ca="1" si="291"/>
        <v>0.63300000000000001</v>
      </c>
      <c r="GQ113" s="34">
        <f t="shared" ca="1" si="291"/>
        <v>0.63300000000000001</v>
      </c>
      <c r="GR113" s="34">
        <f t="shared" ca="1" si="291"/>
        <v>0.63300000000000001</v>
      </c>
      <c r="GS113" s="34">
        <f t="shared" ca="1" si="291"/>
        <v>0.63300000000000001</v>
      </c>
      <c r="GT113" s="34">
        <f t="shared" ca="1" si="291"/>
        <v>0.63300000000000001</v>
      </c>
      <c r="GU113" s="34">
        <f t="shared" ca="1" si="291"/>
        <v>0.63300000000000001</v>
      </c>
      <c r="GV113" s="34">
        <f t="shared" ca="1" si="291"/>
        <v>0.63300000000000001</v>
      </c>
      <c r="GW113" s="34">
        <f t="shared" ca="1" si="291"/>
        <v>0.63300000000000001</v>
      </c>
      <c r="GX113" s="34">
        <f t="shared" ca="1" si="291"/>
        <v>0.63300000000000001</v>
      </c>
      <c r="GY113" s="34">
        <f t="shared" ca="1" si="291"/>
        <v>0.63300000000000001</v>
      </c>
      <c r="GZ113" s="34">
        <f t="shared" ca="1" si="291"/>
        <v>0.63300000000000001</v>
      </c>
      <c r="HA113" s="34">
        <f t="shared" ca="1" si="287"/>
        <v>0.63300000000000001</v>
      </c>
      <c r="HB113" s="34">
        <f t="shared" ca="1" si="287"/>
        <v>0.63300000000000001</v>
      </c>
      <c r="HC113" s="34">
        <f t="shared" ca="1" si="287"/>
        <v>0.63300000000000001</v>
      </c>
      <c r="HD113" s="34">
        <f t="shared" ca="1" si="287"/>
        <v>0.63300000000000001</v>
      </c>
      <c r="HE113" s="34">
        <f t="shared" ca="1" si="287"/>
        <v>0.63300000000000001</v>
      </c>
      <c r="HF113" s="34">
        <f t="shared" ca="1" si="287"/>
        <v>0.63300000000000001</v>
      </c>
      <c r="HG113" s="34">
        <f t="shared" ca="1" si="281"/>
        <v>0.61799999999999999</v>
      </c>
      <c r="HH113" s="34">
        <f t="shared" ca="1" si="281"/>
        <v>0.61799999999999999</v>
      </c>
      <c r="HI113" s="34">
        <f t="shared" ca="1" si="281"/>
        <v>0.61799999999999999</v>
      </c>
      <c r="HJ113" s="34">
        <f t="shared" ca="1" si="281"/>
        <v>0.61799999999999999</v>
      </c>
      <c r="HK113" s="34">
        <f t="shared" ca="1" si="281"/>
        <v>0.61799999999999999</v>
      </c>
      <c r="HL113" s="34">
        <f t="shared" ca="1" si="281"/>
        <v>0.61799999999999999</v>
      </c>
      <c r="HM113" s="34">
        <f t="shared" ca="1" si="281"/>
        <v>0.61799999999999999</v>
      </c>
      <c r="HN113" s="34">
        <f t="shared" ca="1" si="281"/>
        <v>0.61799999999999999</v>
      </c>
      <c r="HO113" s="34">
        <f t="shared" ca="1" si="281"/>
        <v>0.61799999999999999</v>
      </c>
      <c r="HP113" s="34">
        <f t="shared" ca="1" si="308"/>
        <v>0.66800000000000004</v>
      </c>
      <c r="HQ113" s="34">
        <f t="shared" ca="1" si="300"/>
        <v>0.66800000000000004</v>
      </c>
      <c r="HR113" s="34">
        <f t="shared" ca="1" si="300"/>
        <v>0.66800000000000004</v>
      </c>
      <c r="HS113" s="34">
        <f t="shared" ca="1" si="300"/>
        <v>0.66800000000000004</v>
      </c>
      <c r="HT113" s="34">
        <f t="shared" ca="1" si="300"/>
        <v>0.66800000000000004</v>
      </c>
      <c r="HU113" s="34">
        <f t="shared" ca="1" si="300"/>
        <v>0.66800000000000004</v>
      </c>
      <c r="HV113" s="34">
        <f t="shared" ca="1" si="300"/>
        <v>0.66800000000000004</v>
      </c>
      <c r="HW113" s="34">
        <f t="shared" ca="1" si="294"/>
        <v>0.66800000000000004</v>
      </c>
      <c r="HX113" s="34">
        <f t="shared" ca="1" si="294"/>
        <v>0.66800000000000004</v>
      </c>
      <c r="HY113" s="34">
        <f t="shared" ca="1" si="292"/>
        <v>0.66800000000000004</v>
      </c>
      <c r="HZ113" s="34">
        <f t="shared" ca="1" si="292"/>
        <v>0.66800000000000004</v>
      </c>
      <c r="IA113" s="34">
        <f t="shared" ca="1" si="292"/>
        <v>0.66800000000000004</v>
      </c>
      <c r="IB113" s="34">
        <f t="shared" ca="1" si="292"/>
        <v>0.66800000000000004</v>
      </c>
      <c r="IC113" s="34">
        <f t="shared" ca="1" si="288"/>
        <v>0.66800000000000004</v>
      </c>
      <c r="ID113" s="34">
        <f t="shared" ca="1" si="286"/>
        <v>0.66800000000000004</v>
      </c>
      <c r="IE113" s="34">
        <f t="shared" ca="1" si="282"/>
        <v>0.66800000000000004</v>
      </c>
      <c r="IF113" s="34">
        <f t="shared" ca="1" si="277"/>
        <v>0.66800000000000004</v>
      </c>
      <c r="IG113" s="34">
        <f t="shared" ca="1" si="277"/>
        <v>0.66800000000000004</v>
      </c>
      <c r="IH113" s="34">
        <f t="shared" ca="1" si="270"/>
        <v>0.66800000000000004</v>
      </c>
      <c r="II113" s="34">
        <f t="shared" ca="1" si="270"/>
        <v>0.66800000000000004</v>
      </c>
      <c r="IJ113" s="34">
        <f t="shared" ca="1" si="270"/>
        <v>0.66800000000000004</v>
      </c>
      <c r="IK113" s="34">
        <f t="shared" ca="1" si="270"/>
        <v>0.66800000000000004</v>
      </c>
      <c r="IL113" s="34">
        <f t="shared" ca="1" si="270"/>
        <v>0.66800000000000004</v>
      </c>
      <c r="IM113" s="34">
        <f t="shared" ca="1" si="270"/>
        <v>0.66800000000000004</v>
      </c>
      <c r="IN113" s="34">
        <f t="shared" ca="1" si="270"/>
        <v>0.66800000000000004</v>
      </c>
      <c r="IO113" s="34">
        <f t="shared" ca="1" si="270"/>
        <v>0.66800000000000004</v>
      </c>
      <c r="IP113" s="34">
        <f t="shared" ca="1" si="274"/>
        <v>0.66800000000000004</v>
      </c>
      <c r="IQ113" s="34">
        <f t="shared" ca="1" si="274"/>
        <v>0.66800000000000004</v>
      </c>
      <c r="IR113" s="34">
        <f t="shared" ca="1" si="274"/>
        <v>0.66800000000000004</v>
      </c>
      <c r="IS113" s="34">
        <f t="shared" ca="1" si="274"/>
        <v>0.66800000000000004</v>
      </c>
      <c r="IT113" s="34">
        <f t="shared" ca="1" si="274"/>
        <v>0.66800000000000004</v>
      </c>
      <c r="IU113" s="34">
        <f t="shared" ca="1" si="272"/>
        <v>0.66800000000000004</v>
      </c>
      <c r="IV113" s="34">
        <f t="shared" ca="1" si="272"/>
        <v>0.66800000000000004</v>
      </c>
      <c r="IW113" s="34">
        <f t="shared" ca="1" si="272"/>
        <v>0.66800000000000004</v>
      </c>
      <c r="IX113" s="34">
        <f t="shared" ca="1" si="272"/>
        <v>0.66800000000000004</v>
      </c>
      <c r="IY113" s="34">
        <f ca="1">VLOOKUP("VA",dtable,2,FALSE)</f>
        <v>0.61599999999999999</v>
      </c>
      <c r="IZ113" s="34">
        <f ca="1">VLOOKUP("VA",dtable,2,FALSE)</f>
        <v>0.61599999999999999</v>
      </c>
      <c r="JA113" s="34">
        <f t="shared" ca="1" si="301"/>
        <v>0.61599999999999999</v>
      </c>
      <c r="JB113" s="34">
        <f t="shared" ca="1" si="301"/>
        <v>0.61599999999999999</v>
      </c>
      <c r="JC113" s="34">
        <f t="shared" ca="1" si="301"/>
        <v>0.61599999999999999</v>
      </c>
      <c r="JD113" s="34">
        <f t="shared" ca="1" si="301"/>
        <v>0.61599999999999999</v>
      </c>
      <c r="JE113" s="34">
        <f t="shared" ca="1" si="301"/>
        <v>0.61599999999999999</v>
      </c>
      <c r="JF113" s="34">
        <f t="shared" ca="1" si="302"/>
        <v>0.61599999999999999</v>
      </c>
      <c r="JG113" s="34">
        <f t="shared" ca="1" si="302"/>
        <v>0.61599999999999999</v>
      </c>
      <c r="JH113" s="34">
        <f t="shared" ca="1" si="302"/>
        <v>0.61599999999999999</v>
      </c>
      <c r="JI113" s="34">
        <f t="shared" ca="1" si="295"/>
        <v>0.61599999999999999</v>
      </c>
      <c r="JJ113" s="34">
        <f t="shared" ca="1" si="293"/>
        <v>0.61599999999999999</v>
      </c>
      <c r="JK113" s="34">
        <f t="shared" ca="1" si="293"/>
        <v>0.61599999999999999</v>
      </c>
      <c r="JL113" s="34">
        <f t="shared" ca="1" si="293"/>
        <v>0.61599999999999999</v>
      </c>
      <c r="JM113" s="34">
        <f t="shared" ca="1" si="284"/>
        <v>0.61599999999999999</v>
      </c>
      <c r="JN113" s="34">
        <f t="shared" ca="1" si="278"/>
        <v>0.61599999999999999</v>
      </c>
      <c r="JO113" s="34">
        <f t="shared" ca="1" si="268"/>
        <v>0.61599999999999999</v>
      </c>
      <c r="JP113" s="34">
        <f t="shared" ca="1" si="268"/>
        <v>0.61599999999999999</v>
      </c>
      <c r="JQ113" s="34">
        <f t="shared" ca="1" si="268"/>
        <v>0.61599999999999999</v>
      </c>
      <c r="JR113" s="34">
        <f t="shared" ca="1" si="264"/>
        <v>0.61599999999999999</v>
      </c>
      <c r="JS113" s="34">
        <f t="shared" ca="1" si="262"/>
        <v>0.61599999999999999</v>
      </c>
      <c r="JT113" s="34">
        <f t="shared" ca="1" si="258"/>
        <v>0.61599999999999999</v>
      </c>
      <c r="JU113" s="34">
        <f t="shared" ca="1" si="249"/>
        <v>0.61599999999999999</v>
      </c>
      <c r="JV113" s="34">
        <f t="shared" ca="1" si="244"/>
        <v>0.61599999999999999</v>
      </c>
      <c r="JW113" s="34">
        <f t="shared" ca="1" si="244"/>
        <v>0.61599999999999999</v>
      </c>
      <c r="JX113" s="34">
        <f t="shared" ref="JX113:KF130" ca="1" si="313">VLOOKUP("NC",dtable,2,FALSE)</f>
        <v>0.63400000000000001</v>
      </c>
      <c r="JY113" s="34">
        <f t="shared" ca="1" si="313"/>
        <v>0.63400000000000001</v>
      </c>
      <c r="JZ113" s="34">
        <f t="shared" ca="1" si="313"/>
        <v>0.63400000000000001</v>
      </c>
      <c r="KA113" s="34">
        <f t="shared" ca="1" si="313"/>
        <v>0.63400000000000001</v>
      </c>
      <c r="KB113" s="34">
        <f t="shared" ca="1" si="309"/>
        <v>0.63400000000000001</v>
      </c>
      <c r="KC113" s="34">
        <f t="shared" ca="1" si="309"/>
        <v>0.63400000000000001</v>
      </c>
      <c r="KD113" s="34">
        <f t="shared" ca="1" si="309"/>
        <v>0.63400000000000001</v>
      </c>
      <c r="KE113" s="34">
        <f t="shared" ca="1" si="309"/>
        <v>0.63400000000000001</v>
      </c>
      <c r="KF113" s="34">
        <f t="shared" ca="1" si="309"/>
        <v>0.63400000000000001</v>
      </c>
      <c r="KG113" s="34">
        <f t="shared" ca="1" si="303"/>
        <v>0.63400000000000001</v>
      </c>
      <c r="KH113" s="34">
        <f t="shared" ca="1" si="303"/>
        <v>0.63400000000000001</v>
      </c>
      <c r="KI113" s="34">
        <f t="shared" ca="1" si="303"/>
        <v>0.63400000000000001</v>
      </c>
      <c r="KJ113" s="34">
        <f t="shared" ca="1" si="303"/>
        <v>0.63400000000000001</v>
      </c>
      <c r="KK113" s="34">
        <f t="shared" ca="1" si="296"/>
        <v>0.63400000000000001</v>
      </c>
      <c r="KL113" s="34">
        <f t="shared" ca="1" si="296"/>
        <v>0.63400000000000001</v>
      </c>
      <c r="KM113" s="34">
        <f t="shared" ca="1" si="296"/>
        <v>0.63400000000000001</v>
      </c>
      <c r="KN113" s="34">
        <f t="shared" ca="1" si="296"/>
        <v>0.63400000000000001</v>
      </c>
      <c r="KO113" s="34">
        <f t="shared" ca="1" si="296"/>
        <v>0.63400000000000001</v>
      </c>
      <c r="KP113" s="34">
        <f ca="1">VLOOKUP("NC",dtable,2,FALSE)</f>
        <v>0.63400000000000001</v>
      </c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5"/>
    </row>
    <row r="114" spans="3:336" ht="2.25" customHeight="1" x14ac:dyDescent="0.25">
      <c r="C114" s="33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>
        <f t="shared" ca="1" si="279"/>
        <v>0.59399999999999997</v>
      </c>
      <c r="W114" s="34">
        <f t="shared" ca="1" si="279"/>
        <v>0.59399999999999997</v>
      </c>
      <c r="X114" s="34">
        <f t="shared" ca="1" si="279"/>
        <v>0.59399999999999997</v>
      </c>
      <c r="Y114" s="34">
        <f t="shared" ca="1" si="279"/>
        <v>0.59399999999999997</v>
      </c>
      <c r="Z114" s="34">
        <f t="shared" ca="1" si="279"/>
        <v>0.59399999999999997</v>
      </c>
      <c r="AA114" s="34">
        <f t="shared" ca="1" si="279"/>
        <v>0.59399999999999997</v>
      </c>
      <c r="AB114" s="34">
        <f t="shared" ca="1" si="279"/>
        <v>0.59399999999999997</v>
      </c>
      <c r="AC114" s="34">
        <f t="shared" ca="1" si="279"/>
        <v>0.59399999999999997</v>
      </c>
      <c r="AD114" s="34">
        <f t="shared" ca="1" si="279"/>
        <v>0.59399999999999997</v>
      </c>
      <c r="AE114" s="34">
        <f t="shared" ca="1" si="279"/>
        <v>0.59399999999999997</v>
      </c>
      <c r="AF114" s="34">
        <f t="shared" ca="1" si="279"/>
        <v>0.59399999999999997</v>
      </c>
      <c r="AG114" s="34">
        <f t="shared" ca="1" si="275"/>
        <v>0.59399999999999997</v>
      </c>
      <c r="AH114" s="34">
        <f t="shared" ca="1" si="275"/>
        <v>0.59399999999999997</v>
      </c>
      <c r="AI114" s="34">
        <f t="shared" ca="1" si="275"/>
        <v>0.59399999999999997</v>
      </c>
      <c r="AJ114" s="34">
        <f t="shared" ca="1" si="275"/>
        <v>0.59399999999999997</v>
      </c>
      <c r="AK114" s="34">
        <f t="shared" ca="1" si="276"/>
        <v>0.59399999999999997</v>
      </c>
      <c r="AL114" s="34">
        <f t="shared" ca="1" si="276"/>
        <v>0.59399999999999997</v>
      </c>
      <c r="AM114" s="34">
        <f t="shared" ca="1" si="276"/>
        <v>0.59399999999999997</v>
      </c>
      <c r="AN114" s="34">
        <f t="shared" ca="1" si="276"/>
        <v>0.59399999999999997</v>
      </c>
      <c r="AO114" s="34">
        <f t="shared" ca="1" si="276"/>
        <v>0.59399999999999997</v>
      </c>
      <c r="AP114" s="34">
        <f t="shared" ca="1" si="276"/>
        <v>0.59399999999999997</v>
      </c>
      <c r="AQ114" s="34">
        <f t="shared" ca="1" si="276"/>
        <v>0.59399999999999997</v>
      </c>
      <c r="AR114" s="34">
        <f t="shared" ca="1" si="276"/>
        <v>0.59399999999999997</v>
      </c>
      <c r="AS114" s="34">
        <f t="shared" ca="1" si="276"/>
        <v>0.59399999999999997</v>
      </c>
      <c r="AT114" s="34">
        <f t="shared" ca="1" si="276"/>
        <v>0.59399999999999997</v>
      </c>
      <c r="AU114" s="34">
        <f t="shared" ca="1" si="276"/>
        <v>0.59399999999999997</v>
      </c>
      <c r="AV114" s="34">
        <f t="shared" ca="1" si="276"/>
        <v>0.59399999999999997</v>
      </c>
      <c r="AW114" s="34">
        <f t="shared" ca="1" si="276"/>
        <v>0.59399999999999997</v>
      </c>
      <c r="AX114" s="34">
        <f t="shared" ca="1" si="276"/>
        <v>0.59399999999999997</v>
      </c>
      <c r="AY114" s="34">
        <f t="shared" ca="1" si="276"/>
        <v>0.59399999999999997</v>
      </c>
      <c r="AZ114" s="34">
        <f ca="1">VLOOKUP("NV",dtable,2,FALSE)</f>
        <v>0.61799999999999999</v>
      </c>
      <c r="BA114" s="34">
        <f t="shared" ca="1" si="266"/>
        <v>0.61799999999999999</v>
      </c>
      <c r="BB114" s="34">
        <f t="shared" ca="1" si="266"/>
        <v>0.61799999999999999</v>
      </c>
      <c r="BC114" s="34">
        <f t="shared" ca="1" si="266"/>
        <v>0.61799999999999999</v>
      </c>
      <c r="BD114" s="34">
        <f t="shared" ca="1" si="266"/>
        <v>0.61799999999999999</v>
      </c>
      <c r="BE114" s="34">
        <f t="shared" ca="1" si="266"/>
        <v>0.61799999999999999</v>
      </c>
      <c r="BF114" s="34">
        <f t="shared" ca="1" si="266"/>
        <v>0.61799999999999999</v>
      </c>
      <c r="BG114" s="34">
        <f t="shared" ca="1" si="266"/>
        <v>0.61799999999999999</v>
      </c>
      <c r="BH114" s="34">
        <f t="shared" ca="1" si="266"/>
        <v>0.61799999999999999</v>
      </c>
      <c r="BI114" s="34">
        <f t="shared" ca="1" si="266"/>
        <v>0.61799999999999999</v>
      </c>
      <c r="BJ114" s="34">
        <f t="shared" ca="1" si="266"/>
        <v>0.61799999999999999</v>
      </c>
      <c r="BK114" s="34">
        <f t="shared" ca="1" si="266"/>
        <v>0.61799999999999999</v>
      </c>
      <c r="BL114" s="34">
        <f t="shared" ca="1" si="266"/>
        <v>0.61799999999999999</v>
      </c>
      <c r="BM114" s="34">
        <f t="shared" ca="1" si="266"/>
        <v>0.61799999999999999</v>
      </c>
      <c r="BN114" s="34">
        <f t="shared" ca="1" si="305"/>
        <v>0.59499999999999997</v>
      </c>
      <c r="BO114" s="34">
        <f t="shared" ca="1" si="298"/>
        <v>0.59499999999999997</v>
      </c>
      <c r="BP114" s="34">
        <f t="shared" ca="1" si="298"/>
        <v>0.59499999999999997</v>
      </c>
      <c r="BQ114" s="34">
        <f t="shared" ca="1" si="298"/>
        <v>0.59499999999999997</v>
      </c>
      <c r="BR114" s="34">
        <f t="shared" ca="1" si="298"/>
        <v>0.59499999999999997</v>
      </c>
      <c r="BS114" s="34">
        <f t="shared" ca="1" si="298"/>
        <v>0.59499999999999997</v>
      </c>
      <c r="BT114" s="34">
        <f t="shared" ca="1" si="298"/>
        <v>0.59499999999999997</v>
      </c>
      <c r="BU114" s="34">
        <f t="shared" ca="1" si="298"/>
        <v>0.59499999999999997</v>
      </c>
      <c r="BV114" s="34">
        <f t="shared" ca="1" si="298"/>
        <v>0.59499999999999997</v>
      </c>
      <c r="BW114" s="34">
        <f t="shared" ca="1" si="298"/>
        <v>0.59499999999999997</v>
      </c>
      <c r="BX114" s="34">
        <f t="shared" ca="1" si="298"/>
        <v>0.59499999999999997</v>
      </c>
      <c r="BY114" s="34">
        <f t="shared" ca="1" si="298"/>
        <v>0.59499999999999997</v>
      </c>
      <c r="BZ114" s="34">
        <f t="shared" ca="1" si="310"/>
        <v>0.59499999999999997</v>
      </c>
      <c r="CA114" s="34">
        <f t="shared" ca="1" si="310"/>
        <v>0.59499999999999997</v>
      </c>
      <c r="CB114" s="34">
        <f t="shared" ca="1" si="310"/>
        <v>0.59499999999999997</v>
      </c>
      <c r="CC114" s="34">
        <f t="shared" ca="1" si="310"/>
        <v>0.59499999999999997</v>
      </c>
      <c r="CD114" s="34">
        <f t="shared" ca="1" si="310"/>
        <v>0.59499999999999997</v>
      </c>
      <c r="CE114" s="34">
        <f t="shared" ca="1" si="310"/>
        <v>0.59499999999999997</v>
      </c>
      <c r="CF114" s="34">
        <f t="shared" ca="1" si="310"/>
        <v>0.59499999999999997</v>
      </c>
      <c r="CG114" s="34">
        <f t="shared" ca="1" si="310"/>
        <v>0.59499999999999997</v>
      </c>
      <c r="CH114" s="34">
        <f t="shared" ca="1" si="310"/>
        <v>0.59499999999999997</v>
      </c>
      <c r="CI114" s="34">
        <f t="shared" ca="1" si="310"/>
        <v>0.59499999999999997</v>
      </c>
      <c r="CJ114" s="34">
        <f t="shared" ca="1" si="310"/>
        <v>0.59499999999999997</v>
      </c>
      <c r="CK114" s="34">
        <f t="shared" ca="1" si="310"/>
        <v>0.59499999999999997</v>
      </c>
      <c r="CL114" s="34">
        <f t="shared" ca="1" si="310"/>
        <v>0.59499999999999997</v>
      </c>
      <c r="CM114" s="34">
        <f ca="1">VLOOKUP("UT",dtable,2,FALSE)</f>
        <v>0.56399999999999995</v>
      </c>
      <c r="CN114" s="34">
        <f ca="1">VLOOKUP("UT",dtable,2,FALSE)</f>
        <v>0.56399999999999995</v>
      </c>
      <c r="CO114" s="34">
        <f ca="1">VLOOKUP("UT",dtable,2,FALSE)</f>
        <v>0.56399999999999995</v>
      </c>
      <c r="CP114" s="34">
        <f ca="1">VLOOKUP("UT",dtable,2,FALSE)</f>
        <v>0.56399999999999995</v>
      </c>
      <c r="CQ114" s="34">
        <f ca="1">VLOOKUP("UT",dtable,2,FALSE)</f>
        <v>0.56399999999999995</v>
      </c>
      <c r="CR114" s="34">
        <f ca="1">VLOOKUP("CO",dtable,2,FALSE)</f>
        <v>0.55000000000000004</v>
      </c>
      <c r="CS114" s="34">
        <f t="shared" ca="1" si="289"/>
        <v>0.55000000000000004</v>
      </c>
      <c r="CT114" s="34">
        <f t="shared" ca="1" si="269"/>
        <v>0.55000000000000004</v>
      </c>
      <c r="CU114" s="34">
        <f t="shared" ca="1" si="247"/>
        <v>0.55000000000000004</v>
      </c>
      <c r="CV114" s="34">
        <f t="shared" ca="1" si="220"/>
        <v>0.55000000000000004</v>
      </c>
      <c r="CW114" s="34">
        <f t="shared" ca="1" si="220"/>
        <v>0.55000000000000004</v>
      </c>
      <c r="CX114" s="34">
        <f t="shared" ca="1" si="220"/>
        <v>0.55000000000000004</v>
      </c>
      <c r="CY114" s="34">
        <f t="shared" ca="1" si="220"/>
        <v>0.55000000000000004</v>
      </c>
      <c r="CZ114" s="34">
        <f t="shared" ca="1" si="220"/>
        <v>0.55000000000000004</v>
      </c>
      <c r="DA114" s="34">
        <f t="shared" ca="1" si="220"/>
        <v>0.55000000000000004</v>
      </c>
      <c r="DB114" s="34">
        <f t="shared" ca="1" si="220"/>
        <v>0.55000000000000004</v>
      </c>
      <c r="DC114" s="34">
        <f t="shared" ca="1" si="220"/>
        <v>0.55000000000000004</v>
      </c>
      <c r="DD114" s="34">
        <f t="shared" ca="1" si="220"/>
        <v>0.55000000000000004</v>
      </c>
      <c r="DE114" s="34">
        <f t="shared" ca="1" si="220"/>
        <v>0.55000000000000004</v>
      </c>
      <c r="DF114" s="34">
        <f t="shared" ca="1" si="220"/>
        <v>0.55000000000000004</v>
      </c>
      <c r="DG114" s="34">
        <f t="shared" ca="1" si="220"/>
        <v>0.55000000000000004</v>
      </c>
      <c r="DH114" s="34">
        <f t="shared" ca="1" si="220"/>
        <v>0.55000000000000004</v>
      </c>
      <c r="DI114" s="34">
        <f t="shared" ca="1" si="220"/>
        <v>0.55000000000000004</v>
      </c>
      <c r="DJ114" s="34">
        <f t="shared" ca="1" si="220"/>
        <v>0.55000000000000004</v>
      </c>
      <c r="DK114" s="34">
        <f t="shared" ca="1" si="273"/>
        <v>0.55000000000000004</v>
      </c>
      <c r="DL114" s="34">
        <f t="shared" ca="1" si="273"/>
        <v>0.55000000000000004</v>
      </c>
      <c r="DM114" s="34">
        <f t="shared" ca="1" si="273"/>
        <v>0.55000000000000004</v>
      </c>
      <c r="DN114" s="34">
        <f t="shared" ca="1" si="273"/>
        <v>0.55000000000000004</v>
      </c>
      <c r="DO114" s="34">
        <f t="shared" ca="1" si="273"/>
        <v>0.55000000000000004</v>
      </c>
      <c r="DP114" s="34">
        <f t="shared" ca="1" si="273"/>
        <v>0.55000000000000004</v>
      </c>
      <c r="DQ114" s="34">
        <f t="shared" ca="1" si="273"/>
        <v>0.55000000000000004</v>
      </c>
      <c r="DR114" s="34">
        <f t="shared" ca="1" si="273"/>
        <v>0.55000000000000004</v>
      </c>
      <c r="DS114" s="34">
        <f t="shared" ca="1" si="273"/>
        <v>0.55000000000000004</v>
      </c>
      <c r="DT114" s="34">
        <f t="shared" ca="1" si="273"/>
        <v>0.55000000000000004</v>
      </c>
      <c r="DU114" s="34">
        <f t="shared" ca="1" si="273"/>
        <v>0.55000000000000004</v>
      </c>
      <c r="DV114" s="34">
        <f t="shared" ca="1" si="273"/>
        <v>0.55000000000000004</v>
      </c>
      <c r="DW114" s="34">
        <f t="shared" ca="1" si="273"/>
        <v>0.55000000000000004</v>
      </c>
      <c r="DX114" s="34">
        <f t="shared" ca="1" si="273"/>
        <v>0.55000000000000004</v>
      </c>
      <c r="DY114" s="34">
        <f t="shared" ca="1" si="273"/>
        <v>0.55000000000000004</v>
      </c>
      <c r="DZ114" s="34">
        <f t="shared" ca="1" si="273"/>
        <v>0.55000000000000004</v>
      </c>
      <c r="EA114" s="34">
        <f t="shared" ca="1" si="280"/>
        <v>0.55000000000000004</v>
      </c>
      <c r="EB114" s="34">
        <f t="shared" ca="1" si="280"/>
        <v>0.55000000000000004</v>
      </c>
      <c r="EC114" s="34">
        <f t="shared" ca="1" si="280"/>
        <v>0.55000000000000004</v>
      </c>
      <c r="ED114" s="34">
        <f t="shared" ca="1" si="280"/>
        <v>0.55000000000000004</v>
      </c>
      <c r="EE114" s="34">
        <f t="shared" ca="1" si="280"/>
        <v>0.55000000000000004</v>
      </c>
      <c r="EF114" s="34">
        <f t="shared" ca="1" si="280"/>
        <v>0.55000000000000004</v>
      </c>
      <c r="EG114" s="34">
        <f t="shared" ca="1" si="280"/>
        <v>0.55000000000000004</v>
      </c>
      <c r="EH114" s="34">
        <f t="shared" ca="1" si="280"/>
        <v>0.55000000000000004</v>
      </c>
      <c r="EI114" s="34">
        <f t="shared" ca="1" si="299"/>
        <v>0.623</v>
      </c>
      <c r="EJ114" s="34">
        <f t="shared" ca="1" si="299"/>
        <v>0.623</v>
      </c>
      <c r="EK114" s="34">
        <f t="shared" ca="1" si="299"/>
        <v>0.623</v>
      </c>
      <c r="EL114" s="34">
        <f t="shared" ca="1" si="299"/>
        <v>0.623</v>
      </c>
      <c r="EM114" s="34">
        <f t="shared" ca="1" si="299"/>
        <v>0.623</v>
      </c>
      <c r="EN114" s="34">
        <f t="shared" ca="1" si="299"/>
        <v>0.623</v>
      </c>
      <c r="EO114" s="34">
        <f t="shared" ca="1" si="299"/>
        <v>0.623</v>
      </c>
      <c r="EP114" s="34">
        <f t="shared" ca="1" si="299"/>
        <v>0.623</v>
      </c>
      <c r="EQ114" s="34">
        <f t="shared" ca="1" si="299"/>
        <v>0.623</v>
      </c>
      <c r="ER114" s="34">
        <f t="shared" ca="1" si="299"/>
        <v>0.623</v>
      </c>
      <c r="ES114" s="34">
        <f t="shared" ca="1" si="299"/>
        <v>0.623</v>
      </c>
      <c r="ET114" s="34">
        <f t="shared" ca="1" si="299"/>
        <v>0.623</v>
      </c>
      <c r="EU114" s="34">
        <f t="shared" ca="1" si="307"/>
        <v>0.623</v>
      </c>
      <c r="EV114" s="34">
        <f t="shared" ca="1" si="307"/>
        <v>0.623</v>
      </c>
      <c r="EW114" s="34">
        <f t="shared" ca="1" si="307"/>
        <v>0.623</v>
      </c>
      <c r="EX114" s="34">
        <f t="shared" ca="1" si="307"/>
        <v>0.623</v>
      </c>
      <c r="EY114" s="34">
        <f t="shared" ca="1" si="307"/>
        <v>0.623</v>
      </c>
      <c r="EZ114" s="34">
        <f t="shared" ca="1" si="307"/>
        <v>0.623</v>
      </c>
      <c r="FA114" s="34">
        <f t="shared" ca="1" si="307"/>
        <v>0.623</v>
      </c>
      <c r="FB114" s="34">
        <f t="shared" ca="1" si="307"/>
        <v>0.623</v>
      </c>
      <c r="FC114" s="34">
        <f t="shared" ca="1" si="307"/>
        <v>0.623</v>
      </c>
      <c r="FD114" s="34">
        <f t="shared" ca="1" si="307"/>
        <v>0.623</v>
      </c>
      <c r="FE114" s="34">
        <f t="shared" ca="1" si="307"/>
        <v>0.623</v>
      </c>
      <c r="FF114" s="34">
        <f t="shared" ca="1" si="307"/>
        <v>0.623</v>
      </c>
      <c r="FG114" s="34">
        <f t="shared" ca="1" si="307"/>
        <v>0.623</v>
      </c>
      <c r="FH114" s="34">
        <f t="shared" ca="1" si="307"/>
        <v>0.623</v>
      </c>
      <c r="FI114" s="34">
        <f t="shared" ca="1" si="307"/>
        <v>0.623</v>
      </c>
      <c r="FJ114" s="34">
        <f t="shared" ca="1" si="307"/>
        <v>0.623</v>
      </c>
      <c r="FK114" s="34">
        <f t="shared" ca="1" si="311"/>
        <v>0.623</v>
      </c>
      <c r="FL114" s="34">
        <f t="shared" ca="1" si="311"/>
        <v>0.623</v>
      </c>
      <c r="FM114" s="34">
        <f t="shared" ca="1" si="311"/>
        <v>0.623</v>
      </c>
      <c r="FN114" s="34">
        <f t="shared" ca="1" si="311"/>
        <v>0.623</v>
      </c>
      <c r="FO114" s="34">
        <f t="shared" ca="1" si="311"/>
        <v>0.623</v>
      </c>
      <c r="FP114" s="34">
        <f t="shared" ca="1" si="311"/>
        <v>0.623</v>
      </c>
      <c r="FQ114" s="34">
        <f t="shared" ca="1" si="311"/>
        <v>0.623</v>
      </c>
      <c r="FR114" s="34">
        <f t="shared" ca="1" si="311"/>
        <v>0.623</v>
      </c>
      <c r="FS114" s="34">
        <f t="shared" ca="1" si="311"/>
        <v>0.623</v>
      </c>
      <c r="FT114" s="34">
        <f t="shared" ca="1" si="311"/>
        <v>0.623</v>
      </c>
      <c r="FU114" s="34">
        <f t="shared" ca="1" si="311"/>
        <v>0.623</v>
      </c>
      <c r="FV114" s="34">
        <f t="shared" ca="1" si="311"/>
        <v>0.623</v>
      </c>
      <c r="FW114" s="34">
        <f t="shared" ca="1" si="311"/>
        <v>0.623</v>
      </c>
      <c r="FX114" s="34">
        <f t="shared" ca="1" si="311"/>
        <v>0.623</v>
      </c>
      <c r="FY114" s="34">
        <f t="shared" ca="1" si="311"/>
        <v>0.623</v>
      </c>
      <c r="FZ114" s="34">
        <f t="shared" ca="1" si="311"/>
        <v>0.623</v>
      </c>
      <c r="GA114" s="34">
        <f t="shared" ca="1" si="312"/>
        <v>0.623</v>
      </c>
      <c r="GB114" s="34">
        <f t="shared" ca="1" si="312"/>
        <v>0.623</v>
      </c>
      <c r="GC114" s="34">
        <f t="shared" ca="1" si="290"/>
        <v>0.63300000000000001</v>
      </c>
      <c r="GD114" s="34">
        <f t="shared" ca="1" si="290"/>
        <v>0.63300000000000001</v>
      </c>
      <c r="GE114" s="34">
        <f t="shared" ca="1" si="290"/>
        <v>0.63300000000000001</v>
      </c>
      <c r="GF114" s="34">
        <f t="shared" ca="1" si="290"/>
        <v>0.63300000000000001</v>
      </c>
      <c r="GG114" s="34">
        <f t="shared" ca="1" si="290"/>
        <v>0.63300000000000001</v>
      </c>
      <c r="GH114" s="34">
        <f t="shared" ca="1" si="290"/>
        <v>0.63300000000000001</v>
      </c>
      <c r="GI114" s="34">
        <f t="shared" ca="1" si="290"/>
        <v>0.63300000000000001</v>
      </c>
      <c r="GJ114" s="34">
        <f t="shared" ca="1" si="290"/>
        <v>0.63300000000000001</v>
      </c>
      <c r="GK114" s="34">
        <f t="shared" ca="1" si="290"/>
        <v>0.63300000000000001</v>
      </c>
      <c r="GL114" s="34">
        <f t="shared" ca="1" si="290"/>
        <v>0.63300000000000001</v>
      </c>
      <c r="GM114" s="34">
        <f t="shared" ca="1" si="291"/>
        <v>0.63300000000000001</v>
      </c>
      <c r="GN114" s="34">
        <f t="shared" ca="1" si="291"/>
        <v>0.63300000000000001</v>
      </c>
      <c r="GO114" s="34">
        <f t="shared" ca="1" si="291"/>
        <v>0.63300000000000001</v>
      </c>
      <c r="GP114" s="34">
        <f t="shared" ca="1" si="291"/>
        <v>0.63300000000000001</v>
      </c>
      <c r="GQ114" s="34">
        <f t="shared" ca="1" si="291"/>
        <v>0.63300000000000001</v>
      </c>
      <c r="GR114" s="34">
        <f t="shared" ca="1" si="291"/>
        <v>0.63300000000000001</v>
      </c>
      <c r="GS114" s="34">
        <f t="shared" ca="1" si="291"/>
        <v>0.63300000000000001</v>
      </c>
      <c r="GT114" s="34">
        <f t="shared" ca="1" si="291"/>
        <v>0.63300000000000001</v>
      </c>
      <c r="GU114" s="34">
        <f t="shared" ca="1" si="291"/>
        <v>0.63300000000000001</v>
      </c>
      <c r="GV114" s="34">
        <f t="shared" ca="1" si="291"/>
        <v>0.63300000000000001</v>
      </c>
      <c r="GW114" s="34">
        <f t="shared" ca="1" si="291"/>
        <v>0.63300000000000001</v>
      </c>
      <c r="GX114" s="34">
        <f t="shared" ca="1" si="291"/>
        <v>0.63300000000000001</v>
      </c>
      <c r="GY114" s="34">
        <f t="shared" ca="1" si="291"/>
        <v>0.63300000000000001</v>
      </c>
      <c r="GZ114" s="34">
        <f t="shared" ca="1" si="291"/>
        <v>0.63300000000000001</v>
      </c>
      <c r="HA114" s="34">
        <f t="shared" ca="1" si="287"/>
        <v>0.63300000000000001</v>
      </c>
      <c r="HB114" s="34">
        <f t="shared" ca="1" si="287"/>
        <v>0.63300000000000001</v>
      </c>
      <c r="HC114" s="34">
        <f t="shared" ca="1" si="287"/>
        <v>0.63300000000000001</v>
      </c>
      <c r="HD114" s="34">
        <f t="shared" ca="1" si="287"/>
        <v>0.63300000000000001</v>
      </c>
      <c r="HE114" s="34">
        <f t="shared" ca="1" si="287"/>
        <v>0.63300000000000001</v>
      </c>
      <c r="HF114" s="34">
        <f t="shared" ca="1" si="287"/>
        <v>0.63300000000000001</v>
      </c>
      <c r="HG114" s="34">
        <f t="shared" ca="1" si="281"/>
        <v>0.61799999999999999</v>
      </c>
      <c r="HH114" s="34">
        <f t="shared" ca="1" si="281"/>
        <v>0.61799999999999999</v>
      </c>
      <c r="HI114" s="34">
        <f t="shared" ca="1" si="281"/>
        <v>0.61799999999999999</v>
      </c>
      <c r="HJ114" s="34">
        <f t="shared" ca="1" si="281"/>
        <v>0.61799999999999999</v>
      </c>
      <c r="HK114" s="34">
        <f t="shared" ca="1" si="281"/>
        <v>0.61799999999999999</v>
      </c>
      <c r="HL114" s="34">
        <f t="shared" ca="1" si="281"/>
        <v>0.61799999999999999</v>
      </c>
      <c r="HM114" s="34">
        <f t="shared" ca="1" si="281"/>
        <v>0.61799999999999999</v>
      </c>
      <c r="HN114" s="34">
        <f t="shared" ca="1" si="281"/>
        <v>0.61799999999999999</v>
      </c>
      <c r="HO114" s="34">
        <f t="shared" ca="1" si="281"/>
        <v>0.61799999999999999</v>
      </c>
      <c r="HP114" s="34">
        <f t="shared" ca="1" si="308"/>
        <v>0.66800000000000004</v>
      </c>
      <c r="HQ114" s="34">
        <f t="shared" ca="1" si="300"/>
        <v>0.66800000000000004</v>
      </c>
      <c r="HR114" s="34">
        <f t="shared" ca="1" si="300"/>
        <v>0.66800000000000004</v>
      </c>
      <c r="HS114" s="34">
        <f t="shared" ca="1" si="300"/>
        <v>0.66800000000000004</v>
      </c>
      <c r="HT114" s="34">
        <f t="shared" ca="1" si="300"/>
        <v>0.66800000000000004</v>
      </c>
      <c r="HU114" s="34">
        <f t="shared" ca="1" si="300"/>
        <v>0.66800000000000004</v>
      </c>
      <c r="HV114" s="34">
        <f t="shared" ca="1" si="300"/>
        <v>0.66800000000000004</v>
      </c>
      <c r="HW114" s="34">
        <f t="shared" ca="1" si="294"/>
        <v>0.66800000000000004</v>
      </c>
      <c r="HX114" s="34">
        <f t="shared" ca="1" si="294"/>
        <v>0.66800000000000004</v>
      </c>
      <c r="HY114" s="34">
        <f t="shared" ca="1" si="292"/>
        <v>0.66800000000000004</v>
      </c>
      <c r="HZ114" s="34">
        <f t="shared" ca="1" si="292"/>
        <v>0.66800000000000004</v>
      </c>
      <c r="IA114" s="34">
        <f t="shared" ca="1" si="292"/>
        <v>0.66800000000000004</v>
      </c>
      <c r="IB114" s="34">
        <f t="shared" ca="1" si="292"/>
        <v>0.66800000000000004</v>
      </c>
      <c r="IC114" s="34">
        <f t="shared" ca="1" si="288"/>
        <v>0.66800000000000004</v>
      </c>
      <c r="ID114" s="34">
        <f t="shared" ca="1" si="286"/>
        <v>0.66800000000000004</v>
      </c>
      <c r="IE114" s="34">
        <f t="shared" ca="1" si="282"/>
        <v>0.66800000000000004</v>
      </c>
      <c r="IF114" s="34">
        <f t="shared" ca="1" si="277"/>
        <v>0.66800000000000004</v>
      </c>
      <c r="IG114" s="34">
        <f t="shared" ca="1" si="277"/>
        <v>0.66800000000000004</v>
      </c>
      <c r="IH114" s="34">
        <f t="shared" ca="1" si="270"/>
        <v>0.66800000000000004</v>
      </c>
      <c r="II114" s="34">
        <f t="shared" ca="1" si="270"/>
        <v>0.66800000000000004</v>
      </c>
      <c r="IJ114" s="34">
        <f t="shared" ca="1" si="270"/>
        <v>0.66800000000000004</v>
      </c>
      <c r="IK114" s="34">
        <f t="shared" ca="1" si="270"/>
        <v>0.66800000000000004</v>
      </c>
      <c r="IL114" s="34">
        <f t="shared" ca="1" si="270"/>
        <v>0.66800000000000004</v>
      </c>
      <c r="IM114" s="34">
        <f t="shared" ca="1" si="270"/>
        <v>0.66800000000000004</v>
      </c>
      <c r="IN114" s="34">
        <f t="shared" ca="1" si="270"/>
        <v>0.66800000000000004</v>
      </c>
      <c r="IO114" s="34">
        <f t="shared" ca="1" si="270"/>
        <v>0.66800000000000004</v>
      </c>
      <c r="IP114" s="34">
        <f t="shared" ca="1" si="274"/>
        <v>0.66800000000000004</v>
      </c>
      <c r="IQ114" s="34">
        <f t="shared" ca="1" si="274"/>
        <v>0.66800000000000004</v>
      </c>
      <c r="IR114" s="34">
        <f t="shared" ca="1" si="274"/>
        <v>0.66800000000000004</v>
      </c>
      <c r="IS114" s="34">
        <f t="shared" ca="1" si="274"/>
        <v>0.66800000000000004</v>
      </c>
      <c r="IT114" s="34">
        <f t="shared" ca="1" si="274"/>
        <v>0.66800000000000004</v>
      </c>
      <c r="IU114" s="34">
        <f t="shared" ca="1" si="272"/>
        <v>0.66800000000000004</v>
      </c>
      <c r="IV114" s="34">
        <f t="shared" ca="1" si="272"/>
        <v>0.66800000000000004</v>
      </c>
      <c r="IW114" s="34">
        <f t="shared" ca="1" si="272"/>
        <v>0.66800000000000004</v>
      </c>
      <c r="IX114" s="34">
        <f ca="1">VLOOKUP("VA",dtable,2,FALSE)</f>
        <v>0.61599999999999999</v>
      </c>
      <c r="IY114" s="34">
        <f ca="1">VLOOKUP("VA",dtable,2,FALSE)</f>
        <v>0.61599999999999999</v>
      </c>
      <c r="IZ114" s="34">
        <f ca="1">VLOOKUP("VA",dtable,2,FALSE)</f>
        <v>0.61599999999999999</v>
      </c>
      <c r="JA114" s="34">
        <f t="shared" ca="1" si="301"/>
        <v>0.61599999999999999</v>
      </c>
      <c r="JB114" s="34">
        <f t="shared" ca="1" si="301"/>
        <v>0.61599999999999999</v>
      </c>
      <c r="JC114" s="34">
        <f t="shared" ca="1" si="301"/>
        <v>0.61599999999999999</v>
      </c>
      <c r="JD114" s="34">
        <f t="shared" ca="1" si="301"/>
        <v>0.61599999999999999</v>
      </c>
      <c r="JE114" s="34">
        <f t="shared" ca="1" si="301"/>
        <v>0.61599999999999999</v>
      </c>
      <c r="JF114" s="34">
        <f t="shared" ca="1" si="302"/>
        <v>0.61599999999999999</v>
      </c>
      <c r="JG114" s="34">
        <f t="shared" ca="1" si="302"/>
        <v>0.61599999999999999</v>
      </c>
      <c r="JH114" s="34">
        <f t="shared" ca="1" si="302"/>
        <v>0.61599999999999999</v>
      </c>
      <c r="JI114" s="34">
        <f t="shared" ca="1" si="295"/>
        <v>0.61599999999999999</v>
      </c>
      <c r="JJ114" s="34">
        <f t="shared" ca="1" si="293"/>
        <v>0.61599999999999999</v>
      </c>
      <c r="JK114" s="34">
        <f t="shared" ca="1" si="293"/>
        <v>0.61599999999999999</v>
      </c>
      <c r="JL114" s="34">
        <f t="shared" ca="1" si="293"/>
        <v>0.61599999999999999</v>
      </c>
      <c r="JM114" s="34">
        <f t="shared" ca="1" si="284"/>
        <v>0.61599999999999999</v>
      </c>
      <c r="JN114" s="34">
        <f t="shared" ca="1" si="278"/>
        <v>0.61599999999999999</v>
      </c>
      <c r="JO114" s="34">
        <f t="shared" ca="1" si="268"/>
        <v>0.61599999999999999</v>
      </c>
      <c r="JP114" s="34">
        <f t="shared" ca="1" si="268"/>
        <v>0.61599999999999999</v>
      </c>
      <c r="JQ114" s="34">
        <f t="shared" ca="1" si="268"/>
        <v>0.61599999999999999</v>
      </c>
      <c r="JR114" s="34">
        <f t="shared" ref="JR114:JW127" ca="1" si="314">VLOOKUP("NC",dtable,2,FALSE)</f>
        <v>0.63400000000000001</v>
      </c>
      <c r="JS114" s="34">
        <f t="shared" ca="1" si="314"/>
        <v>0.63400000000000001</v>
      </c>
      <c r="JT114" s="34">
        <f t="shared" ca="1" si="314"/>
        <v>0.63400000000000001</v>
      </c>
      <c r="JU114" s="34">
        <f t="shared" ca="1" si="314"/>
        <v>0.63400000000000001</v>
      </c>
      <c r="JV114" s="34">
        <f t="shared" ca="1" si="314"/>
        <v>0.63400000000000001</v>
      </c>
      <c r="JW114" s="34">
        <f t="shared" ca="1" si="314"/>
        <v>0.63400000000000001</v>
      </c>
      <c r="JX114" s="34">
        <f t="shared" ca="1" si="313"/>
        <v>0.63400000000000001</v>
      </c>
      <c r="JY114" s="34">
        <f t="shared" ca="1" si="313"/>
        <v>0.63400000000000001</v>
      </c>
      <c r="JZ114" s="34">
        <f t="shared" ca="1" si="313"/>
        <v>0.63400000000000001</v>
      </c>
      <c r="KA114" s="34">
        <f t="shared" ca="1" si="313"/>
        <v>0.63400000000000001</v>
      </c>
      <c r="KB114" s="34">
        <f t="shared" ca="1" si="309"/>
        <v>0.63400000000000001</v>
      </c>
      <c r="KC114" s="34">
        <f t="shared" ca="1" si="309"/>
        <v>0.63400000000000001</v>
      </c>
      <c r="KD114" s="34">
        <f t="shared" ca="1" si="309"/>
        <v>0.63400000000000001</v>
      </c>
      <c r="KE114" s="34">
        <f t="shared" ca="1" si="309"/>
        <v>0.63400000000000001</v>
      </c>
      <c r="KF114" s="34">
        <f t="shared" ca="1" si="309"/>
        <v>0.63400000000000001</v>
      </c>
      <c r="KG114" s="34">
        <f t="shared" ca="1" si="303"/>
        <v>0.63400000000000001</v>
      </c>
      <c r="KH114" s="34">
        <f t="shared" ca="1" si="303"/>
        <v>0.63400000000000001</v>
      </c>
      <c r="KI114" s="34">
        <f t="shared" ca="1" si="303"/>
        <v>0.63400000000000001</v>
      </c>
      <c r="KJ114" s="34">
        <f t="shared" ca="1" si="303"/>
        <v>0.63400000000000001</v>
      </c>
      <c r="KK114" s="34">
        <f t="shared" ca="1" si="296"/>
        <v>0.63400000000000001</v>
      </c>
      <c r="KL114" s="34">
        <f t="shared" ca="1" si="296"/>
        <v>0.63400000000000001</v>
      </c>
      <c r="KM114" s="34">
        <f t="shared" ca="1" si="296"/>
        <v>0.63400000000000001</v>
      </c>
      <c r="KN114" s="34">
        <f t="shared" ca="1" si="296"/>
        <v>0.63400000000000001</v>
      </c>
      <c r="KO114" s="34">
        <f t="shared" ca="1" si="296"/>
        <v>0.63400000000000001</v>
      </c>
      <c r="KP114" s="34">
        <f ca="1">VLOOKUP("NC",dtable,2,FALSE)</f>
        <v>0.63400000000000001</v>
      </c>
      <c r="KQ114" s="34">
        <f ca="1">VLOOKUP("NC",dtable,2,FALSE)</f>
        <v>0.63400000000000001</v>
      </c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5"/>
    </row>
    <row r="115" spans="3:336" ht="2.25" customHeight="1" x14ac:dyDescent="0.25">
      <c r="C115" s="33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>
        <f t="shared" ca="1" si="279"/>
        <v>0.59399999999999997</v>
      </c>
      <c r="W115" s="34">
        <f t="shared" ca="1" si="279"/>
        <v>0.59399999999999997</v>
      </c>
      <c r="X115" s="34">
        <f t="shared" ca="1" si="279"/>
        <v>0.59399999999999997</v>
      </c>
      <c r="Y115" s="34">
        <f t="shared" ca="1" si="279"/>
        <v>0.59399999999999997</v>
      </c>
      <c r="Z115" s="34">
        <f t="shared" ca="1" si="279"/>
        <v>0.59399999999999997</v>
      </c>
      <c r="AA115" s="34">
        <f t="shared" ca="1" si="279"/>
        <v>0.59399999999999997</v>
      </c>
      <c r="AB115" s="34">
        <f t="shared" ca="1" si="279"/>
        <v>0.59399999999999997</v>
      </c>
      <c r="AC115" s="34">
        <f t="shared" ca="1" si="279"/>
        <v>0.59399999999999997</v>
      </c>
      <c r="AD115" s="34">
        <f t="shared" ca="1" si="279"/>
        <v>0.59399999999999997</v>
      </c>
      <c r="AE115" s="34">
        <f t="shared" ca="1" si="279"/>
        <v>0.59399999999999997</v>
      </c>
      <c r="AF115" s="34">
        <f t="shared" ca="1" si="279"/>
        <v>0.59399999999999997</v>
      </c>
      <c r="AG115" s="34">
        <f t="shared" ca="1" si="275"/>
        <v>0.59399999999999997</v>
      </c>
      <c r="AH115" s="34">
        <f t="shared" ca="1" si="275"/>
        <v>0.59399999999999997</v>
      </c>
      <c r="AI115" s="34">
        <f t="shared" ca="1" si="275"/>
        <v>0.59399999999999997</v>
      </c>
      <c r="AJ115" s="34">
        <f t="shared" ca="1" si="275"/>
        <v>0.59399999999999997</v>
      </c>
      <c r="AK115" s="34">
        <f t="shared" ca="1" si="276"/>
        <v>0.59399999999999997</v>
      </c>
      <c r="AL115" s="34">
        <f t="shared" ca="1" si="276"/>
        <v>0.59399999999999997</v>
      </c>
      <c r="AM115" s="34">
        <f t="shared" ca="1" si="276"/>
        <v>0.59399999999999997</v>
      </c>
      <c r="AN115" s="34">
        <f t="shared" ca="1" si="276"/>
        <v>0.59399999999999997</v>
      </c>
      <c r="AO115" s="34">
        <f t="shared" ca="1" si="276"/>
        <v>0.59399999999999997</v>
      </c>
      <c r="AP115" s="34">
        <f t="shared" ca="1" si="276"/>
        <v>0.59399999999999997</v>
      </c>
      <c r="AQ115" s="34">
        <f t="shared" ca="1" si="276"/>
        <v>0.59399999999999997</v>
      </c>
      <c r="AR115" s="34">
        <f t="shared" ca="1" si="276"/>
        <v>0.59399999999999997</v>
      </c>
      <c r="AS115" s="34">
        <f t="shared" ca="1" si="276"/>
        <v>0.59399999999999997</v>
      </c>
      <c r="AT115" s="34">
        <f t="shared" ca="1" si="276"/>
        <v>0.59399999999999997</v>
      </c>
      <c r="AU115" s="34">
        <f t="shared" ca="1" si="276"/>
        <v>0.59399999999999997</v>
      </c>
      <c r="AV115" s="34">
        <f t="shared" ca="1" si="276"/>
        <v>0.59399999999999997</v>
      </c>
      <c r="AW115" s="34">
        <f t="shared" ca="1" si="276"/>
        <v>0.59399999999999997</v>
      </c>
      <c r="AX115" s="34">
        <f t="shared" ca="1" si="276"/>
        <v>0.59399999999999997</v>
      </c>
      <c r="AY115" s="34">
        <f t="shared" ca="1" si="276"/>
        <v>0.59399999999999997</v>
      </c>
      <c r="AZ115" s="34">
        <f ca="1">VLOOKUP("NV",dtable,2,FALSE)</f>
        <v>0.61799999999999999</v>
      </c>
      <c r="BA115" s="34">
        <f t="shared" ref="BA115:BM118" ca="1" si="315">VLOOKUP("NV",dtable,2,FALSE)</f>
        <v>0.61799999999999999</v>
      </c>
      <c r="BB115" s="34">
        <f t="shared" ca="1" si="315"/>
        <v>0.61799999999999999</v>
      </c>
      <c r="BC115" s="34">
        <f t="shared" ca="1" si="315"/>
        <v>0.61799999999999999</v>
      </c>
      <c r="BD115" s="34">
        <f t="shared" ca="1" si="315"/>
        <v>0.61799999999999999</v>
      </c>
      <c r="BE115" s="34">
        <f t="shared" ca="1" si="315"/>
        <v>0.61799999999999999</v>
      </c>
      <c r="BF115" s="34">
        <f t="shared" ca="1" si="315"/>
        <v>0.61799999999999999</v>
      </c>
      <c r="BG115" s="34">
        <f t="shared" ca="1" si="315"/>
        <v>0.61799999999999999</v>
      </c>
      <c r="BH115" s="34">
        <f t="shared" ca="1" si="315"/>
        <v>0.61799999999999999</v>
      </c>
      <c r="BI115" s="34">
        <f t="shared" ca="1" si="315"/>
        <v>0.61799999999999999</v>
      </c>
      <c r="BJ115" s="34">
        <f t="shared" ca="1" si="315"/>
        <v>0.61799999999999999</v>
      </c>
      <c r="BK115" s="34">
        <f t="shared" ca="1" si="315"/>
        <v>0.61799999999999999</v>
      </c>
      <c r="BL115" s="34">
        <f t="shared" ca="1" si="315"/>
        <v>0.61799999999999999</v>
      </c>
      <c r="BM115" s="34">
        <f t="shared" ca="1" si="315"/>
        <v>0.61799999999999999</v>
      </c>
      <c r="BN115" s="34">
        <f t="shared" ca="1" si="305"/>
        <v>0.59499999999999997</v>
      </c>
      <c r="BO115" s="34">
        <f t="shared" ca="1" si="298"/>
        <v>0.59499999999999997</v>
      </c>
      <c r="BP115" s="34">
        <f t="shared" ca="1" si="298"/>
        <v>0.59499999999999997</v>
      </c>
      <c r="BQ115" s="34">
        <f t="shared" ca="1" si="298"/>
        <v>0.59499999999999997</v>
      </c>
      <c r="BR115" s="34">
        <f t="shared" ca="1" si="298"/>
        <v>0.59499999999999997</v>
      </c>
      <c r="BS115" s="34">
        <f t="shared" ca="1" si="298"/>
        <v>0.59499999999999997</v>
      </c>
      <c r="BT115" s="34">
        <f t="shared" ca="1" si="298"/>
        <v>0.59499999999999997</v>
      </c>
      <c r="BU115" s="34">
        <f t="shared" ca="1" si="298"/>
        <v>0.59499999999999997</v>
      </c>
      <c r="BV115" s="34">
        <f t="shared" ca="1" si="298"/>
        <v>0.59499999999999997</v>
      </c>
      <c r="BW115" s="34">
        <f t="shared" ca="1" si="298"/>
        <v>0.59499999999999997</v>
      </c>
      <c r="BX115" s="34">
        <f t="shared" ca="1" si="298"/>
        <v>0.59499999999999997</v>
      </c>
      <c r="BY115" s="34">
        <f t="shared" ca="1" si="298"/>
        <v>0.59499999999999997</v>
      </c>
      <c r="BZ115" s="34">
        <f t="shared" ca="1" si="310"/>
        <v>0.59499999999999997</v>
      </c>
      <c r="CA115" s="34">
        <f t="shared" ca="1" si="310"/>
        <v>0.59499999999999997</v>
      </c>
      <c r="CB115" s="34">
        <f t="shared" ca="1" si="310"/>
        <v>0.59499999999999997</v>
      </c>
      <c r="CC115" s="34">
        <f t="shared" ca="1" si="310"/>
        <v>0.59499999999999997</v>
      </c>
      <c r="CD115" s="34">
        <f t="shared" ca="1" si="310"/>
        <v>0.59499999999999997</v>
      </c>
      <c r="CE115" s="34">
        <f t="shared" ca="1" si="310"/>
        <v>0.59499999999999997</v>
      </c>
      <c r="CF115" s="34">
        <f t="shared" ca="1" si="310"/>
        <v>0.59499999999999997</v>
      </c>
      <c r="CG115" s="34">
        <f t="shared" ca="1" si="310"/>
        <v>0.59499999999999997</v>
      </c>
      <c r="CH115" s="34">
        <f t="shared" ca="1" si="310"/>
        <v>0.59499999999999997</v>
      </c>
      <c r="CI115" s="34">
        <f t="shared" ca="1" si="310"/>
        <v>0.59499999999999997</v>
      </c>
      <c r="CJ115" s="34">
        <f t="shared" ca="1" si="310"/>
        <v>0.59499999999999997</v>
      </c>
      <c r="CK115" s="34">
        <f t="shared" ca="1" si="310"/>
        <v>0.59499999999999997</v>
      </c>
      <c r="CL115" s="34">
        <f t="shared" ca="1" si="310"/>
        <v>0.59499999999999997</v>
      </c>
      <c r="CM115" s="34">
        <f t="shared" ca="1" si="310"/>
        <v>0.59499999999999997</v>
      </c>
      <c r="CN115" s="34">
        <f t="shared" ca="1" si="310"/>
        <v>0.59499999999999997</v>
      </c>
      <c r="CO115" s="34">
        <f t="shared" ca="1" si="310"/>
        <v>0.59499999999999997</v>
      </c>
      <c r="CP115" s="34">
        <f t="shared" ref="CM115:CQ130" ca="1" si="316">VLOOKUP("AZ",dtable,2,FALSE)</f>
        <v>0.59499999999999997</v>
      </c>
      <c r="CQ115" s="34">
        <f t="shared" ca="1" si="316"/>
        <v>0.59499999999999997</v>
      </c>
      <c r="CR115" s="34">
        <f t="shared" ref="CR115:DG131" ca="1" si="317">VLOOKUP("NM",dtable,2,FALSE)</f>
        <v>0.60299999999999998</v>
      </c>
      <c r="CS115" s="34">
        <f t="shared" ca="1" si="317"/>
        <v>0.60299999999999998</v>
      </c>
      <c r="CT115" s="34">
        <f t="shared" ca="1" si="317"/>
        <v>0.60299999999999998</v>
      </c>
      <c r="CU115" s="34">
        <f t="shared" ca="1" si="317"/>
        <v>0.60299999999999998</v>
      </c>
      <c r="CV115" s="34">
        <f t="shared" ca="1" si="220"/>
        <v>0.55000000000000004</v>
      </c>
      <c r="CW115" s="34">
        <f t="shared" ca="1" si="220"/>
        <v>0.55000000000000004</v>
      </c>
      <c r="CX115" s="34">
        <f t="shared" ca="1" si="220"/>
        <v>0.55000000000000004</v>
      </c>
      <c r="CY115" s="34">
        <f t="shared" ca="1" si="220"/>
        <v>0.55000000000000004</v>
      </c>
      <c r="CZ115" s="34">
        <f t="shared" ca="1" si="220"/>
        <v>0.55000000000000004</v>
      </c>
      <c r="DA115" s="34">
        <f t="shared" ca="1" si="220"/>
        <v>0.55000000000000004</v>
      </c>
      <c r="DB115" s="34">
        <f t="shared" ca="1" si="220"/>
        <v>0.55000000000000004</v>
      </c>
      <c r="DC115" s="34">
        <f t="shared" ca="1" si="220"/>
        <v>0.55000000000000004</v>
      </c>
      <c r="DD115" s="34">
        <f t="shared" ca="1" si="220"/>
        <v>0.55000000000000004</v>
      </c>
      <c r="DE115" s="34">
        <f t="shared" ca="1" si="220"/>
        <v>0.55000000000000004</v>
      </c>
      <c r="DF115" s="34">
        <f t="shared" ca="1" si="220"/>
        <v>0.55000000000000004</v>
      </c>
      <c r="DG115" s="34">
        <f t="shared" ca="1" si="220"/>
        <v>0.55000000000000004</v>
      </c>
      <c r="DH115" s="34">
        <f t="shared" ca="1" si="220"/>
        <v>0.55000000000000004</v>
      </c>
      <c r="DI115" s="34">
        <f t="shared" ca="1" si="220"/>
        <v>0.55000000000000004</v>
      </c>
      <c r="DJ115" s="34">
        <f t="shared" ca="1" si="220"/>
        <v>0.55000000000000004</v>
      </c>
      <c r="DK115" s="34">
        <f t="shared" ca="1" si="273"/>
        <v>0.55000000000000004</v>
      </c>
      <c r="DL115" s="34">
        <f t="shared" ca="1" si="273"/>
        <v>0.55000000000000004</v>
      </c>
      <c r="DM115" s="34">
        <f t="shared" ca="1" si="273"/>
        <v>0.55000000000000004</v>
      </c>
      <c r="DN115" s="34">
        <f t="shared" ca="1" si="273"/>
        <v>0.55000000000000004</v>
      </c>
      <c r="DO115" s="34">
        <f t="shared" ca="1" si="273"/>
        <v>0.55000000000000004</v>
      </c>
      <c r="DP115" s="34">
        <f t="shared" ca="1" si="273"/>
        <v>0.55000000000000004</v>
      </c>
      <c r="DQ115" s="34">
        <f t="shared" ca="1" si="273"/>
        <v>0.55000000000000004</v>
      </c>
      <c r="DR115" s="34">
        <f t="shared" ca="1" si="273"/>
        <v>0.55000000000000004</v>
      </c>
      <c r="DS115" s="34">
        <f t="shared" ca="1" si="273"/>
        <v>0.55000000000000004</v>
      </c>
      <c r="DT115" s="34">
        <f t="shared" ca="1" si="273"/>
        <v>0.55000000000000004</v>
      </c>
      <c r="DU115" s="34">
        <f t="shared" ca="1" si="273"/>
        <v>0.55000000000000004</v>
      </c>
      <c r="DV115" s="34">
        <f t="shared" ca="1" si="273"/>
        <v>0.55000000000000004</v>
      </c>
      <c r="DW115" s="34">
        <f t="shared" ca="1" si="273"/>
        <v>0.55000000000000004</v>
      </c>
      <c r="DX115" s="34">
        <f t="shared" ca="1" si="273"/>
        <v>0.55000000000000004</v>
      </c>
      <c r="DY115" s="34">
        <f t="shared" ca="1" si="273"/>
        <v>0.55000000000000004</v>
      </c>
      <c r="DZ115" s="34">
        <f t="shared" ca="1" si="273"/>
        <v>0.55000000000000004</v>
      </c>
      <c r="EA115" s="34">
        <f t="shared" ca="1" si="280"/>
        <v>0.55000000000000004</v>
      </c>
      <c r="EB115" s="34">
        <f t="shared" ca="1" si="280"/>
        <v>0.55000000000000004</v>
      </c>
      <c r="EC115" s="34">
        <f t="shared" ca="1" si="280"/>
        <v>0.55000000000000004</v>
      </c>
      <c r="ED115" s="34">
        <f t="shared" ca="1" si="280"/>
        <v>0.55000000000000004</v>
      </c>
      <c r="EE115" s="34">
        <f t="shared" ca="1" si="280"/>
        <v>0.55000000000000004</v>
      </c>
      <c r="EF115" s="34">
        <f t="shared" ca="1" si="280"/>
        <v>0.55000000000000004</v>
      </c>
      <c r="EG115" s="34">
        <f t="shared" ca="1" si="280"/>
        <v>0.55000000000000004</v>
      </c>
      <c r="EH115" s="34">
        <f t="shared" ca="1" si="280"/>
        <v>0.55000000000000004</v>
      </c>
      <c r="EI115" s="34">
        <f t="shared" ca="1" si="299"/>
        <v>0.623</v>
      </c>
      <c r="EJ115" s="34">
        <f t="shared" ca="1" si="299"/>
        <v>0.623</v>
      </c>
      <c r="EK115" s="34">
        <f t="shared" ca="1" si="299"/>
        <v>0.623</v>
      </c>
      <c r="EL115" s="34">
        <f t="shared" ca="1" si="299"/>
        <v>0.623</v>
      </c>
      <c r="EM115" s="34">
        <f t="shared" ca="1" si="299"/>
        <v>0.623</v>
      </c>
      <c r="EN115" s="34">
        <f t="shared" ca="1" si="299"/>
        <v>0.623</v>
      </c>
      <c r="EO115" s="34">
        <f t="shared" ca="1" si="299"/>
        <v>0.623</v>
      </c>
      <c r="EP115" s="34">
        <f t="shared" ca="1" si="299"/>
        <v>0.623</v>
      </c>
      <c r="EQ115" s="34">
        <f t="shared" ca="1" si="299"/>
        <v>0.623</v>
      </c>
      <c r="ER115" s="34">
        <f t="shared" ca="1" si="299"/>
        <v>0.623</v>
      </c>
      <c r="ES115" s="34">
        <f t="shared" ca="1" si="299"/>
        <v>0.623</v>
      </c>
      <c r="ET115" s="34">
        <f t="shared" ca="1" si="299"/>
        <v>0.623</v>
      </c>
      <c r="EU115" s="34">
        <f t="shared" ca="1" si="307"/>
        <v>0.623</v>
      </c>
      <c r="EV115" s="34">
        <f t="shared" ca="1" si="307"/>
        <v>0.623</v>
      </c>
      <c r="EW115" s="34">
        <f t="shared" ca="1" si="307"/>
        <v>0.623</v>
      </c>
      <c r="EX115" s="34">
        <f t="shared" ca="1" si="307"/>
        <v>0.623</v>
      </c>
      <c r="EY115" s="34">
        <f t="shared" ca="1" si="307"/>
        <v>0.623</v>
      </c>
      <c r="EZ115" s="34">
        <f t="shared" ca="1" si="307"/>
        <v>0.623</v>
      </c>
      <c r="FA115" s="34">
        <f t="shared" ca="1" si="307"/>
        <v>0.623</v>
      </c>
      <c r="FB115" s="34">
        <f t="shared" ca="1" si="307"/>
        <v>0.623</v>
      </c>
      <c r="FC115" s="34">
        <f t="shared" ca="1" si="307"/>
        <v>0.623</v>
      </c>
      <c r="FD115" s="34">
        <f t="shared" ca="1" si="307"/>
        <v>0.623</v>
      </c>
      <c r="FE115" s="34">
        <f t="shared" ca="1" si="307"/>
        <v>0.623</v>
      </c>
      <c r="FF115" s="34">
        <f t="shared" ca="1" si="307"/>
        <v>0.623</v>
      </c>
      <c r="FG115" s="34">
        <f t="shared" ca="1" si="307"/>
        <v>0.623</v>
      </c>
      <c r="FH115" s="34">
        <f t="shared" ca="1" si="307"/>
        <v>0.623</v>
      </c>
      <c r="FI115" s="34">
        <f t="shared" ca="1" si="307"/>
        <v>0.623</v>
      </c>
      <c r="FJ115" s="34">
        <f t="shared" ca="1" si="307"/>
        <v>0.623</v>
      </c>
      <c r="FK115" s="34">
        <f t="shared" ca="1" si="311"/>
        <v>0.623</v>
      </c>
      <c r="FL115" s="34">
        <f t="shared" ca="1" si="311"/>
        <v>0.623</v>
      </c>
      <c r="FM115" s="34">
        <f t="shared" ca="1" si="311"/>
        <v>0.623</v>
      </c>
      <c r="FN115" s="34">
        <f t="shared" ca="1" si="311"/>
        <v>0.623</v>
      </c>
      <c r="FO115" s="34">
        <f t="shared" ca="1" si="311"/>
        <v>0.623</v>
      </c>
      <c r="FP115" s="34">
        <f t="shared" ca="1" si="311"/>
        <v>0.623</v>
      </c>
      <c r="FQ115" s="34">
        <f t="shared" ca="1" si="311"/>
        <v>0.623</v>
      </c>
      <c r="FR115" s="34">
        <f t="shared" ca="1" si="311"/>
        <v>0.623</v>
      </c>
      <c r="FS115" s="34">
        <f t="shared" ca="1" si="311"/>
        <v>0.623</v>
      </c>
      <c r="FT115" s="34">
        <f t="shared" ca="1" si="311"/>
        <v>0.623</v>
      </c>
      <c r="FU115" s="34">
        <f t="shared" ca="1" si="311"/>
        <v>0.623</v>
      </c>
      <c r="FV115" s="34">
        <f t="shared" ca="1" si="311"/>
        <v>0.623</v>
      </c>
      <c r="FW115" s="34">
        <f t="shared" ca="1" si="311"/>
        <v>0.623</v>
      </c>
      <c r="FX115" s="34">
        <f t="shared" ca="1" si="311"/>
        <v>0.623</v>
      </c>
      <c r="FY115" s="34">
        <f t="shared" ca="1" si="311"/>
        <v>0.623</v>
      </c>
      <c r="FZ115" s="34">
        <f t="shared" ca="1" si="311"/>
        <v>0.623</v>
      </c>
      <c r="GA115" s="34">
        <f t="shared" ca="1" si="312"/>
        <v>0.623</v>
      </c>
      <c r="GB115" s="34">
        <f t="shared" ca="1" si="312"/>
        <v>0.623</v>
      </c>
      <c r="GC115" s="34">
        <f t="shared" ca="1" si="290"/>
        <v>0.63300000000000001</v>
      </c>
      <c r="GD115" s="34">
        <f t="shared" ca="1" si="290"/>
        <v>0.63300000000000001</v>
      </c>
      <c r="GE115" s="34">
        <f t="shared" ca="1" si="290"/>
        <v>0.63300000000000001</v>
      </c>
      <c r="GF115" s="34">
        <f t="shared" ca="1" si="290"/>
        <v>0.63300000000000001</v>
      </c>
      <c r="GG115" s="34">
        <f t="shared" ca="1" si="290"/>
        <v>0.63300000000000001</v>
      </c>
      <c r="GH115" s="34">
        <f t="shared" ca="1" si="290"/>
        <v>0.63300000000000001</v>
      </c>
      <c r="GI115" s="34">
        <f t="shared" ca="1" si="290"/>
        <v>0.63300000000000001</v>
      </c>
      <c r="GJ115" s="34">
        <f t="shared" ca="1" si="290"/>
        <v>0.63300000000000001</v>
      </c>
      <c r="GK115" s="34">
        <f t="shared" ca="1" si="290"/>
        <v>0.63300000000000001</v>
      </c>
      <c r="GL115" s="34">
        <f t="shared" ca="1" si="290"/>
        <v>0.63300000000000001</v>
      </c>
      <c r="GM115" s="34">
        <f t="shared" ca="1" si="291"/>
        <v>0.63300000000000001</v>
      </c>
      <c r="GN115" s="34">
        <f t="shared" ca="1" si="291"/>
        <v>0.63300000000000001</v>
      </c>
      <c r="GO115" s="34">
        <f t="shared" ca="1" si="291"/>
        <v>0.63300000000000001</v>
      </c>
      <c r="GP115" s="34">
        <f t="shared" ca="1" si="291"/>
        <v>0.63300000000000001</v>
      </c>
      <c r="GQ115" s="34">
        <f t="shared" ca="1" si="291"/>
        <v>0.63300000000000001</v>
      </c>
      <c r="GR115" s="34">
        <f t="shared" ca="1" si="291"/>
        <v>0.63300000000000001</v>
      </c>
      <c r="GS115" s="34">
        <f t="shared" ca="1" si="291"/>
        <v>0.63300000000000001</v>
      </c>
      <c r="GT115" s="34">
        <f t="shared" ca="1" si="291"/>
        <v>0.63300000000000001</v>
      </c>
      <c r="GU115" s="34">
        <f t="shared" ca="1" si="291"/>
        <v>0.63300000000000001</v>
      </c>
      <c r="GV115" s="34">
        <f t="shared" ca="1" si="291"/>
        <v>0.63300000000000001</v>
      </c>
      <c r="GW115" s="34">
        <f t="shared" ca="1" si="291"/>
        <v>0.63300000000000001</v>
      </c>
      <c r="GX115" s="34">
        <f t="shared" ca="1" si="291"/>
        <v>0.63300000000000001</v>
      </c>
      <c r="GY115" s="34">
        <f t="shared" ca="1" si="291"/>
        <v>0.63300000000000001</v>
      </c>
      <c r="GZ115" s="34">
        <f t="shared" ca="1" si="291"/>
        <v>0.63300000000000001</v>
      </c>
      <c r="HA115" s="34">
        <f t="shared" ca="1" si="287"/>
        <v>0.63300000000000001</v>
      </c>
      <c r="HB115" s="34">
        <f t="shared" ca="1" si="287"/>
        <v>0.63300000000000001</v>
      </c>
      <c r="HC115" s="34">
        <f t="shared" ca="1" si="287"/>
        <v>0.63300000000000001</v>
      </c>
      <c r="HD115" s="34">
        <f t="shared" ca="1" si="287"/>
        <v>0.63300000000000001</v>
      </c>
      <c r="HE115" s="34">
        <f t="shared" ca="1" si="287"/>
        <v>0.63300000000000001</v>
      </c>
      <c r="HF115" s="34">
        <f t="shared" ca="1" si="287"/>
        <v>0.63300000000000001</v>
      </c>
      <c r="HG115" s="34">
        <f t="shared" ca="1" si="287"/>
        <v>0.63300000000000001</v>
      </c>
      <c r="HH115" s="34">
        <f t="shared" ca="1" si="281"/>
        <v>0.61799999999999999</v>
      </c>
      <c r="HI115" s="34">
        <f t="shared" ca="1" si="281"/>
        <v>0.61799999999999999</v>
      </c>
      <c r="HJ115" s="34">
        <f t="shared" ca="1" si="281"/>
        <v>0.61799999999999999</v>
      </c>
      <c r="HK115" s="34">
        <f t="shared" ca="1" si="281"/>
        <v>0.61799999999999999</v>
      </c>
      <c r="HL115" s="34">
        <f t="shared" ca="1" si="281"/>
        <v>0.61799999999999999</v>
      </c>
      <c r="HM115" s="34">
        <f t="shared" ca="1" si="281"/>
        <v>0.61799999999999999</v>
      </c>
      <c r="HN115" s="34">
        <f t="shared" ref="HN115:HO121" ca="1" si="318">VLOOKUP("KY",dtable,2,FALSE)</f>
        <v>0.66800000000000004</v>
      </c>
      <c r="HO115" s="34">
        <f t="shared" ca="1" si="318"/>
        <v>0.66800000000000004</v>
      </c>
      <c r="HP115" s="34">
        <f t="shared" ca="1" si="308"/>
        <v>0.66800000000000004</v>
      </c>
      <c r="HQ115" s="34">
        <f t="shared" ca="1" si="300"/>
        <v>0.66800000000000004</v>
      </c>
      <c r="HR115" s="34">
        <f t="shared" ca="1" si="300"/>
        <v>0.66800000000000004</v>
      </c>
      <c r="HS115" s="34">
        <f t="shared" ca="1" si="300"/>
        <v>0.66800000000000004</v>
      </c>
      <c r="HT115" s="34">
        <f t="shared" ca="1" si="300"/>
        <v>0.66800000000000004</v>
      </c>
      <c r="HU115" s="34">
        <f t="shared" ca="1" si="300"/>
        <v>0.66800000000000004</v>
      </c>
      <c r="HV115" s="34">
        <f t="shared" ca="1" si="300"/>
        <v>0.66800000000000004</v>
      </c>
      <c r="HW115" s="34">
        <f t="shared" ca="1" si="294"/>
        <v>0.66800000000000004</v>
      </c>
      <c r="HX115" s="34">
        <f t="shared" ca="1" si="294"/>
        <v>0.66800000000000004</v>
      </c>
      <c r="HY115" s="34">
        <f t="shared" ca="1" si="292"/>
        <v>0.66800000000000004</v>
      </c>
      <c r="HZ115" s="34">
        <f t="shared" ca="1" si="292"/>
        <v>0.66800000000000004</v>
      </c>
      <c r="IA115" s="34">
        <f t="shared" ca="1" si="292"/>
        <v>0.66800000000000004</v>
      </c>
      <c r="IB115" s="34">
        <f t="shared" ca="1" si="292"/>
        <v>0.66800000000000004</v>
      </c>
      <c r="IC115" s="34">
        <f t="shared" ca="1" si="288"/>
        <v>0.66800000000000004</v>
      </c>
      <c r="ID115" s="34">
        <f t="shared" ca="1" si="286"/>
        <v>0.66800000000000004</v>
      </c>
      <c r="IE115" s="34">
        <f t="shared" ca="1" si="282"/>
        <v>0.66800000000000004</v>
      </c>
      <c r="IF115" s="34">
        <f t="shared" ca="1" si="277"/>
        <v>0.66800000000000004</v>
      </c>
      <c r="IG115" s="34">
        <f t="shared" ca="1" si="277"/>
        <v>0.66800000000000004</v>
      </c>
      <c r="IH115" s="34">
        <f t="shared" ca="1" si="270"/>
        <v>0.66800000000000004</v>
      </c>
      <c r="II115" s="34">
        <f t="shared" ca="1" si="270"/>
        <v>0.66800000000000004</v>
      </c>
      <c r="IJ115" s="34">
        <f t="shared" ca="1" si="270"/>
        <v>0.66800000000000004</v>
      </c>
      <c r="IK115" s="34">
        <f t="shared" ca="1" si="270"/>
        <v>0.66800000000000004</v>
      </c>
      <c r="IL115" s="34">
        <f t="shared" ca="1" si="270"/>
        <v>0.66800000000000004</v>
      </c>
      <c r="IM115" s="34">
        <f t="shared" ca="1" si="270"/>
        <v>0.66800000000000004</v>
      </c>
      <c r="IN115" s="34">
        <f t="shared" ca="1" si="270"/>
        <v>0.66800000000000004</v>
      </c>
      <c r="IO115" s="34">
        <f t="shared" ca="1" si="270"/>
        <v>0.66800000000000004</v>
      </c>
      <c r="IP115" s="34">
        <f t="shared" ca="1" si="274"/>
        <v>0.66800000000000004</v>
      </c>
      <c r="IQ115" s="34">
        <f t="shared" ca="1" si="274"/>
        <v>0.66800000000000004</v>
      </c>
      <c r="IR115" s="34">
        <f t="shared" ca="1" si="274"/>
        <v>0.66800000000000004</v>
      </c>
      <c r="IS115" s="34">
        <f t="shared" ca="1" si="274"/>
        <v>0.66800000000000004</v>
      </c>
      <c r="IT115" s="34">
        <f t="shared" ca="1" si="274"/>
        <v>0.66800000000000004</v>
      </c>
      <c r="IU115" s="34">
        <f t="shared" ca="1" si="272"/>
        <v>0.66800000000000004</v>
      </c>
      <c r="IV115" s="34">
        <f t="shared" ca="1" si="272"/>
        <v>0.66800000000000004</v>
      </c>
      <c r="IW115" s="34">
        <f t="shared" ca="1" si="272"/>
        <v>0.66800000000000004</v>
      </c>
      <c r="IX115" s="34">
        <f ca="1">VLOOKUP("VA",dtable,2,FALSE)</f>
        <v>0.61599999999999999</v>
      </c>
      <c r="IY115" s="34">
        <f ca="1">VLOOKUP("VA",dtable,2,FALSE)</f>
        <v>0.61599999999999999</v>
      </c>
      <c r="IZ115" s="34">
        <f ca="1">VLOOKUP("VA",dtable,2,FALSE)</f>
        <v>0.61599999999999999</v>
      </c>
      <c r="JA115" s="34">
        <f t="shared" ca="1" si="301"/>
        <v>0.61599999999999999</v>
      </c>
      <c r="JB115" s="34">
        <f t="shared" ca="1" si="301"/>
        <v>0.61599999999999999</v>
      </c>
      <c r="JC115" s="34">
        <f t="shared" ca="1" si="301"/>
        <v>0.61599999999999999</v>
      </c>
      <c r="JD115" s="34">
        <f t="shared" ca="1" si="301"/>
        <v>0.61599999999999999</v>
      </c>
      <c r="JE115" s="34">
        <f t="shared" ca="1" si="301"/>
        <v>0.61599999999999999</v>
      </c>
      <c r="JF115" s="34">
        <f t="shared" ca="1" si="302"/>
        <v>0.61599999999999999</v>
      </c>
      <c r="JG115" s="34">
        <f t="shared" ca="1" si="302"/>
        <v>0.61599999999999999</v>
      </c>
      <c r="JH115" s="34">
        <f t="shared" ca="1" si="302"/>
        <v>0.61599999999999999</v>
      </c>
      <c r="JI115" s="34">
        <f t="shared" ca="1" si="295"/>
        <v>0.61599999999999999</v>
      </c>
      <c r="JJ115" s="34">
        <f ca="1">VLOOKUP("VA",dtable,2,FALSE)</f>
        <v>0.61599999999999999</v>
      </c>
      <c r="JK115" s="34">
        <f t="shared" ref="JK115:JQ127" ca="1" si="319">VLOOKUP("NC",dtable,2,FALSE)</f>
        <v>0.63400000000000001</v>
      </c>
      <c r="JL115" s="34">
        <f t="shared" ca="1" si="319"/>
        <v>0.63400000000000001</v>
      </c>
      <c r="JM115" s="34">
        <f t="shared" ca="1" si="319"/>
        <v>0.63400000000000001</v>
      </c>
      <c r="JN115" s="34">
        <f t="shared" ca="1" si="319"/>
        <v>0.63400000000000001</v>
      </c>
      <c r="JO115" s="34">
        <f t="shared" ca="1" si="319"/>
        <v>0.63400000000000001</v>
      </c>
      <c r="JP115" s="34">
        <f t="shared" ca="1" si="319"/>
        <v>0.63400000000000001</v>
      </c>
      <c r="JQ115" s="34">
        <f t="shared" ca="1" si="319"/>
        <v>0.63400000000000001</v>
      </c>
      <c r="JR115" s="34">
        <f t="shared" ca="1" si="314"/>
        <v>0.63400000000000001</v>
      </c>
      <c r="JS115" s="34">
        <f t="shared" ca="1" si="314"/>
        <v>0.63400000000000001</v>
      </c>
      <c r="JT115" s="34">
        <f t="shared" ca="1" si="314"/>
        <v>0.63400000000000001</v>
      </c>
      <c r="JU115" s="34">
        <f t="shared" ca="1" si="314"/>
        <v>0.63400000000000001</v>
      </c>
      <c r="JV115" s="34">
        <f t="shared" ca="1" si="314"/>
        <v>0.63400000000000001</v>
      </c>
      <c r="JW115" s="34">
        <f t="shared" ca="1" si="314"/>
        <v>0.63400000000000001</v>
      </c>
      <c r="JX115" s="34">
        <f t="shared" ca="1" si="313"/>
        <v>0.63400000000000001</v>
      </c>
      <c r="JY115" s="34">
        <f t="shared" ca="1" si="313"/>
        <v>0.63400000000000001</v>
      </c>
      <c r="JZ115" s="34">
        <f t="shared" ca="1" si="313"/>
        <v>0.63400000000000001</v>
      </c>
      <c r="KA115" s="34">
        <f t="shared" ca="1" si="313"/>
        <v>0.63400000000000001</v>
      </c>
      <c r="KB115" s="34">
        <f t="shared" ca="1" si="309"/>
        <v>0.63400000000000001</v>
      </c>
      <c r="KC115" s="34">
        <f t="shared" ca="1" si="309"/>
        <v>0.63400000000000001</v>
      </c>
      <c r="KD115" s="34">
        <f t="shared" ca="1" si="309"/>
        <v>0.63400000000000001</v>
      </c>
      <c r="KE115" s="34">
        <f t="shared" ca="1" si="309"/>
        <v>0.63400000000000001</v>
      </c>
      <c r="KF115" s="34">
        <f t="shared" ca="1" si="309"/>
        <v>0.63400000000000001</v>
      </c>
      <c r="KG115" s="34">
        <f t="shared" ca="1" si="303"/>
        <v>0.63400000000000001</v>
      </c>
      <c r="KH115" s="34">
        <f t="shared" ca="1" si="303"/>
        <v>0.63400000000000001</v>
      </c>
      <c r="KI115" s="34">
        <f t="shared" ca="1" si="303"/>
        <v>0.63400000000000001</v>
      </c>
      <c r="KJ115" s="34">
        <f t="shared" ca="1" si="303"/>
        <v>0.63400000000000001</v>
      </c>
      <c r="KK115" s="34">
        <f t="shared" ca="1" si="296"/>
        <v>0.63400000000000001</v>
      </c>
      <c r="KL115" s="34">
        <f t="shared" ca="1" si="296"/>
        <v>0.63400000000000001</v>
      </c>
      <c r="KM115" s="34">
        <f t="shared" ca="1" si="296"/>
        <v>0.63400000000000001</v>
      </c>
      <c r="KN115" s="34">
        <f t="shared" ca="1" si="296"/>
        <v>0.63400000000000001</v>
      </c>
      <c r="KO115" s="34">
        <f t="shared" ca="1" si="296"/>
        <v>0.63400000000000001</v>
      </c>
      <c r="KP115" s="34">
        <f ca="1">VLOOKUP("NC",dtable,2,FALSE)</f>
        <v>0.63400000000000001</v>
      </c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5"/>
    </row>
    <row r="116" spans="3:336" ht="2.25" customHeight="1" x14ac:dyDescent="0.25">
      <c r="C116" s="33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>
        <f t="shared" ca="1" si="279"/>
        <v>0.59399999999999997</v>
      </c>
      <c r="X116" s="34">
        <f t="shared" ca="1" si="279"/>
        <v>0.59399999999999997</v>
      </c>
      <c r="Y116" s="34">
        <f t="shared" ca="1" si="279"/>
        <v>0.59399999999999997</v>
      </c>
      <c r="Z116" s="34">
        <f t="shared" ca="1" si="279"/>
        <v>0.59399999999999997</v>
      </c>
      <c r="AA116" s="34">
        <f t="shared" ca="1" si="279"/>
        <v>0.59399999999999997</v>
      </c>
      <c r="AB116" s="34">
        <f t="shared" ca="1" si="279"/>
        <v>0.59399999999999997</v>
      </c>
      <c r="AC116" s="34">
        <f t="shared" ca="1" si="279"/>
        <v>0.59399999999999997</v>
      </c>
      <c r="AD116" s="34">
        <f t="shared" ca="1" si="279"/>
        <v>0.59399999999999997</v>
      </c>
      <c r="AE116" s="34">
        <f t="shared" ca="1" si="279"/>
        <v>0.59399999999999997</v>
      </c>
      <c r="AF116" s="34">
        <f t="shared" ca="1" si="279"/>
        <v>0.59399999999999997</v>
      </c>
      <c r="AG116" s="34">
        <f t="shared" ca="1" si="275"/>
        <v>0.59399999999999997</v>
      </c>
      <c r="AH116" s="34">
        <f t="shared" ca="1" si="275"/>
        <v>0.59399999999999997</v>
      </c>
      <c r="AI116" s="34">
        <f t="shared" ca="1" si="275"/>
        <v>0.59399999999999997</v>
      </c>
      <c r="AJ116" s="34">
        <f t="shared" ca="1" si="275"/>
        <v>0.59399999999999997</v>
      </c>
      <c r="AK116" s="34">
        <f t="shared" ca="1" si="276"/>
        <v>0.59399999999999997</v>
      </c>
      <c r="AL116" s="34">
        <f t="shared" ca="1" si="276"/>
        <v>0.59399999999999997</v>
      </c>
      <c r="AM116" s="34">
        <f t="shared" ca="1" si="276"/>
        <v>0.59399999999999997</v>
      </c>
      <c r="AN116" s="34">
        <f t="shared" ca="1" si="276"/>
        <v>0.59399999999999997</v>
      </c>
      <c r="AO116" s="34">
        <f t="shared" ca="1" si="276"/>
        <v>0.59399999999999997</v>
      </c>
      <c r="AP116" s="34">
        <f t="shared" ca="1" si="276"/>
        <v>0.59399999999999997</v>
      </c>
      <c r="AQ116" s="34">
        <f t="shared" ca="1" si="276"/>
        <v>0.59399999999999997</v>
      </c>
      <c r="AR116" s="34">
        <f t="shared" ca="1" si="276"/>
        <v>0.59399999999999997</v>
      </c>
      <c r="AS116" s="34">
        <f t="shared" ca="1" si="276"/>
        <v>0.59399999999999997</v>
      </c>
      <c r="AT116" s="34">
        <f t="shared" ca="1" si="276"/>
        <v>0.59399999999999997</v>
      </c>
      <c r="AU116" s="34">
        <f t="shared" ca="1" si="276"/>
        <v>0.59399999999999997</v>
      </c>
      <c r="AV116" s="34">
        <f t="shared" ca="1" si="276"/>
        <v>0.59399999999999997</v>
      </c>
      <c r="AW116" s="34">
        <f t="shared" ca="1" si="276"/>
        <v>0.59399999999999997</v>
      </c>
      <c r="AX116" s="34">
        <f t="shared" ca="1" si="276"/>
        <v>0.59399999999999997</v>
      </c>
      <c r="AY116" s="34">
        <f t="shared" ca="1" si="276"/>
        <v>0.59399999999999997</v>
      </c>
      <c r="AZ116" s="34">
        <f t="shared" ca="1" si="276"/>
        <v>0.59399999999999997</v>
      </c>
      <c r="BA116" s="34">
        <f t="shared" ca="1" si="315"/>
        <v>0.61799999999999999</v>
      </c>
      <c r="BB116" s="34">
        <f t="shared" ca="1" si="315"/>
        <v>0.61799999999999999</v>
      </c>
      <c r="BC116" s="34">
        <f t="shared" ca="1" si="315"/>
        <v>0.61799999999999999</v>
      </c>
      <c r="BD116" s="34">
        <f t="shared" ca="1" si="315"/>
        <v>0.61799999999999999</v>
      </c>
      <c r="BE116" s="34">
        <f t="shared" ca="1" si="315"/>
        <v>0.61799999999999999</v>
      </c>
      <c r="BF116" s="34">
        <f ca="1">VLOOKUP("NV",dtable,2,FALSE)</f>
        <v>0.61799999999999999</v>
      </c>
      <c r="BG116" s="34">
        <f ca="1">VLOOKUP("NV",dtable,2,FALSE)</f>
        <v>0.61799999999999999</v>
      </c>
      <c r="BH116" s="34">
        <f ca="1">VLOOKUP("NV",dtable,2,FALSE)</f>
        <v>0.61799999999999999</v>
      </c>
      <c r="BI116" s="34">
        <f t="shared" ref="BI116:BL145" ca="1" si="320">VLOOKUP("AZ",dtable,2,FALSE)</f>
        <v>0.59499999999999997</v>
      </c>
      <c r="BJ116" s="34">
        <f ca="1">VLOOKUP("NV",dtable,2,FALSE)</f>
        <v>0.61799999999999999</v>
      </c>
      <c r="BK116" s="34">
        <f t="shared" ca="1" si="315"/>
        <v>0.61799999999999999</v>
      </c>
      <c r="BL116" s="34">
        <f t="shared" ca="1" si="315"/>
        <v>0.61799999999999999</v>
      </c>
      <c r="BM116" s="34">
        <f t="shared" ca="1" si="315"/>
        <v>0.61799999999999999</v>
      </c>
      <c r="BN116" s="34">
        <f t="shared" ca="1" si="305"/>
        <v>0.59499999999999997</v>
      </c>
      <c r="BO116" s="34">
        <f t="shared" ca="1" si="298"/>
        <v>0.59499999999999997</v>
      </c>
      <c r="BP116" s="34">
        <f t="shared" ca="1" si="298"/>
        <v>0.59499999999999997</v>
      </c>
      <c r="BQ116" s="34">
        <f t="shared" ca="1" si="298"/>
        <v>0.59499999999999997</v>
      </c>
      <c r="BR116" s="34">
        <f t="shared" ca="1" si="298"/>
        <v>0.59499999999999997</v>
      </c>
      <c r="BS116" s="34">
        <f t="shared" ca="1" si="298"/>
        <v>0.59499999999999997</v>
      </c>
      <c r="BT116" s="34">
        <f t="shared" ca="1" si="298"/>
        <v>0.59499999999999997</v>
      </c>
      <c r="BU116" s="34">
        <f t="shared" ca="1" si="298"/>
        <v>0.59499999999999997</v>
      </c>
      <c r="BV116" s="34">
        <f t="shared" ca="1" si="298"/>
        <v>0.59499999999999997</v>
      </c>
      <c r="BW116" s="34">
        <f t="shared" ca="1" si="298"/>
        <v>0.59499999999999997</v>
      </c>
      <c r="BX116" s="34">
        <f t="shared" ca="1" si="298"/>
        <v>0.59499999999999997</v>
      </c>
      <c r="BY116" s="34">
        <f t="shared" ca="1" si="298"/>
        <v>0.59499999999999997</v>
      </c>
      <c r="BZ116" s="34">
        <f t="shared" ca="1" si="310"/>
        <v>0.59499999999999997</v>
      </c>
      <c r="CA116" s="34">
        <f t="shared" ca="1" si="310"/>
        <v>0.59499999999999997</v>
      </c>
      <c r="CB116" s="34">
        <f t="shared" ca="1" si="310"/>
        <v>0.59499999999999997</v>
      </c>
      <c r="CC116" s="34">
        <f t="shared" ca="1" si="310"/>
        <v>0.59499999999999997</v>
      </c>
      <c r="CD116" s="34">
        <f t="shared" ca="1" si="310"/>
        <v>0.59499999999999997</v>
      </c>
      <c r="CE116" s="34">
        <f t="shared" ca="1" si="310"/>
        <v>0.59499999999999997</v>
      </c>
      <c r="CF116" s="34">
        <f t="shared" ca="1" si="310"/>
        <v>0.59499999999999997</v>
      </c>
      <c r="CG116" s="34">
        <f t="shared" ca="1" si="310"/>
        <v>0.59499999999999997</v>
      </c>
      <c r="CH116" s="34">
        <f t="shared" ca="1" si="310"/>
        <v>0.59499999999999997</v>
      </c>
      <c r="CI116" s="34">
        <f t="shared" ca="1" si="310"/>
        <v>0.59499999999999997</v>
      </c>
      <c r="CJ116" s="34">
        <f t="shared" ca="1" si="310"/>
        <v>0.59499999999999997</v>
      </c>
      <c r="CK116" s="34">
        <f t="shared" ca="1" si="310"/>
        <v>0.59499999999999997</v>
      </c>
      <c r="CL116" s="34">
        <f t="shared" ca="1" si="310"/>
        <v>0.59499999999999997</v>
      </c>
      <c r="CM116" s="34">
        <f t="shared" ca="1" si="316"/>
        <v>0.59499999999999997</v>
      </c>
      <c r="CN116" s="34">
        <f t="shared" ca="1" si="316"/>
        <v>0.59499999999999997</v>
      </c>
      <c r="CO116" s="34">
        <f t="shared" ca="1" si="316"/>
        <v>0.59499999999999997</v>
      </c>
      <c r="CP116" s="34">
        <f t="shared" ca="1" si="316"/>
        <v>0.59499999999999997</v>
      </c>
      <c r="CQ116" s="34">
        <f t="shared" ca="1" si="316"/>
        <v>0.59499999999999997</v>
      </c>
      <c r="CR116" s="34">
        <f t="shared" ca="1" si="317"/>
        <v>0.60299999999999998</v>
      </c>
      <c r="CS116" s="34">
        <f t="shared" ca="1" si="317"/>
        <v>0.60299999999999998</v>
      </c>
      <c r="CT116" s="34">
        <f t="shared" ca="1" si="317"/>
        <v>0.60299999999999998</v>
      </c>
      <c r="CU116" s="34">
        <f t="shared" ca="1" si="317"/>
        <v>0.60299999999999998</v>
      </c>
      <c r="CV116" s="34">
        <f t="shared" ca="1" si="317"/>
        <v>0.60299999999999998</v>
      </c>
      <c r="CW116" s="34">
        <f t="shared" ca="1" si="317"/>
        <v>0.60299999999999998</v>
      </c>
      <c r="CX116" s="34">
        <f t="shared" ca="1" si="317"/>
        <v>0.60299999999999998</v>
      </c>
      <c r="CY116" s="34">
        <f t="shared" ca="1" si="317"/>
        <v>0.60299999999999998</v>
      </c>
      <c r="CZ116" s="34">
        <f t="shared" ca="1" si="317"/>
        <v>0.60299999999999998</v>
      </c>
      <c r="DA116" s="34">
        <f t="shared" ca="1" si="317"/>
        <v>0.60299999999999998</v>
      </c>
      <c r="DB116" s="34">
        <f t="shared" ca="1" si="317"/>
        <v>0.60299999999999998</v>
      </c>
      <c r="DC116" s="34">
        <f t="shared" ca="1" si="317"/>
        <v>0.60299999999999998</v>
      </c>
      <c r="DD116" s="34">
        <f t="shared" ca="1" si="317"/>
        <v>0.60299999999999998</v>
      </c>
      <c r="DE116" s="34">
        <f t="shared" ca="1" si="317"/>
        <v>0.60299999999999998</v>
      </c>
      <c r="DF116" s="34">
        <f t="shared" ca="1" si="317"/>
        <v>0.60299999999999998</v>
      </c>
      <c r="DG116" s="34">
        <f t="shared" ca="1" si="317"/>
        <v>0.60299999999999998</v>
      </c>
      <c r="DH116" s="34">
        <f ca="1">VLOOKUP("CO",dtable,2,FALSE)</f>
        <v>0.55000000000000004</v>
      </c>
      <c r="DI116" s="34">
        <f ca="1">VLOOKUP("CO",dtable,2,FALSE)</f>
        <v>0.55000000000000004</v>
      </c>
      <c r="DJ116" s="34">
        <f ca="1">VLOOKUP("CO",dtable,2,FALSE)</f>
        <v>0.55000000000000004</v>
      </c>
      <c r="DK116" s="34">
        <f t="shared" ca="1" si="273"/>
        <v>0.55000000000000004</v>
      </c>
      <c r="DL116" s="34">
        <f t="shared" ca="1" si="273"/>
        <v>0.55000000000000004</v>
      </c>
      <c r="DM116" s="34">
        <f t="shared" ca="1" si="273"/>
        <v>0.55000000000000004</v>
      </c>
      <c r="DN116" s="34">
        <f t="shared" ca="1" si="273"/>
        <v>0.55000000000000004</v>
      </c>
      <c r="DO116" s="34">
        <f t="shared" ca="1" si="273"/>
        <v>0.55000000000000004</v>
      </c>
      <c r="DP116" s="34">
        <f t="shared" ca="1" si="273"/>
        <v>0.55000000000000004</v>
      </c>
      <c r="DQ116" s="34">
        <f t="shared" ca="1" si="273"/>
        <v>0.55000000000000004</v>
      </c>
      <c r="DR116" s="34">
        <f t="shared" ca="1" si="273"/>
        <v>0.55000000000000004</v>
      </c>
      <c r="DS116" s="34">
        <f t="shared" ca="1" si="273"/>
        <v>0.55000000000000004</v>
      </c>
      <c r="DT116" s="34">
        <f t="shared" ca="1" si="273"/>
        <v>0.55000000000000004</v>
      </c>
      <c r="DU116" s="34">
        <f t="shared" ca="1" si="273"/>
        <v>0.55000000000000004</v>
      </c>
      <c r="DV116" s="34">
        <f t="shared" ca="1" si="273"/>
        <v>0.55000000000000004</v>
      </c>
      <c r="DW116" s="34">
        <f t="shared" ca="1" si="273"/>
        <v>0.55000000000000004</v>
      </c>
      <c r="DX116" s="34">
        <f t="shared" ca="1" si="273"/>
        <v>0.55000000000000004</v>
      </c>
      <c r="DY116" s="34">
        <f t="shared" ca="1" si="273"/>
        <v>0.55000000000000004</v>
      </c>
      <c r="DZ116" s="34">
        <f t="shared" ca="1" si="273"/>
        <v>0.55000000000000004</v>
      </c>
      <c r="EA116" s="34">
        <f t="shared" ca="1" si="280"/>
        <v>0.55000000000000004</v>
      </c>
      <c r="EB116" s="34">
        <f t="shared" ca="1" si="280"/>
        <v>0.55000000000000004</v>
      </c>
      <c r="EC116" s="34">
        <f t="shared" ca="1" si="280"/>
        <v>0.55000000000000004</v>
      </c>
      <c r="ED116" s="34">
        <f t="shared" ca="1" si="280"/>
        <v>0.55000000000000004</v>
      </c>
      <c r="EE116" s="34">
        <f t="shared" ca="1" si="280"/>
        <v>0.55000000000000004</v>
      </c>
      <c r="EF116" s="34">
        <f t="shared" ca="1" si="280"/>
        <v>0.55000000000000004</v>
      </c>
      <c r="EG116" s="34">
        <f t="shared" ca="1" si="280"/>
        <v>0.55000000000000004</v>
      </c>
      <c r="EH116" s="34">
        <f t="shared" ca="1" si="280"/>
        <v>0.55000000000000004</v>
      </c>
      <c r="EI116" s="34">
        <f t="shared" ca="1" si="299"/>
        <v>0.623</v>
      </c>
      <c r="EJ116" s="34">
        <f t="shared" ca="1" si="299"/>
        <v>0.623</v>
      </c>
      <c r="EK116" s="34">
        <f t="shared" ca="1" si="299"/>
        <v>0.623</v>
      </c>
      <c r="EL116" s="34">
        <f t="shared" ca="1" si="299"/>
        <v>0.623</v>
      </c>
      <c r="EM116" s="34">
        <f t="shared" ca="1" si="299"/>
        <v>0.623</v>
      </c>
      <c r="EN116" s="34">
        <f t="shared" ca="1" si="299"/>
        <v>0.623</v>
      </c>
      <c r="EO116" s="34">
        <f t="shared" ca="1" si="299"/>
        <v>0.623</v>
      </c>
      <c r="EP116" s="34">
        <f t="shared" ca="1" si="299"/>
        <v>0.623</v>
      </c>
      <c r="EQ116" s="34">
        <f t="shared" ca="1" si="299"/>
        <v>0.623</v>
      </c>
      <c r="ER116" s="34">
        <f t="shared" ca="1" si="299"/>
        <v>0.623</v>
      </c>
      <c r="ES116" s="34">
        <f t="shared" ca="1" si="299"/>
        <v>0.623</v>
      </c>
      <c r="ET116" s="34">
        <f t="shared" ca="1" si="299"/>
        <v>0.623</v>
      </c>
      <c r="EU116" s="34">
        <f t="shared" ca="1" si="307"/>
        <v>0.623</v>
      </c>
      <c r="EV116" s="34">
        <f t="shared" ca="1" si="307"/>
        <v>0.623</v>
      </c>
      <c r="EW116" s="34">
        <f t="shared" ca="1" si="307"/>
        <v>0.623</v>
      </c>
      <c r="EX116" s="34">
        <f t="shared" ca="1" si="307"/>
        <v>0.623</v>
      </c>
      <c r="EY116" s="34">
        <f t="shared" ca="1" si="307"/>
        <v>0.623</v>
      </c>
      <c r="EZ116" s="34">
        <f t="shared" ca="1" si="307"/>
        <v>0.623</v>
      </c>
      <c r="FA116" s="34">
        <f t="shared" ca="1" si="307"/>
        <v>0.623</v>
      </c>
      <c r="FB116" s="34">
        <f t="shared" ca="1" si="307"/>
        <v>0.623</v>
      </c>
      <c r="FC116" s="34">
        <f t="shared" ca="1" si="307"/>
        <v>0.623</v>
      </c>
      <c r="FD116" s="34">
        <f t="shared" ca="1" si="307"/>
        <v>0.623</v>
      </c>
      <c r="FE116" s="34">
        <f t="shared" ca="1" si="307"/>
        <v>0.623</v>
      </c>
      <c r="FF116" s="34">
        <f t="shared" ca="1" si="307"/>
        <v>0.623</v>
      </c>
      <c r="FG116" s="34">
        <f t="shared" ca="1" si="307"/>
        <v>0.623</v>
      </c>
      <c r="FH116" s="34">
        <f t="shared" ca="1" si="307"/>
        <v>0.623</v>
      </c>
      <c r="FI116" s="34">
        <f t="shared" ca="1" si="307"/>
        <v>0.623</v>
      </c>
      <c r="FJ116" s="34">
        <f t="shared" ca="1" si="307"/>
        <v>0.623</v>
      </c>
      <c r="FK116" s="34">
        <f t="shared" ca="1" si="311"/>
        <v>0.623</v>
      </c>
      <c r="FL116" s="34">
        <f t="shared" ca="1" si="311"/>
        <v>0.623</v>
      </c>
      <c r="FM116" s="34">
        <f t="shared" ca="1" si="311"/>
        <v>0.623</v>
      </c>
      <c r="FN116" s="34">
        <f t="shared" ca="1" si="311"/>
        <v>0.623</v>
      </c>
      <c r="FO116" s="34">
        <f t="shared" ca="1" si="311"/>
        <v>0.623</v>
      </c>
      <c r="FP116" s="34">
        <f t="shared" ca="1" si="311"/>
        <v>0.623</v>
      </c>
      <c r="FQ116" s="34">
        <f t="shared" ca="1" si="311"/>
        <v>0.623</v>
      </c>
      <c r="FR116" s="34">
        <f t="shared" ca="1" si="311"/>
        <v>0.623</v>
      </c>
      <c r="FS116" s="34">
        <f t="shared" ca="1" si="311"/>
        <v>0.623</v>
      </c>
      <c r="FT116" s="34">
        <f t="shared" ca="1" si="311"/>
        <v>0.623</v>
      </c>
      <c r="FU116" s="34">
        <f t="shared" ca="1" si="311"/>
        <v>0.623</v>
      </c>
      <c r="FV116" s="34">
        <f t="shared" ca="1" si="311"/>
        <v>0.623</v>
      </c>
      <c r="FW116" s="34">
        <f t="shared" ca="1" si="311"/>
        <v>0.623</v>
      </c>
      <c r="FX116" s="34">
        <f t="shared" ca="1" si="311"/>
        <v>0.623</v>
      </c>
      <c r="FY116" s="34">
        <f t="shared" ca="1" si="311"/>
        <v>0.623</v>
      </c>
      <c r="FZ116" s="34">
        <f t="shared" ca="1" si="311"/>
        <v>0.623</v>
      </c>
      <c r="GA116" s="34">
        <f t="shared" ca="1" si="312"/>
        <v>0.623</v>
      </c>
      <c r="GB116" s="34">
        <f t="shared" ca="1" si="312"/>
        <v>0.623</v>
      </c>
      <c r="GC116" s="34">
        <f t="shared" ca="1" si="290"/>
        <v>0.63300000000000001</v>
      </c>
      <c r="GD116" s="34">
        <f t="shared" ca="1" si="290"/>
        <v>0.63300000000000001</v>
      </c>
      <c r="GE116" s="34">
        <f t="shared" ca="1" si="290"/>
        <v>0.63300000000000001</v>
      </c>
      <c r="GF116" s="34">
        <f t="shared" ca="1" si="290"/>
        <v>0.63300000000000001</v>
      </c>
      <c r="GG116" s="34">
        <f t="shared" ca="1" si="290"/>
        <v>0.63300000000000001</v>
      </c>
      <c r="GH116" s="34">
        <f t="shared" ca="1" si="290"/>
        <v>0.63300000000000001</v>
      </c>
      <c r="GI116" s="34">
        <f t="shared" ca="1" si="290"/>
        <v>0.63300000000000001</v>
      </c>
      <c r="GJ116" s="34">
        <f t="shared" ca="1" si="290"/>
        <v>0.63300000000000001</v>
      </c>
      <c r="GK116" s="34">
        <f t="shared" ca="1" si="290"/>
        <v>0.63300000000000001</v>
      </c>
      <c r="GL116" s="34">
        <f t="shared" ca="1" si="290"/>
        <v>0.63300000000000001</v>
      </c>
      <c r="GM116" s="34">
        <f t="shared" ca="1" si="291"/>
        <v>0.63300000000000001</v>
      </c>
      <c r="GN116" s="34">
        <f t="shared" ca="1" si="291"/>
        <v>0.63300000000000001</v>
      </c>
      <c r="GO116" s="34">
        <f t="shared" ca="1" si="291"/>
        <v>0.63300000000000001</v>
      </c>
      <c r="GP116" s="34">
        <f t="shared" ca="1" si="291"/>
        <v>0.63300000000000001</v>
      </c>
      <c r="GQ116" s="34">
        <f t="shared" ca="1" si="291"/>
        <v>0.63300000000000001</v>
      </c>
      <c r="GR116" s="34">
        <f t="shared" ca="1" si="291"/>
        <v>0.63300000000000001</v>
      </c>
      <c r="GS116" s="34">
        <f t="shared" ca="1" si="291"/>
        <v>0.63300000000000001</v>
      </c>
      <c r="GT116" s="34">
        <f t="shared" ca="1" si="291"/>
        <v>0.63300000000000001</v>
      </c>
      <c r="GU116" s="34">
        <f t="shared" ca="1" si="291"/>
        <v>0.63300000000000001</v>
      </c>
      <c r="GV116" s="34">
        <f t="shared" ca="1" si="291"/>
        <v>0.63300000000000001</v>
      </c>
      <c r="GW116" s="34">
        <f t="shared" ca="1" si="291"/>
        <v>0.63300000000000001</v>
      </c>
      <c r="GX116" s="34">
        <f t="shared" ca="1" si="291"/>
        <v>0.63300000000000001</v>
      </c>
      <c r="GY116" s="34">
        <f t="shared" ca="1" si="291"/>
        <v>0.63300000000000001</v>
      </c>
      <c r="GZ116" s="34">
        <f t="shared" ca="1" si="291"/>
        <v>0.63300000000000001</v>
      </c>
      <c r="HA116" s="34">
        <f t="shared" ca="1" si="287"/>
        <v>0.63300000000000001</v>
      </c>
      <c r="HB116" s="34">
        <f t="shared" ca="1" si="287"/>
        <v>0.63300000000000001</v>
      </c>
      <c r="HC116" s="34">
        <f t="shared" ca="1" si="287"/>
        <v>0.63300000000000001</v>
      </c>
      <c r="HD116" s="34">
        <f t="shared" ca="1" si="287"/>
        <v>0.63300000000000001</v>
      </c>
      <c r="HE116" s="34">
        <f t="shared" ca="1" si="287"/>
        <v>0.63300000000000001</v>
      </c>
      <c r="HF116" s="34">
        <f t="shared" ca="1" si="287"/>
        <v>0.63300000000000001</v>
      </c>
      <c r="HG116" s="34">
        <f t="shared" ca="1" si="287"/>
        <v>0.63300000000000001</v>
      </c>
      <c r="HH116" s="34">
        <f t="shared" ca="1" si="281"/>
        <v>0.61799999999999999</v>
      </c>
      <c r="HI116" s="34">
        <f t="shared" ca="1" si="281"/>
        <v>0.61799999999999999</v>
      </c>
      <c r="HJ116" s="34">
        <f t="shared" ca="1" si="281"/>
        <v>0.61799999999999999</v>
      </c>
      <c r="HK116" s="34">
        <f t="shared" ca="1" si="281"/>
        <v>0.61799999999999999</v>
      </c>
      <c r="HL116" s="34">
        <f t="shared" ca="1" si="281"/>
        <v>0.61799999999999999</v>
      </c>
      <c r="HM116" s="34">
        <f t="shared" ca="1" si="281"/>
        <v>0.61799999999999999</v>
      </c>
      <c r="HN116" s="34">
        <f t="shared" ca="1" si="318"/>
        <v>0.66800000000000004</v>
      </c>
      <c r="HO116" s="34">
        <f t="shared" ca="1" si="318"/>
        <v>0.66800000000000004</v>
      </c>
      <c r="HP116" s="34">
        <f t="shared" ca="1" si="308"/>
        <v>0.66800000000000004</v>
      </c>
      <c r="HQ116" s="34">
        <f t="shared" ca="1" si="300"/>
        <v>0.66800000000000004</v>
      </c>
      <c r="HR116" s="34">
        <f t="shared" ca="1" si="300"/>
        <v>0.66800000000000004</v>
      </c>
      <c r="HS116" s="34">
        <f t="shared" ca="1" si="300"/>
        <v>0.66800000000000004</v>
      </c>
      <c r="HT116" s="34">
        <f t="shared" ca="1" si="300"/>
        <v>0.66800000000000004</v>
      </c>
      <c r="HU116" s="34">
        <f t="shared" ca="1" si="300"/>
        <v>0.66800000000000004</v>
      </c>
      <c r="HV116" s="34">
        <f t="shared" ca="1" si="300"/>
        <v>0.66800000000000004</v>
      </c>
      <c r="HW116" s="34">
        <f t="shared" ca="1" si="294"/>
        <v>0.66800000000000004</v>
      </c>
      <c r="HX116" s="34">
        <f t="shared" ca="1" si="294"/>
        <v>0.66800000000000004</v>
      </c>
      <c r="HY116" s="34">
        <f t="shared" ca="1" si="292"/>
        <v>0.66800000000000004</v>
      </c>
      <c r="HZ116" s="34">
        <f t="shared" ca="1" si="292"/>
        <v>0.66800000000000004</v>
      </c>
      <c r="IA116" s="34">
        <f t="shared" ca="1" si="292"/>
        <v>0.66800000000000004</v>
      </c>
      <c r="IB116" s="34">
        <f t="shared" ca="1" si="292"/>
        <v>0.66800000000000004</v>
      </c>
      <c r="IC116" s="34">
        <f t="shared" ca="1" si="288"/>
        <v>0.66800000000000004</v>
      </c>
      <c r="ID116" s="34">
        <f t="shared" ca="1" si="286"/>
        <v>0.66800000000000004</v>
      </c>
      <c r="IE116" s="34">
        <f t="shared" ca="1" si="282"/>
        <v>0.66800000000000004</v>
      </c>
      <c r="IF116" s="34">
        <f t="shared" ca="1" si="277"/>
        <v>0.66800000000000004</v>
      </c>
      <c r="IG116" s="34">
        <f t="shared" ca="1" si="277"/>
        <v>0.66800000000000004</v>
      </c>
      <c r="IH116" s="34">
        <f t="shared" ca="1" si="270"/>
        <v>0.66800000000000004</v>
      </c>
      <c r="II116" s="34">
        <f t="shared" ca="1" si="270"/>
        <v>0.66800000000000004</v>
      </c>
      <c r="IJ116" s="34">
        <f t="shared" ca="1" si="270"/>
        <v>0.66800000000000004</v>
      </c>
      <c r="IK116" s="34">
        <f t="shared" ca="1" si="270"/>
        <v>0.66800000000000004</v>
      </c>
      <c r="IL116" s="34">
        <f t="shared" ca="1" si="270"/>
        <v>0.66800000000000004</v>
      </c>
      <c r="IM116" s="34">
        <f t="shared" ca="1" si="270"/>
        <v>0.66800000000000004</v>
      </c>
      <c r="IN116" s="34">
        <f t="shared" ca="1" si="270"/>
        <v>0.66800000000000004</v>
      </c>
      <c r="IO116" s="34">
        <f t="shared" ca="1" si="270"/>
        <v>0.66800000000000004</v>
      </c>
      <c r="IP116" s="34">
        <f t="shared" ca="1" si="274"/>
        <v>0.66800000000000004</v>
      </c>
      <c r="IQ116" s="34">
        <f t="shared" ca="1" si="274"/>
        <v>0.66800000000000004</v>
      </c>
      <c r="IR116" s="34">
        <f t="shared" ca="1" si="274"/>
        <v>0.66800000000000004</v>
      </c>
      <c r="IS116" s="34">
        <f t="shared" ca="1" si="274"/>
        <v>0.66800000000000004</v>
      </c>
      <c r="IT116" s="34">
        <f t="shared" ca="1" si="274"/>
        <v>0.66800000000000004</v>
      </c>
      <c r="IU116" s="34">
        <f t="shared" ca="1" si="272"/>
        <v>0.66800000000000004</v>
      </c>
      <c r="IV116" s="34">
        <f ca="1">VLOOKUP("VA",dtable,2,FALSE)</f>
        <v>0.61599999999999999</v>
      </c>
      <c r="IW116" s="34">
        <f ca="1">VLOOKUP("VA",dtable,2,FALSE)</f>
        <v>0.61599999999999999</v>
      </c>
      <c r="IX116" s="34">
        <f ca="1">VLOOKUP("VA",dtable,2,FALSE)</f>
        <v>0.61599999999999999</v>
      </c>
      <c r="IY116" s="34">
        <f ca="1">VLOOKUP("VA",dtable,2,FALSE)</f>
        <v>0.61599999999999999</v>
      </c>
      <c r="IZ116" s="34">
        <f ca="1">VLOOKUP("VA",dtable,2,FALSE)</f>
        <v>0.61599999999999999</v>
      </c>
      <c r="JA116" s="34">
        <f t="shared" ca="1" si="301"/>
        <v>0.61599999999999999</v>
      </c>
      <c r="JB116" s="34">
        <f t="shared" ca="1" si="301"/>
        <v>0.61599999999999999</v>
      </c>
      <c r="JC116" s="34">
        <f ca="1">VLOOKUP("VA",dtable,2,FALSE)</f>
        <v>0.61599999999999999</v>
      </c>
      <c r="JD116" s="34">
        <f ca="1">VLOOKUP("TN",dtable,2,FALSE)</f>
        <v>0.65</v>
      </c>
      <c r="JE116" s="34">
        <f t="shared" ref="JE116:JJ126" ca="1" si="321">VLOOKUP("NC",dtable,2,FALSE)</f>
        <v>0.63400000000000001</v>
      </c>
      <c r="JF116" s="34">
        <f t="shared" ca="1" si="321"/>
        <v>0.63400000000000001</v>
      </c>
      <c r="JG116" s="34">
        <f t="shared" ca="1" si="321"/>
        <v>0.63400000000000001</v>
      </c>
      <c r="JH116" s="34">
        <f t="shared" ca="1" si="321"/>
        <v>0.63400000000000001</v>
      </c>
      <c r="JI116" s="34">
        <f t="shared" ca="1" si="321"/>
        <v>0.63400000000000001</v>
      </c>
      <c r="JJ116" s="34">
        <f t="shared" ca="1" si="321"/>
        <v>0.63400000000000001</v>
      </c>
      <c r="JK116" s="34">
        <f t="shared" ca="1" si="319"/>
        <v>0.63400000000000001</v>
      </c>
      <c r="JL116" s="34">
        <f t="shared" ca="1" si="319"/>
        <v>0.63400000000000001</v>
      </c>
      <c r="JM116" s="34">
        <f t="shared" ca="1" si="319"/>
        <v>0.63400000000000001</v>
      </c>
      <c r="JN116" s="34">
        <f t="shared" ca="1" si="319"/>
        <v>0.63400000000000001</v>
      </c>
      <c r="JO116" s="34">
        <f t="shared" ca="1" si="319"/>
        <v>0.63400000000000001</v>
      </c>
      <c r="JP116" s="34">
        <f t="shared" ca="1" si="319"/>
        <v>0.63400000000000001</v>
      </c>
      <c r="JQ116" s="34">
        <f t="shared" ca="1" si="319"/>
        <v>0.63400000000000001</v>
      </c>
      <c r="JR116" s="34">
        <f t="shared" ca="1" si="314"/>
        <v>0.63400000000000001</v>
      </c>
      <c r="JS116" s="34">
        <f t="shared" ca="1" si="314"/>
        <v>0.63400000000000001</v>
      </c>
      <c r="JT116" s="34">
        <f t="shared" ca="1" si="314"/>
        <v>0.63400000000000001</v>
      </c>
      <c r="JU116" s="34">
        <f t="shared" ca="1" si="314"/>
        <v>0.63400000000000001</v>
      </c>
      <c r="JV116" s="34">
        <f t="shared" ca="1" si="314"/>
        <v>0.63400000000000001</v>
      </c>
      <c r="JW116" s="34">
        <f t="shared" ca="1" si="314"/>
        <v>0.63400000000000001</v>
      </c>
      <c r="JX116" s="34">
        <f t="shared" ca="1" si="313"/>
        <v>0.63400000000000001</v>
      </c>
      <c r="JY116" s="34">
        <f t="shared" ca="1" si="313"/>
        <v>0.63400000000000001</v>
      </c>
      <c r="JZ116" s="34">
        <f t="shared" ca="1" si="313"/>
        <v>0.63400000000000001</v>
      </c>
      <c r="KA116" s="34">
        <f t="shared" ca="1" si="313"/>
        <v>0.63400000000000001</v>
      </c>
      <c r="KB116" s="34">
        <f t="shared" ca="1" si="309"/>
        <v>0.63400000000000001</v>
      </c>
      <c r="KC116" s="34">
        <f t="shared" ca="1" si="309"/>
        <v>0.63400000000000001</v>
      </c>
      <c r="KD116" s="34">
        <f t="shared" ca="1" si="309"/>
        <v>0.63400000000000001</v>
      </c>
      <c r="KE116" s="34">
        <f t="shared" ca="1" si="309"/>
        <v>0.63400000000000001</v>
      </c>
      <c r="KF116" s="34">
        <f t="shared" ca="1" si="309"/>
        <v>0.63400000000000001</v>
      </c>
      <c r="KG116" s="34">
        <f t="shared" ca="1" si="303"/>
        <v>0.63400000000000001</v>
      </c>
      <c r="KH116" s="34">
        <f t="shared" ca="1" si="303"/>
        <v>0.63400000000000001</v>
      </c>
      <c r="KI116" s="34">
        <f t="shared" ca="1" si="303"/>
        <v>0.63400000000000001</v>
      </c>
      <c r="KJ116" s="34">
        <f t="shared" ca="1" si="303"/>
        <v>0.63400000000000001</v>
      </c>
      <c r="KK116" s="34">
        <f t="shared" ca="1" si="296"/>
        <v>0.63400000000000001</v>
      </c>
      <c r="KL116" s="34">
        <f t="shared" ca="1" si="296"/>
        <v>0.63400000000000001</v>
      </c>
      <c r="KM116" s="34">
        <f t="shared" ca="1" si="296"/>
        <v>0.63400000000000001</v>
      </c>
      <c r="KN116" s="34">
        <f t="shared" ca="1" si="296"/>
        <v>0.63400000000000001</v>
      </c>
      <c r="KO116" s="34">
        <f t="shared" ca="1" si="296"/>
        <v>0.63400000000000001</v>
      </c>
      <c r="KP116" s="34">
        <f ca="1">VLOOKUP("NC",dtable,2,FALSE)</f>
        <v>0.63400000000000001</v>
      </c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5"/>
    </row>
    <row r="117" spans="3:336" ht="2.25" customHeight="1" x14ac:dyDescent="0.25">
      <c r="C117" s="33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>
        <f t="shared" ref="V117:V121" ca="1" si="322">VLOOKUP("CA",dtable,2,FALSE)</f>
        <v>0.59399999999999997</v>
      </c>
      <c r="W117" s="34">
        <f t="shared" ca="1" si="279"/>
        <v>0.59399999999999997</v>
      </c>
      <c r="X117" s="34">
        <f t="shared" ca="1" si="279"/>
        <v>0.59399999999999997</v>
      </c>
      <c r="Y117" s="34">
        <f t="shared" ca="1" si="279"/>
        <v>0.59399999999999997</v>
      </c>
      <c r="Z117" s="34">
        <f t="shared" ca="1" si="279"/>
        <v>0.59399999999999997</v>
      </c>
      <c r="AA117" s="34">
        <f t="shared" ca="1" si="279"/>
        <v>0.59399999999999997</v>
      </c>
      <c r="AB117" s="34">
        <f t="shared" ca="1" si="279"/>
        <v>0.59399999999999997</v>
      </c>
      <c r="AC117" s="34">
        <f t="shared" ca="1" si="279"/>
        <v>0.59399999999999997</v>
      </c>
      <c r="AD117" s="34">
        <f t="shared" ca="1" si="279"/>
        <v>0.59399999999999997</v>
      </c>
      <c r="AE117" s="34">
        <f t="shared" ca="1" si="279"/>
        <v>0.59399999999999997</v>
      </c>
      <c r="AF117" s="34">
        <f t="shared" ca="1" si="279"/>
        <v>0.59399999999999997</v>
      </c>
      <c r="AG117" s="34">
        <f t="shared" ca="1" si="275"/>
        <v>0.59399999999999997</v>
      </c>
      <c r="AH117" s="34">
        <f t="shared" ca="1" si="275"/>
        <v>0.59399999999999997</v>
      </c>
      <c r="AI117" s="34">
        <f t="shared" ca="1" si="275"/>
        <v>0.59399999999999997</v>
      </c>
      <c r="AJ117" s="34">
        <f t="shared" ca="1" si="275"/>
        <v>0.59399999999999997</v>
      </c>
      <c r="AK117" s="34">
        <f t="shared" ca="1" si="276"/>
        <v>0.59399999999999997</v>
      </c>
      <c r="AL117" s="34">
        <f t="shared" ca="1" si="276"/>
        <v>0.59399999999999997</v>
      </c>
      <c r="AM117" s="34">
        <f t="shared" ca="1" si="276"/>
        <v>0.59399999999999997</v>
      </c>
      <c r="AN117" s="34">
        <f t="shared" ca="1" si="276"/>
        <v>0.59399999999999997</v>
      </c>
      <c r="AO117" s="34">
        <f t="shared" ca="1" si="276"/>
        <v>0.59399999999999997</v>
      </c>
      <c r="AP117" s="34">
        <f t="shared" ca="1" si="276"/>
        <v>0.59399999999999997</v>
      </c>
      <c r="AQ117" s="34">
        <f t="shared" ca="1" si="276"/>
        <v>0.59399999999999997</v>
      </c>
      <c r="AR117" s="34">
        <f t="shared" ca="1" si="276"/>
        <v>0.59399999999999997</v>
      </c>
      <c r="AS117" s="34">
        <f t="shared" ca="1" si="276"/>
        <v>0.59399999999999997</v>
      </c>
      <c r="AT117" s="34">
        <f t="shared" ca="1" si="276"/>
        <v>0.59399999999999997</v>
      </c>
      <c r="AU117" s="34">
        <f t="shared" ca="1" si="276"/>
        <v>0.59399999999999997</v>
      </c>
      <c r="AV117" s="34">
        <f t="shared" ca="1" si="276"/>
        <v>0.59399999999999997</v>
      </c>
      <c r="AW117" s="34">
        <f t="shared" ca="1" si="276"/>
        <v>0.59399999999999997</v>
      </c>
      <c r="AX117" s="34">
        <f t="shared" ca="1" si="276"/>
        <v>0.59399999999999997</v>
      </c>
      <c r="AY117" s="34">
        <f t="shared" ca="1" si="276"/>
        <v>0.59399999999999997</v>
      </c>
      <c r="AZ117" s="34">
        <f t="shared" ca="1" si="276"/>
        <v>0.59399999999999997</v>
      </c>
      <c r="BA117" s="34">
        <f t="shared" ref="BA117:BA118" ca="1" si="323">VLOOKUP("CA",dtable,2,FALSE)</f>
        <v>0.59399999999999997</v>
      </c>
      <c r="BB117" s="34">
        <f t="shared" ca="1" si="315"/>
        <v>0.61799999999999999</v>
      </c>
      <c r="BC117" s="34">
        <f t="shared" ca="1" si="315"/>
        <v>0.61799999999999999</v>
      </c>
      <c r="BD117" s="34">
        <f t="shared" ca="1" si="315"/>
        <v>0.61799999999999999</v>
      </c>
      <c r="BE117" s="34">
        <f t="shared" ca="1" si="315"/>
        <v>0.61799999999999999</v>
      </c>
      <c r="BF117" s="34">
        <f t="shared" ca="1" si="315"/>
        <v>0.61799999999999999</v>
      </c>
      <c r="BG117" s="34">
        <f t="shared" ca="1" si="315"/>
        <v>0.61799999999999999</v>
      </c>
      <c r="BH117" s="34">
        <f t="shared" ref="BH117:BH128" ca="1" si="324">VLOOKUP("AZ",dtable,2,FALSE)</f>
        <v>0.59499999999999997</v>
      </c>
      <c r="BI117" s="34">
        <f t="shared" ca="1" si="320"/>
        <v>0.59499999999999997</v>
      </c>
      <c r="BJ117" s="34">
        <f t="shared" ca="1" si="320"/>
        <v>0.59499999999999997</v>
      </c>
      <c r="BK117" s="34">
        <f ca="1">VLOOKUP("NV",dtable,2,FALSE)</f>
        <v>0.61799999999999999</v>
      </c>
      <c r="BL117" s="34">
        <f ca="1">VLOOKUP("NV",dtable,2,FALSE)</f>
        <v>0.61799999999999999</v>
      </c>
      <c r="BM117" s="34">
        <f t="shared" ref="BM117:BM148" ca="1" si="325">VLOOKUP("AZ",dtable,2,FALSE)</f>
        <v>0.59499999999999997</v>
      </c>
      <c r="BN117" s="34">
        <f t="shared" ca="1" si="305"/>
        <v>0.59499999999999997</v>
      </c>
      <c r="BO117" s="34">
        <f t="shared" ca="1" si="298"/>
        <v>0.59499999999999997</v>
      </c>
      <c r="BP117" s="34">
        <f t="shared" ca="1" si="298"/>
        <v>0.59499999999999997</v>
      </c>
      <c r="BQ117" s="34">
        <f t="shared" ca="1" si="298"/>
        <v>0.59499999999999997</v>
      </c>
      <c r="BR117" s="34">
        <f t="shared" ca="1" si="298"/>
        <v>0.59499999999999997</v>
      </c>
      <c r="BS117" s="34">
        <f t="shared" ca="1" si="298"/>
        <v>0.59499999999999997</v>
      </c>
      <c r="BT117" s="34">
        <f t="shared" ca="1" si="298"/>
        <v>0.59499999999999997</v>
      </c>
      <c r="BU117" s="34">
        <f t="shared" ca="1" si="298"/>
        <v>0.59499999999999997</v>
      </c>
      <c r="BV117" s="34">
        <f t="shared" ca="1" si="298"/>
        <v>0.59499999999999997</v>
      </c>
      <c r="BW117" s="34">
        <f t="shared" ca="1" si="298"/>
        <v>0.59499999999999997</v>
      </c>
      <c r="BX117" s="34">
        <f t="shared" ca="1" si="298"/>
        <v>0.59499999999999997</v>
      </c>
      <c r="BY117" s="34">
        <f t="shared" ca="1" si="298"/>
        <v>0.59499999999999997</v>
      </c>
      <c r="BZ117" s="34">
        <f t="shared" ca="1" si="310"/>
        <v>0.59499999999999997</v>
      </c>
      <c r="CA117" s="34">
        <f t="shared" ca="1" si="310"/>
        <v>0.59499999999999997</v>
      </c>
      <c r="CB117" s="34">
        <f t="shared" ca="1" si="310"/>
        <v>0.59499999999999997</v>
      </c>
      <c r="CC117" s="34">
        <f t="shared" ca="1" si="310"/>
        <v>0.59499999999999997</v>
      </c>
      <c r="CD117" s="34">
        <f t="shared" ca="1" si="310"/>
        <v>0.59499999999999997</v>
      </c>
      <c r="CE117" s="34">
        <f t="shared" ca="1" si="310"/>
        <v>0.59499999999999997</v>
      </c>
      <c r="CF117" s="34">
        <f t="shared" ca="1" si="310"/>
        <v>0.59499999999999997</v>
      </c>
      <c r="CG117" s="34">
        <f t="shared" ca="1" si="310"/>
        <v>0.59499999999999997</v>
      </c>
      <c r="CH117" s="34">
        <f t="shared" ca="1" si="310"/>
        <v>0.59499999999999997</v>
      </c>
      <c r="CI117" s="34">
        <f t="shared" ca="1" si="310"/>
        <v>0.59499999999999997</v>
      </c>
      <c r="CJ117" s="34">
        <f t="shared" ca="1" si="310"/>
        <v>0.59499999999999997</v>
      </c>
      <c r="CK117" s="34">
        <f t="shared" ca="1" si="310"/>
        <v>0.59499999999999997</v>
      </c>
      <c r="CL117" s="34">
        <f t="shared" ca="1" si="310"/>
        <v>0.59499999999999997</v>
      </c>
      <c r="CM117" s="34">
        <f t="shared" ca="1" si="316"/>
        <v>0.59499999999999997</v>
      </c>
      <c r="CN117" s="34">
        <f t="shared" ca="1" si="316"/>
        <v>0.59499999999999997</v>
      </c>
      <c r="CO117" s="34">
        <f t="shared" ca="1" si="316"/>
        <v>0.59499999999999997</v>
      </c>
      <c r="CP117" s="34">
        <f t="shared" ca="1" si="316"/>
        <v>0.59499999999999997</v>
      </c>
      <c r="CQ117" s="34">
        <f t="shared" ca="1" si="316"/>
        <v>0.59499999999999997</v>
      </c>
      <c r="CR117" s="34">
        <f t="shared" ca="1" si="317"/>
        <v>0.60299999999999998</v>
      </c>
      <c r="CS117" s="34">
        <f t="shared" ca="1" si="317"/>
        <v>0.60299999999999998</v>
      </c>
      <c r="CT117" s="34">
        <f t="shared" ca="1" si="317"/>
        <v>0.60299999999999998</v>
      </c>
      <c r="CU117" s="34">
        <f t="shared" ca="1" si="317"/>
        <v>0.60299999999999998</v>
      </c>
      <c r="CV117" s="34">
        <f t="shared" ca="1" si="317"/>
        <v>0.60299999999999998</v>
      </c>
      <c r="CW117" s="34">
        <f t="shared" ca="1" si="317"/>
        <v>0.60299999999999998</v>
      </c>
      <c r="CX117" s="34">
        <f t="shared" ca="1" si="317"/>
        <v>0.60299999999999998</v>
      </c>
      <c r="CY117" s="34">
        <f t="shared" ca="1" si="317"/>
        <v>0.60299999999999998</v>
      </c>
      <c r="CZ117" s="34">
        <f t="shared" ca="1" si="317"/>
        <v>0.60299999999999998</v>
      </c>
      <c r="DA117" s="34">
        <f t="shared" ca="1" si="317"/>
        <v>0.60299999999999998</v>
      </c>
      <c r="DB117" s="34">
        <f t="shared" ca="1" si="317"/>
        <v>0.60299999999999998</v>
      </c>
      <c r="DC117" s="34">
        <f t="shared" ca="1" si="317"/>
        <v>0.60299999999999998</v>
      </c>
      <c r="DD117" s="34">
        <f t="shared" ca="1" si="317"/>
        <v>0.60299999999999998</v>
      </c>
      <c r="DE117" s="34">
        <f t="shared" ca="1" si="317"/>
        <v>0.60299999999999998</v>
      </c>
      <c r="DF117" s="34">
        <f t="shared" ca="1" si="317"/>
        <v>0.60299999999999998</v>
      </c>
      <c r="DG117" s="34">
        <f t="shared" ca="1" si="317"/>
        <v>0.60299999999999998</v>
      </c>
      <c r="DH117" s="34">
        <f t="shared" ref="DH117:DW132" ca="1" si="326">VLOOKUP("NM",dtable,2,FALSE)</f>
        <v>0.60299999999999998</v>
      </c>
      <c r="DI117" s="34">
        <f t="shared" ca="1" si="326"/>
        <v>0.60299999999999998</v>
      </c>
      <c r="DJ117" s="34">
        <f t="shared" ca="1" si="326"/>
        <v>0.60299999999999998</v>
      </c>
      <c r="DK117" s="34">
        <f t="shared" ca="1" si="326"/>
        <v>0.60299999999999998</v>
      </c>
      <c r="DL117" s="34">
        <f t="shared" ca="1" si="326"/>
        <v>0.60299999999999998</v>
      </c>
      <c r="DM117" s="34">
        <f t="shared" ca="1" si="326"/>
        <v>0.60299999999999998</v>
      </c>
      <c r="DN117" s="34">
        <f t="shared" ca="1" si="326"/>
        <v>0.60299999999999998</v>
      </c>
      <c r="DO117" s="34">
        <f t="shared" ca="1" si="326"/>
        <v>0.60299999999999998</v>
      </c>
      <c r="DP117" s="34">
        <f ca="1">VLOOKUP("CO",dtable,2,FALSE)</f>
        <v>0.55000000000000004</v>
      </c>
      <c r="DQ117" s="34">
        <f ca="1">VLOOKUP("CO",dtable,2,FALSE)</f>
        <v>0.55000000000000004</v>
      </c>
      <c r="DR117" s="34">
        <f ca="1">VLOOKUP("CO",dtable,2,FALSE)</f>
        <v>0.55000000000000004</v>
      </c>
      <c r="DS117" s="34">
        <f ca="1">VLOOKUP("CO",dtable,2,FALSE)</f>
        <v>0.55000000000000004</v>
      </c>
      <c r="DT117" s="34">
        <f t="shared" ca="1" si="273"/>
        <v>0.55000000000000004</v>
      </c>
      <c r="DU117" s="34">
        <f t="shared" ca="1" si="273"/>
        <v>0.55000000000000004</v>
      </c>
      <c r="DV117" s="34">
        <f t="shared" ca="1" si="273"/>
        <v>0.55000000000000004</v>
      </c>
      <c r="DW117" s="34">
        <f t="shared" ca="1" si="273"/>
        <v>0.55000000000000004</v>
      </c>
      <c r="DX117" s="34">
        <f t="shared" ca="1" si="273"/>
        <v>0.55000000000000004</v>
      </c>
      <c r="DY117" s="34">
        <f t="shared" ca="1" si="273"/>
        <v>0.55000000000000004</v>
      </c>
      <c r="DZ117" s="34">
        <f t="shared" ca="1" si="273"/>
        <v>0.55000000000000004</v>
      </c>
      <c r="EA117" s="34">
        <f t="shared" ca="1" si="280"/>
        <v>0.55000000000000004</v>
      </c>
      <c r="EB117" s="34">
        <f t="shared" ca="1" si="280"/>
        <v>0.55000000000000004</v>
      </c>
      <c r="EC117" s="34">
        <f t="shared" ca="1" si="280"/>
        <v>0.55000000000000004</v>
      </c>
      <c r="ED117" s="34">
        <f t="shared" ca="1" si="280"/>
        <v>0.55000000000000004</v>
      </c>
      <c r="EE117" s="34">
        <f t="shared" ca="1" si="280"/>
        <v>0.55000000000000004</v>
      </c>
      <c r="EF117" s="34">
        <f t="shared" ca="1" si="280"/>
        <v>0.55000000000000004</v>
      </c>
      <c r="EG117" s="34">
        <f t="shared" ca="1" si="280"/>
        <v>0.55000000000000004</v>
      </c>
      <c r="EH117" s="34">
        <f t="shared" ca="1" si="280"/>
        <v>0.55000000000000004</v>
      </c>
      <c r="EI117" s="34">
        <f t="shared" ca="1" si="299"/>
        <v>0.623</v>
      </c>
      <c r="EJ117" s="34">
        <f t="shared" ca="1" si="299"/>
        <v>0.623</v>
      </c>
      <c r="EK117" s="34">
        <f t="shared" ca="1" si="299"/>
        <v>0.623</v>
      </c>
      <c r="EL117" s="34">
        <f t="shared" ca="1" si="299"/>
        <v>0.623</v>
      </c>
      <c r="EM117" s="34">
        <f t="shared" ca="1" si="299"/>
        <v>0.623</v>
      </c>
      <c r="EN117" s="34">
        <f t="shared" ca="1" si="299"/>
        <v>0.623</v>
      </c>
      <c r="EO117" s="34">
        <f t="shared" ca="1" si="299"/>
        <v>0.623</v>
      </c>
      <c r="EP117" s="34">
        <f t="shared" ca="1" si="299"/>
        <v>0.623</v>
      </c>
      <c r="EQ117" s="34">
        <f t="shared" ca="1" si="299"/>
        <v>0.623</v>
      </c>
      <c r="ER117" s="34">
        <f t="shared" ca="1" si="299"/>
        <v>0.623</v>
      </c>
      <c r="ES117" s="34">
        <f t="shared" ca="1" si="299"/>
        <v>0.623</v>
      </c>
      <c r="ET117" s="34">
        <f t="shared" ca="1" si="299"/>
        <v>0.623</v>
      </c>
      <c r="EU117" s="34">
        <f t="shared" ca="1" si="307"/>
        <v>0.623</v>
      </c>
      <c r="EV117" s="34">
        <f t="shared" ca="1" si="307"/>
        <v>0.623</v>
      </c>
      <c r="EW117" s="34">
        <f t="shared" ca="1" si="307"/>
        <v>0.623</v>
      </c>
      <c r="EX117" s="34">
        <f t="shared" ca="1" si="307"/>
        <v>0.623</v>
      </c>
      <c r="EY117" s="34">
        <f t="shared" ca="1" si="307"/>
        <v>0.623</v>
      </c>
      <c r="EZ117" s="34">
        <f t="shared" ca="1" si="307"/>
        <v>0.623</v>
      </c>
      <c r="FA117" s="34">
        <f t="shared" ca="1" si="307"/>
        <v>0.623</v>
      </c>
      <c r="FB117" s="34">
        <f t="shared" ca="1" si="307"/>
        <v>0.623</v>
      </c>
      <c r="FC117" s="34">
        <f t="shared" ca="1" si="307"/>
        <v>0.623</v>
      </c>
      <c r="FD117" s="34">
        <f t="shared" ca="1" si="307"/>
        <v>0.623</v>
      </c>
      <c r="FE117" s="34">
        <f t="shared" ca="1" si="307"/>
        <v>0.623</v>
      </c>
      <c r="FF117" s="34">
        <f t="shared" ca="1" si="307"/>
        <v>0.623</v>
      </c>
      <c r="FG117" s="34">
        <f t="shared" ca="1" si="307"/>
        <v>0.623</v>
      </c>
      <c r="FH117" s="34">
        <f t="shared" ca="1" si="307"/>
        <v>0.623</v>
      </c>
      <c r="FI117" s="34">
        <f t="shared" ca="1" si="307"/>
        <v>0.623</v>
      </c>
      <c r="FJ117" s="34">
        <f t="shared" ca="1" si="307"/>
        <v>0.623</v>
      </c>
      <c r="FK117" s="34">
        <f t="shared" ca="1" si="311"/>
        <v>0.623</v>
      </c>
      <c r="FL117" s="34">
        <f t="shared" ca="1" si="311"/>
        <v>0.623</v>
      </c>
      <c r="FM117" s="34">
        <f t="shared" ca="1" si="311"/>
        <v>0.623</v>
      </c>
      <c r="FN117" s="34">
        <f t="shared" ca="1" si="311"/>
        <v>0.623</v>
      </c>
      <c r="FO117" s="34">
        <f t="shared" ca="1" si="311"/>
        <v>0.623</v>
      </c>
      <c r="FP117" s="34">
        <f t="shared" ca="1" si="311"/>
        <v>0.623</v>
      </c>
      <c r="FQ117" s="34">
        <f t="shared" ca="1" si="311"/>
        <v>0.623</v>
      </c>
      <c r="FR117" s="34">
        <f t="shared" ca="1" si="311"/>
        <v>0.623</v>
      </c>
      <c r="FS117" s="34">
        <f t="shared" ca="1" si="311"/>
        <v>0.623</v>
      </c>
      <c r="FT117" s="34">
        <f t="shared" ca="1" si="311"/>
        <v>0.623</v>
      </c>
      <c r="FU117" s="34">
        <f t="shared" ca="1" si="311"/>
        <v>0.623</v>
      </c>
      <c r="FV117" s="34">
        <f t="shared" ca="1" si="311"/>
        <v>0.623</v>
      </c>
      <c r="FW117" s="34">
        <f t="shared" ca="1" si="311"/>
        <v>0.623</v>
      </c>
      <c r="FX117" s="34">
        <f t="shared" ca="1" si="311"/>
        <v>0.623</v>
      </c>
      <c r="FY117" s="34">
        <f t="shared" ca="1" si="311"/>
        <v>0.623</v>
      </c>
      <c r="FZ117" s="34">
        <f t="shared" ca="1" si="311"/>
        <v>0.623</v>
      </c>
      <c r="GA117" s="34">
        <f t="shared" ca="1" si="312"/>
        <v>0.623</v>
      </c>
      <c r="GB117" s="34">
        <f t="shared" ca="1" si="312"/>
        <v>0.623</v>
      </c>
      <c r="GC117" s="34">
        <f t="shared" ca="1" si="290"/>
        <v>0.63300000000000001</v>
      </c>
      <c r="GD117" s="34">
        <f t="shared" ca="1" si="290"/>
        <v>0.63300000000000001</v>
      </c>
      <c r="GE117" s="34">
        <f t="shared" ca="1" si="290"/>
        <v>0.63300000000000001</v>
      </c>
      <c r="GF117" s="34">
        <f t="shared" ca="1" si="290"/>
        <v>0.63300000000000001</v>
      </c>
      <c r="GG117" s="34">
        <f t="shared" ca="1" si="290"/>
        <v>0.63300000000000001</v>
      </c>
      <c r="GH117" s="34">
        <f t="shared" ca="1" si="290"/>
        <v>0.63300000000000001</v>
      </c>
      <c r="GI117" s="34">
        <f t="shared" ca="1" si="290"/>
        <v>0.63300000000000001</v>
      </c>
      <c r="GJ117" s="34">
        <f t="shared" ca="1" si="290"/>
        <v>0.63300000000000001</v>
      </c>
      <c r="GK117" s="34">
        <f t="shared" ca="1" si="290"/>
        <v>0.63300000000000001</v>
      </c>
      <c r="GL117" s="34">
        <f t="shared" ca="1" si="290"/>
        <v>0.63300000000000001</v>
      </c>
      <c r="GM117" s="34">
        <f t="shared" ca="1" si="291"/>
        <v>0.63300000000000001</v>
      </c>
      <c r="GN117" s="34">
        <f t="shared" ca="1" si="291"/>
        <v>0.63300000000000001</v>
      </c>
      <c r="GO117" s="34">
        <f t="shared" ca="1" si="291"/>
        <v>0.63300000000000001</v>
      </c>
      <c r="GP117" s="34">
        <f t="shared" ca="1" si="291"/>
        <v>0.63300000000000001</v>
      </c>
      <c r="GQ117" s="34">
        <f t="shared" ca="1" si="291"/>
        <v>0.63300000000000001</v>
      </c>
      <c r="GR117" s="34">
        <f t="shared" ca="1" si="291"/>
        <v>0.63300000000000001</v>
      </c>
      <c r="GS117" s="34">
        <f t="shared" ca="1" si="291"/>
        <v>0.63300000000000001</v>
      </c>
      <c r="GT117" s="34">
        <f t="shared" ca="1" si="291"/>
        <v>0.63300000000000001</v>
      </c>
      <c r="GU117" s="34">
        <f t="shared" ca="1" si="291"/>
        <v>0.63300000000000001</v>
      </c>
      <c r="GV117" s="34">
        <f t="shared" ca="1" si="291"/>
        <v>0.63300000000000001</v>
      </c>
      <c r="GW117" s="34">
        <f t="shared" ca="1" si="291"/>
        <v>0.63300000000000001</v>
      </c>
      <c r="GX117" s="34">
        <f t="shared" ca="1" si="291"/>
        <v>0.63300000000000001</v>
      </c>
      <c r="GY117" s="34">
        <f t="shared" ca="1" si="291"/>
        <v>0.63300000000000001</v>
      </c>
      <c r="GZ117" s="34">
        <f t="shared" ca="1" si="291"/>
        <v>0.63300000000000001</v>
      </c>
      <c r="HA117" s="34">
        <f t="shared" ca="1" si="287"/>
        <v>0.63300000000000001</v>
      </c>
      <c r="HB117" s="34">
        <f t="shared" ca="1" si="287"/>
        <v>0.63300000000000001</v>
      </c>
      <c r="HC117" s="34">
        <f t="shared" ca="1" si="287"/>
        <v>0.63300000000000001</v>
      </c>
      <c r="HD117" s="34">
        <f t="shared" ca="1" si="287"/>
        <v>0.63300000000000001</v>
      </c>
      <c r="HE117" s="34">
        <f t="shared" ca="1" si="287"/>
        <v>0.63300000000000001</v>
      </c>
      <c r="HF117" s="34">
        <f t="shared" ca="1" si="287"/>
        <v>0.63300000000000001</v>
      </c>
      <c r="HG117" s="34">
        <f t="shared" ca="1" si="287"/>
        <v>0.63300000000000001</v>
      </c>
      <c r="HH117" s="34">
        <f t="shared" ca="1" si="281"/>
        <v>0.61799999999999999</v>
      </c>
      <c r="HI117" s="34">
        <f t="shared" ca="1" si="281"/>
        <v>0.61799999999999999</v>
      </c>
      <c r="HJ117" s="34">
        <f t="shared" ca="1" si="281"/>
        <v>0.61799999999999999</v>
      </c>
      <c r="HK117" s="34">
        <f t="shared" ca="1" si="281"/>
        <v>0.61799999999999999</v>
      </c>
      <c r="HL117" s="34">
        <f t="shared" ca="1" si="281"/>
        <v>0.61799999999999999</v>
      </c>
      <c r="HM117" s="34">
        <f t="shared" ca="1" si="281"/>
        <v>0.61799999999999999</v>
      </c>
      <c r="HN117" s="34">
        <f t="shared" ca="1" si="318"/>
        <v>0.66800000000000004</v>
      </c>
      <c r="HO117" s="34">
        <f t="shared" ca="1" si="318"/>
        <v>0.66800000000000004</v>
      </c>
      <c r="HP117" s="34">
        <f t="shared" ca="1" si="308"/>
        <v>0.66800000000000004</v>
      </c>
      <c r="HQ117" s="34">
        <f t="shared" ca="1" si="300"/>
        <v>0.66800000000000004</v>
      </c>
      <c r="HR117" s="34">
        <f t="shared" ca="1" si="300"/>
        <v>0.66800000000000004</v>
      </c>
      <c r="HS117" s="34">
        <f t="shared" ca="1" si="300"/>
        <v>0.66800000000000004</v>
      </c>
      <c r="HT117" s="34">
        <f t="shared" ca="1" si="300"/>
        <v>0.66800000000000004</v>
      </c>
      <c r="HU117" s="34">
        <f t="shared" ca="1" si="300"/>
        <v>0.66800000000000004</v>
      </c>
      <c r="HV117" s="34">
        <f t="shared" ca="1" si="300"/>
        <v>0.66800000000000004</v>
      </c>
      <c r="HW117" s="34">
        <f t="shared" ca="1" si="294"/>
        <v>0.66800000000000004</v>
      </c>
      <c r="HX117" s="34">
        <f t="shared" ca="1" si="294"/>
        <v>0.66800000000000004</v>
      </c>
      <c r="HY117" s="34">
        <f t="shared" ca="1" si="292"/>
        <v>0.66800000000000004</v>
      </c>
      <c r="HZ117" s="34">
        <f t="shared" ca="1" si="292"/>
        <v>0.66800000000000004</v>
      </c>
      <c r="IA117" s="34">
        <f t="shared" ca="1" si="292"/>
        <v>0.66800000000000004</v>
      </c>
      <c r="IB117" s="34">
        <f t="shared" ca="1" si="292"/>
        <v>0.66800000000000004</v>
      </c>
      <c r="IC117" s="34">
        <f t="shared" ca="1" si="288"/>
        <v>0.66800000000000004</v>
      </c>
      <c r="ID117" s="34">
        <f t="shared" ca="1" si="286"/>
        <v>0.66800000000000004</v>
      </c>
      <c r="IE117" s="34">
        <f t="shared" ca="1" si="282"/>
        <v>0.66800000000000004</v>
      </c>
      <c r="IF117" s="34">
        <f t="shared" ca="1" si="277"/>
        <v>0.66800000000000004</v>
      </c>
      <c r="IG117" s="34">
        <f t="shared" ca="1" si="277"/>
        <v>0.66800000000000004</v>
      </c>
      <c r="IH117" s="34">
        <f t="shared" ca="1" si="270"/>
        <v>0.66800000000000004</v>
      </c>
      <c r="II117" s="34">
        <f t="shared" ca="1" si="270"/>
        <v>0.66800000000000004</v>
      </c>
      <c r="IJ117" s="34">
        <f t="shared" ca="1" si="270"/>
        <v>0.66800000000000004</v>
      </c>
      <c r="IK117" s="34">
        <f t="shared" ca="1" si="270"/>
        <v>0.66800000000000004</v>
      </c>
      <c r="IL117" s="34">
        <f t="shared" ca="1" si="270"/>
        <v>0.66800000000000004</v>
      </c>
      <c r="IM117" s="34">
        <f t="shared" ca="1" si="270"/>
        <v>0.66800000000000004</v>
      </c>
      <c r="IN117" s="34">
        <f t="shared" ca="1" si="270"/>
        <v>0.66800000000000004</v>
      </c>
      <c r="IO117" s="34">
        <f t="shared" ca="1" si="270"/>
        <v>0.66800000000000004</v>
      </c>
      <c r="IP117" s="34">
        <f ca="1">VLOOKUP("KY",dtable,2,FALSE)</f>
        <v>0.66800000000000004</v>
      </c>
      <c r="IQ117" s="34">
        <f ca="1">VLOOKUP("KY",dtable,2,FALSE)</f>
        <v>0.66800000000000004</v>
      </c>
      <c r="IR117" s="34">
        <f ca="1">VLOOKUP("KY",dtable,2,FALSE)</f>
        <v>0.66800000000000004</v>
      </c>
      <c r="IS117" s="34">
        <f ca="1">VLOOKUP("KY",dtable,2,FALSE)</f>
        <v>0.66800000000000004</v>
      </c>
      <c r="IT117" s="34">
        <f t="shared" ref="IT117:JC120" ca="1" si="327">VLOOKUP("TN",dtable,2,FALSE)</f>
        <v>0.65</v>
      </c>
      <c r="IU117" s="34">
        <f t="shared" ca="1" si="327"/>
        <v>0.65</v>
      </c>
      <c r="IV117" s="34">
        <f t="shared" ca="1" si="327"/>
        <v>0.65</v>
      </c>
      <c r="IW117" s="34">
        <f t="shared" ca="1" si="327"/>
        <v>0.65</v>
      </c>
      <c r="IX117" s="34">
        <f t="shared" ca="1" si="327"/>
        <v>0.65</v>
      </c>
      <c r="IY117" s="34">
        <f t="shared" ca="1" si="327"/>
        <v>0.65</v>
      </c>
      <c r="IZ117" s="34">
        <f t="shared" ca="1" si="327"/>
        <v>0.65</v>
      </c>
      <c r="JA117" s="34">
        <f t="shared" ca="1" si="327"/>
        <v>0.65</v>
      </c>
      <c r="JB117" s="34">
        <f t="shared" ca="1" si="327"/>
        <v>0.65</v>
      </c>
      <c r="JC117" s="34">
        <f t="shared" ca="1" si="327"/>
        <v>0.65</v>
      </c>
      <c r="JD117" s="34">
        <f ca="1">VLOOKUP("TN",dtable,2,FALSE)</f>
        <v>0.65</v>
      </c>
      <c r="JE117" s="34">
        <f t="shared" ca="1" si="321"/>
        <v>0.63400000000000001</v>
      </c>
      <c r="JF117" s="34">
        <f t="shared" ca="1" si="321"/>
        <v>0.63400000000000001</v>
      </c>
      <c r="JG117" s="34">
        <f t="shared" ca="1" si="321"/>
        <v>0.63400000000000001</v>
      </c>
      <c r="JH117" s="34">
        <f t="shared" ca="1" si="321"/>
        <v>0.63400000000000001</v>
      </c>
      <c r="JI117" s="34">
        <f t="shared" ca="1" si="321"/>
        <v>0.63400000000000001</v>
      </c>
      <c r="JJ117" s="34">
        <f t="shared" ca="1" si="321"/>
        <v>0.63400000000000001</v>
      </c>
      <c r="JK117" s="34">
        <f t="shared" ca="1" si="319"/>
        <v>0.63400000000000001</v>
      </c>
      <c r="JL117" s="34">
        <f t="shared" ca="1" si="319"/>
        <v>0.63400000000000001</v>
      </c>
      <c r="JM117" s="34">
        <f t="shared" ca="1" si="319"/>
        <v>0.63400000000000001</v>
      </c>
      <c r="JN117" s="34">
        <f t="shared" ca="1" si="319"/>
        <v>0.63400000000000001</v>
      </c>
      <c r="JO117" s="34">
        <f t="shared" ca="1" si="319"/>
        <v>0.63400000000000001</v>
      </c>
      <c r="JP117" s="34">
        <f t="shared" ca="1" si="319"/>
        <v>0.63400000000000001</v>
      </c>
      <c r="JQ117" s="34">
        <f t="shared" ca="1" si="319"/>
        <v>0.63400000000000001</v>
      </c>
      <c r="JR117" s="34">
        <f t="shared" ca="1" si="314"/>
        <v>0.63400000000000001</v>
      </c>
      <c r="JS117" s="34">
        <f t="shared" ca="1" si="314"/>
        <v>0.63400000000000001</v>
      </c>
      <c r="JT117" s="34">
        <f t="shared" ca="1" si="314"/>
        <v>0.63400000000000001</v>
      </c>
      <c r="JU117" s="34">
        <f t="shared" ca="1" si="314"/>
        <v>0.63400000000000001</v>
      </c>
      <c r="JV117" s="34">
        <f t="shared" ca="1" si="314"/>
        <v>0.63400000000000001</v>
      </c>
      <c r="JW117" s="34">
        <f t="shared" ca="1" si="314"/>
        <v>0.63400000000000001</v>
      </c>
      <c r="JX117" s="34">
        <f t="shared" ca="1" si="313"/>
        <v>0.63400000000000001</v>
      </c>
      <c r="JY117" s="34">
        <f t="shared" ca="1" si="313"/>
        <v>0.63400000000000001</v>
      </c>
      <c r="JZ117" s="34">
        <f t="shared" ca="1" si="313"/>
        <v>0.63400000000000001</v>
      </c>
      <c r="KA117" s="34">
        <f t="shared" ca="1" si="313"/>
        <v>0.63400000000000001</v>
      </c>
      <c r="KB117" s="34">
        <f t="shared" ca="1" si="309"/>
        <v>0.63400000000000001</v>
      </c>
      <c r="KC117" s="34">
        <f t="shared" ca="1" si="309"/>
        <v>0.63400000000000001</v>
      </c>
      <c r="KD117" s="34">
        <f t="shared" ca="1" si="309"/>
        <v>0.63400000000000001</v>
      </c>
      <c r="KE117" s="34">
        <f t="shared" ca="1" si="309"/>
        <v>0.63400000000000001</v>
      </c>
      <c r="KF117" s="34">
        <f t="shared" ca="1" si="309"/>
        <v>0.63400000000000001</v>
      </c>
      <c r="KG117" s="34">
        <f t="shared" ca="1" si="303"/>
        <v>0.63400000000000001</v>
      </c>
      <c r="KH117" s="34">
        <f t="shared" ca="1" si="303"/>
        <v>0.63400000000000001</v>
      </c>
      <c r="KI117" s="34">
        <f t="shared" ca="1" si="303"/>
        <v>0.63400000000000001</v>
      </c>
      <c r="KJ117" s="34">
        <f t="shared" ca="1" si="303"/>
        <v>0.63400000000000001</v>
      </c>
      <c r="KK117" s="34">
        <f t="shared" ca="1" si="296"/>
        <v>0.63400000000000001</v>
      </c>
      <c r="KL117" s="34">
        <f t="shared" ca="1" si="296"/>
        <v>0.63400000000000001</v>
      </c>
      <c r="KM117" s="34">
        <f t="shared" ca="1" si="296"/>
        <v>0.63400000000000001</v>
      </c>
      <c r="KN117" s="34">
        <f t="shared" ca="1" si="296"/>
        <v>0.63400000000000001</v>
      </c>
      <c r="KO117" s="34">
        <f t="shared" ca="1" si="296"/>
        <v>0.63400000000000001</v>
      </c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5"/>
    </row>
    <row r="118" spans="3:336" ht="2.25" customHeight="1" x14ac:dyDescent="0.25">
      <c r="C118" s="33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>
        <f t="shared" ca="1" si="322"/>
        <v>0.59399999999999997</v>
      </c>
      <c r="W118" s="34">
        <f t="shared" ca="1" si="279"/>
        <v>0.59399999999999997</v>
      </c>
      <c r="X118" s="34">
        <f t="shared" ca="1" si="279"/>
        <v>0.59399999999999997</v>
      </c>
      <c r="Y118" s="34">
        <f t="shared" ca="1" si="279"/>
        <v>0.59399999999999997</v>
      </c>
      <c r="Z118" s="34">
        <f t="shared" ca="1" si="279"/>
        <v>0.59399999999999997</v>
      </c>
      <c r="AA118" s="34">
        <f t="shared" ca="1" si="279"/>
        <v>0.59399999999999997</v>
      </c>
      <c r="AB118" s="34">
        <f t="shared" ca="1" si="279"/>
        <v>0.59399999999999997</v>
      </c>
      <c r="AC118" s="34">
        <f t="shared" ca="1" si="279"/>
        <v>0.59399999999999997</v>
      </c>
      <c r="AD118" s="34">
        <f t="shared" ca="1" si="279"/>
        <v>0.59399999999999997</v>
      </c>
      <c r="AE118" s="34">
        <f t="shared" ca="1" si="279"/>
        <v>0.59399999999999997</v>
      </c>
      <c r="AF118" s="34">
        <f t="shared" ca="1" si="279"/>
        <v>0.59399999999999997</v>
      </c>
      <c r="AG118" s="34">
        <f t="shared" ca="1" si="275"/>
        <v>0.59399999999999997</v>
      </c>
      <c r="AH118" s="34">
        <f t="shared" ca="1" si="275"/>
        <v>0.59399999999999997</v>
      </c>
      <c r="AI118" s="34">
        <f t="shared" ca="1" si="275"/>
        <v>0.59399999999999997</v>
      </c>
      <c r="AJ118" s="34">
        <f t="shared" ca="1" si="275"/>
        <v>0.59399999999999997</v>
      </c>
      <c r="AK118" s="34">
        <f t="shared" ca="1" si="276"/>
        <v>0.59399999999999997</v>
      </c>
      <c r="AL118" s="34">
        <f t="shared" ca="1" si="276"/>
        <v>0.59399999999999997</v>
      </c>
      <c r="AM118" s="34">
        <f t="shared" ca="1" si="276"/>
        <v>0.59399999999999997</v>
      </c>
      <c r="AN118" s="34">
        <f t="shared" ca="1" si="276"/>
        <v>0.59399999999999997</v>
      </c>
      <c r="AO118" s="34">
        <f t="shared" ca="1" si="276"/>
        <v>0.59399999999999997</v>
      </c>
      <c r="AP118" s="34">
        <f t="shared" ca="1" si="276"/>
        <v>0.59399999999999997</v>
      </c>
      <c r="AQ118" s="34">
        <f t="shared" ca="1" si="276"/>
        <v>0.59399999999999997</v>
      </c>
      <c r="AR118" s="34">
        <f t="shared" ca="1" si="276"/>
        <v>0.59399999999999997</v>
      </c>
      <c r="AS118" s="34">
        <f t="shared" ca="1" si="276"/>
        <v>0.59399999999999997</v>
      </c>
      <c r="AT118" s="34">
        <f t="shared" ca="1" si="276"/>
        <v>0.59399999999999997</v>
      </c>
      <c r="AU118" s="34">
        <f t="shared" ca="1" si="276"/>
        <v>0.59399999999999997</v>
      </c>
      <c r="AV118" s="34">
        <f t="shared" ca="1" si="276"/>
        <v>0.59399999999999997</v>
      </c>
      <c r="AW118" s="34">
        <f t="shared" ca="1" si="276"/>
        <v>0.59399999999999997</v>
      </c>
      <c r="AX118" s="34">
        <f t="shared" ca="1" si="276"/>
        <v>0.59399999999999997</v>
      </c>
      <c r="AY118" s="34">
        <f t="shared" ca="1" si="276"/>
        <v>0.59399999999999997</v>
      </c>
      <c r="AZ118" s="34">
        <f t="shared" ca="1" si="276"/>
        <v>0.59399999999999997</v>
      </c>
      <c r="BA118" s="34">
        <f t="shared" ca="1" si="323"/>
        <v>0.59399999999999997</v>
      </c>
      <c r="BB118" s="34">
        <f t="shared" ca="1" si="315"/>
        <v>0.61799999999999999</v>
      </c>
      <c r="BC118" s="34">
        <f t="shared" ca="1" si="315"/>
        <v>0.61799999999999999</v>
      </c>
      <c r="BD118" s="34">
        <f t="shared" ca="1" si="315"/>
        <v>0.61799999999999999</v>
      </c>
      <c r="BE118" s="34">
        <f t="shared" ca="1" si="315"/>
        <v>0.61799999999999999</v>
      </c>
      <c r="BF118" s="34">
        <f t="shared" ca="1" si="315"/>
        <v>0.61799999999999999</v>
      </c>
      <c r="BG118" s="34">
        <f t="shared" ca="1" si="315"/>
        <v>0.61799999999999999</v>
      </c>
      <c r="BH118" s="34">
        <f t="shared" ca="1" si="324"/>
        <v>0.59499999999999997</v>
      </c>
      <c r="BI118" s="34">
        <f t="shared" ca="1" si="320"/>
        <v>0.59499999999999997</v>
      </c>
      <c r="BJ118" s="34">
        <f t="shared" ca="1" si="320"/>
        <v>0.59499999999999997</v>
      </c>
      <c r="BK118" s="34">
        <f t="shared" ca="1" si="320"/>
        <v>0.59499999999999997</v>
      </c>
      <c r="BL118" s="34">
        <f t="shared" ca="1" si="320"/>
        <v>0.59499999999999997</v>
      </c>
      <c r="BM118" s="34">
        <f t="shared" ca="1" si="325"/>
        <v>0.59499999999999997</v>
      </c>
      <c r="BN118" s="34">
        <f t="shared" ca="1" si="305"/>
        <v>0.59499999999999997</v>
      </c>
      <c r="BO118" s="34">
        <f t="shared" ca="1" si="298"/>
        <v>0.59499999999999997</v>
      </c>
      <c r="BP118" s="34">
        <f t="shared" ca="1" si="298"/>
        <v>0.59499999999999997</v>
      </c>
      <c r="BQ118" s="34">
        <f t="shared" ca="1" si="298"/>
        <v>0.59499999999999997</v>
      </c>
      <c r="BR118" s="34">
        <f t="shared" ca="1" si="298"/>
        <v>0.59499999999999997</v>
      </c>
      <c r="BS118" s="34">
        <f t="shared" ca="1" si="298"/>
        <v>0.59499999999999997</v>
      </c>
      <c r="BT118" s="34">
        <f t="shared" ca="1" si="298"/>
        <v>0.59499999999999997</v>
      </c>
      <c r="BU118" s="34">
        <f t="shared" ca="1" si="298"/>
        <v>0.59499999999999997</v>
      </c>
      <c r="BV118" s="34">
        <f t="shared" ca="1" si="298"/>
        <v>0.59499999999999997</v>
      </c>
      <c r="BW118" s="34">
        <f t="shared" ca="1" si="298"/>
        <v>0.59499999999999997</v>
      </c>
      <c r="BX118" s="34">
        <f t="shared" ca="1" si="298"/>
        <v>0.59499999999999997</v>
      </c>
      <c r="BY118" s="34">
        <f t="shared" ca="1" si="298"/>
        <v>0.59499999999999997</v>
      </c>
      <c r="BZ118" s="34">
        <f t="shared" ca="1" si="310"/>
        <v>0.59499999999999997</v>
      </c>
      <c r="CA118" s="34">
        <f t="shared" ca="1" si="310"/>
        <v>0.59499999999999997</v>
      </c>
      <c r="CB118" s="34">
        <f t="shared" ca="1" si="310"/>
        <v>0.59499999999999997</v>
      </c>
      <c r="CC118" s="34">
        <f t="shared" ca="1" si="310"/>
        <v>0.59499999999999997</v>
      </c>
      <c r="CD118" s="34">
        <f t="shared" ca="1" si="310"/>
        <v>0.59499999999999997</v>
      </c>
      <c r="CE118" s="34">
        <f t="shared" ca="1" si="310"/>
        <v>0.59499999999999997</v>
      </c>
      <c r="CF118" s="34">
        <f t="shared" ca="1" si="310"/>
        <v>0.59499999999999997</v>
      </c>
      <c r="CG118" s="34">
        <f t="shared" ca="1" si="310"/>
        <v>0.59499999999999997</v>
      </c>
      <c r="CH118" s="34">
        <f t="shared" ca="1" si="310"/>
        <v>0.59499999999999997</v>
      </c>
      <c r="CI118" s="34">
        <f t="shared" ca="1" si="310"/>
        <v>0.59499999999999997</v>
      </c>
      <c r="CJ118" s="34">
        <f t="shared" ca="1" si="310"/>
        <v>0.59499999999999997</v>
      </c>
      <c r="CK118" s="34">
        <f t="shared" ca="1" si="310"/>
        <v>0.59499999999999997</v>
      </c>
      <c r="CL118" s="34">
        <f t="shared" ca="1" si="310"/>
        <v>0.59499999999999997</v>
      </c>
      <c r="CM118" s="34">
        <f t="shared" ca="1" si="316"/>
        <v>0.59499999999999997</v>
      </c>
      <c r="CN118" s="34">
        <f t="shared" ca="1" si="316"/>
        <v>0.59499999999999997</v>
      </c>
      <c r="CO118" s="34">
        <f t="shared" ca="1" si="316"/>
        <v>0.59499999999999997</v>
      </c>
      <c r="CP118" s="34">
        <f t="shared" ca="1" si="316"/>
        <v>0.59499999999999997</v>
      </c>
      <c r="CQ118" s="34">
        <f t="shared" ca="1" si="316"/>
        <v>0.59499999999999997</v>
      </c>
      <c r="CR118" s="34">
        <f t="shared" ca="1" si="317"/>
        <v>0.60299999999999998</v>
      </c>
      <c r="CS118" s="34">
        <f t="shared" ca="1" si="317"/>
        <v>0.60299999999999998</v>
      </c>
      <c r="CT118" s="34">
        <f t="shared" ca="1" si="317"/>
        <v>0.60299999999999998</v>
      </c>
      <c r="CU118" s="34">
        <f t="shared" ca="1" si="317"/>
        <v>0.60299999999999998</v>
      </c>
      <c r="CV118" s="34">
        <f t="shared" ca="1" si="317"/>
        <v>0.60299999999999998</v>
      </c>
      <c r="CW118" s="34">
        <f t="shared" ca="1" si="317"/>
        <v>0.60299999999999998</v>
      </c>
      <c r="CX118" s="34">
        <f t="shared" ca="1" si="317"/>
        <v>0.60299999999999998</v>
      </c>
      <c r="CY118" s="34">
        <f t="shared" ca="1" si="317"/>
        <v>0.60299999999999998</v>
      </c>
      <c r="CZ118" s="34">
        <f t="shared" ca="1" si="317"/>
        <v>0.60299999999999998</v>
      </c>
      <c r="DA118" s="34">
        <f t="shared" ca="1" si="317"/>
        <v>0.60299999999999998</v>
      </c>
      <c r="DB118" s="34">
        <f t="shared" ca="1" si="317"/>
        <v>0.60299999999999998</v>
      </c>
      <c r="DC118" s="34">
        <f t="shared" ca="1" si="317"/>
        <v>0.60299999999999998</v>
      </c>
      <c r="DD118" s="34">
        <f t="shared" ca="1" si="317"/>
        <v>0.60299999999999998</v>
      </c>
      <c r="DE118" s="34">
        <f t="shared" ca="1" si="317"/>
        <v>0.60299999999999998</v>
      </c>
      <c r="DF118" s="34">
        <f t="shared" ca="1" si="317"/>
        <v>0.60299999999999998</v>
      </c>
      <c r="DG118" s="34">
        <f t="shared" ca="1" si="317"/>
        <v>0.60299999999999998</v>
      </c>
      <c r="DH118" s="34">
        <f t="shared" ca="1" si="326"/>
        <v>0.60299999999999998</v>
      </c>
      <c r="DI118" s="34">
        <f t="shared" ca="1" si="326"/>
        <v>0.60299999999999998</v>
      </c>
      <c r="DJ118" s="34">
        <f t="shared" ca="1" si="326"/>
        <v>0.60299999999999998</v>
      </c>
      <c r="DK118" s="34">
        <f t="shared" ca="1" si="326"/>
        <v>0.60299999999999998</v>
      </c>
      <c r="DL118" s="34">
        <f t="shared" ca="1" si="326"/>
        <v>0.60299999999999998</v>
      </c>
      <c r="DM118" s="34">
        <f t="shared" ca="1" si="326"/>
        <v>0.60299999999999998</v>
      </c>
      <c r="DN118" s="34">
        <f t="shared" ca="1" si="326"/>
        <v>0.60299999999999998</v>
      </c>
      <c r="DO118" s="34">
        <f t="shared" ca="1" si="326"/>
        <v>0.60299999999999998</v>
      </c>
      <c r="DP118" s="34">
        <f t="shared" ca="1" si="326"/>
        <v>0.60299999999999998</v>
      </c>
      <c r="DQ118" s="34">
        <f t="shared" ca="1" si="326"/>
        <v>0.60299999999999998</v>
      </c>
      <c r="DR118" s="34">
        <f t="shared" ca="1" si="326"/>
        <v>0.60299999999999998</v>
      </c>
      <c r="DS118" s="34">
        <f t="shared" ca="1" si="326"/>
        <v>0.60299999999999998</v>
      </c>
      <c r="DT118" s="34">
        <f t="shared" ca="1" si="326"/>
        <v>0.60299999999999998</v>
      </c>
      <c r="DU118" s="34">
        <f t="shared" ca="1" si="326"/>
        <v>0.60299999999999998</v>
      </c>
      <c r="DV118" s="34">
        <f t="shared" ca="1" si="326"/>
        <v>0.60299999999999998</v>
      </c>
      <c r="DW118" s="34">
        <f t="shared" ca="1" si="326"/>
        <v>0.60299999999999998</v>
      </c>
      <c r="DX118" s="34">
        <f t="shared" ref="DX118:EB133" ca="1" si="328">VLOOKUP("NM",dtable,2,FALSE)</f>
        <v>0.60299999999999998</v>
      </c>
      <c r="DY118" s="34">
        <f t="shared" ca="1" si="328"/>
        <v>0.60299999999999998</v>
      </c>
      <c r="DZ118" s="34">
        <f t="shared" ca="1" si="328"/>
        <v>0.60299999999999998</v>
      </c>
      <c r="EA118" s="34">
        <f t="shared" ca="1" si="280"/>
        <v>0.55000000000000004</v>
      </c>
      <c r="EB118" s="34">
        <f t="shared" ca="1" si="280"/>
        <v>0.55000000000000004</v>
      </c>
      <c r="EC118" s="34">
        <f t="shared" ca="1" si="280"/>
        <v>0.55000000000000004</v>
      </c>
      <c r="ED118" s="34">
        <f t="shared" ca="1" si="280"/>
        <v>0.55000000000000004</v>
      </c>
      <c r="EE118" s="34">
        <f t="shared" ca="1" si="280"/>
        <v>0.55000000000000004</v>
      </c>
      <c r="EF118" s="34">
        <f t="shared" ca="1" si="280"/>
        <v>0.55000000000000004</v>
      </c>
      <c r="EG118" s="34">
        <f t="shared" ca="1" si="280"/>
        <v>0.55000000000000004</v>
      </c>
      <c r="EH118" s="34">
        <f t="shared" ca="1" si="280"/>
        <v>0.55000000000000004</v>
      </c>
      <c r="EI118" s="34">
        <f t="shared" ca="1" si="299"/>
        <v>0.623</v>
      </c>
      <c r="EJ118" s="34">
        <f t="shared" ca="1" si="299"/>
        <v>0.623</v>
      </c>
      <c r="EK118" s="34">
        <f t="shared" ca="1" si="299"/>
        <v>0.623</v>
      </c>
      <c r="EL118" s="34">
        <f t="shared" ca="1" si="299"/>
        <v>0.623</v>
      </c>
      <c r="EM118" s="34">
        <f t="shared" ca="1" si="299"/>
        <v>0.623</v>
      </c>
      <c r="EN118" s="34">
        <f t="shared" ca="1" si="299"/>
        <v>0.623</v>
      </c>
      <c r="EO118" s="34">
        <f t="shared" ca="1" si="299"/>
        <v>0.623</v>
      </c>
      <c r="EP118" s="34">
        <f t="shared" ca="1" si="299"/>
        <v>0.623</v>
      </c>
      <c r="EQ118" s="34">
        <f t="shared" ca="1" si="299"/>
        <v>0.623</v>
      </c>
      <c r="ER118" s="34">
        <f t="shared" ca="1" si="299"/>
        <v>0.623</v>
      </c>
      <c r="ES118" s="34">
        <f t="shared" ca="1" si="299"/>
        <v>0.623</v>
      </c>
      <c r="ET118" s="34">
        <f t="shared" ca="1" si="299"/>
        <v>0.623</v>
      </c>
      <c r="EU118" s="34">
        <f t="shared" ca="1" si="307"/>
        <v>0.623</v>
      </c>
      <c r="EV118" s="34">
        <f t="shared" ca="1" si="307"/>
        <v>0.623</v>
      </c>
      <c r="EW118" s="34">
        <f t="shared" ca="1" si="307"/>
        <v>0.623</v>
      </c>
      <c r="EX118" s="34">
        <f t="shared" ca="1" si="307"/>
        <v>0.623</v>
      </c>
      <c r="EY118" s="34">
        <f t="shared" ca="1" si="307"/>
        <v>0.623</v>
      </c>
      <c r="EZ118" s="34">
        <f t="shared" ca="1" si="307"/>
        <v>0.623</v>
      </c>
      <c r="FA118" s="34">
        <f t="shared" ca="1" si="307"/>
        <v>0.623</v>
      </c>
      <c r="FB118" s="34">
        <f t="shared" ca="1" si="307"/>
        <v>0.623</v>
      </c>
      <c r="FC118" s="34">
        <f t="shared" ca="1" si="307"/>
        <v>0.623</v>
      </c>
      <c r="FD118" s="34">
        <f t="shared" ca="1" si="307"/>
        <v>0.623</v>
      </c>
      <c r="FE118" s="34">
        <f t="shared" ca="1" si="307"/>
        <v>0.623</v>
      </c>
      <c r="FF118" s="34">
        <f t="shared" ca="1" si="307"/>
        <v>0.623</v>
      </c>
      <c r="FG118" s="34">
        <f t="shared" ca="1" si="307"/>
        <v>0.623</v>
      </c>
      <c r="FH118" s="34">
        <f t="shared" ca="1" si="307"/>
        <v>0.623</v>
      </c>
      <c r="FI118" s="34">
        <f t="shared" ca="1" si="307"/>
        <v>0.623</v>
      </c>
      <c r="FJ118" s="34">
        <f t="shared" ca="1" si="307"/>
        <v>0.623</v>
      </c>
      <c r="FK118" s="34">
        <f t="shared" ca="1" si="311"/>
        <v>0.623</v>
      </c>
      <c r="FL118" s="34">
        <f t="shared" ca="1" si="311"/>
        <v>0.623</v>
      </c>
      <c r="FM118" s="34">
        <f t="shared" ca="1" si="311"/>
        <v>0.623</v>
      </c>
      <c r="FN118" s="34">
        <f t="shared" ca="1" si="311"/>
        <v>0.623</v>
      </c>
      <c r="FO118" s="34">
        <f t="shared" ca="1" si="311"/>
        <v>0.623</v>
      </c>
      <c r="FP118" s="34">
        <f t="shared" ca="1" si="311"/>
        <v>0.623</v>
      </c>
      <c r="FQ118" s="34">
        <f t="shared" ca="1" si="311"/>
        <v>0.623</v>
      </c>
      <c r="FR118" s="34">
        <f t="shared" ca="1" si="311"/>
        <v>0.623</v>
      </c>
      <c r="FS118" s="34">
        <f t="shared" ca="1" si="311"/>
        <v>0.623</v>
      </c>
      <c r="FT118" s="34">
        <f t="shared" ca="1" si="311"/>
        <v>0.623</v>
      </c>
      <c r="FU118" s="34">
        <f t="shared" ca="1" si="311"/>
        <v>0.623</v>
      </c>
      <c r="FV118" s="34">
        <f t="shared" ca="1" si="311"/>
        <v>0.623</v>
      </c>
      <c r="FW118" s="34">
        <f t="shared" ca="1" si="311"/>
        <v>0.623</v>
      </c>
      <c r="FX118" s="34">
        <f t="shared" ca="1" si="311"/>
        <v>0.623</v>
      </c>
      <c r="FY118" s="34">
        <f t="shared" ca="1" si="311"/>
        <v>0.623</v>
      </c>
      <c r="FZ118" s="34">
        <f t="shared" ca="1" si="311"/>
        <v>0.623</v>
      </c>
      <c r="GA118" s="34">
        <f t="shared" ca="1" si="312"/>
        <v>0.623</v>
      </c>
      <c r="GB118" s="34">
        <f t="shared" ca="1" si="312"/>
        <v>0.623</v>
      </c>
      <c r="GC118" s="34">
        <f t="shared" ca="1" si="290"/>
        <v>0.63300000000000001</v>
      </c>
      <c r="GD118" s="34">
        <f t="shared" ca="1" si="290"/>
        <v>0.63300000000000001</v>
      </c>
      <c r="GE118" s="34">
        <f t="shared" ca="1" si="290"/>
        <v>0.63300000000000001</v>
      </c>
      <c r="GF118" s="34">
        <f t="shared" ca="1" si="290"/>
        <v>0.63300000000000001</v>
      </c>
      <c r="GG118" s="34">
        <f t="shared" ca="1" si="290"/>
        <v>0.63300000000000001</v>
      </c>
      <c r="GH118" s="34">
        <f t="shared" ca="1" si="290"/>
        <v>0.63300000000000001</v>
      </c>
      <c r="GI118" s="34">
        <f t="shared" ca="1" si="290"/>
        <v>0.63300000000000001</v>
      </c>
      <c r="GJ118" s="34">
        <f t="shared" ca="1" si="290"/>
        <v>0.63300000000000001</v>
      </c>
      <c r="GK118" s="34">
        <f t="shared" ca="1" si="290"/>
        <v>0.63300000000000001</v>
      </c>
      <c r="GL118" s="34">
        <f t="shared" ca="1" si="290"/>
        <v>0.63300000000000001</v>
      </c>
      <c r="GM118" s="34">
        <f t="shared" ca="1" si="291"/>
        <v>0.63300000000000001</v>
      </c>
      <c r="GN118" s="34">
        <f t="shared" ca="1" si="291"/>
        <v>0.63300000000000001</v>
      </c>
      <c r="GO118" s="34">
        <f t="shared" ca="1" si="291"/>
        <v>0.63300000000000001</v>
      </c>
      <c r="GP118" s="34">
        <f t="shared" ca="1" si="291"/>
        <v>0.63300000000000001</v>
      </c>
      <c r="GQ118" s="34">
        <f t="shared" ca="1" si="291"/>
        <v>0.63300000000000001</v>
      </c>
      <c r="GR118" s="34">
        <f t="shared" ca="1" si="291"/>
        <v>0.63300000000000001</v>
      </c>
      <c r="GS118" s="34">
        <f t="shared" ca="1" si="291"/>
        <v>0.63300000000000001</v>
      </c>
      <c r="GT118" s="34">
        <f t="shared" ca="1" si="291"/>
        <v>0.63300000000000001</v>
      </c>
      <c r="GU118" s="34">
        <f t="shared" ca="1" si="291"/>
        <v>0.63300000000000001</v>
      </c>
      <c r="GV118" s="34">
        <f t="shared" ca="1" si="291"/>
        <v>0.63300000000000001</v>
      </c>
      <c r="GW118" s="34">
        <f t="shared" ca="1" si="291"/>
        <v>0.63300000000000001</v>
      </c>
      <c r="GX118" s="34">
        <f t="shared" ca="1" si="291"/>
        <v>0.63300000000000001</v>
      </c>
      <c r="GY118" s="34">
        <f t="shared" ca="1" si="291"/>
        <v>0.63300000000000001</v>
      </c>
      <c r="GZ118" s="34">
        <f t="shared" ca="1" si="291"/>
        <v>0.63300000000000001</v>
      </c>
      <c r="HA118" s="34">
        <f t="shared" ca="1" si="287"/>
        <v>0.63300000000000001</v>
      </c>
      <c r="HB118" s="34">
        <f t="shared" ca="1" si="287"/>
        <v>0.63300000000000001</v>
      </c>
      <c r="HC118" s="34">
        <f t="shared" ca="1" si="287"/>
        <v>0.63300000000000001</v>
      </c>
      <c r="HD118" s="34">
        <f t="shared" ca="1" si="287"/>
        <v>0.63300000000000001</v>
      </c>
      <c r="HE118" s="34">
        <f t="shared" ca="1" si="287"/>
        <v>0.63300000000000001</v>
      </c>
      <c r="HF118" s="34">
        <f t="shared" ca="1" si="287"/>
        <v>0.63300000000000001</v>
      </c>
      <c r="HG118" s="34">
        <f t="shared" ca="1" si="287"/>
        <v>0.63300000000000001</v>
      </c>
      <c r="HH118" s="34">
        <f ca="1">VLOOKUP("IL",dtable,2,FALSE)</f>
        <v>0.61799999999999999</v>
      </c>
      <c r="HI118" s="34">
        <f ca="1">VLOOKUP("IL",dtable,2,FALSE)</f>
        <v>0.61799999999999999</v>
      </c>
      <c r="HJ118" s="34">
        <f t="shared" ref="HJ118:HM121" ca="1" si="329">VLOOKUP("KY",dtable,2,FALSE)</f>
        <v>0.66800000000000004</v>
      </c>
      <c r="HK118" s="34">
        <f t="shared" ca="1" si="329"/>
        <v>0.66800000000000004</v>
      </c>
      <c r="HL118" s="34">
        <f t="shared" ca="1" si="329"/>
        <v>0.66800000000000004</v>
      </c>
      <c r="HM118" s="34">
        <f t="shared" ca="1" si="329"/>
        <v>0.66800000000000004</v>
      </c>
      <c r="HN118" s="34">
        <f t="shared" ca="1" si="318"/>
        <v>0.66800000000000004</v>
      </c>
      <c r="HO118" s="34">
        <f t="shared" ca="1" si="318"/>
        <v>0.66800000000000004</v>
      </c>
      <c r="HP118" s="34">
        <f t="shared" ca="1" si="308"/>
        <v>0.66800000000000004</v>
      </c>
      <c r="HQ118" s="34">
        <f t="shared" ca="1" si="300"/>
        <v>0.66800000000000004</v>
      </c>
      <c r="HR118" s="34">
        <f t="shared" ca="1" si="300"/>
        <v>0.66800000000000004</v>
      </c>
      <c r="HS118" s="34">
        <f t="shared" ca="1" si="300"/>
        <v>0.66800000000000004</v>
      </c>
      <c r="HT118" s="34">
        <f t="shared" ca="1" si="300"/>
        <v>0.66800000000000004</v>
      </c>
      <c r="HU118" s="34">
        <f t="shared" ca="1" si="300"/>
        <v>0.66800000000000004</v>
      </c>
      <c r="HV118" s="34">
        <f t="shared" ca="1" si="300"/>
        <v>0.66800000000000004</v>
      </c>
      <c r="HW118" s="34">
        <f t="shared" ca="1" si="294"/>
        <v>0.66800000000000004</v>
      </c>
      <c r="HX118" s="34">
        <f t="shared" ca="1" si="294"/>
        <v>0.66800000000000004</v>
      </c>
      <c r="HY118" s="34">
        <f t="shared" ca="1" si="292"/>
        <v>0.66800000000000004</v>
      </c>
      <c r="HZ118" s="34">
        <f t="shared" ca="1" si="292"/>
        <v>0.66800000000000004</v>
      </c>
      <c r="IA118" s="34">
        <f t="shared" ca="1" si="292"/>
        <v>0.66800000000000004</v>
      </c>
      <c r="IB118" s="34">
        <f t="shared" ca="1" si="292"/>
        <v>0.66800000000000004</v>
      </c>
      <c r="IC118" s="34">
        <f t="shared" ca="1" si="288"/>
        <v>0.66800000000000004</v>
      </c>
      <c r="ID118" s="34">
        <f t="shared" ca="1" si="286"/>
        <v>0.66800000000000004</v>
      </c>
      <c r="IE118" s="34">
        <f t="shared" ca="1" si="282"/>
        <v>0.66800000000000004</v>
      </c>
      <c r="IF118" s="34">
        <f t="shared" ca="1" si="277"/>
        <v>0.66800000000000004</v>
      </c>
      <c r="IG118" s="34">
        <f t="shared" ca="1" si="277"/>
        <v>0.66800000000000004</v>
      </c>
      <c r="IH118" s="34">
        <f t="shared" ca="1" si="270"/>
        <v>0.66800000000000004</v>
      </c>
      <c r="II118" s="34">
        <f t="shared" ca="1" si="270"/>
        <v>0.66800000000000004</v>
      </c>
      <c r="IJ118" s="34">
        <f t="shared" ca="1" si="270"/>
        <v>0.66800000000000004</v>
      </c>
      <c r="IK118" s="34">
        <f t="shared" ca="1" si="270"/>
        <v>0.66800000000000004</v>
      </c>
      <c r="IL118" s="34">
        <f t="shared" ref="IL118:IW127" ca="1" si="330">VLOOKUP("TN",dtable,2,FALSE)</f>
        <v>0.65</v>
      </c>
      <c r="IM118" s="34">
        <f t="shared" ca="1" si="330"/>
        <v>0.65</v>
      </c>
      <c r="IN118" s="34">
        <f t="shared" ca="1" si="330"/>
        <v>0.65</v>
      </c>
      <c r="IO118" s="34">
        <f t="shared" ca="1" si="330"/>
        <v>0.65</v>
      </c>
      <c r="IP118" s="34">
        <f t="shared" ca="1" si="330"/>
        <v>0.65</v>
      </c>
      <c r="IQ118" s="34">
        <f t="shared" ca="1" si="330"/>
        <v>0.65</v>
      </c>
      <c r="IR118" s="34">
        <f t="shared" ca="1" si="330"/>
        <v>0.65</v>
      </c>
      <c r="IS118" s="34">
        <f t="shared" ca="1" si="330"/>
        <v>0.65</v>
      </c>
      <c r="IT118" s="34">
        <f t="shared" ca="1" si="327"/>
        <v>0.65</v>
      </c>
      <c r="IU118" s="34">
        <f t="shared" ca="1" si="327"/>
        <v>0.65</v>
      </c>
      <c r="IV118" s="34">
        <f t="shared" ca="1" si="327"/>
        <v>0.65</v>
      </c>
      <c r="IW118" s="34">
        <f t="shared" ca="1" si="327"/>
        <v>0.65</v>
      </c>
      <c r="IX118" s="34">
        <f t="shared" ca="1" si="327"/>
        <v>0.65</v>
      </c>
      <c r="IY118" s="34">
        <f t="shared" ca="1" si="327"/>
        <v>0.65</v>
      </c>
      <c r="IZ118" s="34">
        <f t="shared" ca="1" si="327"/>
        <v>0.65</v>
      </c>
      <c r="JA118" s="34">
        <f t="shared" ca="1" si="327"/>
        <v>0.65</v>
      </c>
      <c r="JB118" s="34">
        <f t="shared" ca="1" si="327"/>
        <v>0.65</v>
      </c>
      <c r="JC118" s="34">
        <f t="shared" ca="1" si="327"/>
        <v>0.65</v>
      </c>
      <c r="JD118" s="34">
        <f t="shared" ref="JD118:JD126" ca="1" si="331">VLOOKUP("NC",dtable,2,FALSE)</f>
        <v>0.63400000000000001</v>
      </c>
      <c r="JE118" s="34">
        <f t="shared" ca="1" si="321"/>
        <v>0.63400000000000001</v>
      </c>
      <c r="JF118" s="34">
        <f t="shared" ca="1" si="321"/>
        <v>0.63400000000000001</v>
      </c>
      <c r="JG118" s="34">
        <f t="shared" ca="1" si="321"/>
        <v>0.63400000000000001</v>
      </c>
      <c r="JH118" s="34">
        <f t="shared" ca="1" si="321"/>
        <v>0.63400000000000001</v>
      </c>
      <c r="JI118" s="34">
        <f t="shared" ca="1" si="321"/>
        <v>0.63400000000000001</v>
      </c>
      <c r="JJ118" s="34">
        <f t="shared" ca="1" si="321"/>
        <v>0.63400000000000001</v>
      </c>
      <c r="JK118" s="34">
        <f t="shared" ca="1" si="319"/>
        <v>0.63400000000000001</v>
      </c>
      <c r="JL118" s="34">
        <f t="shared" ca="1" si="319"/>
        <v>0.63400000000000001</v>
      </c>
      <c r="JM118" s="34">
        <f t="shared" ca="1" si="319"/>
        <v>0.63400000000000001</v>
      </c>
      <c r="JN118" s="34">
        <f t="shared" ca="1" si="319"/>
        <v>0.63400000000000001</v>
      </c>
      <c r="JO118" s="34">
        <f t="shared" ca="1" si="319"/>
        <v>0.63400000000000001</v>
      </c>
      <c r="JP118" s="34">
        <f t="shared" ca="1" si="319"/>
        <v>0.63400000000000001</v>
      </c>
      <c r="JQ118" s="34">
        <f t="shared" ca="1" si="319"/>
        <v>0.63400000000000001</v>
      </c>
      <c r="JR118" s="34">
        <f t="shared" ca="1" si="314"/>
        <v>0.63400000000000001</v>
      </c>
      <c r="JS118" s="34">
        <f t="shared" ca="1" si="314"/>
        <v>0.63400000000000001</v>
      </c>
      <c r="JT118" s="34">
        <f t="shared" ca="1" si="314"/>
        <v>0.63400000000000001</v>
      </c>
      <c r="JU118" s="34">
        <f t="shared" ca="1" si="314"/>
        <v>0.63400000000000001</v>
      </c>
      <c r="JV118" s="34">
        <f t="shared" ca="1" si="314"/>
        <v>0.63400000000000001</v>
      </c>
      <c r="JW118" s="34">
        <f t="shared" ca="1" si="314"/>
        <v>0.63400000000000001</v>
      </c>
      <c r="JX118" s="34">
        <f t="shared" ca="1" si="313"/>
        <v>0.63400000000000001</v>
      </c>
      <c r="JY118" s="34">
        <f t="shared" ca="1" si="313"/>
        <v>0.63400000000000001</v>
      </c>
      <c r="JZ118" s="34">
        <f t="shared" ca="1" si="313"/>
        <v>0.63400000000000001</v>
      </c>
      <c r="KA118" s="34">
        <f t="shared" ca="1" si="313"/>
        <v>0.63400000000000001</v>
      </c>
      <c r="KB118" s="34">
        <f t="shared" ca="1" si="309"/>
        <v>0.63400000000000001</v>
      </c>
      <c r="KC118" s="34">
        <f t="shared" ca="1" si="309"/>
        <v>0.63400000000000001</v>
      </c>
      <c r="KD118" s="34">
        <f t="shared" ca="1" si="309"/>
        <v>0.63400000000000001</v>
      </c>
      <c r="KE118" s="34">
        <f t="shared" ca="1" si="309"/>
        <v>0.63400000000000001</v>
      </c>
      <c r="KF118" s="34">
        <f t="shared" ca="1" si="309"/>
        <v>0.63400000000000001</v>
      </c>
      <c r="KG118" s="34">
        <f t="shared" ca="1" si="303"/>
        <v>0.63400000000000001</v>
      </c>
      <c r="KH118" s="34">
        <f t="shared" ca="1" si="303"/>
        <v>0.63400000000000001</v>
      </c>
      <c r="KI118" s="34">
        <f t="shared" ca="1" si="303"/>
        <v>0.63400000000000001</v>
      </c>
      <c r="KJ118" s="34">
        <f t="shared" ca="1" si="303"/>
        <v>0.63400000000000001</v>
      </c>
      <c r="KK118" s="34">
        <f t="shared" ca="1" si="296"/>
        <v>0.63400000000000001</v>
      </c>
      <c r="KL118" s="34">
        <f t="shared" ca="1" si="296"/>
        <v>0.63400000000000001</v>
      </c>
      <c r="KM118" s="34">
        <f t="shared" ca="1" si="296"/>
        <v>0.63400000000000001</v>
      </c>
      <c r="KN118" s="34">
        <f t="shared" ca="1" si="296"/>
        <v>0.63400000000000001</v>
      </c>
      <c r="KO118" s="34">
        <f t="shared" ca="1" si="296"/>
        <v>0.63400000000000001</v>
      </c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5"/>
    </row>
    <row r="119" spans="3:336" ht="2.25" customHeight="1" x14ac:dyDescent="0.25">
      <c r="C119" s="33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>
        <f t="shared" ca="1" si="322"/>
        <v>0.59399999999999997</v>
      </c>
      <c r="W119" s="34">
        <f t="shared" ca="1" si="279"/>
        <v>0.59399999999999997</v>
      </c>
      <c r="X119" s="34">
        <f t="shared" ca="1" si="279"/>
        <v>0.59399999999999997</v>
      </c>
      <c r="Y119" s="34">
        <f t="shared" ca="1" si="279"/>
        <v>0.59399999999999997</v>
      </c>
      <c r="Z119" s="34">
        <f t="shared" ca="1" si="279"/>
        <v>0.59399999999999997</v>
      </c>
      <c r="AA119" s="34">
        <f t="shared" ca="1" si="279"/>
        <v>0.59399999999999997</v>
      </c>
      <c r="AB119" s="34">
        <f t="shared" ca="1" si="279"/>
        <v>0.59399999999999997</v>
      </c>
      <c r="AC119" s="34">
        <f t="shared" ca="1" si="279"/>
        <v>0.59399999999999997</v>
      </c>
      <c r="AD119" s="34">
        <f t="shared" ca="1" si="279"/>
        <v>0.59399999999999997</v>
      </c>
      <c r="AE119" s="34">
        <f t="shared" ca="1" si="279"/>
        <v>0.59399999999999997</v>
      </c>
      <c r="AF119" s="34">
        <f t="shared" ca="1" si="279"/>
        <v>0.59399999999999997</v>
      </c>
      <c r="AG119" s="34">
        <f t="shared" ca="1" si="279"/>
        <v>0.59399999999999997</v>
      </c>
      <c r="AH119" s="34">
        <f t="shared" ca="1" si="279"/>
        <v>0.59399999999999997</v>
      </c>
      <c r="AI119" s="34">
        <f t="shared" ca="1" si="279"/>
        <v>0.59399999999999997</v>
      </c>
      <c r="AJ119" s="34">
        <f t="shared" ca="1" si="279"/>
        <v>0.59399999999999997</v>
      </c>
      <c r="AK119" s="34">
        <f t="shared" ca="1" si="279"/>
        <v>0.59399999999999997</v>
      </c>
      <c r="AL119" s="34">
        <f t="shared" ca="1" si="279"/>
        <v>0.59399999999999997</v>
      </c>
      <c r="AM119" s="34">
        <f t="shared" ca="1" si="279"/>
        <v>0.59399999999999997</v>
      </c>
      <c r="AN119" s="34">
        <f t="shared" ca="1" si="279"/>
        <v>0.59399999999999997</v>
      </c>
      <c r="AO119" s="34">
        <f t="shared" ca="1" si="279"/>
        <v>0.59399999999999997</v>
      </c>
      <c r="AP119" s="34">
        <f t="shared" ca="1" si="279"/>
        <v>0.59399999999999997</v>
      </c>
      <c r="AQ119" s="34">
        <f t="shared" ca="1" si="279"/>
        <v>0.59399999999999997</v>
      </c>
      <c r="AR119" s="34">
        <f t="shared" ca="1" si="279"/>
        <v>0.59399999999999997</v>
      </c>
      <c r="AS119" s="34">
        <f t="shared" ca="1" si="279"/>
        <v>0.59399999999999997</v>
      </c>
      <c r="AT119" s="34">
        <f t="shared" ca="1" si="279"/>
        <v>0.59399999999999997</v>
      </c>
      <c r="AU119" s="34">
        <f t="shared" ca="1" si="279"/>
        <v>0.59399999999999997</v>
      </c>
      <c r="AV119" s="34">
        <f t="shared" ca="1" si="279"/>
        <v>0.59399999999999997</v>
      </c>
      <c r="AW119" s="34">
        <f t="shared" ref="AW119:BH134" ca="1" si="332">VLOOKUP("CA",dtable,2,FALSE)</f>
        <v>0.59399999999999997</v>
      </c>
      <c r="AX119" s="34">
        <f t="shared" ca="1" si="332"/>
        <v>0.59399999999999997</v>
      </c>
      <c r="AY119" s="34">
        <f t="shared" ca="1" si="332"/>
        <v>0.59399999999999997</v>
      </c>
      <c r="AZ119" s="34">
        <f t="shared" ca="1" si="332"/>
        <v>0.59399999999999997</v>
      </c>
      <c r="BA119" s="34">
        <f t="shared" ca="1" si="332"/>
        <v>0.59399999999999997</v>
      </c>
      <c r="BB119" s="34">
        <f t="shared" ca="1" si="332"/>
        <v>0.59399999999999997</v>
      </c>
      <c r="BC119" s="34">
        <f ca="1">VLOOKUP("NV",dtable,2,FALSE)</f>
        <v>0.61799999999999999</v>
      </c>
      <c r="BD119" s="34">
        <f ca="1">VLOOKUP("NV",dtable,2,FALSE)</f>
        <v>0.61799999999999999</v>
      </c>
      <c r="BE119" s="34">
        <f ca="1">VLOOKUP("NV",dtable,2,FALSE)</f>
        <v>0.61799999999999999</v>
      </c>
      <c r="BF119" s="34">
        <f ca="1">VLOOKUP("NV",dtable,2,FALSE)</f>
        <v>0.61799999999999999</v>
      </c>
      <c r="BG119" s="34">
        <f ca="1">VLOOKUP("NV",dtable,2,FALSE)</f>
        <v>0.61799999999999999</v>
      </c>
      <c r="BH119" s="34">
        <f t="shared" ca="1" si="324"/>
        <v>0.59499999999999997</v>
      </c>
      <c r="BI119" s="34">
        <f t="shared" ca="1" si="320"/>
        <v>0.59499999999999997</v>
      </c>
      <c r="BJ119" s="34">
        <f t="shared" ca="1" si="320"/>
        <v>0.59499999999999997</v>
      </c>
      <c r="BK119" s="34">
        <f t="shared" ca="1" si="320"/>
        <v>0.59499999999999997</v>
      </c>
      <c r="BL119" s="34">
        <f t="shared" ca="1" si="320"/>
        <v>0.59499999999999997</v>
      </c>
      <c r="BM119" s="34">
        <f t="shared" ca="1" si="325"/>
        <v>0.59499999999999997</v>
      </c>
      <c r="BN119" s="34">
        <f t="shared" ca="1" si="305"/>
        <v>0.59499999999999997</v>
      </c>
      <c r="BO119" s="34">
        <f t="shared" ca="1" si="298"/>
        <v>0.59499999999999997</v>
      </c>
      <c r="BP119" s="34">
        <f t="shared" ca="1" si="298"/>
        <v>0.59499999999999997</v>
      </c>
      <c r="BQ119" s="34">
        <f t="shared" ca="1" si="298"/>
        <v>0.59499999999999997</v>
      </c>
      <c r="BR119" s="34">
        <f t="shared" ca="1" si="298"/>
        <v>0.59499999999999997</v>
      </c>
      <c r="BS119" s="34">
        <f t="shared" ca="1" si="298"/>
        <v>0.59499999999999997</v>
      </c>
      <c r="BT119" s="34">
        <f t="shared" ca="1" si="298"/>
        <v>0.59499999999999997</v>
      </c>
      <c r="BU119" s="34">
        <f t="shared" ca="1" si="298"/>
        <v>0.59499999999999997</v>
      </c>
      <c r="BV119" s="34">
        <f t="shared" ca="1" si="298"/>
        <v>0.59499999999999997</v>
      </c>
      <c r="BW119" s="34">
        <f t="shared" ca="1" si="298"/>
        <v>0.59499999999999997</v>
      </c>
      <c r="BX119" s="34">
        <f t="shared" ca="1" si="298"/>
        <v>0.59499999999999997</v>
      </c>
      <c r="BY119" s="34">
        <f t="shared" ca="1" si="298"/>
        <v>0.59499999999999997</v>
      </c>
      <c r="BZ119" s="34">
        <f t="shared" ca="1" si="310"/>
        <v>0.59499999999999997</v>
      </c>
      <c r="CA119" s="34">
        <f t="shared" ca="1" si="310"/>
        <v>0.59499999999999997</v>
      </c>
      <c r="CB119" s="34">
        <f t="shared" ca="1" si="310"/>
        <v>0.59499999999999997</v>
      </c>
      <c r="CC119" s="34">
        <f t="shared" ca="1" si="310"/>
        <v>0.59499999999999997</v>
      </c>
      <c r="CD119" s="34">
        <f t="shared" ca="1" si="310"/>
        <v>0.59499999999999997</v>
      </c>
      <c r="CE119" s="34">
        <f t="shared" ca="1" si="310"/>
        <v>0.59499999999999997</v>
      </c>
      <c r="CF119" s="34">
        <f t="shared" ca="1" si="310"/>
        <v>0.59499999999999997</v>
      </c>
      <c r="CG119" s="34">
        <f t="shared" ca="1" si="310"/>
        <v>0.59499999999999997</v>
      </c>
      <c r="CH119" s="34">
        <f t="shared" ca="1" si="310"/>
        <v>0.59499999999999997</v>
      </c>
      <c r="CI119" s="34">
        <f t="shared" ca="1" si="310"/>
        <v>0.59499999999999997</v>
      </c>
      <c r="CJ119" s="34">
        <f t="shared" ca="1" si="310"/>
        <v>0.59499999999999997</v>
      </c>
      <c r="CK119" s="34">
        <f t="shared" ca="1" si="310"/>
        <v>0.59499999999999997</v>
      </c>
      <c r="CL119" s="34">
        <f t="shared" ca="1" si="310"/>
        <v>0.59499999999999997</v>
      </c>
      <c r="CM119" s="34">
        <f t="shared" ca="1" si="316"/>
        <v>0.59499999999999997</v>
      </c>
      <c r="CN119" s="34">
        <f t="shared" ca="1" si="316"/>
        <v>0.59499999999999997</v>
      </c>
      <c r="CO119" s="34">
        <f t="shared" ca="1" si="316"/>
        <v>0.59499999999999997</v>
      </c>
      <c r="CP119" s="34">
        <f t="shared" ca="1" si="316"/>
        <v>0.59499999999999997</v>
      </c>
      <c r="CQ119" s="34">
        <f t="shared" ca="1" si="316"/>
        <v>0.59499999999999997</v>
      </c>
      <c r="CR119" s="34">
        <f t="shared" ca="1" si="317"/>
        <v>0.60299999999999998</v>
      </c>
      <c r="CS119" s="34">
        <f t="shared" ca="1" si="317"/>
        <v>0.60299999999999998</v>
      </c>
      <c r="CT119" s="34">
        <f t="shared" ca="1" si="317"/>
        <v>0.60299999999999998</v>
      </c>
      <c r="CU119" s="34">
        <f t="shared" ca="1" si="317"/>
        <v>0.60299999999999998</v>
      </c>
      <c r="CV119" s="34">
        <f t="shared" ca="1" si="317"/>
        <v>0.60299999999999998</v>
      </c>
      <c r="CW119" s="34">
        <f t="shared" ca="1" si="317"/>
        <v>0.60299999999999998</v>
      </c>
      <c r="CX119" s="34">
        <f t="shared" ca="1" si="317"/>
        <v>0.60299999999999998</v>
      </c>
      <c r="CY119" s="34">
        <f t="shared" ca="1" si="317"/>
        <v>0.60299999999999998</v>
      </c>
      <c r="CZ119" s="34">
        <f t="shared" ca="1" si="317"/>
        <v>0.60299999999999998</v>
      </c>
      <c r="DA119" s="34">
        <f t="shared" ca="1" si="317"/>
        <v>0.60299999999999998</v>
      </c>
      <c r="DB119" s="34">
        <f t="shared" ca="1" si="317"/>
        <v>0.60299999999999998</v>
      </c>
      <c r="DC119" s="34">
        <f t="shared" ca="1" si="317"/>
        <v>0.60299999999999998</v>
      </c>
      <c r="DD119" s="34">
        <f t="shared" ca="1" si="317"/>
        <v>0.60299999999999998</v>
      </c>
      <c r="DE119" s="34">
        <f t="shared" ca="1" si="317"/>
        <v>0.60299999999999998</v>
      </c>
      <c r="DF119" s="34">
        <f t="shared" ca="1" si="317"/>
        <v>0.60299999999999998</v>
      </c>
      <c r="DG119" s="34">
        <f t="shared" ca="1" si="317"/>
        <v>0.60299999999999998</v>
      </c>
      <c r="DH119" s="34">
        <f t="shared" ca="1" si="326"/>
        <v>0.60299999999999998</v>
      </c>
      <c r="DI119" s="34">
        <f t="shared" ca="1" si="326"/>
        <v>0.60299999999999998</v>
      </c>
      <c r="DJ119" s="34">
        <f t="shared" ca="1" si="326"/>
        <v>0.60299999999999998</v>
      </c>
      <c r="DK119" s="34">
        <f t="shared" ca="1" si="326"/>
        <v>0.60299999999999998</v>
      </c>
      <c r="DL119" s="34">
        <f t="shared" ca="1" si="326"/>
        <v>0.60299999999999998</v>
      </c>
      <c r="DM119" s="34">
        <f t="shared" ca="1" si="326"/>
        <v>0.60299999999999998</v>
      </c>
      <c r="DN119" s="34">
        <f t="shared" ca="1" si="326"/>
        <v>0.60299999999999998</v>
      </c>
      <c r="DO119" s="34">
        <f t="shared" ca="1" si="326"/>
        <v>0.60299999999999998</v>
      </c>
      <c r="DP119" s="34">
        <f t="shared" ca="1" si="326"/>
        <v>0.60299999999999998</v>
      </c>
      <c r="DQ119" s="34">
        <f t="shared" ca="1" si="326"/>
        <v>0.60299999999999998</v>
      </c>
      <c r="DR119" s="34">
        <f t="shared" ca="1" si="326"/>
        <v>0.60299999999999998</v>
      </c>
      <c r="DS119" s="34">
        <f t="shared" ca="1" si="326"/>
        <v>0.60299999999999998</v>
      </c>
      <c r="DT119" s="34">
        <f t="shared" ca="1" si="326"/>
        <v>0.60299999999999998</v>
      </c>
      <c r="DU119" s="34">
        <f t="shared" ca="1" si="326"/>
        <v>0.60299999999999998</v>
      </c>
      <c r="DV119" s="34">
        <f t="shared" ca="1" si="326"/>
        <v>0.60299999999999998</v>
      </c>
      <c r="DW119" s="34">
        <f t="shared" ca="1" si="326"/>
        <v>0.60299999999999998</v>
      </c>
      <c r="DX119" s="34">
        <f t="shared" ca="1" si="328"/>
        <v>0.60299999999999998</v>
      </c>
      <c r="DY119" s="34">
        <f t="shared" ca="1" si="328"/>
        <v>0.60299999999999998</v>
      </c>
      <c r="DZ119" s="34">
        <f t="shared" ca="1" si="328"/>
        <v>0.60299999999999998</v>
      </c>
      <c r="EA119" s="34">
        <f t="shared" ca="1" si="328"/>
        <v>0.60299999999999998</v>
      </c>
      <c r="EB119" s="34">
        <f t="shared" ca="1" si="328"/>
        <v>0.60299999999999998</v>
      </c>
      <c r="EC119" s="34">
        <f t="shared" ref="EC119:ER122" ca="1" si="333">VLOOKUP("OK",dtable,2,FALSE)</f>
        <v>0.64200000000000002</v>
      </c>
      <c r="ED119" s="34">
        <f t="shared" ca="1" si="333"/>
        <v>0.64200000000000002</v>
      </c>
      <c r="EE119" s="34">
        <f t="shared" ca="1" si="333"/>
        <v>0.64200000000000002</v>
      </c>
      <c r="EF119" s="34">
        <f t="shared" ca="1" si="333"/>
        <v>0.64200000000000002</v>
      </c>
      <c r="EG119" s="34">
        <f t="shared" ca="1" si="333"/>
        <v>0.64200000000000002</v>
      </c>
      <c r="EH119" s="34">
        <f t="shared" ca="1" si="333"/>
        <v>0.64200000000000002</v>
      </c>
      <c r="EI119" s="34">
        <f t="shared" ca="1" si="333"/>
        <v>0.64200000000000002</v>
      </c>
      <c r="EJ119" s="34">
        <f t="shared" ca="1" si="333"/>
        <v>0.64200000000000002</v>
      </c>
      <c r="EK119" s="34">
        <f t="shared" ca="1" si="333"/>
        <v>0.64200000000000002</v>
      </c>
      <c r="EL119" s="34">
        <f t="shared" ca="1" si="333"/>
        <v>0.64200000000000002</v>
      </c>
      <c r="EM119" s="34">
        <f t="shared" ca="1" si="333"/>
        <v>0.64200000000000002</v>
      </c>
      <c r="EN119" s="34">
        <f t="shared" ca="1" si="333"/>
        <v>0.64200000000000002</v>
      </c>
      <c r="EO119" s="34">
        <f t="shared" ca="1" si="299"/>
        <v>0.623</v>
      </c>
      <c r="EP119" s="34">
        <f t="shared" ca="1" si="299"/>
        <v>0.623</v>
      </c>
      <c r="EQ119" s="34">
        <f t="shared" ca="1" si="299"/>
        <v>0.623</v>
      </c>
      <c r="ER119" s="34">
        <f t="shared" ca="1" si="299"/>
        <v>0.623</v>
      </c>
      <c r="ES119" s="34">
        <f t="shared" ca="1" si="299"/>
        <v>0.623</v>
      </c>
      <c r="ET119" s="34">
        <f t="shared" ca="1" si="299"/>
        <v>0.623</v>
      </c>
      <c r="EU119" s="34">
        <f t="shared" ca="1" si="307"/>
        <v>0.623</v>
      </c>
      <c r="EV119" s="34">
        <f t="shared" ca="1" si="307"/>
        <v>0.623</v>
      </c>
      <c r="EW119" s="34">
        <f t="shared" ca="1" si="307"/>
        <v>0.623</v>
      </c>
      <c r="EX119" s="34">
        <f t="shared" ca="1" si="307"/>
        <v>0.623</v>
      </c>
      <c r="EY119" s="34">
        <f t="shared" ca="1" si="307"/>
        <v>0.623</v>
      </c>
      <c r="EZ119" s="34">
        <f t="shared" ca="1" si="307"/>
        <v>0.623</v>
      </c>
      <c r="FA119" s="34">
        <f t="shared" ca="1" si="307"/>
        <v>0.623</v>
      </c>
      <c r="FB119" s="34">
        <f t="shared" ca="1" si="307"/>
        <v>0.623</v>
      </c>
      <c r="FC119" s="34">
        <f t="shared" ca="1" si="307"/>
        <v>0.623</v>
      </c>
      <c r="FD119" s="34">
        <f t="shared" ca="1" si="307"/>
        <v>0.623</v>
      </c>
      <c r="FE119" s="34">
        <f t="shared" ca="1" si="307"/>
        <v>0.623</v>
      </c>
      <c r="FF119" s="34">
        <f t="shared" ca="1" si="307"/>
        <v>0.623</v>
      </c>
      <c r="FG119" s="34">
        <f t="shared" ca="1" si="307"/>
        <v>0.623</v>
      </c>
      <c r="FH119" s="34">
        <f t="shared" ca="1" si="307"/>
        <v>0.623</v>
      </c>
      <c r="FI119" s="34">
        <f t="shared" ca="1" si="307"/>
        <v>0.623</v>
      </c>
      <c r="FJ119" s="34">
        <f t="shared" ca="1" si="307"/>
        <v>0.623</v>
      </c>
      <c r="FK119" s="34">
        <f t="shared" ca="1" si="311"/>
        <v>0.623</v>
      </c>
      <c r="FL119" s="34">
        <f t="shared" ca="1" si="311"/>
        <v>0.623</v>
      </c>
      <c r="FM119" s="34">
        <f t="shared" ca="1" si="311"/>
        <v>0.623</v>
      </c>
      <c r="FN119" s="34">
        <f t="shared" ca="1" si="311"/>
        <v>0.623</v>
      </c>
      <c r="FO119" s="34">
        <f t="shared" ca="1" si="311"/>
        <v>0.623</v>
      </c>
      <c r="FP119" s="34">
        <f t="shared" ca="1" si="311"/>
        <v>0.623</v>
      </c>
      <c r="FQ119" s="34">
        <f t="shared" ca="1" si="311"/>
        <v>0.623</v>
      </c>
      <c r="FR119" s="34">
        <f t="shared" ca="1" si="311"/>
        <v>0.623</v>
      </c>
      <c r="FS119" s="34">
        <f t="shared" ca="1" si="311"/>
        <v>0.623</v>
      </c>
      <c r="FT119" s="34">
        <f t="shared" ca="1" si="311"/>
        <v>0.623</v>
      </c>
      <c r="FU119" s="34">
        <f t="shared" ca="1" si="311"/>
        <v>0.623</v>
      </c>
      <c r="FV119" s="34">
        <f t="shared" ca="1" si="311"/>
        <v>0.623</v>
      </c>
      <c r="FW119" s="34">
        <f t="shared" ca="1" si="311"/>
        <v>0.623</v>
      </c>
      <c r="FX119" s="34">
        <f t="shared" ca="1" si="311"/>
        <v>0.623</v>
      </c>
      <c r="FY119" s="34">
        <f t="shared" ca="1" si="311"/>
        <v>0.623</v>
      </c>
      <c r="FZ119" s="34">
        <f t="shared" ca="1" si="311"/>
        <v>0.623</v>
      </c>
      <c r="GA119" s="34">
        <f t="shared" ca="1" si="312"/>
        <v>0.623</v>
      </c>
      <c r="GB119" s="34">
        <f t="shared" ca="1" si="312"/>
        <v>0.623</v>
      </c>
      <c r="GC119" s="34">
        <f t="shared" ca="1" si="290"/>
        <v>0.63300000000000001</v>
      </c>
      <c r="GD119" s="34">
        <f t="shared" ca="1" si="290"/>
        <v>0.63300000000000001</v>
      </c>
      <c r="GE119" s="34">
        <f t="shared" ca="1" si="290"/>
        <v>0.63300000000000001</v>
      </c>
      <c r="GF119" s="34">
        <f t="shared" ca="1" si="290"/>
        <v>0.63300000000000001</v>
      </c>
      <c r="GG119" s="34">
        <f t="shared" ca="1" si="290"/>
        <v>0.63300000000000001</v>
      </c>
      <c r="GH119" s="34">
        <f t="shared" ca="1" si="290"/>
        <v>0.63300000000000001</v>
      </c>
      <c r="GI119" s="34">
        <f t="shared" ca="1" si="290"/>
        <v>0.63300000000000001</v>
      </c>
      <c r="GJ119" s="34">
        <f t="shared" ca="1" si="290"/>
        <v>0.63300000000000001</v>
      </c>
      <c r="GK119" s="34">
        <f t="shared" ca="1" si="290"/>
        <v>0.63300000000000001</v>
      </c>
      <c r="GL119" s="34">
        <f t="shared" ca="1" si="290"/>
        <v>0.63300000000000001</v>
      </c>
      <c r="GM119" s="34">
        <f t="shared" ca="1" si="291"/>
        <v>0.63300000000000001</v>
      </c>
      <c r="GN119" s="34">
        <f t="shared" ca="1" si="291"/>
        <v>0.63300000000000001</v>
      </c>
      <c r="GO119" s="34">
        <f t="shared" ca="1" si="291"/>
        <v>0.63300000000000001</v>
      </c>
      <c r="GP119" s="34">
        <f t="shared" ca="1" si="291"/>
        <v>0.63300000000000001</v>
      </c>
      <c r="GQ119" s="34">
        <f t="shared" ca="1" si="291"/>
        <v>0.63300000000000001</v>
      </c>
      <c r="GR119" s="34">
        <f t="shared" ca="1" si="291"/>
        <v>0.63300000000000001</v>
      </c>
      <c r="GS119" s="34">
        <f t="shared" ca="1" si="291"/>
        <v>0.63300000000000001</v>
      </c>
      <c r="GT119" s="34">
        <f t="shared" ca="1" si="291"/>
        <v>0.63300000000000001</v>
      </c>
      <c r="GU119" s="34">
        <f t="shared" ca="1" si="291"/>
        <v>0.63300000000000001</v>
      </c>
      <c r="GV119" s="34">
        <f t="shared" ca="1" si="291"/>
        <v>0.63300000000000001</v>
      </c>
      <c r="GW119" s="34">
        <f t="shared" ca="1" si="291"/>
        <v>0.63300000000000001</v>
      </c>
      <c r="GX119" s="34">
        <f t="shared" ca="1" si="291"/>
        <v>0.63300000000000001</v>
      </c>
      <c r="GY119" s="34">
        <f t="shared" ca="1" si="291"/>
        <v>0.63300000000000001</v>
      </c>
      <c r="GZ119" s="34">
        <f t="shared" ca="1" si="291"/>
        <v>0.63300000000000001</v>
      </c>
      <c r="HA119" s="34">
        <f t="shared" ca="1" si="287"/>
        <v>0.63300000000000001</v>
      </c>
      <c r="HB119" s="34">
        <f t="shared" ca="1" si="287"/>
        <v>0.63300000000000001</v>
      </c>
      <c r="HC119" s="34">
        <f t="shared" ca="1" si="287"/>
        <v>0.63300000000000001</v>
      </c>
      <c r="HD119" s="34">
        <f t="shared" ca="1" si="287"/>
        <v>0.63300000000000001</v>
      </c>
      <c r="HE119" s="34">
        <f t="shared" ca="1" si="287"/>
        <v>0.63300000000000001</v>
      </c>
      <c r="HF119" s="34">
        <f t="shared" ca="1" si="287"/>
        <v>0.63300000000000001</v>
      </c>
      <c r="HG119" s="34">
        <f t="shared" ca="1" si="287"/>
        <v>0.63300000000000001</v>
      </c>
      <c r="HH119" s="34">
        <f ca="1">VLOOKUP("MO",dtable,2,FALSE)</f>
        <v>0.63300000000000001</v>
      </c>
      <c r="HI119" s="34">
        <f ca="1">VLOOKUP("MO",dtable,2,FALSE)</f>
        <v>0.63300000000000001</v>
      </c>
      <c r="HJ119" s="34">
        <f t="shared" ca="1" si="329"/>
        <v>0.66800000000000004</v>
      </c>
      <c r="HK119" s="34">
        <f t="shared" ca="1" si="329"/>
        <v>0.66800000000000004</v>
      </c>
      <c r="HL119" s="34">
        <f t="shared" ca="1" si="329"/>
        <v>0.66800000000000004</v>
      </c>
      <c r="HM119" s="34">
        <f t="shared" ca="1" si="329"/>
        <v>0.66800000000000004</v>
      </c>
      <c r="HN119" s="34">
        <f t="shared" ca="1" si="318"/>
        <v>0.66800000000000004</v>
      </c>
      <c r="HO119" s="34">
        <f t="shared" ca="1" si="318"/>
        <v>0.66800000000000004</v>
      </c>
      <c r="HP119" s="34">
        <f t="shared" ca="1" si="308"/>
        <v>0.66800000000000004</v>
      </c>
      <c r="HQ119" s="34">
        <f t="shared" ca="1" si="300"/>
        <v>0.66800000000000004</v>
      </c>
      <c r="HR119" s="34">
        <f t="shared" ca="1" si="300"/>
        <v>0.66800000000000004</v>
      </c>
      <c r="HS119" s="34">
        <f t="shared" ca="1" si="300"/>
        <v>0.66800000000000004</v>
      </c>
      <c r="HT119" s="34">
        <f t="shared" ca="1" si="300"/>
        <v>0.66800000000000004</v>
      </c>
      <c r="HU119" s="34">
        <f t="shared" ca="1" si="300"/>
        <v>0.66800000000000004</v>
      </c>
      <c r="HV119" s="34">
        <f t="shared" ca="1" si="300"/>
        <v>0.66800000000000004</v>
      </c>
      <c r="HW119" s="34">
        <f t="shared" ca="1" si="294"/>
        <v>0.66800000000000004</v>
      </c>
      <c r="HX119" s="34">
        <f t="shared" ca="1" si="294"/>
        <v>0.66800000000000004</v>
      </c>
      <c r="HY119" s="34">
        <f t="shared" ca="1" si="292"/>
        <v>0.66800000000000004</v>
      </c>
      <c r="HZ119" s="34">
        <f t="shared" ca="1" si="292"/>
        <v>0.66800000000000004</v>
      </c>
      <c r="IA119" s="34">
        <f t="shared" ca="1" si="292"/>
        <v>0.66800000000000004</v>
      </c>
      <c r="IB119" s="34">
        <f t="shared" ca="1" si="292"/>
        <v>0.66800000000000004</v>
      </c>
      <c r="IC119" s="34">
        <f t="shared" ref="IC119:IO130" ca="1" si="334">VLOOKUP("TN",dtable,2,FALSE)</f>
        <v>0.65</v>
      </c>
      <c r="ID119" s="34">
        <f t="shared" ca="1" si="334"/>
        <v>0.65</v>
      </c>
      <c r="IE119" s="34">
        <f t="shared" ca="1" si="334"/>
        <v>0.65</v>
      </c>
      <c r="IF119" s="34">
        <f t="shared" ca="1" si="334"/>
        <v>0.65</v>
      </c>
      <c r="IG119" s="34">
        <f t="shared" ca="1" si="334"/>
        <v>0.65</v>
      </c>
      <c r="IH119" s="34">
        <f t="shared" ca="1" si="334"/>
        <v>0.65</v>
      </c>
      <c r="II119" s="34">
        <f t="shared" ca="1" si="334"/>
        <v>0.65</v>
      </c>
      <c r="IJ119" s="34">
        <f t="shared" ca="1" si="334"/>
        <v>0.65</v>
      </c>
      <c r="IK119" s="34">
        <f t="shared" ca="1" si="334"/>
        <v>0.65</v>
      </c>
      <c r="IL119" s="34">
        <f t="shared" ca="1" si="330"/>
        <v>0.65</v>
      </c>
      <c r="IM119" s="34">
        <f t="shared" ca="1" si="330"/>
        <v>0.65</v>
      </c>
      <c r="IN119" s="34">
        <f t="shared" ca="1" si="330"/>
        <v>0.65</v>
      </c>
      <c r="IO119" s="34">
        <f t="shared" ca="1" si="330"/>
        <v>0.65</v>
      </c>
      <c r="IP119" s="34">
        <f t="shared" ca="1" si="330"/>
        <v>0.65</v>
      </c>
      <c r="IQ119" s="34">
        <f t="shared" ca="1" si="330"/>
        <v>0.65</v>
      </c>
      <c r="IR119" s="34">
        <f t="shared" ca="1" si="330"/>
        <v>0.65</v>
      </c>
      <c r="IS119" s="34">
        <f t="shared" ca="1" si="330"/>
        <v>0.65</v>
      </c>
      <c r="IT119" s="34">
        <f t="shared" ca="1" si="327"/>
        <v>0.65</v>
      </c>
      <c r="IU119" s="34">
        <f t="shared" ca="1" si="327"/>
        <v>0.65</v>
      </c>
      <c r="IV119" s="34">
        <f t="shared" ca="1" si="327"/>
        <v>0.65</v>
      </c>
      <c r="IW119" s="34">
        <f t="shared" ca="1" si="327"/>
        <v>0.65</v>
      </c>
      <c r="IX119" s="34">
        <f t="shared" ca="1" si="327"/>
        <v>0.65</v>
      </c>
      <c r="IY119" s="34">
        <f t="shared" ca="1" si="327"/>
        <v>0.65</v>
      </c>
      <c r="IZ119" s="34">
        <f t="shared" ca="1" si="327"/>
        <v>0.65</v>
      </c>
      <c r="JA119" s="34">
        <f t="shared" ca="1" si="327"/>
        <v>0.65</v>
      </c>
      <c r="JB119" s="34">
        <f t="shared" ca="1" si="327"/>
        <v>0.65</v>
      </c>
      <c r="JC119" s="34">
        <f t="shared" ref="JC119:JC126" ca="1" si="335">VLOOKUP("NC",dtable,2,FALSE)</f>
        <v>0.63400000000000001</v>
      </c>
      <c r="JD119" s="34">
        <f t="shared" ca="1" si="331"/>
        <v>0.63400000000000001</v>
      </c>
      <c r="JE119" s="34">
        <f t="shared" ca="1" si="321"/>
        <v>0.63400000000000001</v>
      </c>
      <c r="JF119" s="34">
        <f t="shared" ca="1" si="321"/>
        <v>0.63400000000000001</v>
      </c>
      <c r="JG119" s="34">
        <f t="shared" ca="1" si="321"/>
        <v>0.63400000000000001</v>
      </c>
      <c r="JH119" s="34">
        <f t="shared" ca="1" si="321"/>
        <v>0.63400000000000001</v>
      </c>
      <c r="JI119" s="34">
        <f t="shared" ca="1" si="321"/>
        <v>0.63400000000000001</v>
      </c>
      <c r="JJ119" s="34">
        <f t="shared" ca="1" si="321"/>
        <v>0.63400000000000001</v>
      </c>
      <c r="JK119" s="34">
        <f t="shared" ca="1" si="319"/>
        <v>0.63400000000000001</v>
      </c>
      <c r="JL119" s="34">
        <f t="shared" ca="1" si="319"/>
        <v>0.63400000000000001</v>
      </c>
      <c r="JM119" s="34">
        <f t="shared" ca="1" si="319"/>
        <v>0.63400000000000001</v>
      </c>
      <c r="JN119" s="34">
        <f t="shared" ca="1" si="319"/>
        <v>0.63400000000000001</v>
      </c>
      <c r="JO119" s="34">
        <f t="shared" ca="1" si="319"/>
        <v>0.63400000000000001</v>
      </c>
      <c r="JP119" s="34">
        <f t="shared" ca="1" si="319"/>
        <v>0.63400000000000001</v>
      </c>
      <c r="JQ119" s="34">
        <f t="shared" ca="1" si="319"/>
        <v>0.63400000000000001</v>
      </c>
      <c r="JR119" s="34">
        <f t="shared" ca="1" si="314"/>
        <v>0.63400000000000001</v>
      </c>
      <c r="JS119" s="34">
        <f t="shared" ca="1" si="314"/>
        <v>0.63400000000000001</v>
      </c>
      <c r="JT119" s="34">
        <f t="shared" ca="1" si="314"/>
        <v>0.63400000000000001</v>
      </c>
      <c r="JU119" s="34">
        <f t="shared" ca="1" si="314"/>
        <v>0.63400000000000001</v>
      </c>
      <c r="JV119" s="34">
        <f t="shared" ca="1" si="314"/>
        <v>0.63400000000000001</v>
      </c>
      <c r="JW119" s="34">
        <f t="shared" ca="1" si="314"/>
        <v>0.63400000000000001</v>
      </c>
      <c r="JX119" s="34">
        <f t="shared" ca="1" si="313"/>
        <v>0.63400000000000001</v>
      </c>
      <c r="JY119" s="34">
        <f t="shared" ca="1" si="313"/>
        <v>0.63400000000000001</v>
      </c>
      <c r="JZ119" s="34">
        <f t="shared" ca="1" si="313"/>
        <v>0.63400000000000001</v>
      </c>
      <c r="KA119" s="34">
        <f t="shared" ca="1" si="313"/>
        <v>0.63400000000000001</v>
      </c>
      <c r="KB119" s="34">
        <f t="shared" ca="1" si="309"/>
        <v>0.63400000000000001</v>
      </c>
      <c r="KC119" s="34">
        <f t="shared" ca="1" si="309"/>
        <v>0.63400000000000001</v>
      </c>
      <c r="KD119" s="34">
        <f t="shared" ca="1" si="309"/>
        <v>0.63400000000000001</v>
      </c>
      <c r="KE119" s="34">
        <f t="shared" ca="1" si="309"/>
        <v>0.63400000000000001</v>
      </c>
      <c r="KF119" s="34">
        <f t="shared" ca="1" si="309"/>
        <v>0.63400000000000001</v>
      </c>
      <c r="KG119" s="34">
        <f t="shared" ca="1" si="303"/>
        <v>0.63400000000000001</v>
      </c>
      <c r="KH119" s="34">
        <f t="shared" ca="1" si="303"/>
        <v>0.63400000000000001</v>
      </c>
      <c r="KI119" s="34">
        <f t="shared" ca="1" si="303"/>
        <v>0.63400000000000001</v>
      </c>
      <c r="KJ119" s="34">
        <f t="shared" ca="1" si="303"/>
        <v>0.63400000000000001</v>
      </c>
      <c r="KK119" s="34">
        <f t="shared" ca="1" si="296"/>
        <v>0.63400000000000001</v>
      </c>
      <c r="KL119" s="34">
        <f t="shared" ca="1" si="296"/>
        <v>0.63400000000000001</v>
      </c>
      <c r="KM119" s="34">
        <f t="shared" ca="1" si="296"/>
        <v>0.63400000000000001</v>
      </c>
      <c r="KN119" s="34">
        <f t="shared" ca="1" si="296"/>
        <v>0.63400000000000001</v>
      </c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5"/>
    </row>
    <row r="120" spans="3:336" ht="2.25" customHeight="1" x14ac:dyDescent="0.25">
      <c r="C120" s="33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>
        <f t="shared" ca="1" si="322"/>
        <v>0.59399999999999997</v>
      </c>
      <c r="W120" s="34">
        <f t="shared" ca="1" si="279"/>
        <v>0.59399999999999997</v>
      </c>
      <c r="X120" s="34">
        <f t="shared" ca="1" si="279"/>
        <v>0.59399999999999997</v>
      </c>
      <c r="Y120" s="34">
        <f t="shared" ca="1" si="279"/>
        <v>0.59399999999999997</v>
      </c>
      <c r="Z120" s="34">
        <f t="shared" ca="1" si="279"/>
        <v>0.59399999999999997</v>
      </c>
      <c r="AA120" s="34">
        <f t="shared" ca="1" si="279"/>
        <v>0.59399999999999997</v>
      </c>
      <c r="AB120" s="34">
        <f t="shared" ca="1" si="279"/>
        <v>0.59399999999999997</v>
      </c>
      <c r="AC120" s="34">
        <f t="shared" ca="1" si="279"/>
        <v>0.59399999999999997</v>
      </c>
      <c r="AD120" s="34">
        <f t="shared" ca="1" si="279"/>
        <v>0.59399999999999997</v>
      </c>
      <c r="AE120" s="34">
        <f t="shared" ca="1" si="279"/>
        <v>0.59399999999999997</v>
      </c>
      <c r="AF120" s="34">
        <f t="shared" ca="1" si="279"/>
        <v>0.59399999999999997</v>
      </c>
      <c r="AG120" s="34">
        <f t="shared" ca="1" si="279"/>
        <v>0.59399999999999997</v>
      </c>
      <c r="AH120" s="34">
        <f t="shared" ca="1" si="279"/>
        <v>0.59399999999999997</v>
      </c>
      <c r="AI120" s="34">
        <f t="shared" ca="1" si="279"/>
        <v>0.59399999999999997</v>
      </c>
      <c r="AJ120" s="34">
        <f t="shared" ca="1" si="279"/>
        <v>0.59399999999999997</v>
      </c>
      <c r="AK120" s="34">
        <f t="shared" ca="1" si="279"/>
        <v>0.59399999999999997</v>
      </c>
      <c r="AL120" s="34">
        <f t="shared" ca="1" si="279"/>
        <v>0.59399999999999997</v>
      </c>
      <c r="AM120" s="34">
        <f t="shared" ca="1" si="279"/>
        <v>0.59399999999999997</v>
      </c>
      <c r="AN120" s="34">
        <f t="shared" ca="1" si="279"/>
        <v>0.59399999999999997</v>
      </c>
      <c r="AO120" s="34">
        <f t="shared" ca="1" si="279"/>
        <v>0.59399999999999997</v>
      </c>
      <c r="AP120" s="34">
        <f t="shared" ca="1" si="279"/>
        <v>0.59399999999999997</v>
      </c>
      <c r="AQ120" s="34">
        <f t="shared" ca="1" si="279"/>
        <v>0.59399999999999997</v>
      </c>
      <c r="AR120" s="34">
        <f t="shared" ca="1" si="279"/>
        <v>0.59399999999999997</v>
      </c>
      <c r="AS120" s="34">
        <f t="shared" ca="1" si="279"/>
        <v>0.59399999999999997</v>
      </c>
      <c r="AT120" s="34">
        <f t="shared" ca="1" si="279"/>
        <v>0.59399999999999997</v>
      </c>
      <c r="AU120" s="34">
        <f t="shared" ca="1" si="279"/>
        <v>0.59399999999999997</v>
      </c>
      <c r="AV120" s="34">
        <f t="shared" ca="1" si="279"/>
        <v>0.59399999999999997</v>
      </c>
      <c r="AW120" s="34">
        <f t="shared" ca="1" si="332"/>
        <v>0.59399999999999997</v>
      </c>
      <c r="AX120" s="34">
        <f t="shared" ca="1" si="332"/>
        <v>0.59399999999999997</v>
      </c>
      <c r="AY120" s="34">
        <f t="shared" ca="1" si="332"/>
        <v>0.59399999999999997</v>
      </c>
      <c r="AZ120" s="34">
        <f t="shared" ca="1" si="332"/>
        <v>0.59399999999999997</v>
      </c>
      <c r="BA120" s="34">
        <f t="shared" ca="1" si="332"/>
        <v>0.59399999999999997</v>
      </c>
      <c r="BB120" s="34">
        <f t="shared" ca="1" si="332"/>
        <v>0.59399999999999997</v>
      </c>
      <c r="BC120" s="34">
        <f t="shared" ca="1" si="332"/>
        <v>0.59399999999999997</v>
      </c>
      <c r="BD120" s="34">
        <f t="shared" ref="BD120:BG121" ca="1" si="336">VLOOKUP("NV",dtable,2,FALSE)</f>
        <v>0.61799999999999999</v>
      </c>
      <c r="BE120" s="34">
        <f t="shared" ca="1" si="336"/>
        <v>0.61799999999999999</v>
      </c>
      <c r="BF120" s="34">
        <f t="shared" ca="1" si="336"/>
        <v>0.61799999999999999</v>
      </c>
      <c r="BG120" s="34">
        <f t="shared" ca="1" si="336"/>
        <v>0.61799999999999999</v>
      </c>
      <c r="BH120" s="34">
        <f t="shared" ca="1" si="324"/>
        <v>0.59499999999999997</v>
      </c>
      <c r="BI120" s="34">
        <f t="shared" ca="1" si="320"/>
        <v>0.59499999999999997</v>
      </c>
      <c r="BJ120" s="34">
        <f t="shared" ca="1" si="320"/>
        <v>0.59499999999999997</v>
      </c>
      <c r="BK120" s="34">
        <f t="shared" ca="1" si="320"/>
        <v>0.59499999999999997</v>
      </c>
      <c r="BL120" s="34">
        <f t="shared" ca="1" si="320"/>
        <v>0.59499999999999997</v>
      </c>
      <c r="BM120" s="34">
        <f t="shared" ca="1" si="325"/>
        <v>0.59499999999999997</v>
      </c>
      <c r="BN120" s="34">
        <f t="shared" ca="1" si="305"/>
        <v>0.59499999999999997</v>
      </c>
      <c r="BO120" s="34">
        <f t="shared" ca="1" si="298"/>
        <v>0.59499999999999997</v>
      </c>
      <c r="BP120" s="34">
        <f t="shared" ca="1" si="298"/>
        <v>0.59499999999999997</v>
      </c>
      <c r="BQ120" s="34">
        <f t="shared" ca="1" si="298"/>
        <v>0.59499999999999997</v>
      </c>
      <c r="BR120" s="34">
        <f t="shared" ca="1" si="298"/>
        <v>0.59499999999999997</v>
      </c>
      <c r="BS120" s="34">
        <f t="shared" ca="1" si="298"/>
        <v>0.59499999999999997</v>
      </c>
      <c r="BT120" s="34">
        <f t="shared" ca="1" si="298"/>
        <v>0.59499999999999997</v>
      </c>
      <c r="BU120" s="34">
        <f t="shared" ca="1" si="298"/>
        <v>0.59499999999999997</v>
      </c>
      <c r="BV120" s="34">
        <f t="shared" ca="1" si="298"/>
        <v>0.59499999999999997</v>
      </c>
      <c r="BW120" s="34">
        <f t="shared" ca="1" si="298"/>
        <v>0.59499999999999997</v>
      </c>
      <c r="BX120" s="34">
        <f t="shared" ca="1" si="298"/>
        <v>0.59499999999999997</v>
      </c>
      <c r="BY120" s="34">
        <f t="shared" ca="1" si="298"/>
        <v>0.59499999999999997</v>
      </c>
      <c r="BZ120" s="34">
        <f t="shared" ca="1" si="310"/>
        <v>0.59499999999999997</v>
      </c>
      <c r="CA120" s="34">
        <f t="shared" ca="1" si="310"/>
        <v>0.59499999999999997</v>
      </c>
      <c r="CB120" s="34">
        <f t="shared" ca="1" si="310"/>
        <v>0.59499999999999997</v>
      </c>
      <c r="CC120" s="34">
        <f t="shared" ca="1" si="310"/>
        <v>0.59499999999999997</v>
      </c>
      <c r="CD120" s="34">
        <f t="shared" ca="1" si="310"/>
        <v>0.59499999999999997</v>
      </c>
      <c r="CE120" s="34">
        <f t="shared" ca="1" si="310"/>
        <v>0.59499999999999997</v>
      </c>
      <c r="CF120" s="34">
        <f t="shared" ca="1" si="310"/>
        <v>0.59499999999999997</v>
      </c>
      <c r="CG120" s="34">
        <f t="shared" ca="1" si="310"/>
        <v>0.59499999999999997</v>
      </c>
      <c r="CH120" s="34">
        <f t="shared" ca="1" si="310"/>
        <v>0.59499999999999997</v>
      </c>
      <c r="CI120" s="34">
        <f t="shared" ca="1" si="310"/>
        <v>0.59499999999999997</v>
      </c>
      <c r="CJ120" s="34">
        <f t="shared" ca="1" si="310"/>
        <v>0.59499999999999997</v>
      </c>
      <c r="CK120" s="34">
        <f t="shared" ca="1" si="310"/>
        <v>0.59499999999999997</v>
      </c>
      <c r="CL120" s="34">
        <f t="shared" ca="1" si="310"/>
        <v>0.59499999999999997</v>
      </c>
      <c r="CM120" s="34">
        <f t="shared" ca="1" si="316"/>
        <v>0.59499999999999997</v>
      </c>
      <c r="CN120" s="34">
        <f t="shared" ca="1" si="316"/>
        <v>0.59499999999999997</v>
      </c>
      <c r="CO120" s="34">
        <f t="shared" ca="1" si="316"/>
        <v>0.59499999999999997</v>
      </c>
      <c r="CP120" s="34">
        <f t="shared" ca="1" si="316"/>
        <v>0.59499999999999997</v>
      </c>
      <c r="CQ120" s="34">
        <f t="shared" ref="CQ120:DF147" ca="1" si="337">VLOOKUP("NM",dtable,2,FALSE)</f>
        <v>0.60299999999999998</v>
      </c>
      <c r="CR120" s="34">
        <f t="shared" ca="1" si="317"/>
        <v>0.60299999999999998</v>
      </c>
      <c r="CS120" s="34">
        <f t="shared" ca="1" si="317"/>
        <v>0.60299999999999998</v>
      </c>
      <c r="CT120" s="34">
        <f t="shared" ca="1" si="317"/>
        <v>0.60299999999999998</v>
      </c>
      <c r="CU120" s="34">
        <f t="shared" ca="1" si="317"/>
        <v>0.60299999999999998</v>
      </c>
      <c r="CV120" s="34">
        <f t="shared" ca="1" si="317"/>
        <v>0.60299999999999998</v>
      </c>
      <c r="CW120" s="34">
        <f t="shared" ca="1" si="317"/>
        <v>0.60299999999999998</v>
      </c>
      <c r="CX120" s="34">
        <f t="shared" ca="1" si="317"/>
        <v>0.60299999999999998</v>
      </c>
      <c r="CY120" s="34">
        <f t="shared" ca="1" si="317"/>
        <v>0.60299999999999998</v>
      </c>
      <c r="CZ120" s="34">
        <f t="shared" ca="1" si="317"/>
        <v>0.60299999999999998</v>
      </c>
      <c r="DA120" s="34">
        <f t="shared" ca="1" si="317"/>
        <v>0.60299999999999998</v>
      </c>
      <c r="DB120" s="34">
        <f t="shared" ca="1" si="317"/>
        <v>0.60299999999999998</v>
      </c>
      <c r="DC120" s="34">
        <f t="shared" ca="1" si="317"/>
        <v>0.60299999999999998</v>
      </c>
      <c r="DD120" s="34">
        <f t="shared" ca="1" si="317"/>
        <v>0.60299999999999998</v>
      </c>
      <c r="DE120" s="34">
        <f t="shared" ca="1" si="317"/>
        <v>0.60299999999999998</v>
      </c>
      <c r="DF120" s="34">
        <f t="shared" ca="1" si="317"/>
        <v>0.60299999999999998</v>
      </c>
      <c r="DG120" s="34">
        <f t="shared" ca="1" si="317"/>
        <v>0.60299999999999998</v>
      </c>
      <c r="DH120" s="34">
        <f t="shared" ca="1" si="326"/>
        <v>0.60299999999999998</v>
      </c>
      <c r="DI120" s="34">
        <f t="shared" ca="1" si="326"/>
        <v>0.60299999999999998</v>
      </c>
      <c r="DJ120" s="34">
        <f t="shared" ca="1" si="326"/>
        <v>0.60299999999999998</v>
      </c>
      <c r="DK120" s="34">
        <f t="shared" ca="1" si="326"/>
        <v>0.60299999999999998</v>
      </c>
      <c r="DL120" s="34">
        <f t="shared" ca="1" si="326"/>
        <v>0.60299999999999998</v>
      </c>
      <c r="DM120" s="34">
        <f t="shared" ca="1" si="326"/>
        <v>0.60299999999999998</v>
      </c>
      <c r="DN120" s="34">
        <f t="shared" ca="1" si="326"/>
        <v>0.60299999999999998</v>
      </c>
      <c r="DO120" s="34">
        <f t="shared" ca="1" si="326"/>
        <v>0.60299999999999998</v>
      </c>
      <c r="DP120" s="34">
        <f t="shared" ca="1" si="326"/>
        <v>0.60299999999999998</v>
      </c>
      <c r="DQ120" s="34">
        <f t="shared" ca="1" si="326"/>
        <v>0.60299999999999998</v>
      </c>
      <c r="DR120" s="34">
        <f t="shared" ca="1" si="326"/>
        <v>0.60299999999999998</v>
      </c>
      <c r="DS120" s="34">
        <f t="shared" ca="1" si="326"/>
        <v>0.60299999999999998</v>
      </c>
      <c r="DT120" s="34">
        <f t="shared" ca="1" si="326"/>
        <v>0.60299999999999998</v>
      </c>
      <c r="DU120" s="34">
        <f t="shared" ca="1" si="326"/>
        <v>0.60299999999999998</v>
      </c>
      <c r="DV120" s="34">
        <f t="shared" ca="1" si="326"/>
        <v>0.60299999999999998</v>
      </c>
      <c r="DW120" s="34">
        <f t="shared" ca="1" si="326"/>
        <v>0.60299999999999998</v>
      </c>
      <c r="DX120" s="34">
        <f t="shared" ca="1" si="328"/>
        <v>0.60299999999999998</v>
      </c>
      <c r="DY120" s="34">
        <f t="shared" ca="1" si="328"/>
        <v>0.60299999999999998</v>
      </c>
      <c r="DZ120" s="34">
        <f t="shared" ca="1" si="328"/>
        <v>0.60299999999999998</v>
      </c>
      <c r="EA120" s="34">
        <f t="shared" ca="1" si="328"/>
        <v>0.60299999999999998</v>
      </c>
      <c r="EB120" s="34">
        <f t="shared" ca="1" si="328"/>
        <v>0.60299999999999998</v>
      </c>
      <c r="EC120" s="34">
        <f t="shared" ca="1" si="333"/>
        <v>0.64200000000000002</v>
      </c>
      <c r="ED120" s="34">
        <f t="shared" ca="1" si="333"/>
        <v>0.64200000000000002</v>
      </c>
      <c r="EE120" s="34">
        <f t="shared" ca="1" si="333"/>
        <v>0.64200000000000002</v>
      </c>
      <c r="EF120" s="34">
        <f t="shared" ca="1" si="333"/>
        <v>0.64200000000000002</v>
      </c>
      <c r="EG120" s="34">
        <f t="shared" ca="1" si="333"/>
        <v>0.64200000000000002</v>
      </c>
      <c r="EH120" s="34">
        <f t="shared" ca="1" si="333"/>
        <v>0.64200000000000002</v>
      </c>
      <c r="EI120" s="34">
        <f t="shared" ca="1" si="333"/>
        <v>0.64200000000000002</v>
      </c>
      <c r="EJ120" s="34">
        <f t="shared" ca="1" si="333"/>
        <v>0.64200000000000002</v>
      </c>
      <c r="EK120" s="34">
        <f t="shared" ca="1" si="333"/>
        <v>0.64200000000000002</v>
      </c>
      <c r="EL120" s="34">
        <f t="shared" ca="1" si="333"/>
        <v>0.64200000000000002</v>
      </c>
      <c r="EM120" s="34">
        <f t="shared" ca="1" si="333"/>
        <v>0.64200000000000002</v>
      </c>
      <c r="EN120" s="34">
        <f t="shared" ca="1" si="333"/>
        <v>0.64200000000000002</v>
      </c>
      <c r="EO120" s="34">
        <f t="shared" ca="1" si="333"/>
        <v>0.64200000000000002</v>
      </c>
      <c r="EP120" s="34">
        <f t="shared" ca="1" si="333"/>
        <v>0.64200000000000002</v>
      </c>
      <c r="EQ120" s="34">
        <f t="shared" ca="1" si="333"/>
        <v>0.64200000000000002</v>
      </c>
      <c r="ER120" s="34">
        <f t="shared" ca="1" si="333"/>
        <v>0.64200000000000002</v>
      </c>
      <c r="ES120" s="34">
        <f t="shared" ref="ES120:FH135" ca="1" si="338">VLOOKUP("OK",dtable,2,FALSE)</f>
        <v>0.64200000000000002</v>
      </c>
      <c r="ET120" s="34">
        <f t="shared" ca="1" si="338"/>
        <v>0.64200000000000002</v>
      </c>
      <c r="EU120" s="34">
        <f t="shared" ca="1" si="338"/>
        <v>0.64200000000000002</v>
      </c>
      <c r="EV120" s="34">
        <f t="shared" ca="1" si="338"/>
        <v>0.64200000000000002</v>
      </c>
      <c r="EW120" s="34">
        <f t="shared" ca="1" si="338"/>
        <v>0.64200000000000002</v>
      </c>
      <c r="EX120" s="34">
        <f t="shared" ca="1" si="338"/>
        <v>0.64200000000000002</v>
      </c>
      <c r="EY120" s="34">
        <f t="shared" ca="1" si="338"/>
        <v>0.64200000000000002</v>
      </c>
      <c r="EZ120" s="34">
        <f t="shared" ca="1" si="338"/>
        <v>0.64200000000000002</v>
      </c>
      <c r="FA120" s="34">
        <f t="shared" ca="1" si="338"/>
        <v>0.64200000000000002</v>
      </c>
      <c r="FB120" s="34">
        <f t="shared" ca="1" si="338"/>
        <v>0.64200000000000002</v>
      </c>
      <c r="FC120" s="34">
        <f t="shared" ca="1" si="338"/>
        <v>0.64200000000000002</v>
      </c>
      <c r="FD120" s="34">
        <f t="shared" ca="1" si="338"/>
        <v>0.64200000000000002</v>
      </c>
      <c r="FE120" s="34">
        <f t="shared" ca="1" si="338"/>
        <v>0.64200000000000002</v>
      </c>
      <c r="FF120" s="34">
        <f t="shared" ca="1" si="338"/>
        <v>0.64200000000000002</v>
      </c>
      <c r="FG120" s="34">
        <f t="shared" ca="1" si="338"/>
        <v>0.64200000000000002</v>
      </c>
      <c r="FH120" s="34">
        <f t="shared" ca="1" si="338"/>
        <v>0.64200000000000002</v>
      </c>
      <c r="FI120" s="34">
        <f t="shared" ref="FI120:FX135" ca="1" si="339">VLOOKUP("OK",dtable,2,FALSE)</f>
        <v>0.64200000000000002</v>
      </c>
      <c r="FJ120" s="34">
        <f t="shared" ca="1" si="339"/>
        <v>0.64200000000000002</v>
      </c>
      <c r="FK120" s="34">
        <f t="shared" ca="1" si="339"/>
        <v>0.64200000000000002</v>
      </c>
      <c r="FL120" s="34">
        <f t="shared" ca="1" si="339"/>
        <v>0.64200000000000002</v>
      </c>
      <c r="FM120" s="34">
        <f t="shared" ca="1" si="339"/>
        <v>0.64200000000000002</v>
      </c>
      <c r="FN120" s="34">
        <f t="shared" ca="1" si="339"/>
        <v>0.64200000000000002</v>
      </c>
      <c r="FO120" s="34">
        <f t="shared" ca="1" si="339"/>
        <v>0.64200000000000002</v>
      </c>
      <c r="FP120" s="34">
        <f t="shared" ca="1" si="311"/>
        <v>0.623</v>
      </c>
      <c r="FQ120" s="34">
        <f t="shared" ca="1" si="311"/>
        <v>0.623</v>
      </c>
      <c r="FR120" s="34">
        <f t="shared" ca="1" si="311"/>
        <v>0.623</v>
      </c>
      <c r="FS120" s="34">
        <f t="shared" ca="1" si="311"/>
        <v>0.623</v>
      </c>
      <c r="FT120" s="34">
        <f t="shared" ca="1" si="311"/>
        <v>0.623</v>
      </c>
      <c r="FU120" s="34">
        <f t="shared" ca="1" si="311"/>
        <v>0.623</v>
      </c>
      <c r="FV120" s="34">
        <f t="shared" ca="1" si="311"/>
        <v>0.623</v>
      </c>
      <c r="FW120" s="34">
        <f t="shared" ca="1" si="311"/>
        <v>0.623</v>
      </c>
      <c r="FX120" s="34">
        <f t="shared" ca="1" si="311"/>
        <v>0.623</v>
      </c>
      <c r="FY120" s="34">
        <f t="shared" ca="1" si="311"/>
        <v>0.623</v>
      </c>
      <c r="FZ120" s="34">
        <f t="shared" ca="1" si="311"/>
        <v>0.623</v>
      </c>
      <c r="GA120" s="34">
        <f t="shared" ca="1" si="312"/>
        <v>0.623</v>
      </c>
      <c r="GB120" s="34">
        <f t="shared" ca="1" si="312"/>
        <v>0.623</v>
      </c>
      <c r="GC120" s="34">
        <f t="shared" ca="1" si="290"/>
        <v>0.63300000000000001</v>
      </c>
      <c r="GD120" s="34">
        <f t="shared" ca="1" si="290"/>
        <v>0.63300000000000001</v>
      </c>
      <c r="GE120" s="34">
        <f t="shared" ca="1" si="290"/>
        <v>0.63300000000000001</v>
      </c>
      <c r="GF120" s="34">
        <f t="shared" ca="1" si="290"/>
        <v>0.63300000000000001</v>
      </c>
      <c r="GG120" s="34">
        <f t="shared" ca="1" si="290"/>
        <v>0.63300000000000001</v>
      </c>
      <c r="GH120" s="34">
        <f t="shared" ca="1" si="290"/>
        <v>0.63300000000000001</v>
      </c>
      <c r="GI120" s="34">
        <f t="shared" ca="1" si="290"/>
        <v>0.63300000000000001</v>
      </c>
      <c r="GJ120" s="34">
        <f t="shared" ca="1" si="290"/>
        <v>0.63300000000000001</v>
      </c>
      <c r="GK120" s="34">
        <f t="shared" ca="1" si="290"/>
        <v>0.63300000000000001</v>
      </c>
      <c r="GL120" s="34">
        <f t="shared" ca="1" si="290"/>
        <v>0.63300000000000001</v>
      </c>
      <c r="GM120" s="34">
        <f t="shared" ca="1" si="291"/>
        <v>0.63300000000000001</v>
      </c>
      <c r="GN120" s="34">
        <f t="shared" ca="1" si="291"/>
        <v>0.63300000000000001</v>
      </c>
      <c r="GO120" s="34">
        <f t="shared" ca="1" si="291"/>
        <v>0.63300000000000001</v>
      </c>
      <c r="GP120" s="34">
        <f t="shared" ca="1" si="291"/>
        <v>0.63300000000000001</v>
      </c>
      <c r="GQ120" s="34">
        <f t="shared" ca="1" si="291"/>
        <v>0.63300000000000001</v>
      </c>
      <c r="GR120" s="34">
        <f t="shared" ca="1" si="291"/>
        <v>0.63300000000000001</v>
      </c>
      <c r="GS120" s="34">
        <f t="shared" ca="1" si="291"/>
        <v>0.63300000000000001</v>
      </c>
      <c r="GT120" s="34">
        <f t="shared" ca="1" si="291"/>
        <v>0.63300000000000001</v>
      </c>
      <c r="GU120" s="34">
        <f t="shared" ca="1" si="291"/>
        <v>0.63300000000000001</v>
      </c>
      <c r="GV120" s="34">
        <f t="shared" ca="1" si="291"/>
        <v>0.63300000000000001</v>
      </c>
      <c r="GW120" s="34">
        <f t="shared" ca="1" si="291"/>
        <v>0.63300000000000001</v>
      </c>
      <c r="GX120" s="34">
        <f t="shared" ca="1" si="291"/>
        <v>0.63300000000000001</v>
      </c>
      <c r="GY120" s="34">
        <f t="shared" ca="1" si="291"/>
        <v>0.63300000000000001</v>
      </c>
      <c r="GZ120" s="34">
        <f t="shared" ca="1" si="291"/>
        <v>0.63300000000000001</v>
      </c>
      <c r="HA120" s="34">
        <f t="shared" ca="1" si="287"/>
        <v>0.63300000000000001</v>
      </c>
      <c r="HB120" s="34">
        <f t="shared" ca="1" si="287"/>
        <v>0.63300000000000001</v>
      </c>
      <c r="HC120" s="34">
        <f t="shared" ca="1" si="287"/>
        <v>0.63300000000000001</v>
      </c>
      <c r="HD120" s="34">
        <f t="shared" ca="1" si="287"/>
        <v>0.63300000000000001</v>
      </c>
      <c r="HE120" s="34">
        <f t="shared" ca="1" si="287"/>
        <v>0.63300000000000001</v>
      </c>
      <c r="HF120" s="34">
        <f t="shared" ca="1" si="287"/>
        <v>0.63300000000000001</v>
      </c>
      <c r="HG120" s="34">
        <f t="shared" ca="1" si="287"/>
        <v>0.63300000000000001</v>
      </c>
      <c r="HH120" s="34">
        <f ca="1">VLOOKUP("MO",dtable,2,FALSE)</f>
        <v>0.63300000000000001</v>
      </c>
      <c r="HI120" s="34">
        <f ca="1">VLOOKUP("MO",dtable,2,FALSE)</f>
        <v>0.63300000000000001</v>
      </c>
      <c r="HJ120" s="34">
        <f t="shared" ca="1" si="329"/>
        <v>0.66800000000000004</v>
      </c>
      <c r="HK120" s="34">
        <f t="shared" ca="1" si="329"/>
        <v>0.66800000000000004</v>
      </c>
      <c r="HL120" s="34">
        <f t="shared" ca="1" si="329"/>
        <v>0.66800000000000004</v>
      </c>
      <c r="HM120" s="34">
        <f t="shared" ca="1" si="329"/>
        <v>0.66800000000000004</v>
      </c>
      <c r="HN120" s="34">
        <f t="shared" ca="1" si="318"/>
        <v>0.66800000000000004</v>
      </c>
      <c r="HO120" s="34">
        <f t="shared" ca="1" si="318"/>
        <v>0.66800000000000004</v>
      </c>
      <c r="HP120" s="34">
        <f t="shared" ca="1" si="308"/>
        <v>0.66800000000000004</v>
      </c>
      <c r="HQ120" s="34">
        <f ca="1">VLOOKUP("KY",dtable,2,FALSE)</f>
        <v>0.66800000000000004</v>
      </c>
      <c r="HR120" s="34">
        <f ca="1">VLOOKUP("KY",dtable,2,FALSE)</f>
        <v>0.66800000000000004</v>
      </c>
      <c r="HS120" s="34">
        <f ca="1">VLOOKUP("KY",dtable,2,FALSE)</f>
        <v>0.66800000000000004</v>
      </c>
      <c r="HT120" s="34">
        <f t="shared" ref="HT120:IB131" ca="1" si="340">VLOOKUP("TN",dtable,2,FALSE)</f>
        <v>0.65</v>
      </c>
      <c r="HU120" s="34">
        <f t="shared" ca="1" si="340"/>
        <v>0.65</v>
      </c>
      <c r="HV120" s="34">
        <f t="shared" ca="1" si="340"/>
        <v>0.65</v>
      </c>
      <c r="HW120" s="34">
        <f t="shared" ca="1" si="340"/>
        <v>0.65</v>
      </c>
      <c r="HX120" s="34">
        <f t="shared" ca="1" si="340"/>
        <v>0.65</v>
      </c>
      <c r="HY120" s="34">
        <f t="shared" ca="1" si="340"/>
        <v>0.65</v>
      </c>
      <c r="HZ120" s="34">
        <f t="shared" ca="1" si="340"/>
        <v>0.65</v>
      </c>
      <c r="IA120" s="34">
        <f t="shared" ca="1" si="340"/>
        <v>0.65</v>
      </c>
      <c r="IB120" s="34">
        <f t="shared" ca="1" si="340"/>
        <v>0.65</v>
      </c>
      <c r="IC120" s="34">
        <f t="shared" ca="1" si="334"/>
        <v>0.65</v>
      </c>
      <c r="ID120" s="34">
        <f t="shared" ca="1" si="334"/>
        <v>0.65</v>
      </c>
      <c r="IE120" s="34">
        <f t="shared" ca="1" si="334"/>
        <v>0.65</v>
      </c>
      <c r="IF120" s="34">
        <f t="shared" ca="1" si="334"/>
        <v>0.65</v>
      </c>
      <c r="IG120" s="34">
        <f t="shared" ca="1" si="334"/>
        <v>0.65</v>
      </c>
      <c r="IH120" s="34">
        <f t="shared" ca="1" si="334"/>
        <v>0.65</v>
      </c>
      <c r="II120" s="34">
        <f t="shared" ca="1" si="334"/>
        <v>0.65</v>
      </c>
      <c r="IJ120" s="34">
        <f t="shared" ca="1" si="334"/>
        <v>0.65</v>
      </c>
      <c r="IK120" s="34">
        <f t="shared" ca="1" si="334"/>
        <v>0.65</v>
      </c>
      <c r="IL120" s="34">
        <f t="shared" ca="1" si="330"/>
        <v>0.65</v>
      </c>
      <c r="IM120" s="34">
        <f t="shared" ca="1" si="330"/>
        <v>0.65</v>
      </c>
      <c r="IN120" s="34">
        <f t="shared" ca="1" si="330"/>
        <v>0.65</v>
      </c>
      <c r="IO120" s="34">
        <f t="shared" ca="1" si="330"/>
        <v>0.65</v>
      </c>
      <c r="IP120" s="34">
        <f t="shared" ca="1" si="330"/>
        <v>0.65</v>
      </c>
      <c r="IQ120" s="34">
        <f t="shared" ca="1" si="330"/>
        <v>0.65</v>
      </c>
      <c r="IR120" s="34">
        <f t="shared" ca="1" si="330"/>
        <v>0.65</v>
      </c>
      <c r="IS120" s="34">
        <f t="shared" ca="1" si="330"/>
        <v>0.65</v>
      </c>
      <c r="IT120" s="34">
        <f t="shared" ca="1" si="327"/>
        <v>0.65</v>
      </c>
      <c r="IU120" s="34">
        <f t="shared" ca="1" si="327"/>
        <v>0.65</v>
      </c>
      <c r="IV120" s="34">
        <f t="shared" ca="1" si="327"/>
        <v>0.65</v>
      </c>
      <c r="IW120" s="34">
        <f t="shared" ca="1" si="327"/>
        <v>0.65</v>
      </c>
      <c r="IX120" s="34">
        <f t="shared" ca="1" si="327"/>
        <v>0.65</v>
      </c>
      <c r="IY120" s="34">
        <f t="shared" ca="1" si="327"/>
        <v>0.65</v>
      </c>
      <c r="IZ120" s="34">
        <f t="shared" ca="1" si="327"/>
        <v>0.65</v>
      </c>
      <c r="JA120" s="34">
        <f t="shared" ca="1" si="327"/>
        <v>0.65</v>
      </c>
      <c r="JB120" s="34">
        <f t="shared" ref="JB120:JB127" ca="1" si="341">VLOOKUP("NC",dtable,2,FALSE)</f>
        <v>0.63400000000000001</v>
      </c>
      <c r="JC120" s="34">
        <f t="shared" ca="1" si="335"/>
        <v>0.63400000000000001</v>
      </c>
      <c r="JD120" s="34">
        <f t="shared" ca="1" si="331"/>
        <v>0.63400000000000001</v>
      </c>
      <c r="JE120" s="34">
        <f t="shared" ca="1" si="321"/>
        <v>0.63400000000000001</v>
      </c>
      <c r="JF120" s="34">
        <f t="shared" ca="1" si="321"/>
        <v>0.63400000000000001</v>
      </c>
      <c r="JG120" s="34">
        <f t="shared" ca="1" si="321"/>
        <v>0.63400000000000001</v>
      </c>
      <c r="JH120" s="34">
        <f t="shared" ca="1" si="321"/>
        <v>0.63400000000000001</v>
      </c>
      <c r="JI120" s="34">
        <f t="shared" ca="1" si="321"/>
        <v>0.63400000000000001</v>
      </c>
      <c r="JJ120" s="34">
        <f t="shared" ca="1" si="321"/>
        <v>0.63400000000000001</v>
      </c>
      <c r="JK120" s="34">
        <f t="shared" ca="1" si="319"/>
        <v>0.63400000000000001</v>
      </c>
      <c r="JL120" s="34">
        <f t="shared" ca="1" si="319"/>
        <v>0.63400000000000001</v>
      </c>
      <c r="JM120" s="34">
        <f t="shared" ca="1" si="319"/>
        <v>0.63400000000000001</v>
      </c>
      <c r="JN120" s="34">
        <f t="shared" ca="1" si="319"/>
        <v>0.63400000000000001</v>
      </c>
      <c r="JO120" s="34">
        <f t="shared" ca="1" si="319"/>
        <v>0.63400000000000001</v>
      </c>
      <c r="JP120" s="34">
        <f t="shared" ca="1" si="319"/>
        <v>0.63400000000000001</v>
      </c>
      <c r="JQ120" s="34">
        <f t="shared" ca="1" si="319"/>
        <v>0.63400000000000001</v>
      </c>
      <c r="JR120" s="34">
        <f t="shared" ca="1" si="314"/>
        <v>0.63400000000000001</v>
      </c>
      <c r="JS120" s="34">
        <f t="shared" ca="1" si="314"/>
        <v>0.63400000000000001</v>
      </c>
      <c r="JT120" s="34">
        <f t="shared" ca="1" si="314"/>
        <v>0.63400000000000001</v>
      </c>
      <c r="JU120" s="34">
        <f t="shared" ca="1" si="314"/>
        <v>0.63400000000000001</v>
      </c>
      <c r="JV120" s="34">
        <f t="shared" ca="1" si="314"/>
        <v>0.63400000000000001</v>
      </c>
      <c r="JW120" s="34">
        <f t="shared" ca="1" si="314"/>
        <v>0.63400000000000001</v>
      </c>
      <c r="JX120" s="34">
        <f t="shared" ca="1" si="313"/>
        <v>0.63400000000000001</v>
      </c>
      <c r="JY120" s="34">
        <f t="shared" ca="1" si="313"/>
        <v>0.63400000000000001</v>
      </c>
      <c r="JZ120" s="34">
        <f t="shared" ca="1" si="313"/>
        <v>0.63400000000000001</v>
      </c>
      <c r="KA120" s="34">
        <f t="shared" ca="1" si="313"/>
        <v>0.63400000000000001</v>
      </c>
      <c r="KB120" s="34">
        <f t="shared" ca="1" si="309"/>
        <v>0.63400000000000001</v>
      </c>
      <c r="KC120" s="34">
        <f t="shared" ca="1" si="309"/>
        <v>0.63400000000000001</v>
      </c>
      <c r="KD120" s="34">
        <f t="shared" ca="1" si="309"/>
        <v>0.63400000000000001</v>
      </c>
      <c r="KE120" s="34">
        <f t="shared" ca="1" si="309"/>
        <v>0.63400000000000001</v>
      </c>
      <c r="KF120" s="34">
        <f t="shared" ca="1" si="309"/>
        <v>0.63400000000000001</v>
      </c>
      <c r="KG120" s="34">
        <f t="shared" ca="1" si="303"/>
        <v>0.63400000000000001</v>
      </c>
      <c r="KH120" s="34">
        <f t="shared" ca="1" si="303"/>
        <v>0.63400000000000001</v>
      </c>
      <c r="KI120" s="34">
        <f t="shared" ca="1" si="303"/>
        <v>0.63400000000000001</v>
      </c>
      <c r="KJ120" s="34">
        <f t="shared" ca="1" si="303"/>
        <v>0.63400000000000001</v>
      </c>
      <c r="KK120" s="34">
        <f t="shared" ca="1" si="296"/>
        <v>0.63400000000000001</v>
      </c>
      <c r="KL120" s="34">
        <f t="shared" ca="1" si="296"/>
        <v>0.63400000000000001</v>
      </c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5"/>
    </row>
    <row r="121" spans="3:336" ht="2.25" customHeight="1" x14ac:dyDescent="0.25">
      <c r="C121" s="33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>
        <f t="shared" ca="1" si="322"/>
        <v>0.59399999999999997</v>
      </c>
      <c r="W121" s="34">
        <f t="shared" ca="1" si="279"/>
        <v>0.59399999999999997</v>
      </c>
      <c r="X121" s="34">
        <f t="shared" ca="1" si="279"/>
        <v>0.59399999999999997</v>
      </c>
      <c r="Y121" s="34">
        <f t="shared" ca="1" si="279"/>
        <v>0.59399999999999997</v>
      </c>
      <c r="Z121" s="34">
        <f t="shared" ca="1" si="279"/>
        <v>0.59399999999999997</v>
      </c>
      <c r="AA121" s="34">
        <f t="shared" ca="1" si="279"/>
        <v>0.59399999999999997</v>
      </c>
      <c r="AB121" s="34">
        <f t="shared" ca="1" si="279"/>
        <v>0.59399999999999997</v>
      </c>
      <c r="AC121" s="34">
        <f t="shared" ca="1" si="279"/>
        <v>0.59399999999999997</v>
      </c>
      <c r="AD121" s="34">
        <f t="shared" ca="1" si="279"/>
        <v>0.59399999999999997</v>
      </c>
      <c r="AE121" s="34">
        <f t="shared" ca="1" si="279"/>
        <v>0.59399999999999997</v>
      </c>
      <c r="AF121" s="34">
        <f t="shared" ca="1" si="279"/>
        <v>0.59399999999999997</v>
      </c>
      <c r="AG121" s="34">
        <f t="shared" ca="1" si="279"/>
        <v>0.59399999999999997</v>
      </c>
      <c r="AH121" s="34">
        <f t="shared" ca="1" si="279"/>
        <v>0.59399999999999997</v>
      </c>
      <c r="AI121" s="34">
        <f t="shared" ca="1" si="279"/>
        <v>0.59399999999999997</v>
      </c>
      <c r="AJ121" s="34">
        <f t="shared" ca="1" si="279"/>
        <v>0.59399999999999997</v>
      </c>
      <c r="AK121" s="34">
        <f t="shared" ca="1" si="279"/>
        <v>0.59399999999999997</v>
      </c>
      <c r="AL121" s="34">
        <f t="shared" ca="1" si="279"/>
        <v>0.59399999999999997</v>
      </c>
      <c r="AM121" s="34">
        <f t="shared" ca="1" si="279"/>
        <v>0.59399999999999997</v>
      </c>
      <c r="AN121" s="34">
        <f t="shared" ca="1" si="279"/>
        <v>0.59399999999999997</v>
      </c>
      <c r="AO121" s="34">
        <f t="shared" ca="1" si="279"/>
        <v>0.59399999999999997</v>
      </c>
      <c r="AP121" s="34">
        <f t="shared" ca="1" si="279"/>
        <v>0.59399999999999997</v>
      </c>
      <c r="AQ121" s="34">
        <f t="shared" ca="1" si="279"/>
        <v>0.59399999999999997</v>
      </c>
      <c r="AR121" s="34">
        <f t="shared" ref="AP121:BE136" ca="1" si="342">VLOOKUP("CA",dtable,2,FALSE)</f>
        <v>0.59399999999999997</v>
      </c>
      <c r="AS121" s="34">
        <f t="shared" ca="1" si="342"/>
        <v>0.59399999999999997</v>
      </c>
      <c r="AT121" s="34">
        <f t="shared" ca="1" si="342"/>
        <v>0.59399999999999997</v>
      </c>
      <c r="AU121" s="34">
        <f t="shared" ca="1" si="342"/>
        <v>0.59399999999999997</v>
      </c>
      <c r="AV121" s="34">
        <f t="shared" ca="1" si="342"/>
        <v>0.59399999999999997</v>
      </c>
      <c r="AW121" s="34">
        <f t="shared" ca="1" si="342"/>
        <v>0.59399999999999997</v>
      </c>
      <c r="AX121" s="34">
        <f t="shared" ca="1" si="332"/>
        <v>0.59399999999999997</v>
      </c>
      <c r="AY121" s="34">
        <f t="shared" ca="1" si="332"/>
        <v>0.59399999999999997</v>
      </c>
      <c r="AZ121" s="34">
        <f t="shared" ca="1" si="332"/>
        <v>0.59399999999999997</v>
      </c>
      <c r="BA121" s="34">
        <f t="shared" ca="1" si="332"/>
        <v>0.59399999999999997</v>
      </c>
      <c r="BB121" s="34">
        <f t="shared" ca="1" si="332"/>
        <v>0.59399999999999997</v>
      </c>
      <c r="BC121" s="34">
        <f t="shared" ca="1" si="332"/>
        <v>0.59399999999999997</v>
      </c>
      <c r="BD121" s="34">
        <f t="shared" ca="1" si="336"/>
        <v>0.61799999999999999</v>
      </c>
      <c r="BE121" s="34">
        <f t="shared" ca="1" si="336"/>
        <v>0.61799999999999999</v>
      </c>
      <c r="BF121" s="34">
        <f t="shared" ca="1" si="336"/>
        <v>0.61799999999999999</v>
      </c>
      <c r="BG121" s="34">
        <f t="shared" ca="1" si="336"/>
        <v>0.61799999999999999</v>
      </c>
      <c r="BH121" s="34">
        <f t="shared" ca="1" si="324"/>
        <v>0.59499999999999997</v>
      </c>
      <c r="BI121" s="34">
        <f t="shared" ca="1" si="320"/>
        <v>0.59499999999999997</v>
      </c>
      <c r="BJ121" s="34">
        <f t="shared" ca="1" si="320"/>
        <v>0.59499999999999997</v>
      </c>
      <c r="BK121" s="34">
        <f t="shared" ca="1" si="320"/>
        <v>0.59499999999999997</v>
      </c>
      <c r="BL121" s="34">
        <f t="shared" ca="1" si="320"/>
        <v>0.59499999999999997</v>
      </c>
      <c r="BM121" s="34">
        <f t="shared" ca="1" si="325"/>
        <v>0.59499999999999997</v>
      </c>
      <c r="BN121" s="34">
        <f t="shared" ca="1" si="305"/>
        <v>0.59499999999999997</v>
      </c>
      <c r="BO121" s="34">
        <f t="shared" ca="1" si="298"/>
        <v>0.59499999999999997</v>
      </c>
      <c r="BP121" s="34">
        <f t="shared" ca="1" si="298"/>
        <v>0.59499999999999997</v>
      </c>
      <c r="BQ121" s="34">
        <f t="shared" ca="1" si="298"/>
        <v>0.59499999999999997</v>
      </c>
      <c r="BR121" s="34">
        <f t="shared" ca="1" si="298"/>
        <v>0.59499999999999997</v>
      </c>
      <c r="BS121" s="34">
        <f t="shared" ca="1" si="298"/>
        <v>0.59499999999999997</v>
      </c>
      <c r="BT121" s="34">
        <f t="shared" ca="1" si="298"/>
        <v>0.59499999999999997</v>
      </c>
      <c r="BU121" s="34">
        <f t="shared" ca="1" si="298"/>
        <v>0.59499999999999997</v>
      </c>
      <c r="BV121" s="34">
        <f t="shared" ca="1" si="298"/>
        <v>0.59499999999999997</v>
      </c>
      <c r="BW121" s="34">
        <f t="shared" ca="1" si="298"/>
        <v>0.59499999999999997</v>
      </c>
      <c r="BX121" s="34">
        <f t="shared" ca="1" si="298"/>
        <v>0.59499999999999997</v>
      </c>
      <c r="BY121" s="34">
        <f t="shared" ca="1" si="298"/>
        <v>0.59499999999999997</v>
      </c>
      <c r="BZ121" s="34">
        <f t="shared" ca="1" si="310"/>
        <v>0.59499999999999997</v>
      </c>
      <c r="CA121" s="34">
        <f t="shared" ca="1" si="310"/>
        <v>0.59499999999999997</v>
      </c>
      <c r="CB121" s="34">
        <f t="shared" ca="1" si="310"/>
        <v>0.59499999999999997</v>
      </c>
      <c r="CC121" s="34">
        <f t="shared" ca="1" si="310"/>
        <v>0.59499999999999997</v>
      </c>
      <c r="CD121" s="34">
        <f t="shared" ca="1" si="310"/>
        <v>0.59499999999999997</v>
      </c>
      <c r="CE121" s="34">
        <f t="shared" ca="1" si="310"/>
        <v>0.59499999999999997</v>
      </c>
      <c r="CF121" s="34">
        <f t="shared" ca="1" si="310"/>
        <v>0.59499999999999997</v>
      </c>
      <c r="CG121" s="34">
        <f t="shared" ca="1" si="310"/>
        <v>0.59499999999999997</v>
      </c>
      <c r="CH121" s="34">
        <f t="shared" ca="1" si="310"/>
        <v>0.59499999999999997</v>
      </c>
      <c r="CI121" s="34">
        <f t="shared" ca="1" si="310"/>
        <v>0.59499999999999997</v>
      </c>
      <c r="CJ121" s="34">
        <f t="shared" ca="1" si="310"/>
        <v>0.59499999999999997</v>
      </c>
      <c r="CK121" s="34">
        <f t="shared" ca="1" si="310"/>
        <v>0.59499999999999997</v>
      </c>
      <c r="CL121" s="34">
        <f t="shared" ca="1" si="310"/>
        <v>0.59499999999999997</v>
      </c>
      <c r="CM121" s="34">
        <f t="shared" ca="1" si="316"/>
        <v>0.59499999999999997</v>
      </c>
      <c r="CN121" s="34">
        <f t="shared" ca="1" si="316"/>
        <v>0.59499999999999997</v>
      </c>
      <c r="CO121" s="34">
        <f t="shared" ca="1" si="316"/>
        <v>0.59499999999999997</v>
      </c>
      <c r="CP121" s="34">
        <f t="shared" ca="1" si="316"/>
        <v>0.59499999999999997</v>
      </c>
      <c r="CQ121" s="34">
        <f t="shared" ca="1" si="337"/>
        <v>0.60299999999999998</v>
      </c>
      <c r="CR121" s="34">
        <f t="shared" ca="1" si="317"/>
        <v>0.60299999999999998</v>
      </c>
      <c r="CS121" s="34">
        <f t="shared" ca="1" si="317"/>
        <v>0.60299999999999998</v>
      </c>
      <c r="CT121" s="34">
        <f t="shared" ca="1" si="317"/>
        <v>0.60299999999999998</v>
      </c>
      <c r="CU121" s="34">
        <f t="shared" ca="1" si="317"/>
        <v>0.60299999999999998</v>
      </c>
      <c r="CV121" s="34">
        <f t="shared" ca="1" si="317"/>
        <v>0.60299999999999998</v>
      </c>
      <c r="CW121" s="34">
        <f t="shared" ca="1" si="317"/>
        <v>0.60299999999999998</v>
      </c>
      <c r="CX121" s="34">
        <f t="shared" ca="1" si="317"/>
        <v>0.60299999999999998</v>
      </c>
      <c r="CY121" s="34">
        <f t="shared" ca="1" si="317"/>
        <v>0.60299999999999998</v>
      </c>
      <c r="CZ121" s="34">
        <f t="shared" ca="1" si="317"/>
        <v>0.60299999999999998</v>
      </c>
      <c r="DA121" s="34">
        <f t="shared" ca="1" si="317"/>
        <v>0.60299999999999998</v>
      </c>
      <c r="DB121" s="34">
        <f t="shared" ca="1" si="317"/>
        <v>0.60299999999999998</v>
      </c>
      <c r="DC121" s="34">
        <f t="shared" ca="1" si="317"/>
        <v>0.60299999999999998</v>
      </c>
      <c r="DD121" s="34">
        <f t="shared" ca="1" si="317"/>
        <v>0.60299999999999998</v>
      </c>
      <c r="DE121" s="34">
        <f t="shared" ca="1" si="317"/>
        <v>0.60299999999999998</v>
      </c>
      <c r="DF121" s="34">
        <f t="shared" ca="1" si="317"/>
        <v>0.60299999999999998</v>
      </c>
      <c r="DG121" s="34">
        <f t="shared" ca="1" si="317"/>
        <v>0.60299999999999998</v>
      </c>
      <c r="DH121" s="34">
        <f t="shared" ca="1" si="326"/>
        <v>0.60299999999999998</v>
      </c>
      <c r="DI121" s="34">
        <f t="shared" ca="1" si="326"/>
        <v>0.60299999999999998</v>
      </c>
      <c r="DJ121" s="34">
        <f t="shared" ca="1" si="326"/>
        <v>0.60299999999999998</v>
      </c>
      <c r="DK121" s="34">
        <f t="shared" ca="1" si="326"/>
        <v>0.60299999999999998</v>
      </c>
      <c r="DL121" s="34">
        <f t="shared" ca="1" si="326"/>
        <v>0.60299999999999998</v>
      </c>
      <c r="DM121" s="34">
        <f t="shared" ca="1" si="326"/>
        <v>0.60299999999999998</v>
      </c>
      <c r="DN121" s="34">
        <f t="shared" ca="1" si="326"/>
        <v>0.60299999999999998</v>
      </c>
      <c r="DO121" s="34">
        <f t="shared" ca="1" si="326"/>
        <v>0.60299999999999998</v>
      </c>
      <c r="DP121" s="34">
        <f t="shared" ca="1" si="326"/>
        <v>0.60299999999999998</v>
      </c>
      <c r="DQ121" s="34">
        <f t="shared" ca="1" si="326"/>
        <v>0.60299999999999998</v>
      </c>
      <c r="DR121" s="34">
        <f t="shared" ca="1" si="326"/>
        <v>0.60299999999999998</v>
      </c>
      <c r="DS121" s="34">
        <f t="shared" ca="1" si="326"/>
        <v>0.60299999999999998</v>
      </c>
      <c r="DT121" s="34">
        <f t="shared" ca="1" si="326"/>
        <v>0.60299999999999998</v>
      </c>
      <c r="DU121" s="34">
        <f t="shared" ca="1" si="326"/>
        <v>0.60299999999999998</v>
      </c>
      <c r="DV121" s="34">
        <f t="shared" ca="1" si="326"/>
        <v>0.60299999999999998</v>
      </c>
      <c r="DW121" s="34">
        <f t="shared" ca="1" si="326"/>
        <v>0.60299999999999998</v>
      </c>
      <c r="DX121" s="34">
        <f t="shared" ca="1" si="328"/>
        <v>0.60299999999999998</v>
      </c>
      <c r="DY121" s="34">
        <f t="shared" ca="1" si="328"/>
        <v>0.60299999999999998</v>
      </c>
      <c r="DZ121" s="34">
        <f t="shared" ca="1" si="328"/>
        <v>0.60299999999999998</v>
      </c>
      <c r="EA121" s="34">
        <f t="shared" ca="1" si="328"/>
        <v>0.60299999999999998</v>
      </c>
      <c r="EB121" s="34">
        <f t="shared" ca="1" si="328"/>
        <v>0.60299999999999998</v>
      </c>
      <c r="EC121" s="34">
        <f t="shared" ca="1" si="333"/>
        <v>0.64200000000000002</v>
      </c>
      <c r="ED121" s="34">
        <f t="shared" ca="1" si="333"/>
        <v>0.64200000000000002</v>
      </c>
      <c r="EE121" s="34">
        <f t="shared" ca="1" si="333"/>
        <v>0.64200000000000002</v>
      </c>
      <c r="EF121" s="34">
        <f t="shared" ca="1" si="333"/>
        <v>0.64200000000000002</v>
      </c>
      <c r="EG121" s="34">
        <f t="shared" ca="1" si="333"/>
        <v>0.64200000000000002</v>
      </c>
      <c r="EH121" s="34">
        <f t="shared" ca="1" si="333"/>
        <v>0.64200000000000002</v>
      </c>
      <c r="EI121" s="34">
        <f t="shared" ca="1" si="333"/>
        <v>0.64200000000000002</v>
      </c>
      <c r="EJ121" s="34">
        <f t="shared" ca="1" si="333"/>
        <v>0.64200000000000002</v>
      </c>
      <c r="EK121" s="34">
        <f t="shared" ca="1" si="333"/>
        <v>0.64200000000000002</v>
      </c>
      <c r="EL121" s="34">
        <f t="shared" ca="1" si="333"/>
        <v>0.64200000000000002</v>
      </c>
      <c r="EM121" s="34">
        <f t="shared" ca="1" si="333"/>
        <v>0.64200000000000002</v>
      </c>
      <c r="EN121" s="34">
        <f t="shared" ca="1" si="333"/>
        <v>0.64200000000000002</v>
      </c>
      <c r="EO121" s="34">
        <f t="shared" ca="1" si="333"/>
        <v>0.64200000000000002</v>
      </c>
      <c r="EP121" s="34">
        <f t="shared" ca="1" si="333"/>
        <v>0.64200000000000002</v>
      </c>
      <c r="EQ121" s="34">
        <f t="shared" ca="1" si="333"/>
        <v>0.64200000000000002</v>
      </c>
      <c r="ER121" s="34">
        <f t="shared" ca="1" si="333"/>
        <v>0.64200000000000002</v>
      </c>
      <c r="ES121" s="34">
        <f t="shared" ca="1" si="338"/>
        <v>0.64200000000000002</v>
      </c>
      <c r="ET121" s="34">
        <f t="shared" ca="1" si="338"/>
        <v>0.64200000000000002</v>
      </c>
      <c r="EU121" s="34">
        <f t="shared" ca="1" si="338"/>
        <v>0.64200000000000002</v>
      </c>
      <c r="EV121" s="34">
        <f t="shared" ca="1" si="338"/>
        <v>0.64200000000000002</v>
      </c>
      <c r="EW121" s="34">
        <f t="shared" ca="1" si="338"/>
        <v>0.64200000000000002</v>
      </c>
      <c r="EX121" s="34">
        <f t="shared" ca="1" si="338"/>
        <v>0.64200000000000002</v>
      </c>
      <c r="EY121" s="34">
        <f t="shared" ca="1" si="338"/>
        <v>0.64200000000000002</v>
      </c>
      <c r="EZ121" s="34">
        <f t="shared" ca="1" si="338"/>
        <v>0.64200000000000002</v>
      </c>
      <c r="FA121" s="34">
        <f t="shared" ca="1" si="338"/>
        <v>0.64200000000000002</v>
      </c>
      <c r="FB121" s="34">
        <f t="shared" ca="1" si="338"/>
        <v>0.64200000000000002</v>
      </c>
      <c r="FC121" s="34">
        <f t="shared" ca="1" si="338"/>
        <v>0.64200000000000002</v>
      </c>
      <c r="FD121" s="34">
        <f t="shared" ca="1" si="338"/>
        <v>0.64200000000000002</v>
      </c>
      <c r="FE121" s="34">
        <f t="shared" ca="1" si="338"/>
        <v>0.64200000000000002</v>
      </c>
      <c r="FF121" s="34">
        <f t="shared" ca="1" si="338"/>
        <v>0.64200000000000002</v>
      </c>
      <c r="FG121" s="34">
        <f t="shared" ca="1" si="338"/>
        <v>0.64200000000000002</v>
      </c>
      <c r="FH121" s="34">
        <f t="shared" ca="1" si="338"/>
        <v>0.64200000000000002</v>
      </c>
      <c r="FI121" s="34">
        <f t="shared" ca="1" si="339"/>
        <v>0.64200000000000002</v>
      </c>
      <c r="FJ121" s="34">
        <f t="shared" ca="1" si="339"/>
        <v>0.64200000000000002</v>
      </c>
      <c r="FK121" s="34">
        <f t="shared" ca="1" si="339"/>
        <v>0.64200000000000002</v>
      </c>
      <c r="FL121" s="34">
        <f t="shared" ca="1" si="339"/>
        <v>0.64200000000000002</v>
      </c>
      <c r="FM121" s="34">
        <f t="shared" ca="1" si="339"/>
        <v>0.64200000000000002</v>
      </c>
      <c r="FN121" s="34">
        <f t="shared" ca="1" si="339"/>
        <v>0.64200000000000002</v>
      </c>
      <c r="FO121" s="34">
        <f t="shared" ca="1" si="339"/>
        <v>0.64200000000000002</v>
      </c>
      <c r="FP121" s="34">
        <f t="shared" ca="1" si="339"/>
        <v>0.64200000000000002</v>
      </c>
      <c r="FQ121" s="34">
        <f t="shared" ca="1" si="339"/>
        <v>0.64200000000000002</v>
      </c>
      <c r="FR121" s="34">
        <f t="shared" ca="1" si="339"/>
        <v>0.64200000000000002</v>
      </c>
      <c r="FS121" s="34">
        <f t="shared" ca="1" si="339"/>
        <v>0.64200000000000002</v>
      </c>
      <c r="FT121" s="34">
        <f t="shared" ca="1" si="339"/>
        <v>0.64200000000000002</v>
      </c>
      <c r="FU121" s="34">
        <f t="shared" ca="1" si="339"/>
        <v>0.64200000000000002</v>
      </c>
      <c r="FV121" s="34">
        <f t="shared" ca="1" si="339"/>
        <v>0.64200000000000002</v>
      </c>
      <c r="FW121" s="34">
        <f t="shared" ca="1" si="339"/>
        <v>0.64200000000000002</v>
      </c>
      <c r="FX121" s="34">
        <f t="shared" ca="1" si="339"/>
        <v>0.64200000000000002</v>
      </c>
      <c r="FY121" s="34">
        <f t="shared" ref="FY121:GC136" ca="1" si="343">VLOOKUP("OK",dtable,2,FALSE)</f>
        <v>0.64200000000000002</v>
      </c>
      <c r="FZ121" s="34">
        <f t="shared" ca="1" si="343"/>
        <v>0.64200000000000002</v>
      </c>
      <c r="GA121" s="34">
        <f t="shared" ca="1" si="343"/>
        <v>0.64200000000000002</v>
      </c>
      <c r="GB121" s="34">
        <f t="shared" ca="1" si="343"/>
        <v>0.64200000000000002</v>
      </c>
      <c r="GC121" s="34">
        <f t="shared" ca="1" si="290"/>
        <v>0.63300000000000001</v>
      </c>
      <c r="GD121" s="34">
        <f t="shared" ca="1" si="290"/>
        <v>0.63300000000000001</v>
      </c>
      <c r="GE121" s="34">
        <f t="shared" ca="1" si="290"/>
        <v>0.63300000000000001</v>
      </c>
      <c r="GF121" s="34">
        <f t="shared" ca="1" si="290"/>
        <v>0.63300000000000001</v>
      </c>
      <c r="GG121" s="34">
        <f t="shared" ca="1" si="290"/>
        <v>0.63300000000000001</v>
      </c>
      <c r="GH121" s="34">
        <f t="shared" ca="1" si="290"/>
        <v>0.63300000000000001</v>
      </c>
      <c r="GI121" s="34">
        <f t="shared" ca="1" si="290"/>
        <v>0.63300000000000001</v>
      </c>
      <c r="GJ121" s="34">
        <f t="shared" ca="1" si="290"/>
        <v>0.63300000000000001</v>
      </c>
      <c r="GK121" s="34">
        <f t="shared" ca="1" si="290"/>
        <v>0.63300000000000001</v>
      </c>
      <c r="GL121" s="34">
        <f t="shared" ca="1" si="290"/>
        <v>0.63300000000000001</v>
      </c>
      <c r="GM121" s="34">
        <f t="shared" ca="1" si="291"/>
        <v>0.63300000000000001</v>
      </c>
      <c r="GN121" s="34">
        <f t="shared" ca="1" si="291"/>
        <v>0.63300000000000001</v>
      </c>
      <c r="GO121" s="34">
        <f t="shared" ca="1" si="291"/>
        <v>0.63300000000000001</v>
      </c>
      <c r="GP121" s="34">
        <f t="shared" ca="1" si="291"/>
        <v>0.63300000000000001</v>
      </c>
      <c r="GQ121" s="34">
        <f t="shared" ca="1" si="291"/>
        <v>0.63300000000000001</v>
      </c>
      <c r="GR121" s="34">
        <f t="shared" ca="1" si="291"/>
        <v>0.63300000000000001</v>
      </c>
      <c r="GS121" s="34">
        <f t="shared" ca="1" si="291"/>
        <v>0.63300000000000001</v>
      </c>
      <c r="GT121" s="34">
        <f t="shared" ca="1" si="291"/>
        <v>0.63300000000000001</v>
      </c>
      <c r="GU121" s="34">
        <f t="shared" ca="1" si="291"/>
        <v>0.63300000000000001</v>
      </c>
      <c r="GV121" s="34">
        <f t="shared" ca="1" si="291"/>
        <v>0.63300000000000001</v>
      </c>
      <c r="GW121" s="34">
        <f t="shared" ca="1" si="291"/>
        <v>0.63300000000000001</v>
      </c>
      <c r="GX121" s="34">
        <f t="shared" ca="1" si="291"/>
        <v>0.63300000000000001</v>
      </c>
      <c r="GY121" s="34">
        <f t="shared" ca="1" si="291"/>
        <v>0.63300000000000001</v>
      </c>
      <c r="GZ121" s="34">
        <f t="shared" ca="1" si="291"/>
        <v>0.63300000000000001</v>
      </c>
      <c r="HA121" s="34">
        <f t="shared" ca="1" si="287"/>
        <v>0.63300000000000001</v>
      </c>
      <c r="HB121" s="34">
        <f t="shared" ca="1" si="287"/>
        <v>0.63300000000000001</v>
      </c>
      <c r="HC121" s="34">
        <f t="shared" ca="1" si="287"/>
        <v>0.63300000000000001</v>
      </c>
      <c r="HD121" s="34">
        <f t="shared" ca="1" si="287"/>
        <v>0.63300000000000001</v>
      </c>
      <c r="HE121" s="34">
        <f t="shared" ca="1" si="287"/>
        <v>0.63300000000000001</v>
      </c>
      <c r="HF121" s="34">
        <f t="shared" ca="1" si="287"/>
        <v>0.63300000000000001</v>
      </c>
      <c r="HG121" s="34">
        <f t="shared" ca="1" si="287"/>
        <v>0.63300000000000001</v>
      </c>
      <c r="HH121" s="34">
        <f ca="1">VLOOKUP("MO",dtable,2,FALSE)</f>
        <v>0.63300000000000001</v>
      </c>
      <c r="HI121" s="34">
        <f ca="1">VLOOKUP("KY",dtable,2,FALSE)</f>
        <v>0.66800000000000004</v>
      </c>
      <c r="HJ121" s="34">
        <f t="shared" ca="1" si="329"/>
        <v>0.66800000000000004</v>
      </c>
      <c r="HK121" s="34">
        <f t="shared" ca="1" si="329"/>
        <v>0.66800000000000004</v>
      </c>
      <c r="HL121" s="34">
        <f t="shared" ca="1" si="329"/>
        <v>0.66800000000000004</v>
      </c>
      <c r="HM121" s="34">
        <f t="shared" ca="1" si="329"/>
        <v>0.66800000000000004</v>
      </c>
      <c r="HN121" s="34">
        <f t="shared" ca="1" si="318"/>
        <v>0.66800000000000004</v>
      </c>
      <c r="HO121" s="34">
        <f t="shared" ca="1" si="318"/>
        <v>0.66800000000000004</v>
      </c>
      <c r="HP121" s="34">
        <f t="shared" ca="1" si="308"/>
        <v>0.66800000000000004</v>
      </c>
      <c r="HQ121" s="34">
        <f t="shared" ref="HQ121:HS132" ca="1" si="344">VLOOKUP("TN",dtable,2,FALSE)</f>
        <v>0.65</v>
      </c>
      <c r="HR121" s="34">
        <f t="shared" ca="1" si="344"/>
        <v>0.65</v>
      </c>
      <c r="HS121" s="34">
        <f t="shared" ca="1" si="344"/>
        <v>0.65</v>
      </c>
      <c r="HT121" s="34">
        <f t="shared" ca="1" si="340"/>
        <v>0.65</v>
      </c>
      <c r="HU121" s="34">
        <f t="shared" ca="1" si="340"/>
        <v>0.65</v>
      </c>
      <c r="HV121" s="34">
        <f t="shared" ca="1" si="340"/>
        <v>0.65</v>
      </c>
      <c r="HW121" s="34">
        <f t="shared" ca="1" si="340"/>
        <v>0.65</v>
      </c>
      <c r="HX121" s="34">
        <f t="shared" ca="1" si="340"/>
        <v>0.65</v>
      </c>
      <c r="HY121" s="34">
        <f t="shared" ca="1" si="340"/>
        <v>0.65</v>
      </c>
      <c r="HZ121" s="34">
        <f t="shared" ca="1" si="340"/>
        <v>0.65</v>
      </c>
      <c r="IA121" s="34">
        <f t="shared" ca="1" si="340"/>
        <v>0.65</v>
      </c>
      <c r="IB121" s="34">
        <f t="shared" ca="1" si="340"/>
        <v>0.65</v>
      </c>
      <c r="IC121" s="34">
        <f t="shared" ca="1" si="334"/>
        <v>0.65</v>
      </c>
      <c r="ID121" s="34">
        <f t="shared" ca="1" si="334"/>
        <v>0.65</v>
      </c>
      <c r="IE121" s="34">
        <f t="shared" ca="1" si="334"/>
        <v>0.65</v>
      </c>
      <c r="IF121" s="34">
        <f t="shared" ca="1" si="334"/>
        <v>0.65</v>
      </c>
      <c r="IG121" s="34">
        <f t="shared" ca="1" si="334"/>
        <v>0.65</v>
      </c>
      <c r="IH121" s="34">
        <f t="shared" ca="1" si="334"/>
        <v>0.65</v>
      </c>
      <c r="II121" s="34">
        <f t="shared" ca="1" si="334"/>
        <v>0.65</v>
      </c>
      <c r="IJ121" s="34">
        <f t="shared" ca="1" si="334"/>
        <v>0.65</v>
      </c>
      <c r="IK121" s="34">
        <f t="shared" ca="1" si="334"/>
        <v>0.65</v>
      </c>
      <c r="IL121" s="34">
        <f t="shared" ca="1" si="330"/>
        <v>0.65</v>
      </c>
      <c r="IM121" s="34">
        <f t="shared" ca="1" si="330"/>
        <v>0.65</v>
      </c>
      <c r="IN121" s="34">
        <f t="shared" ca="1" si="330"/>
        <v>0.65</v>
      </c>
      <c r="IO121" s="34">
        <f t="shared" ca="1" si="330"/>
        <v>0.65</v>
      </c>
      <c r="IP121" s="34">
        <f t="shared" ca="1" si="330"/>
        <v>0.65</v>
      </c>
      <c r="IQ121" s="34">
        <f t="shared" ca="1" si="330"/>
        <v>0.65</v>
      </c>
      <c r="IR121" s="34">
        <f t="shared" ca="1" si="330"/>
        <v>0.65</v>
      </c>
      <c r="IS121" s="34">
        <f t="shared" ca="1" si="330"/>
        <v>0.65</v>
      </c>
      <c r="IT121" s="34">
        <f ca="1">VLOOKUP("TN",dtable,2,FALSE)</f>
        <v>0.65</v>
      </c>
      <c r="IU121" s="34">
        <f ca="1">VLOOKUP("TN",dtable,2,FALSE)</f>
        <v>0.65</v>
      </c>
      <c r="IV121" s="34">
        <f ca="1">VLOOKUP("TN",dtable,2,FALSE)</f>
        <v>0.65</v>
      </c>
      <c r="IW121" s="34">
        <f ca="1">VLOOKUP("TN",dtable,2,FALSE)</f>
        <v>0.65</v>
      </c>
      <c r="IX121" s="34">
        <f ca="1">VLOOKUP("TN",dtable,2,FALSE)</f>
        <v>0.65</v>
      </c>
      <c r="IY121" s="34">
        <f t="shared" ref="IY121:JA127" ca="1" si="345">VLOOKUP("NC",dtable,2,FALSE)</f>
        <v>0.63400000000000001</v>
      </c>
      <c r="IZ121" s="34">
        <f t="shared" ca="1" si="345"/>
        <v>0.63400000000000001</v>
      </c>
      <c r="JA121" s="34">
        <f t="shared" ca="1" si="345"/>
        <v>0.63400000000000001</v>
      </c>
      <c r="JB121" s="34">
        <f t="shared" ca="1" si="341"/>
        <v>0.63400000000000001</v>
      </c>
      <c r="JC121" s="34">
        <f t="shared" ca="1" si="335"/>
        <v>0.63400000000000001</v>
      </c>
      <c r="JD121" s="34">
        <f t="shared" ca="1" si="331"/>
        <v>0.63400000000000001</v>
      </c>
      <c r="JE121" s="34">
        <f t="shared" ca="1" si="321"/>
        <v>0.63400000000000001</v>
      </c>
      <c r="JF121" s="34">
        <f t="shared" ca="1" si="321"/>
        <v>0.63400000000000001</v>
      </c>
      <c r="JG121" s="34">
        <f t="shared" ca="1" si="321"/>
        <v>0.63400000000000001</v>
      </c>
      <c r="JH121" s="34">
        <f t="shared" ca="1" si="321"/>
        <v>0.63400000000000001</v>
      </c>
      <c r="JI121" s="34">
        <f t="shared" ca="1" si="321"/>
        <v>0.63400000000000001</v>
      </c>
      <c r="JJ121" s="34">
        <f t="shared" ca="1" si="321"/>
        <v>0.63400000000000001</v>
      </c>
      <c r="JK121" s="34">
        <f t="shared" ca="1" si="319"/>
        <v>0.63400000000000001</v>
      </c>
      <c r="JL121" s="34">
        <f t="shared" ca="1" si="319"/>
        <v>0.63400000000000001</v>
      </c>
      <c r="JM121" s="34">
        <f t="shared" ca="1" si="319"/>
        <v>0.63400000000000001</v>
      </c>
      <c r="JN121" s="34">
        <f t="shared" ca="1" si="319"/>
        <v>0.63400000000000001</v>
      </c>
      <c r="JO121" s="34">
        <f t="shared" ca="1" si="319"/>
        <v>0.63400000000000001</v>
      </c>
      <c r="JP121" s="34">
        <f t="shared" ca="1" si="319"/>
        <v>0.63400000000000001</v>
      </c>
      <c r="JQ121" s="34">
        <f t="shared" ca="1" si="319"/>
        <v>0.63400000000000001</v>
      </c>
      <c r="JR121" s="34">
        <f t="shared" ca="1" si="314"/>
        <v>0.63400000000000001</v>
      </c>
      <c r="JS121" s="34">
        <f t="shared" ca="1" si="314"/>
        <v>0.63400000000000001</v>
      </c>
      <c r="JT121" s="34">
        <f t="shared" ca="1" si="314"/>
        <v>0.63400000000000001</v>
      </c>
      <c r="JU121" s="34">
        <f t="shared" ca="1" si="314"/>
        <v>0.63400000000000001</v>
      </c>
      <c r="JV121" s="34">
        <f t="shared" ca="1" si="314"/>
        <v>0.63400000000000001</v>
      </c>
      <c r="JW121" s="34">
        <f t="shared" ca="1" si="314"/>
        <v>0.63400000000000001</v>
      </c>
      <c r="JX121" s="34">
        <f t="shared" ca="1" si="313"/>
        <v>0.63400000000000001</v>
      </c>
      <c r="JY121" s="34">
        <f t="shared" ca="1" si="313"/>
        <v>0.63400000000000001</v>
      </c>
      <c r="JZ121" s="34">
        <f t="shared" ca="1" si="313"/>
        <v>0.63400000000000001</v>
      </c>
      <c r="KA121" s="34">
        <f t="shared" ca="1" si="313"/>
        <v>0.63400000000000001</v>
      </c>
      <c r="KB121" s="34">
        <f t="shared" ca="1" si="309"/>
        <v>0.63400000000000001</v>
      </c>
      <c r="KC121" s="34">
        <f t="shared" ca="1" si="309"/>
        <v>0.63400000000000001</v>
      </c>
      <c r="KD121" s="34">
        <f t="shared" ca="1" si="309"/>
        <v>0.63400000000000001</v>
      </c>
      <c r="KE121" s="34">
        <f t="shared" ca="1" si="309"/>
        <v>0.63400000000000001</v>
      </c>
      <c r="KF121" s="34">
        <f t="shared" ca="1" si="309"/>
        <v>0.63400000000000001</v>
      </c>
      <c r="KG121" s="34">
        <f t="shared" ca="1" si="303"/>
        <v>0.63400000000000001</v>
      </c>
      <c r="KH121" s="34">
        <f t="shared" ca="1" si="303"/>
        <v>0.63400000000000001</v>
      </c>
      <c r="KI121" s="34">
        <f t="shared" ca="1" si="303"/>
        <v>0.63400000000000001</v>
      </c>
      <c r="KJ121" s="34">
        <f t="shared" ca="1" si="303"/>
        <v>0.63400000000000001</v>
      </c>
      <c r="KK121" s="34">
        <f t="shared" ca="1" si="296"/>
        <v>0.63400000000000001</v>
      </c>
      <c r="KL121" s="34">
        <f t="shared" ca="1" si="296"/>
        <v>0.63400000000000001</v>
      </c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5"/>
    </row>
    <row r="122" spans="3:336" ht="2.25" customHeight="1" x14ac:dyDescent="0.25">
      <c r="C122" s="33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>
        <f t="shared" ref="Z122:AO137" ca="1" si="346">VLOOKUP("CA",dtable,2,FALSE)</f>
        <v>0.59399999999999997</v>
      </c>
      <c r="AA122" s="34">
        <f t="shared" ca="1" si="346"/>
        <v>0.59399999999999997</v>
      </c>
      <c r="AB122" s="34">
        <f t="shared" ca="1" si="346"/>
        <v>0.59399999999999997</v>
      </c>
      <c r="AC122" s="34">
        <f t="shared" ca="1" si="346"/>
        <v>0.59399999999999997</v>
      </c>
      <c r="AD122" s="34">
        <f t="shared" ca="1" si="346"/>
        <v>0.59399999999999997</v>
      </c>
      <c r="AE122" s="34">
        <f t="shared" ca="1" si="346"/>
        <v>0.59399999999999997</v>
      </c>
      <c r="AF122" s="34">
        <f t="shared" ca="1" si="346"/>
        <v>0.59399999999999997</v>
      </c>
      <c r="AG122" s="34">
        <f t="shared" ca="1" si="346"/>
        <v>0.59399999999999997</v>
      </c>
      <c r="AH122" s="34">
        <f t="shared" ca="1" si="346"/>
        <v>0.59399999999999997</v>
      </c>
      <c r="AI122" s="34">
        <f t="shared" ca="1" si="346"/>
        <v>0.59399999999999997</v>
      </c>
      <c r="AJ122" s="34">
        <f t="shared" ca="1" si="346"/>
        <v>0.59399999999999997</v>
      </c>
      <c r="AK122" s="34">
        <f t="shared" ca="1" si="346"/>
        <v>0.59399999999999997</v>
      </c>
      <c r="AL122" s="34">
        <f t="shared" ca="1" si="346"/>
        <v>0.59399999999999997</v>
      </c>
      <c r="AM122" s="34">
        <f t="shared" ca="1" si="346"/>
        <v>0.59399999999999997</v>
      </c>
      <c r="AN122" s="34">
        <f t="shared" ca="1" si="346"/>
        <v>0.59399999999999997</v>
      </c>
      <c r="AO122" s="34">
        <f t="shared" ca="1" si="346"/>
        <v>0.59399999999999997</v>
      </c>
      <c r="AP122" s="34">
        <f t="shared" ca="1" si="342"/>
        <v>0.59399999999999997</v>
      </c>
      <c r="AQ122" s="34">
        <f t="shared" ca="1" si="342"/>
        <v>0.59399999999999997</v>
      </c>
      <c r="AR122" s="34">
        <f t="shared" ca="1" si="342"/>
        <v>0.59399999999999997</v>
      </c>
      <c r="AS122" s="34">
        <f t="shared" ca="1" si="342"/>
        <v>0.59399999999999997</v>
      </c>
      <c r="AT122" s="34">
        <f t="shared" ca="1" si="342"/>
        <v>0.59399999999999997</v>
      </c>
      <c r="AU122" s="34">
        <f t="shared" ca="1" si="342"/>
        <v>0.59399999999999997</v>
      </c>
      <c r="AV122" s="34">
        <f t="shared" ca="1" si="342"/>
        <v>0.59399999999999997</v>
      </c>
      <c r="AW122" s="34">
        <f t="shared" ca="1" si="342"/>
        <v>0.59399999999999997</v>
      </c>
      <c r="AX122" s="34">
        <f t="shared" ca="1" si="332"/>
        <v>0.59399999999999997</v>
      </c>
      <c r="AY122" s="34">
        <f t="shared" ca="1" si="332"/>
        <v>0.59399999999999997</v>
      </c>
      <c r="AZ122" s="34">
        <f t="shared" ca="1" si="332"/>
        <v>0.59399999999999997</v>
      </c>
      <c r="BA122" s="34">
        <f t="shared" ca="1" si="332"/>
        <v>0.59399999999999997</v>
      </c>
      <c r="BB122" s="34">
        <f t="shared" ca="1" si="332"/>
        <v>0.59399999999999997</v>
      </c>
      <c r="BC122" s="34">
        <f t="shared" ca="1" si="332"/>
        <v>0.59399999999999997</v>
      </c>
      <c r="BD122" s="34">
        <f t="shared" ca="1" si="332"/>
        <v>0.59399999999999997</v>
      </c>
      <c r="BE122" s="34">
        <f ca="1">VLOOKUP("NV",dtable,2,FALSE)</f>
        <v>0.61799999999999999</v>
      </c>
      <c r="BF122" s="34">
        <f ca="1">VLOOKUP("NV",dtable,2,FALSE)</f>
        <v>0.61799999999999999</v>
      </c>
      <c r="BG122" s="34">
        <f ca="1">VLOOKUP("NV",dtable,2,FALSE)</f>
        <v>0.61799999999999999</v>
      </c>
      <c r="BH122" s="34">
        <f t="shared" ca="1" si="324"/>
        <v>0.59499999999999997</v>
      </c>
      <c r="BI122" s="34">
        <f t="shared" ca="1" si="320"/>
        <v>0.59499999999999997</v>
      </c>
      <c r="BJ122" s="34">
        <f t="shared" ca="1" si="320"/>
        <v>0.59499999999999997</v>
      </c>
      <c r="BK122" s="34">
        <f t="shared" ca="1" si="320"/>
        <v>0.59499999999999997</v>
      </c>
      <c r="BL122" s="34">
        <f t="shared" ca="1" si="320"/>
        <v>0.59499999999999997</v>
      </c>
      <c r="BM122" s="34">
        <f t="shared" ca="1" si="325"/>
        <v>0.59499999999999997</v>
      </c>
      <c r="BN122" s="34">
        <f t="shared" ca="1" si="305"/>
        <v>0.59499999999999997</v>
      </c>
      <c r="BO122" s="34">
        <f t="shared" ca="1" si="298"/>
        <v>0.59499999999999997</v>
      </c>
      <c r="BP122" s="34">
        <f t="shared" ca="1" si="298"/>
        <v>0.59499999999999997</v>
      </c>
      <c r="BQ122" s="34">
        <f t="shared" ca="1" si="298"/>
        <v>0.59499999999999997</v>
      </c>
      <c r="BR122" s="34">
        <f t="shared" ca="1" si="298"/>
        <v>0.59499999999999997</v>
      </c>
      <c r="BS122" s="34">
        <f t="shared" ca="1" si="298"/>
        <v>0.59499999999999997</v>
      </c>
      <c r="BT122" s="34">
        <f t="shared" ca="1" si="298"/>
        <v>0.59499999999999997</v>
      </c>
      <c r="BU122" s="34">
        <f t="shared" ca="1" si="298"/>
        <v>0.59499999999999997</v>
      </c>
      <c r="BV122" s="34">
        <f t="shared" ca="1" si="298"/>
        <v>0.59499999999999997</v>
      </c>
      <c r="BW122" s="34">
        <f t="shared" ca="1" si="298"/>
        <v>0.59499999999999997</v>
      </c>
      <c r="BX122" s="34">
        <f t="shared" ca="1" si="298"/>
        <v>0.59499999999999997</v>
      </c>
      <c r="BY122" s="34">
        <f t="shared" ca="1" si="298"/>
        <v>0.59499999999999997</v>
      </c>
      <c r="BZ122" s="34">
        <f t="shared" ca="1" si="310"/>
        <v>0.59499999999999997</v>
      </c>
      <c r="CA122" s="34">
        <f t="shared" ca="1" si="310"/>
        <v>0.59499999999999997</v>
      </c>
      <c r="CB122" s="34">
        <f t="shared" ca="1" si="310"/>
        <v>0.59499999999999997</v>
      </c>
      <c r="CC122" s="34">
        <f t="shared" ca="1" si="310"/>
        <v>0.59499999999999997</v>
      </c>
      <c r="CD122" s="34">
        <f t="shared" ca="1" si="310"/>
        <v>0.59499999999999997</v>
      </c>
      <c r="CE122" s="34">
        <f t="shared" ca="1" si="310"/>
        <v>0.59499999999999997</v>
      </c>
      <c r="CF122" s="34">
        <f t="shared" ca="1" si="310"/>
        <v>0.59499999999999997</v>
      </c>
      <c r="CG122" s="34">
        <f t="shared" ca="1" si="310"/>
        <v>0.59499999999999997</v>
      </c>
      <c r="CH122" s="34">
        <f t="shared" ca="1" si="310"/>
        <v>0.59499999999999997</v>
      </c>
      <c r="CI122" s="34">
        <f t="shared" ca="1" si="310"/>
        <v>0.59499999999999997</v>
      </c>
      <c r="CJ122" s="34">
        <f t="shared" ca="1" si="310"/>
        <v>0.59499999999999997</v>
      </c>
      <c r="CK122" s="34">
        <f t="shared" ca="1" si="310"/>
        <v>0.59499999999999997</v>
      </c>
      <c r="CL122" s="34">
        <f t="shared" ca="1" si="310"/>
        <v>0.59499999999999997</v>
      </c>
      <c r="CM122" s="34">
        <f t="shared" ca="1" si="316"/>
        <v>0.59499999999999997</v>
      </c>
      <c r="CN122" s="34">
        <f t="shared" ca="1" si="316"/>
        <v>0.59499999999999997</v>
      </c>
      <c r="CO122" s="34">
        <f t="shared" ca="1" si="316"/>
        <v>0.59499999999999997</v>
      </c>
      <c r="CP122" s="34">
        <f t="shared" ca="1" si="316"/>
        <v>0.59499999999999997</v>
      </c>
      <c r="CQ122" s="34">
        <f t="shared" ca="1" si="337"/>
        <v>0.60299999999999998</v>
      </c>
      <c r="CR122" s="34">
        <f t="shared" ca="1" si="317"/>
        <v>0.60299999999999998</v>
      </c>
      <c r="CS122" s="34">
        <f t="shared" ca="1" si="317"/>
        <v>0.60299999999999998</v>
      </c>
      <c r="CT122" s="34">
        <f t="shared" ca="1" si="317"/>
        <v>0.60299999999999998</v>
      </c>
      <c r="CU122" s="34">
        <f t="shared" ca="1" si="317"/>
        <v>0.60299999999999998</v>
      </c>
      <c r="CV122" s="34">
        <f t="shared" ca="1" si="317"/>
        <v>0.60299999999999998</v>
      </c>
      <c r="CW122" s="34">
        <f t="shared" ca="1" si="317"/>
        <v>0.60299999999999998</v>
      </c>
      <c r="CX122" s="34">
        <f t="shared" ca="1" si="317"/>
        <v>0.60299999999999998</v>
      </c>
      <c r="CY122" s="34">
        <f t="shared" ca="1" si="317"/>
        <v>0.60299999999999998</v>
      </c>
      <c r="CZ122" s="34">
        <f t="shared" ca="1" si="317"/>
        <v>0.60299999999999998</v>
      </c>
      <c r="DA122" s="34">
        <f t="shared" ca="1" si="317"/>
        <v>0.60299999999999998</v>
      </c>
      <c r="DB122" s="34">
        <f t="shared" ca="1" si="317"/>
        <v>0.60299999999999998</v>
      </c>
      <c r="DC122" s="34">
        <f t="shared" ca="1" si="317"/>
        <v>0.60299999999999998</v>
      </c>
      <c r="DD122" s="34">
        <f t="shared" ca="1" si="317"/>
        <v>0.60299999999999998</v>
      </c>
      <c r="DE122" s="34">
        <f t="shared" ca="1" si="317"/>
        <v>0.60299999999999998</v>
      </c>
      <c r="DF122" s="34">
        <f t="shared" ca="1" si="317"/>
        <v>0.60299999999999998</v>
      </c>
      <c r="DG122" s="34">
        <f t="shared" ca="1" si="317"/>
        <v>0.60299999999999998</v>
      </c>
      <c r="DH122" s="34">
        <f t="shared" ca="1" si="326"/>
        <v>0.60299999999999998</v>
      </c>
      <c r="DI122" s="34">
        <f t="shared" ca="1" si="326"/>
        <v>0.60299999999999998</v>
      </c>
      <c r="DJ122" s="34">
        <f t="shared" ca="1" si="326"/>
        <v>0.60299999999999998</v>
      </c>
      <c r="DK122" s="34">
        <f t="shared" ca="1" si="326"/>
        <v>0.60299999999999998</v>
      </c>
      <c r="DL122" s="34">
        <f t="shared" ca="1" si="326"/>
        <v>0.60299999999999998</v>
      </c>
      <c r="DM122" s="34">
        <f t="shared" ca="1" si="326"/>
        <v>0.60299999999999998</v>
      </c>
      <c r="DN122" s="34">
        <f t="shared" ca="1" si="326"/>
        <v>0.60299999999999998</v>
      </c>
      <c r="DO122" s="34">
        <f t="shared" ca="1" si="326"/>
        <v>0.60299999999999998</v>
      </c>
      <c r="DP122" s="34">
        <f t="shared" ca="1" si="326"/>
        <v>0.60299999999999998</v>
      </c>
      <c r="DQ122" s="34">
        <f t="shared" ca="1" si="326"/>
        <v>0.60299999999999998</v>
      </c>
      <c r="DR122" s="34">
        <f t="shared" ca="1" si="326"/>
        <v>0.60299999999999998</v>
      </c>
      <c r="DS122" s="34">
        <f t="shared" ca="1" si="326"/>
        <v>0.60299999999999998</v>
      </c>
      <c r="DT122" s="34">
        <f t="shared" ca="1" si="326"/>
        <v>0.60299999999999998</v>
      </c>
      <c r="DU122" s="34">
        <f t="shared" ca="1" si="326"/>
        <v>0.60299999999999998</v>
      </c>
      <c r="DV122" s="34">
        <f t="shared" ca="1" si="326"/>
        <v>0.60299999999999998</v>
      </c>
      <c r="DW122" s="34">
        <f t="shared" ca="1" si="326"/>
        <v>0.60299999999999998</v>
      </c>
      <c r="DX122" s="34">
        <f t="shared" ca="1" si="328"/>
        <v>0.60299999999999998</v>
      </c>
      <c r="DY122" s="34">
        <f t="shared" ca="1" si="328"/>
        <v>0.60299999999999998</v>
      </c>
      <c r="DZ122" s="34">
        <f t="shared" ca="1" si="328"/>
        <v>0.60299999999999998</v>
      </c>
      <c r="EA122" s="34">
        <f t="shared" ca="1" si="328"/>
        <v>0.60299999999999998</v>
      </c>
      <c r="EB122" s="34">
        <f t="shared" ca="1" si="328"/>
        <v>0.60299999999999998</v>
      </c>
      <c r="EC122" s="34">
        <f t="shared" ca="1" si="333"/>
        <v>0.64200000000000002</v>
      </c>
      <c r="ED122" s="34">
        <f t="shared" ca="1" si="333"/>
        <v>0.64200000000000002</v>
      </c>
      <c r="EE122" s="34">
        <f t="shared" ca="1" si="333"/>
        <v>0.64200000000000002</v>
      </c>
      <c r="EF122" s="34">
        <f t="shared" ca="1" si="333"/>
        <v>0.64200000000000002</v>
      </c>
      <c r="EG122" s="34">
        <f t="shared" ca="1" si="333"/>
        <v>0.64200000000000002</v>
      </c>
      <c r="EH122" s="34">
        <f t="shared" ca="1" si="333"/>
        <v>0.64200000000000002</v>
      </c>
      <c r="EI122" s="34">
        <f t="shared" ca="1" si="333"/>
        <v>0.64200000000000002</v>
      </c>
      <c r="EJ122" s="34">
        <f t="shared" ca="1" si="333"/>
        <v>0.64200000000000002</v>
      </c>
      <c r="EK122" s="34">
        <f t="shared" ca="1" si="333"/>
        <v>0.64200000000000002</v>
      </c>
      <c r="EL122" s="34">
        <f t="shared" ca="1" si="333"/>
        <v>0.64200000000000002</v>
      </c>
      <c r="EM122" s="34">
        <f t="shared" ca="1" si="333"/>
        <v>0.64200000000000002</v>
      </c>
      <c r="EN122" s="34">
        <f t="shared" ca="1" si="333"/>
        <v>0.64200000000000002</v>
      </c>
      <c r="EO122" s="34">
        <f t="shared" ca="1" si="333"/>
        <v>0.64200000000000002</v>
      </c>
      <c r="EP122" s="34">
        <f t="shared" ca="1" si="333"/>
        <v>0.64200000000000002</v>
      </c>
      <c r="EQ122" s="34">
        <f t="shared" ca="1" si="333"/>
        <v>0.64200000000000002</v>
      </c>
      <c r="ER122" s="34">
        <f t="shared" ca="1" si="333"/>
        <v>0.64200000000000002</v>
      </c>
      <c r="ES122" s="34">
        <f t="shared" ca="1" si="338"/>
        <v>0.64200000000000002</v>
      </c>
      <c r="ET122" s="34">
        <f t="shared" ca="1" si="338"/>
        <v>0.64200000000000002</v>
      </c>
      <c r="EU122" s="34">
        <f t="shared" ca="1" si="338"/>
        <v>0.64200000000000002</v>
      </c>
      <c r="EV122" s="34">
        <f t="shared" ca="1" si="338"/>
        <v>0.64200000000000002</v>
      </c>
      <c r="EW122" s="34">
        <f t="shared" ca="1" si="338"/>
        <v>0.64200000000000002</v>
      </c>
      <c r="EX122" s="34">
        <f t="shared" ca="1" si="338"/>
        <v>0.64200000000000002</v>
      </c>
      <c r="EY122" s="34">
        <f t="shared" ca="1" si="338"/>
        <v>0.64200000000000002</v>
      </c>
      <c r="EZ122" s="34">
        <f t="shared" ca="1" si="338"/>
        <v>0.64200000000000002</v>
      </c>
      <c r="FA122" s="34">
        <f t="shared" ca="1" si="338"/>
        <v>0.64200000000000002</v>
      </c>
      <c r="FB122" s="34">
        <f t="shared" ca="1" si="338"/>
        <v>0.64200000000000002</v>
      </c>
      <c r="FC122" s="34">
        <f t="shared" ca="1" si="338"/>
        <v>0.64200000000000002</v>
      </c>
      <c r="FD122" s="34">
        <f t="shared" ca="1" si="338"/>
        <v>0.64200000000000002</v>
      </c>
      <c r="FE122" s="34">
        <f t="shared" ca="1" si="338"/>
        <v>0.64200000000000002</v>
      </c>
      <c r="FF122" s="34">
        <f t="shared" ca="1" si="338"/>
        <v>0.64200000000000002</v>
      </c>
      <c r="FG122" s="34">
        <f t="shared" ca="1" si="338"/>
        <v>0.64200000000000002</v>
      </c>
      <c r="FH122" s="34">
        <f t="shared" ca="1" si="338"/>
        <v>0.64200000000000002</v>
      </c>
      <c r="FI122" s="34">
        <f t="shared" ca="1" si="339"/>
        <v>0.64200000000000002</v>
      </c>
      <c r="FJ122" s="34">
        <f t="shared" ca="1" si="339"/>
        <v>0.64200000000000002</v>
      </c>
      <c r="FK122" s="34">
        <f t="shared" ca="1" si="339"/>
        <v>0.64200000000000002</v>
      </c>
      <c r="FL122" s="34">
        <f t="shared" ca="1" si="339"/>
        <v>0.64200000000000002</v>
      </c>
      <c r="FM122" s="34">
        <f t="shared" ca="1" si="339"/>
        <v>0.64200000000000002</v>
      </c>
      <c r="FN122" s="34">
        <f t="shared" ca="1" si="339"/>
        <v>0.64200000000000002</v>
      </c>
      <c r="FO122" s="34">
        <f t="shared" ca="1" si="339"/>
        <v>0.64200000000000002</v>
      </c>
      <c r="FP122" s="34">
        <f t="shared" ca="1" si="339"/>
        <v>0.64200000000000002</v>
      </c>
      <c r="FQ122" s="34">
        <f t="shared" ca="1" si="339"/>
        <v>0.64200000000000002</v>
      </c>
      <c r="FR122" s="34">
        <f t="shared" ca="1" si="339"/>
        <v>0.64200000000000002</v>
      </c>
      <c r="FS122" s="34">
        <f t="shared" ca="1" si="339"/>
        <v>0.64200000000000002</v>
      </c>
      <c r="FT122" s="34">
        <f t="shared" ca="1" si="339"/>
        <v>0.64200000000000002</v>
      </c>
      <c r="FU122" s="34">
        <f t="shared" ca="1" si="339"/>
        <v>0.64200000000000002</v>
      </c>
      <c r="FV122" s="34">
        <f t="shared" ca="1" si="339"/>
        <v>0.64200000000000002</v>
      </c>
      <c r="FW122" s="34">
        <f t="shared" ca="1" si="339"/>
        <v>0.64200000000000002</v>
      </c>
      <c r="FX122" s="34">
        <f t="shared" ca="1" si="339"/>
        <v>0.64200000000000002</v>
      </c>
      <c r="FY122" s="34">
        <f t="shared" ca="1" si="343"/>
        <v>0.64200000000000002</v>
      </c>
      <c r="FZ122" s="34">
        <f t="shared" ca="1" si="343"/>
        <v>0.64200000000000002</v>
      </c>
      <c r="GA122" s="34">
        <f t="shared" ca="1" si="343"/>
        <v>0.64200000000000002</v>
      </c>
      <c r="GB122" s="34">
        <f t="shared" ca="1" si="343"/>
        <v>0.64200000000000002</v>
      </c>
      <c r="GC122" s="34">
        <f t="shared" ca="1" si="290"/>
        <v>0.63300000000000001</v>
      </c>
      <c r="GD122" s="34">
        <f t="shared" ca="1" si="290"/>
        <v>0.63300000000000001</v>
      </c>
      <c r="GE122" s="34">
        <f t="shared" ca="1" si="290"/>
        <v>0.63300000000000001</v>
      </c>
      <c r="GF122" s="34">
        <f t="shared" ca="1" si="290"/>
        <v>0.63300000000000001</v>
      </c>
      <c r="GG122" s="34">
        <f t="shared" ca="1" si="290"/>
        <v>0.63300000000000001</v>
      </c>
      <c r="GH122" s="34">
        <f t="shared" ca="1" si="290"/>
        <v>0.63300000000000001</v>
      </c>
      <c r="GI122" s="34">
        <f t="shared" ca="1" si="290"/>
        <v>0.63300000000000001</v>
      </c>
      <c r="GJ122" s="34">
        <f t="shared" ca="1" si="290"/>
        <v>0.63300000000000001</v>
      </c>
      <c r="GK122" s="34">
        <f t="shared" ca="1" si="290"/>
        <v>0.63300000000000001</v>
      </c>
      <c r="GL122" s="34">
        <f t="shared" ca="1" si="290"/>
        <v>0.63300000000000001</v>
      </c>
      <c r="GM122" s="34">
        <f t="shared" ca="1" si="291"/>
        <v>0.63300000000000001</v>
      </c>
      <c r="GN122" s="34">
        <f t="shared" ca="1" si="291"/>
        <v>0.63300000000000001</v>
      </c>
      <c r="GO122" s="34">
        <f t="shared" ca="1" si="291"/>
        <v>0.63300000000000001</v>
      </c>
      <c r="GP122" s="34">
        <f t="shared" ca="1" si="291"/>
        <v>0.63300000000000001</v>
      </c>
      <c r="GQ122" s="34">
        <f t="shared" ca="1" si="291"/>
        <v>0.63300000000000001</v>
      </c>
      <c r="GR122" s="34">
        <f t="shared" ca="1" si="291"/>
        <v>0.63300000000000001</v>
      </c>
      <c r="GS122" s="34">
        <f t="shared" ca="1" si="291"/>
        <v>0.63300000000000001</v>
      </c>
      <c r="GT122" s="34">
        <f t="shared" ca="1" si="291"/>
        <v>0.63300000000000001</v>
      </c>
      <c r="GU122" s="34">
        <f t="shared" ca="1" si="291"/>
        <v>0.63300000000000001</v>
      </c>
      <c r="GV122" s="34">
        <f t="shared" ca="1" si="291"/>
        <v>0.63300000000000001</v>
      </c>
      <c r="GW122" s="34">
        <f t="shared" ca="1" si="291"/>
        <v>0.63300000000000001</v>
      </c>
      <c r="GX122" s="34">
        <f t="shared" ca="1" si="291"/>
        <v>0.63300000000000001</v>
      </c>
      <c r="GY122" s="34">
        <f t="shared" ca="1" si="291"/>
        <v>0.63300000000000001</v>
      </c>
      <c r="GZ122" s="34">
        <f t="shared" ca="1" si="291"/>
        <v>0.63300000000000001</v>
      </c>
      <c r="HA122" s="34">
        <f t="shared" ca="1" si="287"/>
        <v>0.63300000000000001</v>
      </c>
      <c r="HB122" s="34">
        <f t="shared" ca="1" si="287"/>
        <v>0.63300000000000001</v>
      </c>
      <c r="HC122" s="34">
        <f t="shared" ca="1" si="287"/>
        <v>0.63300000000000001</v>
      </c>
      <c r="HD122" s="34">
        <f t="shared" ca="1" si="287"/>
        <v>0.63300000000000001</v>
      </c>
      <c r="HE122" s="34">
        <f t="shared" ca="1" si="287"/>
        <v>0.63300000000000001</v>
      </c>
      <c r="HF122" s="34">
        <f t="shared" ca="1" si="287"/>
        <v>0.63300000000000001</v>
      </c>
      <c r="HG122" s="34">
        <f t="shared" ca="1" si="287"/>
        <v>0.63300000000000001</v>
      </c>
      <c r="HH122" s="34">
        <f t="shared" ref="HH122:HP132" ca="1" si="347">VLOOKUP("TN",dtable,2,FALSE)</f>
        <v>0.65</v>
      </c>
      <c r="HI122" s="34">
        <f t="shared" ca="1" si="347"/>
        <v>0.65</v>
      </c>
      <c r="HJ122" s="34">
        <f t="shared" ca="1" si="347"/>
        <v>0.65</v>
      </c>
      <c r="HK122" s="34">
        <f t="shared" ca="1" si="347"/>
        <v>0.65</v>
      </c>
      <c r="HL122" s="34">
        <f t="shared" ca="1" si="347"/>
        <v>0.65</v>
      </c>
      <c r="HM122" s="34">
        <f t="shared" ca="1" si="347"/>
        <v>0.65</v>
      </c>
      <c r="HN122" s="34">
        <f t="shared" ca="1" si="347"/>
        <v>0.65</v>
      </c>
      <c r="HO122" s="34">
        <f t="shared" ca="1" si="347"/>
        <v>0.65</v>
      </c>
      <c r="HP122" s="34">
        <f t="shared" ca="1" si="347"/>
        <v>0.65</v>
      </c>
      <c r="HQ122" s="34">
        <f t="shared" ca="1" si="344"/>
        <v>0.65</v>
      </c>
      <c r="HR122" s="34">
        <f t="shared" ca="1" si="344"/>
        <v>0.65</v>
      </c>
      <c r="HS122" s="34">
        <f t="shared" ca="1" si="344"/>
        <v>0.65</v>
      </c>
      <c r="HT122" s="34">
        <f t="shared" ca="1" si="340"/>
        <v>0.65</v>
      </c>
      <c r="HU122" s="34">
        <f t="shared" ca="1" si="340"/>
        <v>0.65</v>
      </c>
      <c r="HV122" s="34">
        <f t="shared" ca="1" si="340"/>
        <v>0.65</v>
      </c>
      <c r="HW122" s="34">
        <f t="shared" ca="1" si="340"/>
        <v>0.65</v>
      </c>
      <c r="HX122" s="34">
        <f t="shared" ca="1" si="340"/>
        <v>0.65</v>
      </c>
      <c r="HY122" s="34">
        <f t="shared" ca="1" si="340"/>
        <v>0.65</v>
      </c>
      <c r="HZ122" s="34">
        <f t="shared" ca="1" si="340"/>
        <v>0.65</v>
      </c>
      <c r="IA122" s="34">
        <f t="shared" ca="1" si="340"/>
        <v>0.65</v>
      </c>
      <c r="IB122" s="34">
        <f t="shared" ca="1" si="340"/>
        <v>0.65</v>
      </c>
      <c r="IC122" s="34">
        <f t="shared" ca="1" si="334"/>
        <v>0.65</v>
      </c>
      <c r="ID122" s="34">
        <f t="shared" ca="1" si="334"/>
        <v>0.65</v>
      </c>
      <c r="IE122" s="34">
        <f t="shared" ca="1" si="334"/>
        <v>0.65</v>
      </c>
      <c r="IF122" s="34">
        <f t="shared" ca="1" si="334"/>
        <v>0.65</v>
      </c>
      <c r="IG122" s="34">
        <f t="shared" ca="1" si="334"/>
        <v>0.65</v>
      </c>
      <c r="IH122" s="34">
        <f t="shared" ca="1" si="334"/>
        <v>0.65</v>
      </c>
      <c r="II122" s="34">
        <f t="shared" ca="1" si="334"/>
        <v>0.65</v>
      </c>
      <c r="IJ122" s="34">
        <f t="shared" ca="1" si="334"/>
        <v>0.65</v>
      </c>
      <c r="IK122" s="34">
        <f t="shared" ca="1" si="334"/>
        <v>0.65</v>
      </c>
      <c r="IL122" s="34">
        <f t="shared" ca="1" si="330"/>
        <v>0.65</v>
      </c>
      <c r="IM122" s="34">
        <f t="shared" ca="1" si="330"/>
        <v>0.65</v>
      </c>
      <c r="IN122" s="34">
        <f t="shared" ca="1" si="330"/>
        <v>0.65</v>
      </c>
      <c r="IO122" s="34">
        <f t="shared" ca="1" si="330"/>
        <v>0.65</v>
      </c>
      <c r="IP122" s="34">
        <f t="shared" ca="1" si="330"/>
        <v>0.65</v>
      </c>
      <c r="IQ122" s="34">
        <f t="shared" ca="1" si="330"/>
        <v>0.65</v>
      </c>
      <c r="IR122" s="34">
        <f t="shared" ca="1" si="330"/>
        <v>0.65</v>
      </c>
      <c r="IS122" s="34">
        <f t="shared" ca="1" si="330"/>
        <v>0.65</v>
      </c>
      <c r="IT122" s="34">
        <f t="shared" ca="1" si="330"/>
        <v>0.65</v>
      </c>
      <c r="IU122" s="34">
        <f t="shared" ca="1" si="330"/>
        <v>0.65</v>
      </c>
      <c r="IV122" s="34">
        <f t="shared" ca="1" si="330"/>
        <v>0.65</v>
      </c>
      <c r="IW122" s="34">
        <f t="shared" ca="1" si="330"/>
        <v>0.65</v>
      </c>
      <c r="IX122" s="34">
        <f t="shared" ref="IX122:IX128" ca="1" si="348">VLOOKUP("NC",dtable,2,FALSE)</f>
        <v>0.63400000000000001</v>
      </c>
      <c r="IY122" s="34">
        <f t="shared" ca="1" si="345"/>
        <v>0.63400000000000001</v>
      </c>
      <c r="IZ122" s="34">
        <f t="shared" ca="1" si="345"/>
        <v>0.63400000000000001</v>
      </c>
      <c r="JA122" s="34">
        <f t="shared" ca="1" si="345"/>
        <v>0.63400000000000001</v>
      </c>
      <c r="JB122" s="34">
        <f t="shared" ca="1" si="341"/>
        <v>0.63400000000000001</v>
      </c>
      <c r="JC122" s="34">
        <f t="shared" ca="1" si="335"/>
        <v>0.63400000000000001</v>
      </c>
      <c r="JD122" s="34">
        <f t="shared" ca="1" si="331"/>
        <v>0.63400000000000001</v>
      </c>
      <c r="JE122" s="34">
        <f t="shared" ca="1" si="321"/>
        <v>0.63400000000000001</v>
      </c>
      <c r="JF122" s="34">
        <f t="shared" ca="1" si="321"/>
        <v>0.63400000000000001</v>
      </c>
      <c r="JG122" s="34">
        <f t="shared" ca="1" si="321"/>
        <v>0.63400000000000001</v>
      </c>
      <c r="JH122" s="34">
        <f t="shared" ca="1" si="321"/>
        <v>0.63400000000000001</v>
      </c>
      <c r="JI122" s="34">
        <f t="shared" ca="1" si="321"/>
        <v>0.63400000000000001</v>
      </c>
      <c r="JJ122" s="34">
        <f t="shared" ca="1" si="321"/>
        <v>0.63400000000000001</v>
      </c>
      <c r="JK122" s="34">
        <f t="shared" ca="1" si="319"/>
        <v>0.63400000000000001</v>
      </c>
      <c r="JL122" s="34">
        <f t="shared" ca="1" si="319"/>
        <v>0.63400000000000001</v>
      </c>
      <c r="JM122" s="34">
        <f t="shared" ca="1" si="319"/>
        <v>0.63400000000000001</v>
      </c>
      <c r="JN122" s="34">
        <f t="shared" ca="1" si="319"/>
        <v>0.63400000000000001</v>
      </c>
      <c r="JO122" s="34">
        <f t="shared" ca="1" si="319"/>
        <v>0.63400000000000001</v>
      </c>
      <c r="JP122" s="34">
        <f t="shared" ca="1" si="319"/>
        <v>0.63400000000000001</v>
      </c>
      <c r="JQ122" s="34">
        <f t="shared" ca="1" si="319"/>
        <v>0.63400000000000001</v>
      </c>
      <c r="JR122" s="34">
        <f t="shared" ca="1" si="314"/>
        <v>0.63400000000000001</v>
      </c>
      <c r="JS122" s="34">
        <f t="shared" ca="1" si="314"/>
        <v>0.63400000000000001</v>
      </c>
      <c r="JT122" s="34">
        <f t="shared" ca="1" si="314"/>
        <v>0.63400000000000001</v>
      </c>
      <c r="JU122" s="34">
        <f t="shared" ca="1" si="314"/>
        <v>0.63400000000000001</v>
      </c>
      <c r="JV122" s="34">
        <f t="shared" ca="1" si="314"/>
        <v>0.63400000000000001</v>
      </c>
      <c r="JW122" s="34">
        <f t="shared" ca="1" si="314"/>
        <v>0.63400000000000001</v>
      </c>
      <c r="JX122" s="34">
        <f t="shared" ca="1" si="313"/>
        <v>0.63400000000000001</v>
      </c>
      <c r="JY122" s="34">
        <f t="shared" ca="1" si="313"/>
        <v>0.63400000000000001</v>
      </c>
      <c r="JZ122" s="34">
        <f t="shared" ca="1" si="313"/>
        <v>0.63400000000000001</v>
      </c>
      <c r="KA122" s="34">
        <f t="shared" ca="1" si="313"/>
        <v>0.63400000000000001</v>
      </c>
      <c r="KB122" s="34">
        <f t="shared" ca="1" si="309"/>
        <v>0.63400000000000001</v>
      </c>
      <c r="KC122" s="34">
        <f t="shared" ca="1" si="309"/>
        <v>0.63400000000000001</v>
      </c>
      <c r="KD122" s="34">
        <f t="shared" ca="1" si="309"/>
        <v>0.63400000000000001</v>
      </c>
      <c r="KE122" s="34">
        <f t="shared" ca="1" si="309"/>
        <v>0.63400000000000001</v>
      </c>
      <c r="KF122" s="34">
        <f t="shared" ca="1" si="309"/>
        <v>0.63400000000000001</v>
      </c>
      <c r="KG122" s="34">
        <f t="shared" ca="1" si="303"/>
        <v>0.63400000000000001</v>
      </c>
      <c r="KH122" s="34">
        <f t="shared" ca="1" si="303"/>
        <v>0.63400000000000001</v>
      </c>
      <c r="KI122" s="34">
        <f t="shared" ca="1" si="303"/>
        <v>0.63400000000000001</v>
      </c>
      <c r="KJ122" s="34">
        <f t="shared" ca="1" si="303"/>
        <v>0.63400000000000001</v>
      </c>
      <c r="KK122" s="34">
        <f t="shared" ca="1" si="296"/>
        <v>0.63400000000000001</v>
      </c>
      <c r="KL122" s="34">
        <f t="shared" ca="1" si="296"/>
        <v>0.63400000000000001</v>
      </c>
      <c r="KM122" s="34"/>
      <c r="KN122" s="34"/>
      <c r="KO122" s="34">
        <f ca="1">VLOOKUP("NC",dtable,2,FALSE)</f>
        <v>0.63400000000000001</v>
      </c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5"/>
    </row>
    <row r="123" spans="3:336" ht="2.25" customHeight="1" x14ac:dyDescent="0.25">
      <c r="C123" s="33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>
        <f t="shared" ca="1" si="346"/>
        <v>0.59399999999999997</v>
      </c>
      <c r="AC123" s="34">
        <f t="shared" ca="1" si="346"/>
        <v>0.59399999999999997</v>
      </c>
      <c r="AD123" s="34">
        <f t="shared" ca="1" si="346"/>
        <v>0.59399999999999997</v>
      </c>
      <c r="AE123" s="34">
        <f t="shared" ca="1" si="346"/>
        <v>0.59399999999999997</v>
      </c>
      <c r="AF123" s="34">
        <f t="shared" ca="1" si="346"/>
        <v>0.59399999999999997</v>
      </c>
      <c r="AG123" s="34">
        <f t="shared" ca="1" si="346"/>
        <v>0.59399999999999997</v>
      </c>
      <c r="AH123" s="34">
        <f t="shared" ca="1" si="346"/>
        <v>0.59399999999999997</v>
      </c>
      <c r="AI123" s="34">
        <f t="shared" ca="1" si="346"/>
        <v>0.59399999999999997</v>
      </c>
      <c r="AJ123" s="34">
        <f t="shared" ca="1" si="346"/>
        <v>0.59399999999999997</v>
      </c>
      <c r="AK123" s="34">
        <f t="shared" ca="1" si="346"/>
        <v>0.59399999999999997</v>
      </c>
      <c r="AL123" s="34">
        <f t="shared" ca="1" si="346"/>
        <v>0.59399999999999997</v>
      </c>
      <c r="AM123" s="34">
        <f t="shared" ca="1" si="346"/>
        <v>0.59399999999999997</v>
      </c>
      <c r="AN123" s="34">
        <f t="shared" ca="1" si="346"/>
        <v>0.59399999999999997</v>
      </c>
      <c r="AO123" s="34">
        <f t="shared" ca="1" si="346"/>
        <v>0.59399999999999997</v>
      </c>
      <c r="AP123" s="34">
        <f t="shared" ca="1" si="342"/>
        <v>0.59399999999999997</v>
      </c>
      <c r="AQ123" s="34">
        <f t="shared" ca="1" si="342"/>
        <v>0.59399999999999997</v>
      </c>
      <c r="AR123" s="34">
        <f t="shared" ca="1" si="342"/>
        <v>0.59399999999999997</v>
      </c>
      <c r="AS123" s="34">
        <f t="shared" ca="1" si="342"/>
        <v>0.59399999999999997</v>
      </c>
      <c r="AT123" s="34">
        <f t="shared" ca="1" si="342"/>
        <v>0.59399999999999997</v>
      </c>
      <c r="AU123" s="34">
        <f t="shared" ca="1" si="342"/>
        <v>0.59399999999999997</v>
      </c>
      <c r="AV123" s="34">
        <f t="shared" ca="1" si="342"/>
        <v>0.59399999999999997</v>
      </c>
      <c r="AW123" s="34">
        <f t="shared" ca="1" si="342"/>
        <v>0.59399999999999997</v>
      </c>
      <c r="AX123" s="34">
        <f t="shared" ca="1" si="332"/>
        <v>0.59399999999999997</v>
      </c>
      <c r="AY123" s="34">
        <f t="shared" ca="1" si="332"/>
        <v>0.59399999999999997</v>
      </c>
      <c r="AZ123" s="34">
        <f t="shared" ca="1" si="332"/>
        <v>0.59399999999999997</v>
      </c>
      <c r="BA123" s="34">
        <f t="shared" ca="1" si="332"/>
        <v>0.59399999999999997</v>
      </c>
      <c r="BB123" s="34">
        <f t="shared" ca="1" si="332"/>
        <v>0.59399999999999997</v>
      </c>
      <c r="BC123" s="34">
        <f t="shared" ca="1" si="332"/>
        <v>0.59399999999999997</v>
      </c>
      <c r="BD123" s="34">
        <f t="shared" ca="1" si="332"/>
        <v>0.59399999999999997</v>
      </c>
      <c r="BE123" s="34">
        <f t="shared" ca="1" si="332"/>
        <v>0.59399999999999997</v>
      </c>
      <c r="BF123" s="34">
        <f ca="1">VLOOKUP("NV",dtable,2,FALSE)</f>
        <v>0.61799999999999999</v>
      </c>
      <c r="BG123" s="34">
        <f ca="1">VLOOKUP("NV",dtable,2,FALSE)</f>
        <v>0.61799999999999999</v>
      </c>
      <c r="BH123" s="34">
        <f t="shared" ca="1" si="324"/>
        <v>0.59499999999999997</v>
      </c>
      <c r="BI123" s="34">
        <f t="shared" ca="1" si="320"/>
        <v>0.59499999999999997</v>
      </c>
      <c r="BJ123" s="34">
        <f t="shared" ca="1" si="320"/>
        <v>0.59499999999999997</v>
      </c>
      <c r="BK123" s="34">
        <f t="shared" ca="1" si="320"/>
        <v>0.59499999999999997</v>
      </c>
      <c r="BL123" s="34">
        <f t="shared" ca="1" si="320"/>
        <v>0.59499999999999997</v>
      </c>
      <c r="BM123" s="34">
        <f t="shared" ca="1" si="325"/>
        <v>0.59499999999999997</v>
      </c>
      <c r="BN123" s="34">
        <f t="shared" ca="1" si="305"/>
        <v>0.59499999999999997</v>
      </c>
      <c r="BO123" s="34">
        <f t="shared" ca="1" si="298"/>
        <v>0.59499999999999997</v>
      </c>
      <c r="BP123" s="34">
        <f t="shared" ca="1" si="298"/>
        <v>0.59499999999999997</v>
      </c>
      <c r="BQ123" s="34">
        <f t="shared" ca="1" si="298"/>
        <v>0.59499999999999997</v>
      </c>
      <c r="BR123" s="34">
        <f t="shared" ca="1" si="298"/>
        <v>0.59499999999999997</v>
      </c>
      <c r="BS123" s="34">
        <f t="shared" ca="1" si="298"/>
        <v>0.59499999999999997</v>
      </c>
      <c r="BT123" s="34">
        <f t="shared" ca="1" si="298"/>
        <v>0.59499999999999997</v>
      </c>
      <c r="BU123" s="34">
        <f t="shared" ca="1" si="298"/>
        <v>0.59499999999999997</v>
      </c>
      <c r="BV123" s="34">
        <f t="shared" ca="1" si="298"/>
        <v>0.59499999999999997</v>
      </c>
      <c r="BW123" s="34">
        <f t="shared" ca="1" si="298"/>
        <v>0.59499999999999997</v>
      </c>
      <c r="BX123" s="34">
        <f t="shared" ca="1" si="298"/>
        <v>0.59499999999999997</v>
      </c>
      <c r="BY123" s="34">
        <f t="shared" ca="1" si="298"/>
        <v>0.59499999999999997</v>
      </c>
      <c r="BZ123" s="34">
        <f t="shared" ca="1" si="310"/>
        <v>0.59499999999999997</v>
      </c>
      <c r="CA123" s="34">
        <f t="shared" ca="1" si="310"/>
        <v>0.59499999999999997</v>
      </c>
      <c r="CB123" s="34">
        <f t="shared" ca="1" si="310"/>
        <v>0.59499999999999997</v>
      </c>
      <c r="CC123" s="34">
        <f t="shared" ca="1" si="310"/>
        <v>0.59499999999999997</v>
      </c>
      <c r="CD123" s="34">
        <f t="shared" ca="1" si="310"/>
        <v>0.59499999999999997</v>
      </c>
      <c r="CE123" s="34">
        <f t="shared" ca="1" si="310"/>
        <v>0.59499999999999997</v>
      </c>
      <c r="CF123" s="34">
        <f t="shared" ca="1" si="310"/>
        <v>0.59499999999999997</v>
      </c>
      <c r="CG123" s="34">
        <f t="shared" ca="1" si="310"/>
        <v>0.59499999999999997</v>
      </c>
      <c r="CH123" s="34">
        <f t="shared" ca="1" si="310"/>
        <v>0.59499999999999997</v>
      </c>
      <c r="CI123" s="34">
        <f t="shared" ca="1" si="310"/>
        <v>0.59499999999999997</v>
      </c>
      <c r="CJ123" s="34">
        <f t="shared" ca="1" si="310"/>
        <v>0.59499999999999997</v>
      </c>
      <c r="CK123" s="34">
        <f t="shared" ca="1" si="310"/>
        <v>0.59499999999999997</v>
      </c>
      <c r="CL123" s="34">
        <f t="shared" ca="1" si="310"/>
        <v>0.59499999999999997</v>
      </c>
      <c r="CM123" s="34">
        <f t="shared" ca="1" si="316"/>
        <v>0.59499999999999997</v>
      </c>
      <c r="CN123" s="34">
        <f t="shared" ca="1" si="316"/>
        <v>0.59499999999999997</v>
      </c>
      <c r="CO123" s="34">
        <f t="shared" ca="1" si="316"/>
        <v>0.59499999999999997</v>
      </c>
      <c r="CP123" s="34">
        <f t="shared" ca="1" si="316"/>
        <v>0.59499999999999997</v>
      </c>
      <c r="CQ123" s="34">
        <f t="shared" ca="1" si="337"/>
        <v>0.60299999999999998</v>
      </c>
      <c r="CR123" s="34">
        <f t="shared" ca="1" si="317"/>
        <v>0.60299999999999998</v>
      </c>
      <c r="CS123" s="34">
        <f t="shared" ca="1" si="317"/>
        <v>0.60299999999999998</v>
      </c>
      <c r="CT123" s="34">
        <f t="shared" ca="1" si="317"/>
        <v>0.60299999999999998</v>
      </c>
      <c r="CU123" s="34">
        <f t="shared" ca="1" si="317"/>
        <v>0.60299999999999998</v>
      </c>
      <c r="CV123" s="34">
        <f t="shared" ca="1" si="317"/>
        <v>0.60299999999999998</v>
      </c>
      <c r="CW123" s="34">
        <f t="shared" ca="1" si="317"/>
        <v>0.60299999999999998</v>
      </c>
      <c r="CX123" s="34">
        <f t="shared" ca="1" si="317"/>
        <v>0.60299999999999998</v>
      </c>
      <c r="CY123" s="34">
        <f t="shared" ca="1" si="317"/>
        <v>0.60299999999999998</v>
      </c>
      <c r="CZ123" s="34">
        <f t="shared" ca="1" si="317"/>
        <v>0.60299999999999998</v>
      </c>
      <c r="DA123" s="34">
        <f t="shared" ca="1" si="317"/>
        <v>0.60299999999999998</v>
      </c>
      <c r="DB123" s="34">
        <f t="shared" ca="1" si="317"/>
        <v>0.60299999999999998</v>
      </c>
      <c r="DC123" s="34">
        <f t="shared" ca="1" si="317"/>
        <v>0.60299999999999998</v>
      </c>
      <c r="DD123" s="34">
        <f t="shared" ca="1" si="317"/>
        <v>0.60299999999999998</v>
      </c>
      <c r="DE123" s="34">
        <f t="shared" ca="1" si="317"/>
        <v>0.60299999999999998</v>
      </c>
      <c r="DF123" s="34">
        <f t="shared" ca="1" si="317"/>
        <v>0.60299999999999998</v>
      </c>
      <c r="DG123" s="34">
        <f t="shared" ca="1" si="317"/>
        <v>0.60299999999999998</v>
      </c>
      <c r="DH123" s="34">
        <f t="shared" ca="1" si="326"/>
        <v>0.60299999999999998</v>
      </c>
      <c r="DI123" s="34">
        <f t="shared" ca="1" si="326"/>
        <v>0.60299999999999998</v>
      </c>
      <c r="DJ123" s="34">
        <f t="shared" ca="1" si="326"/>
        <v>0.60299999999999998</v>
      </c>
      <c r="DK123" s="34">
        <f t="shared" ca="1" si="326"/>
        <v>0.60299999999999998</v>
      </c>
      <c r="DL123" s="34">
        <f t="shared" ca="1" si="326"/>
        <v>0.60299999999999998</v>
      </c>
      <c r="DM123" s="34">
        <f t="shared" ca="1" si="326"/>
        <v>0.60299999999999998</v>
      </c>
      <c r="DN123" s="34">
        <f t="shared" ca="1" si="326"/>
        <v>0.60299999999999998</v>
      </c>
      <c r="DO123" s="34">
        <f t="shared" ca="1" si="326"/>
        <v>0.60299999999999998</v>
      </c>
      <c r="DP123" s="34">
        <f t="shared" ca="1" si="326"/>
        <v>0.60299999999999998</v>
      </c>
      <c r="DQ123" s="34">
        <f t="shared" ca="1" si="326"/>
        <v>0.60299999999999998</v>
      </c>
      <c r="DR123" s="34">
        <f t="shared" ca="1" si="326"/>
        <v>0.60299999999999998</v>
      </c>
      <c r="DS123" s="34">
        <f t="shared" ca="1" si="326"/>
        <v>0.60299999999999998</v>
      </c>
      <c r="DT123" s="34">
        <f t="shared" ca="1" si="326"/>
        <v>0.60299999999999998</v>
      </c>
      <c r="DU123" s="34">
        <f t="shared" ca="1" si="326"/>
        <v>0.60299999999999998</v>
      </c>
      <c r="DV123" s="34">
        <f t="shared" ca="1" si="326"/>
        <v>0.60299999999999998</v>
      </c>
      <c r="DW123" s="34">
        <f t="shared" ca="1" si="326"/>
        <v>0.60299999999999998</v>
      </c>
      <c r="DX123" s="34">
        <f t="shared" ca="1" si="328"/>
        <v>0.60299999999999998</v>
      </c>
      <c r="DY123" s="34">
        <f t="shared" ca="1" si="328"/>
        <v>0.60299999999999998</v>
      </c>
      <c r="DZ123" s="34">
        <f t="shared" ca="1" si="328"/>
        <v>0.60299999999999998</v>
      </c>
      <c r="EA123" s="34">
        <f t="shared" ca="1" si="328"/>
        <v>0.60299999999999998</v>
      </c>
      <c r="EB123" s="34">
        <f t="shared" ca="1" si="328"/>
        <v>0.60299999999999998</v>
      </c>
      <c r="EC123" s="34">
        <f t="shared" ref="EC123:EU138" ca="1" si="349">VLOOKUP("TX",dtable,2,FALSE)</f>
        <v>0.64100000000000001</v>
      </c>
      <c r="ED123" s="34">
        <f t="shared" ca="1" si="349"/>
        <v>0.64100000000000001</v>
      </c>
      <c r="EE123" s="34">
        <f t="shared" ca="1" si="349"/>
        <v>0.64100000000000001</v>
      </c>
      <c r="EF123" s="34">
        <f t="shared" ca="1" si="349"/>
        <v>0.64100000000000001</v>
      </c>
      <c r="EG123" s="34">
        <f t="shared" ca="1" si="349"/>
        <v>0.64100000000000001</v>
      </c>
      <c r="EH123" s="34">
        <f t="shared" ca="1" si="349"/>
        <v>0.64100000000000001</v>
      </c>
      <c r="EI123" s="34">
        <f t="shared" ca="1" si="349"/>
        <v>0.64100000000000001</v>
      </c>
      <c r="EJ123" s="34">
        <f t="shared" ca="1" si="349"/>
        <v>0.64100000000000001</v>
      </c>
      <c r="EK123" s="34">
        <f t="shared" ca="1" si="349"/>
        <v>0.64100000000000001</v>
      </c>
      <c r="EL123" s="34">
        <f t="shared" ca="1" si="349"/>
        <v>0.64100000000000001</v>
      </c>
      <c r="EM123" s="34">
        <f t="shared" ca="1" si="349"/>
        <v>0.64100000000000001</v>
      </c>
      <c r="EN123" s="34">
        <f t="shared" ca="1" si="349"/>
        <v>0.64100000000000001</v>
      </c>
      <c r="EO123" s="34">
        <f t="shared" ca="1" si="349"/>
        <v>0.64100000000000001</v>
      </c>
      <c r="EP123" s="34">
        <f t="shared" ca="1" si="349"/>
        <v>0.64100000000000001</v>
      </c>
      <c r="EQ123" s="34">
        <f t="shared" ca="1" si="349"/>
        <v>0.64100000000000001</v>
      </c>
      <c r="ER123" s="34">
        <f t="shared" ca="1" si="349"/>
        <v>0.64100000000000001</v>
      </c>
      <c r="ES123" s="34">
        <f t="shared" ca="1" si="349"/>
        <v>0.64100000000000001</v>
      </c>
      <c r="ET123" s="34">
        <f t="shared" ca="1" si="349"/>
        <v>0.64100000000000001</v>
      </c>
      <c r="EU123" s="34">
        <f t="shared" ca="1" si="349"/>
        <v>0.64100000000000001</v>
      </c>
      <c r="EV123" s="34">
        <f t="shared" ca="1" si="338"/>
        <v>0.64200000000000002</v>
      </c>
      <c r="EW123" s="34">
        <f t="shared" ca="1" si="338"/>
        <v>0.64200000000000002</v>
      </c>
      <c r="EX123" s="34">
        <f t="shared" ca="1" si="338"/>
        <v>0.64200000000000002</v>
      </c>
      <c r="EY123" s="34">
        <f t="shared" ca="1" si="338"/>
        <v>0.64200000000000002</v>
      </c>
      <c r="EZ123" s="34">
        <f t="shared" ca="1" si="338"/>
        <v>0.64200000000000002</v>
      </c>
      <c r="FA123" s="34">
        <f t="shared" ca="1" si="338"/>
        <v>0.64200000000000002</v>
      </c>
      <c r="FB123" s="34">
        <f t="shared" ca="1" si="338"/>
        <v>0.64200000000000002</v>
      </c>
      <c r="FC123" s="34">
        <f t="shared" ca="1" si="338"/>
        <v>0.64200000000000002</v>
      </c>
      <c r="FD123" s="34">
        <f t="shared" ca="1" si="338"/>
        <v>0.64200000000000002</v>
      </c>
      <c r="FE123" s="34">
        <f t="shared" ca="1" si="338"/>
        <v>0.64200000000000002</v>
      </c>
      <c r="FF123" s="34">
        <f t="shared" ca="1" si="338"/>
        <v>0.64200000000000002</v>
      </c>
      <c r="FG123" s="34">
        <f t="shared" ca="1" si="338"/>
        <v>0.64200000000000002</v>
      </c>
      <c r="FH123" s="34">
        <f t="shared" ca="1" si="338"/>
        <v>0.64200000000000002</v>
      </c>
      <c r="FI123" s="34">
        <f t="shared" ca="1" si="339"/>
        <v>0.64200000000000002</v>
      </c>
      <c r="FJ123" s="34">
        <f t="shared" ca="1" si="339"/>
        <v>0.64200000000000002</v>
      </c>
      <c r="FK123" s="34">
        <f t="shared" ca="1" si="339"/>
        <v>0.64200000000000002</v>
      </c>
      <c r="FL123" s="34">
        <f t="shared" ca="1" si="339"/>
        <v>0.64200000000000002</v>
      </c>
      <c r="FM123" s="34">
        <f t="shared" ca="1" si="339"/>
        <v>0.64200000000000002</v>
      </c>
      <c r="FN123" s="34">
        <f t="shared" ca="1" si="339"/>
        <v>0.64200000000000002</v>
      </c>
      <c r="FO123" s="34">
        <f t="shared" ca="1" si="339"/>
        <v>0.64200000000000002</v>
      </c>
      <c r="FP123" s="34">
        <f t="shared" ca="1" si="339"/>
        <v>0.64200000000000002</v>
      </c>
      <c r="FQ123" s="34">
        <f t="shared" ca="1" si="339"/>
        <v>0.64200000000000002</v>
      </c>
      <c r="FR123" s="34">
        <f t="shared" ca="1" si="339"/>
        <v>0.64200000000000002</v>
      </c>
      <c r="FS123" s="34">
        <f t="shared" ca="1" si="339"/>
        <v>0.64200000000000002</v>
      </c>
      <c r="FT123" s="34">
        <f t="shared" ca="1" si="339"/>
        <v>0.64200000000000002</v>
      </c>
      <c r="FU123" s="34">
        <f t="shared" ca="1" si="339"/>
        <v>0.64200000000000002</v>
      </c>
      <c r="FV123" s="34">
        <f t="shared" ca="1" si="339"/>
        <v>0.64200000000000002</v>
      </c>
      <c r="FW123" s="34">
        <f t="shared" ca="1" si="339"/>
        <v>0.64200000000000002</v>
      </c>
      <c r="FX123" s="34">
        <f t="shared" ca="1" si="339"/>
        <v>0.64200000000000002</v>
      </c>
      <c r="FY123" s="34">
        <f t="shared" ca="1" si="343"/>
        <v>0.64200000000000002</v>
      </c>
      <c r="FZ123" s="34">
        <f t="shared" ca="1" si="343"/>
        <v>0.64200000000000002</v>
      </c>
      <c r="GA123" s="34">
        <f t="shared" ca="1" si="343"/>
        <v>0.64200000000000002</v>
      </c>
      <c r="GB123" s="34">
        <f t="shared" ca="1" si="343"/>
        <v>0.64200000000000002</v>
      </c>
      <c r="GC123" s="34">
        <f t="shared" ca="1" si="290"/>
        <v>0.63300000000000001</v>
      </c>
      <c r="GD123" s="34">
        <f t="shared" ca="1" si="290"/>
        <v>0.63300000000000001</v>
      </c>
      <c r="GE123" s="34">
        <f t="shared" ca="1" si="290"/>
        <v>0.63300000000000001</v>
      </c>
      <c r="GF123" s="34">
        <f t="shared" ca="1" si="290"/>
        <v>0.63300000000000001</v>
      </c>
      <c r="GG123" s="34">
        <f t="shared" ca="1" si="290"/>
        <v>0.63300000000000001</v>
      </c>
      <c r="GH123" s="34">
        <f t="shared" ca="1" si="290"/>
        <v>0.63300000000000001</v>
      </c>
      <c r="GI123" s="34">
        <f t="shared" ca="1" si="290"/>
        <v>0.63300000000000001</v>
      </c>
      <c r="GJ123" s="34">
        <f t="shared" ca="1" si="290"/>
        <v>0.63300000000000001</v>
      </c>
      <c r="GK123" s="34">
        <f t="shared" ca="1" si="290"/>
        <v>0.63300000000000001</v>
      </c>
      <c r="GL123" s="34">
        <f t="shared" ca="1" si="290"/>
        <v>0.63300000000000001</v>
      </c>
      <c r="GM123" s="34">
        <f t="shared" ca="1" si="291"/>
        <v>0.63300000000000001</v>
      </c>
      <c r="GN123" s="34">
        <f t="shared" ca="1" si="291"/>
        <v>0.63300000000000001</v>
      </c>
      <c r="GO123" s="34">
        <f t="shared" ca="1" si="291"/>
        <v>0.63300000000000001</v>
      </c>
      <c r="GP123" s="34">
        <f t="shared" ca="1" si="291"/>
        <v>0.63300000000000001</v>
      </c>
      <c r="GQ123" s="34">
        <f t="shared" ca="1" si="291"/>
        <v>0.63300000000000001</v>
      </c>
      <c r="GR123" s="34">
        <f t="shared" ca="1" si="291"/>
        <v>0.63300000000000001</v>
      </c>
      <c r="GS123" s="34">
        <f t="shared" ca="1" si="291"/>
        <v>0.63300000000000001</v>
      </c>
      <c r="GT123" s="34">
        <f t="shared" ca="1" si="291"/>
        <v>0.63300000000000001</v>
      </c>
      <c r="GU123" s="34">
        <f t="shared" ref="GU123:HF137" ca="1" si="350">VLOOKUP("AR",dtable,2,FALSE)</f>
        <v>0.64700000000000002</v>
      </c>
      <c r="GV123" s="34">
        <f t="shared" ca="1" si="350"/>
        <v>0.64700000000000002</v>
      </c>
      <c r="GW123" s="34">
        <f t="shared" ca="1" si="350"/>
        <v>0.64700000000000002</v>
      </c>
      <c r="GX123" s="34">
        <f t="shared" ca="1" si="350"/>
        <v>0.64700000000000002</v>
      </c>
      <c r="GY123" s="34">
        <f t="shared" ca="1" si="350"/>
        <v>0.64700000000000002</v>
      </c>
      <c r="GZ123" s="34">
        <f t="shared" ca="1" si="350"/>
        <v>0.64700000000000002</v>
      </c>
      <c r="HA123" s="34">
        <f t="shared" ca="1" si="350"/>
        <v>0.64700000000000002</v>
      </c>
      <c r="HB123" s="34">
        <f t="shared" ca="1" si="350"/>
        <v>0.64700000000000002</v>
      </c>
      <c r="HC123" s="34">
        <f t="shared" ca="1" si="350"/>
        <v>0.64700000000000002</v>
      </c>
      <c r="HD123" s="34">
        <f t="shared" ca="1" si="350"/>
        <v>0.64700000000000002</v>
      </c>
      <c r="HE123" s="34">
        <f t="shared" ref="HE123:HG126" ca="1" si="351">VLOOKUP("MO",dtable,2,FALSE)</f>
        <v>0.63300000000000001</v>
      </c>
      <c r="HF123" s="34">
        <f t="shared" ca="1" si="351"/>
        <v>0.63300000000000001</v>
      </c>
      <c r="HG123" s="34">
        <f t="shared" ca="1" si="351"/>
        <v>0.63300000000000001</v>
      </c>
      <c r="HH123" s="34">
        <f t="shared" ca="1" si="347"/>
        <v>0.65</v>
      </c>
      <c r="HI123" s="34">
        <f t="shared" ca="1" si="347"/>
        <v>0.65</v>
      </c>
      <c r="HJ123" s="34">
        <f t="shared" ca="1" si="347"/>
        <v>0.65</v>
      </c>
      <c r="HK123" s="34">
        <f t="shared" ca="1" si="347"/>
        <v>0.65</v>
      </c>
      <c r="HL123" s="34">
        <f t="shared" ca="1" si="347"/>
        <v>0.65</v>
      </c>
      <c r="HM123" s="34">
        <f t="shared" ca="1" si="347"/>
        <v>0.65</v>
      </c>
      <c r="HN123" s="34">
        <f t="shared" ca="1" si="347"/>
        <v>0.65</v>
      </c>
      <c r="HO123" s="34">
        <f t="shared" ca="1" si="347"/>
        <v>0.65</v>
      </c>
      <c r="HP123" s="34">
        <f t="shared" ca="1" si="347"/>
        <v>0.65</v>
      </c>
      <c r="HQ123" s="34">
        <f t="shared" ca="1" si="344"/>
        <v>0.65</v>
      </c>
      <c r="HR123" s="34">
        <f t="shared" ca="1" si="344"/>
        <v>0.65</v>
      </c>
      <c r="HS123" s="34">
        <f t="shared" ca="1" si="344"/>
        <v>0.65</v>
      </c>
      <c r="HT123" s="34">
        <f t="shared" ca="1" si="340"/>
        <v>0.65</v>
      </c>
      <c r="HU123" s="34">
        <f t="shared" ca="1" si="340"/>
        <v>0.65</v>
      </c>
      <c r="HV123" s="34">
        <f t="shared" ca="1" si="340"/>
        <v>0.65</v>
      </c>
      <c r="HW123" s="34">
        <f t="shared" ca="1" si="340"/>
        <v>0.65</v>
      </c>
      <c r="HX123" s="34">
        <f t="shared" ca="1" si="340"/>
        <v>0.65</v>
      </c>
      <c r="HY123" s="34">
        <f t="shared" ca="1" si="340"/>
        <v>0.65</v>
      </c>
      <c r="HZ123" s="34">
        <f t="shared" ca="1" si="340"/>
        <v>0.65</v>
      </c>
      <c r="IA123" s="34">
        <f t="shared" ca="1" si="340"/>
        <v>0.65</v>
      </c>
      <c r="IB123" s="34">
        <f t="shared" ca="1" si="340"/>
        <v>0.65</v>
      </c>
      <c r="IC123" s="34">
        <f t="shared" ca="1" si="334"/>
        <v>0.65</v>
      </c>
      <c r="ID123" s="34">
        <f t="shared" ca="1" si="334"/>
        <v>0.65</v>
      </c>
      <c r="IE123" s="34">
        <f t="shared" ca="1" si="334"/>
        <v>0.65</v>
      </c>
      <c r="IF123" s="34">
        <f t="shared" ca="1" si="334"/>
        <v>0.65</v>
      </c>
      <c r="IG123" s="34">
        <f t="shared" ca="1" si="334"/>
        <v>0.65</v>
      </c>
      <c r="IH123" s="34">
        <f t="shared" ca="1" si="334"/>
        <v>0.65</v>
      </c>
      <c r="II123" s="34">
        <f t="shared" ca="1" si="334"/>
        <v>0.65</v>
      </c>
      <c r="IJ123" s="34">
        <f t="shared" ca="1" si="334"/>
        <v>0.65</v>
      </c>
      <c r="IK123" s="34">
        <f t="shared" ca="1" si="334"/>
        <v>0.65</v>
      </c>
      <c r="IL123" s="34">
        <f t="shared" ca="1" si="330"/>
        <v>0.65</v>
      </c>
      <c r="IM123" s="34">
        <f t="shared" ca="1" si="330"/>
        <v>0.65</v>
      </c>
      <c r="IN123" s="34">
        <f t="shared" ca="1" si="330"/>
        <v>0.65</v>
      </c>
      <c r="IO123" s="34">
        <f t="shared" ca="1" si="330"/>
        <v>0.65</v>
      </c>
      <c r="IP123" s="34">
        <f t="shared" ca="1" si="330"/>
        <v>0.65</v>
      </c>
      <c r="IQ123" s="34">
        <f t="shared" ca="1" si="330"/>
        <v>0.65</v>
      </c>
      <c r="IR123" s="34">
        <f t="shared" ca="1" si="330"/>
        <v>0.65</v>
      </c>
      <c r="IS123" s="34">
        <f t="shared" ca="1" si="330"/>
        <v>0.65</v>
      </c>
      <c r="IT123" s="34">
        <f t="shared" ca="1" si="330"/>
        <v>0.65</v>
      </c>
      <c r="IU123" s="34">
        <f t="shared" ca="1" si="330"/>
        <v>0.65</v>
      </c>
      <c r="IV123" s="34">
        <f t="shared" ca="1" si="330"/>
        <v>0.65</v>
      </c>
      <c r="IW123" s="34">
        <f t="shared" ca="1" si="330"/>
        <v>0.65</v>
      </c>
      <c r="IX123" s="34">
        <f t="shared" ca="1" si="348"/>
        <v>0.63400000000000001</v>
      </c>
      <c r="IY123" s="34">
        <f t="shared" ca="1" si="345"/>
        <v>0.63400000000000001</v>
      </c>
      <c r="IZ123" s="34">
        <f t="shared" ca="1" si="345"/>
        <v>0.63400000000000001</v>
      </c>
      <c r="JA123" s="34">
        <f t="shared" ca="1" si="345"/>
        <v>0.63400000000000001</v>
      </c>
      <c r="JB123" s="34">
        <f t="shared" ca="1" si="341"/>
        <v>0.63400000000000001</v>
      </c>
      <c r="JC123" s="34">
        <f t="shared" ca="1" si="335"/>
        <v>0.63400000000000001</v>
      </c>
      <c r="JD123" s="34">
        <f t="shared" ca="1" si="331"/>
        <v>0.63400000000000001</v>
      </c>
      <c r="JE123" s="34">
        <f t="shared" ca="1" si="321"/>
        <v>0.63400000000000001</v>
      </c>
      <c r="JF123" s="34">
        <f t="shared" ca="1" si="321"/>
        <v>0.63400000000000001</v>
      </c>
      <c r="JG123" s="34">
        <f t="shared" ca="1" si="321"/>
        <v>0.63400000000000001</v>
      </c>
      <c r="JH123" s="34">
        <f t="shared" ca="1" si="321"/>
        <v>0.63400000000000001</v>
      </c>
      <c r="JI123" s="34">
        <f t="shared" ca="1" si="321"/>
        <v>0.63400000000000001</v>
      </c>
      <c r="JJ123" s="34">
        <f t="shared" ca="1" si="321"/>
        <v>0.63400000000000001</v>
      </c>
      <c r="JK123" s="34">
        <f t="shared" ca="1" si="319"/>
        <v>0.63400000000000001</v>
      </c>
      <c r="JL123" s="34">
        <f t="shared" ca="1" si="319"/>
        <v>0.63400000000000001</v>
      </c>
      <c r="JM123" s="34">
        <f t="shared" ca="1" si="319"/>
        <v>0.63400000000000001</v>
      </c>
      <c r="JN123" s="34">
        <f t="shared" ca="1" si="319"/>
        <v>0.63400000000000001</v>
      </c>
      <c r="JO123" s="34">
        <f t="shared" ca="1" si="319"/>
        <v>0.63400000000000001</v>
      </c>
      <c r="JP123" s="34">
        <f t="shared" ca="1" si="319"/>
        <v>0.63400000000000001</v>
      </c>
      <c r="JQ123" s="34">
        <f t="shared" ca="1" si="319"/>
        <v>0.63400000000000001</v>
      </c>
      <c r="JR123" s="34">
        <f t="shared" ca="1" si="314"/>
        <v>0.63400000000000001</v>
      </c>
      <c r="JS123" s="34">
        <f t="shared" ca="1" si="314"/>
        <v>0.63400000000000001</v>
      </c>
      <c r="JT123" s="34">
        <f t="shared" ca="1" si="314"/>
        <v>0.63400000000000001</v>
      </c>
      <c r="JU123" s="34">
        <f t="shared" ca="1" si="314"/>
        <v>0.63400000000000001</v>
      </c>
      <c r="JV123" s="34">
        <f t="shared" ca="1" si="314"/>
        <v>0.63400000000000001</v>
      </c>
      <c r="JW123" s="34">
        <f t="shared" ca="1" si="314"/>
        <v>0.63400000000000001</v>
      </c>
      <c r="JX123" s="34">
        <f t="shared" ca="1" si="313"/>
        <v>0.63400000000000001</v>
      </c>
      <c r="JY123" s="34">
        <f t="shared" ca="1" si="313"/>
        <v>0.63400000000000001</v>
      </c>
      <c r="JZ123" s="34">
        <f t="shared" ca="1" si="313"/>
        <v>0.63400000000000001</v>
      </c>
      <c r="KA123" s="34">
        <f t="shared" ca="1" si="313"/>
        <v>0.63400000000000001</v>
      </c>
      <c r="KB123" s="34">
        <f t="shared" ca="1" si="309"/>
        <v>0.63400000000000001</v>
      </c>
      <c r="KC123" s="34">
        <f t="shared" ca="1" si="309"/>
        <v>0.63400000000000001</v>
      </c>
      <c r="KD123" s="34">
        <f t="shared" ca="1" si="309"/>
        <v>0.63400000000000001</v>
      </c>
      <c r="KE123" s="34">
        <f t="shared" ca="1" si="309"/>
        <v>0.63400000000000001</v>
      </c>
      <c r="KF123" s="34">
        <f t="shared" ca="1" si="309"/>
        <v>0.63400000000000001</v>
      </c>
      <c r="KG123" s="34">
        <f t="shared" ca="1" si="303"/>
        <v>0.63400000000000001</v>
      </c>
      <c r="KH123" s="34">
        <f t="shared" ca="1" si="303"/>
        <v>0.63400000000000001</v>
      </c>
      <c r="KI123" s="34">
        <f t="shared" ca="1" si="303"/>
        <v>0.63400000000000001</v>
      </c>
      <c r="KJ123" s="34">
        <f t="shared" ca="1" si="303"/>
        <v>0.63400000000000001</v>
      </c>
      <c r="KK123" s="34">
        <f t="shared" ca="1" si="296"/>
        <v>0.63400000000000001</v>
      </c>
      <c r="KL123" s="34">
        <f t="shared" ca="1" si="296"/>
        <v>0.63400000000000001</v>
      </c>
      <c r="KM123" s="34">
        <f ca="1">VLOOKUP("NC",dtable,2,FALSE)</f>
        <v>0.63400000000000001</v>
      </c>
      <c r="KN123" s="34">
        <f ca="1">VLOOKUP("NC",dtable,2,FALSE)</f>
        <v>0.63400000000000001</v>
      </c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5"/>
    </row>
    <row r="124" spans="3:336" ht="2.25" customHeight="1" x14ac:dyDescent="0.25">
      <c r="C124" s="33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>
        <f t="shared" ca="1" si="346"/>
        <v>0.59399999999999997</v>
      </c>
      <c r="AD124" s="34">
        <f t="shared" ca="1" si="346"/>
        <v>0.59399999999999997</v>
      </c>
      <c r="AE124" s="34">
        <f t="shared" ca="1" si="346"/>
        <v>0.59399999999999997</v>
      </c>
      <c r="AF124" s="34">
        <f t="shared" ca="1" si="346"/>
        <v>0.59399999999999997</v>
      </c>
      <c r="AG124" s="34">
        <f t="shared" ca="1" si="346"/>
        <v>0.59399999999999997</v>
      </c>
      <c r="AH124" s="34">
        <f t="shared" ca="1" si="346"/>
        <v>0.59399999999999997</v>
      </c>
      <c r="AI124" s="34">
        <f t="shared" ca="1" si="346"/>
        <v>0.59399999999999997</v>
      </c>
      <c r="AJ124" s="34">
        <f t="shared" ca="1" si="346"/>
        <v>0.59399999999999997</v>
      </c>
      <c r="AK124" s="34">
        <f t="shared" ca="1" si="346"/>
        <v>0.59399999999999997</v>
      </c>
      <c r="AL124" s="34">
        <f t="shared" ca="1" si="346"/>
        <v>0.59399999999999997</v>
      </c>
      <c r="AM124" s="34">
        <f t="shared" ca="1" si="346"/>
        <v>0.59399999999999997</v>
      </c>
      <c r="AN124" s="34">
        <f t="shared" ca="1" si="346"/>
        <v>0.59399999999999997</v>
      </c>
      <c r="AO124" s="34">
        <f t="shared" ca="1" si="346"/>
        <v>0.59399999999999997</v>
      </c>
      <c r="AP124" s="34">
        <f t="shared" ca="1" si="342"/>
        <v>0.59399999999999997</v>
      </c>
      <c r="AQ124" s="34">
        <f t="shared" ca="1" si="342"/>
        <v>0.59399999999999997</v>
      </c>
      <c r="AR124" s="34">
        <f t="shared" ca="1" si="342"/>
        <v>0.59399999999999997</v>
      </c>
      <c r="AS124" s="34">
        <f t="shared" ca="1" si="342"/>
        <v>0.59399999999999997</v>
      </c>
      <c r="AT124" s="34">
        <f t="shared" ca="1" si="342"/>
        <v>0.59399999999999997</v>
      </c>
      <c r="AU124" s="34">
        <f t="shared" ca="1" si="342"/>
        <v>0.59399999999999997</v>
      </c>
      <c r="AV124" s="34">
        <f t="shared" ca="1" si="342"/>
        <v>0.59399999999999997</v>
      </c>
      <c r="AW124" s="34">
        <f t="shared" ca="1" si="342"/>
        <v>0.59399999999999997</v>
      </c>
      <c r="AX124" s="34">
        <f t="shared" ca="1" si="332"/>
        <v>0.59399999999999997</v>
      </c>
      <c r="AY124" s="34">
        <f t="shared" ca="1" si="332"/>
        <v>0.59399999999999997</v>
      </c>
      <c r="AZ124" s="34">
        <f t="shared" ca="1" si="332"/>
        <v>0.59399999999999997</v>
      </c>
      <c r="BA124" s="34">
        <f t="shared" ca="1" si="332"/>
        <v>0.59399999999999997</v>
      </c>
      <c r="BB124" s="34">
        <f t="shared" ca="1" si="332"/>
        <v>0.59399999999999997</v>
      </c>
      <c r="BC124" s="34">
        <f t="shared" ca="1" si="332"/>
        <v>0.59399999999999997</v>
      </c>
      <c r="BD124" s="34">
        <f t="shared" ca="1" si="332"/>
        <v>0.59399999999999997</v>
      </c>
      <c r="BE124" s="34">
        <f t="shared" ca="1" si="332"/>
        <v>0.59399999999999997</v>
      </c>
      <c r="BF124" s="34">
        <f ca="1">VLOOKUP("NV",dtable,2,FALSE)</f>
        <v>0.61799999999999999</v>
      </c>
      <c r="BG124" s="34">
        <f ca="1">VLOOKUP("NV",dtable,2,FALSE)</f>
        <v>0.61799999999999999</v>
      </c>
      <c r="BH124" s="34">
        <f t="shared" ca="1" si="324"/>
        <v>0.59499999999999997</v>
      </c>
      <c r="BI124" s="34">
        <f t="shared" ca="1" si="320"/>
        <v>0.59499999999999997</v>
      </c>
      <c r="BJ124" s="34">
        <f t="shared" ca="1" si="320"/>
        <v>0.59499999999999997</v>
      </c>
      <c r="BK124" s="34">
        <f t="shared" ca="1" si="320"/>
        <v>0.59499999999999997</v>
      </c>
      <c r="BL124" s="34">
        <f t="shared" ca="1" si="320"/>
        <v>0.59499999999999997</v>
      </c>
      <c r="BM124" s="34">
        <f t="shared" ca="1" si="325"/>
        <v>0.59499999999999997</v>
      </c>
      <c r="BN124" s="34">
        <f t="shared" ca="1" si="305"/>
        <v>0.59499999999999997</v>
      </c>
      <c r="BO124" s="34">
        <f t="shared" ca="1" si="298"/>
        <v>0.59499999999999997</v>
      </c>
      <c r="BP124" s="34">
        <f t="shared" ca="1" si="298"/>
        <v>0.59499999999999997</v>
      </c>
      <c r="BQ124" s="34">
        <f t="shared" ca="1" si="298"/>
        <v>0.59499999999999997</v>
      </c>
      <c r="BR124" s="34">
        <f t="shared" ca="1" si="298"/>
        <v>0.59499999999999997</v>
      </c>
      <c r="BS124" s="34">
        <f t="shared" ca="1" si="298"/>
        <v>0.59499999999999997</v>
      </c>
      <c r="BT124" s="34">
        <f t="shared" ca="1" si="298"/>
        <v>0.59499999999999997</v>
      </c>
      <c r="BU124" s="34">
        <f t="shared" ca="1" si="298"/>
        <v>0.59499999999999997</v>
      </c>
      <c r="BV124" s="34">
        <f t="shared" ca="1" si="298"/>
        <v>0.59499999999999997</v>
      </c>
      <c r="BW124" s="34">
        <f t="shared" ca="1" si="298"/>
        <v>0.59499999999999997</v>
      </c>
      <c r="BX124" s="34">
        <f t="shared" ca="1" si="298"/>
        <v>0.59499999999999997</v>
      </c>
      <c r="BY124" s="34">
        <f t="shared" ca="1" si="298"/>
        <v>0.59499999999999997</v>
      </c>
      <c r="BZ124" s="34">
        <f t="shared" ca="1" si="310"/>
        <v>0.59499999999999997</v>
      </c>
      <c r="CA124" s="34">
        <f t="shared" ca="1" si="310"/>
        <v>0.59499999999999997</v>
      </c>
      <c r="CB124" s="34">
        <f t="shared" ca="1" si="310"/>
        <v>0.59499999999999997</v>
      </c>
      <c r="CC124" s="34">
        <f t="shared" ca="1" si="310"/>
        <v>0.59499999999999997</v>
      </c>
      <c r="CD124" s="34">
        <f t="shared" ca="1" si="310"/>
        <v>0.59499999999999997</v>
      </c>
      <c r="CE124" s="34">
        <f t="shared" ca="1" si="310"/>
        <v>0.59499999999999997</v>
      </c>
      <c r="CF124" s="34">
        <f t="shared" ca="1" si="310"/>
        <v>0.59499999999999997</v>
      </c>
      <c r="CG124" s="34">
        <f t="shared" ca="1" si="310"/>
        <v>0.59499999999999997</v>
      </c>
      <c r="CH124" s="34">
        <f t="shared" ca="1" si="310"/>
        <v>0.59499999999999997</v>
      </c>
      <c r="CI124" s="34">
        <f t="shared" ca="1" si="310"/>
        <v>0.59499999999999997</v>
      </c>
      <c r="CJ124" s="34">
        <f t="shared" ca="1" si="310"/>
        <v>0.59499999999999997</v>
      </c>
      <c r="CK124" s="34">
        <f t="shared" ca="1" si="310"/>
        <v>0.59499999999999997</v>
      </c>
      <c r="CL124" s="34">
        <f t="shared" ca="1" si="310"/>
        <v>0.59499999999999997</v>
      </c>
      <c r="CM124" s="34">
        <f t="shared" ca="1" si="316"/>
        <v>0.59499999999999997</v>
      </c>
      <c r="CN124" s="34">
        <f t="shared" ca="1" si="316"/>
        <v>0.59499999999999997</v>
      </c>
      <c r="CO124" s="34">
        <f t="shared" ca="1" si="316"/>
        <v>0.59499999999999997</v>
      </c>
      <c r="CP124" s="34">
        <f t="shared" ca="1" si="316"/>
        <v>0.59499999999999997</v>
      </c>
      <c r="CQ124" s="34">
        <f t="shared" ca="1" si="337"/>
        <v>0.60299999999999998</v>
      </c>
      <c r="CR124" s="34">
        <f t="shared" ca="1" si="317"/>
        <v>0.60299999999999998</v>
      </c>
      <c r="CS124" s="34">
        <f t="shared" ca="1" si="317"/>
        <v>0.60299999999999998</v>
      </c>
      <c r="CT124" s="34">
        <f t="shared" ca="1" si="317"/>
        <v>0.60299999999999998</v>
      </c>
      <c r="CU124" s="34">
        <f t="shared" ca="1" si="317"/>
        <v>0.60299999999999998</v>
      </c>
      <c r="CV124" s="34">
        <f t="shared" ca="1" si="317"/>
        <v>0.60299999999999998</v>
      </c>
      <c r="CW124" s="34">
        <f t="shared" ca="1" si="317"/>
        <v>0.60299999999999998</v>
      </c>
      <c r="CX124" s="34">
        <f t="shared" ca="1" si="317"/>
        <v>0.60299999999999998</v>
      </c>
      <c r="CY124" s="34">
        <f t="shared" ca="1" si="317"/>
        <v>0.60299999999999998</v>
      </c>
      <c r="CZ124" s="34">
        <f t="shared" ca="1" si="317"/>
        <v>0.60299999999999998</v>
      </c>
      <c r="DA124" s="34">
        <f t="shared" ca="1" si="317"/>
        <v>0.60299999999999998</v>
      </c>
      <c r="DB124" s="34">
        <f t="shared" ca="1" si="317"/>
        <v>0.60299999999999998</v>
      </c>
      <c r="DC124" s="34">
        <f t="shared" ca="1" si="317"/>
        <v>0.60299999999999998</v>
      </c>
      <c r="DD124" s="34">
        <f t="shared" ca="1" si="317"/>
        <v>0.60299999999999998</v>
      </c>
      <c r="DE124" s="34">
        <f t="shared" ca="1" si="317"/>
        <v>0.60299999999999998</v>
      </c>
      <c r="DF124" s="34">
        <f t="shared" ca="1" si="317"/>
        <v>0.60299999999999998</v>
      </c>
      <c r="DG124" s="34">
        <f t="shared" ca="1" si="317"/>
        <v>0.60299999999999998</v>
      </c>
      <c r="DH124" s="34">
        <f t="shared" ca="1" si="326"/>
        <v>0.60299999999999998</v>
      </c>
      <c r="DI124" s="34">
        <f t="shared" ca="1" si="326"/>
        <v>0.60299999999999998</v>
      </c>
      <c r="DJ124" s="34">
        <f t="shared" ca="1" si="326"/>
        <v>0.60299999999999998</v>
      </c>
      <c r="DK124" s="34">
        <f t="shared" ca="1" si="326"/>
        <v>0.60299999999999998</v>
      </c>
      <c r="DL124" s="34">
        <f t="shared" ca="1" si="326"/>
        <v>0.60299999999999998</v>
      </c>
      <c r="DM124" s="34">
        <f t="shared" ca="1" si="326"/>
        <v>0.60299999999999998</v>
      </c>
      <c r="DN124" s="34">
        <f t="shared" ca="1" si="326"/>
        <v>0.60299999999999998</v>
      </c>
      <c r="DO124" s="34">
        <f t="shared" ca="1" si="326"/>
        <v>0.60299999999999998</v>
      </c>
      <c r="DP124" s="34">
        <f t="shared" ca="1" si="326"/>
        <v>0.60299999999999998</v>
      </c>
      <c r="DQ124" s="34">
        <f t="shared" ca="1" si="326"/>
        <v>0.60299999999999998</v>
      </c>
      <c r="DR124" s="34">
        <f t="shared" ca="1" si="326"/>
        <v>0.60299999999999998</v>
      </c>
      <c r="DS124" s="34">
        <f t="shared" ca="1" si="326"/>
        <v>0.60299999999999998</v>
      </c>
      <c r="DT124" s="34">
        <f t="shared" ca="1" si="326"/>
        <v>0.60299999999999998</v>
      </c>
      <c r="DU124" s="34">
        <f t="shared" ca="1" si="326"/>
        <v>0.60299999999999998</v>
      </c>
      <c r="DV124" s="34">
        <f t="shared" ca="1" si="326"/>
        <v>0.60299999999999998</v>
      </c>
      <c r="DW124" s="34">
        <f t="shared" ca="1" si="326"/>
        <v>0.60299999999999998</v>
      </c>
      <c r="DX124" s="34">
        <f t="shared" ca="1" si="328"/>
        <v>0.60299999999999998</v>
      </c>
      <c r="DY124" s="34">
        <f t="shared" ca="1" si="328"/>
        <v>0.60299999999999998</v>
      </c>
      <c r="DZ124" s="34">
        <f t="shared" ca="1" si="328"/>
        <v>0.60299999999999998</v>
      </c>
      <c r="EA124" s="34">
        <f t="shared" ca="1" si="328"/>
        <v>0.60299999999999998</v>
      </c>
      <c r="EB124" s="34">
        <f t="shared" ref="EB124:EQ139" ca="1" si="352">VLOOKUP("TX",dtable,2,FALSE)</f>
        <v>0.64100000000000001</v>
      </c>
      <c r="EC124" s="34">
        <f t="shared" ca="1" si="352"/>
        <v>0.64100000000000001</v>
      </c>
      <c r="ED124" s="34">
        <f t="shared" ca="1" si="352"/>
        <v>0.64100000000000001</v>
      </c>
      <c r="EE124" s="34">
        <f t="shared" ca="1" si="352"/>
        <v>0.64100000000000001</v>
      </c>
      <c r="EF124" s="34">
        <f t="shared" ca="1" si="352"/>
        <v>0.64100000000000001</v>
      </c>
      <c r="EG124" s="34">
        <f t="shared" ca="1" si="352"/>
        <v>0.64100000000000001</v>
      </c>
      <c r="EH124" s="34">
        <f t="shared" ca="1" si="352"/>
        <v>0.64100000000000001</v>
      </c>
      <c r="EI124" s="34">
        <f t="shared" ca="1" si="352"/>
        <v>0.64100000000000001</v>
      </c>
      <c r="EJ124" s="34">
        <f t="shared" ca="1" si="352"/>
        <v>0.64100000000000001</v>
      </c>
      <c r="EK124" s="34">
        <f t="shared" ca="1" si="352"/>
        <v>0.64100000000000001</v>
      </c>
      <c r="EL124" s="34">
        <f t="shared" ca="1" si="349"/>
        <v>0.64100000000000001</v>
      </c>
      <c r="EM124" s="34">
        <f t="shared" ca="1" si="349"/>
        <v>0.64100000000000001</v>
      </c>
      <c r="EN124" s="34">
        <f t="shared" ca="1" si="349"/>
        <v>0.64100000000000001</v>
      </c>
      <c r="EO124" s="34">
        <f t="shared" ca="1" si="349"/>
        <v>0.64100000000000001</v>
      </c>
      <c r="EP124" s="34">
        <f t="shared" ca="1" si="349"/>
        <v>0.64100000000000001</v>
      </c>
      <c r="EQ124" s="34">
        <f t="shared" ca="1" si="349"/>
        <v>0.64100000000000001</v>
      </c>
      <c r="ER124" s="34">
        <f t="shared" ca="1" si="349"/>
        <v>0.64100000000000001</v>
      </c>
      <c r="ES124" s="34">
        <f t="shared" ca="1" si="349"/>
        <v>0.64100000000000001</v>
      </c>
      <c r="ET124" s="34">
        <f t="shared" ca="1" si="349"/>
        <v>0.64100000000000001</v>
      </c>
      <c r="EU124" s="34">
        <f t="shared" ref="EU124:FJ139" ca="1" si="353">VLOOKUP("OK",dtable,2,FALSE)</f>
        <v>0.64200000000000002</v>
      </c>
      <c r="EV124" s="34">
        <f t="shared" ca="1" si="338"/>
        <v>0.64200000000000002</v>
      </c>
      <c r="EW124" s="34">
        <f t="shared" ca="1" si="338"/>
        <v>0.64200000000000002</v>
      </c>
      <c r="EX124" s="34">
        <f t="shared" ca="1" si="338"/>
        <v>0.64200000000000002</v>
      </c>
      <c r="EY124" s="34">
        <f t="shared" ca="1" si="338"/>
        <v>0.64200000000000002</v>
      </c>
      <c r="EZ124" s="34">
        <f t="shared" ca="1" si="338"/>
        <v>0.64200000000000002</v>
      </c>
      <c r="FA124" s="34">
        <f t="shared" ca="1" si="338"/>
        <v>0.64200000000000002</v>
      </c>
      <c r="FB124" s="34">
        <f t="shared" ca="1" si="338"/>
        <v>0.64200000000000002</v>
      </c>
      <c r="FC124" s="34">
        <f t="shared" ca="1" si="338"/>
        <v>0.64200000000000002</v>
      </c>
      <c r="FD124" s="34">
        <f t="shared" ca="1" si="338"/>
        <v>0.64200000000000002</v>
      </c>
      <c r="FE124" s="34">
        <f t="shared" ca="1" si="338"/>
        <v>0.64200000000000002</v>
      </c>
      <c r="FF124" s="34">
        <f t="shared" ca="1" si="338"/>
        <v>0.64200000000000002</v>
      </c>
      <c r="FG124" s="34">
        <f t="shared" ca="1" si="338"/>
        <v>0.64200000000000002</v>
      </c>
      <c r="FH124" s="34">
        <f t="shared" ca="1" si="338"/>
        <v>0.64200000000000002</v>
      </c>
      <c r="FI124" s="34">
        <f t="shared" ca="1" si="339"/>
        <v>0.64200000000000002</v>
      </c>
      <c r="FJ124" s="34">
        <f t="shared" ca="1" si="339"/>
        <v>0.64200000000000002</v>
      </c>
      <c r="FK124" s="34">
        <f t="shared" ca="1" si="339"/>
        <v>0.64200000000000002</v>
      </c>
      <c r="FL124" s="34">
        <f t="shared" ca="1" si="339"/>
        <v>0.64200000000000002</v>
      </c>
      <c r="FM124" s="34">
        <f t="shared" ca="1" si="339"/>
        <v>0.64200000000000002</v>
      </c>
      <c r="FN124" s="34">
        <f t="shared" ca="1" si="339"/>
        <v>0.64200000000000002</v>
      </c>
      <c r="FO124" s="34">
        <f t="shared" ca="1" si="339"/>
        <v>0.64200000000000002</v>
      </c>
      <c r="FP124" s="34">
        <f t="shared" ca="1" si="339"/>
        <v>0.64200000000000002</v>
      </c>
      <c r="FQ124" s="34">
        <f t="shared" ca="1" si="339"/>
        <v>0.64200000000000002</v>
      </c>
      <c r="FR124" s="34">
        <f t="shared" ca="1" si="339"/>
        <v>0.64200000000000002</v>
      </c>
      <c r="FS124" s="34">
        <f t="shared" ca="1" si="339"/>
        <v>0.64200000000000002</v>
      </c>
      <c r="FT124" s="34">
        <f t="shared" ca="1" si="339"/>
        <v>0.64200000000000002</v>
      </c>
      <c r="FU124" s="34">
        <f t="shared" ca="1" si="339"/>
        <v>0.64200000000000002</v>
      </c>
      <c r="FV124" s="34">
        <f t="shared" ca="1" si="339"/>
        <v>0.64200000000000002</v>
      </c>
      <c r="FW124" s="34">
        <f t="shared" ca="1" si="339"/>
        <v>0.64200000000000002</v>
      </c>
      <c r="FX124" s="34">
        <f t="shared" ca="1" si="339"/>
        <v>0.64200000000000002</v>
      </c>
      <c r="FY124" s="34">
        <f t="shared" ca="1" si="343"/>
        <v>0.64200000000000002</v>
      </c>
      <c r="FZ124" s="34">
        <f t="shared" ca="1" si="343"/>
        <v>0.64200000000000002</v>
      </c>
      <c r="GA124" s="34">
        <f t="shared" ca="1" si="343"/>
        <v>0.64200000000000002</v>
      </c>
      <c r="GB124" s="34">
        <f t="shared" ca="1" si="343"/>
        <v>0.64200000000000002</v>
      </c>
      <c r="GC124" s="34">
        <f t="shared" ref="GC124:GR139" ca="1" si="354">VLOOKUP("AR",dtable,2,FALSE)</f>
        <v>0.64700000000000002</v>
      </c>
      <c r="GD124" s="34">
        <f t="shared" ca="1" si="354"/>
        <v>0.64700000000000002</v>
      </c>
      <c r="GE124" s="34">
        <f t="shared" ca="1" si="354"/>
        <v>0.64700000000000002</v>
      </c>
      <c r="GF124" s="34">
        <f t="shared" ca="1" si="354"/>
        <v>0.64700000000000002</v>
      </c>
      <c r="GG124" s="34">
        <f t="shared" ca="1" si="354"/>
        <v>0.64700000000000002</v>
      </c>
      <c r="GH124" s="34">
        <f t="shared" ca="1" si="354"/>
        <v>0.64700000000000002</v>
      </c>
      <c r="GI124" s="34">
        <f t="shared" ca="1" si="354"/>
        <v>0.64700000000000002</v>
      </c>
      <c r="GJ124" s="34">
        <f t="shared" ca="1" si="354"/>
        <v>0.64700000000000002</v>
      </c>
      <c r="GK124" s="34">
        <f t="shared" ca="1" si="354"/>
        <v>0.64700000000000002</v>
      </c>
      <c r="GL124" s="34">
        <f t="shared" ca="1" si="354"/>
        <v>0.64700000000000002</v>
      </c>
      <c r="GM124" s="34">
        <f t="shared" ca="1" si="354"/>
        <v>0.64700000000000002</v>
      </c>
      <c r="GN124" s="34">
        <f t="shared" ca="1" si="354"/>
        <v>0.64700000000000002</v>
      </c>
      <c r="GO124" s="34">
        <f t="shared" ca="1" si="354"/>
        <v>0.64700000000000002</v>
      </c>
      <c r="GP124" s="34">
        <f t="shared" ca="1" si="354"/>
        <v>0.64700000000000002</v>
      </c>
      <c r="GQ124" s="34">
        <f t="shared" ca="1" si="354"/>
        <v>0.64700000000000002</v>
      </c>
      <c r="GR124" s="34">
        <f t="shared" ca="1" si="354"/>
        <v>0.64700000000000002</v>
      </c>
      <c r="GS124" s="34">
        <f t="shared" ref="GM124:HB139" ca="1" si="355">VLOOKUP("AR",dtable,2,FALSE)</f>
        <v>0.64700000000000002</v>
      </c>
      <c r="GT124" s="34">
        <f t="shared" ca="1" si="355"/>
        <v>0.64700000000000002</v>
      </c>
      <c r="GU124" s="34">
        <f t="shared" ca="1" si="350"/>
        <v>0.64700000000000002</v>
      </c>
      <c r="GV124" s="34">
        <f t="shared" ca="1" si="350"/>
        <v>0.64700000000000002</v>
      </c>
      <c r="GW124" s="34">
        <f t="shared" ca="1" si="350"/>
        <v>0.64700000000000002</v>
      </c>
      <c r="GX124" s="34">
        <f t="shared" ca="1" si="350"/>
        <v>0.64700000000000002</v>
      </c>
      <c r="GY124" s="34">
        <f t="shared" ca="1" si="350"/>
        <v>0.64700000000000002</v>
      </c>
      <c r="GZ124" s="34">
        <f t="shared" ca="1" si="350"/>
        <v>0.64700000000000002</v>
      </c>
      <c r="HA124" s="34">
        <f t="shared" ca="1" si="350"/>
        <v>0.64700000000000002</v>
      </c>
      <c r="HB124" s="34">
        <f t="shared" ca="1" si="350"/>
        <v>0.64700000000000002</v>
      </c>
      <c r="HC124" s="34">
        <f t="shared" ca="1" si="350"/>
        <v>0.64700000000000002</v>
      </c>
      <c r="HD124" s="34">
        <f t="shared" ca="1" si="350"/>
        <v>0.64700000000000002</v>
      </c>
      <c r="HE124" s="34">
        <f t="shared" ca="1" si="351"/>
        <v>0.63300000000000001</v>
      </c>
      <c r="HF124" s="34">
        <f t="shared" ca="1" si="351"/>
        <v>0.63300000000000001</v>
      </c>
      <c r="HG124" s="34">
        <f t="shared" ca="1" si="351"/>
        <v>0.63300000000000001</v>
      </c>
      <c r="HH124" s="34">
        <f t="shared" ca="1" si="347"/>
        <v>0.65</v>
      </c>
      <c r="HI124" s="34">
        <f t="shared" ca="1" si="347"/>
        <v>0.65</v>
      </c>
      <c r="HJ124" s="34">
        <f t="shared" ca="1" si="347"/>
        <v>0.65</v>
      </c>
      <c r="HK124" s="34">
        <f t="shared" ca="1" si="347"/>
        <v>0.65</v>
      </c>
      <c r="HL124" s="34">
        <f t="shared" ca="1" si="347"/>
        <v>0.65</v>
      </c>
      <c r="HM124" s="34">
        <f t="shared" ca="1" si="347"/>
        <v>0.65</v>
      </c>
      <c r="HN124" s="34">
        <f t="shared" ca="1" si="347"/>
        <v>0.65</v>
      </c>
      <c r="HO124" s="34">
        <f t="shared" ca="1" si="347"/>
        <v>0.65</v>
      </c>
      <c r="HP124" s="34">
        <f t="shared" ca="1" si="347"/>
        <v>0.65</v>
      </c>
      <c r="HQ124" s="34">
        <f t="shared" ca="1" si="344"/>
        <v>0.65</v>
      </c>
      <c r="HR124" s="34">
        <f t="shared" ca="1" si="344"/>
        <v>0.65</v>
      </c>
      <c r="HS124" s="34">
        <f t="shared" ca="1" si="344"/>
        <v>0.65</v>
      </c>
      <c r="HT124" s="34">
        <f t="shared" ca="1" si="340"/>
        <v>0.65</v>
      </c>
      <c r="HU124" s="34">
        <f t="shared" ca="1" si="340"/>
        <v>0.65</v>
      </c>
      <c r="HV124" s="34">
        <f t="shared" ca="1" si="340"/>
        <v>0.65</v>
      </c>
      <c r="HW124" s="34">
        <f t="shared" ca="1" si="340"/>
        <v>0.65</v>
      </c>
      <c r="HX124" s="34">
        <f t="shared" ca="1" si="340"/>
        <v>0.65</v>
      </c>
      <c r="HY124" s="34">
        <f t="shared" ca="1" si="340"/>
        <v>0.65</v>
      </c>
      <c r="HZ124" s="34">
        <f t="shared" ca="1" si="340"/>
        <v>0.65</v>
      </c>
      <c r="IA124" s="34">
        <f t="shared" ca="1" si="340"/>
        <v>0.65</v>
      </c>
      <c r="IB124" s="34">
        <f t="shared" ca="1" si="340"/>
        <v>0.65</v>
      </c>
      <c r="IC124" s="34">
        <f t="shared" ca="1" si="334"/>
        <v>0.65</v>
      </c>
      <c r="ID124" s="34">
        <f t="shared" ca="1" si="334"/>
        <v>0.65</v>
      </c>
      <c r="IE124" s="34">
        <f t="shared" ca="1" si="334"/>
        <v>0.65</v>
      </c>
      <c r="IF124" s="34">
        <f t="shared" ca="1" si="334"/>
        <v>0.65</v>
      </c>
      <c r="IG124" s="34">
        <f t="shared" ca="1" si="334"/>
        <v>0.65</v>
      </c>
      <c r="IH124" s="34">
        <f t="shared" ca="1" si="334"/>
        <v>0.65</v>
      </c>
      <c r="II124" s="34">
        <f t="shared" ca="1" si="334"/>
        <v>0.65</v>
      </c>
      <c r="IJ124" s="34">
        <f t="shared" ca="1" si="334"/>
        <v>0.65</v>
      </c>
      <c r="IK124" s="34">
        <f t="shared" ca="1" si="334"/>
        <v>0.65</v>
      </c>
      <c r="IL124" s="34">
        <f t="shared" ca="1" si="330"/>
        <v>0.65</v>
      </c>
      <c r="IM124" s="34">
        <f t="shared" ca="1" si="330"/>
        <v>0.65</v>
      </c>
      <c r="IN124" s="34">
        <f t="shared" ca="1" si="330"/>
        <v>0.65</v>
      </c>
      <c r="IO124" s="34">
        <f t="shared" ca="1" si="330"/>
        <v>0.65</v>
      </c>
      <c r="IP124" s="34">
        <f t="shared" ca="1" si="330"/>
        <v>0.65</v>
      </c>
      <c r="IQ124" s="34">
        <f t="shared" ca="1" si="330"/>
        <v>0.65</v>
      </c>
      <c r="IR124" s="34">
        <f t="shared" ca="1" si="330"/>
        <v>0.65</v>
      </c>
      <c r="IS124" s="34">
        <f t="shared" ca="1" si="330"/>
        <v>0.65</v>
      </c>
      <c r="IT124" s="34">
        <f ca="1">VLOOKUP("TN",dtable,2,FALSE)</f>
        <v>0.65</v>
      </c>
      <c r="IU124" s="34">
        <f ca="1">VLOOKUP("TN",dtable,2,FALSE)</f>
        <v>0.65</v>
      </c>
      <c r="IV124" s="34">
        <f t="shared" ref="IV124:IW129" ca="1" si="356">VLOOKUP("NC",dtable,2,FALSE)</f>
        <v>0.63400000000000001</v>
      </c>
      <c r="IW124" s="34">
        <f t="shared" ca="1" si="356"/>
        <v>0.63400000000000001</v>
      </c>
      <c r="IX124" s="34">
        <f t="shared" ca="1" si="348"/>
        <v>0.63400000000000001</v>
      </c>
      <c r="IY124" s="34">
        <f t="shared" ca="1" si="345"/>
        <v>0.63400000000000001</v>
      </c>
      <c r="IZ124" s="34">
        <f t="shared" ca="1" si="345"/>
        <v>0.63400000000000001</v>
      </c>
      <c r="JA124" s="34">
        <f t="shared" ca="1" si="345"/>
        <v>0.63400000000000001</v>
      </c>
      <c r="JB124" s="34">
        <f t="shared" ca="1" si="341"/>
        <v>0.63400000000000001</v>
      </c>
      <c r="JC124" s="34">
        <f t="shared" ca="1" si="335"/>
        <v>0.63400000000000001</v>
      </c>
      <c r="JD124" s="34">
        <f t="shared" ca="1" si="331"/>
        <v>0.63400000000000001</v>
      </c>
      <c r="JE124" s="34">
        <f t="shared" ca="1" si="321"/>
        <v>0.63400000000000001</v>
      </c>
      <c r="JF124" s="34">
        <f t="shared" ca="1" si="321"/>
        <v>0.63400000000000001</v>
      </c>
      <c r="JG124" s="34">
        <f t="shared" ca="1" si="321"/>
        <v>0.63400000000000001</v>
      </c>
      <c r="JH124" s="34">
        <f t="shared" ca="1" si="321"/>
        <v>0.63400000000000001</v>
      </c>
      <c r="JI124" s="34">
        <f t="shared" ca="1" si="321"/>
        <v>0.63400000000000001</v>
      </c>
      <c r="JJ124" s="34">
        <f t="shared" ca="1" si="321"/>
        <v>0.63400000000000001</v>
      </c>
      <c r="JK124" s="34">
        <f t="shared" ca="1" si="319"/>
        <v>0.63400000000000001</v>
      </c>
      <c r="JL124" s="34">
        <f t="shared" ca="1" si="319"/>
        <v>0.63400000000000001</v>
      </c>
      <c r="JM124" s="34">
        <f t="shared" ca="1" si="319"/>
        <v>0.63400000000000001</v>
      </c>
      <c r="JN124" s="34">
        <f t="shared" ca="1" si="319"/>
        <v>0.63400000000000001</v>
      </c>
      <c r="JO124" s="34">
        <f t="shared" ca="1" si="319"/>
        <v>0.63400000000000001</v>
      </c>
      <c r="JP124" s="34">
        <f t="shared" ca="1" si="319"/>
        <v>0.63400000000000001</v>
      </c>
      <c r="JQ124" s="34">
        <f t="shared" ca="1" si="319"/>
        <v>0.63400000000000001</v>
      </c>
      <c r="JR124" s="34">
        <f t="shared" ca="1" si="314"/>
        <v>0.63400000000000001</v>
      </c>
      <c r="JS124" s="34">
        <f t="shared" ca="1" si="314"/>
        <v>0.63400000000000001</v>
      </c>
      <c r="JT124" s="34">
        <f t="shared" ca="1" si="314"/>
        <v>0.63400000000000001</v>
      </c>
      <c r="JU124" s="34">
        <f t="shared" ca="1" si="314"/>
        <v>0.63400000000000001</v>
      </c>
      <c r="JV124" s="34">
        <f t="shared" ca="1" si="314"/>
        <v>0.63400000000000001</v>
      </c>
      <c r="JW124" s="34">
        <f t="shared" ca="1" si="314"/>
        <v>0.63400000000000001</v>
      </c>
      <c r="JX124" s="34">
        <f t="shared" ca="1" si="313"/>
        <v>0.63400000000000001</v>
      </c>
      <c r="JY124" s="34">
        <f t="shared" ca="1" si="313"/>
        <v>0.63400000000000001</v>
      </c>
      <c r="JZ124" s="34">
        <f t="shared" ca="1" si="313"/>
        <v>0.63400000000000001</v>
      </c>
      <c r="KA124" s="34">
        <f t="shared" ca="1" si="313"/>
        <v>0.63400000000000001</v>
      </c>
      <c r="KB124" s="34">
        <f t="shared" ca="1" si="309"/>
        <v>0.63400000000000001</v>
      </c>
      <c r="KC124" s="34">
        <f t="shared" ca="1" si="309"/>
        <v>0.63400000000000001</v>
      </c>
      <c r="KD124" s="34">
        <f t="shared" ca="1" si="309"/>
        <v>0.63400000000000001</v>
      </c>
      <c r="KE124" s="34">
        <f t="shared" ca="1" si="309"/>
        <v>0.63400000000000001</v>
      </c>
      <c r="KF124" s="34">
        <f t="shared" ca="1" si="309"/>
        <v>0.63400000000000001</v>
      </c>
      <c r="KG124" s="34">
        <f t="shared" ca="1" si="303"/>
        <v>0.63400000000000001</v>
      </c>
      <c r="KH124" s="34">
        <f t="shared" ca="1" si="303"/>
        <v>0.63400000000000001</v>
      </c>
      <c r="KI124" s="34">
        <f t="shared" ca="1" si="303"/>
        <v>0.63400000000000001</v>
      </c>
      <c r="KJ124" s="34">
        <f t="shared" ca="1" si="303"/>
        <v>0.63400000000000001</v>
      </c>
      <c r="KK124" s="34">
        <f t="shared" ca="1" si="296"/>
        <v>0.63400000000000001</v>
      </c>
      <c r="KL124" s="34">
        <f t="shared" ca="1" si="296"/>
        <v>0.63400000000000001</v>
      </c>
      <c r="KM124" s="34">
        <f ca="1">VLOOKUP("NC",dtable,2,FALSE)</f>
        <v>0.63400000000000001</v>
      </c>
      <c r="KN124" s="34">
        <f ca="1">VLOOKUP("NC",dtable,2,FALSE)</f>
        <v>0.63400000000000001</v>
      </c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5"/>
    </row>
    <row r="125" spans="3:336" ht="2.25" customHeight="1" x14ac:dyDescent="0.25">
      <c r="C125" s="33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>
        <f t="shared" ca="1" si="346"/>
        <v>0.59399999999999997</v>
      </c>
      <c r="AE125" s="34">
        <f t="shared" ca="1" si="346"/>
        <v>0.59399999999999997</v>
      </c>
      <c r="AF125" s="34">
        <f t="shared" ca="1" si="346"/>
        <v>0.59399999999999997</v>
      </c>
      <c r="AG125" s="34">
        <f t="shared" ca="1" si="346"/>
        <v>0.59399999999999997</v>
      </c>
      <c r="AH125" s="34">
        <f t="shared" ca="1" si="346"/>
        <v>0.59399999999999997</v>
      </c>
      <c r="AI125" s="34">
        <f t="shared" ca="1" si="346"/>
        <v>0.59399999999999997</v>
      </c>
      <c r="AJ125" s="34">
        <f t="shared" ca="1" si="346"/>
        <v>0.59399999999999997</v>
      </c>
      <c r="AK125" s="34">
        <f t="shared" ca="1" si="346"/>
        <v>0.59399999999999997</v>
      </c>
      <c r="AL125" s="34">
        <f t="shared" ca="1" si="346"/>
        <v>0.59399999999999997</v>
      </c>
      <c r="AM125" s="34">
        <f t="shared" ca="1" si="346"/>
        <v>0.59399999999999997</v>
      </c>
      <c r="AN125" s="34">
        <f t="shared" ca="1" si="346"/>
        <v>0.59399999999999997</v>
      </c>
      <c r="AO125" s="34">
        <f t="shared" ca="1" si="346"/>
        <v>0.59399999999999997</v>
      </c>
      <c r="AP125" s="34">
        <f t="shared" ca="1" si="342"/>
        <v>0.59399999999999997</v>
      </c>
      <c r="AQ125" s="34">
        <f t="shared" ca="1" si="342"/>
        <v>0.59399999999999997</v>
      </c>
      <c r="AR125" s="34">
        <f t="shared" ca="1" si="342"/>
        <v>0.59399999999999997</v>
      </c>
      <c r="AS125" s="34">
        <f t="shared" ca="1" si="342"/>
        <v>0.59399999999999997</v>
      </c>
      <c r="AT125" s="34">
        <f t="shared" ca="1" si="342"/>
        <v>0.59399999999999997</v>
      </c>
      <c r="AU125" s="34">
        <f t="shared" ca="1" si="342"/>
        <v>0.59399999999999997</v>
      </c>
      <c r="AV125" s="34">
        <f t="shared" ca="1" si="342"/>
        <v>0.59399999999999997</v>
      </c>
      <c r="AW125" s="34">
        <f t="shared" ca="1" si="342"/>
        <v>0.59399999999999997</v>
      </c>
      <c r="AX125" s="34">
        <f t="shared" ca="1" si="332"/>
        <v>0.59399999999999997</v>
      </c>
      <c r="AY125" s="34">
        <f t="shared" ca="1" si="332"/>
        <v>0.59399999999999997</v>
      </c>
      <c r="AZ125" s="34">
        <f t="shared" ca="1" si="332"/>
        <v>0.59399999999999997</v>
      </c>
      <c r="BA125" s="34">
        <f t="shared" ca="1" si="332"/>
        <v>0.59399999999999997</v>
      </c>
      <c r="BB125" s="34">
        <f t="shared" ca="1" si="332"/>
        <v>0.59399999999999997</v>
      </c>
      <c r="BC125" s="34">
        <f t="shared" ca="1" si="332"/>
        <v>0.59399999999999997</v>
      </c>
      <c r="BD125" s="34">
        <f t="shared" ca="1" si="332"/>
        <v>0.59399999999999997</v>
      </c>
      <c r="BE125" s="34">
        <f t="shared" ca="1" si="332"/>
        <v>0.59399999999999997</v>
      </c>
      <c r="BF125" s="34">
        <f t="shared" ca="1" si="332"/>
        <v>0.59399999999999997</v>
      </c>
      <c r="BG125" s="34">
        <f ca="1">VLOOKUP("AZ",dtable,2,FALSE)</f>
        <v>0.59499999999999997</v>
      </c>
      <c r="BH125" s="34">
        <f t="shared" ca="1" si="324"/>
        <v>0.59499999999999997</v>
      </c>
      <c r="BI125" s="34">
        <f t="shared" ca="1" si="320"/>
        <v>0.59499999999999997</v>
      </c>
      <c r="BJ125" s="34">
        <f t="shared" ca="1" si="320"/>
        <v>0.59499999999999997</v>
      </c>
      <c r="BK125" s="34">
        <f t="shared" ca="1" si="320"/>
        <v>0.59499999999999997</v>
      </c>
      <c r="BL125" s="34">
        <f t="shared" ca="1" si="320"/>
        <v>0.59499999999999997</v>
      </c>
      <c r="BM125" s="34">
        <f t="shared" ca="1" si="325"/>
        <v>0.59499999999999997</v>
      </c>
      <c r="BN125" s="34">
        <f t="shared" ca="1" si="305"/>
        <v>0.59499999999999997</v>
      </c>
      <c r="BO125" s="34">
        <f t="shared" ca="1" si="298"/>
        <v>0.59499999999999997</v>
      </c>
      <c r="BP125" s="34">
        <f t="shared" ca="1" si="298"/>
        <v>0.59499999999999997</v>
      </c>
      <c r="BQ125" s="34">
        <f t="shared" ca="1" si="298"/>
        <v>0.59499999999999997</v>
      </c>
      <c r="BR125" s="34">
        <f t="shared" ca="1" si="298"/>
        <v>0.59499999999999997</v>
      </c>
      <c r="BS125" s="34">
        <f t="shared" ca="1" si="298"/>
        <v>0.59499999999999997</v>
      </c>
      <c r="BT125" s="34">
        <f t="shared" ca="1" si="298"/>
        <v>0.59499999999999997</v>
      </c>
      <c r="BU125" s="34">
        <f t="shared" ca="1" si="298"/>
        <v>0.59499999999999997</v>
      </c>
      <c r="BV125" s="34">
        <f t="shared" ca="1" si="298"/>
        <v>0.59499999999999997</v>
      </c>
      <c r="BW125" s="34">
        <f t="shared" ca="1" si="298"/>
        <v>0.59499999999999997</v>
      </c>
      <c r="BX125" s="34">
        <f t="shared" ca="1" si="298"/>
        <v>0.59499999999999997</v>
      </c>
      <c r="BY125" s="34">
        <f t="shared" ca="1" si="298"/>
        <v>0.59499999999999997</v>
      </c>
      <c r="BZ125" s="34">
        <f t="shared" ca="1" si="310"/>
        <v>0.59499999999999997</v>
      </c>
      <c r="CA125" s="34">
        <f t="shared" ca="1" si="310"/>
        <v>0.59499999999999997</v>
      </c>
      <c r="CB125" s="34">
        <f t="shared" ca="1" si="310"/>
        <v>0.59499999999999997</v>
      </c>
      <c r="CC125" s="34">
        <f t="shared" ca="1" si="310"/>
        <v>0.59499999999999997</v>
      </c>
      <c r="CD125" s="34">
        <f t="shared" ca="1" si="310"/>
        <v>0.59499999999999997</v>
      </c>
      <c r="CE125" s="34">
        <f t="shared" ca="1" si="310"/>
        <v>0.59499999999999997</v>
      </c>
      <c r="CF125" s="34">
        <f t="shared" ca="1" si="310"/>
        <v>0.59499999999999997</v>
      </c>
      <c r="CG125" s="34">
        <f t="shared" ca="1" si="310"/>
        <v>0.59499999999999997</v>
      </c>
      <c r="CH125" s="34">
        <f t="shared" ca="1" si="310"/>
        <v>0.59499999999999997</v>
      </c>
      <c r="CI125" s="34">
        <f t="shared" ca="1" si="310"/>
        <v>0.59499999999999997</v>
      </c>
      <c r="CJ125" s="34">
        <f t="shared" ca="1" si="310"/>
        <v>0.59499999999999997</v>
      </c>
      <c r="CK125" s="34">
        <f t="shared" ca="1" si="310"/>
        <v>0.59499999999999997</v>
      </c>
      <c r="CL125" s="34">
        <f t="shared" ca="1" si="310"/>
        <v>0.59499999999999997</v>
      </c>
      <c r="CM125" s="34">
        <f t="shared" ca="1" si="316"/>
        <v>0.59499999999999997</v>
      </c>
      <c r="CN125" s="34">
        <f t="shared" ca="1" si="316"/>
        <v>0.59499999999999997</v>
      </c>
      <c r="CO125" s="34">
        <f t="shared" ca="1" si="316"/>
        <v>0.59499999999999997</v>
      </c>
      <c r="CP125" s="34">
        <f t="shared" ca="1" si="316"/>
        <v>0.59499999999999997</v>
      </c>
      <c r="CQ125" s="34">
        <f t="shared" ca="1" si="337"/>
        <v>0.60299999999999998</v>
      </c>
      <c r="CR125" s="34">
        <f t="shared" ca="1" si="317"/>
        <v>0.60299999999999998</v>
      </c>
      <c r="CS125" s="34">
        <f t="shared" ca="1" si="317"/>
        <v>0.60299999999999998</v>
      </c>
      <c r="CT125" s="34">
        <f t="shared" ca="1" si="317"/>
        <v>0.60299999999999998</v>
      </c>
      <c r="CU125" s="34">
        <f t="shared" ca="1" si="317"/>
        <v>0.60299999999999998</v>
      </c>
      <c r="CV125" s="34">
        <f t="shared" ca="1" si="317"/>
        <v>0.60299999999999998</v>
      </c>
      <c r="CW125" s="34">
        <f t="shared" ca="1" si="317"/>
        <v>0.60299999999999998</v>
      </c>
      <c r="CX125" s="34">
        <f t="shared" ca="1" si="317"/>
        <v>0.60299999999999998</v>
      </c>
      <c r="CY125" s="34">
        <f t="shared" ca="1" si="317"/>
        <v>0.60299999999999998</v>
      </c>
      <c r="CZ125" s="34">
        <f t="shared" ca="1" si="317"/>
        <v>0.60299999999999998</v>
      </c>
      <c r="DA125" s="34">
        <f t="shared" ca="1" si="317"/>
        <v>0.60299999999999998</v>
      </c>
      <c r="DB125" s="34">
        <f t="shared" ca="1" si="317"/>
        <v>0.60299999999999998</v>
      </c>
      <c r="DC125" s="34">
        <f t="shared" ca="1" si="317"/>
        <v>0.60299999999999998</v>
      </c>
      <c r="DD125" s="34">
        <f t="shared" ca="1" si="317"/>
        <v>0.60299999999999998</v>
      </c>
      <c r="DE125" s="34">
        <f t="shared" ca="1" si="317"/>
        <v>0.60299999999999998</v>
      </c>
      <c r="DF125" s="34">
        <f t="shared" ca="1" si="317"/>
        <v>0.60299999999999998</v>
      </c>
      <c r="DG125" s="34">
        <f t="shared" ca="1" si="317"/>
        <v>0.60299999999999998</v>
      </c>
      <c r="DH125" s="34">
        <f t="shared" ca="1" si="326"/>
        <v>0.60299999999999998</v>
      </c>
      <c r="DI125" s="34">
        <f t="shared" ca="1" si="326"/>
        <v>0.60299999999999998</v>
      </c>
      <c r="DJ125" s="34">
        <f t="shared" ca="1" si="326"/>
        <v>0.60299999999999998</v>
      </c>
      <c r="DK125" s="34">
        <f t="shared" ca="1" si="326"/>
        <v>0.60299999999999998</v>
      </c>
      <c r="DL125" s="34">
        <f t="shared" ca="1" si="326"/>
        <v>0.60299999999999998</v>
      </c>
      <c r="DM125" s="34">
        <f t="shared" ca="1" si="326"/>
        <v>0.60299999999999998</v>
      </c>
      <c r="DN125" s="34">
        <f t="shared" ca="1" si="326"/>
        <v>0.60299999999999998</v>
      </c>
      <c r="DO125" s="34">
        <f t="shared" ca="1" si="326"/>
        <v>0.60299999999999998</v>
      </c>
      <c r="DP125" s="34">
        <f t="shared" ca="1" si="326"/>
        <v>0.60299999999999998</v>
      </c>
      <c r="DQ125" s="34">
        <f t="shared" ca="1" si="326"/>
        <v>0.60299999999999998</v>
      </c>
      <c r="DR125" s="34">
        <f t="shared" ca="1" si="326"/>
        <v>0.60299999999999998</v>
      </c>
      <c r="DS125" s="34">
        <f t="shared" ca="1" si="326"/>
        <v>0.60299999999999998</v>
      </c>
      <c r="DT125" s="34">
        <f t="shared" ca="1" si="326"/>
        <v>0.60299999999999998</v>
      </c>
      <c r="DU125" s="34">
        <f t="shared" ca="1" si="326"/>
        <v>0.60299999999999998</v>
      </c>
      <c r="DV125" s="34">
        <f t="shared" ca="1" si="326"/>
        <v>0.60299999999999998</v>
      </c>
      <c r="DW125" s="34">
        <f t="shared" ca="1" si="326"/>
        <v>0.60299999999999998</v>
      </c>
      <c r="DX125" s="34">
        <f t="shared" ca="1" si="328"/>
        <v>0.60299999999999998</v>
      </c>
      <c r="DY125" s="34">
        <f t="shared" ca="1" si="328"/>
        <v>0.60299999999999998</v>
      </c>
      <c r="DZ125" s="34">
        <f t="shared" ca="1" si="328"/>
        <v>0.60299999999999998</v>
      </c>
      <c r="EA125" s="34">
        <f t="shared" ca="1" si="328"/>
        <v>0.60299999999999998</v>
      </c>
      <c r="EB125" s="34">
        <f t="shared" ca="1" si="352"/>
        <v>0.64100000000000001</v>
      </c>
      <c r="EC125" s="34">
        <f t="shared" ca="1" si="352"/>
        <v>0.64100000000000001</v>
      </c>
      <c r="ED125" s="34">
        <f t="shared" ca="1" si="352"/>
        <v>0.64100000000000001</v>
      </c>
      <c r="EE125" s="34">
        <f t="shared" ca="1" si="352"/>
        <v>0.64100000000000001</v>
      </c>
      <c r="EF125" s="34">
        <f t="shared" ca="1" si="352"/>
        <v>0.64100000000000001</v>
      </c>
      <c r="EG125" s="34">
        <f t="shared" ca="1" si="352"/>
        <v>0.64100000000000001</v>
      </c>
      <c r="EH125" s="34">
        <f t="shared" ca="1" si="352"/>
        <v>0.64100000000000001</v>
      </c>
      <c r="EI125" s="34">
        <f t="shared" ca="1" si="352"/>
        <v>0.64100000000000001</v>
      </c>
      <c r="EJ125" s="34">
        <f t="shared" ca="1" si="352"/>
        <v>0.64100000000000001</v>
      </c>
      <c r="EK125" s="34">
        <f t="shared" ca="1" si="352"/>
        <v>0.64100000000000001</v>
      </c>
      <c r="EL125" s="34">
        <f t="shared" ca="1" si="349"/>
        <v>0.64100000000000001</v>
      </c>
      <c r="EM125" s="34">
        <f t="shared" ca="1" si="349"/>
        <v>0.64100000000000001</v>
      </c>
      <c r="EN125" s="34">
        <f t="shared" ca="1" si="349"/>
        <v>0.64100000000000001</v>
      </c>
      <c r="EO125" s="34">
        <f t="shared" ca="1" si="349"/>
        <v>0.64100000000000001</v>
      </c>
      <c r="EP125" s="34">
        <f t="shared" ca="1" si="349"/>
        <v>0.64100000000000001</v>
      </c>
      <c r="EQ125" s="34">
        <f t="shared" ca="1" si="349"/>
        <v>0.64100000000000001</v>
      </c>
      <c r="ER125" s="34">
        <f t="shared" ca="1" si="349"/>
        <v>0.64100000000000001</v>
      </c>
      <c r="ES125" s="34">
        <f t="shared" ca="1" si="349"/>
        <v>0.64100000000000001</v>
      </c>
      <c r="ET125" s="34">
        <f t="shared" ca="1" si="349"/>
        <v>0.64100000000000001</v>
      </c>
      <c r="EU125" s="34">
        <f t="shared" ca="1" si="353"/>
        <v>0.64200000000000002</v>
      </c>
      <c r="EV125" s="34">
        <f t="shared" ca="1" si="338"/>
        <v>0.64200000000000002</v>
      </c>
      <c r="EW125" s="34">
        <f t="shared" ca="1" si="338"/>
        <v>0.64200000000000002</v>
      </c>
      <c r="EX125" s="34">
        <f t="shared" ca="1" si="338"/>
        <v>0.64200000000000002</v>
      </c>
      <c r="EY125" s="34">
        <f t="shared" ca="1" si="338"/>
        <v>0.64200000000000002</v>
      </c>
      <c r="EZ125" s="34">
        <f t="shared" ca="1" si="338"/>
        <v>0.64200000000000002</v>
      </c>
      <c r="FA125" s="34">
        <f t="shared" ca="1" si="338"/>
        <v>0.64200000000000002</v>
      </c>
      <c r="FB125" s="34">
        <f t="shared" ca="1" si="338"/>
        <v>0.64200000000000002</v>
      </c>
      <c r="FC125" s="34">
        <f t="shared" ca="1" si="338"/>
        <v>0.64200000000000002</v>
      </c>
      <c r="FD125" s="34">
        <f t="shared" ca="1" si="338"/>
        <v>0.64200000000000002</v>
      </c>
      <c r="FE125" s="34">
        <f t="shared" ca="1" si="338"/>
        <v>0.64200000000000002</v>
      </c>
      <c r="FF125" s="34">
        <f t="shared" ca="1" si="338"/>
        <v>0.64200000000000002</v>
      </c>
      <c r="FG125" s="34">
        <f t="shared" ca="1" si="338"/>
        <v>0.64200000000000002</v>
      </c>
      <c r="FH125" s="34">
        <f t="shared" ca="1" si="338"/>
        <v>0.64200000000000002</v>
      </c>
      <c r="FI125" s="34">
        <f t="shared" ca="1" si="339"/>
        <v>0.64200000000000002</v>
      </c>
      <c r="FJ125" s="34">
        <f t="shared" ca="1" si="339"/>
        <v>0.64200000000000002</v>
      </c>
      <c r="FK125" s="34">
        <f t="shared" ca="1" si="339"/>
        <v>0.64200000000000002</v>
      </c>
      <c r="FL125" s="34">
        <f t="shared" ca="1" si="339"/>
        <v>0.64200000000000002</v>
      </c>
      <c r="FM125" s="34">
        <f t="shared" ca="1" si="339"/>
        <v>0.64200000000000002</v>
      </c>
      <c r="FN125" s="34">
        <f t="shared" ca="1" si="339"/>
        <v>0.64200000000000002</v>
      </c>
      <c r="FO125" s="34">
        <f t="shared" ca="1" si="339"/>
        <v>0.64200000000000002</v>
      </c>
      <c r="FP125" s="34">
        <f t="shared" ca="1" si="339"/>
        <v>0.64200000000000002</v>
      </c>
      <c r="FQ125" s="34">
        <f t="shared" ca="1" si="339"/>
        <v>0.64200000000000002</v>
      </c>
      <c r="FR125" s="34">
        <f t="shared" ca="1" si="339"/>
        <v>0.64200000000000002</v>
      </c>
      <c r="FS125" s="34">
        <f t="shared" ca="1" si="339"/>
        <v>0.64200000000000002</v>
      </c>
      <c r="FT125" s="34">
        <f t="shared" ca="1" si="339"/>
        <v>0.64200000000000002</v>
      </c>
      <c r="FU125" s="34">
        <f t="shared" ca="1" si="339"/>
        <v>0.64200000000000002</v>
      </c>
      <c r="FV125" s="34">
        <f t="shared" ca="1" si="339"/>
        <v>0.64200000000000002</v>
      </c>
      <c r="FW125" s="34">
        <f t="shared" ca="1" si="339"/>
        <v>0.64200000000000002</v>
      </c>
      <c r="FX125" s="34">
        <f t="shared" ca="1" si="339"/>
        <v>0.64200000000000002</v>
      </c>
      <c r="FY125" s="34">
        <f t="shared" ca="1" si="343"/>
        <v>0.64200000000000002</v>
      </c>
      <c r="FZ125" s="34">
        <f t="shared" ca="1" si="343"/>
        <v>0.64200000000000002</v>
      </c>
      <c r="GA125" s="34">
        <f t="shared" ca="1" si="343"/>
        <v>0.64200000000000002</v>
      </c>
      <c r="GB125" s="34">
        <f t="shared" ca="1" si="343"/>
        <v>0.64200000000000002</v>
      </c>
      <c r="GC125" s="34">
        <f t="shared" ca="1" si="354"/>
        <v>0.64700000000000002</v>
      </c>
      <c r="GD125" s="34">
        <f t="shared" ca="1" si="354"/>
        <v>0.64700000000000002</v>
      </c>
      <c r="GE125" s="34">
        <f t="shared" ca="1" si="354"/>
        <v>0.64700000000000002</v>
      </c>
      <c r="GF125" s="34">
        <f t="shared" ca="1" si="354"/>
        <v>0.64700000000000002</v>
      </c>
      <c r="GG125" s="34">
        <f t="shared" ca="1" si="354"/>
        <v>0.64700000000000002</v>
      </c>
      <c r="GH125" s="34">
        <f t="shared" ca="1" si="354"/>
        <v>0.64700000000000002</v>
      </c>
      <c r="GI125" s="34">
        <f t="shared" ca="1" si="354"/>
        <v>0.64700000000000002</v>
      </c>
      <c r="GJ125" s="34">
        <f t="shared" ca="1" si="354"/>
        <v>0.64700000000000002</v>
      </c>
      <c r="GK125" s="34">
        <f t="shared" ca="1" si="354"/>
        <v>0.64700000000000002</v>
      </c>
      <c r="GL125" s="34">
        <f t="shared" ca="1" si="354"/>
        <v>0.64700000000000002</v>
      </c>
      <c r="GM125" s="34">
        <f t="shared" ca="1" si="355"/>
        <v>0.64700000000000002</v>
      </c>
      <c r="GN125" s="34">
        <f t="shared" ca="1" si="355"/>
        <v>0.64700000000000002</v>
      </c>
      <c r="GO125" s="34">
        <f t="shared" ca="1" si="355"/>
        <v>0.64700000000000002</v>
      </c>
      <c r="GP125" s="34">
        <f t="shared" ca="1" si="355"/>
        <v>0.64700000000000002</v>
      </c>
      <c r="GQ125" s="34">
        <f t="shared" ca="1" si="355"/>
        <v>0.64700000000000002</v>
      </c>
      <c r="GR125" s="34">
        <f t="shared" ca="1" si="355"/>
        <v>0.64700000000000002</v>
      </c>
      <c r="GS125" s="34">
        <f t="shared" ca="1" si="355"/>
        <v>0.64700000000000002</v>
      </c>
      <c r="GT125" s="34">
        <f t="shared" ca="1" si="355"/>
        <v>0.64700000000000002</v>
      </c>
      <c r="GU125" s="34">
        <f t="shared" ca="1" si="350"/>
        <v>0.64700000000000002</v>
      </c>
      <c r="GV125" s="34">
        <f t="shared" ca="1" si="350"/>
        <v>0.64700000000000002</v>
      </c>
      <c r="GW125" s="34">
        <f t="shared" ca="1" si="350"/>
        <v>0.64700000000000002</v>
      </c>
      <c r="GX125" s="34">
        <f t="shared" ca="1" si="350"/>
        <v>0.64700000000000002</v>
      </c>
      <c r="GY125" s="34">
        <f t="shared" ca="1" si="350"/>
        <v>0.64700000000000002</v>
      </c>
      <c r="GZ125" s="34">
        <f t="shared" ca="1" si="350"/>
        <v>0.64700000000000002</v>
      </c>
      <c r="HA125" s="34">
        <f t="shared" ca="1" si="350"/>
        <v>0.64700000000000002</v>
      </c>
      <c r="HB125" s="34">
        <f t="shared" ca="1" si="350"/>
        <v>0.64700000000000002</v>
      </c>
      <c r="HC125" s="34">
        <f t="shared" ca="1" si="350"/>
        <v>0.64700000000000002</v>
      </c>
      <c r="HD125" s="34">
        <f t="shared" ca="1" si="350"/>
        <v>0.64700000000000002</v>
      </c>
      <c r="HE125" s="34">
        <f t="shared" ca="1" si="351"/>
        <v>0.63300000000000001</v>
      </c>
      <c r="HF125" s="34">
        <f t="shared" ca="1" si="351"/>
        <v>0.63300000000000001</v>
      </c>
      <c r="HG125" s="34">
        <f t="shared" ref="HG125:HG133" ca="1" si="357">VLOOKUP("TN",dtable,2,FALSE)</f>
        <v>0.65</v>
      </c>
      <c r="HH125" s="34">
        <f t="shared" ca="1" si="347"/>
        <v>0.65</v>
      </c>
      <c r="HI125" s="34">
        <f t="shared" ca="1" si="347"/>
        <v>0.65</v>
      </c>
      <c r="HJ125" s="34">
        <f t="shared" ca="1" si="347"/>
        <v>0.65</v>
      </c>
      <c r="HK125" s="34">
        <f t="shared" ca="1" si="347"/>
        <v>0.65</v>
      </c>
      <c r="HL125" s="34">
        <f t="shared" ca="1" si="347"/>
        <v>0.65</v>
      </c>
      <c r="HM125" s="34">
        <f t="shared" ca="1" si="347"/>
        <v>0.65</v>
      </c>
      <c r="HN125" s="34">
        <f t="shared" ca="1" si="347"/>
        <v>0.65</v>
      </c>
      <c r="HO125" s="34">
        <f t="shared" ca="1" si="347"/>
        <v>0.65</v>
      </c>
      <c r="HP125" s="34">
        <f t="shared" ca="1" si="347"/>
        <v>0.65</v>
      </c>
      <c r="HQ125" s="34">
        <f t="shared" ca="1" si="344"/>
        <v>0.65</v>
      </c>
      <c r="HR125" s="34">
        <f t="shared" ca="1" si="344"/>
        <v>0.65</v>
      </c>
      <c r="HS125" s="34">
        <f t="shared" ca="1" si="344"/>
        <v>0.65</v>
      </c>
      <c r="HT125" s="34">
        <f t="shared" ca="1" si="340"/>
        <v>0.65</v>
      </c>
      <c r="HU125" s="34">
        <f t="shared" ca="1" si="340"/>
        <v>0.65</v>
      </c>
      <c r="HV125" s="34">
        <f t="shared" ca="1" si="340"/>
        <v>0.65</v>
      </c>
      <c r="HW125" s="34">
        <f t="shared" ca="1" si="340"/>
        <v>0.65</v>
      </c>
      <c r="HX125" s="34">
        <f t="shared" ca="1" si="340"/>
        <v>0.65</v>
      </c>
      <c r="HY125" s="34">
        <f t="shared" ca="1" si="340"/>
        <v>0.65</v>
      </c>
      <c r="HZ125" s="34">
        <f t="shared" ca="1" si="340"/>
        <v>0.65</v>
      </c>
      <c r="IA125" s="34">
        <f t="shared" ca="1" si="340"/>
        <v>0.65</v>
      </c>
      <c r="IB125" s="34">
        <f t="shared" ca="1" si="340"/>
        <v>0.65</v>
      </c>
      <c r="IC125" s="34">
        <f t="shared" ca="1" si="334"/>
        <v>0.65</v>
      </c>
      <c r="ID125" s="34">
        <f t="shared" ca="1" si="334"/>
        <v>0.65</v>
      </c>
      <c r="IE125" s="34">
        <f t="shared" ca="1" si="334"/>
        <v>0.65</v>
      </c>
      <c r="IF125" s="34">
        <f t="shared" ca="1" si="334"/>
        <v>0.65</v>
      </c>
      <c r="IG125" s="34">
        <f t="shared" ca="1" si="334"/>
        <v>0.65</v>
      </c>
      <c r="IH125" s="34">
        <f t="shared" ca="1" si="334"/>
        <v>0.65</v>
      </c>
      <c r="II125" s="34">
        <f t="shared" ca="1" si="334"/>
        <v>0.65</v>
      </c>
      <c r="IJ125" s="34">
        <f t="shared" ca="1" si="334"/>
        <v>0.65</v>
      </c>
      <c r="IK125" s="34">
        <f t="shared" ca="1" si="334"/>
        <v>0.65</v>
      </c>
      <c r="IL125" s="34">
        <f t="shared" ca="1" si="330"/>
        <v>0.65</v>
      </c>
      <c r="IM125" s="34">
        <f t="shared" ca="1" si="330"/>
        <v>0.65</v>
      </c>
      <c r="IN125" s="34">
        <f t="shared" ca="1" si="330"/>
        <v>0.65</v>
      </c>
      <c r="IO125" s="34">
        <f t="shared" ca="1" si="330"/>
        <v>0.65</v>
      </c>
      <c r="IP125" s="34">
        <f t="shared" ca="1" si="330"/>
        <v>0.65</v>
      </c>
      <c r="IQ125" s="34">
        <f t="shared" ca="1" si="330"/>
        <v>0.65</v>
      </c>
      <c r="IR125" s="34">
        <f t="shared" ca="1" si="330"/>
        <v>0.65</v>
      </c>
      <c r="IS125" s="34">
        <f t="shared" ca="1" si="330"/>
        <v>0.65</v>
      </c>
      <c r="IT125" s="34">
        <f ca="1">VLOOKUP("TN",dtable,2,FALSE)</f>
        <v>0.65</v>
      </c>
      <c r="IU125" s="34">
        <f ca="1">VLOOKUP("NC",dtable,2,FALSE)</f>
        <v>0.63400000000000001</v>
      </c>
      <c r="IV125" s="34">
        <f t="shared" ca="1" si="356"/>
        <v>0.63400000000000001</v>
      </c>
      <c r="IW125" s="34">
        <f t="shared" ca="1" si="356"/>
        <v>0.63400000000000001</v>
      </c>
      <c r="IX125" s="34">
        <f t="shared" ca="1" si="348"/>
        <v>0.63400000000000001</v>
      </c>
      <c r="IY125" s="34">
        <f t="shared" ca="1" si="345"/>
        <v>0.63400000000000001</v>
      </c>
      <c r="IZ125" s="34">
        <f t="shared" ca="1" si="345"/>
        <v>0.63400000000000001</v>
      </c>
      <c r="JA125" s="34">
        <f t="shared" ca="1" si="345"/>
        <v>0.63400000000000001</v>
      </c>
      <c r="JB125" s="34">
        <f t="shared" ca="1" si="341"/>
        <v>0.63400000000000001</v>
      </c>
      <c r="JC125" s="34">
        <f t="shared" ca="1" si="335"/>
        <v>0.63400000000000001</v>
      </c>
      <c r="JD125" s="34">
        <f t="shared" ca="1" si="331"/>
        <v>0.63400000000000001</v>
      </c>
      <c r="JE125" s="34">
        <f t="shared" ca="1" si="321"/>
        <v>0.63400000000000001</v>
      </c>
      <c r="JF125" s="34">
        <f t="shared" ca="1" si="321"/>
        <v>0.63400000000000001</v>
      </c>
      <c r="JG125" s="34">
        <f t="shared" ca="1" si="321"/>
        <v>0.63400000000000001</v>
      </c>
      <c r="JH125" s="34">
        <f t="shared" ca="1" si="321"/>
        <v>0.63400000000000001</v>
      </c>
      <c r="JI125" s="34">
        <f t="shared" ca="1" si="321"/>
        <v>0.63400000000000001</v>
      </c>
      <c r="JJ125" s="34">
        <f t="shared" ca="1" si="321"/>
        <v>0.63400000000000001</v>
      </c>
      <c r="JK125" s="34">
        <f t="shared" ca="1" si="319"/>
        <v>0.63400000000000001</v>
      </c>
      <c r="JL125" s="34">
        <f t="shared" ca="1" si="319"/>
        <v>0.63400000000000001</v>
      </c>
      <c r="JM125" s="34">
        <f t="shared" ca="1" si="319"/>
        <v>0.63400000000000001</v>
      </c>
      <c r="JN125" s="34">
        <f t="shared" ca="1" si="319"/>
        <v>0.63400000000000001</v>
      </c>
      <c r="JO125" s="34">
        <f t="shared" ca="1" si="319"/>
        <v>0.63400000000000001</v>
      </c>
      <c r="JP125" s="34">
        <f t="shared" ca="1" si="319"/>
        <v>0.63400000000000001</v>
      </c>
      <c r="JQ125" s="34">
        <f t="shared" ca="1" si="319"/>
        <v>0.63400000000000001</v>
      </c>
      <c r="JR125" s="34">
        <f t="shared" ca="1" si="314"/>
        <v>0.63400000000000001</v>
      </c>
      <c r="JS125" s="34">
        <f t="shared" ca="1" si="314"/>
        <v>0.63400000000000001</v>
      </c>
      <c r="JT125" s="34">
        <f t="shared" ca="1" si="314"/>
        <v>0.63400000000000001</v>
      </c>
      <c r="JU125" s="34">
        <f t="shared" ca="1" si="314"/>
        <v>0.63400000000000001</v>
      </c>
      <c r="JV125" s="34">
        <f t="shared" ca="1" si="314"/>
        <v>0.63400000000000001</v>
      </c>
      <c r="JW125" s="34">
        <f t="shared" ca="1" si="314"/>
        <v>0.63400000000000001</v>
      </c>
      <c r="JX125" s="34">
        <f t="shared" ca="1" si="313"/>
        <v>0.63400000000000001</v>
      </c>
      <c r="JY125" s="34">
        <f t="shared" ca="1" si="313"/>
        <v>0.63400000000000001</v>
      </c>
      <c r="JZ125" s="34">
        <f t="shared" ca="1" si="313"/>
        <v>0.63400000000000001</v>
      </c>
      <c r="KA125" s="34">
        <f t="shared" ca="1" si="313"/>
        <v>0.63400000000000001</v>
      </c>
      <c r="KB125" s="34">
        <f t="shared" ca="1" si="309"/>
        <v>0.63400000000000001</v>
      </c>
      <c r="KC125" s="34">
        <f t="shared" ca="1" si="309"/>
        <v>0.63400000000000001</v>
      </c>
      <c r="KD125" s="34">
        <f t="shared" ca="1" si="309"/>
        <v>0.63400000000000001</v>
      </c>
      <c r="KE125" s="34">
        <f t="shared" ca="1" si="309"/>
        <v>0.63400000000000001</v>
      </c>
      <c r="KF125" s="34">
        <f t="shared" ca="1" si="309"/>
        <v>0.63400000000000001</v>
      </c>
      <c r="KG125" s="34">
        <f t="shared" ca="1" si="303"/>
        <v>0.63400000000000001</v>
      </c>
      <c r="KH125" s="34">
        <f t="shared" ca="1" si="303"/>
        <v>0.63400000000000001</v>
      </c>
      <c r="KI125" s="34">
        <f t="shared" ca="1" si="303"/>
        <v>0.63400000000000001</v>
      </c>
      <c r="KJ125" s="34">
        <f t="shared" ca="1" si="303"/>
        <v>0.63400000000000001</v>
      </c>
      <c r="KK125" s="34">
        <f t="shared" ca="1" si="296"/>
        <v>0.63400000000000001</v>
      </c>
      <c r="KL125" s="34">
        <f t="shared" ca="1" si="296"/>
        <v>0.63400000000000001</v>
      </c>
      <c r="KM125" s="34">
        <f ca="1">VLOOKUP("NC",dtable,2,FALSE)</f>
        <v>0.63400000000000001</v>
      </c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5"/>
    </row>
    <row r="126" spans="3:336" ht="2.25" customHeight="1" x14ac:dyDescent="0.25">
      <c r="C126" s="33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>
        <f t="shared" ca="1" si="346"/>
        <v>0.59399999999999997</v>
      </c>
      <c r="AE126" s="34">
        <f t="shared" ca="1" si="346"/>
        <v>0.59399999999999997</v>
      </c>
      <c r="AF126" s="34">
        <f t="shared" ca="1" si="346"/>
        <v>0.59399999999999997</v>
      </c>
      <c r="AG126" s="34">
        <f t="shared" ca="1" si="346"/>
        <v>0.59399999999999997</v>
      </c>
      <c r="AH126" s="34">
        <f t="shared" ca="1" si="346"/>
        <v>0.59399999999999997</v>
      </c>
      <c r="AI126" s="34">
        <f t="shared" ca="1" si="346"/>
        <v>0.59399999999999997</v>
      </c>
      <c r="AJ126" s="34">
        <f t="shared" ca="1" si="346"/>
        <v>0.59399999999999997</v>
      </c>
      <c r="AK126" s="34">
        <f t="shared" ca="1" si="346"/>
        <v>0.59399999999999997</v>
      </c>
      <c r="AL126" s="34">
        <f t="shared" ca="1" si="346"/>
        <v>0.59399999999999997</v>
      </c>
      <c r="AM126" s="34">
        <f t="shared" ca="1" si="346"/>
        <v>0.59399999999999997</v>
      </c>
      <c r="AN126" s="34">
        <f t="shared" ca="1" si="346"/>
        <v>0.59399999999999997</v>
      </c>
      <c r="AO126" s="34">
        <f t="shared" ca="1" si="346"/>
        <v>0.59399999999999997</v>
      </c>
      <c r="AP126" s="34">
        <f t="shared" ca="1" si="342"/>
        <v>0.59399999999999997</v>
      </c>
      <c r="AQ126" s="34">
        <f t="shared" ca="1" si="342"/>
        <v>0.59399999999999997</v>
      </c>
      <c r="AR126" s="34">
        <f t="shared" ca="1" si="342"/>
        <v>0.59399999999999997</v>
      </c>
      <c r="AS126" s="34">
        <f t="shared" ca="1" si="342"/>
        <v>0.59399999999999997</v>
      </c>
      <c r="AT126" s="34">
        <f t="shared" ca="1" si="342"/>
        <v>0.59399999999999997</v>
      </c>
      <c r="AU126" s="34">
        <f t="shared" ca="1" si="342"/>
        <v>0.59399999999999997</v>
      </c>
      <c r="AV126" s="34">
        <f t="shared" ca="1" si="342"/>
        <v>0.59399999999999997</v>
      </c>
      <c r="AW126" s="34">
        <f t="shared" ca="1" si="342"/>
        <v>0.59399999999999997</v>
      </c>
      <c r="AX126" s="34">
        <f t="shared" ca="1" si="332"/>
        <v>0.59399999999999997</v>
      </c>
      <c r="AY126" s="34">
        <f t="shared" ca="1" si="332"/>
        <v>0.59399999999999997</v>
      </c>
      <c r="AZ126" s="34">
        <f t="shared" ca="1" si="332"/>
        <v>0.59399999999999997</v>
      </c>
      <c r="BA126" s="34">
        <f t="shared" ca="1" si="332"/>
        <v>0.59399999999999997</v>
      </c>
      <c r="BB126" s="34">
        <f t="shared" ca="1" si="332"/>
        <v>0.59399999999999997</v>
      </c>
      <c r="BC126" s="34">
        <f t="shared" ca="1" si="332"/>
        <v>0.59399999999999997</v>
      </c>
      <c r="BD126" s="34">
        <f t="shared" ca="1" si="332"/>
        <v>0.59399999999999997</v>
      </c>
      <c r="BE126" s="34">
        <f t="shared" ca="1" si="332"/>
        <v>0.59399999999999997</v>
      </c>
      <c r="BF126" s="34">
        <f t="shared" ca="1" si="332"/>
        <v>0.59399999999999997</v>
      </c>
      <c r="BG126" s="34">
        <f ca="1">VLOOKUP("AZ",dtable,2,FALSE)</f>
        <v>0.59499999999999997</v>
      </c>
      <c r="BH126" s="34">
        <f t="shared" ca="1" si="324"/>
        <v>0.59499999999999997</v>
      </c>
      <c r="BI126" s="34">
        <f t="shared" ca="1" si="320"/>
        <v>0.59499999999999997</v>
      </c>
      <c r="BJ126" s="34">
        <f t="shared" ca="1" si="320"/>
        <v>0.59499999999999997</v>
      </c>
      <c r="BK126" s="34">
        <f t="shared" ca="1" si="320"/>
        <v>0.59499999999999997</v>
      </c>
      <c r="BL126" s="34">
        <f t="shared" ca="1" si="320"/>
        <v>0.59499999999999997</v>
      </c>
      <c r="BM126" s="34">
        <f t="shared" ca="1" si="325"/>
        <v>0.59499999999999997</v>
      </c>
      <c r="BN126" s="34">
        <f t="shared" ca="1" si="305"/>
        <v>0.59499999999999997</v>
      </c>
      <c r="BO126" s="34">
        <f t="shared" ca="1" si="298"/>
        <v>0.59499999999999997</v>
      </c>
      <c r="BP126" s="34">
        <f t="shared" ca="1" si="298"/>
        <v>0.59499999999999997</v>
      </c>
      <c r="BQ126" s="34">
        <f t="shared" ca="1" si="298"/>
        <v>0.59499999999999997</v>
      </c>
      <c r="BR126" s="34">
        <f t="shared" ca="1" si="298"/>
        <v>0.59499999999999997</v>
      </c>
      <c r="BS126" s="34">
        <f t="shared" ca="1" si="298"/>
        <v>0.59499999999999997</v>
      </c>
      <c r="BT126" s="34">
        <f t="shared" ca="1" si="298"/>
        <v>0.59499999999999997</v>
      </c>
      <c r="BU126" s="34">
        <f t="shared" ca="1" si="298"/>
        <v>0.59499999999999997</v>
      </c>
      <c r="BV126" s="34">
        <f t="shared" ca="1" si="298"/>
        <v>0.59499999999999997</v>
      </c>
      <c r="BW126" s="34">
        <f t="shared" ca="1" si="298"/>
        <v>0.59499999999999997</v>
      </c>
      <c r="BX126" s="34">
        <f t="shared" ca="1" si="298"/>
        <v>0.59499999999999997</v>
      </c>
      <c r="BY126" s="34">
        <f t="shared" ca="1" si="298"/>
        <v>0.59499999999999997</v>
      </c>
      <c r="BZ126" s="34">
        <f t="shared" ca="1" si="310"/>
        <v>0.59499999999999997</v>
      </c>
      <c r="CA126" s="34">
        <f t="shared" ca="1" si="310"/>
        <v>0.59499999999999997</v>
      </c>
      <c r="CB126" s="34">
        <f t="shared" ca="1" si="310"/>
        <v>0.59499999999999997</v>
      </c>
      <c r="CC126" s="34">
        <f t="shared" ca="1" si="310"/>
        <v>0.59499999999999997</v>
      </c>
      <c r="CD126" s="34">
        <f t="shared" ca="1" si="310"/>
        <v>0.59499999999999997</v>
      </c>
      <c r="CE126" s="34">
        <f t="shared" ca="1" si="310"/>
        <v>0.59499999999999997</v>
      </c>
      <c r="CF126" s="34">
        <f t="shared" ca="1" si="310"/>
        <v>0.59499999999999997</v>
      </c>
      <c r="CG126" s="34">
        <f t="shared" ca="1" si="310"/>
        <v>0.59499999999999997</v>
      </c>
      <c r="CH126" s="34">
        <f t="shared" ca="1" si="310"/>
        <v>0.59499999999999997</v>
      </c>
      <c r="CI126" s="34">
        <f t="shared" ca="1" si="310"/>
        <v>0.59499999999999997</v>
      </c>
      <c r="CJ126" s="34">
        <f t="shared" ca="1" si="310"/>
        <v>0.59499999999999997</v>
      </c>
      <c r="CK126" s="34">
        <f t="shared" ca="1" si="310"/>
        <v>0.59499999999999997</v>
      </c>
      <c r="CL126" s="34">
        <f t="shared" ca="1" si="310"/>
        <v>0.59499999999999997</v>
      </c>
      <c r="CM126" s="34">
        <f t="shared" ca="1" si="316"/>
        <v>0.59499999999999997</v>
      </c>
      <c r="CN126" s="34">
        <f t="shared" ca="1" si="316"/>
        <v>0.59499999999999997</v>
      </c>
      <c r="CO126" s="34">
        <f t="shared" ca="1" si="316"/>
        <v>0.59499999999999997</v>
      </c>
      <c r="CP126" s="34">
        <f t="shared" ca="1" si="316"/>
        <v>0.59499999999999997</v>
      </c>
      <c r="CQ126" s="34">
        <f t="shared" ca="1" si="337"/>
        <v>0.60299999999999998</v>
      </c>
      <c r="CR126" s="34">
        <f t="shared" ca="1" si="317"/>
        <v>0.60299999999999998</v>
      </c>
      <c r="CS126" s="34">
        <f t="shared" ca="1" si="317"/>
        <v>0.60299999999999998</v>
      </c>
      <c r="CT126" s="34">
        <f t="shared" ca="1" si="317"/>
        <v>0.60299999999999998</v>
      </c>
      <c r="CU126" s="34">
        <f t="shared" ca="1" si="317"/>
        <v>0.60299999999999998</v>
      </c>
      <c r="CV126" s="34">
        <f t="shared" ca="1" si="317"/>
        <v>0.60299999999999998</v>
      </c>
      <c r="CW126" s="34">
        <f t="shared" ca="1" si="317"/>
        <v>0.60299999999999998</v>
      </c>
      <c r="CX126" s="34">
        <f t="shared" ca="1" si="317"/>
        <v>0.60299999999999998</v>
      </c>
      <c r="CY126" s="34">
        <f t="shared" ca="1" si="317"/>
        <v>0.60299999999999998</v>
      </c>
      <c r="CZ126" s="34">
        <f t="shared" ca="1" si="317"/>
        <v>0.60299999999999998</v>
      </c>
      <c r="DA126" s="34">
        <f t="shared" ca="1" si="317"/>
        <v>0.60299999999999998</v>
      </c>
      <c r="DB126" s="34">
        <f t="shared" ca="1" si="317"/>
        <v>0.60299999999999998</v>
      </c>
      <c r="DC126" s="34">
        <f t="shared" ca="1" si="317"/>
        <v>0.60299999999999998</v>
      </c>
      <c r="DD126" s="34">
        <f t="shared" ca="1" si="317"/>
        <v>0.60299999999999998</v>
      </c>
      <c r="DE126" s="34">
        <f t="shared" ca="1" si="317"/>
        <v>0.60299999999999998</v>
      </c>
      <c r="DF126" s="34">
        <f t="shared" ca="1" si="317"/>
        <v>0.60299999999999998</v>
      </c>
      <c r="DG126" s="34">
        <f t="shared" ca="1" si="317"/>
        <v>0.60299999999999998</v>
      </c>
      <c r="DH126" s="34">
        <f t="shared" ca="1" si="326"/>
        <v>0.60299999999999998</v>
      </c>
      <c r="DI126" s="34">
        <f t="shared" ca="1" si="326"/>
        <v>0.60299999999999998</v>
      </c>
      <c r="DJ126" s="34">
        <f t="shared" ca="1" si="326"/>
        <v>0.60299999999999998</v>
      </c>
      <c r="DK126" s="34">
        <f t="shared" ca="1" si="326"/>
        <v>0.60299999999999998</v>
      </c>
      <c r="DL126" s="34">
        <f t="shared" ca="1" si="326"/>
        <v>0.60299999999999998</v>
      </c>
      <c r="DM126" s="34">
        <f t="shared" ca="1" si="326"/>
        <v>0.60299999999999998</v>
      </c>
      <c r="DN126" s="34">
        <f t="shared" ca="1" si="326"/>
        <v>0.60299999999999998</v>
      </c>
      <c r="DO126" s="34">
        <f t="shared" ca="1" si="326"/>
        <v>0.60299999999999998</v>
      </c>
      <c r="DP126" s="34">
        <f t="shared" ca="1" si="326"/>
        <v>0.60299999999999998</v>
      </c>
      <c r="DQ126" s="34">
        <f t="shared" ca="1" si="326"/>
        <v>0.60299999999999998</v>
      </c>
      <c r="DR126" s="34">
        <f t="shared" ca="1" si="326"/>
        <v>0.60299999999999998</v>
      </c>
      <c r="DS126" s="34">
        <f t="shared" ca="1" si="326"/>
        <v>0.60299999999999998</v>
      </c>
      <c r="DT126" s="34">
        <f t="shared" ca="1" si="326"/>
        <v>0.60299999999999998</v>
      </c>
      <c r="DU126" s="34">
        <f t="shared" ca="1" si="326"/>
        <v>0.60299999999999998</v>
      </c>
      <c r="DV126" s="34">
        <f t="shared" ca="1" si="326"/>
        <v>0.60299999999999998</v>
      </c>
      <c r="DW126" s="34">
        <f t="shared" ca="1" si="326"/>
        <v>0.60299999999999998</v>
      </c>
      <c r="DX126" s="34">
        <f t="shared" ca="1" si="328"/>
        <v>0.60299999999999998</v>
      </c>
      <c r="DY126" s="34">
        <f t="shared" ca="1" si="328"/>
        <v>0.60299999999999998</v>
      </c>
      <c r="DZ126" s="34">
        <f t="shared" ca="1" si="328"/>
        <v>0.60299999999999998</v>
      </c>
      <c r="EA126" s="34">
        <f t="shared" ca="1" si="328"/>
        <v>0.60299999999999998</v>
      </c>
      <c r="EB126" s="34">
        <f t="shared" ca="1" si="352"/>
        <v>0.64100000000000001</v>
      </c>
      <c r="EC126" s="34">
        <f t="shared" ca="1" si="352"/>
        <v>0.64100000000000001</v>
      </c>
      <c r="ED126" s="34">
        <f t="shared" ca="1" si="352"/>
        <v>0.64100000000000001</v>
      </c>
      <c r="EE126" s="34">
        <f t="shared" ca="1" si="352"/>
        <v>0.64100000000000001</v>
      </c>
      <c r="EF126" s="34">
        <f t="shared" ca="1" si="352"/>
        <v>0.64100000000000001</v>
      </c>
      <c r="EG126" s="34">
        <f t="shared" ca="1" si="352"/>
        <v>0.64100000000000001</v>
      </c>
      <c r="EH126" s="34">
        <f t="shared" ca="1" si="352"/>
        <v>0.64100000000000001</v>
      </c>
      <c r="EI126" s="34">
        <f t="shared" ca="1" si="352"/>
        <v>0.64100000000000001</v>
      </c>
      <c r="EJ126" s="34">
        <f t="shared" ca="1" si="352"/>
        <v>0.64100000000000001</v>
      </c>
      <c r="EK126" s="34">
        <f t="shared" ca="1" si="352"/>
        <v>0.64100000000000001</v>
      </c>
      <c r="EL126" s="34">
        <f t="shared" ca="1" si="349"/>
        <v>0.64100000000000001</v>
      </c>
      <c r="EM126" s="34">
        <f t="shared" ca="1" si="349"/>
        <v>0.64100000000000001</v>
      </c>
      <c r="EN126" s="34">
        <f t="shared" ca="1" si="349"/>
        <v>0.64100000000000001</v>
      </c>
      <c r="EO126" s="34">
        <f t="shared" ca="1" si="349"/>
        <v>0.64100000000000001</v>
      </c>
      <c r="EP126" s="34">
        <f t="shared" ca="1" si="349"/>
        <v>0.64100000000000001</v>
      </c>
      <c r="EQ126" s="34">
        <f t="shared" ca="1" si="349"/>
        <v>0.64100000000000001</v>
      </c>
      <c r="ER126" s="34">
        <f t="shared" ca="1" si="349"/>
        <v>0.64100000000000001</v>
      </c>
      <c r="ES126" s="34">
        <f t="shared" ca="1" si="349"/>
        <v>0.64100000000000001</v>
      </c>
      <c r="ET126" s="34">
        <f t="shared" ca="1" si="349"/>
        <v>0.64100000000000001</v>
      </c>
      <c r="EU126" s="34">
        <f t="shared" ca="1" si="353"/>
        <v>0.64200000000000002</v>
      </c>
      <c r="EV126" s="34">
        <f t="shared" ca="1" si="338"/>
        <v>0.64200000000000002</v>
      </c>
      <c r="EW126" s="34">
        <f t="shared" ca="1" si="338"/>
        <v>0.64200000000000002</v>
      </c>
      <c r="EX126" s="34">
        <f t="shared" ca="1" si="338"/>
        <v>0.64200000000000002</v>
      </c>
      <c r="EY126" s="34">
        <f t="shared" ca="1" si="338"/>
        <v>0.64200000000000002</v>
      </c>
      <c r="EZ126" s="34">
        <f t="shared" ca="1" si="338"/>
        <v>0.64200000000000002</v>
      </c>
      <c r="FA126" s="34">
        <f t="shared" ca="1" si="338"/>
        <v>0.64200000000000002</v>
      </c>
      <c r="FB126" s="34">
        <f t="shared" ca="1" si="338"/>
        <v>0.64200000000000002</v>
      </c>
      <c r="FC126" s="34">
        <f t="shared" ca="1" si="338"/>
        <v>0.64200000000000002</v>
      </c>
      <c r="FD126" s="34">
        <f t="shared" ca="1" si="338"/>
        <v>0.64200000000000002</v>
      </c>
      <c r="FE126" s="34">
        <f t="shared" ca="1" si="338"/>
        <v>0.64200000000000002</v>
      </c>
      <c r="FF126" s="34">
        <f t="shared" ca="1" si="338"/>
        <v>0.64200000000000002</v>
      </c>
      <c r="FG126" s="34">
        <f t="shared" ca="1" si="338"/>
        <v>0.64200000000000002</v>
      </c>
      <c r="FH126" s="34">
        <f t="shared" ca="1" si="338"/>
        <v>0.64200000000000002</v>
      </c>
      <c r="FI126" s="34">
        <f t="shared" ca="1" si="339"/>
        <v>0.64200000000000002</v>
      </c>
      <c r="FJ126" s="34">
        <f t="shared" ca="1" si="339"/>
        <v>0.64200000000000002</v>
      </c>
      <c r="FK126" s="34">
        <f t="shared" ca="1" si="339"/>
        <v>0.64200000000000002</v>
      </c>
      <c r="FL126" s="34">
        <f t="shared" ca="1" si="339"/>
        <v>0.64200000000000002</v>
      </c>
      <c r="FM126" s="34">
        <f t="shared" ca="1" si="339"/>
        <v>0.64200000000000002</v>
      </c>
      <c r="FN126" s="34">
        <f t="shared" ca="1" si="339"/>
        <v>0.64200000000000002</v>
      </c>
      <c r="FO126" s="34">
        <f t="shared" ca="1" si="339"/>
        <v>0.64200000000000002</v>
      </c>
      <c r="FP126" s="34">
        <f t="shared" ca="1" si="339"/>
        <v>0.64200000000000002</v>
      </c>
      <c r="FQ126" s="34">
        <f t="shared" ca="1" si="339"/>
        <v>0.64200000000000002</v>
      </c>
      <c r="FR126" s="34">
        <f t="shared" ca="1" si="339"/>
        <v>0.64200000000000002</v>
      </c>
      <c r="FS126" s="34">
        <f t="shared" ca="1" si="339"/>
        <v>0.64200000000000002</v>
      </c>
      <c r="FT126" s="34">
        <f t="shared" ca="1" si="339"/>
        <v>0.64200000000000002</v>
      </c>
      <c r="FU126" s="34">
        <f t="shared" ca="1" si="339"/>
        <v>0.64200000000000002</v>
      </c>
      <c r="FV126" s="34">
        <f t="shared" ca="1" si="339"/>
        <v>0.64200000000000002</v>
      </c>
      <c r="FW126" s="34">
        <f t="shared" ca="1" si="339"/>
        <v>0.64200000000000002</v>
      </c>
      <c r="FX126" s="34">
        <f t="shared" ca="1" si="339"/>
        <v>0.64200000000000002</v>
      </c>
      <c r="FY126" s="34">
        <f t="shared" ca="1" si="343"/>
        <v>0.64200000000000002</v>
      </c>
      <c r="FZ126" s="34">
        <f t="shared" ca="1" si="343"/>
        <v>0.64200000000000002</v>
      </c>
      <c r="GA126" s="34">
        <f t="shared" ca="1" si="343"/>
        <v>0.64200000000000002</v>
      </c>
      <c r="GB126" s="34">
        <f t="shared" ca="1" si="343"/>
        <v>0.64200000000000002</v>
      </c>
      <c r="GC126" s="34">
        <f t="shared" ca="1" si="343"/>
        <v>0.64200000000000002</v>
      </c>
      <c r="GD126" s="34">
        <f t="shared" ca="1" si="354"/>
        <v>0.64700000000000002</v>
      </c>
      <c r="GE126" s="34">
        <f t="shared" ca="1" si="354"/>
        <v>0.64700000000000002</v>
      </c>
      <c r="GF126" s="34">
        <f t="shared" ca="1" si="354"/>
        <v>0.64700000000000002</v>
      </c>
      <c r="GG126" s="34">
        <f t="shared" ca="1" si="354"/>
        <v>0.64700000000000002</v>
      </c>
      <c r="GH126" s="34">
        <f t="shared" ca="1" si="354"/>
        <v>0.64700000000000002</v>
      </c>
      <c r="GI126" s="34">
        <f t="shared" ca="1" si="354"/>
        <v>0.64700000000000002</v>
      </c>
      <c r="GJ126" s="34">
        <f t="shared" ca="1" si="354"/>
        <v>0.64700000000000002</v>
      </c>
      <c r="GK126" s="34">
        <f t="shared" ca="1" si="354"/>
        <v>0.64700000000000002</v>
      </c>
      <c r="GL126" s="34">
        <f t="shared" ca="1" si="354"/>
        <v>0.64700000000000002</v>
      </c>
      <c r="GM126" s="34">
        <f t="shared" ca="1" si="354"/>
        <v>0.64700000000000002</v>
      </c>
      <c r="GN126" s="34">
        <f t="shared" ca="1" si="355"/>
        <v>0.64700000000000002</v>
      </c>
      <c r="GO126" s="34">
        <f t="shared" ca="1" si="355"/>
        <v>0.64700000000000002</v>
      </c>
      <c r="GP126" s="34">
        <f t="shared" ca="1" si="355"/>
        <v>0.64700000000000002</v>
      </c>
      <c r="GQ126" s="34">
        <f t="shared" ca="1" si="355"/>
        <v>0.64700000000000002</v>
      </c>
      <c r="GR126" s="34">
        <f t="shared" ca="1" si="355"/>
        <v>0.64700000000000002</v>
      </c>
      <c r="GS126" s="34">
        <f t="shared" ca="1" si="355"/>
        <v>0.64700000000000002</v>
      </c>
      <c r="GT126" s="34">
        <f t="shared" ca="1" si="355"/>
        <v>0.64700000000000002</v>
      </c>
      <c r="GU126" s="34">
        <f t="shared" ca="1" si="355"/>
        <v>0.64700000000000002</v>
      </c>
      <c r="GV126" s="34">
        <f t="shared" ca="1" si="355"/>
        <v>0.64700000000000002</v>
      </c>
      <c r="GW126" s="34">
        <f t="shared" ca="1" si="355"/>
        <v>0.64700000000000002</v>
      </c>
      <c r="GX126" s="34">
        <f t="shared" ca="1" si="350"/>
        <v>0.64700000000000002</v>
      </c>
      <c r="GY126" s="34">
        <f t="shared" ca="1" si="350"/>
        <v>0.64700000000000002</v>
      </c>
      <c r="GZ126" s="34">
        <f t="shared" ca="1" si="350"/>
        <v>0.64700000000000002</v>
      </c>
      <c r="HA126" s="34">
        <f t="shared" ca="1" si="350"/>
        <v>0.64700000000000002</v>
      </c>
      <c r="HB126" s="34">
        <f t="shared" ca="1" si="350"/>
        <v>0.64700000000000002</v>
      </c>
      <c r="HC126" s="34">
        <f t="shared" ca="1" si="350"/>
        <v>0.64700000000000002</v>
      </c>
      <c r="HD126" s="34">
        <f ca="1">VLOOKUP("MO",dtable,2,FALSE)</f>
        <v>0.63300000000000001</v>
      </c>
      <c r="HE126" s="34">
        <f t="shared" ca="1" si="351"/>
        <v>0.63300000000000001</v>
      </c>
      <c r="HF126" s="34">
        <f t="shared" ca="1" si="351"/>
        <v>0.63300000000000001</v>
      </c>
      <c r="HG126" s="34">
        <f t="shared" ca="1" si="357"/>
        <v>0.65</v>
      </c>
      <c r="HH126" s="34">
        <f t="shared" ca="1" si="347"/>
        <v>0.65</v>
      </c>
      <c r="HI126" s="34">
        <f t="shared" ca="1" si="347"/>
        <v>0.65</v>
      </c>
      <c r="HJ126" s="34">
        <f t="shared" ca="1" si="347"/>
        <v>0.65</v>
      </c>
      <c r="HK126" s="34">
        <f t="shared" ca="1" si="347"/>
        <v>0.65</v>
      </c>
      <c r="HL126" s="34">
        <f t="shared" ca="1" si="347"/>
        <v>0.65</v>
      </c>
      <c r="HM126" s="34">
        <f t="shared" ca="1" si="347"/>
        <v>0.65</v>
      </c>
      <c r="HN126" s="34">
        <f t="shared" ca="1" si="347"/>
        <v>0.65</v>
      </c>
      <c r="HO126" s="34">
        <f t="shared" ca="1" si="347"/>
        <v>0.65</v>
      </c>
      <c r="HP126" s="34">
        <f t="shared" ca="1" si="347"/>
        <v>0.65</v>
      </c>
      <c r="HQ126" s="34">
        <f t="shared" ca="1" si="344"/>
        <v>0.65</v>
      </c>
      <c r="HR126" s="34">
        <f t="shared" ca="1" si="344"/>
        <v>0.65</v>
      </c>
      <c r="HS126" s="34">
        <f t="shared" ca="1" si="344"/>
        <v>0.65</v>
      </c>
      <c r="HT126" s="34">
        <f t="shared" ca="1" si="340"/>
        <v>0.65</v>
      </c>
      <c r="HU126" s="34">
        <f t="shared" ca="1" si="340"/>
        <v>0.65</v>
      </c>
      <c r="HV126" s="34">
        <f t="shared" ca="1" si="340"/>
        <v>0.65</v>
      </c>
      <c r="HW126" s="34">
        <f t="shared" ca="1" si="340"/>
        <v>0.65</v>
      </c>
      <c r="HX126" s="34">
        <f t="shared" ca="1" si="340"/>
        <v>0.65</v>
      </c>
      <c r="HY126" s="34">
        <f t="shared" ca="1" si="340"/>
        <v>0.65</v>
      </c>
      <c r="HZ126" s="34">
        <f t="shared" ca="1" si="340"/>
        <v>0.65</v>
      </c>
      <c r="IA126" s="34">
        <f t="shared" ca="1" si="340"/>
        <v>0.65</v>
      </c>
      <c r="IB126" s="34">
        <f t="shared" ca="1" si="340"/>
        <v>0.65</v>
      </c>
      <c r="IC126" s="34">
        <f t="shared" ca="1" si="334"/>
        <v>0.65</v>
      </c>
      <c r="ID126" s="34">
        <f t="shared" ca="1" si="334"/>
        <v>0.65</v>
      </c>
      <c r="IE126" s="34">
        <f t="shared" ca="1" si="334"/>
        <v>0.65</v>
      </c>
      <c r="IF126" s="34">
        <f t="shared" ca="1" si="334"/>
        <v>0.65</v>
      </c>
      <c r="IG126" s="34">
        <f t="shared" ca="1" si="334"/>
        <v>0.65</v>
      </c>
      <c r="IH126" s="34">
        <f t="shared" ca="1" si="334"/>
        <v>0.65</v>
      </c>
      <c r="II126" s="34">
        <f t="shared" ca="1" si="334"/>
        <v>0.65</v>
      </c>
      <c r="IJ126" s="34">
        <f t="shared" ca="1" si="334"/>
        <v>0.65</v>
      </c>
      <c r="IK126" s="34">
        <f t="shared" ca="1" si="334"/>
        <v>0.65</v>
      </c>
      <c r="IL126" s="34">
        <f t="shared" ca="1" si="330"/>
        <v>0.65</v>
      </c>
      <c r="IM126" s="34">
        <f t="shared" ca="1" si="330"/>
        <v>0.65</v>
      </c>
      <c r="IN126" s="34">
        <f t="shared" ca="1" si="330"/>
        <v>0.65</v>
      </c>
      <c r="IO126" s="34">
        <f t="shared" ca="1" si="330"/>
        <v>0.65</v>
      </c>
      <c r="IP126" s="34">
        <f t="shared" ca="1" si="330"/>
        <v>0.65</v>
      </c>
      <c r="IQ126" s="34">
        <f t="shared" ca="1" si="330"/>
        <v>0.65</v>
      </c>
      <c r="IR126" s="34">
        <f t="shared" ca="1" si="330"/>
        <v>0.65</v>
      </c>
      <c r="IS126" s="34">
        <f t="shared" ref="IS126:IT129" ca="1" si="358">VLOOKUP("NC",dtable,2,FALSE)</f>
        <v>0.63400000000000001</v>
      </c>
      <c r="IT126" s="34">
        <f t="shared" ca="1" si="358"/>
        <v>0.63400000000000001</v>
      </c>
      <c r="IU126" s="34">
        <f ca="1">VLOOKUP("NC",dtable,2,FALSE)</f>
        <v>0.63400000000000001</v>
      </c>
      <c r="IV126" s="34">
        <f t="shared" ca="1" si="356"/>
        <v>0.63400000000000001</v>
      </c>
      <c r="IW126" s="34">
        <f t="shared" ca="1" si="356"/>
        <v>0.63400000000000001</v>
      </c>
      <c r="IX126" s="34">
        <f t="shared" ca="1" si="348"/>
        <v>0.63400000000000001</v>
      </c>
      <c r="IY126" s="34">
        <f t="shared" ca="1" si="345"/>
        <v>0.63400000000000001</v>
      </c>
      <c r="IZ126" s="34">
        <f t="shared" ca="1" si="345"/>
        <v>0.63400000000000001</v>
      </c>
      <c r="JA126" s="34">
        <f t="shared" ca="1" si="345"/>
        <v>0.63400000000000001</v>
      </c>
      <c r="JB126" s="34">
        <f t="shared" ca="1" si="341"/>
        <v>0.63400000000000001</v>
      </c>
      <c r="JC126" s="34">
        <f t="shared" ca="1" si="335"/>
        <v>0.63400000000000001</v>
      </c>
      <c r="JD126" s="34">
        <f t="shared" ca="1" si="331"/>
        <v>0.63400000000000001</v>
      </c>
      <c r="JE126" s="34">
        <f t="shared" ca="1" si="321"/>
        <v>0.63400000000000001</v>
      </c>
      <c r="JF126" s="34">
        <f t="shared" ca="1" si="321"/>
        <v>0.63400000000000001</v>
      </c>
      <c r="JG126" s="34">
        <f t="shared" ca="1" si="321"/>
        <v>0.63400000000000001</v>
      </c>
      <c r="JH126" s="34">
        <f t="shared" ca="1" si="321"/>
        <v>0.63400000000000001</v>
      </c>
      <c r="JI126" s="34">
        <f t="shared" ca="1" si="321"/>
        <v>0.63400000000000001</v>
      </c>
      <c r="JJ126" s="34">
        <f t="shared" ca="1" si="321"/>
        <v>0.63400000000000001</v>
      </c>
      <c r="JK126" s="34">
        <f t="shared" ca="1" si="319"/>
        <v>0.63400000000000001</v>
      </c>
      <c r="JL126" s="34">
        <f t="shared" ca="1" si="319"/>
        <v>0.63400000000000001</v>
      </c>
      <c r="JM126" s="34">
        <f t="shared" ca="1" si="319"/>
        <v>0.63400000000000001</v>
      </c>
      <c r="JN126" s="34">
        <f t="shared" ca="1" si="319"/>
        <v>0.63400000000000001</v>
      </c>
      <c r="JO126" s="34">
        <f t="shared" ca="1" si="319"/>
        <v>0.63400000000000001</v>
      </c>
      <c r="JP126" s="34">
        <f t="shared" ca="1" si="319"/>
        <v>0.63400000000000001</v>
      </c>
      <c r="JQ126" s="34">
        <f t="shared" ca="1" si="319"/>
        <v>0.63400000000000001</v>
      </c>
      <c r="JR126" s="34">
        <f t="shared" ca="1" si="314"/>
        <v>0.63400000000000001</v>
      </c>
      <c r="JS126" s="34">
        <f t="shared" ca="1" si="314"/>
        <v>0.63400000000000001</v>
      </c>
      <c r="JT126" s="34">
        <f t="shared" ca="1" si="314"/>
        <v>0.63400000000000001</v>
      </c>
      <c r="JU126" s="34">
        <f t="shared" ca="1" si="314"/>
        <v>0.63400000000000001</v>
      </c>
      <c r="JV126" s="34">
        <f t="shared" ca="1" si="314"/>
        <v>0.63400000000000001</v>
      </c>
      <c r="JW126" s="34">
        <f t="shared" ca="1" si="314"/>
        <v>0.63400000000000001</v>
      </c>
      <c r="JX126" s="34">
        <f t="shared" ca="1" si="313"/>
        <v>0.63400000000000001</v>
      </c>
      <c r="JY126" s="34">
        <f t="shared" ca="1" si="313"/>
        <v>0.63400000000000001</v>
      </c>
      <c r="JZ126" s="34">
        <f t="shared" ca="1" si="313"/>
        <v>0.63400000000000001</v>
      </c>
      <c r="KA126" s="34">
        <f t="shared" ca="1" si="313"/>
        <v>0.63400000000000001</v>
      </c>
      <c r="KB126" s="34">
        <f t="shared" ca="1" si="309"/>
        <v>0.63400000000000001</v>
      </c>
      <c r="KC126" s="34">
        <f t="shared" ca="1" si="309"/>
        <v>0.63400000000000001</v>
      </c>
      <c r="KD126" s="34">
        <f t="shared" ca="1" si="309"/>
        <v>0.63400000000000001</v>
      </c>
      <c r="KE126" s="34">
        <f t="shared" ca="1" si="309"/>
        <v>0.63400000000000001</v>
      </c>
      <c r="KF126" s="34">
        <f t="shared" ca="1" si="309"/>
        <v>0.63400000000000001</v>
      </c>
      <c r="KG126" s="34">
        <f ca="1">VLOOKUP("NC",dtable,2,FALSE)</f>
        <v>0.63400000000000001</v>
      </c>
      <c r="KH126" s="34">
        <f ca="1">VLOOKUP("NC",dtable,2,FALSE)</f>
        <v>0.63400000000000001</v>
      </c>
      <c r="KI126" s="34">
        <f ca="1">VLOOKUP("NC",dtable,2,FALSE)</f>
        <v>0.63400000000000001</v>
      </c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5"/>
    </row>
    <row r="127" spans="3:336" ht="2.25" customHeight="1" x14ac:dyDescent="0.25">
      <c r="C127" s="33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>
        <f t="shared" ca="1" si="346"/>
        <v>0.59399999999999997</v>
      </c>
      <c r="AG127" s="34">
        <f t="shared" ca="1" si="346"/>
        <v>0.59399999999999997</v>
      </c>
      <c r="AH127" s="34">
        <f t="shared" ca="1" si="346"/>
        <v>0.59399999999999997</v>
      </c>
      <c r="AI127" s="34">
        <f t="shared" ca="1" si="346"/>
        <v>0.59399999999999997</v>
      </c>
      <c r="AJ127" s="34">
        <f t="shared" ca="1" si="346"/>
        <v>0.59399999999999997</v>
      </c>
      <c r="AK127" s="34">
        <f t="shared" ca="1" si="346"/>
        <v>0.59399999999999997</v>
      </c>
      <c r="AL127" s="34">
        <f t="shared" ca="1" si="346"/>
        <v>0.59399999999999997</v>
      </c>
      <c r="AM127" s="34">
        <f t="shared" ca="1" si="346"/>
        <v>0.59399999999999997</v>
      </c>
      <c r="AN127" s="34">
        <f t="shared" ca="1" si="346"/>
        <v>0.59399999999999997</v>
      </c>
      <c r="AO127" s="34">
        <f t="shared" ca="1" si="346"/>
        <v>0.59399999999999997</v>
      </c>
      <c r="AP127" s="34">
        <f t="shared" ca="1" si="342"/>
        <v>0.59399999999999997</v>
      </c>
      <c r="AQ127" s="34">
        <f t="shared" ca="1" si="342"/>
        <v>0.59399999999999997</v>
      </c>
      <c r="AR127" s="34">
        <f t="shared" ca="1" si="342"/>
        <v>0.59399999999999997</v>
      </c>
      <c r="AS127" s="34">
        <f t="shared" ca="1" si="342"/>
        <v>0.59399999999999997</v>
      </c>
      <c r="AT127" s="34">
        <f t="shared" ca="1" si="342"/>
        <v>0.59399999999999997</v>
      </c>
      <c r="AU127" s="34">
        <f t="shared" ca="1" si="342"/>
        <v>0.59399999999999997</v>
      </c>
      <c r="AV127" s="34">
        <f t="shared" ca="1" si="342"/>
        <v>0.59399999999999997</v>
      </c>
      <c r="AW127" s="34">
        <f t="shared" ca="1" si="342"/>
        <v>0.59399999999999997</v>
      </c>
      <c r="AX127" s="34">
        <f t="shared" ca="1" si="332"/>
        <v>0.59399999999999997</v>
      </c>
      <c r="AY127" s="34">
        <f t="shared" ca="1" si="332"/>
        <v>0.59399999999999997</v>
      </c>
      <c r="AZ127" s="34">
        <f t="shared" ca="1" si="332"/>
        <v>0.59399999999999997</v>
      </c>
      <c r="BA127" s="34">
        <f t="shared" ca="1" si="332"/>
        <v>0.59399999999999997</v>
      </c>
      <c r="BB127" s="34">
        <f t="shared" ca="1" si="332"/>
        <v>0.59399999999999997</v>
      </c>
      <c r="BC127" s="34">
        <f t="shared" ca="1" si="332"/>
        <v>0.59399999999999997</v>
      </c>
      <c r="BD127" s="34">
        <f t="shared" ca="1" si="332"/>
        <v>0.59399999999999997</v>
      </c>
      <c r="BE127" s="34">
        <f t="shared" ca="1" si="332"/>
        <v>0.59399999999999997</v>
      </c>
      <c r="BF127" s="34">
        <f t="shared" ca="1" si="332"/>
        <v>0.59399999999999997</v>
      </c>
      <c r="BG127" s="34">
        <f t="shared" ca="1" si="332"/>
        <v>0.59399999999999997</v>
      </c>
      <c r="BH127" s="34">
        <f t="shared" ca="1" si="324"/>
        <v>0.59499999999999997</v>
      </c>
      <c r="BI127" s="34">
        <f t="shared" ca="1" si="320"/>
        <v>0.59499999999999997</v>
      </c>
      <c r="BJ127" s="34">
        <f t="shared" ca="1" si="320"/>
        <v>0.59499999999999997</v>
      </c>
      <c r="BK127" s="34">
        <f t="shared" ca="1" si="320"/>
        <v>0.59499999999999997</v>
      </c>
      <c r="BL127" s="34">
        <f t="shared" ca="1" si="320"/>
        <v>0.59499999999999997</v>
      </c>
      <c r="BM127" s="34">
        <f t="shared" ca="1" si="325"/>
        <v>0.59499999999999997</v>
      </c>
      <c r="BN127" s="34">
        <f t="shared" ca="1" si="305"/>
        <v>0.59499999999999997</v>
      </c>
      <c r="BO127" s="34">
        <f t="shared" ca="1" si="298"/>
        <v>0.59499999999999997</v>
      </c>
      <c r="BP127" s="34">
        <f t="shared" ca="1" si="298"/>
        <v>0.59499999999999997</v>
      </c>
      <c r="BQ127" s="34">
        <f t="shared" ca="1" si="298"/>
        <v>0.59499999999999997</v>
      </c>
      <c r="BR127" s="34">
        <f t="shared" ca="1" si="298"/>
        <v>0.59499999999999997</v>
      </c>
      <c r="BS127" s="34">
        <f t="shared" ca="1" si="298"/>
        <v>0.59499999999999997</v>
      </c>
      <c r="BT127" s="34">
        <f t="shared" ca="1" si="298"/>
        <v>0.59499999999999997</v>
      </c>
      <c r="BU127" s="34">
        <f t="shared" ca="1" si="298"/>
        <v>0.59499999999999997</v>
      </c>
      <c r="BV127" s="34">
        <f t="shared" ca="1" si="298"/>
        <v>0.59499999999999997</v>
      </c>
      <c r="BW127" s="34">
        <f t="shared" ca="1" si="298"/>
        <v>0.59499999999999997</v>
      </c>
      <c r="BX127" s="34">
        <f t="shared" ca="1" si="298"/>
        <v>0.59499999999999997</v>
      </c>
      <c r="BY127" s="34">
        <f t="shared" ca="1" si="298"/>
        <v>0.59499999999999997</v>
      </c>
      <c r="BZ127" s="34">
        <f t="shared" ca="1" si="310"/>
        <v>0.59499999999999997</v>
      </c>
      <c r="CA127" s="34">
        <f t="shared" ca="1" si="310"/>
        <v>0.59499999999999997</v>
      </c>
      <c r="CB127" s="34">
        <f t="shared" ca="1" si="310"/>
        <v>0.59499999999999997</v>
      </c>
      <c r="CC127" s="34">
        <f t="shared" ca="1" si="310"/>
        <v>0.59499999999999997</v>
      </c>
      <c r="CD127" s="34">
        <f t="shared" ca="1" si="310"/>
        <v>0.59499999999999997</v>
      </c>
      <c r="CE127" s="34">
        <f t="shared" ca="1" si="310"/>
        <v>0.59499999999999997</v>
      </c>
      <c r="CF127" s="34">
        <f t="shared" ca="1" si="310"/>
        <v>0.59499999999999997</v>
      </c>
      <c r="CG127" s="34">
        <f t="shared" ca="1" si="310"/>
        <v>0.59499999999999997</v>
      </c>
      <c r="CH127" s="34">
        <f t="shared" ca="1" si="310"/>
        <v>0.59499999999999997</v>
      </c>
      <c r="CI127" s="34">
        <f t="shared" ca="1" si="310"/>
        <v>0.59499999999999997</v>
      </c>
      <c r="CJ127" s="34">
        <f t="shared" ca="1" si="310"/>
        <v>0.59499999999999997</v>
      </c>
      <c r="CK127" s="34">
        <f t="shared" ca="1" si="310"/>
        <v>0.59499999999999997</v>
      </c>
      <c r="CL127" s="34">
        <f t="shared" ca="1" si="310"/>
        <v>0.59499999999999997</v>
      </c>
      <c r="CM127" s="34">
        <f t="shared" ca="1" si="316"/>
        <v>0.59499999999999997</v>
      </c>
      <c r="CN127" s="34">
        <f t="shared" ca="1" si="316"/>
        <v>0.59499999999999997</v>
      </c>
      <c r="CO127" s="34">
        <f t="shared" ca="1" si="316"/>
        <v>0.59499999999999997</v>
      </c>
      <c r="CP127" s="34">
        <f t="shared" ref="CP127:CU157" ca="1" si="359">VLOOKUP("NM",dtable,2,FALSE)</f>
        <v>0.60299999999999998</v>
      </c>
      <c r="CQ127" s="34">
        <f t="shared" ca="1" si="337"/>
        <v>0.60299999999999998</v>
      </c>
      <c r="CR127" s="34">
        <f t="shared" ca="1" si="317"/>
        <v>0.60299999999999998</v>
      </c>
      <c r="CS127" s="34">
        <f t="shared" ca="1" si="317"/>
        <v>0.60299999999999998</v>
      </c>
      <c r="CT127" s="34">
        <f t="shared" ca="1" si="317"/>
        <v>0.60299999999999998</v>
      </c>
      <c r="CU127" s="34">
        <f t="shared" ca="1" si="317"/>
        <v>0.60299999999999998</v>
      </c>
      <c r="CV127" s="34">
        <f t="shared" ca="1" si="317"/>
        <v>0.60299999999999998</v>
      </c>
      <c r="CW127" s="34">
        <f t="shared" ca="1" si="317"/>
        <v>0.60299999999999998</v>
      </c>
      <c r="CX127" s="34">
        <f t="shared" ca="1" si="317"/>
        <v>0.60299999999999998</v>
      </c>
      <c r="CY127" s="34">
        <f t="shared" ca="1" si="317"/>
        <v>0.60299999999999998</v>
      </c>
      <c r="CZ127" s="34">
        <f t="shared" ca="1" si="317"/>
        <v>0.60299999999999998</v>
      </c>
      <c r="DA127" s="34">
        <f t="shared" ca="1" si="317"/>
        <v>0.60299999999999998</v>
      </c>
      <c r="DB127" s="34">
        <f t="shared" ca="1" si="317"/>
        <v>0.60299999999999998</v>
      </c>
      <c r="DC127" s="34">
        <f t="shared" ca="1" si="317"/>
        <v>0.60299999999999998</v>
      </c>
      <c r="DD127" s="34">
        <f t="shared" ca="1" si="317"/>
        <v>0.60299999999999998</v>
      </c>
      <c r="DE127" s="34">
        <f t="shared" ca="1" si="317"/>
        <v>0.60299999999999998</v>
      </c>
      <c r="DF127" s="34">
        <f t="shared" ca="1" si="317"/>
        <v>0.60299999999999998</v>
      </c>
      <c r="DG127" s="34">
        <f t="shared" ca="1" si="317"/>
        <v>0.60299999999999998</v>
      </c>
      <c r="DH127" s="34">
        <f t="shared" ca="1" si="326"/>
        <v>0.60299999999999998</v>
      </c>
      <c r="DI127" s="34">
        <f t="shared" ca="1" si="326"/>
        <v>0.60299999999999998</v>
      </c>
      <c r="DJ127" s="34">
        <f t="shared" ca="1" si="326"/>
        <v>0.60299999999999998</v>
      </c>
      <c r="DK127" s="34">
        <f t="shared" ca="1" si="326"/>
        <v>0.60299999999999998</v>
      </c>
      <c r="DL127" s="34">
        <f t="shared" ca="1" si="326"/>
        <v>0.60299999999999998</v>
      </c>
      <c r="DM127" s="34">
        <f t="shared" ca="1" si="326"/>
        <v>0.60299999999999998</v>
      </c>
      <c r="DN127" s="34">
        <f t="shared" ca="1" si="326"/>
        <v>0.60299999999999998</v>
      </c>
      <c r="DO127" s="34">
        <f t="shared" ca="1" si="326"/>
        <v>0.60299999999999998</v>
      </c>
      <c r="DP127" s="34">
        <f t="shared" ca="1" si="326"/>
        <v>0.60299999999999998</v>
      </c>
      <c r="DQ127" s="34">
        <f t="shared" ca="1" si="326"/>
        <v>0.60299999999999998</v>
      </c>
      <c r="DR127" s="34">
        <f t="shared" ca="1" si="326"/>
        <v>0.60299999999999998</v>
      </c>
      <c r="DS127" s="34">
        <f t="shared" ca="1" si="326"/>
        <v>0.60299999999999998</v>
      </c>
      <c r="DT127" s="34">
        <f t="shared" ca="1" si="326"/>
        <v>0.60299999999999998</v>
      </c>
      <c r="DU127" s="34">
        <f t="shared" ca="1" si="326"/>
        <v>0.60299999999999998</v>
      </c>
      <c r="DV127" s="34">
        <f t="shared" ca="1" si="326"/>
        <v>0.60299999999999998</v>
      </c>
      <c r="DW127" s="34">
        <f t="shared" ca="1" si="326"/>
        <v>0.60299999999999998</v>
      </c>
      <c r="DX127" s="34">
        <f t="shared" ca="1" si="328"/>
        <v>0.60299999999999998</v>
      </c>
      <c r="DY127" s="34">
        <f t="shared" ca="1" si="328"/>
        <v>0.60299999999999998</v>
      </c>
      <c r="DZ127" s="34">
        <f t="shared" ca="1" si="328"/>
        <v>0.60299999999999998</v>
      </c>
      <c r="EA127" s="34">
        <f t="shared" ca="1" si="328"/>
        <v>0.60299999999999998</v>
      </c>
      <c r="EB127" s="34">
        <f t="shared" ca="1" si="352"/>
        <v>0.64100000000000001</v>
      </c>
      <c r="EC127" s="34">
        <f t="shared" ca="1" si="352"/>
        <v>0.64100000000000001</v>
      </c>
      <c r="ED127" s="34">
        <f t="shared" ca="1" si="352"/>
        <v>0.64100000000000001</v>
      </c>
      <c r="EE127" s="34">
        <f t="shared" ca="1" si="352"/>
        <v>0.64100000000000001</v>
      </c>
      <c r="EF127" s="34">
        <f t="shared" ca="1" si="352"/>
        <v>0.64100000000000001</v>
      </c>
      <c r="EG127" s="34">
        <f t="shared" ca="1" si="352"/>
        <v>0.64100000000000001</v>
      </c>
      <c r="EH127" s="34">
        <f t="shared" ca="1" si="352"/>
        <v>0.64100000000000001</v>
      </c>
      <c r="EI127" s="34">
        <f t="shared" ca="1" si="352"/>
        <v>0.64100000000000001</v>
      </c>
      <c r="EJ127" s="34">
        <f t="shared" ca="1" si="352"/>
        <v>0.64100000000000001</v>
      </c>
      <c r="EK127" s="34">
        <f t="shared" ca="1" si="352"/>
        <v>0.64100000000000001</v>
      </c>
      <c r="EL127" s="34">
        <f t="shared" ca="1" si="349"/>
        <v>0.64100000000000001</v>
      </c>
      <c r="EM127" s="34">
        <f t="shared" ca="1" si="349"/>
        <v>0.64100000000000001</v>
      </c>
      <c r="EN127" s="34">
        <f t="shared" ca="1" si="349"/>
        <v>0.64100000000000001</v>
      </c>
      <c r="EO127" s="34">
        <f t="shared" ca="1" si="349"/>
        <v>0.64100000000000001</v>
      </c>
      <c r="EP127" s="34">
        <f t="shared" ca="1" si="349"/>
        <v>0.64100000000000001</v>
      </c>
      <c r="EQ127" s="34">
        <f t="shared" ca="1" si="349"/>
        <v>0.64100000000000001</v>
      </c>
      <c r="ER127" s="34">
        <f t="shared" ca="1" si="349"/>
        <v>0.64100000000000001</v>
      </c>
      <c r="ES127" s="34">
        <f t="shared" ca="1" si="349"/>
        <v>0.64100000000000001</v>
      </c>
      <c r="ET127" s="34">
        <f t="shared" ca="1" si="349"/>
        <v>0.64100000000000001</v>
      </c>
      <c r="EU127" s="34">
        <f t="shared" ca="1" si="353"/>
        <v>0.64200000000000002</v>
      </c>
      <c r="EV127" s="34">
        <f t="shared" ca="1" si="338"/>
        <v>0.64200000000000002</v>
      </c>
      <c r="EW127" s="34">
        <f t="shared" ca="1" si="338"/>
        <v>0.64200000000000002</v>
      </c>
      <c r="EX127" s="34">
        <f t="shared" ca="1" si="338"/>
        <v>0.64200000000000002</v>
      </c>
      <c r="EY127" s="34">
        <f t="shared" ca="1" si="338"/>
        <v>0.64200000000000002</v>
      </c>
      <c r="EZ127" s="34">
        <f t="shared" ca="1" si="338"/>
        <v>0.64200000000000002</v>
      </c>
      <c r="FA127" s="34">
        <f t="shared" ca="1" si="338"/>
        <v>0.64200000000000002</v>
      </c>
      <c r="FB127" s="34">
        <f t="shared" ca="1" si="338"/>
        <v>0.64200000000000002</v>
      </c>
      <c r="FC127" s="34">
        <f t="shared" ca="1" si="338"/>
        <v>0.64200000000000002</v>
      </c>
      <c r="FD127" s="34">
        <f t="shared" ca="1" si="338"/>
        <v>0.64200000000000002</v>
      </c>
      <c r="FE127" s="34">
        <f t="shared" ca="1" si="338"/>
        <v>0.64200000000000002</v>
      </c>
      <c r="FF127" s="34">
        <f t="shared" ca="1" si="338"/>
        <v>0.64200000000000002</v>
      </c>
      <c r="FG127" s="34">
        <f t="shared" ca="1" si="338"/>
        <v>0.64200000000000002</v>
      </c>
      <c r="FH127" s="34">
        <f t="shared" ca="1" si="338"/>
        <v>0.64200000000000002</v>
      </c>
      <c r="FI127" s="34">
        <f t="shared" ca="1" si="339"/>
        <v>0.64200000000000002</v>
      </c>
      <c r="FJ127" s="34">
        <f t="shared" ca="1" si="339"/>
        <v>0.64200000000000002</v>
      </c>
      <c r="FK127" s="34">
        <f t="shared" ca="1" si="339"/>
        <v>0.64200000000000002</v>
      </c>
      <c r="FL127" s="34">
        <f t="shared" ca="1" si="339"/>
        <v>0.64200000000000002</v>
      </c>
      <c r="FM127" s="34">
        <f t="shared" ca="1" si="339"/>
        <v>0.64200000000000002</v>
      </c>
      <c r="FN127" s="34">
        <f t="shared" ca="1" si="339"/>
        <v>0.64200000000000002</v>
      </c>
      <c r="FO127" s="34">
        <f t="shared" ca="1" si="339"/>
        <v>0.64200000000000002</v>
      </c>
      <c r="FP127" s="34">
        <f t="shared" ca="1" si="339"/>
        <v>0.64200000000000002</v>
      </c>
      <c r="FQ127" s="34">
        <f t="shared" ca="1" si="339"/>
        <v>0.64200000000000002</v>
      </c>
      <c r="FR127" s="34">
        <f t="shared" ca="1" si="339"/>
        <v>0.64200000000000002</v>
      </c>
      <c r="FS127" s="34">
        <f t="shared" ca="1" si="339"/>
        <v>0.64200000000000002</v>
      </c>
      <c r="FT127" s="34">
        <f t="shared" ca="1" si="339"/>
        <v>0.64200000000000002</v>
      </c>
      <c r="FU127" s="34">
        <f t="shared" ca="1" si="339"/>
        <v>0.64200000000000002</v>
      </c>
      <c r="FV127" s="34">
        <f t="shared" ca="1" si="339"/>
        <v>0.64200000000000002</v>
      </c>
      <c r="FW127" s="34">
        <f t="shared" ca="1" si="339"/>
        <v>0.64200000000000002</v>
      </c>
      <c r="FX127" s="34">
        <f t="shared" ca="1" si="339"/>
        <v>0.64200000000000002</v>
      </c>
      <c r="FY127" s="34">
        <f t="shared" ca="1" si="343"/>
        <v>0.64200000000000002</v>
      </c>
      <c r="FZ127" s="34">
        <f t="shared" ca="1" si="343"/>
        <v>0.64200000000000002</v>
      </c>
      <c r="GA127" s="34">
        <f t="shared" ca="1" si="343"/>
        <v>0.64200000000000002</v>
      </c>
      <c r="GB127" s="34">
        <f t="shared" ca="1" si="343"/>
        <v>0.64200000000000002</v>
      </c>
      <c r="GC127" s="34">
        <f t="shared" ca="1" si="343"/>
        <v>0.64200000000000002</v>
      </c>
      <c r="GD127" s="34">
        <f t="shared" ca="1" si="354"/>
        <v>0.64700000000000002</v>
      </c>
      <c r="GE127" s="34">
        <f t="shared" ca="1" si="354"/>
        <v>0.64700000000000002</v>
      </c>
      <c r="GF127" s="34">
        <f t="shared" ca="1" si="354"/>
        <v>0.64700000000000002</v>
      </c>
      <c r="GG127" s="34">
        <f t="shared" ca="1" si="354"/>
        <v>0.64700000000000002</v>
      </c>
      <c r="GH127" s="34">
        <f t="shared" ca="1" si="354"/>
        <v>0.64700000000000002</v>
      </c>
      <c r="GI127" s="34">
        <f t="shared" ca="1" si="354"/>
        <v>0.64700000000000002</v>
      </c>
      <c r="GJ127" s="34">
        <f t="shared" ca="1" si="354"/>
        <v>0.64700000000000002</v>
      </c>
      <c r="GK127" s="34">
        <f t="shared" ca="1" si="354"/>
        <v>0.64700000000000002</v>
      </c>
      <c r="GL127" s="34">
        <f t="shared" ca="1" si="354"/>
        <v>0.64700000000000002</v>
      </c>
      <c r="GM127" s="34">
        <f t="shared" ca="1" si="354"/>
        <v>0.64700000000000002</v>
      </c>
      <c r="GN127" s="34">
        <f t="shared" ca="1" si="355"/>
        <v>0.64700000000000002</v>
      </c>
      <c r="GO127" s="34">
        <f t="shared" ca="1" si="355"/>
        <v>0.64700000000000002</v>
      </c>
      <c r="GP127" s="34">
        <f t="shared" ca="1" si="355"/>
        <v>0.64700000000000002</v>
      </c>
      <c r="GQ127" s="34">
        <f t="shared" ca="1" si="355"/>
        <v>0.64700000000000002</v>
      </c>
      <c r="GR127" s="34">
        <f t="shared" ca="1" si="355"/>
        <v>0.64700000000000002</v>
      </c>
      <c r="GS127" s="34">
        <f t="shared" ca="1" si="355"/>
        <v>0.64700000000000002</v>
      </c>
      <c r="GT127" s="34">
        <f t="shared" ca="1" si="355"/>
        <v>0.64700000000000002</v>
      </c>
      <c r="GU127" s="34">
        <f t="shared" ca="1" si="355"/>
        <v>0.64700000000000002</v>
      </c>
      <c r="GV127" s="34">
        <f t="shared" ca="1" si="355"/>
        <v>0.64700000000000002</v>
      </c>
      <c r="GW127" s="34">
        <f t="shared" ca="1" si="355"/>
        <v>0.64700000000000002</v>
      </c>
      <c r="GX127" s="34">
        <f t="shared" ca="1" si="350"/>
        <v>0.64700000000000002</v>
      </c>
      <c r="GY127" s="34">
        <f t="shared" ca="1" si="350"/>
        <v>0.64700000000000002</v>
      </c>
      <c r="GZ127" s="34">
        <f t="shared" ca="1" si="350"/>
        <v>0.64700000000000002</v>
      </c>
      <c r="HA127" s="34">
        <f t="shared" ca="1" si="350"/>
        <v>0.64700000000000002</v>
      </c>
      <c r="HB127" s="34">
        <f t="shared" ca="1" si="350"/>
        <v>0.64700000000000002</v>
      </c>
      <c r="HC127" s="34">
        <f t="shared" ca="1" si="350"/>
        <v>0.64700000000000002</v>
      </c>
      <c r="HD127" s="34">
        <f t="shared" ca="1" si="350"/>
        <v>0.64700000000000002</v>
      </c>
      <c r="HE127" s="34">
        <f t="shared" ca="1" si="350"/>
        <v>0.64700000000000002</v>
      </c>
      <c r="HF127" s="34">
        <f t="shared" ca="1" si="350"/>
        <v>0.64700000000000002</v>
      </c>
      <c r="HG127" s="34">
        <f t="shared" ca="1" si="357"/>
        <v>0.65</v>
      </c>
      <c r="HH127" s="34">
        <f t="shared" ca="1" si="347"/>
        <v>0.65</v>
      </c>
      <c r="HI127" s="34">
        <f t="shared" ca="1" si="347"/>
        <v>0.65</v>
      </c>
      <c r="HJ127" s="34">
        <f t="shared" ca="1" si="347"/>
        <v>0.65</v>
      </c>
      <c r="HK127" s="34">
        <f t="shared" ca="1" si="347"/>
        <v>0.65</v>
      </c>
      <c r="HL127" s="34">
        <f t="shared" ca="1" si="347"/>
        <v>0.65</v>
      </c>
      <c r="HM127" s="34">
        <f t="shared" ca="1" si="347"/>
        <v>0.65</v>
      </c>
      <c r="HN127" s="34">
        <f t="shared" ca="1" si="347"/>
        <v>0.65</v>
      </c>
      <c r="HO127" s="34">
        <f t="shared" ca="1" si="347"/>
        <v>0.65</v>
      </c>
      <c r="HP127" s="34">
        <f t="shared" ca="1" si="347"/>
        <v>0.65</v>
      </c>
      <c r="HQ127" s="34">
        <f t="shared" ca="1" si="344"/>
        <v>0.65</v>
      </c>
      <c r="HR127" s="34">
        <f t="shared" ca="1" si="344"/>
        <v>0.65</v>
      </c>
      <c r="HS127" s="34">
        <f t="shared" ca="1" si="344"/>
        <v>0.65</v>
      </c>
      <c r="HT127" s="34">
        <f t="shared" ca="1" si="340"/>
        <v>0.65</v>
      </c>
      <c r="HU127" s="34">
        <f t="shared" ca="1" si="340"/>
        <v>0.65</v>
      </c>
      <c r="HV127" s="34">
        <f t="shared" ca="1" si="340"/>
        <v>0.65</v>
      </c>
      <c r="HW127" s="34">
        <f t="shared" ca="1" si="340"/>
        <v>0.65</v>
      </c>
      <c r="HX127" s="34">
        <f t="shared" ca="1" si="340"/>
        <v>0.65</v>
      </c>
      <c r="HY127" s="34">
        <f t="shared" ca="1" si="340"/>
        <v>0.65</v>
      </c>
      <c r="HZ127" s="34">
        <f t="shared" ca="1" si="340"/>
        <v>0.65</v>
      </c>
      <c r="IA127" s="34">
        <f t="shared" ca="1" si="340"/>
        <v>0.65</v>
      </c>
      <c r="IB127" s="34">
        <f t="shared" ca="1" si="340"/>
        <v>0.65</v>
      </c>
      <c r="IC127" s="34">
        <f t="shared" ca="1" si="334"/>
        <v>0.65</v>
      </c>
      <c r="ID127" s="34">
        <f t="shared" ca="1" si="334"/>
        <v>0.65</v>
      </c>
      <c r="IE127" s="34">
        <f t="shared" ca="1" si="334"/>
        <v>0.65</v>
      </c>
      <c r="IF127" s="34">
        <f t="shared" ca="1" si="334"/>
        <v>0.65</v>
      </c>
      <c r="IG127" s="34">
        <f t="shared" ca="1" si="334"/>
        <v>0.65</v>
      </c>
      <c r="IH127" s="34">
        <f t="shared" ca="1" si="334"/>
        <v>0.65</v>
      </c>
      <c r="II127" s="34">
        <f t="shared" ca="1" si="334"/>
        <v>0.65</v>
      </c>
      <c r="IJ127" s="34">
        <f t="shared" ca="1" si="334"/>
        <v>0.65</v>
      </c>
      <c r="IK127" s="34">
        <f t="shared" ca="1" si="334"/>
        <v>0.65</v>
      </c>
      <c r="IL127" s="34">
        <f t="shared" ca="1" si="330"/>
        <v>0.65</v>
      </c>
      <c r="IM127" s="34">
        <f t="shared" ca="1" si="330"/>
        <v>0.65</v>
      </c>
      <c r="IN127" s="34">
        <f t="shared" ca="1" si="330"/>
        <v>0.65</v>
      </c>
      <c r="IO127" s="34">
        <f t="shared" ca="1" si="330"/>
        <v>0.65</v>
      </c>
      <c r="IP127" s="34">
        <f t="shared" ca="1" si="330"/>
        <v>0.65</v>
      </c>
      <c r="IQ127" s="34">
        <f t="shared" ca="1" si="330"/>
        <v>0.65</v>
      </c>
      <c r="IR127" s="34">
        <f ca="1">VLOOKUP("NC",dtable,2,FALSE)</f>
        <v>0.63400000000000001</v>
      </c>
      <c r="IS127" s="34">
        <f t="shared" ca="1" si="358"/>
        <v>0.63400000000000001</v>
      </c>
      <c r="IT127" s="34">
        <f t="shared" ca="1" si="358"/>
        <v>0.63400000000000001</v>
      </c>
      <c r="IU127" s="34">
        <f ca="1">VLOOKUP("NC",dtable,2,FALSE)</f>
        <v>0.63400000000000001</v>
      </c>
      <c r="IV127" s="34">
        <f t="shared" ca="1" si="356"/>
        <v>0.63400000000000001</v>
      </c>
      <c r="IW127" s="34">
        <f t="shared" ca="1" si="356"/>
        <v>0.63400000000000001</v>
      </c>
      <c r="IX127" s="34">
        <f t="shared" ca="1" si="348"/>
        <v>0.63400000000000001</v>
      </c>
      <c r="IY127" s="34">
        <f t="shared" ca="1" si="345"/>
        <v>0.63400000000000001</v>
      </c>
      <c r="IZ127" s="34">
        <f t="shared" ca="1" si="345"/>
        <v>0.63400000000000001</v>
      </c>
      <c r="JA127" s="34">
        <f t="shared" ca="1" si="345"/>
        <v>0.63400000000000001</v>
      </c>
      <c r="JB127" s="34">
        <f t="shared" ca="1" si="341"/>
        <v>0.63400000000000001</v>
      </c>
      <c r="JC127" s="34">
        <f t="shared" ref="JC127:JN142" ca="1" si="360">VLOOKUP("SC",dtable,2,FALSE)</f>
        <v>0.65100000000000002</v>
      </c>
      <c r="JD127" s="34">
        <f t="shared" ca="1" si="360"/>
        <v>0.65100000000000002</v>
      </c>
      <c r="JE127" s="34">
        <f t="shared" ca="1" si="360"/>
        <v>0.65100000000000002</v>
      </c>
      <c r="JF127" s="34">
        <f t="shared" ca="1" si="360"/>
        <v>0.65100000000000002</v>
      </c>
      <c r="JG127" s="34">
        <f t="shared" ca="1" si="360"/>
        <v>0.65100000000000002</v>
      </c>
      <c r="JH127" s="34">
        <f t="shared" ca="1" si="360"/>
        <v>0.65100000000000002</v>
      </c>
      <c r="JI127" s="34">
        <f t="shared" ca="1" si="360"/>
        <v>0.65100000000000002</v>
      </c>
      <c r="JJ127" s="34">
        <f t="shared" ca="1" si="360"/>
        <v>0.65100000000000002</v>
      </c>
      <c r="JK127" s="34">
        <f t="shared" ca="1" si="360"/>
        <v>0.65100000000000002</v>
      </c>
      <c r="JL127" s="34">
        <f t="shared" ca="1" si="319"/>
        <v>0.63400000000000001</v>
      </c>
      <c r="JM127" s="34">
        <f t="shared" ca="1" si="319"/>
        <v>0.63400000000000001</v>
      </c>
      <c r="JN127" s="34">
        <f t="shared" ca="1" si="319"/>
        <v>0.63400000000000001</v>
      </c>
      <c r="JO127" s="34">
        <f t="shared" ca="1" si="319"/>
        <v>0.63400000000000001</v>
      </c>
      <c r="JP127" s="34">
        <f t="shared" ca="1" si="319"/>
        <v>0.63400000000000001</v>
      </c>
      <c r="JQ127" s="34">
        <f t="shared" ca="1" si="319"/>
        <v>0.63400000000000001</v>
      </c>
      <c r="JR127" s="34">
        <f t="shared" ca="1" si="314"/>
        <v>0.63400000000000001</v>
      </c>
      <c r="JS127" s="34">
        <f t="shared" ca="1" si="314"/>
        <v>0.63400000000000001</v>
      </c>
      <c r="JT127" s="34">
        <f t="shared" ca="1" si="314"/>
        <v>0.63400000000000001</v>
      </c>
      <c r="JU127" s="34">
        <f t="shared" ca="1" si="314"/>
        <v>0.63400000000000001</v>
      </c>
      <c r="JV127" s="34">
        <f t="shared" ca="1" si="314"/>
        <v>0.63400000000000001</v>
      </c>
      <c r="JW127" s="34">
        <f t="shared" ca="1" si="314"/>
        <v>0.63400000000000001</v>
      </c>
      <c r="JX127" s="34">
        <f t="shared" ca="1" si="313"/>
        <v>0.63400000000000001</v>
      </c>
      <c r="JY127" s="34">
        <f t="shared" ca="1" si="313"/>
        <v>0.63400000000000001</v>
      </c>
      <c r="JZ127" s="34">
        <f t="shared" ca="1" si="313"/>
        <v>0.63400000000000001</v>
      </c>
      <c r="KA127" s="34">
        <f t="shared" ca="1" si="313"/>
        <v>0.63400000000000001</v>
      </c>
      <c r="KB127" s="34">
        <f t="shared" ca="1" si="309"/>
        <v>0.63400000000000001</v>
      </c>
      <c r="KC127" s="34">
        <f t="shared" ca="1" si="309"/>
        <v>0.63400000000000001</v>
      </c>
      <c r="KD127" s="34">
        <f t="shared" ca="1" si="309"/>
        <v>0.63400000000000001</v>
      </c>
      <c r="KE127" s="34">
        <f t="shared" ca="1" si="309"/>
        <v>0.63400000000000001</v>
      </c>
      <c r="KF127" s="34">
        <f t="shared" ca="1" si="309"/>
        <v>0.63400000000000001</v>
      </c>
      <c r="KG127" s="34">
        <f ca="1">VLOOKUP("NC",dtable,2,FALSE)</f>
        <v>0.63400000000000001</v>
      </c>
      <c r="KH127" s="34">
        <f ca="1">VLOOKUP("NC",dtable,2,FALSE)</f>
        <v>0.63400000000000001</v>
      </c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5"/>
    </row>
    <row r="128" spans="3:336" ht="2.25" customHeight="1" x14ac:dyDescent="0.25">
      <c r="C128" s="33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>
        <f t="shared" ca="1" si="346"/>
        <v>0.59399999999999997</v>
      </c>
      <c r="AI128" s="34">
        <f t="shared" ca="1" si="346"/>
        <v>0.59399999999999997</v>
      </c>
      <c r="AJ128" s="34">
        <f t="shared" ca="1" si="346"/>
        <v>0.59399999999999997</v>
      </c>
      <c r="AK128" s="34">
        <f t="shared" ca="1" si="346"/>
        <v>0.59399999999999997</v>
      </c>
      <c r="AL128" s="34">
        <f t="shared" ca="1" si="346"/>
        <v>0.59399999999999997</v>
      </c>
      <c r="AM128" s="34">
        <f t="shared" ca="1" si="346"/>
        <v>0.59399999999999997</v>
      </c>
      <c r="AN128" s="34">
        <f t="shared" ca="1" si="346"/>
        <v>0.59399999999999997</v>
      </c>
      <c r="AO128" s="34">
        <f t="shared" ca="1" si="346"/>
        <v>0.59399999999999997</v>
      </c>
      <c r="AP128" s="34">
        <f t="shared" ca="1" si="342"/>
        <v>0.59399999999999997</v>
      </c>
      <c r="AQ128" s="34">
        <f t="shared" ca="1" si="342"/>
        <v>0.59399999999999997</v>
      </c>
      <c r="AR128" s="34">
        <f t="shared" ca="1" si="342"/>
        <v>0.59399999999999997</v>
      </c>
      <c r="AS128" s="34">
        <f t="shared" ca="1" si="342"/>
        <v>0.59399999999999997</v>
      </c>
      <c r="AT128" s="34">
        <f t="shared" ca="1" si="342"/>
        <v>0.59399999999999997</v>
      </c>
      <c r="AU128" s="34">
        <f t="shared" ca="1" si="342"/>
        <v>0.59399999999999997</v>
      </c>
      <c r="AV128" s="34">
        <f t="shared" ca="1" si="342"/>
        <v>0.59399999999999997</v>
      </c>
      <c r="AW128" s="34">
        <f t="shared" ca="1" si="342"/>
        <v>0.59399999999999997</v>
      </c>
      <c r="AX128" s="34">
        <f t="shared" ca="1" si="332"/>
        <v>0.59399999999999997</v>
      </c>
      <c r="AY128" s="34">
        <f t="shared" ca="1" si="332"/>
        <v>0.59399999999999997</v>
      </c>
      <c r="AZ128" s="34">
        <f t="shared" ca="1" si="332"/>
        <v>0.59399999999999997</v>
      </c>
      <c r="BA128" s="34">
        <f t="shared" ca="1" si="332"/>
        <v>0.59399999999999997</v>
      </c>
      <c r="BB128" s="34">
        <f t="shared" ca="1" si="332"/>
        <v>0.59399999999999997</v>
      </c>
      <c r="BC128" s="34">
        <f t="shared" ca="1" si="332"/>
        <v>0.59399999999999997</v>
      </c>
      <c r="BD128" s="34">
        <f t="shared" ca="1" si="332"/>
        <v>0.59399999999999997</v>
      </c>
      <c r="BE128" s="34">
        <f t="shared" ca="1" si="332"/>
        <v>0.59399999999999997</v>
      </c>
      <c r="BF128" s="34">
        <f t="shared" ca="1" si="332"/>
        <v>0.59399999999999997</v>
      </c>
      <c r="BG128" s="34">
        <f t="shared" ca="1" si="332"/>
        <v>0.59399999999999997</v>
      </c>
      <c r="BH128" s="34">
        <f t="shared" ca="1" si="324"/>
        <v>0.59499999999999997</v>
      </c>
      <c r="BI128" s="34">
        <f t="shared" ca="1" si="320"/>
        <v>0.59499999999999997</v>
      </c>
      <c r="BJ128" s="34">
        <f t="shared" ca="1" si="320"/>
        <v>0.59499999999999997</v>
      </c>
      <c r="BK128" s="34">
        <f t="shared" ca="1" si="320"/>
        <v>0.59499999999999997</v>
      </c>
      <c r="BL128" s="34">
        <f t="shared" ca="1" si="320"/>
        <v>0.59499999999999997</v>
      </c>
      <c r="BM128" s="34">
        <f t="shared" ca="1" si="325"/>
        <v>0.59499999999999997</v>
      </c>
      <c r="BN128" s="34">
        <f t="shared" ca="1" si="305"/>
        <v>0.59499999999999997</v>
      </c>
      <c r="BO128" s="34">
        <f t="shared" ca="1" si="298"/>
        <v>0.59499999999999997</v>
      </c>
      <c r="BP128" s="34">
        <f t="shared" ca="1" si="298"/>
        <v>0.59499999999999997</v>
      </c>
      <c r="BQ128" s="34">
        <f t="shared" ca="1" si="298"/>
        <v>0.59499999999999997</v>
      </c>
      <c r="BR128" s="34">
        <f t="shared" ca="1" si="298"/>
        <v>0.59499999999999997</v>
      </c>
      <c r="BS128" s="34">
        <f t="shared" ca="1" si="298"/>
        <v>0.59499999999999997</v>
      </c>
      <c r="BT128" s="34">
        <f t="shared" ca="1" si="298"/>
        <v>0.59499999999999997</v>
      </c>
      <c r="BU128" s="34">
        <f t="shared" ca="1" si="298"/>
        <v>0.59499999999999997</v>
      </c>
      <c r="BV128" s="34">
        <f t="shared" ca="1" si="298"/>
        <v>0.59499999999999997</v>
      </c>
      <c r="BW128" s="34">
        <f t="shared" ca="1" si="298"/>
        <v>0.59499999999999997</v>
      </c>
      <c r="BX128" s="34">
        <f t="shared" ca="1" si="298"/>
        <v>0.59499999999999997</v>
      </c>
      <c r="BY128" s="34">
        <f t="shared" ca="1" si="298"/>
        <v>0.59499999999999997</v>
      </c>
      <c r="BZ128" s="34">
        <f t="shared" ca="1" si="310"/>
        <v>0.59499999999999997</v>
      </c>
      <c r="CA128" s="34">
        <f t="shared" ca="1" si="310"/>
        <v>0.59499999999999997</v>
      </c>
      <c r="CB128" s="34">
        <f t="shared" ca="1" si="310"/>
        <v>0.59499999999999997</v>
      </c>
      <c r="CC128" s="34">
        <f t="shared" ca="1" si="310"/>
        <v>0.59499999999999997</v>
      </c>
      <c r="CD128" s="34">
        <f t="shared" ca="1" si="310"/>
        <v>0.59499999999999997</v>
      </c>
      <c r="CE128" s="34">
        <f t="shared" ca="1" si="310"/>
        <v>0.59499999999999997</v>
      </c>
      <c r="CF128" s="34">
        <f t="shared" ca="1" si="310"/>
        <v>0.59499999999999997</v>
      </c>
      <c r="CG128" s="34">
        <f t="shared" ca="1" si="310"/>
        <v>0.59499999999999997</v>
      </c>
      <c r="CH128" s="34">
        <f t="shared" ca="1" si="310"/>
        <v>0.59499999999999997</v>
      </c>
      <c r="CI128" s="34">
        <f t="shared" ca="1" si="310"/>
        <v>0.59499999999999997</v>
      </c>
      <c r="CJ128" s="34">
        <f t="shared" ca="1" si="310"/>
        <v>0.59499999999999997</v>
      </c>
      <c r="CK128" s="34">
        <f t="shared" ca="1" si="310"/>
        <v>0.59499999999999997</v>
      </c>
      <c r="CL128" s="34">
        <f t="shared" ca="1" si="310"/>
        <v>0.59499999999999997</v>
      </c>
      <c r="CM128" s="34">
        <f t="shared" ca="1" si="316"/>
        <v>0.59499999999999997</v>
      </c>
      <c r="CN128" s="34">
        <f t="shared" ca="1" si="316"/>
        <v>0.59499999999999997</v>
      </c>
      <c r="CO128" s="34">
        <f t="shared" ca="1" si="316"/>
        <v>0.59499999999999997</v>
      </c>
      <c r="CP128" s="34">
        <f t="shared" ca="1" si="359"/>
        <v>0.60299999999999998</v>
      </c>
      <c r="CQ128" s="34">
        <f t="shared" ca="1" si="337"/>
        <v>0.60299999999999998</v>
      </c>
      <c r="CR128" s="34">
        <f t="shared" ca="1" si="317"/>
        <v>0.60299999999999998</v>
      </c>
      <c r="CS128" s="34">
        <f t="shared" ca="1" si="317"/>
        <v>0.60299999999999998</v>
      </c>
      <c r="CT128" s="34">
        <f t="shared" ca="1" si="317"/>
        <v>0.60299999999999998</v>
      </c>
      <c r="CU128" s="34">
        <f t="shared" ca="1" si="317"/>
        <v>0.60299999999999998</v>
      </c>
      <c r="CV128" s="34">
        <f t="shared" ca="1" si="317"/>
        <v>0.60299999999999998</v>
      </c>
      <c r="CW128" s="34">
        <f t="shared" ca="1" si="317"/>
        <v>0.60299999999999998</v>
      </c>
      <c r="CX128" s="34">
        <f t="shared" ca="1" si="317"/>
        <v>0.60299999999999998</v>
      </c>
      <c r="CY128" s="34">
        <f t="shared" ca="1" si="317"/>
        <v>0.60299999999999998</v>
      </c>
      <c r="CZ128" s="34">
        <f t="shared" ca="1" si="317"/>
        <v>0.60299999999999998</v>
      </c>
      <c r="DA128" s="34">
        <f t="shared" ca="1" si="317"/>
        <v>0.60299999999999998</v>
      </c>
      <c r="DB128" s="34">
        <f t="shared" ca="1" si="317"/>
        <v>0.60299999999999998</v>
      </c>
      <c r="DC128" s="34">
        <f t="shared" ca="1" si="317"/>
        <v>0.60299999999999998</v>
      </c>
      <c r="DD128" s="34">
        <f t="shared" ca="1" si="317"/>
        <v>0.60299999999999998</v>
      </c>
      <c r="DE128" s="34">
        <f t="shared" ca="1" si="317"/>
        <v>0.60299999999999998</v>
      </c>
      <c r="DF128" s="34">
        <f t="shared" ca="1" si="317"/>
        <v>0.60299999999999998</v>
      </c>
      <c r="DG128" s="34">
        <f t="shared" ca="1" si="317"/>
        <v>0.60299999999999998</v>
      </c>
      <c r="DH128" s="34">
        <f t="shared" ca="1" si="326"/>
        <v>0.60299999999999998</v>
      </c>
      <c r="DI128" s="34">
        <f t="shared" ca="1" si="326"/>
        <v>0.60299999999999998</v>
      </c>
      <c r="DJ128" s="34">
        <f t="shared" ca="1" si="326"/>
        <v>0.60299999999999998</v>
      </c>
      <c r="DK128" s="34">
        <f t="shared" ca="1" si="326"/>
        <v>0.60299999999999998</v>
      </c>
      <c r="DL128" s="34">
        <f t="shared" ca="1" si="326"/>
        <v>0.60299999999999998</v>
      </c>
      <c r="DM128" s="34">
        <f t="shared" ca="1" si="326"/>
        <v>0.60299999999999998</v>
      </c>
      <c r="DN128" s="34">
        <f t="shared" ca="1" si="326"/>
        <v>0.60299999999999998</v>
      </c>
      <c r="DO128" s="34">
        <f t="shared" ca="1" si="326"/>
        <v>0.60299999999999998</v>
      </c>
      <c r="DP128" s="34">
        <f t="shared" ca="1" si="326"/>
        <v>0.60299999999999998</v>
      </c>
      <c r="DQ128" s="34">
        <f t="shared" ca="1" si="326"/>
        <v>0.60299999999999998</v>
      </c>
      <c r="DR128" s="34">
        <f t="shared" ca="1" si="326"/>
        <v>0.60299999999999998</v>
      </c>
      <c r="DS128" s="34">
        <f t="shared" ca="1" si="326"/>
        <v>0.60299999999999998</v>
      </c>
      <c r="DT128" s="34">
        <f t="shared" ca="1" si="326"/>
        <v>0.60299999999999998</v>
      </c>
      <c r="DU128" s="34">
        <f t="shared" ca="1" si="326"/>
        <v>0.60299999999999998</v>
      </c>
      <c r="DV128" s="34">
        <f t="shared" ca="1" si="326"/>
        <v>0.60299999999999998</v>
      </c>
      <c r="DW128" s="34">
        <f t="shared" ca="1" si="326"/>
        <v>0.60299999999999998</v>
      </c>
      <c r="DX128" s="34">
        <f t="shared" ca="1" si="328"/>
        <v>0.60299999999999998</v>
      </c>
      <c r="DY128" s="34">
        <f t="shared" ca="1" si="328"/>
        <v>0.60299999999999998</v>
      </c>
      <c r="DZ128" s="34">
        <f t="shared" ca="1" si="328"/>
        <v>0.60299999999999998</v>
      </c>
      <c r="EA128" s="34">
        <f t="shared" ca="1" si="328"/>
        <v>0.60299999999999998</v>
      </c>
      <c r="EB128" s="34">
        <f t="shared" ca="1" si="352"/>
        <v>0.64100000000000001</v>
      </c>
      <c r="EC128" s="34">
        <f t="shared" ca="1" si="352"/>
        <v>0.64100000000000001</v>
      </c>
      <c r="ED128" s="34">
        <f t="shared" ca="1" si="352"/>
        <v>0.64100000000000001</v>
      </c>
      <c r="EE128" s="34">
        <f t="shared" ca="1" si="352"/>
        <v>0.64100000000000001</v>
      </c>
      <c r="EF128" s="34">
        <f t="shared" ca="1" si="352"/>
        <v>0.64100000000000001</v>
      </c>
      <c r="EG128" s="34">
        <f t="shared" ca="1" si="352"/>
        <v>0.64100000000000001</v>
      </c>
      <c r="EH128" s="34">
        <f t="shared" ca="1" si="352"/>
        <v>0.64100000000000001</v>
      </c>
      <c r="EI128" s="34">
        <f t="shared" ca="1" si="352"/>
        <v>0.64100000000000001</v>
      </c>
      <c r="EJ128" s="34">
        <f t="shared" ca="1" si="352"/>
        <v>0.64100000000000001</v>
      </c>
      <c r="EK128" s="34">
        <f t="shared" ca="1" si="352"/>
        <v>0.64100000000000001</v>
      </c>
      <c r="EL128" s="34">
        <f t="shared" ca="1" si="349"/>
        <v>0.64100000000000001</v>
      </c>
      <c r="EM128" s="34">
        <f t="shared" ca="1" si="349"/>
        <v>0.64100000000000001</v>
      </c>
      <c r="EN128" s="34">
        <f t="shared" ca="1" si="349"/>
        <v>0.64100000000000001</v>
      </c>
      <c r="EO128" s="34">
        <f t="shared" ca="1" si="349"/>
        <v>0.64100000000000001</v>
      </c>
      <c r="EP128" s="34">
        <f t="shared" ca="1" si="349"/>
        <v>0.64100000000000001</v>
      </c>
      <c r="EQ128" s="34">
        <f t="shared" ca="1" si="349"/>
        <v>0.64100000000000001</v>
      </c>
      <c r="ER128" s="34">
        <f t="shared" ca="1" si="349"/>
        <v>0.64100000000000001</v>
      </c>
      <c r="ES128" s="34">
        <f t="shared" ca="1" si="349"/>
        <v>0.64100000000000001</v>
      </c>
      <c r="ET128" s="34">
        <f t="shared" ca="1" si="349"/>
        <v>0.64100000000000001</v>
      </c>
      <c r="EU128" s="34">
        <f t="shared" ca="1" si="353"/>
        <v>0.64200000000000002</v>
      </c>
      <c r="EV128" s="34">
        <f t="shared" ca="1" si="338"/>
        <v>0.64200000000000002</v>
      </c>
      <c r="EW128" s="34">
        <f t="shared" ca="1" si="338"/>
        <v>0.64200000000000002</v>
      </c>
      <c r="EX128" s="34">
        <f t="shared" ca="1" si="338"/>
        <v>0.64200000000000002</v>
      </c>
      <c r="EY128" s="34">
        <f t="shared" ca="1" si="338"/>
        <v>0.64200000000000002</v>
      </c>
      <c r="EZ128" s="34">
        <f t="shared" ca="1" si="338"/>
        <v>0.64200000000000002</v>
      </c>
      <c r="FA128" s="34">
        <f t="shared" ca="1" si="338"/>
        <v>0.64200000000000002</v>
      </c>
      <c r="FB128" s="34">
        <f t="shared" ca="1" si="338"/>
        <v>0.64200000000000002</v>
      </c>
      <c r="FC128" s="34">
        <f t="shared" ca="1" si="338"/>
        <v>0.64200000000000002</v>
      </c>
      <c r="FD128" s="34">
        <f t="shared" ca="1" si="338"/>
        <v>0.64200000000000002</v>
      </c>
      <c r="FE128" s="34">
        <f t="shared" ca="1" si="338"/>
        <v>0.64200000000000002</v>
      </c>
      <c r="FF128" s="34">
        <f t="shared" ca="1" si="338"/>
        <v>0.64200000000000002</v>
      </c>
      <c r="FG128" s="34">
        <f t="shared" ca="1" si="338"/>
        <v>0.64200000000000002</v>
      </c>
      <c r="FH128" s="34">
        <f t="shared" ca="1" si="338"/>
        <v>0.64200000000000002</v>
      </c>
      <c r="FI128" s="34">
        <f t="shared" ca="1" si="339"/>
        <v>0.64200000000000002</v>
      </c>
      <c r="FJ128" s="34">
        <f t="shared" ca="1" si="339"/>
        <v>0.64200000000000002</v>
      </c>
      <c r="FK128" s="34">
        <f t="shared" ca="1" si="339"/>
        <v>0.64200000000000002</v>
      </c>
      <c r="FL128" s="34">
        <f t="shared" ca="1" si="339"/>
        <v>0.64200000000000002</v>
      </c>
      <c r="FM128" s="34">
        <f t="shared" ca="1" si="339"/>
        <v>0.64200000000000002</v>
      </c>
      <c r="FN128" s="34">
        <f t="shared" ca="1" si="339"/>
        <v>0.64200000000000002</v>
      </c>
      <c r="FO128" s="34">
        <f t="shared" ca="1" si="339"/>
        <v>0.64200000000000002</v>
      </c>
      <c r="FP128" s="34">
        <f t="shared" ca="1" si="339"/>
        <v>0.64200000000000002</v>
      </c>
      <c r="FQ128" s="34">
        <f t="shared" ca="1" si="339"/>
        <v>0.64200000000000002</v>
      </c>
      <c r="FR128" s="34">
        <f t="shared" ca="1" si="339"/>
        <v>0.64200000000000002</v>
      </c>
      <c r="FS128" s="34">
        <f t="shared" ca="1" si="339"/>
        <v>0.64200000000000002</v>
      </c>
      <c r="FT128" s="34">
        <f t="shared" ca="1" si="339"/>
        <v>0.64200000000000002</v>
      </c>
      <c r="FU128" s="34">
        <f t="shared" ca="1" si="339"/>
        <v>0.64200000000000002</v>
      </c>
      <c r="FV128" s="34">
        <f t="shared" ca="1" si="339"/>
        <v>0.64200000000000002</v>
      </c>
      <c r="FW128" s="34">
        <f t="shared" ca="1" si="339"/>
        <v>0.64200000000000002</v>
      </c>
      <c r="FX128" s="34">
        <f t="shared" ca="1" si="339"/>
        <v>0.64200000000000002</v>
      </c>
      <c r="FY128" s="34">
        <f t="shared" ca="1" si="343"/>
        <v>0.64200000000000002</v>
      </c>
      <c r="FZ128" s="34">
        <f t="shared" ca="1" si="343"/>
        <v>0.64200000000000002</v>
      </c>
      <c r="GA128" s="34">
        <f t="shared" ca="1" si="343"/>
        <v>0.64200000000000002</v>
      </c>
      <c r="GB128" s="34">
        <f t="shared" ca="1" si="343"/>
        <v>0.64200000000000002</v>
      </c>
      <c r="GC128" s="34">
        <f t="shared" ca="1" si="343"/>
        <v>0.64200000000000002</v>
      </c>
      <c r="GD128" s="34">
        <f t="shared" ca="1" si="354"/>
        <v>0.64700000000000002</v>
      </c>
      <c r="GE128" s="34">
        <f t="shared" ca="1" si="354"/>
        <v>0.64700000000000002</v>
      </c>
      <c r="GF128" s="34">
        <f t="shared" ca="1" si="354"/>
        <v>0.64700000000000002</v>
      </c>
      <c r="GG128" s="34">
        <f t="shared" ca="1" si="354"/>
        <v>0.64700000000000002</v>
      </c>
      <c r="GH128" s="34">
        <f t="shared" ca="1" si="354"/>
        <v>0.64700000000000002</v>
      </c>
      <c r="GI128" s="34">
        <f t="shared" ca="1" si="354"/>
        <v>0.64700000000000002</v>
      </c>
      <c r="GJ128" s="34">
        <f t="shared" ca="1" si="354"/>
        <v>0.64700000000000002</v>
      </c>
      <c r="GK128" s="34">
        <f t="shared" ca="1" si="354"/>
        <v>0.64700000000000002</v>
      </c>
      <c r="GL128" s="34">
        <f t="shared" ca="1" si="354"/>
        <v>0.64700000000000002</v>
      </c>
      <c r="GM128" s="34">
        <f t="shared" ca="1" si="354"/>
        <v>0.64700000000000002</v>
      </c>
      <c r="GN128" s="34">
        <f t="shared" ca="1" si="355"/>
        <v>0.64700000000000002</v>
      </c>
      <c r="GO128" s="34">
        <f t="shared" ca="1" si="355"/>
        <v>0.64700000000000002</v>
      </c>
      <c r="GP128" s="34">
        <f t="shared" ca="1" si="355"/>
        <v>0.64700000000000002</v>
      </c>
      <c r="GQ128" s="34">
        <f t="shared" ca="1" si="355"/>
        <v>0.64700000000000002</v>
      </c>
      <c r="GR128" s="34">
        <f t="shared" ca="1" si="355"/>
        <v>0.64700000000000002</v>
      </c>
      <c r="GS128" s="34">
        <f t="shared" ca="1" si="355"/>
        <v>0.64700000000000002</v>
      </c>
      <c r="GT128" s="34">
        <f t="shared" ca="1" si="355"/>
        <v>0.64700000000000002</v>
      </c>
      <c r="GU128" s="34">
        <f t="shared" ca="1" si="355"/>
        <v>0.64700000000000002</v>
      </c>
      <c r="GV128" s="34">
        <f t="shared" ca="1" si="355"/>
        <v>0.64700000000000002</v>
      </c>
      <c r="GW128" s="34">
        <f t="shared" ca="1" si="355"/>
        <v>0.64700000000000002</v>
      </c>
      <c r="GX128" s="34">
        <f t="shared" ca="1" si="350"/>
        <v>0.64700000000000002</v>
      </c>
      <c r="GY128" s="34">
        <f t="shared" ca="1" si="350"/>
        <v>0.64700000000000002</v>
      </c>
      <c r="GZ128" s="34">
        <f t="shared" ca="1" si="350"/>
        <v>0.64700000000000002</v>
      </c>
      <c r="HA128" s="34">
        <f t="shared" ca="1" si="350"/>
        <v>0.64700000000000002</v>
      </c>
      <c r="HB128" s="34">
        <f t="shared" ca="1" si="350"/>
        <v>0.64700000000000002</v>
      </c>
      <c r="HC128" s="34">
        <f t="shared" ca="1" si="350"/>
        <v>0.64700000000000002</v>
      </c>
      <c r="HD128" s="34">
        <f t="shared" ca="1" si="350"/>
        <v>0.64700000000000002</v>
      </c>
      <c r="HE128" s="34">
        <f t="shared" ca="1" si="350"/>
        <v>0.64700000000000002</v>
      </c>
      <c r="HF128" s="34">
        <f t="shared" ca="1" si="350"/>
        <v>0.64700000000000002</v>
      </c>
      <c r="HG128" s="34">
        <f t="shared" ca="1" si="357"/>
        <v>0.65</v>
      </c>
      <c r="HH128" s="34">
        <f t="shared" ca="1" si="347"/>
        <v>0.65</v>
      </c>
      <c r="HI128" s="34">
        <f t="shared" ca="1" si="347"/>
        <v>0.65</v>
      </c>
      <c r="HJ128" s="34">
        <f t="shared" ca="1" si="347"/>
        <v>0.65</v>
      </c>
      <c r="HK128" s="34">
        <f t="shared" ca="1" si="347"/>
        <v>0.65</v>
      </c>
      <c r="HL128" s="34">
        <f t="shared" ca="1" si="347"/>
        <v>0.65</v>
      </c>
      <c r="HM128" s="34">
        <f t="shared" ca="1" si="347"/>
        <v>0.65</v>
      </c>
      <c r="HN128" s="34">
        <f t="shared" ca="1" si="347"/>
        <v>0.65</v>
      </c>
      <c r="HO128" s="34">
        <f t="shared" ca="1" si="347"/>
        <v>0.65</v>
      </c>
      <c r="HP128" s="34">
        <f t="shared" ca="1" si="347"/>
        <v>0.65</v>
      </c>
      <c r="HQ128" s="34">
        <f t="shared" ca="1" si="344"/>
        <v>0.65</v>
      </c>
      <c r="HR128" s="34">
        <f t="shared" ca="1" si="344"/>
        <v>0.65</v>
      </c>
      <c r="HS128" s="34">
        <f t="shared" ca="1" si="344"/>
        <v>0.65</v>
      </c>
      <c r="HT128" s="34">
        <f t="shared" ca="1" si="340"/>
        <v>0.65</v>
      </c>
      <c r="HU128" s="34">
        <f t="shared" ca="1" si="340"/>
        <v>0.65</v>
      </c>
      <c r="HV128" s="34">
        <f t="shared" ca="1" si="340"/>
        <v>0.65</v>
      </c>
      <c r="HW128" s="34">
        <f t="shared" ca="1" si="340"/>
        <v>0.65</v>
      </c>
      <c r="HX128" s="34">
        <f t="shared" ca="1" si="340"/>
        <v>0.65</v>
      </c>
      <c r="HY128" s="34">
        <f t="shared" ca="1" si="340"/>
        <v>0.65</v>
      </c>
      <c r="HZ128" s="34">
        <f t="shared" ca="1" si="340"/>
        <v>0.65</v>
      </c>
      <c r="IA128" s="34">
        <f t="shared" ca="1" si="340"/>
        <v>0.65</v>
      </c>
      <c r="IB128" s="34">
        <f t="shared" ca="1" si="340"/>
        <v>0.65</v>
      </c>
      <c r="IC128" s="34">
        <f t="shared" ca="1" si="334"/>
        <v>0.65</v>
      </c>
      <c r="ID128" s="34">
        <f t="shared" ca="1" si="334"/>
        <v>0.65</v>
      </c>
      <c r="IE128" s="34">
        <f t="shared" ca="1" si="334"/>
        <v>0.65</v>
      </c>
      <c r="IF128" s="34">
        <f t="shared" ca="1" si="334"/>
        <v>0.65</v>
      </c>
      <c r="IG128" s="34">
        <f t="shared" ca="1" si="334"/>
        <v>0.65</v>
      </c>
      <c r="IH128" s="34">
        <f t="shared" ca="1" si="334"/>
        <v>0.65</v>
      </c>
      <c r="II128" s="34">
        <f t="shared" ca="1" si="334"/>
        <v>0.65</v>
      </c>
      <c r="IJ128" s="34">
        <f t="shared" ca="1" si="334"/>
        <v>0.65</v>
      </c>
      <c r="IK128" s="34">
        <f t="shared" ca="1" si="334"/>
        <v>0.65</v>
      </c>
      <c r="IL128" s="34">
        <f ca="1">VLOOKUP("TN",dtable,2,FALSE)</f>
        <v>0.65</v>
      </c>
      <c r="IM128" s="34">
        <f ca="1">VLOOKUP("TN",dtable,2,FALSE)</f>
        <v>0.65</v>
      </c>
      <c r="IN128" s="34">
        <f ca="1">VLOOKUP("TN",dtable,2,FALSE)</f>
        <v>0.65</v>
      </c>
      <c r="IO128" s="34">
        <f ca="1">VLOOKUP("TN",dtable,2,FALSE)</f>
        <v>0.65</v>
      </c>
      <c r="IP128" s="34">
        <f ca="1">VLOOKUP("TN",dtable,2,FALSE)</f>
        <v>0.65</v>
      </c>
      <c r="IQ128" s="34">
        <f ca="1">VLOOKUP("NC",dtable,2,FALSE)</f>
        <v>0.63400000000000001</v>
      </c>
      <c r="IR128" s="34">
        <f ca="1">VLOOKUP("NC",dtable,2,FALSE)</f>
        <v>0.63400000000000001</v>
      </c>
      <c r="IS128" s="34">
        <f t="shared" ca="1" si="358"/>
        <v>0.63400000000000001</v>
      </c>
      <c r="IT128" s="34">
        <f t="shared" ca="1" si="358"/>
        <v>0.63400000000000001</v>
      </c>
      <c r="IU128" s="34">
        <f ca="1">VLOOKUP("NC",dtable,2,FALSE)</f>
        <v>0.63400000000000001</v>
      </c>
      <c r="IV128" s="34">
        <f t="shared" ca="1" si="356"/>
        <v>0.63400000000000001</v>
      </c>
      <c r="IW128" s="34">
        <f t="shared" ca="1" si="356"/>
        <v>0.63400000000000001</v>
      </c>
      <c r="IX128" s="34">
        <f t="shared" ca="1" si="348"/>
        <v>0.63400000000000001</v>
      </c>
      <c r="IY128" s="34">
        <f ca="1">VLOOKUP("NC",dtable,2,FALSE)</f>
        <v>0.63400000000000001</v>
      </c>
      <c r="IZ128" s="34">
        <f ca="1">VLOOKUP("NC",dtable,2,FALSE)</f>
        <v>0.63400000000000001</v>
      </c>
      <c r="JA128" s="34">
        <f t="shared" ref="JA128:JB134" ca="1" si="361">VLOOKUP("SC",dtable,2,FALSE)</f>
        <v>0.65100000000000002</v>
      </c>
      <c r="JB128" s="34">
        <f t="shared" ca="1" si="361"/>
        <v>0.65100000000000002</v>
      </c>
      <c r="JC128" s="34">
        <f t="shared" ca="1" si="360"/>
        <v>0.65100000000000002</v>
      </c>
      <c r="JD128" s="34">
        <f t="shared" ca="1" si="360"/>
        <v>0.65100000000000002</v>
      </c>
      <c r="JE128" s="34">
        <f t="shared" ca="1" si="360"/>
        <v>0.65100000000000002</v>
      </c>
      <c r="JF128" s="34">
        <f t="shared" ca="1" si="360"/>
        <v>0.65100000000000002</v>
      </c>
      <c r="JG128" s="34">
        <f t="shared" ca="1" si="360"/>
        <v>0.65100000000000002</v>
      </c>
      <c r="JH128" s="34">
        <f t="shared" ca="1" si="360"/>
        <v>0.65100000000000002</v>
      </c>
      <c r="JI128" s="34">
        <f t="shared" ca="1" si="360"/>
        <v>0.65100000000000002</v>
      </c>
      <c r="JJ128" s="34">
        <f t="shared" ca="1" si="360"/>
        <v>0.65100000000000002</v>
      </c>
      <c r="JK128" s="34">
        <f t="shared" ca="1" si="360"/>
        <v>0.65100000000000002</v>
      </c>
      <c r="JL128" s="34">
        <f t="shared" ca="1" si="360"/>
        <v>0.65100000000000002</v>
      </c>
      <c r="JM128" s="34">
        <f ca="1">VLOOKUP("NC",dtable,2,FALSE)</f>
        <v>0.63400000000000001</v>
      </c>
      <c r="JN128" s="34">
        <f ca="1">VLOOKUP("NC",dtable,2,FALSE)</f>
        <v>0.63400000000000001</v>
      </c>
      <c r="JO128" s="34">
        <f t="shared" ref="JO128:JZ143" ca="1" si="362">VLOOKUP("SC",dtable,2,FALSE)</f>
        <v>0.65100000000000002</v>
      </c>
      <c r="JP128" s="34">
        <f t="shared" ca="1" si="362"/>
        <v>0.65100000000000002</v>
      </c>
      <c r="JQ128" s="34">
        <f t="shared" ca="1" si="362"/>
        <v>0.65100000000000002</v>
      </c>
      <c r="JR128" s="34">
        <f t="shared" ca="1" si="362"/>
        <v>0.65100000000000002</v>
      </c>
      <c r="JS128" s="34">
        <f t="shared" ca="1" si="362"/>
        <v>0.65100000000000002</v>
      </c>
      <c r="JT128" s="34">
        <f t="shared" ca="1" si="362"/>
        <v>0.65100000000000002</v>
      </c>
      <c r="JU128" s="34">
        <f ca="1">VLOOKUP("NC",dtable,2,FALSE)</f>
        <v>0.63400000000000001</v>
      </c>
      <c r="JV128" s="34">
        <f ca="1">VLOOKUP("NC",dtable,2,FALSE)</f>
        <v>0.63400000000000001</v>
      </c>
      <c r="JW128" s="34">
        <f ca="1">VLOOKUP("NC",dtable,2,FALSE)</f>
        <v>0.63400000000000001</v>
      </c>
      <c r="JX128" s="34">
        <f t="shared" ca="1" si="313"/>
        <v>0.63400000000000001</v>
      </c>
      <c r="JY128" s="34">
        <f t="shared" ca="1" si="313"/>
        <v>0.63400000000000001</v>
      </c>
      <c r="JZ128" s="34">
        <f t="shared" ca="1" si="313"/>
        <v>0.63400000000000001</v>
      </c>
      <c r="KA128" s="34">
        <f t="shared" ca="1" si="313"/>
        <v>0.63400000000000001</v>
      </c>
      <c r="KB128" s="34">
        <f t="shared" ca="1" si="313"/>
        <v>0.63400000000000001</v>
      </c>
      <c r="KC128" s="34">
        <f t="shared" ca="1" si="313"/>
        <v>0.63400000000000001</v>
      </c>
      <c r="KD128" s="34">
        <f t="shared" ca="1" si="313"/>
        <v>0.63400000000000001</v>
      </c>
      <c r="KE128" s="34">
        <f t="shared" ca="1" si="313"/>
        <v>0.63400000000000001</v>
      </c>
      <c r="KF128" s="34">
        <f t="shared" ca="1" si="313"/>
        <v>0.63400000000000001</v>
      </c>
      <c r="KG128" s="34">
        <f ca="1">VLOOKUP("NC",dtable,2,FALSE)</f>
        <v>0.63400000000000001</v>
      </c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5"/>
    </row>
    <row r="129" spans="3:336" ht="2.25" customHeight="1" x14ac:dyDescent="0.25">
      <c r="C129" s="33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>
        <f t="shared" ca="1" si="346"/>
        <v>0.59399999999999997</v>
      </c>
      <c r="AI129" s="34">
        <f t="shared" ca="1" si="346"/>
        <v>0.59399999999999997</v>
      </c>
      <c r="AJ129" s="34">
        <f t="shared" ca="1" si="346"/>
        <v>0.59399999999999997</v>
      </c>
      <c r="AK129" s="34">
        <f t="shared" ca="1" si="346"/>
        <v>0.59399999999999997</v>
      </c>
      <c r="AL129" s="34">
        <f t="shared" ca="1" si="346"/>
        <v>0.59399999999999997</v>
      </c>
      <c r="AM129" s="34">
        <f t="shared" ca="1" si="346"/>
        <v>0.59399999999999997</v>
      </c>
      <c r="AN129" s="34">
        <f t="shared" ca="1" si="346"/>
        <v>0.59399999999999997</v>
      </c>
      <c r="AO129" s="34">
        <f t="shared" ca="1" si="346"/>
        <v>0.59399999999999997</v>
      </c>
      <c r="AP129" s="34">
        <f t="shared" ca="1" si="342"/>
        <v>0.59399999999999997</v>
      </c>
      <c r="AQ129" s="34">
        <f t="shared" ca="1" si="342"/>
        <v>0.59399999999999997</v>
      </c>
      <c r="AR129" s="34">
        <f t="shared" ca="1" si="342"/>
        <v>0.59399999999999997</v>
      </c>
      <c r="AS129" s="34">
        <f t="shared" ca="1" si="342"/>
        <v>0.59399999999999997</v>
      </c>
      <c r="AT129" s="34">
        <f t="shared" ca="1" si="342"/>
        <v>0.59399999999999997</v>
      </c>
      <c r="AU129" s="34">
        <f t="shared" ca="1" si="342"/>
        <v>0.59399999999999997</v>
      </c>
      <c r="AV129" s="34">
        <f t="shared" ca="1" si="342"/>
        <v>0.59399999999999997</v>
      </c>
      <c r="AW129" s="34">
        <f t="shared" ca="1" si="342"/>
        <v>0.59399999999999997</v>
      </c>
      <c r="AX129" s="34">
        <f t="shared" ca="1" si="332"/>
        <v>0.59399999999999997</v>
      </c>
      <c r="AY129" s="34">
        <f t="shared" ca="1" si="332"/>
        <v>0.59399999999999997</v>
      </c>
      <c r="AZ129" s="34">
        <f t="shared" ca="1" si="332"/>
        <v>0.59399999999999997</v>
      </c>
      <c r="BA129" s="34">
        <f t="shared" ca="1" si="332"/>
        <v>0.59399999999999997</v>
      </c>
      <c r="BB129" s="34">
        <f t="shared" ca="1" si="332"/>
        <v>0.59399999999999997</v>
      </c>
      <c r="BC129" s="34">
        <f t="shared" ca="1" si="332"/>
        <v>0.59399999999999997</v>
      </c>
      <c r="BD129" s="34">
        <f t="shared" ca="1" si="332"/>
        <v>0.59399999999999997</v>
      </c>
      <c r="BE129" s="34">
        <f t="shared" ca="1" si="332"/>
        <v>0.59399999999999997</v>
      </c>
      <c r="BF129" s="34">
        <f t="shared" ca="1" si="332"/>
        <v>0.59399999999999997</v>
      </c>
      <c r="BG129" s="34">
        <f t="shared" ca="1" si="332"/>
        <v>0.59399999999999997</v>
      </c>
      <c r="BH129" s="34">
        <f t="shared" ca="1" si="332"/>
        <v>0.59399999999999997</v>
      </c>
      <c r="BI129" s="34">
        <f t="shared" ca="1" si="320"/>
        <v>0.59499999999999997</v>
      </c>
      <c r="BJ129" s="34">
        <f t="shared" ca="1" si="320"/>
        <v>0.59499999999999997</v>
      </c>
      <c r="BK129" s="34">
        <f t="shared" ca="1" si="320"/>
        <v>0.59499999999999997</v>
      </c>
      <c r="BL129" s="34">
        <f t="shared" ca="1" si="320"/>
        <v>0.59499999999999997</v>
      </c>
      <c r="BM129" s="34">
        <f t="shared" ca="1" si="325"/>
        <v>0.59499999999999997</v>
      </c>
      <c r="BN129" s="34">
        <f t="shared" ca="1" si="305"/>
        <v>0.59499999999999997</v>
      </c>
      <c r="BO129" s="34">
        <f t="shared" ca="1" si="298"/>
        <v>0.59499999999999997</v>
      </c>
      <c r="BP129" s="34">
        <f t="shared" ca="1" si="298"/>
        <v>0.59499999999999997</v>
      </c>
      <c r="BQ129" s="34">
        <f t="shared" ca="1" si="298"/>
        <v>0.59499999999999997</v>
      </c>
      <c r="BR129" s="34">
        <f t="shared" ca="1" si="298"/>
        <v>0.59499999999999997</v>
      </c>
      <c r="BS129" s="34">
        <f t="shared" ca="1" si="298"/>
        <v>0.59499999999999997</v>
      </c>
      <c r="BT129" s="34">
        <f t="shared" ca="1" si="298"/>
        <v>0.59499999999999997</v>
      </c>
      <c r="BU129" s="34">
        <f t="shared" ca="1" si="298"/>
        <v>0.59499999999999997</v>
      </c>
      <c r="BV129" s="34">
        <f t="shared" ca="1" si="298"/>
        <v>0.59499999999999997</v>
      </c>
      <c r="BW129" s="34">
        <f t="shared" ca="1" si="298"/>
        <v>0.59499999999999997</v>
      </c>
      <c r="BX129" s="34">
        <f t="shared" ca="1" si="298"/>
        <v>0.59499999999999997</v>
      </c>
      <c r="BY129" s="34">
        <f t="shared" ca="1" si="298"/>
        <v>0.59499999999999997</v>
      </c>
      <c r="BZ129" s="34">
        <f t="shared" ca="1" si="298"/>
        <v>0.59499999999999997</v>
      </c>
      <c r="CA129" s="34">
        <f t="shared" ca="1" si="298"/>
        <v>0.59499999999999997</v>
      </c>
      <c r="CB129" s="34">
        <f t="shared" ca="1" si="298"/>
        <v>0.59499999999999997</v>
      </c>
      <c r="CC129" s="34">
        <f t="shared" ca="1" si="298"/>
        <v>0.59499999999999997</v>
      </c>
      <c r="CD129" s="34">
        <f t="shared" ca="1" si="298"/>
        <v>0.59499999999999997</v>
      </c>
      <c r="CE129" s="34">
        <f t="shared" ref="BZ129:CO144" ca="1" si="363">VLOOKUP("AZ",dtable,2,FALSE)</f>
        <v>0.59499999999999997</v>
      </c>
      <c r="CF129" s="34">
        <f t="shared" ca="1" si="363"/>
        <v>0.59499999999999997</v>
      </c>
      <c r="CG129" s="34">
        <f t="shared" ca="1" si="363"/>
        <v>0.59499999999999997</v>
      </c>
      <c r="CH129" s="34">
        <f t="shared" ca="1" si="363"/>
        <v>0.59499999999999997</v>
      </c>
      <c r="CI129" s="34">
        <f t="shared" ca="1" si="363"/>
        <v>0.59499999999999997</v>
      </c>
      <c r="CJ129" s="34">
        <f t="shared" ca="1" si="363"/>
        <v>0.59499999999999997</v>
      </c>
      <c r="CK129" s="34">
        <f t="shared" ca="1" si="363"/>
        <v>0.59499999999999997</v>
      </c>
      <c r="CL129" s="34">
        <f t="shared" ca="1" si="363"/>
        <v>0.59499999999999997</v>
      </c>
      <c r="CM129" s="34">
        <f t="shared" ca="1" si="316"/>
        <v>0.59499999999999997</v>
      </c>
      <c r="CN129" s="34">
        <f t="shared" ca="1" si="316"/>
        <v>0.59499999999999997</v>
      </c>
      <c r="CO129" s="34">
        <f t="shared" ca="1" si="316"/>
        <v>0.59499999999999997</v>
      </c>
      <c r="CP129" s="34">
        <f t="shared" ca="1" si="359"/>
        <v>0.60299999999999998</v>
      </c>
      <c r="CQ129" s="34">
        <f t="shared" ca="1" si="337"/>
        <v>0.60299999999999998</v>
      </c>
      <c r="CR129" s="34">
        <f t="shared" ca="1" si="317"/>
        <v>0.60299999999999998</v>
      </c>
      <c r="CS129" s="34">
        <f t="shared" ca="1" si="317"/>
        <v>0.60299999999999998</v>
      </c>
      <c r="CT129" s="34">
        <f t="shared" ca="1" si="317"/>
        <v>0.60299999999999998</v>
      </c>
      <c r="CU129" s="34">
        <f t="shared" ca="1" si="317"/>
        <v>0.60299999999999998</v>
      </c>
      <c r="CV129" s="34">
        <f t="shared" ca="1" si="317"/>
        <v>0.60299999999999998</v>
      </c>
      <c r="CW129" s="34">
        <f t="shared" ca="1" si="317"/>
        <v>0.60299999999999998</v>
      </c>
      <c r="CX129" s="34">
        <f t="shared" ca="1" si="317"/>
        <v>0.60299999999999998</v>
      </c>
      <c r="CY129" s="34">
        <f t="shared" ca="1" si="317"/>
        <v>0.60299999999999998</v>
      </c>
      <c r="CZ129" s="34">
        <f t="shared" ca="1" si="317"/>
        <v>0.60299999999999998</v>
      </c>
      <c r="DA129" s="34">
        <f t="shared" ca="1" si="317"/>
        <v>0.60299999999999998</v>
      </c>
      <c r="DB129" s="34">
        <f t="shared" ca="1" si="317"/>
        <v>0.60299999999999998</v>
      </c>
      <c r="DC129" s="34">
        <f t="shared" ca="1" si="317"/>
        <v>0.60299999999999998</v>
      </c>
      <c r="DD129" s="34">
        <f t="shared" ca="1" si="317"/>
        <v>0.60299999999999998</v>
      </c>
      <c r="DE129" s="34">
        <f t="shared" ca="1" si="317"/>
        <v>0.60299999999999998</v>
      </c>
      <c r="DF129" s="34">
        <f t="shared" ca="1" si="317"/>
        <v>0.60299999999999998</v>
      </c>
      <c r="DG129" s="34">
        <f t="shared" ca="1" si="317"/>
        <v>0.60299999999999998</v>
      </c>
      <c r="DH129" s="34">
        <f t="shared" ca="1" si="326"/>
        <v>0.60299999999999998</v>
      </c>
      <c r="DI129" s="34">
        <f t="shared" ca="1" si="326"/>
        <v>0.60299999999999998</v>
      </c>
      <c r="DJ129" s="34">
        <f t="shared" ca="1" si="326"/>
        <v>0.60299999999999998</v>
      </c>
      <c r="DK129" s="34">
        <f t="shared" ca="1" si="326"/>
        <v>0.60299999999999998</v>
      </c>
      <c r="DL129" s="34">
        <f t="shared" ca="1" si="326"/>
        <v>0.60299999999999998</v>
      </c>
      <c r="DM129" s="34">
        <f t="shared" ca="1" si="326"/>
        <v>0.60299999999999998</v>
      </c>
      <c r="DN129" s="34">
        <f t="shared" ca="1" si="326"/>
        <v>0.60299999999999998</v>
      </c>
      <c r="DO129" s="34">
        <f t="shared" ca="1" si="326"/>
        <v>0.60299999999999998</v>
      </c>
      <c r="DP129" s="34">
        <f t="shared" ca="1" si="326"/>
        <v>0.60299999999999998</v>
      </c>
      <c r="DQ129" s="34">
        <f t="shared" ca="1" si="326"/>
        <v>0.60299999999999998</v>
      </c>
      <c r="DR129" s="34">
        <f t="shared" ca="1" si="326"/>
        <v>0.60299999999999998</v>
      </c>
      <c r="DS129" s="34">
        <f t="shared" ca="1" si="326"/>
        <v>0.60299999999999998</v>
      </c>
      <c r="DT129" s="34">
        <f t="shared" ca="1" si="326"/>
        <v>0.60299999999999998</v>
      </c>
      <c r="DU129" s="34">
        <f t="shared" ca="1" si="326"/>
        <v>0.60299999999999998</v>
      </c>
      <c r="DV129" s="34">
        <f t="shared" ca="1" si="326"/>
        <v>0.60299999999999998</v>
      </c>
      <c r="DW129" s="34">
        <f t="shared" ca="1" si="326"/>
        <v>0.60299999999999998</v>
      </c>
      <c r="DX129" s="34">
        <f t="shared" ca="1" si="328"/>
        <v>0.60299999999999998</v>
      </c>
      <c r="DY129" s="34">
        <f t="shared" ca="1" si="328"/>
        <v>0.60299999999999998</v>
      </c>
      <c r="DZ129" s="34">
        <f t="shared" ca="1" si="328"/>
        <v>0.60299999999999998</v>
      </c>
      <c r="EA129" s="34">
        <f t="shared" ca="1" si="328"/>
        <v>0.60299999999999998</v>
      </c>
      <c r="EB129" s="34">
        <f t="shared" ca="1" si="352"/>
        <v>0.64100000000000001</v>
      </c>
      <c r="EC129" s="34">
        <f t="shared" ca="1" si="352"/>
        <v>0.64100000000000001</v>
      </c>
      <c r="ED129" s="34">
        <f t="shared" ca="1" si="352"/>
        <v>0.64100000000000001</v>
      </c>
      <c r="EE129" s="34">
        <f t="shared" ca="1" si="352"/>
        <v>0.64100000000000001</v>
      </c>
      <c r="EF129" s="34">
        <f t="shared" ca="1" si="352"/>
        <v>0.64100000000000001</v>
      </c>
      <c r="EG129" s="34">
        <f t="shared" ca="1" si="352"/>
        <v>0.64100000000000001</v>
      </c>
      <c r="EH129" s="34">
        <f t="shared" ca="1" si="352"/>
        <v>0.64100000000000001</v>
      </c>
      <c r="EI129" s="34">
        <f t="shared" ca="1" si="352"/>
        <v>0.64100000000000001</v>
      </c>
      <c r="EJ129" s="34">
        <f t="shared" ca="1" si="352"/>
        <v>0.64100000000000001</v>
      </c>
      <c r="EK129" s="34">
        <f t="shared" ca="1" si="352"/>
        <v>0.64100000000000001</v>
      </c>
      <c r="EL129" s="34">
        <f t="shared" ca="1" si="349"/>
        <v>0.64100000000000001</v>
      </c>
      <c r="EM129" s="34">
        <f t="shared" ca="1" si="349"/>
        <v>0.64100000000000001</v>
      </c>
      <c r="EN129" s="34">
        <f t="shared" ca="1" si="349"/>
        <v>0.64100000000000001</v>
      </c>
      <c r="EO129" s="34">
        <f t="shared" ca="1" si="349"/>
        <v>0.64100000000000001</v>
      </c>
      <c r="EP129" s="34">
        <f t="shared" ca="1" si="349"/>
        <v>0.64100000000000001</v>
      </c>
      <c r="EQ129" s="34">
        <f t="shared" ca="1" si="349"/>
        <v>0.64100000000000001</v>
      </c>
      <c r="ER129" s="34">
        <f t="shared" ca="1" si="349"/>
        <v>0.64100000000000001</v>
      </c>
      <c r="ES129" s="34">
        <f t="shared" ca="1" si="349"/>
        <v>0.64100000000000001</v>
      </c>
      <c r="ET129" s="34">
        <f t="shared" ca="1" si="349"/>
        <v>0.64100000000000001</v>
      </c>
      <c r="EU129" s="34">
        <f t="shared" ca="1" si="353"/>
        <v>0.64200000000000002</v>
      </c>
      <c r="EV129" s="34">
        <f t="shared" ca="1" si="338"/>
        <v>0.64200000000000002</v>
      </c>
      <c r="EW129" s="34">
        <f t="shared" ca="1" si="338"/>
        <v>0.64200000000000002</v>
      </c>
      <c r="EX129" s="34">
        <f t="shared" ca="1" si="338"/>
        <v>0.64200000000000002</v>
      </c>
      <c r="EY129" s="34">
        <f t="shared" ca="1" si="338"/>
        <v>0.64200000000000002</v>
      </c>
      <c r="EZ129" s="34">
        <f t="shared" ca="1" si="338"/>
        <v>0.64200000000000002</v>
      </c>
      <c r="FA129" s="34">
        <f t="shared" ca="1" si="338"/>
        <v>0.64200000000000002</v>
      </c>
      <c r="FB129" s="34">
        <f t="shared" ca="1" si="338"/>
        <v>0.64200000000000002</v>
      </c>
      <c r="FC129" s="34">
        <f t="shared" ca="1" si="338"/>
        <v>0.64200000000000002</v>
      </c>
      <c r="FD129" s="34">
        <f t="shared" ca="1" si="338"/>
        <v>0.64200000000000002</v>
      </c>
      <c r="FE129" s="34">
        <f t="shared" ca="1" si="338"/>
        <v>0.64200000000000002</v>
      </c>
      <c r="FF129" s="34">
        <f t="shared" ca="1" si="338"/>
        <v>0.64200000000000002</v>
      </c>
      <c r="FG129" s="34">
        <f t="shared" ca="1" si="338"/>
        <v>0.64200000000000002</v>
      </c>
      <c r="FH129" s="34">
        <f t="shared" ca="1" si="338"/>
        <v>0.64200000000000002</v>
      </c>
      <c r="FI129" s="34">
        <f t="shared" ca="1" si="339"/>
        <v>0.64200000000000002</v>
      </c>
      <c r="FJ129" s="34">
        <f t="shared" ca="1" si="339"/>
        <v>0.64200000000000002</v>
      </c>
      <c r="FK129" s="34">
        <f t="shared" ca="1" si="339"/>
        <v>0.64200000000000002</v>
      </c>
      <c r="FL129" s="34">
        <f t="shared" ca="1" si="339"/>
        <v>0.64200000000000002</v>
      </c>
      <c r="FM129" s="34">
        <f t="shared" ca="1" si="339"/>
        <v>0.64200000000000002</v>
      </c>
      <c r="FN129" s="34">
        <f t="shared" ca="1" si="339"/>
        <v>0.64200000000000002</v>
      </c>
      <c r="FO129" s="34">
        <f t="shared" ca="1" si="339"/>
        <v>0.64200000000000002</v>
      </c>
      <c r="FP129" s="34">
        <f t="shared" ca="1" si="339"/>
        <v>0.64200000000000002</v>
      </c>
      <c r="FQ129" s="34">
        <f t="shared" ca="1" si="339"/>
        <v>0.64200000000000002</v>
      </c>
      <c r="FR129" s="34">
        <f t="shared" ca="1" si="339"/>
        <v>0.64200000000000002</v>
      </c>
      <c r="FS129" s="34">
        <f t="shared" ca="1" si="339"/>
        <v>0.64200000000000002</v>
      </c>
      <c r="FT129" s="34">
        <f t="shared" ca="1" si="339"/>
        <v>0.64200000000000002</v>
      </c>
      <c r="FU129" s="34">
        <f t="shared" ca="1" si="339"/>
        <v>0.64200000000000002</v>
      </c>
      <c r="FV129" s="34">
        <f t="shared" ca="1" si="339"/>
        <v>0.64200000000000002</v>
      </c>
      <c r="FW129" s="34">
        <f t="shared" ca="1" si="339"/>
        <v>0.64200000000000002</v>
      </c>
      <c r="FX129" s="34">
        <f t="shared" ca="1" si="339"/>
        <v>0.64200000000000002</v>
      </c>
      <c r="FY129" s="34">
        <f t="shared" ca="1" si="343"/>
        <v>0.64200000000000002</v>
      </c>
      <c r="FZ129" s="34">
        <f t="shared" ca="1" si="343"/>
        <v>0.64200000000000002</v>
      </c>
      <c r="GA129" s="34">
        <f t="shared" ca="1" si="343"/>
        <v>0.64200000000000002</v>
      </c>
      <c r="GB129" s="34">
        <f t="shared" ca="1" si="343"/>
        <v>0.64200000000000002</v>
      </c>
      <c r="GC129" s="34">
        <f t="shared" ca="1" si="343"/>
        <v>0.64200000000000002</v>
      </c>
      <c r="GD129" s="34">
        <f t="shared" ca="1" si="354"/>
        <v>0.64700000000000002</v>
      </c>
      <c r="GE129" s="34">
        <f t="shared" ca="1" si="354"/>
        <v>0.64700000000000002</v>
      </c>
      <c r="GF129" s="34">
        <f t="shared" ca="1" si="354"/>
        <v>0.64700000000000002</v>
      </c>
      <c r="GG129" s="34">
        <f t="shared" ca="1" si="354"/>
        <v>0.64700000000000002</v>
      </c>
      <c r="GH129" s="34">
        <f t="shared" ca="1" si="354"/>
        <v>0.64700000000000002</v>
      </c>
      <c r="GI129" s="34">
        <f t="shared" ca="1" si="354"/>
        <v>0.64700000000000002</v>
      </c>
      <c r="GJ129" s="34">
        <f t="shared" ca="1" si="354"/>
        <v>0.64700000000000002</v>
      </c>
      <c r="GK129" s="34">
        <f t="shared" ca="1" si="354"/>
        <v>0.64700000000000002</v>
      </c>
      <c r="GL129" s="34">
        <f t="shared" ca="1" si="354"/>
        <v>0.64700000000000002</v>
      </c>
      <c r="GM129" s="34">
        <f t="shared" ca="1" si="354"/>
        <v>0.64700000000000002</v>
      </c>
      <c r="GN129" s="34">
        <f t="shared" ca="1" si="355"/>
        <v>0.64700000000000002</v>
      </c>
      <c r="GO129" s="34">
        <f t="shared" ca="1" si="355"/>
        <v>0.64700000000000002</v>
      </c>
      <c r="GP129" s="34">
        <f t="shared" ca="1" si="355"/>
        <v>0.64700000000000002</v>
      </c>
      <c r="GQ129" s="34">
        <f t="shared" ca="1" si="355"/>
        <v>0.64700000000000002</v>
      </c>
      <c r="GR129" s="34">
        <f t="shared" ca="1" si="355"/>
        <v>0.64700000000000002</v>
      </c>
      <c r="GS129" s="34">
        <f t="shared" ca="1" si="355"/>
        <v>0.64700000000000002</v>
      </c>
      <c r="GT129" s="34">
        <f t="shared" ca="1" si="355"/>
        <v>0.64700000000000002</v>
      </c>
      <c r="GU129" s="34">
        <f t="shared" ca="1" si="355"/>
        <v>0.64700000000000002</v>
      </c>
      <c r="GV129" s="34">
        <f t="shared" ca="1" si="355"/>
        <v>0.64700000000000002</v>
      </c>
      <c r="GW129" s="34">
        <f t="shared" ca="1" si="355"/>
        <v>0.64700000000000002</v>
      </c>
      <c r="GX129" s="34">
        <f t="shared" ca="1" si="350"/>
        <v>0.64700000000000002</v>
      </c>
      <c r="GY129" s="34">
        <f t="shared" ca="1" si="350"/>
        <v>0.64700000000000002</v>
      </c>
      <c r="GZ129" s="34">
        <f t="shared" ca="1" si="350"/>
        <v>0.64700000000000002</v>
      </c>
      <c r="HA129" s="34">
        <f t="shared" ca="1" si="350"/>
        <v>0.64700000000000002</v>
      </c>
      <c r="HB129" s="34">
        <f t="shared" ca="1" si="350"/>
        <v>0.64700000000000002</v>
      </c>
      <c r="HC129" s="34">
        <f t="shared" ca="1" si="350"/>
        <v>0.64700000000000002</v>
      </c>
      <c r="HD129" s="34">
        <f ca="1">VLOOKUP("AR",dtable,2,FALSE)</f>
        <v>0.64700000000000002</v>
      </c>
      <c r="HE129" s="34">
        <f ca="1">VLOOKUP("AR",dtable,2,FALSE)</f>
        <v>0.64700000000000002</v>
      </c>
      <c r="HF129" s="34">
        <f ca="1">VLOOKUP("TN",dtable,2,FALSE)</f>
        <v>0.65</v>
      </c>
      <c r="HG129" s="34">
        <f t="shared" ca="1" si="357"/>
        <v>0.65</v>
      </c>
      <c r="HH129" s="34">
        <f t="shared" ca="1" si="347"/>
        <v>0.65</v>
      </c>
      <c r="HI129" s="34">
        <f t="shared" ca="1" si="347"/>
        <v>0.65</v>
      </c>
      <c r="HJ129" s="34">
        <f t="shared" ca="1" si="347"/>
        <v>0.65</v>
      </c>
      <c r="HK129" s="34">
        <f t="shared" ca="1" si="347"/>
        <v>0.65</v>
      </c>
      <c r="HL129" s="34">
        <f t="shared" ca="1" si="347"/>
        <v>0.65</v>
      </c>
      <c r="HM129" s="34">
        <f t="shared" ca="1" si="347"/>
        <v>0.65</v>
      </c>
      <c r="HN129" s="34">
        <f t="shared" ca="1" si="347"/>
        <v>0.65</v>
      </c>
      <c r="HO129" s="34">
        <f t="shared" ca="1" si="347"/>
        <v>0.65</v>
      </c>
      <c r="HP129" s="34">
        <f t="shared" ca="1" si="347"/>
        <v>0.65</v>
      </c>
      <c r="HQ129" s="34">
        <f t="shared" ca="1" si="344"/>
        <v>0.65</v>
      </c>
      <c r="HR129" s="34">
        <f t="shared" ca="1" si="344"/>
        <v>0.65</v>
      </c>
      <c r="HS129" s="34">
        <f t="shared" ca="1" si="344"/>
        <v>0.65</v>
      </c>
      <c r="HT129" s="34">
        <f t="shared" ca="1" si="340"/>
        <v>0.65</v>
      </c>
      <c r="HU129" s="34">
        <f t="shared" ca="1" si="340"/>
        <v>0.65</v>
      </c>
      <c r="HV129" s="34">
        <f t="shared" ca="1" si="340"/>
        <v>0.65</v>
      </c>
      <c r="HW129" s="34">
        <f t="shared" ca="1" si="340"/>
        <v>0.65</v>
      </c>
      <c r="HX129" s="34">
        <f t="shared" ca="1" si="340"/>
        <v>0.65</v>
      </c>
      <c r="HY129" s="34">
        <f t="shared" ca="1" si="340"/>
        <v>0.65</v>
      </c>
      <c r="HZ129" s="34">
        <f t="shared" ca="1" si="340"/>
        <v>0.65</v>
      </c>
      <c r="IA129" s="34">
        <f t="shared" ca="1" si="340"/>
        <v>0.65</v>
      </c>
      <c r="IB129" s="34">
        <f t="shared" ca="1" si="340"/>
        <v>0.65</v>
      </c>
      <c r="IC129" s="34">
        <f t="shared" ca="1" si="334"/>
        <v>0.65</v>
      </c>
      <c r="ID129" s="34">
        <f t="shared" ca="1" si="334"/>
        <v>0.65</v>
      </c>
      <c r="IE129" s="34">
        <f t="shared" ca="1" si="334"/>
        <v>0.65</v>
      </c>
      <c r="IF129" s="34">
        <f t="shared" ca="1" si="334"/>
        <v>0.65</v>
      </c>
      <c r="IG129" s="34">
        <f t="shared" ca="1" si="334"/>
        <v>0.65</v>
      </c>
      <c r="IH129" s="34">
        <f t="shared" ca="1" si="334"/>
        <v>0.65</v>
      </c>
      <c r="II129" s="34">
        <f t="shared" ca="1" si="334"/>
        <v>0.65</v>
      </c>
      <c r="IJ129" s="34">
        <f t="shared" ca="1" si="334"/>
        <v>0.65</v>
      </c>
      <c r="IK129" s="34">
        <f t="shared" ca="1" si="334"/>
        <v>0.65</v>
      </c>
      <c r="IL129" s="34">
        <f t="shared" ca="1" si="334"/>
        <v>0.65</v>
      </c>
      <c r="IM129" s="34">
        <f t="shared" ca="1" si="334"/>
        <v>0.65</v>
      </c>
      <c r="IN129" s="34">
        <f t="shared" ca="1" si="334"/>
        <v>0.65</v>
      </c>
      <c r="IO129" s="34">
        <f t="shared" ca="1" si="334"/>
        <v>0.65</v>
      </c>
      <c r="IP129" s="34">
        <f ca="1">VLOOKUP("NC",dtable,2,FALSE)</f>
        <v>0.63400000000000001</v>
      </c>
      <c r="IQ129" s="34">
        <f ca="1">VLOOKUP("NC",dtable,2,FALSE)</f>
        <v>0.63400000000000001</v>
      </c>
      <c r="IR129" s="34">
        <f ca="1">VLOOKUP("NC",dtable,2,FALSE)</f>
        <v>0.63400000000000001</v>
      </c>
      <c r="IS129" s="34">
        <f t="shared" ca="1" si="358"/>
        <v>0.63400000000000001</v>
      </c>
      <c r="IT129" s="34">
        <f t="shared" ca="1" si="358"/>
        <v>0.63400000000000001</v>
      </c>
      <c r="IU129" s="34">
        <f ca="1">VLOOKUP("NC",dtable,2,FALSE)</f>
        <v>0.63400000000000001</v>
      </c>
      <c r="IV129" s="34">
        <f t="shared" ca="1" si="356"/>
        <v>0.63400000000000001</v>
      </c>
      <c r="IW129" s="34">
        <f t="shared" ca="1" si="356"/>
        <v>0.63400000000000001</v>
      </c>
      <c r="IX129" s="34">
        <f t="shared" ref="IX129:IZ132" ca="1" si="364">VLOOKUP("SC",dtable,2,FALSE)</f>
        <v>0.65100000000000002</v>
      </c>
      <c r="IY129" s="34">
        <f t="shared" ca="1" si="364"/>
        <v>0.65100000000000002</v>
      </c>
      <c r="IZ129" s="34">
        <f t="shared" ca="1" si="364"/>
        <v>0.65100000000000002</v>
      </c>
      <c r="JA129" s="34">
        <f t="shared" ca="1" si="361"/>
        <v>0.65100000000000002</v>
      </c>
      <c r="JB129" s="34">
        <f t="shared" ca="1" si="361"/>
        <v>0.65100000000000002</v>
      </c>
      <c r="JC129" s="34">
        <f t="shared" ca="1" si="360"/>
        <v>0.65100000000000002</v>
      </c>
      <c r="JD129" s="34">
        <f t="shared" ca="1" si="360"/>
        <v>0.65100000000000002</v>
      </c>
      <c r="JE129" s="34">
        <f t="shared" ca="1" si="360"/>
        <v>0.65100000000000002</v>
      </c>
      <c r="JF129" s="34">
        <f t="shared" ca="1" si="360"/>
        <v>0.65100000000000002</v>
      </c>
      <c r="JG129" s="34">
        <f t="shared" ca="1" si="360"/>
        <v>0.65100000000000002</v>
      </c>
      <c r="JH129" s="34">
        <f t="shared" ca="1" si="360"/>
        <v>0.65100000000000002</v>
      </c>
      <c r="JI129" s="34">
        <f t="shared" ca="1" si="360"/>
        <v>0.65100000000000002</v>
      </c>
      <c r="JJ129" s="34">
        <f t="shared" ca="1" si="360"/>
        <v>0.65100000000000002</v>
      </c>
      <c r="JK129" s="34">
        <f t="shared" ca="1" si="360"/>
        <v>0.65100000000000002</v>
      </c>
      <c r="JL129" s="34">
        <f t="shared" ca="1" si="360"/>
        <v>0.65100000000000002</v>
      </c>
      <c r="JM129" s="34">
        <f t="shared" ca="1" si="360"/>
        <v>0.65100000000000002</v>
      </c>
      <c r="JN129" s="34">
        <f t="shared" ca="1" si="360"/>
        <v>0.65100000000000002</v>
      </c>
      <c r="JO129" s="34">
        <f t="shared" ca="1" si="362"/>
        <v>0.65100000000000002</v>
      </c>
      <c r="JP129" s="34">
        <f t="shared" ca="1" si="362"/>
        <v>0.65100000000000002</v>
      </c>
      <c r="JQ129" s="34">
        <f t="shared" ca="1" si="362"/>
        <v>0.65100000000000002</v>
      </c>
      <c r="JR129" s="34">
        <f t="shared" ca="1" si="362"/>
        <v>0.65100000000000002</v>
      </c>
      <c r="JS129" s="34">
        <f t="shared" ca="1" si="362"/>
        <v>0.65100000000000002</v>
      </c>
      <c r="JT129" s="34">
        <f t="shared" ca="1" si="362"/>
        <v>0.65100000000000002</v>
      </c>
      <c r="JU129" s="34">
        <f t="shared" ca="1" si="362"/>
        <v>0.65100000000000002</v>
      </c>
      <c r="JV129" s="34">
        <f ca="1">VLOOKUP("NC",dtable,2,FALSE)</f>
        <v>0.63400000000000001</v>
      </c>
      <c r="JW129" s="34">
        <f ca="1">VLOOKUP("NC",dtable,2,FALSE)</f>
        <v>0.63400000000000001</v>
      </c>
      <c r="JX129" s="34">
        <f t="shared" ca="1" si="313"/>
        <v>0.63400000000000001</v>
      </c>
      <c r="JY129" s="34">
        <f t="shared" ca="1" si="313"/>
        <v>0.63400000000000001</v>
      </c>
      <c r="JZ129" s="34">
        <f t="shared" ca="1" si="313"/>
        <v>0.63400000000000001</v>
      </c>
      <c r="KA129" s="34">
        <f t="shared" ca="1" si="313"/>
        <v>0.63400000000000001</v>
      </c>
      <c r="KB129" s="34">
        <f t="shared" ca="1" si="313"/>
        <v>0.63400000000000001</v>
      </c>
      <c r="KC129" s="34">
        <f t="shared" ca="1" si="313"/>
        <v>0.63400000000000001</v>
      </c>
      <c r="KD129" s="34">
        <f t="shared" ca="1" si="313"/>
        <v>0.63400000000000001</v>
      </c>
      <c r="KE129" s="34">
        <f t="shared" ca="1" si="313"/>
        <v>0.63400000000000001</v>
      </c>
      <c r="KF129" s="34">
        <f t="shared" ca="1" si="313"/>
        <v>0.63400000000000001</v>
      </c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5"/>
    </row>
    <row r="130" spans="3:336" ht="2.25" customHeight="1" x14ac:dyDescent="0.25">
      <c r="C130" s="33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>
        <f t="shared" ca="1" si="346"/>
        <v>0.59399999999999997</v>
      </c>
      <c r="AI130" s="34">
        <f t="shared" ca="1" si="346"/>
        <v>0.59399999999999997</v>
      </c>
      <c r="AJ130" s="34"/>
      <c r="AK130" s="34">
        <f t="shared" ca="1" si="346"/>
        <v>0.59399999999999997</v>
      </c>
      <c r="AL130" s="34">
        <f t="shared" ca="1" si="346"/>
        <v>0.59399999999999997</v>
      </c>
      <c r="AM130" s="34">
        <f t="shared" ca="1" si="346"/>
        <v>0.59399999999999997</v>
      </c>
      <c r="AN130" s="34">
        <f t="shared" ca="1" si="346"/>
        <v>0.59399999999999997</v>
      </c>
      <c r="AO130" s="34">
        <f t="shared" ca="1" si="346"/>
        <v>0.59399999999999997</v>
      </c>
      <c r="AP130" s="34">
        <f t="shared" ca="1" si="342"/>
        <v>0.59399999999999997</v>
      </c>
      <c r="AQ130" s="34">
        <f t="shared" ca="1" si="342"/>
        <v>0.59399999999999997</v>
      </c>
      <c r="AR130" s="34">
        <f t="shared" ca="1" si="342"/>
        <v>0.59399999999999997</v>
      </c>
      <c r="AS130" s="34">
        <f t="shared" ca="1" si="342"/>
        <v>0.59399999999999997</v>
      </c>
      <c r="AT130" s="34">
        <f t="shared" ca="1" si="342"/>
        <v>0.59399999999999997</v>
      </c>
      <c r="AU130" s="34">
        <f t="shared" ca="1" si="342"/>
        <v>0.59399999999999997</v>
      </c>
      <c r="AV130" s="34">
        <f t="shared" ca="1" si="342"/>
        <v>0.59399999999999997</v>
      </c>
      <c r="AW130" s="34">
        <f t="shared" ca="1" si="342"/>
        <v>0.59399999999999997</v>
      </c>
      <c r="AX130" s="34">
        <f t="shared" ca="1" si="332"/>
        <v>0.59399999999999997</v>
      </c>
      <c r="AY130" s="34">
        <f t="shared" ca="1" si="332"/>
        <v>0.59399999999999997</v>
      </c>
      <c r="AZ130" s="34">
        <f t="shared" ca="1" si="332"/>
        <v>0.59399999999999997</v>
      </c>
      <c r="BA130" s="34">
        <f t="shared" ca="1" si="332"/>
        <v>0.59399999999999997</v>
      </c>
      <c r="BB130" s="34">
        <f t="shared" ca="1" si="332"/>
        <v>0.59399999999999997</v>
      </c>
      <c r="BC130" s="34">
        <f t="shared" ca="1" si="332"/>
        <v>0.59399999999999997</v>
      </c>
      <c r="BD130" s="34">
        <f t="shared" ca="1" si="332"/>
        <v>0.59399999999999997</v>
      </c>
      <c r="BE130" s="34">
        <f t="shared" ca="1" si="332"/>
        <v>0.59399999999999997</v>
      </c>
      <c r="BF130" s="34">
        <f t="shared" ca="1" si="332"/>
        <v>0.59399999999999997</v>
      </c>
      <c r="BG130" s="34">
        <f t="shared" ca="1" si="332"/>
        <v>0.59399999999999997</v>
      </c>
      <c r="BH130" s="34">
        <f t="shared" ca="1" si="332"/>
        <v>0.59399999999999997</v>
      </c>
      <c r="BI130" s="34">
        <f t="shared" ca="1" si="320"/>
        <v>0.59499999999999997</v>
      </c>
      <c r="BJ130" s="34">
        <f t="shared" ca="1" si="320"/>
        <v>0.59499999999999997</v>
      </c>
      <c r="BK130" s="34">
        <f t="shared" ca="1" si="320"/>
        <v>0.59499999999999997</v>
      </c>
      <c r="BL130" s="34">
        <f t="shared" ca="1" si="320"/>
        <v>0.59499999999999997</v>
      </c>
      <c r="BM130" s="34">
        <f t="shared" ca="1" si="325"/>
        <v>0.59499999999999997</v>
      </c>
      <c r="BN130" s="34">
        <f t="shared" ca="1" si="305"/>
        <v>0.59499999999999997</v>
      </c>
      <c r="BO130" s="34">
        <f t="shared" ca="1" si="298"/>
        <v>0.59499999999999997</v>
      </c>
      <c r="BP130" s="34">
        <f t="shared" ca="1" si="298"/>
        <v>0.59499999999999997</v>
      </c>
      <c r="BQ130" s="34">
        <f t="shared" ca="1" si="298"/>
        <v>0.59499999999999997</v>
      </c>
      <c r="BR130" s="34">
        <f t="shared" ca="1" si="298"/>
        <v>0.59499999999999997</v>
      </c>
      <c r="BS130" s="34">
        <f t="shared" ca="1" si="298"/>
        <v>0.59499999999999997</v>
      </c>
      <c r="BT130" s="34">
        <f t="shared" ca="1" si="298"/>
        <v>0.59499999999999997</v>
      </c>
      <c r="BU130" s="34">
        <f t="shared" ca="1" si="298"/>
        <v>0.59499999999999997</v>
      </c>
      <c r="BV130" s="34">
        <f t="shared" ca="1" si="298"/>
        <v>0.59499999999999997</v>
      </c>
      <c r="BW130" s="34">
        <f t="shared" ca="1" si="298"/>
        <v>0.59499999999999997</v>
      </c>
      <c r="BX130" s="34">
        <f t="shared" ca="1" si="298"/>
        <v>0.59499999999999997</v>
      </c>
      <c r="BY130" s="34">
        <f t="shared" ca="1" si="298"/>
        <v>0.59499999999999997</v>
      </c>
      <c r="BZ130" s="34">
        <f t="shared" ca="1" si="363"/>
        <v>0.59499999999999997</v>
      </c>
      <c r="CA130" s="34">
        <f t="shared" ca="1" si="363"/>
        <v>0.59499999999999997</v>
      </c>
      <c r="CB130" s="34">
        <f t="shared" ca="1" si="363"/>
        <v>0.59499999999999997</v>
      </c>
      <c r="CC130" s="34">
        <f t="shared" ca="1" si="363"/>
        <v>0.59499999999999997</v>
      </c>
      <c r="CD130" s="34">
        <f t="shared" ca="1" si="363"/>
        <v>0.59499999999999997</v>
      </c>
      <c r="CE130" s="34">
        <f t="shared" ca="1" si="363"/>
        <v>0.59499999999999997</v>
      </c>
      <c r="CF130" s="34">
        <f t="shared" ca="1" si="363"/>
        <v>0.59499999999999997</v>
      </c>
      <c r="CG130" s="34">
        <f t="shared" ca="1" si="363"/>
        <v>0.59499999999999997</v>
      </c>
      <c r="CH130" s="34">
        <f t="shared" ca="1" si="363"/>
        <v>0.59499999999999997</v>
      </c>
      <c r="CI130" s="34">
        <f t="shared" ca="1" si="363"/>
        <v>0.59499999999999997</v>
      </c>
      <c r="CJ130" s="34">
        <f t="shared" ca="1" si="363"/>
        <v>0.59499999999999997</v>
      </c>
      <c r="CK130" s="34">
        <f t="shared" ca="1" si="363"/>
        <v>0.59499999999999997</v>
      </c>
      <c r="CL130" s="34">
        <f t="shared" ca="1" si="363"/>
        <v>0.59499999999999997</v>
      </c>
      <c r="CM130" s="34">
        <f t="shared" ca="1" si="316"/>
        <v>0.59499999999999997</v>
      </c>
      <c r="CN130" s="34">
        <f t="shared" ca="1" si="316"/>
        <v>0.59499999999999997</v>
      </c>
      <c r="CO130" s="34">
        <f t="shared" ca="1" si="316"/>
        <v>0.59499999999999997</v>
      </c>
      <c r="CP130" s="34">
        <f t="shared" ca="1" si="359"/>
        <v>0.60299999999999998</v>
      </c>
      <c r="CQ130" s="34">
        <f t="shared" ca="1" si="337"/>
        <v>0.60299999999999998</v>
      </c>
      <c r="CR130" s="34">
        <f t="shared" ca="1" si="317"/>
        <v>0.60299999999999998</v>
      </c>
      <c r="CS130" s="34">
        <f t="shared" ca="1" si="317"/>
        <v>0.60299999999999998</v>
      </c>
      <c r="CT130" s="34">
        <f t="shared" ca="1" si="317"/>
        <v>0.60299999999999998</v>
      </c>
      <c r="CU130" s="34">
        <f t="shared" ca="1" si="317"/>
        <v>0.60299999999999998</v>
      </c>
      <c r="CV130" s="34">
        <f t="shared" ca="1" si="317"/>
        <v>0.60299999999999998</v>
      </c>
      <c r="CW130" s="34">
        <f t="shared" ca="1" si="317"/>
        <v>0.60299999999999998</v>
      </c>
      <c r="CX130" s="34">
        <f t="shared" ca="1" si="317"/>
        <v>0.60299999999999998</v>
      </c>
      <c r="CY130" s="34">
        <f t="shared" ca="1" si="317"/>
        <v>0.60299999999999998</v>
      </c>
      <c r="CZ130" s="34">
        <f t="shared" ca="1" si="317"/>
        <v>0.60299999999999998</v>
      </c>
      <c r="DA130" s="34">
        <f t="shared" ca="1" si="317"/>
        <v>0.60299999999999998</v>
      </c>
      <c r="DB130" s="34">
        <f t="shared" ca="1" si="317"/>
        <v>0.60299999999999998</v>
      </c>
      <c r="DC130" s="34">
        <f t="shared" ca="1" si="317"/>
        <v>0.60299999999999998</v>
      </c>
      <c r="DD130" s="34">
        <f t="shared" ca="1" si="317"/>
        <v>0.60299999999999998</v>
      </c>
      <c r="DE130" s="34">
        <f t="shared" ca="1" si="317"/>
        <v>0.60299999999999998</v>
      </c>
      <c r="DF130" s="34">
        <f t="shared" ca="1" si="317"/>
        <v>0.60299999999999998</v>
      </c>
      <c r="DG130" s="34">
        <f t="shared" ca="1" si="317"/>
        <v>0.60299999999999998</v>
      </c>
      <c r="DH130" s="34">
        <f t="shared" ca="1" si="326"/>
        <v>0.60299999999999998</v>
      </c>
      <c r="DI130" s="34">
        <f t="shared" ca="1" si="326"/>
        <v>0.60299999999999998</v>
      </c>
      <c r="DJ130" s="34">
        <f t="shared" ca="1" si="326"/>
        <v>0.60299999999999998</v>
      </c>
      <c r="DK130" s="34">
        <f t="shared" ca="1" si="326"/>
        <v>0.60299999999999998</v>
      </c>
      <c r="DL130" s="34">
        <f t="shared" ca="1" si="326"/>
        <v>0.60299999999999998</v>
      </c>
      <c r="DM130" s="34">
        <f t="shared" ca="1" si="326"/>
        <v>0.60299999999999998</v>
      </c>
      <c r="DN130" s="34">
        <f t="shared" ca="1" si="326"/>
        <v>0.60299999999999998</v>
      </c>
      <c r="DO130" s="34">
        <f t="shared" ca="1" si="326"/>
        <v>0.60299999999999998</v>
      </c>
      <c r="DP130" s="34">
        <f t="shared" ca="1" si="326"/>
        <v>0.60299999999999998</v>
      </c>
      <c r="DQ130" s="34">
        <f t="shared" ca="1" si="326"/>
        <v>0.60299999999999998</v>
      </c>
      <c r="DR130" s="34">
        <f t="shared" ca="1" si="326"/>
        <v>0.60299999999999998</v>
      </c>
      <c r="DS130" s="34">
        <f t="shared" ca="1" si="326"/>
        <v>0.60299999999999998</v>
      </c>
      <c r="DT130" s="34">
        <f t="shared" ca="1" si="326"/>
        <v>0.60299999999999998</v>
      </c>
      <c r="DU130" s="34">
        <f t="shared" ca="1" si="326"/>
        <v>0.60299999999999998</v>
      </c>
      <c r="DV130" s="34">
        <f t="shared" ca="1" si="326"/>
        <v>0.60299999999999998</v>
      </c>
      <c r="DW130" s="34">
        <f t="shared" ca="1" si="326"/>
        <v>0.60299999999999998</v>
      </c>
      <c r="DX130" s="34">
        <f t="shared" ca="1" si="328"/>
        <v>0.60299999999999998</v>
      </c>
      <c r="DY130" s="34">
        <f t="shared" ca="1" si="328"/>
        <v>0.60299999999999998</v>
      </c>
      <c r="DZ130" s="34">
        <f t="shared" ca="1" si="328"/>
        <v>0.60299999999999998</v>
      </c>
      <c r="EA130" s="34">
        <f t="shared" ca="1" si="328"/>
        <v>0.60299999999999998</v>
      </c>
      <c r="EB130" s="34">
        <f t="shared" ca="1" si="352"/>
        <v>0.64100000000000001</v>
      </c>
      <c r="EC130" s="34">
        <f t="shared" ca="1" si="352"/>
        <v>0.64100000000000001</v>
      </c>
      <c r="ED130" s="34">
        <f t="shared" ca="1" si="352"/>
        <v>0.64100000000000001</v>
      </c>
      <c r="EE130" s="34">
        <f t="shared" ca="1" si="352"/>
        <v>0.64100000000000001</v>
      </c>
      <c r="EF130" s="34">
        <f t="shared" ca="1" si="352"/>
        <v>0.64100000000000001</v>
      </c>
      <c r="EG130" s="34">
        <f t="shared" ca="1" si="352"/>
        <v>0.64100000000000001</v>
      </c>
      <c r="EH130" s="34">
        <f t="shared" ca="1" si="352"/>
        <v>0.64100000000000001</v>
      </c>
      <c r="EI130" s="34">
        <f t="shared" ca="1" si="352"/>
        <v>0.64100000000000001</v>
      </c>
      <c r="EJ130" s="34">
        <f t="shared" ca="1" si="352"/>
        <v>0.64100000000000001</v>
      </c>
      <c r="EK130" s="34">
        <f t="shared" ca="1" si="352"/>
        <v>0.64100000000000001</v>
      </c>
      <c r="EL130" s="34">
        <f t="shared" ca="1" si="349"/>
        <v>0.64100000000000001</v>
      </c>
      <c r="EM130" s="34">
        <f t="shared" ca="1" si="349"/>
        <v>0.64100000000000001</v>
      </c>
      <c r="EN130" s="34">
        <f t="shared" ca="1" si="349"/>
        <v>0.64100000000000001</v>
      </c>
      <c r="EO130" s="34">
        <f t="shared" ca="1" si="349"/>
        <v>0.64100000000000001</v>
      </c>
      <c r="EP130" s="34">
        <f t="shared" ca="1" si="349"/>
        <v>0.64100000000000001</v>
      </c>
      <c r="EQ130" s="34">
        <f t="shared" ca="1" si="349"/>
        <v>0.64100000000000001</v>
      </c>
      <c r="ER130" s="34">
        <f t="shared" ca="1" si="349"/>
        <v>0.64100000000000001</v>
      </c>
      <c r="ES130" s="34">
        <f t="shared" ca="1" si="349"/>
        <v>0.64100000000000001</v>
      </c>
      <c r="ET130" s="34">
        <f t="shared" ca="1" si="349"/>
        <v>0.64100000000000001</v>
      </c>
      <c r="EU130" s="34">
        <f t="shared" ca="1" si="353"/>
        <v>0.64200000000000002</v>
      </c>
      <c r="EV130" s="34">
        <f t="shared" ca="1" si="338"/>
        <v>0.64200000000000002</v>
      </c>
      <c r="EW130" s="34">
        <f t="shared" ca="1" si="338"/>
        <v>0.64200000000000002</v>
      </c>
      <c r="EX130" s="34">
        <f t="shared" ca="1" si="338"/>
        <v>0.64200000000000002</v>
      </c>
      <c r="EY130" s="34">
        <f t="shared" ca="1" si="338"/>
        <v>0.64200000000000002</v>
      </c>
      <c r="EZ130" s="34">
        <f t="shared" ca="1" si="338"/>
        <v>0.64200000000000002</v>
      </c>
      <c r="FA130" s="34">
        <f t="shared" ca="1" si="338"/>
        <v>0.64200000000000002</v>
      </c>
      <c r="FB130" s="34">
        <f t="shared" ca="1" si="338"/>
        <v>0.64200000000000002</v>
      </c>
      <c r="FC130" s="34">
        <f t="shared" ca="1" si="338"/>
        <v>0.64200000000000002</v>
      </c>
      <c r="FD130" s="34">
        <f t="shared" ca="1" si="338"/>
        <v>0.64200000000000002</v>
      </c>
      <c r="FE130" s="34">
        <f t="shared" ca="1" si="338"/>
        <v>0.64200000000000002</v>
      </c>
      <c r="FF130" s="34">
        <f t="shared" ca="1" si="338"/>
        <v>0.64200000000000002</v>
      </c>
      <c r="FG130" s="34">
        <f t="shared" ca="1" si="338"/>
        <v>0.64200000000000002</v>
      </c>
      <c r="FH130" s="34">
        <f t="shared" ca="1" si="338"/>
        <v>0.64200000000000002</v>
      </c>
      <c r="FI130" s="34">
        <f t="shared" ca="1" si="339"/>
        <v>0.64200000000000002</v>
      </c>
      <c r="FJ130" s="34">
        <f t="shared" ca="1" si="339"/>
        <v>0.64200000000000002</v>
      </c>
      <c r="FK130" s="34">
        <f t="shared" ca="1" si="339"/>
        <v>0.64200000000000002</v>
      </c>
      <c r="FL130" s="34">
        <f t="shared" ca="1" si="339"/>
        <v>0.64200000000000002</v>
      </c>
      <c r="FM130" s="34">
        <f t="shared" ca="1" si="339"/>
        <v>0.64200000000000002</v>
      </c>
      <c r="FN130" s="34">
        <f t="shared" ca="1" si="339"/>
        <v>0.64200000000000002</v>
      </c>
      <c r="FO130" s="34">
        <f t="shared" ca="1" si="339"/>
        <v>0.64200000000000002</v>
      </c>
      <c r="FP130" s="34">
        <f t="shared" ca="1" si="339"/>
        <v>0.64200000000000002</v>
      </c>
      <c r="FQ130" s="34">
        <f t="shared" ca="1" si="339"/>
        <v>0.64200000000000002</v>
      </c>
      <c r="FR130" s="34">
        <f t="shared" ca="1" si="339"/>
        <v>0.64200000000000002</v>
      </c>
      <c r="FS130" s="34">
        <f t="shared" ca="1" si="339"/>
        <v>0.64200000000000002</v>
      </c>
      <c r="FT130" s="34">
        <f t="shared" ca="1" si="339"/>
        <v>0.64200000000000002</v>
      </c>
      <c r="FU130" s="34">
        <f t="shared" ca="1" si="339"/>
        <v>0.64200000000000002</v>
      </c>
      <c r="FV130" s="34">
        <f t="shared" ca="1" si="339"/>
        <v>0.64200000000000002</v>
      </c>
      <c r="FW130" s="34">
        <f t="shared" ca="1" si="339"/>
        <v>0.64200000000000002</v>
      </c>
      <c r="FX130" s="34">
        <f t="shared" ca="1" si="339"/>
        <v>0.64200000000000002</v>
      </c>
      <c r="FY130" s="34">
        <f t="shared" ca="1" si="343"/>
        <v>0.64200000000000002</v>
      </c>
      <c r="FZ130" s="34">
        <f t="shared" ca="1" si="343"/>
        <v>0.64200000000000002</v>
      </c>
      <c r="GA130" s="34">
        <f t="shared" ca="1" si="343"/>
        <v>0.64200000000000002</v>
      </c>
      <c r="GB130" s="34">
        <f t="shared" ca="1" si="343"/>
        <v>0.64200000000000002</v>
      </c>
      <c r="GC130" s="34">
        <f t="shared" ca="1" si="343"/>
        <v>0.64200000000000002</v>
      </c>
      <c r="GD130" s="34">
        <f t="shared" ca="1" si="354"/>
        <v>0.64700000000000002</v>
      </c>
      <c r="GE130" s="34">
        <f t="shared" ca="1" si="354"/>
        <v>0.64700000000000002</v>
      </c>
      <c r="GF130" s="34">
        <f t="shared" ca="1" si="354"/>
        <v>0.64700000000000002</v>
      </c>
      <c r="GG130" s="34">
        <f t="shared" ca="1" si="354"/>
        <v>0.64700000000000002</v>
      </c>
      <c r="GH130" s="34">
        <f t="shared" ca="1" si="354"/>
        <v>0.64700000000000002</v>
      </c>
      <c r="GI130" s="34">
        <f t="shared" ca="1" si="354"/>
        <v>0.64700000000000002</v>
      </c>
      <c r="GJ130" s="34">
        <f t="shared" ca="1" si="354"/>
        <v>0.64700000000000002</v>
      </c>
      <c r="GK130" s="34">
        <f t="shared" ca="1" si="354"/>
        <v>0.64700000000000002</v>
      </c>
      <c r="GL130" s="34">
        <f t="shared" ca="1" si="354"/>
        <v>0.64700000000000002</v>
      </c>
      <c r="GM130" s="34">
        <f t="shared" ca="1" si="354"/>
        <v>0.64700000000000002</v>
      </c>
      <c r="GN130" s="34">
        <f t="shared" ca="1" si="355"/>
        <v>0.64700000000000002</v>
      </c>
      <c r="GO130" s="34">
        <f t="shared" ca="1" si="355"/>
        <v>0.64700000000000002</v>
      </c>
      <c r="GP130" s="34">
        <f t="shared" ca="1" si="355"/>
        <v>0.64700000000000002</v>
      </c>
      <c r="GQ130" s="34">
        <f t="shared" ca="1" si="355"/>
        <v>0.64700000000000002</v>
      </c>
      <c r="GR130" s="34">
        <f t="shared" ca="1" si="355"/>
        <v>0.64700000000000002</v>
      </c>
      <c r="GS130" s="34">
        <f t="shared" ca="1" si="355"/>
        <v>0.64700000000000002</v>
      </c>
      <c r="GT130" s="34">
        <f t="shared" ca="1" si="355"/>
        <v>0.64700000000000002</v>
      </c>
      <c r="GU130" s="34">
        <f t="shared" ca="1" si="355"/>
        <v>0.64700000000000002</v>
      </c>
      <c r="GV130" s="34">
        <f t="shared" ca="1" si="355"/>
        <v>0.64700000000000002</v>
      </c>
      <c r="GW130" s="34">
        <f t="shared" ca="1" si="355"/>
        <v>0.64700000000000002</v>
      </c>
      <c r="GX130" s="34">
        <f t="shared" ca="1" si="350"/>
        <v>0.64700000000000002</v>
      </c>
      <c r="GY130" s="34">
        <f t="shared" ca="1" si="350"/>
        <v>0.64700000000000002</v>
      </c>
      <c r="GZ130" s="34">
        <f t="shared" ca="1" si="350"/>
        <v>0.64700000000000002</v>
      </c>
      <c r="HA130" s="34">
        <f t="shared" ca="1" si="350"/>
        <v>0.64700000000000002</v>
      </c>
      <c r="HB130" s="34">
        <f t="shared" ca="1" si="350"/>
        <v>0.64700000000000002</v>
      </c>
      <c r="HC130" s="34">
        <f t="shared" ca="1" si="350"/>
        <v>0.64700000000000002</v>
      </c>
      <c r="HD130" s="34">
        <f t="shared" ca="1" si="350"/>
        <v>0.64700000000000002</v>
      </c>
      <c r="HE130" s="34">
        <f ca="1">VLOOKUP("TN",dtable,2,FALSE)</f>
        <v>0.65</v>
      </c>
      <c r="HF130" s="34">
        <f ca="1">VLOOKUP("TN",dtable,2,FALSE)</f>
        <v>0.65</v>
      </c>
      <c r="HG130" s="34">
        <f t="shared" ca="1" si="357"/>
        <v>0.65</v>
      </c>
      <c r="HH130" s="34">
        <f t="shared" ca="1" si="347"/>
        <v>0.65</v>
      </c>
      <c r="HI130" s="34">
        <f t="shared" ca="1" si="347"/>
        <v>0.65</v>
      </c>
      <c r="HJ130" s="34">
        <f t="shared" ca="1" si="347"/>
        <v>0.65</v>
      </c>
      <c r="HK130" s="34">
        <f t="shared" ca="1" si="347"/>
        <v>0.65</v>
      </c>
      <c r="HL130" s="34">
        <f t="shared" ca="1" si="347"/>
        <v>0.65</v>
      </c>
      <c r="HM130" s="34">
        <f t="shared" ca="1" si="347"/>
        <v>0.65</v>
      </c>
      <c r="HN130" s="34">
        <f t="shared" ca="1" si="347"/>
        <v>0.65</v>
      </c>
      <c r="HO130" s="34">
        <f t="shared" ca="1" si="347"/>
        <v>0.65</v>
      </c>
      <c r="HP130" s="34">
        <f t="shared" ca="1" si="347"/>
        <v>0.65</v>
      </c>
      <c r="HQ130" s="34">
        <f t="shared" ca="1" si="344"/>
        <v>0.65</v>
      </c>
      <c r="HR130" s="34">
        <f t="shared" ca="1" si="344"/>
        <v>0.65</v>
      </c>
      <c r="HS130" s="34">
        <f t="shared" ca="1" si="344"/>
        <v>0.65</v>
      </c>
      <c r="HT130" s="34">
        <f t="shared" ca="1" si="340"/>
        <v>0.65</v>
      </c>
      <c r="HU130" s="34">
        <f t="shared" ca="1" si="340"/>
        <v>0.65</v>
      </c>
      <c r="HV130" s="34">
        <f t="shared" ca="1" si="340"/>
        <v>0.65</v>
      </c>
      <c r="HW130" s="34">
        <f t="shared" ca="1" si="340"/>
        <v>0.65</v>
      </c>
      <c r="HX130" s="34">
        <f t="shared" ca="1" si="340"/>
        <v>0.65</v>
      </c>
      <c r="HY130" s="34">
        <f t="shared" ca="1" si="340"/>
        <v>0.65</v>
      </c>
      <c r="HZ130" s="34">
        <f t="shared" ca="1" si="340"/>
        <v>0.65</v>
      </c>
      <c r="IA130" s="34">
        <f t="shared" ca="1" si="340"/>
        <v>0.65</v>
      </c>
      <c r="IB130" s="34">
        <f t="shared" ca="1" si="340"/>
        <v>0.65</v>
      </c>
      <c r="IC130" s="34">
        <f t="shared" ca="1" si="334"/>
        <v>0.65</v>
      </c>
      <c r="ID130" s="34">
        <f t="shared" ca="1" si="334"/>
        <v>0.65</v>
      </c>
      <c r="IE130" s="34">
        <f t="shared" ca="1" si="334"/>
        <v>0.65</v>
      </c>
      <c r="IF130" s="34">
        <f t="shared" ca="1" si="334"/>
        <v>0.65</v>
      </c>
      <c r="IG130" s="34">
        <f t="shared" ca="1" si="334"/>
        <v>0.65</v>
      </c>
      <c r="IH130" s="34">
        <f t="shared" ca="1" si="334"/>
        <v>0.65</v>
      </c>
      <c r="II130" s="34">
        <f t="shared" ca="1" si="334"/>
        <v>0.65</v>
      </c>
      <c r="IJ130" s="34">
        <f t="shared" ca="1" si="334"/>
        <v>0.65</v>
      </c>
      <c r="IK130" s="34">
        <f t="shared" ca="1" si="334"/>
        <v>0.65</v>
      </c>
      <c r="IL130" s="34">
        <f t="shared" ca="1" si="334"/>
        <v>0.65</v>
      </c>
      <c r="IM130" s="34">
        <f t="shared" ca="1" si="334"/>
        <v>0.65</v>
      </c>
      <c r="IN130" s="34">
        <f t="shared" ca="1" si="334"/>
        <v>0.65</v>
      </c>
      <c r="IO130" s="34">
        <f t="shared" ca="1" si="334"/>
        <v>0.65</v>
      </c>
      <c r="IP130" s="34">
        <f t="shared" ref="IP130:IW130" ca="1" si="365">VLOOKUP("GA",dtable,2,FALSE)</f>
        <v>0.63300000000000001</v>
      </c>
      <c r="IQ130" s="34">
        <f t="shared" ca="1" si="365"/>
        <v>0.63300000000000001</v>
      </c>
      <c r="IR130" s="34">
        <f t="shared" ca="1" si="365"/>
        <v>0.63300000000000001</v>
      </c>
      <c r="IS130" s="34">
        <f t="shared" ca="1" si="365"/>
        <v>0.63300000000000001</v>
      </c>
      <c r="IT130" s="34">
        <f t="shared" ca="1" si="365"/>
        <v>0.63300000000000001</v>
      </c>
      <c r="IU130" s="34">
        <f t="shared" ca="1" si="365"/>
        <v>0.63300000000000001</v>
      </c>
      <c r="IV130" s="34">
        <f t="shared" ca="1" si="365"/>
        <v>0.63300000000000001</v>
      </c>
      <c r="IW130" s="34">
        <f t="shared" ca="1" si="365"/>
        <v>0.63300000000000001</v>
      </c>
      <c r="IX130" s="34">
        <f t="shared" ca="1" si="364"/>
        <v>0.65100000000000002</v>
      </c>
      <c r="IY130" s="34">
        <f t="shared" ca="1" si="364"/>
        <v>0.65100000000000002</v>
      </c>
      <c r="IZ130" s="34">
        <f t="shared" ca="1" si="364"/>
        <v>0.65100000000000002</v>
      </c>
      <c r="JA130" s="34">
        <f t="shared" ca="1" si="361"/>
        <v>0.65100000000000002</v>
      </c>
      <c r="JB130" s="34">
        <f t="shared" ca="1" si="361"/>
        <v>0.65100000000000002</v>
      </c>
      <c r="JC130" s="34">
        <f t="shared" ca="1" si="360"/>
        <v>0.65100000000000002</v>
      </c>
      <c r="JD130" s="34">
        <f t="shared" ca="1" si="360"/>
        <v>0.65100000000000002</v>
      </c>
      <c r="JE130" s="34">
        <f t="shared" ca="1" si="360"/>
        <v>0.65100000000000002</v>
      </c>
      <c r="JF130" s="34">
        <f t="shared" ca="1" si="360"/>
        <v>0.65100000000000002</v>
      </c>
      <c r="JG130" s="34">
        <f t="shared" ca="1" si="360"/>
        <v>0.65100000000000002</v>
      </c>
      <c r="JH130" s="34">
        <f t="shared" ca="1" si="360"/>
        <v>0.65100000000000002</v>
      </c>
      <c r="JI130" s="34">
        <f t="shared" ca="1" si="360"/>
        <v>0.65100000000000002</v>
      </c>
      <c r="JJ130" s="34">
        <f t="shared" ca="1" si="360"/>
        <v>0.65100000000000002</v>
      </c>
      <c r="JK130" s="34">
        <f t="shared" ca="1" si="360"/>
        <v>0.65100000000000002</v>
      </c>
      <c r="JL130" s="34">
        <f t="shared" ca="1" si="360"/>
        <v>0.65100000000000002</v>
      </c>
      <c r="JM130" s="34">
        <f t="shared" ca="1" si="360"/>
        <v>0.65100000000000002</v>
      </c>
      <c r="JN130" s="34">
        <f t="shared" ca="1" si="360"/>
        <v>0.65100000000000002</v>
      </c>
      <c r="JO130" s="34">
        <f t="shared" ca="1" si="362"/>
        <v>0.65100000000000002</v>
      </c>
      <c r="JP130" s="34">
        <f t="shared" ca="1" si="362"/>
        <v>0.65100000000000002</v>
      </c>
      <c r="JQ130" s="34">
        <f t="shared" ca="1" si="362"/>
        <v>0.65100000000000002</v>
      </c>
      <c r="JR130" s="34">
        <f t="shared" ca="1" si="362"/>
        <v>0.65100000000000002</v>
      </c>
      <c r="JS130" s="34">
        <f t="shared" ca="1" si="362"/>
        <v>0.65100000000000002</v>
      </c>
      <c r="JT130" s="34">
        <f t="shared" ca="1" si="362"/>
        <v>0.65100000000000002</v>
      </c>
      <c r="JU130" s="34">
        <f t="shared" ca="1" si="362"/>
        <v>0.65100000000000002</v>
      </c>
      <c r="JV130" s="34">
        <f t="shared" ca="1" si="362"/>
        <v>0.65100000000000002</v>
      </c>
      <c r="JW130" s="34">
        <f t="shared" ca="1" si="362"/>
        <v>0.65100000000000002</v>
      </c>
      <c r="JX130" s="34">
        <f t="shared" ca="1" si="313"/>
        <v>0.63400000000000001</v>
      </c>
      <c r="JY130" s="34">
        <f t="shared" ca="1" si="313"/>
        <v>0.63400000000000001</v>
      </c>
      <c r="JZ130" s="34">
        <f t="shared" ca="1" si="313"/>
        <v>0.63400000000000001</v>
      </c>
      <c r="KA130" s="34">
        <f t="shared" ca="1" si="313"/>
        <v>0.63400000000000001</v>
      </c>
      <c r="KB130" s="34">
        <f t="shared" ca="1" si="313"/>
        <v>0.63400000000000001</v>
      </c>
      <c r="KC130" s="34">
        <f t="shared" ca="1" si="313"/>
        <v>0.63400000000000001</v>
      </c>
      <c r="KD130" s="34">
        <f t="shared" ca="1" si="313"/>
        <v>0.63400000000000001</v>
      </c>
      <c r="KE130" s="34">
        <f t="shared" ca="1" si="313"/>
        <v>0.63400000000000001</v>
      </c>
      <c r="KF130" s="34">
        <f t="shared" ca="1" si="313"/>
        <v>0.63400000000000001</v>
      </c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5"/>
    </row>
    <row r="131" spans="3:336" ht="2.25" customHeight="1" x14ac:dyDescent="0.25">
      <c r="C131" s="33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>
        <f t="shared" ca="1" si="346"/>
        <v>0.59399999999999997</v>
      </c>
      <c r="AM131" s="34">
        <f t="shared" ca="1" si="346"/>
        <v>0.59399999999999997</v>
      </c>
      <c r="AN131" s="34">
        <f t="shared" ca="1" si="346"/>
        <v>0.59399999999999997</v>
      </c>
      <c r="AO131" s="34">
        <f t="shared" ca="1" si="346"/>
        <v>0.59399999999999997</v>
      </c>
      <c r="AP131" s="34">
        <f t="shared" ca="1" si="342"/>
        <v>0.59399999999999997</v>
      </c>
      <c r="AQ131" s="34">
        <f t="shared" ca="1" si="342"/>
        <v>0.59399999999999997</v>
      </c>
      <c r="AR131" s="34">
        <f t="shared" ca="1" si="342"/>
        <v>0.59399999999999997</v>
      </c>
      <c r="AS131" s="34">
        <f t="shared" ca="1" si="342"/>
        <v>0.59399999999999997</v>
      </c>
      <c r="AT131" s="34">
        <f t="shared" ca="1" si="342"/>
        <v>0.59399999999999997</v>
      </c>
      <c r="AU131" s="34">
        <f t="shared" ca="1" si="342"/>
        <v>0.59399999999999997</v>
      </c>
      <c r="AV131" s="34">
        <f t="shared" ca="1" si="342"/>
        <v>0.59399999999999997</v>
      </c>
      <c r="AW131" s="34">
        <f t="shared" ca="1" si="342"/>
        <v>0.59399999999999997</v>
      </c>
      <c r="AX131" s="34">
        <f t="shared" ca="1" si="332"/>
        <v>0.59399999999999997</v>
      </c>
      <c r="AY131" s="34">
        <f t="shared" ca="1" si="332"/>
        <v>0.59399999999999997</v>
      </c>
      <c r="AZ131" s="34">
        <f t="shared" ca="1" si="332"/>
        <v>0.59399999999999997</v>
      </c>
      <c r="BA131" s="34">
        <f t="shared" ca="1" si="332"/>
        <v>0.59399999999999997</v>
      </c>
      <c r="BB131" s="34">
        <f t="shared" ca="1" si="332"/>
        <v>0.59399999999999997</v>
      </c>
      <c r="BC131" s="34">
        <f t="shared" ca="1" si="332"/>
        <v>0.59399999999999997</v>
      </c>
      <c r="BD131" s="34">
        <f t="shared" ca="1" si="332"/>
        <v>0.59399999999999997</v>
      </c>
      <c r="BE131" s="34">
        <f t="shared" ca="1" si="332"/>
        <v>0.59399999999999997</v>
      </c>
      <c r="BF131" s="34">
        <f t="shared" ca="1" si="332"/>
        <v>0.59399999999999997</v>
      </c>
      <c r="BG131" s="34">
        <f t="shared" ca="1" si="332"/>
        <v>0.59399999999999997</v>
      </c>
      <c r="BH131" s="34">
        <f t="shared" ca="1" si="332"/>
        <v>0.59399999999999997</v>
      </c>
      <c r="BI131" s="34">
        <f t="shared" ca="1" si="320"/>
        <v>0.59499999999999997</v>
      </c>
      <c r="BJ131" s="34">
        <f t="shared" ca="1" si="320"/>
        <v>0.59499999999999997</v>
      </c>
      <c r="BK131" s="34">
        <f t="shared" ca="1" si="320"/>
        <v>0.59499999999999997</v>
      </c>
      <c r="BL131" s="34">
        <f t="shared" ca="1" si="320"/>
        <v>0.59499999999999997</v>
      </c>
      <c r="BM131" s="34">
        <f t="shared" ca="1" si="325"/>
        <v>0.59499999999999997</v>
      </c>
      <c r="BN131" s="34">
        <f t="shared" ca="1" si="305"/>
        <v>0.59499999999999997</v>
      </c>
      <c r="BO131" s="34">
        <f t="shared" ca="1" si="305"/>
        <v>0.59499999999999997</v>
      </c>
      <c r="BP131" s="34">
        <f t="shared" ca="1" si="305"/>
        <v>0.59499999999999997</v>
      </c>
      <c r="BQ131" s="34">
        <f t="shared" ca="1" si="305"/>
        <v>0.59499999999999997</v>
      </c>
      <c r="BR131" s="34">
        <f t="shared" ca="1" si="305"/>
        <v>0.59499999999999997</v>
      </c>
      <c r="BS131" s="34">
        <f t="shared" ca="1" si="305"/>
        <v>0.59499999999999997</v>
      </c>
      <c r="BT131" s="34">
        <f t="shared" ca="1" si="305"/>
        <v>0.59499999999999997</v>
      </c>
      <c r="BU131" s="34">
        <f t="shared" ca="1" si="305"/>
        <v>0.59499999999999997</v>
      </c>
      <c r="BV131" s="34">
        <f t="shared" ca="1" si="305"/>
        <v>0.59499999999999997</v>
      </c>
      <c r="BW131" s="34">
        <f t="shared" ca="1" si="305"/>
        <v>0.59499999999999997</v>
      </c>
      <c r="BX131" s="34">
        <f t="shared" ca="1" si="305"/>
        <v>0.59499999999999997</v>
      </c>
      <c r="BY131" s="34">
        <f t="shared" ca="1" si="305"/>
        <v>0.59499999999999997</v>
      </c>
      <c r="BZ131" s="34">
        <f t="shared" ca="1" si="363"/>
        <v>0.59499999999999997</v>
      </c>
      <c r="CA131" s="34">
        <f t="shared" ca="1" si="363"/>
        <v>0.59499999999999997</v>
      </c>
      <c r="CB131" s="34">
        <f t="shared" ca="1" si="363"/>
        <v>0.59499999999999997</v>
      </c>
      <c r="CC131" s="34">
        <f t="shared" ca="1" si="363"/>
        <v>0.59499999999999997</v>
      </c>
      <c r="CD131" s="34">
        <f t="shared" ca="1" si="363"/>
        <v>0.59499999999999997</v>
      </c>
      <c r="CE131" s="34">
        <f t="shared" ca="1" si="363"/>
        <v>0.59499999999999997</v>
      </c>
      <c r="CF131" s="34">
        <f t="shared" ca="1" si="363"/>
        <v>0.59499999999999997</v>
      </c>
      <c r="CG131" s="34">
        <f t="shared" ca="1" si="363"/>
        <v>0.59499999999999997</v>
      </c>
      <c r="CH131" s="34">
        <f t="shared" ca="1" si="363"/>
        <v>0.59499999999999997</v>
      </c>
      <c r="CI131" s="34">
        <f t="shared" ca="1" si="363"/>
        <v>0.59499999999999997</v>
      </c>
      <c r="CJ131" s="34">
        <f t="shared" ca="1" si="363"/>
        <v>0.59499999999999997</v>
      </c>
      <c r="CK131" s="34">
        <f t="shared" ca="1" si="363"/>
        <v>0.59499999999999997</v>
      </c>
      <c r="CL131" s="34">
        <f t="shared" ca="1" si="363"/>
        <v>0.59499999999999997</v>
      </c>
      <c r="CM131" s="34">
        <f t="shared" ca="1" si="363"/>
        <v>0.59499999999999997</v>
      </c>
      <c r="CN131" s="34">
        <f t="shared" ca="1" si="363"/>
        <v>0.59499999999999997</v>
      </c>
      <c r="CO131" s="34">
        <f t="shared" ca="1" si="363"/>
        <v>0.59499999999999997</v>
      </c>
      <c r="CP131" s="34">
        <f t="shared" ca="1" si="359"/>
        <v>0.60299999999999998</v>
      </c>
      <c r="CQ131" s="34">
        <f t="shared" ca="1" si="337"/>
        <v>0.60299999999999998</v>
      </c>
      <c r="CR131" s="34">
        <f t="shared" ca="1" si="317"/>
        <v>0.60299999999999998</v>
      </c>
      <c r="CS131" s="34">
        <f t="shared" ca="1" si="317"/>
        <v>0.60299999999999998</v>
      </c>
      <c r="CT131" s="34">
        <f t="shared" ca="1" si="317"/>
        <v>0.60299999999999998</v>
      </c>
      <c r="CU131" s="34">
        <f t="shared" ca="1" si="317"/>
        <v>0.60299999999999998</v>
      </c>
      <c r="CV131" s="34">
        <f t="shared" ca="1" si="317"/>
        <v>0.60299999999999998</v>
      </c>
      <c r="CW131" s="34">
        <f t="shared" ca="1" si="317"/>
        <v>0.60299999999999998</v>
      </c>
      <c r="CX131" s="34">
        <f t="shared" ca="1" si="317"/>
        <v>0.60299999999999998</v>
      </c>
      <c r="CY131" s="34">
        <f t="shared" ca="1" si="317"/>
        <v>0.60299999999999998</v>
      </c>
      <c r="CZ131" s="34">
        <f t="shared" ca="1" si="317"/>
        <v>0.60299999999999998</v>
      </c>
      <c r="DA131" s="34">
        <f t="shared" ca="1" si="317"/>
        <v>0.60299999999999998</v>
      </c>
      <c r="DB131" s="34">
        <f t="shared" ca="1" si="317"/>
        <v>0.60299999999999998</v>
      </c>
      <c r="DC131" s="34">
        <f t="shared" ref="DC131:DR146" ca="1" si="366">VLOOKUP("NM",dtable,2,FALSE)</f>
        <v>0.60299999999999998</v>
      </c>
      <c r="DD131" s="34">
        <f t="shared" ca="1" si="366"/>
        <v>0.60299999999999998</v>
      </c>
      <c r="DE131" s="34">
        <f t="shared" ca="1" si="366"/>
        <v>0.60299999999999998</v>
      </c>
      <c r="DF131" s="34">
        <f t="shared" ca="1" si="366"/>
        <v>0.60299999999999998</v>
      </c>
      <c r="DG131" s="34">
        <f t="shared" ca="1" si="366"/>
        <v>0.60299999999999998</v>
      </c>
      <c r="DH131" s="34">
        <f t="shared" ca="1" si="326"/>
        <v>0.60299999999999998</v>
      </c>
      <c r="DI131" s="34">
        <f t="shared" ca="1" si="326"/>
        <v>0.60299999999999998</v>
      </c>
      <c r="DJ131" s="34">
        <f t="shared" ca="1" si="326"/>
        <v>0.60299999999999998</v>
      </c>
      <c r="DK131" s="34">
        <f t="shared" ca="1" si="326"/>
        <v>0.60299999999999998</v>
      </c>
      <c r="DL131" s="34">
        <f t="shared" ca="1" si="326"/>
        <v>0.60299999999999998</v>
      </c>
      <c r="DM131" s="34">
        <f t="shared" ca="1" si="326"/>
        <v>0.60299999999999998</v>
      </c>
      <c r="DN131" s="34">
        <f t="shared" ca="1" si="326"/>
        <v>0.60299999999999998</v>
      </c>
      <c r="DO131" s="34">
        <f t="shared" ca="1" si="326"/>
        <v>0.60299999999999998</v>
      </c>
      <c r="DP131" s="34">
        <f t="shared" ca="1" si="326"/>
        <v>0.60299999999999998</v>
      </c>
      <c r="DQ131" s="34">
        <f t="shared" ca="1" si="326"/>
        <v>0.60299999999999998</v>
      </c>
      <c r="DR131" s="34">
        <f t="shared" ca="1" si="326"/>
        <v>0.60299999999999998</v>
      </c>
      <c r="DS131" s="34">
        <f t="shared" ca="1" si="326"/>
        <v>0.60299999999999998</v>
      </c>
      <c r="DT131" s="34">
        <f t="shared" ca="1" si="326"/>
        <v>0.60299999999999998</v>
      </c>
      <c r="DU131" s="34">
        <f t="shared" ca="1" si="326"/>
        <v>0.60299999999999998</v>
      </c>
      <c r="DV131" s="34">
        <f t="shared" ca="1" si="326"/>
        <v>0.60299999999999998</v>
      </c>
      <c r="DW131" s="34">
        <f t="shared" ca="1" si="326"/>
        <v>0.60299999999999998</v>
      </c>
      <c r="DX131" s="34">
        <f t="shared" ca="1" si="328"/>
        <v>0.60299999999999998</v>
      </c>
      <c r="DY131" s="34">
        <f t="shared" ca="1" si="328"/>
        <v>0.60299999999999998</v>
      </c>
      <c r="DZ131" s="34">
        <f t="shared" ca="1" si="328"/>
        <v>0.60299999999999998</v>
      </c>
      <c r="EA131" s="34">
        <f t="shared" ca="1" si="328"/>
        <v>0.60299999999999998</v>
      </c>
      <c r="EB131" s="34">
        <f t="shared" ca="1" si="352"/>
        <v>0.64100000000000001</v>
      </c>
      <c r="EC131" s="34">
        <f t="shared" ca="1" si="352"/>
        <v>0.64100000000000001</v>
      </c>
      <c r="ED131" s="34">
        <f t="shared" ca="1" si="352"/>
        <v>0.64100000000000001</v>
      </c>
      <c r="EE131" s="34">
        <f t="shared" ca="1" si="352"/>
        <v>0.64100000000000001</v>
      </c>
      <c r="EF131" s="34">
        <f t="shared" ca="1" si="352"/>
        <v>0.64100000000000001</v>
      </c>
      <c r="EG131" s="34">
        <f t="shared" ca="1" si="352"/>
        <v>0.64100000000000001</v>
      </c>
      <c r="EH131" s="34">
        <f t="shared" ca="1" si="352"/>
        <v>0.64100000000000001</v>
      </c>
      <c r="EI131" s="34">
        <f t="shared" ca="1" si="352"/>
        <v>0.64100000000000001</v>
      </c>
      <c r="EJ131" s="34">
        <f t="shared" ca="1" si="352"/>
        <v>0.64100000000000001</v>
      </c>
      <c r="EK131" s="34">
        <f t="shared" ca="1" si="352"/>
        <v>0.64100000000000001</v>
      </c>
      <c r="EL131" s="34">
        <f t="shared" ca="1" si="349"/>
        <v>0.64100000000000001</v>
      </c>
      <c r="EM131" s="34">
        <f t="shared" ca="1" si="349"/>
        <v>0.64100000000000001</v>
      </c>
      <c r="EN131" s="34">
        <f t="shared" ca="1" si="349"/>
        <v>0.64100000000000001</v>
      </c>
      <c r="EO131" s="34">
        <f t="shared" ca="1" si="349"/>
        <v>0.64100000000000001</v>
      </c>
      <c r="EP131" s="34">
        <f t="shared" ca="1" si="349"/>
        <v>0.64100000000000001</v>
      </c>
      <c r="EQ131" s="34">
        <f t="shared" ca="1" si="349"/>
        <v>0.64100000000000001</v>
      </c>
      <c r="ER131" s="34">
        <f t="shared" ca="1" si="349"/>
        <v>0.64100000000000001</v>
      </c>
      <c r="ES131" s="34">
        <f t="shared" ca="1" si="349"/>
        <v>0.64100000000000001</v>
      </c>
      <c r="ET131" s="34">
        <f t="shared" ca="1" si="349"/>
        <v>0.64100000000000001</v>
      </c>
      <c r="EU131" s="34">
        <f t="shared" ca="1" si="353"/>
        <v>0.64200000000000002</v>
      </c>
      <c r="EV131" s="34">
        <f t="shared" ca="1" si="338"/>
        <v>0.64200000000000002</v>
      </c>
      <c r="EW131" s="34">
        <f t="shared" ca="1" si="338"/>
        <v>0.64200000000000002</v>
      </c>
      <c r="EX131" s="34">
        <f t="shared" ca="1" si="338"/>
        <v>0.64200000000000002</v>
      </c>
      <c r="EY131" s="34">
        <f t="shared" ca="1" si="338"/>
        <v>0.64200000000000002</v>
      </c>
      <c r="EZ131" s="34">
        <f t="shared" ca="1" si="338"/>
        <v>0.64200000000000002</v>
      </c>
      <c r="FA131" s="34">
        <f t="shared" ca="1" si="338"/>
        <v>0.64200000000000002</v>
      </c>
      <c r="FB131" s="34">
        <f t="shared" ca="1" si="338"/>
        <v>0.64200000000000002</v>
      </c>
      <c r="FC131" s="34">
        <f t="shared" ca="1" si="338"/>
        <v>0.64200000000000002</v>
      </c>
      <c r="FD131" s="34">
        <f t="shared" ca="1" si="338"/>
        <v>0.64200000000000002</v>
      </c>
      <c r="FE131" s="34">
        <f t="shared" ca="1" si="338"/>
        <v>0.64200000000000002</v>
      </c>
      <c r="FF131" s="34">
        <f t="shared" ca="1" si="338"/>
        <v>0.64200000000000002</v>
      </c>
      <c r="FG131" s="34">
        <f t="shared" ca="1" si="338"/>
        <v>0.64200000000000002</v>
      </c>
      <c r="FH131" s="34">
        <f t="shared" ca="1" si="338"/>
        <v>0.64200000000000002</v>
      </c>
      <c r="FI131" s="34">
        <f t="shared" ca="1" si="339"/>
        <v>0.64200000000000002</v>
      </c>
      <c r="FJ131" s="34">
        <f t="shared" ca="1" si="339"/>
        <v>0.64200000000000002</v>
      </c>
      <c r="FK131" s="34">
        <f t="shared" ca="1" si="339"/>
        <v>0.64200000000000002</v>
      </c>
      <c r="FL131" s="34">
        <f t="shared" ca="1" si="339"/>
        <v>0.64200000000000002</v>
      </c>
      <c r="FM131" s="34">
        <f t="shared" ca="1" si="339"/>
        <v>0.64200000000000002</v>
      </c>
      <c r="FN131" s="34">
        <f t="shared" ca="1" si="339"/>
        <v>0.64200000000000002</v>
      </c>
      <c r="FO131" s="34">
        <f t="shared" ca="1" si="339"/>
        <v>0.64200000000000002</v>
      </c>
      <c r="FP131" s="34">
        <f t="shared" ca="1" si="339"/>
        <v>0.64200000000000002</v>
      </c>
      <c r="FQ131" s="34">
        <f t="shared" ca="1" si="339"/>
        <v>0.64200000000000002</v>
      </c>
      <c r="FR131" s="34">
        <f t="shared" ca="1" si="339"/>
        <v>0.64200000000000002</v>
      </c>
      <c r="FS131" s="34">
        <f t="shared" ca="1" si="339"/>
        <v>0.64200000000000002</v>
      </c>
      <c r="FT131" s="34">
        <f t="shared" ca="1" si="339"/>
        <v>0.64200000000000002</v>
      </c>
      <c r="FU131" s="34">
        <f t="shared" ca="1" si="339"/>
        <v>0.64200000000000002</v>
      </c>
      <c r="FV131" s="34">
        <f t="shared" ca="1" si="339"/>
        <v>0.64200000000000002</v>
      </c>
      <c r="FW131" s="34">
        <f t="shared" ca="1" si="339"/>
        <v>0.64200000000000002</v>
      </c>
      <c r="FX131" s="34">
        <f t="shared" ca="1" si="339"/>
        <v>0.64200000000000002</v>
      </c>
      <c r="FY131" s="34">
        <f t="shared" ca="1" si="343"/>
        <v>0.64200000000000002</v>
      </c>
      <c r="FZ131" s="34">
        <f t="shared" ca="1" si="343"/>
        <v>0.64200000000000002</v>
      </c>
      <c r="GA131" s="34">
        <f t="shared" ca="1" si="343"/>
        <v>0.64200000000000002</v>
      </c>
      <c r="GB131" s="34">
        <f t="shared" ca="1" si="343"/>
        <v>0.64200000000000002</v>
      </c>
      <c r="GC131" s="34">
        <f t="shared" ca="1" si="343"/>
        <v>0.64200000000000002</v>
      </c>
      <c r="GD131" s="34">
        <f t="shared" ca="1" si="354"/>
        <v>0.64700000000000002</v>
      </c>
      <c r="GE131" s="34">
        <f t="shared" ca="1" si="354"/>
        <v>0.64700000000000002</v>
      </c>
      <c r="GF131" s="34">
        <f t="shared" ca="1" si="354"/>
        <v>0.64700000000000002</v>
      </c>
      <c r="GG131" s="34">
        <f t="shared" ca="1" si="354"/>
        <v>0.64700000000000002</v>
      </c>
      <c r="GH131" s="34">
        <f t="shared" ca="1" si="354"/>
        <v>0.64700000000000002</v>
      </c>
      <c r="GI131" s="34">
        <f t="shared" ca="1" si="354"/>
        <v>0.64700000000000002</v>
      </c>
      <c r="GJ131" s="34">
        <f t="shared" ca="1" si="354"/>
        <v>0.64700000000000002</v>
      </c>
      <c r="GK131" s="34">
        <f t="shared" ca="1" si="354"/>
        <v>0.64700000000000002</v>
      </c>
      <c r="GL131" s="34">
        <f t="shared" ca="1" si="354"/>
        <v>0.64700000000000002</v>
      </c>
      <c r="GM131" s="34">
        <f t="shared" ca="1" si="354"/>
        <v>0.64700000000000002</v>
      </c>
      <c r="GN131" s="34">
        <f t="shared" ca="1" si="355"/>
        <v>0.64700000000000002</v>
      </c>
      <c r="GO131" s="34">
        <f t="shared" ca="1" si="355"/>
        <v>0.64700000000000002</v>
      </c>
      <c r="GP131" s="34">
        <f t="shared" ca="1" si="355"/>
        <v>0.64700000000000002</v>
      </c>
      <c r="GQ131" s="34">
        <f t="shared" ca="1" si="355"/>
        <v>0.64700000000000002</v>
      </c>
      <c r="GR131" s="34">
        <f t="shared" ca="1" si="355"/>
        <v>0.64700000000000002</v>
      </c>
      <c r="GS131" s="34">
        <f t="shared" ca="1" si="355"/>
        <v>0.64700000000000002</v>
      </c>
      <c r="GT131" s="34">
        <f t="shared" ca="1" si="355"/>
        <v>0.64700000000000002</v>
      </c>
      <c r="GU131" s="34">
        <f t="shared" ca="1" si="355"/>
        <v>0.64700000000000002</v>
      </c>
      <c r="GV131" s="34">
        <f t="shared" ca="1" si="355"/>
        <v>0.64700000000000002</v>
      </c>
      <c r="GW131" s="34">
        <f t="shared" ca="1" si="355"/>
        <v>0.64700000000000002</v>
      </c>
      <c r="GX131" s="34">
        <f t="shared" ca="1" si="350"/>
        <v>0.64700000000000002</v>
      </c>
      <c r="GY131" s="34">
        <f t="shared" ca="1" si="350"/>
        <v>0.64700000000000002</v>
      </c>
      <c r="GZ131" s="34">
        <f t="shared" ca="1" si="350"/>
        <v>0.64700000000000002</v>
      </c>
      <c r="HA131" s="34">
        <f t="shared" ca="1" si="350"/>
        <v>0.64700000000000002</v>
      </c>
      <c r="HB131" s="34">
        <f t="shared" ca="1" si="350"/>
        <v>0.64700000000000002</v>
      </c>
      <c r="HC131" s="34">
        <f t="shared" ca="1" si="350"/>
        <v>0.64700000000000002</v>
      </c>
      <c r="HD131" s="34">
        <f t="shared" ca="1" si="350"/>
        <v>0.64700000000000002</v>
      </c>
      <c r="HE131" s="34">
        <f ca="1">VLOOKUP("TN",dtable,2,FALSE)</f>
        <v>0.65</v>
      </c>
      <c r="HF131" s="34">
        <f ca="1">VLOOKUP("TN",dtable,2,FALSE)</f>
        <v>0.65</v>
      </c>
      <c r="HG131" s="34">
        <f t="shared" ca="1" si="357"/>
        <v>0.65</v>
      </c>
      <c r="HH131" s="34">
        <f t="shared" ca="1" si="347"/>
        <v>0.65</v>
      </c>
      <c r="HI131" s="34">
        <f t="shared" ca="1" si="347"/>
        <v>0.65</v>
      </c>
      <c r="HJ131" s="34">
        <f t="shared" ca="1" si="347"/>
        <v>0.65</v>
      </c>
      <c r="HK131" s="34">
        <f t="shared" ca="1" si="347"/>
        <v>0.65</v>
      </c>
      <c r="HL131" s="34">
        <f t="shared" ca="1" si="347"/>
        <v>0.65</v>
      </c>
      <c r="HM131" s="34">
        <f t="shared" ca="1" si="347"/>
        <v>0.65</v>
      </c>
      <c r="HN131" s="34">
        <f t="shared" ca="1" si="347"/>
        <v>0.65</v>
      </c>
      <c r="HO131" s="34">
        <f t="shared" ca="1" si="347"/>
        <v>0.65</v>
      </c>
      <c r="HP131" s="34">
        <f t="shared" ca="1" si="347"/>
        <v>0.65</v>
      </c>
      <c r="HQ131" s="34">
        <f t="shared" ca="1" si="344"/>
        <v>0.65</v>
      </c>
      <c r="HR131" s="34">
        <f t="shared" ca="1" si="344"/>
        <v>0.65</v>
      </c>
      <c r="HS131" s="34">
        <f t="shared" ca="1" si="344"/>
        <v>0.65</v>
      </c>
      <c r="HT131" s="34">
        <f t="shared" ca="1" si="340"/>
        <v>0.65</v>
      </c>
      <c r="HU131" s="34">
        <f t="shared" ca="1" si="340"/>
        <v>0.65</v>
      </c>
      <c r="HV131" s="34">
        <f t="shared" ca="1" si="340"/>
        <v>0.65</v>
      </c>
      <c r="HW131" s="34">
        <f t="shared" ca="1" si="340"/>
        <v>0.65</v>
      </c>
      <c r="HX131" s="34">
        <f t="shared" ca="1" si="340"/>
        <v>0.65</v>
      </c>
      <c r="HY131" s="34">
        <f t="shared" ca="1" si="340"/>
        <v>0.65</v>
      </c>
      <c r="HZ131" s="34">
        <f t="shared" ca="1" si="340"/>
        <v>0.65</v>
      </c>
      <c r="IA131" s="34">
        <f t="shared" ca="1" si="340"/>
        <v>0.65</v>
      </c>
      <c r="IB131" s="34">
        <f t="shared" ca="1" si="340"/>
        <v>0.65</v>
      </c>
      <c r="IC131" s="34">
        <f ca="1">VLOOKUP("TN",dtable,2,FALSE)</f>
        <v>0.65</v>
      </c>
      <c r="ID131" s="34">
        <f ca="1">VLOOKUP("TN",dtable,2,FALSE)</f>
        <v>0.65</v>
      </c>
      <c r="IE131" s="34">
        <f ca="1">VLOOKUP("TN",dtable,2,FALSE)</f>
        <v>0.65</v>
      </c>
      <c r="IF131" s="34">
        <f ca="1">VLOOKUP("TN",dtable,2,FALSE)</f>
        <v>0.65</v>
      </c>
      <c r="IG131" s="34">
        <f ca="1">VLOOKUP("TN",dtable,2,FALSE)</f>
        <v>0.65</v>
      </c>
      <c r="IH131" s="34">
        <f t="shared" ref="IH131:IN161" ca="1" si="367">VLOOKUP("AL",dtable,2,FALSE)</f>
        <v>0.65400000000000003</v>
      </c>
      <c r="II131" s="34">
        <f t="shared" ref="II131:IX146" ca="1" si="368">VLOOKUP("GA",dtable,2,FALSE)</f>
        <v>0.63300000000000001</v>
      </c>
      <c r="IJ131" s="34">
        <f t="shared" ca="1" si="368"/>
        <v>0.63300000000000001</v>
      </c>
      <c r="IK131" s="34">
        <f t="shared" ca="1" si="368"/>
        <v>0.63300000000000001</v>
      </c>
      <c r="IL131" s="34">
        <f t="shared" ca="1" si="368"/>
        <v>0.63300000000000001</v>
      </c>
      <c r="IM131" s="34">
        <f t="shared" ca="1" si="368"/>
        <v>0.63300000000000001</v>
      </c>
      <c r="IN131" s="34">
        <f t="shared" ca="1" si="368"/>
        <v>0.63300000000000001</v>
      </c>
      <c r="IO131" s="34">
        <f t="shared" ca="1" si="368"/>
        <v>0.63300000000000001</v>
      </c>
      <c r="IP131" s="34">
        <f t="shared" ca="1" si="368"/>
        <v>0.63300000000000001</v>
      </c>
      <c r="IQ131" s="34">
        <f t="shared" ca="1" si="368"/>
        <v>0.63300000000000001</v>
      </c>
      <c r="IR131" s="34">
        <f t="shared" ca="1" si="368"/>
        <v>0.63300000000000001</v>
      </c>
      <c r="IS131" s="34">
        <f t="shared" ca="1" si="368"/>
        <v>0.63300000000000001</v>
      </c>
      <c r="IT131" s="34">
        <f t="shared" ca="1" si="368"/>
        <v>0.63300000000000001</v>
      </c>
      <c r="IU131" s="34">
        <f t="shared" ca="1" si="368"/>
        <v>0.63300000000000001</v>
      </c>
      <c r="IV131" s="34">
        <f t="shared" ca="1" si="368"/>
        <v>0.63300000000000001</v>
      </c>
      <c r="IW131" s="34">
        <f ca="1">VLOOKUP("SC",dtable,2,FALSE)</f>
        <v>0.65100000000000002</v>
      </c>
      <c r="IX131" s="34">
        <f t="shared" ca="1" si="364"/>
        <v>0.65100000000000002</v>
      </c>
      <c r="IY131" s="34">
        <f t="shared" ca="1" si="364"/>
        <v>0.65100000000000002</v>
      </c>
      <c r="IZ131" s="34">
        <f t="shared" ca="1" si="364"/>
        <v>0.65100000000000002</v>
      </c>
      <c r="JA131" s="34">
        <f t="shared" ca="1" si="361"/>
        <v>0.65100000000000002</v>
      </c>
      <c r="JB131" s="34">
        <f t="shared" ca="1" si="361"/>
        <v>0.65100000000000002</v>
      </c>
      <c r="JC131" s="34">
        <f t="shared" ca="1" si="360"/>
        <v>0.65100000000000002</v>
      </c>
      <c r="JD131" s="34">
        <f t="shared" ca="1" si="360"/>
        <v>0.65100000000000002</v>
      </c>
      <c r="JE131" s="34">
        <f t="shared" ca="1" si="360"/>
        <v>0.65100000000000002</v>
      </c>
      <c r="JF131" s="34">
        <f t="shared" ca="1" si="360"/>
        <v>0.65100000000000002</v>
      </c>
      <c r="JG131" s="34">
        <f t="shared" ca="1" si="360"/>
        <v>0.65100000000000002</v>
      </c>
      <c r="JH131" s="34">
        <f t="shared" ca="1" si="360"/>
        <v>0.65100000000000002</v>
      </c>
      <c r="JI131" s="34">
        <f t="shared" ca="1" si="360"/>
        <v>0.65100000000000002</v>
      </c>
      <c r="JJ131" s="34">
        <f t="shared" ca="1" si="360"/>
        <v>0.65100000000000002</v>
      </c>
      <c r="JK131" s="34">
        <f t="shared" ca="1" si="360"/>
        <v>0.65100000000000002</v>
      </c>
      <c r="JL131" s="34">
        <f t="shared" ca="1" si="360"/>
        <v>0.65100000000000002</v>
      </c>
      <c r="JM131" s="34">
        <f t="shared" ca="1" si="360"/>
        <v>0.65100000000000002</v>
      </c>
      <c r="JN131" s="34">
        <f t="shared" ca="1" si="360"/>
        <v>0.65100000000000002</v>
      </c>
      <c r="JO131" s="34">
        <f t="shared" ca="1" si="362"/>
        <v>0.65100000000000002</v>
      </c>
      <c r="JP131" s="34">
        <f t="shared" ca="1" si="362"/>
        <v>0.65100000000000002</v>
      </c>
      <c r="JQ131" s="34">
        <f t="shared" ca="1" si="362"/>
        <v>0.65100000000000002</v>
      </c>
      <c r="JR131" s="34">
        <f t="shared" ca="1" si="362"/>
        <v>0.65100000000000002</v>
      </c>
      <c r="JS131" s="34">
        <f t="shared" ca="1" si="362"/>
        <v>0.65100000000000002</v>
      </c>
      <c r="JT131" s="34">
        <f t="shared" ca="1" si="362"/>
        <v>0.65100000000000002</v>
      </c>
      <c r="JU131" s="34">
        <f t="shared" ca="1" si="362"/>
        <v>0.65100000000000002</v>
      </c>
      <c r="JV131" s="34">
        <f t="shared" ca="1" si="362"/>
        <v>0.65100000000000002</v>
      </c>
      <c r="JW131" s="34">
        <f t="shared" ca="1" si="362"/>
        <v>0.65100000000000002</v>
      </c>
      <c r="JX131" s="34">
        <f t="shared" ca="1" si="362"/>
        <v>0.65100000000000002</v>
      </c>
      <c r="JY131" s="34">
        <f t="shared" ref="JY131:KE131" ca="1" si="369">VLOOKUP("NC",dtable,2,FALSE)</f>
        <v>0.63400000000000001</v>
      </c>
      <c r="JZ131" s="34">
        <f t="shared" ca="1" si="369"/>
        <v>0.63400000000000001</v>
      </c>
      <c r="KA131" s="34">
        <f t="shared" ca="1" si="369"/>
        <v>0.63400000000000001</v>
      </c>
      <c r="KB131" s="34">
        <f t="shared" ca="1" si="369"/>
        <v>0.63400000000000001</v>
      </c>
      <c r="KC131" s="34">
        <f t="shared" ca="1" si="369"/>
        <v>0.63400000000000001</v>
      </c>
      <c r="KD131" s="34">
        <f t="shared" ca="1" si="369"/>
        <v>0.63400000000000001</v>
      </c>
      <c r="KE131" s="34">
        <f t="shared" ca="1" si="369"/>
        <v>0.63400000000000001</v>
      </c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5"/>
    </row>
    <row r="132" spans="3:336" ht="2.25" customHeight="1" x14ac:dyDescent="0.25">
      <c r="C132" s="33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>
        <f t="shared" ca="1" si="346"/>
        <v>0.59399999999999997</v>
      </c>
      <c r="AN132" s="34">
        <f t="shared" ca="1" si="346"/>
        <v>0.59399999999999997</v>
      </c>
      <c r="AO132" s="34">
        <f t="shared" ca="1" si="346"/>
        <v>0.59399999999999997</v>
      </c>
      <c r="AP132" s="34">
        <f t="shared" ca="1" si="342"/>
        <v>0.59399999999999997</v>
      </c>
      <c r="AQ132" s="34">
        <f t="shared" ca="1" si="342"/>
        <v>0.59399999999999997</v>
      </c>
      <c r="AR132" s="34">
        <f t="shared" ca="1" si="342"/>
        <v>0.59399999999999997</v>
      </c>
      <c r="AS132" s="34">
        <f t="shared" ca="1" si="342"/>
        <v>0.59399999999999997</v>
      </c>
      <c r="AT132" s="34">
        <f t="shared" ca="1" si="342"/>
        <v>0.59399999999999997</v>
      </c>
      <c r="AU132" s="34">
        <f t="shared" ca="1" si="342"/>
        <v>0.59399999999999997</v>
      </c>
      <c r="AV132" s="34">
        <f t="shared" ca="1" si="342"/>
        <v>0.59399999999999997</v>
      </c>
      <c r="AW132" s="34">
        <f t="shared" ca="1" si="342"/>
        <v>0.59399999999999997</v>
      </c>
      <c r="AX132" s="34">
        <f t="shared" ca="1" si="332"/>
        <v>0.59399999999999997</v>
      </c>
      <c r="AY132" s="34">
        <f t="shared" ca="1" si="332"/>
        <v>0.59399999999999997</v>
      </c>
      <c r="AZ132" s="34">
        <f t="shared" ca="1" si="332"/>
        <v>0.59399999999999997</v>
      </c>
      <c r="BA132" s="34">
        <f t="shared" ca="1" si="332"/>
        <v>0.59399999999999997</v>
      </c>
      <c r="BB132" s="34">
        <f t="shared" ca="1" si="332"/>
        <v>0.59399999999999997</v>
      </c>
      <c r="BC132" s="34">
        <f t="shared" ca="1" si="332"/>
        <v>0.59399999999999997</v>
      </c>
      <c r="BD132" s="34">
        <f t="shared" ca="1" si="332"/>
        <v>0.59399999999999997</v>
      </c>
      <c r="BE132" s="34">
        <f t="shared" ca="1" si="332"/>
        <v>0.59399999999999997</v>
      </c>
      <c r="BF132" s="34">
        <f t="shared" ca="1" si="332"/>
        <v>0.59399999999999997</v>
      </c>
      <c r="BG132" s="34">
        <f t="shared" ca="1" si="332"/>
        <v>0.59399999999999997</v>
      </c>
      <c r="BH132" s="34">
        <f t="shared" ref="BH132:BH145" ca="1" si="370">VLOOKUP("AZ",dtable,2,FALSE)</f>
        <v>0.59499999999999997</v>
      </c>
      <c r="BI132" s="34">
        <f t="shared" ca="1" si="320"/>
        <v>0.59499999999999997</v>
      </c>
      <c r="BJ132" s="34">
        <f t="shared" ca="1" si="320"/>
        <v>0.59499999999999997</v>
      </c>
      <c r="BK132" s="34">
        <f t="shared" ca="1" si="320"/>
        <v>0.59499999999999997</v>
      </c>
      <c r="BL132" s="34">
        <f t="shared" ca="1" si="320"/>
        <v>0.59499999999999997</v>
      </c>
      <c r="BM132" s="34">
        <f t="shared" ca="1" si="325"/>
        <v>0.59499999999999997</v>
      </c>
      <c r="BN132" s="34">
        <f t="shared" ca="1" si="305"/>
        <v>0.59499999999999997</v>
      </c>
      <c r="BO132" s="34">
        <f t="shared" ca="1" si="305"/>
        <v>0.59499999999999997</v>
      </c>
      <c r="BP132" s="34">
        <f t="shared" ca="1" si="305"/>
        <v>0.59499999999999997</v>
      </c>
      <c r="BQ132" s="34">
        <f t="shared" ca="1" si="305"/>
        <v>0.59499999999999997</v>
      </c>
      <c r="BR132" s="34">
        <f t="shared" ca="1" si="305"/>
        <v>0.59499999999999997</v>
      </c>
      <c r="BS132" s="34">
        <f t="shared" ca="1" si="305"/>
        <v>0.59499999999999997</v>
      </c>
      <c r="BT132" s="34">
        <f t="shared" ca="1" si="305"/>
        <v>0.59499999999999997</v>
      </c>
      <c r="BU132" s="34">
        <f t="shared" ca="1" si="305"/>
        <v>0.59499999999999997</v>
      </c>
      <c r="BV132" s="34">
        <f t="shared" ca="1" si="305"/>
        <v>0.59499999999999997</v>
      </c>
      <c r="BW132" s="34">
        <f t="shared" ca="1" si="305"/>
        <v>0.59499999999999997</v>
      </c>
      <c r="BX132" s="34">
        <f t="shared" ca="1" si="305"/>
        <v>0.59499999999999997</v>
      </c>
      <c r="BY132" s="34">
        <f t="shared" ca="1" si="305"/>
        <v>0.59499999999999997</v>
      </c>
      <c r="BZ132" s="34">
        <f t="shared" ca="1" si="363"/>
        <v>0.59499999999999997</v>
      </c>
      <c r="CA132" s="34">
        <f t="shared" ca="1" si="363"/>
        <v>0.59499999999999997</v>
      </c>
      <c r="CB132" s="34">
        <f t="shared" ca="1" si="363"/>
        <v>0.59499999999999997</v>
      </c>
      <c r="CC132" s="34">
        <f t="shared" ca="1" si="363"/>
        <v>0.59499999999999997</v>
      </c>
      <c r="CD132" s="34">
        <f t="shared" ca="1" si="363"/>
        <v>0.59499999999999997</v>
      </c>
      <c r="CE132" s="34">
        <f t="shared" ca="1" si="363"/>
        <v>0.59499999999999997</v>
      </c>
      <c r="CF132" s="34">
        <f t="shared" ca="1" si="363"/>
        <v>0.59499999999999997</v>
      </c>
      <c r="CG132" s="34">
        <f t="shared" ca="1" si="363"/>
        <v>0.59499999999999997</v>
      </c>
      <c r="CH132" s="34">
        <f t="shared" ca="1" si="363"/>
        <v>0.59499999999999997</v>
      </c>
      <c r="CI132" s="34">
        <f t="shared" ca="1" si="363"/>
        <v>0.59499999999999997</v>
      </c>
      <c r="CJ132" s="34">
        <f t="shared" ca="1" si="363"/>
        <v>0.59499999999999997</v>
      </c>
      <c r="CK132" s="34">
        <f t="shared" ca="1" si="363"/>
        <v>0.59499999999999997</v>
      </c>
      <c r="CL132" s="34">
        <f t="shared" ca="1" si="363"/>
        <v>0.59499999999999997</v>
      </c>
      <c r="CM132" s="34">
        <f t="shared" ca="1" si="363"/>
        <v>0.59499999999999997</v>
      </c>
      <c r="CN132" s="34">
        <f t="shared" ca="1" si="363"/>
        <v>0.59499999999999997</v>
      </c>
      <c r="CO132" s="34">
        <f t="shared" ca="1" si="363"/>
        <v>0.59499999999999997</v>
      </c>
      <c r="CP132" s="34">
        <f t="shared" ca="1" si="359"/>
        <v>0.60299999999999998</v>
      </c>
      <c r="CQ132" s="34">
        <f t="shared" ca="1" si="337"/>
        <v>0.60299999999999998</v>
      </c>
      <c r="CR132" s="34">
        <f t="shared" ca="1" si="337"/>
        <v>0.60299999999999998</v>
      </c>
      <c r="CS132" s="34">
        <f t="shared" ca="1" si="337"/>
        <v>0.60299999999999998</v>
      </c>
      <c r="CT132" s="34">
        <f t="shared" ca="1" si="337"/>
        <v>0.60299999999999998</v>
      </c>
      <c r="CU132" s="34">
        <f t="shared" ca="1" si="337"/>
        <v>0.60299999999999998</v>
      </c>
      <c r="CV132" s="34">
        <f t="shared" ca="1" si="337"/>
        <v>0.60299999999999998</v>
      </c>
      <c r="CW132" s="34">
        <f t="shared" ca="1" si="337"/>
        <v>0.60299999999999998</v>
      </c>
      <c r="CX132" s="34">
        <f t="shared" ca="1" si="337"/>
        <v>0.60299999999999998</v>
      </c>
      <c r="CY132" s="34">
        <f t="shared" ca="1" si="337"/>
        <v>0.60299999999999998</v>
      </c>
      <c r="CZ132" s="34">
        <f t="shared" ca="1" si="337"/>
        <v>0.60299999999999998</v>
      </c>
      <c r="DA132" s="34">
        <f t="shared" ca="1" si="337"/>
        <v>0.60299999999999998</v>
      </c>
      <c r="DB132" s="34">
        <f t="shared" ca="1" si="337"/>
        <v>0.60299999999999998</v>
      </c>
      <c r="DC132" s="34">
        <f t="shared" ca="1" si="337"/>
        <v>0.60299999999999998</v>
      </c>
      <c r="DD132" s="34">
        <f t="shared" ca="1" si="337"/>
        <v>0.60299999999999998</v>
      </c>
      <c r="DE132" s="34">
        <f t="shared" ca="1" si="337"/>
        <v>0.60299999999999998</v>
      </c>
      <c r="DF132" s="34">
        <f t="shared" ca="1" si="337"/>
        <v>0.60299999999999998</v>
      </c>
      <c r="DG132" s="34">
        <f t="shared" ca="1" si="366"/>
        <v>0.60299999999999998</v>
      </c>
      <c r="DH132" s="34">
        <f t="shared" ca="1" si="326"/>
        <v>0.60299999999999998</v>
      </c>
      <c r="DI132" s="34">
        <f t="shared" ca="1" si="326"/>
        <v>0.60299999999999998</v>
      </c>
      <c r="DJ132" s="34">
        <f t="shared" ca="1" si="326"/>
        <v>0.60299999999999998</v>
      </c>
      <c r="DK132" s="34">
        <f t="shared" ca="1" si="326"/>
        <v>0.60299999999999998</v>
      </c>
      <c r="DL132" s="34">
        <f t="shared" ca="1" si="326"/>
        <v>0.60299999999999998</v>
      </c>
      <c r="DM132" s="34">
        <f t="shared" ca="1" si="326"/>
        <v>0.60299999999999998</v>
      </c>
      <c r="DN132" s="34">
        <f t="shared" ca="1" si="326"/>
        <v>0.60299999999999998</v>
      </c>
      <c r="DO132" s="34">
        <f t="shared" ca="1" si="326"/>
        <v>0.60299999999999998</v>
      </c>
      <c r="DP132" s="34">
        <f t="shared" ca="1" si="326"/>
        <v>0.60299999999999998</v>
      </c>
      <c r="DQ132" s="34">
        <f t="shared" ca="1" si="326"/>
        <v>0.60299999999999998</v>
      </c>
      <c r="DR132" s="34">
        <f t="shared" ca="1" si="326"/>
        <v>0.60299999999999998</v>
      </c>
      <c r="DS132" s="34">
        <f t="shared" ca="1" si="326"/>
        <v>0.60299999999999998</v>
      </c>
      <c r="DT132" s="34">
        <f t="shared" ca="1" si="326"/>
        <v>0.60299999999999998</v>
      </c>
      <c r="DU132" s="34">
        <f t="shared" ca="1" si="326"/>
        <v>0.60299999999999998</v>
      </c>
      <c r="DV132" s="34">
        <f t="shared" ca="1" si="326"/>
        <v>0.60299999999999998</v>
      </c>
      <c r="DW132" s="34">
        <f t="shared" ca="1" si="326"/>
        <v>0.60299999999999998</v>
      </c>
      <c r="DX132" s="34">
        <f t="shared" ca="1" si="328"/>
        <v>0.60299999999999998</v>
      </c>
      <c r="DY132" s="34">
        <f t="shared" ca="1" si="328"/>
        <v>0.60299999999999998</v>
      </c>
      <c r="DZ132" s="34">
        <f t="shared" ca="1" si="328"/>
        <v>0.60299999999999998</v>
      </c>
      <c r="EA132" s="34">
        <f t="shared" ca="1" si="328"/>
        <v>0.60299999999999998</v>
      </c>
      <c r="EB132" s="34">
        <f t="shared" ca="1" si="352"/>
        <v>0.64100000000000001</v>
      </c>
      <c r="EC132" s="34">
        <f t="shared" ca="1" si="352"/>
        <v>0.64100000000000001</v>
      </c>
      <c r="ED132" s="34">
        <f t="shared" ca="1" si="352"/>
        <v>0.64100000000000001</v>
      </c>
      <c r="EE132" s="34">
        <f t="shared" ca="1" si="352"/>
        <v>0.64100000000000001</v>
      </c>
      <c r="EF132" s="34">
        <f t="shared" ca="1" si="352"/>
        <v>0.64100000000000001</v>
      </c>
      <c r="EG132" s="34">
        <f t="shared" ca="1" si="352"/>
        <v>0.64100000000000001</v>
      </c>
      <c r="EH132" s="34">
        <f t="shared" ca="1" si="352"/>
        <v>0.64100000000000001</v>
      </c>
      <c r="EI132" s="34">
        <f t="shared" ca="1" si="352"/>
        <v>0.64100000000000001</v>
      </c>
      <c r="EJ132" s="34">
        <f t="shared" ca="1" si="352"/>
        <v>0.64100000000000001</v>
      </c>
      <c r="EK132" s="34">
        <f t="shared" ca="1" si="352"/>
        <v>0.64100000000000001</v>
      </c>
      <c r="EL132" s="34">
        <f t="shared" ca="1" si="349"/>
        <v>0.64100000000000001</v>
      </c>
      <c r="EM132" s="34">
        <f t="shared" ca="1" si="349"/>
        <v>0.64100000000000001</v>
      </c>
      <c r="EN132" s="34">
        <f t="shared" ca="1" si="349"/>
        <v>0.64100000000000001</v>
      </c>
      <c r="EO132" s="34">
        <f t="shared" ca="1" si="349"/>
        <v>0.64100000000000001</v>
      </c>
      <c r="EP132" s="34">
        <f t="shared" ca="1" si="349"/>
        <v>0.64100000000000001</v>
      </c>
      <c r="EQ132" s="34">
        <f t="shared" ca="1" si="349"/>
        <v>0.64100000000000001</v>
      </c>
      <c r="ER132" s="34">
        <f t="shared" ca="1" si="349"/>
        <v>0.64100000000000001</v>
      </c>
      <c r="ES132" s="34">
        <f t="shared" ca="1" si="349"/>
        <v>0.64100000000000001</v>
      </c>
      <c r="ET132" s="34">
        <f t="shared" ca="1" si="349"/>
        <v>0.64100000000000001</v>
      </c>
      <c r="EU132" s="34">
        <f t="shared" ca="1" si="353"/>
        <v>0.64200000000000002</v>
      </c>
      <c r="EV132" s="34">
        <f t="shared" ca="1" si="338"/>
        <v>0.64200000000000002</v>
      </c>
      <c r="EW132" s="34">
        <f t="shared" ca="1" si="338"/>
        <v>0.64200000000000002</v>
      </c>
      <c r="EX132" s="34">
        <f t="shared" ca="1" si="338"/>
        <v>0.64200000000000002</v>
      </c>
      <c r="EY132" s="34">
        <f t="shared" ca="1" si="338"/>
        <v>0.64200000000000002</v>
      </c>
      <c r="EZ132" s="34">
        <f t="shared" ca="1" si="338"/>
        <v>0.64200000000000002</v>
      </c>
      <c r="FA132" s="34">
        <f t="shared" ca="1" si="338"/>
        <v>0.64200000000000002</v>
      </c>
      <c r="FB132" s="34">
        <f t="shared" ca="1" si="338"/>
        <v>0.64200000000000002</v>
      </c>
      <c r="FC132" s="34">
        <f t="shared" ca="1" si="338"/>
        <v>0.64200000000000002</v>
      </c>
      <c r="FD132" s="34">
        <f t="shared" ca="1" si="338"/>
        <v>0.64200000000000002</v>
      </c>
      <c r="FE132" s="34">
        <f t="shared" ca="1" si="338"/>
        <v>0.64200000000000002</v>
      </c>
      <c r="FF132" s="34">
        <f t="shared" ca="1" si="338"/>
        <v>0.64200000000000002</v>
      </c>
      <c r="FG132" s="34">
        <f t="shared" ca="1" si="338"/>
        <v>0.64200000000000002</v>
      </c>
      <c r="FH132" s="34">
        <f t="shared" ca="1" si="338"/>
        <v>0.64200000000000002</v>
      </c>
      <c r="FI132" s="34">
        <f t="shared" ca="1" si="339"/>
        <v>0.64200000000000002</v>
      </c>
      <c r="FJ132" s="34">
        <f t="shared" ca="1" si="339"/>
        <v>0.64200000000000002</v>
      </c>
      <c r="FK132" s="34">
        <f t="shared" ca="1" si="339"/>
        <v>0.64200000000000002</v>
      </c>
      <c r="FL132" s="34">
        <f t="shared" ca="1" si="339"/>
        <v>0.64200000000000002</v>
      </c>
      <c r="FM132" s="34">
        <f t="shared" ca="1" si="339"/>
        <v>0.64200000000000002</v>
      </c>
      <c r="FN132" s="34">
        <f t="shared" ca="1" si="339"/>
        <v>0.64200000000000002</v>
      </c>
      <c r="FO132" s="34">
        <f t="shared" ca="1" si="339"/>
        <v>0.64200000000000002</v>
      </c>
      <c r="FP132" s="34">
        <f t="shared" ca="1" si="339"/>
        <v>0.64200000000000002</v>
      </c>
      <c r="FQ132" s="34">
        <f t="shared" ca="1" si="339"/>
        <v>0.64200000000000002</v>
      </c>
      <c r="FR132" s="34">
        <f t="shared" ca="1" si="339"/>
        <v>0.64200000000000002</v>
      </c>
      <c r="FS132" s="34">
        <f t="shared" ca="1" si="339"/>
        <v>0.64200000000000002</v>
      </c>
      <c r="FT132" s="34">
        <f t="shared" ca="1" si="339"/>
        <v>0.64200000000000002</v>
      </c>
      <c r="FU132" s="34">
        <f t="shared" ca="1" si="339"/>
        <v>0.64200000000000002</v>
      </c>
      <c r="FV132" s="34">
        <f t="shared" ca="1" si="339"/>
        <v>0.64200000000000002</v>
      </c>
      <c r="FW132" s="34">
        <f t="shared" ca="1" si="339"/>
        <v>0.64200000000000002</v>
      </c>
      <c r="FX132" s="34">
        <f t="shared" ca="1" si="339"/>
        <v>0.64200000000000002</v>
      </c>
      <c r="FY132" s="34">
        <f t="shared" ca="1" si="343"/>
        <v>0.64200000000000002</v>
      </c>
      <c r="FZ132" s="34">
        <f t="shared" ca="1" si="343"/>
        <v>0.64200000000000002</v>
      </c>
      <c r="GA132" s="34">
        <f t="shared" ca="1" si="343"/>
        <v>0.64200000000000002</v>
      </c>
      <c r="GB132" s="34">
        <f t="shared" ca="1" si="343"/>
        <v>0.64200000000000002</v>
      </c>
      <c r="GC132" s="34">
        <f t="shared" ca="1" si="343"/>
        <v>0.64200000000000002</v>
      </c>
      <c r="GD132" s="34">
        <f t="shared" ca="1" si="354"/>
        <v>0.64700000000000002</v>
      </c>
      <c r="GE132" s="34">
        <f t="shared" ca="1" si="354"/>
        <v>0.64700000000000002</v>
      </c>
      <c r="GF132" s="34">
        <f t="shared" ca="1" si="354"/>
        <v>0.64700000000000002</v>
      </c>
      <c r="GG132" s="34">
        <f t="shared" ca="1" si="354"/>
        <v>0.64700000000000002</v>
      </c>
      <c r="GH132" s="34">
        <f t="shared" ca="1" si="354"/>
        <v>0.64700000000000002</v>
      </c>
      <c r="GI132" s="34">
        <f t="shared" ca="1" si="354"/>
        <v>0.64700000000000002</v>
      </c>
      <c r="GJ132" s="34">
        <f t="shared" ca="1" si="354"/>
        <v>0.64700000000000002</v>
      </c>
      <c r="GK132" s="34">
        <f t="shared" ca="1" si="354"/>
        <v>0.64700000000000002</v>
      </c>
      <c r="GL132" s="34">
        <f t="shared" ca="1" si="354"/>
        <v>0.64700000000000002</v>
      </c>
      <c r="GM132" s="34">
        <f t="shared" ca="1" si="354"/>
        <v>0.64700000000000002</v>
      </c>
      <c r="GN132" s="34">
        <f t="shared" ca="1" si="355"/>
        <v>0.64700000000000002</v>
      </c>
      <c r="GO132" s="34">
        <f t="shared" ca="1" si="355"/>
        <v>0.64700000000000002</v>
      </c>
      <c r="GP132" s="34">
        <f t="shared" ca="1" si="355"/>
        <v>0.64700000000000002</v>
      </c>
      <c r="GQ132" s="34">
        <f t="shared" ca="1" si="355"/>
        <v>0.64700000000000002</v>
      </c>
      <c r="GR132" s="34">
        <f t="shared" ca="1" si="355"/>
        <v>0.64700000000000002</v>
      </c>
      <c r="GS132" s="34">
        <f t="shared" ca="1" si="355"/>
        <v>0.64700000000000002</v>
      </c>
      <c r="GT132" s="34">
        <f t="shared" ca="1" si="355"/>
        <v>0.64700000000000002</v>
      </c>
      <c r="GU132" s="34">
        <f t="shared" ca="1" si="355"/>
        <v>0.64700000000000002</v>
      </c>
      <c r="GV132" s="34">
        <f t="shared" ca="1" si="355"/>
        <v>0.64700000000000002</v>
      </c>
      <c r="GW132" s="34">
        <f t="shared" ca="1" si="355"/>
        <v>0.64700000000000002</v>
      </c>
      <c r="GX132" s="34">
        <f t="shared" ca="1" si="350"/>
        <v>0.64700000000000002</v>
      </c>
      <c r="GY132" s="34">
        <f t="shared" ca="1" si="350"/>
        <v>0.64700000000000002</v>
      </c>
      <c r="GZ132" s="34">
        <f t="shared" ca="1" si="350"/>
        <v>0.64700000000000002</v>
      </c>
      <c r="HA132" s="34">
        <f t="shared" ca="1" si="350"/>
        <v>0.64700000000000002</v>
      </c>
      <c r="HB132" s="34">
        <f t="shared" ca="1" si="350"/>
        <v>0.64700000000000002</v>
      </c>
      <c r="HC132" s="34">
        <f t="shared" ca="1" si="350"/>
        <v>0.64700000000000002</v>
      </c>
      <c r="HD132" s="34">
        <f t="shared" ca="1" si="350"/>
        <v>0.64700000000000002</v>
      </c>
      <c r="HE132" s="34">
        <f ca="1">VLOOKUP("TN",dtable,2,FALSE)</f>
        <v>0.65</v>
      </c>
      <c r="HF132" s="34">
        <f ca="1">VLOOKUP("TN",dtable,2,FALSE)</f>
        <v>0.65</v>
      </c>
      <c r="HG132" s="34">
        <f t="shared" ca="1" si="357"/>
        <v>0.65</v>
      </c>
      <c r="HH132" s="34">
        <f t="shared" ca="1" si="347"/>
        <v>0.65</v>
      </c>
      <c r="HI132" s="34">
        <f t="shared" ca="1" si="347"/>
        <v>0.65</v>
      </c>
      <c r="HJ132" s="34">
        <f t="shared" ca="1" si="347"/>
        <v>0.65</v>
      </c>
      <c r="HK132" s="34">
        <f t="shared" ca="1" si="347"/>
        <v>0.65</v>
      </c>
      <c r="HL132" s="34">
        <f t="shared" ca="1" si="347"/>
        <v>0.65</v>
      </c>
      <c r="HM132" s="34">
        <f t="shared" ca="1" si="347"/>
        <v>0.65</v>
      </c>
      <c r="HN132" s="34">
        <f t="shared" ca="1" si="347"/>
        <v>0.65</v>
      </c>
      <c r="HO132" s="34">
        <f t="shared" ca="1" si="347"/>
        <v>0.65</v>
      </c>
      <c r="HP132" s="34">
        <f t="shared" ca="1" si="347"/>
        <v>0.65</v>
      </c>
      <c r="HQ132" s="34">
        <f t="shared" ca="1" si="344"/>
        <v>0.65</v>
      </c>
      <c r="HR132" s="34">
        <f t="shared" ca="1" si="344"/>
        <v>0.65</v>
      </c>
      <c r="HS132" s="34">
        <f t="shared" ca="1" si="344"/>
        <v>0.65</v>
      </c>
      <c r="HT132" s="34">
        <f ca="1">VLOOKUP("TN",dtable,2,FALSE)</f>
        <v>0.65</v>
      </c>
      <c r="HU132" s="34">
        <f ca="1">VLOOKUP("TN",dtable,2,FALSE)</f>
        <v>0.65</v>
      </c>
      <c r="HV132" s="34">
        <f ca="1">VLOOKUP("TN",dtable,2,FALSE)</f>
        <v>0.65</v>
      </c>
      <c r="HW132" s="34">
        <f ca="1">VLOOKUP("TN",dtable,2,FALSE)</f>
        <v>0.65</v>
      </c>
      <c r="HX132" s="34">
        <f t="shared" ref="HX132:IG147" ca="1" si="371">VLOOKUP("AL",dtable,2,FALSE)</f>
        <v>0.65400000000000003</v>
      </c>
      <c r="HY132" s="34">
        <f t="shared" ca="1" si="371"/>
        <v>0.65400000000000003</v>
      </c>
      <c r="HZ132" s="34">
        <f t="shared" ca="1" si="371"/>
        <v>0.65400000000000003</v>
      </c>
      <c r="IA132" s="34">
        <f t="shared" ca="1" si="371"/>
        <v>0.65400000000000003</v>
      </c>
      <c r="IB132" s="34">
        <f t="shared" ca="1" si="371"/>
        <v>0.65400000000000003</v>
      </c>
      <c r="IC132" s="34">
        <f t="shared" ca="1" si="371"/>
        <v>0.65400000000000003</v>
      </c>
      <c r="ID132" s="34">
        <f t="shared" ca="1" si="371"/>
        <v>0.65400000000000003</v>
      </c>
      <c r="IE132" s="34">
        <f t="shared" ca="1" si="371"/>
        <v>0.65400000000000003</v>
      </c>
      <c r="IF132" s="34">
        <f t="shared" ca="1" si="371"/>
        <v>0.65400000000000003</v>
      </c>
      <c r="IG132" s="34">
        <f t="shared" ca="1" si="371"/>
        <v>0.65400000000000003</v>
      </c>
      <c r="IH132" s="34">
        <f t="shared" ca="1" si="367"/>
        <v>0.65400000000000003</v>
      </c>
      <c r="II132" s="34">
        <f t="shared" ca="1" si="368"/>
        <v>0.63300000000000001</v>
      </c>
      <c r="IJ132" s="34">
        <f t="shared" ca="1" si="368"/>
        <v>0.63300000000000001</v>
      </c>
      <c r="IK132" s="34">
        <f t="shared" ca="1" si="368"/>
        <v>0.63300000000000001</v>
      </c>
      <c r="IL132" s="34">
        <f t="shared" ca="1" si="368"/>
        <v>0.63300000000000001</v>
      </c>
      <c r="IM132" s="34">
        <f t="shared" ca="1" si="368"/>
        <v>0.63300000000000001</v>
      </c>
      <c r="IN132" s="34">
        <f t="shared" ca="1" si="368"/>
        <v>0.63300000000000001</v>
      </c>
      <c r="IO132" s="34">
        <f t="shared" ca="1" si="368"/>
        <v>0.63300000000000001</v>
      </c>
      <c r="IP132" s="34">
        <f t="shared" ca="1" si="368"/>
        <v>0.63300000000000001</v>
      </c>
      <c r="IQ132" s="34">
        <f t="shared" ca="1" si="368"/>
        <v>0.63300000000000001</v>
      </c>
      <c r="IR132" s="34">
        <f t="shared" ca="1" si="368"/>
        <v>0.63300000000000001</v>
      </c>
      <c r="IS132" s="34">
        <f t="shared" ca="1" si="368"/>
        <v>0.63300000000000001</v>
      </c>
      <c r="IT132" s="34">
        <f t="shared" ca="1" si="368"/>
        <v>0.63300000000000001</v>
      </c>
      <c r="IU132" s="34">
        <f t="shared" ca="1" si="368"/>
        <v>0.63300000000000001</v>
      </c>
      <c r="IV132" s="34">
        <f t="shared" ca="1" si="368"/>
        <v>0.63300000000000001</v>
      </c>
      <c r="IW132" s="34">
        <f t="shared" ca="1" si="368"/>
        <v>0.63300000000000001</v>
      </c>
      <c r="IX132" s="34">
        <f t="shared" ca="1" si="364"/>
        <v>0.65100000000000002</v>
      </c>
      <c r="IY132" s="34">
        <f t="shared" ca="1" si="364"/>
        <v>0.65100000000000002</v>
      </c>
      <c r="IZ132" s="34">
        <f t="shared" ca="1" si="364"/>
        <v>0.65100000000000002</v>
      </c>
      <c r="JA132" s="34">
        <f t="shared" ca="1" si="361"/>
        <v>0.65100000000000002</v>
      </c>
      <c r="JB132" s="34">
        <f t="shared" ca="1" si="361"/>
        <v>0.65100000000000002</v>
      </c>
      <c r="JC132" s="34">
        <f t="shared" ca="1" si="360"/>
        <v>0.65100000000000002</v>
      </c>
      <c r="JD132" s="34">
        <f t="shared" ca="1" si="360"/>
        <v>0.65100000000000002</v>
      </c>
      <c r="JE132" s="34">
        <f t="shared" ca="1" si="360"/>
        <v>0.65100000000000002</v>
      </c>
      <c r="JF132" s="34">
        <f t="shared" ca="1" si="360"/>
        <v>0.65100000000000002</v>
      </c>
      <c r="JG132" s="34">
        <f t="shared" ca="1" si="360"/>
        <v>0.65100000000000002</v>
      </c>
      <c r="JH132" s="34">
        <f t="shared" ca="1" si="360"/>
        <v>0.65100000000000002</v>
      </c>
      <c r="JI132" s="34">
        <f t="shared" ca="1" si="360"/>
        <v>0.65100000000000002</v>
      </c>
      <c r="JJ132" s="34">
        <f t="shared" ca="1" si="360"/>
        <v>0.65100000000000002</v>
      </c>
      <c r="JK132" s="34">
        <f t="shared" ca="1" si="360"/>
        <v>0.65100000000000002</v>
      </c>
      <c r="JL132" s="34">
        <f t="shared" ca="1" si="360"/>
        <v>0.65100000000000002</v>
      </c>
      <c r="JM132" s="34">
        <f t="shared" ca="1" si="360"/>
        <v>0.65100000000000002</v>
      </c>
      <c r="JN132" s="34">
        <f t="shared" ca="1" si="360"/>
        <v>0.65100000000000002</v>
      </c>
      <c r="JO132" s="34">
        <f t="shared" ca="1" si="362"/>
        <v>0.65100000000000002</v>
      </c>
      <c r="JP132" s="34">
        <f t="shared" ca="1" si="362"/>
        <v>0.65100000000000002</v>
      </c>
      <c r="JQ132" s="34">
        <f t="shared" ca="1" si="362"/>
        <v>0.65100000000000002</v>
      </c>
      <c r="JR132" s="34">
        <f t="shared" ca="1" si="362"/>
        <v>0.65100000000000002</v>
      </c>
      <c r="JS132" s="34">
        <f t="shared" ca="1" si="362"/>
        <v>0.65100000000000002</v>
      </c>
      <c r="JT132" s="34">
        <f t="shared" ca="1" si="362"/>
        <v>0.65100000000000002</v>
      </c>
      <c r="JU132" s="34">
        <f t="shared" ca="1" si="362"/>
        <v>0.65100000000000002</v>
      </c>
      <c r="JV132" s="34">
        <f t="shared" ca="1" si="362"/>
        <v>0.65100000000000002</v>
      </c>
      <c r="JW132" s="34">
        <f t="shared" ca="1" si="362"/>
        <v>0.65100000000000002</v>
      </c>
      <c r="JX132" s="34">
        <f t="shared" ca="1" si="362"/>
        <v>0.65100000000000002</v>
      </c>
      <c r="JY132" s="34">
        <f t="shared" ca="1" si="362"/>
        <v>0.65100000000000002</v>
      </c>
      <c r="JZ132" s="34">
        <f t="shared" ca="1" si="362"/>
        <v>0.65100000000000002</v>
      </c>
      <c r="KA132" s="34">
        <f ca="1">VLOOKUP("NC",dtable,2,FALSE)</f>
        <v>0.63400000000000001</v>
      </c>
      <c r="KB132" s="34">
        <f ca="1">VLOOKUP("NC",dtable,2,FALSE)</f>
        <v>0.63400000000000001</v>
      </c>
      <c r="KC132" s="34">
        <f ca="1">VLOOKUP("NC",dtable,2,FALSE)</f>
        <v>0.63400000000000001</v>
      </c>
      <c r="KD132" s="34">
        <f ca="1">VLOOKUP("NC",dtable,2,FALSE)</f>
        <v>0.63400000000000001</v>
      </c>
      <c r="KE132" s="34">
        <f ca="1">VLOOKUP("NC",dtable,2,FALSE)</f>
        <v>0.63400000000000001</v>
      </c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5"/>
    </row>
    <row r="133" spans="3:336" ht="2.25" customHeight="1" x14ac:dyDescent="0.25">
      <c r="C133" s="33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>
        <f t="shared" ca="1" si="346"/>
        <v>0.59399999999999997</v>
      </c>
      <c r="AN133" s="34">
        <f t="shared" ca="1" si="346"/>
        <v>0.59399999999999997</v>
      </c>
      <c r="AO133" s="34">
        <f t="shared" ca="1" si="346"/>
        <v>0.59399999999999997</v>
      </c>
      <c r="AP133" s="34">
        <f t="shared" ca="1" si="342"/>
        <v>0.59399999999999997</v>
      </c>
      <c r="AQ133" s="34">
        <f t="shared" ca="1" si="342"/>
        <v>0.59399999999999997</v>
      </c>
      <c r="AR133" s="34">
        <f t="shared" ca="1" si="342"/>
        <v>0.59399999999999997</v>
      </c>
      <c r="AS133" s="34">
        <f t="shared" ca="1" si="342"/>
        <v>0.59399999999999997</v>
      </c>
      <c r="AT133" s="34">
        <f t="shared" ca="1" si="342"/>
        <v>0.59399999999999997</v>
      </c>
      <c r="AU133" s="34">
        <f t="shared" ca="1" si="342"/>
        <v>0.59399999999999997</v>
      </c>
      <c r="AV133" s="34">
        <f t="shared" ca="1" si="342"/>
        <v>0.59399999999999997</v>
      </c>
      <c r="AW133" s="34">
        <f t="shared" ca="1" si="342"/>
        <v>0.59399999999999997</v>
      </c>
      <c r="AX133" s="34">
        <f t="shared" ca="1" si="332"/>
        <v>0.59399999999999997</v>
      </c>
      <c r="AY133" s="34">
        <f t="shared" ca="1" si="332"/>
        <v>0.59399999999999997</v>
      </c>
      <c r="AZ133" s="34">
        <f t="shared" ca="1" si="332"/>
        <v>0.59399999999999997</v>
      </c>
      <c r="BA133" s="34">
        <f t="shared" ca="1" si="332"/>
        <v>0.59399999999999997</v>
      </c>
      <c r="BB133" s="34">
        <f t="shared" ca="1" si="332"/>
        <v>0.59399999999999997</v>
      </c>
      <c r="BC133" s="34">
        <f t="shared" ca="1" si="332"/>
        <v>0.59399999999999997</v>
      </c>
      <c r="BD133" s="34">
        <f t="shared" ca="1" si="332"/>
        <v>0.59399999999999997</v>
      </c>
      <c r="BE133" s="34">
        <f t="shared" ca="1" si="332"/>
        <v>0.59399999999999997</v>
      </c>
      <c r="BF133" s="34">
        <f t="shared" ca="1" si="332"/>
        <v>0.59399999999999997</v>
      </c>
      <c r="BG133" s="34">
        <f t="shared" ref="BG133:BG144" ca="1" si="372">VLOOKUP("AZ",dtable,2,FALSE)</f>
        <v>0.59499999999999997</v>
      </c>
      <c r="BH133" s="34">
        <f t="shared" ca="1" si="370"/>
        <v>0.59499999999999997</v>
      </c>
      <c r="BI133" s="34">
        <f t="shared" ca="1" si="320"/>
        <v>0.59499999999999997</v>
      </c>
      <c r="BJ133" s="34">
        <f t="shared" ca="1" si="320"/>
        <v>0.59499999999999997</v>
      </c>
      <c r="BK133" s="34">
        <f t="shared" ca="1" si="320"/>
        <v>0.59499999999999997</v>
      </c>
      <c r="BL133" s="34">
        <f t="shared" ca="1" si="320"/>
        <v>0.59499999999999997</v>
      </c>
      <c r="BM133" s="34">
        <f t="shared" ca="1" si="325"/>
        <v>0.59499999999999997</v>
      </c>
      <c r="BN133" s="34">
        <f t="shared" ca="1" si="305"/>
        <v>0.59499999999999997</v>
      </c>
      <c r="BO133" s="34">
        <f t="shared" ca="1" si="305"/>
        <v>0.59499999999999997</v>
      </c>
      <c r="BP133" s="34">
        <f t="shared" ca="1" si="305"/>
        <v>0.59499999999999997</v>
      </c>
      <c r="BQ133" s="34">
        <f t="shared" ca="1" si="305"/>
        <v>0.59499999999999997</v>
      </c>
      <c r="BR133" s="34">
        <f t="shared" ca="1" si="305"/>
        <v>0.59499999999999997</v>
      </c>
      <c r="BS133" s="34">
        <f t="shared" ca="1" si="305"/>
        <v>0.59499999999999997</v>
      </c>
      <c r="BT133" s="34">
        <f t="shared" ca="1" si="305"/>
        <v>0.59499999999999997</v>
      </c>
      <c r="BU133" s="34">
        <f t="shared" ca="1" si="305"/>
        <v>0.59499999999999997</v>
      </c>
      <c r="BV133" s="34">
        <f t="shared" ca="1" si="305"/>
        <v>0.59499999999999997</v>
      </c>
      <c r="BW133" s="34">
        <f t="shared" ca="1" si="305"/>
        <v>0.59499999999999997</v>
      </c>
      <c r="BX133" s="34">
        <f t="shared" ca="1" si="305"/>
        <v>0.59499999999999997</v>
      </c>
      <c r="BY133" s="34">
        <f t="shared" ca="1" si="305"/>
        <v>0.59499999999999997</v>
      </c>
      <c r="BZ133" s="34">
        <f t="shared" ca="1" si="363"/>
        <v>0.59499999999999997</v>
      </c>
      <c r="CA133" s="34">
        <f t="shared" ca="1" si="363"/>
        <v>0.59499999999999997</v>
      </c>
      <c r="CB133" s="34">
        <f t="shared" ca="1" si="363"/>
        <v>0.59499999999999997</v>
      </c>
      <c r="CC133" s="34">
        <f t="shared" ca="1" si="363"/>
        <v>0.59499999999999997</v>
      </c>
      <c r="CD133" s="34">
        <f t="shared" ca="1" si="363"/>
        <v>0.59499999999999997</v>
      </c>
      <c r="CE133" s="34">
        <f t="shared" ca="1" si="363"/>
        <v>0.59499999999999997</v>
      </c>
      <c r="CF133" s="34">
        <f t="shared" ca="1" si="363"/>
        <v>0.59499999999999997</v>
      </c>
      <c r="CG133" s="34">
        <f t="shared" ca="1" si="363"/>
        <v>0.59499999999999997</v>
      </c>
      <c r="CH133" s="34">
        <f t="shared" ca="1" si="363"/>
        <v>0.59499999999999997</v>
      </c>
      <c r="CI133" s="34">
        <f t="shared" ca="1" si="363"/>
        <v>0.59499999999999997</v>
      </c>
      <c r="CJ133" s="34">
        <f t="shared" ca="1" si="363"/>
        <v>0.59499999999999997</v>
      </c>
      <c r="CK133" s="34">
        <f t="shared" ca="1" si="363"/>
        <v>0.59499999999999997</v>
      </c>
      <c r="CL133" s="34">
        <f t="shared" ca="1" si="363"/>
        <v>0.59499999999999997</v>
      </c>
      <c r="CM133" s="34">
        <f t="shared" ca="1" si="363"/>
        <v>0.59499999999999997</v>
      </c>
      <c r="CN133" s="34">
        <f t="shared" ca="1" si="363"/>
        <v>0.59499999999999997</v>
      </c>
      <c r="CO133" s="34">
        <f t="shared" ca="1" si="363"/>
        <v>0.59499999999999997</v>
      </c>
      <c r="CP133" s="34">
        <f t="shared" ca="1" si="359"/>
        <v>0.60299999999999998</v>
      </c>
      <c r="CQ133" s="34">
        <f t="shared" ca="1" si="337"/>
        <v>0.60299999999999998</v>
      </c>
      <c r="CR133" s="34">
        <f t="shared" ca="1" si="337"/>
        <v>0.60299999999999998</v>
      </c>
      <c r="CS133" s="34">
        <f t="shared" ca="1" si="337"/>
        <v>0.60299999999999998</v>
      </c>
      <c r="CT133" s="34">
        <f t="shared" ca="1" si="337"/>
        <v>0.60299999999999998</v>
      </c>
      <c r="CU133" s="34">
        <f t="shared" ca="1" si="337"/>
        <v>0.60299999999999998</v>
      </c>
      <c r="CV133" s="34">
        <f t="shared" ca="1" si="337"/>
        <v>0.60299999999999998</v>
      </c>
      <c r="CW133" s="34">
        <f t="shared" ca="1" si="337"/>
        <v>0.60299999999999998</v>
      </c>
      <c r="CX133" s="34">
        <f t="shared" ca="1" si="337"/>
        <v>0.60299999999999998</v>
      </c>
      <c r="CY133" s="34">
        <f t="shared" ca="1" si="337"/>
        <v>0.60299999999999998</v>
      </c>
      <c r="CZ133" s="34">
        <f t="shared" ca="1" si="337"/>
        <v>0.60299999999999998</v>
      </c>
      <c r="DA133" s="34">
        <f t="shared" ca="1" si="337"/>
        <v>0.60299999999999998</v>
      </c>
      <c r="DB133" s="34">
        <f t="shared" ca="1" si="337"/>
        <v>0.60299999999999998</v>
      </c>
      <c r="DC133" s="34">
        <f t="shared" ca="1" si="337"/>
        <v>0.60299999999999998</v>
      </c>
      <c r="DD133" s="34">
        <f t="shared" ca="1" si="337"/>
        <v>0.60299999999999998</v>
      </c>
      <c r="DE133" s="34">
        <f t="shared" ca="1" si="337"/>
        <v>0.60299999999999998</v>
      </c>
      <c r="DF133" s="34">
        <f t="shared" ca="1" si="337"/>
        <v>0.60299999999999998</v>
      </c>
      <c r="DG133" s="34">
        <f t="shared" ca="1" si="366"/>
        <v>0.60299999999999998</v>
      </c>
      <c r="DH133" s="34">
        <f t="shared" ca="1" si="366"/>
        <v>0.60299999999999998</v>
      </c>
      <c r="DI133" s="34">
        <f t="shared" ca="1" si="366"/>
        <v>0.60299999999999998</v>
      </c>
      <c r="DJ133" s="34">
        <f t="shared" ca="1" si="366"/>
        <v>0.60299999999999998</v>
      </c>
      <c r="DK133" s="34">
        <f t="shared" ca="1" si="366"/>
        <v>0.60299999999999998</v>
      </c>
      <c r="DL133" s="34">
        <f t="shared" ca="1" si="366"/>
        <v>0.60299999999999998</v>
      </c>
      <c r="DM133" s="34">
        <f t="shared" ca="1" si="366"/>
        <v>0.60299999999999998</v>
      </c>
      <c r="DN133" s="34">
        <f t="shared" ca="1" si="366"/>
        <v>0.60299999999999998</v>
      </c>
      <c r="DO133" s="34">
        <f t="shared" ca="1" si="366"/>
        <v>0.60299999999999998</v>
      </c>
      <c r="DP133" s="34">
        <f t="shared" ca="1" si="366"/>
        <v>0.60299999999999998</v>
      </c>
      <c r="DQ133" s="34">
        <f t="shared" ca="1" si="366"/>
        <v>0.60299999999999998</v>
      </c>
      <c r="DR133" s="34">
        <f t="shared" ca="1" si="366"/>
        <v>0.60299999999999998</v>
      </c>
      <c r="DS133" s="34">
        <f t="shared" ref="DP133:EA148" ca="1" si="373">VLOOKUP("NM",dtable,2,FALSE)</f>
        <v>0.60299999999999998</v>
      </c>
      <c r="DT133" s="34">
        <f t="shared" ca="1" si="373"/>
        <v>0.60299999999999998</v>
      </c>
      <c r="DU133" s="34">
        <f t="shared" ca="1" si="373"/>
        <v>0.60299999999999998</v>
      </c>
      <c r="DV133" s="34">
        <f t="shared" ca="1" si="373"/>
        <v>0.60299999999999998</v>
      </c>
      <c r="DW133" s="34">
        <f t="shared" ca="1" si="373"/>
        <v>0.60299999999999998</v>
      </c>
      <c r="DX133" s="34">
        <f t="shared" ca="1" si="373"/>
        <v>0.60299999999999998</v>
      </c>
      <c r="DY133" s="34">
        <f t="shared" ca="1" si="373"/>
        <v>0.60299999999999998</v>
      </c>
      <c r="DZ133" s="34">
        <f t="shared" ca="1" si="373"/>
        <v>0.60299999999999998</v>
      </c>
      <c r="EA133" s="34">
        <f t="shared" ca="1" si="328"/>
        <v>0.60299999999999998</v>
      </c>
      <c r="EB133" s="34">
        <f t="shared" ca="1" si="352"/>
        <v>0.64100000000000001</v>
      </c>
      <c r="EC133" s="34">
        <f t="shared" ca="1" si="352"/>
        <v>0.64100000000000001</v>
      </c>
      <c r="ED133" s="34">
        <f t="shared" ca="1" si="352"/>
        <v>0.64100000000000001</v>
      </c>
      <c r="EE133" s="34">
        <f t="shared" ca="1" si="352"/>
        <v>0.64100000000000001</v>
      </c>
      <c r="EF133" s="34">
        <f t="shared" ca="1" si="352"/>
        <v>0.64100000000000001</v>
      </c>
      <c r="EG133" s="34">
        <f t="shared" ca="1" si="352"/>
        <v>0.64100000000000001</v>
      </c>
      <c r="EH133" s="34">
        <f t="shared" ca="1" si="352"/>
        <v>0.64100000000000001</v>
      </c>
      <c r="EI133" s="34">
        <f t="shared" ca="1" si="352"/>
        <v>0.64100000000000001</v>
      </c>
      <c r="EJ133" s="34">
        <f t="shared" ca="1" si="352"/>
        <v>0.64100000000000001</v>
      </c>
      <c r="EK133" s="34">
        <f t="shared" ca="1" si="352"/>
        <v>0.64100000000000001</v>
      </c>
      <c r="EL133" s="34">
        <f t="shared" ca="1" si="349"/>
        <v>0.64100000000000001</v>
      </c>
      <c r="EM133" s="34">
        <f t="shared" ca="1" si="349"/>
        <v>0.64100000000000001</v>
      </c>
      <c r="EN133" s="34">
        <f t="shared" ca="1" si="349"/>
        <v>0.64100000000000001</v>
      </c>
      <c r="EO133" s="34">
        <f t="shared" ca="1" si="349"/>
        <v>0.64100000000000001</v>
      </c>
      <c r="EP133" s="34">
        <f t="shared" ca="1" si="349"/>
        <v>0.64100000000000001</v>
      </c>
      <c r="EQ133" s="34">
        <f t="shared" ca="1" si="349"/>
        <v>0.64100000000000001</v>
      </c>
      <c r="ER133" s="34">
        <f t="shared" ca="1" si="349"/>
        <v>0.64100000000000001</v>
      </c>
      <c r="ES133" s="34">
        <f t="shared" ca="1" si="349"/>
        <v>0.64100000000000001</v>
      </c>
      <c r="ET133" s="34">
        <f t="shared" ca="1" si="349"/>
        <v>0.64100000000000001</v>
      </c>
      <c r="EU133" s="34">
        <f t="shared" ca="1" si="353"/>
        <v>0.64200000000000002</v>
      </c>
      <c r="EV133" s="34">
        <f t="shared" ca="1" si="338"/>
        <v>0.64200000000000002</v>
      </c>
      <c r="EW133" s="34">
        <f t="shared" ca="1" si="338"/>
        <v>0.64200000000000002</v>
      </c>
      <c r="EX133" s="34">
        <f t="shared" ca="1" si="338"/>
        <v>0.64200000000000002</v>
      </c>
      <c r="EY133" s="34">
        <f t="shared" ca="1" si="338"/>
        <v>0.64200000000000002</v>
      </c>
      <c r="EZ133" s="34">
        <f t="shared" ca="1" si="338"/>
        <v>0.64200000000000002</v>
      </c>
      <c r="FA133" s="34">
        <f t="shared" ca="1" si="338"/>
        <v>0.64200000000000002</v>
      </c>
      <c r="FB133" s="34">
        <f t="shared" ca="1" si="338"/>
        <v>0.64200000000000002</v>
      </c>
      <c r="FC133" s="34">
        <f t="shared" ca="1" si="338"/>
        <v>0.64200000000000002</v>
      </c>
      <c r="FD133" s="34">
        <f t="shared" ca="1" si="338"/>
        <v>0.64200000000000002</v>
      </c>
      <c r="FE133" s="34">
        <f t="shared" ca="1" si="338"/>
        <v>0.64200000000000002</v>
      </c>
      <c r="FF133" s="34">
        <f t="shared" ca="1" si="338"/>
        <v>0.64200000000000002</v>
      </c>
      <c r="FG133" s="34">
        <f t="shared" ca="1" si="338"/>
        <v>0.64200000000000002</v>
      </c>
      <c r="FH133" s="34">
        <f t="shared" ca="1" si="338"/>
        <v>0.64200000000000002</v>
      </c>
      <c r="FI133" s="34">
        <f t="shared" ca="1" si="339"/>
        <v>0.64200000000000002</v>
      </c>
      <c r="FJ133" s="34">
        <f t="shared" ca="1" si="339"/>
        <v>0.64200000000000002</v>
      </c>
      <c r="FK133" s="34">
        <f t="shared" ca="1" si="339"/>
        <v>0.64200000000000002</v>
      </c>
      <c r="FL133" s="34">
        <f t="shared" ca="1" si="339"/>
        <v>0.64200000000000002</v>
      </c>
      <c r="FM133" s="34">
        <f t="shared" ca="1" si="339"/>
        <v>0.64200000000000002</v>
      </c>
      <c r="FN133" s="34">
        <f t="shared" ca="1" si="339"/>
        <v>0.64200000000000002</v>
      </c>
      <c r="FO133" s="34">
        <f t="shared" ca="1" si="339"/>
        <v>0.64200000000000002</v>
      </c>
      <c r="FP133" s="34">
        <f t="shared" ca="1" si="339"/>
        <v>0.64200000000000002</v>
      </c>
      <c r="FQ133" s="34">
        <f t="shared" ca="1" si="339"/>
        <v>0.64200000000000002</v>
      </c>
      <c r="FR133" s="34">
        <f t="shared" ca="1" si="339"/>
        <v>0.64200000000000002</v>
      </c>
      <c r="FS133" s="34">
        <f t="shared" ca="1" si="339"/>
        <v>0.64200000000000002</v>
      </c>
      <c r="FT133" s="34">
        <f t="shared" ca="1" si="339"/>
        <v>0.64200000000000002</v>
      </c>
      <c r="FU133" s="34">
        <f t="shared" ca="1" si="339"/>
        <v>0.64200000000000002</v>
      </c>
      <c r="FV133" s="34">
        <f t="shared" ca="1" si="339"/>
        <v>0.64200000000000002</v>
      </c>
      <c r="FW133" s="34">
        <f t="shared" ca="1" si="339"/>
        <v>0.64200000000000002</v>
      </c>
      <c r="FX133" s="34">
        <f t="shared" ca="1" si="339"/>
        <v>0.64200000000000002</v>
      </c>
      <c r="FY133" s="34">
        <f t="shared" ca="1" si="343"/>
        <v>0.64200000000000002</v>
      </c>
      <c r="FZ133" s="34">
        <f t="shared" ca="1" si="343"/>
        <v>0.64200000000000002</v>
      </c>
      <c r="GA133" s="34">
        <f t="shared" ca="1" si="343"/>
        <v>0.64200000000000002</v>
      </c>
      <c r="GB133" s="34">
        <f t="shared" ca="1" si="343"/>
        <v>0.64200000000000002</v>
      </c>
      <c r="GC133" s="34">
        <f t="shared" ca="1" si="343"/>
        <v>0.64200000000000002</v>
      </c>
      <c r="GD133" s="34">
        <f t="shared" ca="1" si="354"/>
        <v>0.64700000000000002</v>
      </c>
      <c r="GE133" s="34">
        <f t="shared" ca="1" si="354"/>
        <v>0.64700000000000002</v>
      </c>
      <c r="GF133" s="34">
        <f t="shared" ca="1" si="354"/>
        <v>0.64700000000000002</v>
      </c>
      <c r="GG133" s="34">
        <f t="shared" ca="1" si="354"/>
        <v>0.64700000000000002</v>
      </c>
      <c r="GH133" s="34">
        <f t="shared" ca="1" si="354"/>
        <v>0.64700000000000002</v>
      </c>
      <c r="GI133" s="34">
        <f t="shared" ca="1" si="354"/>
        <v>0.64700000000000002</v>
      </c>
      <c r="GJ133" s="34">
        <f t="shared" ca="1" si="354"/>
        <v>0.64700000000000002</v>
      </c>
      <c r="GK133" s="34">
        <f t="shared" ca="1" si="354"/>
        <v>0.64700000000000002</v>
      </c>
      <c r="GL133" s="34">
        <f t="shared" ca="1" si="354"/>
        <v>0.64700000000000002</v>
      </c>
      <c r="GM133" s="34">
        <f t="shared" ca="1" si="354"/>
        <v>0.64700000000000002</v>
      </c>
      <c r="GN133" s="34">
        <f t="shared" ca="1" si="355"/>
        <v>0.64700000000000002</v>
      </c>
      <c r="GO133" s="34">
        <f t="shared" ca="1" si="355"/>
        <v>0.64700000000000002</v>
      </c>
      <c r="GP133" s="34">
        <f t="shared" ca="1" si="355"/>
        <v>0.64700000000000002</v>
      </c>
      <c r="GQ133" s="34">
        <f t="shared" ca="1" si="355"/>
        <v>0.64700000000000002</v>
      </c>
      <c r="GR133" s="34">
        <f t="shared" ca="1" si="355"/>
        <v>0.64700000000000002</v>
      </c>
      <c r="GS133" s="34">
        <f t="shared" ca="1" si="355"/>
        <v>0.64700000000000002</v>
      </c>
      <c r="GT133" s="34">
        <f t="shared" ca="1" si="355"/>
        <v>0.64700000000000002</v>
      </c>
      <c r="GU133" s="34">
        <f t="shared" ca="1" si="355"/>
        <v>0.64700000000000002</v>
      </c>
      <c r="GV133" s="34">
        <f t="shared" ca="1" si="355"/>
        <v>0.64700000000000002</v>
      </c>
      <c r="GW133" s="34">
        <f t="shared" ca="1" si="355"/>
        <v>0.64700000000000002</v>
      </c>
      <c r="GX133" s="34">
        <f t="shared" ca="1" si="350"/>
        <v>0.64700000000000002</v>
      </c>
      <c r="GY133" s="34">
        <f t="shared" ca="1" si="350"/>
        <v>0.64700000000000002</v>
      </c>
      <c r="GZ133" s="34">
        <f t="shared" ca="1" si="350"/>
        <v>0.64700000000000002</v>
      </c>
      <c r="HA133" s="34">
        <f t="shared" ca="1" si="350"/>
        <v>0.64700000000000002</v>
      </c>
      <c r="HB133" s="34">
        <f t="shared" ca="1" si="350"/>
        <v>0.64700000000000002</v>
      </c>
      <c r="HC133" s="34">
        <f t="shared" ca="1" si="350"/>
        <v>0.64700000000000002</v>
      </c>
      <c r="HD133" s="34">
        <f t="shared" ca="1" si="350"/>
        <v>0.64700000000000002</v>
      </c>
      <c r="HE133" s="34">
        <f ca="1">VLOOKUP("AR",dtable,2,FALSE)</f>
        <v>0.64700000000000002</v>
      </c>
      <c r="HF133" s="34">
        <f ca="1">VLOOKUP("TN",dtable,2,FALSE)</f>
        <v>0.65</v>
      </c>
      <c r="HG133" s="34">
        <f t="shared" ca="1" si="357"/>
        <v>0.65</v>
      </c>
      <c r="HH133" s="34">
        <f ca="1">VLOOKUP("TN",dtable,2,FALSE)</f>
        <v>0.65</v>
      </c>
      <c r="HI133" s="34">
        <f ca="1">VLOOKUP("TN",dtable,2,FALSE)</f>
        <v>0.65</v>
      </c>
      <c r="HJ133" s="34">
        <f ca="1">VLOOKUP("TN",dtable,2,FALSE)</f>
        <v>0.65</v>
      </c>
      <c r="HK133" s="34">
        <f ca="1">VLOOKUP("TN",dtable,2,FALSE)</f>
        <v>0.65</v>
      </c>
      <c r="HL133" s="34">
        <f t="shared" ref="HL133:HR148" ca="1" si="374">VLOOKUP("MS",dtable,2,FALSE)</f>
        <v>0.67400000000000004</v>
      </c>
      <c r="HM133" s="34">
        <f t="shared" ca="1" si="374"/>
        <v>0.67400000000000004</v>
      </c>
      <c r="HN133" s="34">
        <f t="shared" ca="1" si="374"/>
        <v>0.67400000000000004</v>
      </c>
      <c r="HO133" s="34">
        <f t="shared" ca="1" si="374"/>
        <v>0.67400000000000004</v>
      </c>
      <c r="HP133" s="34">
        <f t="shared" ca="1" si="374"/>
        <v>0.67400000000000004</v>
      </c>
      <c r="HQ133" s="34">
        <f t="shared" ca="1" si="374"/>
        <v>0.67400000000000004</v>
      </c>
      <c r="HR133" s="34">
        <f t="shared" ca="1" si="374"/>
        <v>0.67400000000000004</v>
      </c>
      <c r="HS133" s="34">
        <f t="shared" ref="HS133:IG148" ca="1" si="375">VLOOKUP("AL",dtable,2,FALSE)</f>
        <v>0.65400000000000003</v>
      </c>
      <c r="HT133" s="34">
        <f t="shared" ca="1" si="375"/>
        <v>0.65400000000000003</v>
      </c>
      <c r="HU133" s="34">
        <f t="shared" ca="1" si="375"/>
        <v>0.65400000000000003</v>
      </c>
      <c r="HV133" s="34">
        <f t="shared" ca="1" si="375"/>
        <v>0.65400000000000003</v>
      </c>
      <c r="HW133" s="34">
        <f t="shared" ca="1" si="375"/>
        <v>0.65400000000000003</v>
      </c>
      <c r="HX133" s="34">
        <f t="shared" ca="1" si="371"/>
        <v>0.65400000000000003</v>
      </c>
      <c r="HY133" s="34">
        <f t="shared" ca="1" si="371"/>
        <v>0.65400000000000003</v>
      </c>
      <c r="HZ133" s="34">
        <f t="shared" ca="1" si="371"/>
        <v>0.65400000000000003</v>
      </c>
      <c r="IA133" s="34">
        <f t="shared" ca="1" si="371"/>
        <v>0.65400000000000003</v>
      </c>
      <c r="IB133" s="34">
        <f t="shared" ca="1" si="371"/>
        <v>0.65400000000000003</v>
      </c>
      <c r="IC133" s="34">
        <f t="shared" ca="1" si="371"/>
        <v>0.65400000000000003</v>
      </c>
      <c r="ID133" s="34">
        <f t="shared" ca="1" si="371"/>
        <v>0.65400000000000003</v>
      </c>
      <c r="IE133" s="34">
        <f t="shared" ca="1" si="371"/>
        <v>0.65400000000000003</v>
      </c>
      <c r="IF133" s="34">
        <f t="shared" ca="1" si="371"/>
        <v>0.65400000000000003</v>
      </c>
      <c r="IG133" s="34">
        <f t="shared" ca="1" si="371"/>
        <v>0.65400000000000003</v>
      </c>
      <c r="IH133" s="34">
        <f t="shared" ca="1" si="367"/>
        <v>0.65400000000000003</v>
      </c>
      <c r="II133" s="34">
        <f t="shared" ca="1" si="368"/>
        <v>0.63300000000000001</v>
      </c>
      <c r="IJ133" s="34">
        <f t="shared" ca="1" si="368"/>
        <v>0.63300000000000001</v>
      </c>
      <c r="IK133" s="34">
        <f t="shared" ca="1" si="368"/>
        <v>0.63300000000000001</v>
      </c>
      <c r="IL133" s="34">
        <f t="shared" ca="1" si="368"/>
        <v>0.63300000000000001</v>
      </c>
      <c r="IM133" s="34">
        <f t="shared" ca="1" si="368"/>
        <v>0.63300000000000001</v>
      </c>
      <c r="IN133" s="34">
        <f t="shared" ca="1" si="368"/>
        <v>0.63300000000000001</v>
      </c>
      <c r="IO133" s="34">
        <f t="shared" ca="1" si="368"/>
        <v>0.63300000000000001</v>
      </c>
      <c r="IP133" s="34">
        <f t="shared" ca="1" si="368"/>
        <v>0.63300000000000001</v>
      </c>
      <c r="IQ133" s="34">
        <f t="shared" ca="1" si="368"/>
        <v>0.63300000000000001</v>
      </c>
      <c r="IR133" s="34">
        <f t="shared" ca="1" si="368"/>
        <v>0.63300000000000001</v>
      </c>
      <c r="IS133" s="34">
        <f t="shared" ca="1" si="368"/>
        <v>0.63300000000000001</v>
      </c>
      <c r="IT133" s="34">
        <f t="shared" ca="1" si="368"/>
        <v>0.63300000000000001</v>
      </c>
      <c r="IU133" s="34">
        <f t="shared" ca="1" si="368"/>
        <v>0.63300000000000001</v>
      </c>
      <c r="IV133" s="34">
        <f t="shared" ca="1" si="368"/>
        <v>0.63300000000000001</v>
      </c>
      <c r="IW133" s="34">
        <f t="shared" ca="1" si="368"/>
        <v>0.63300000000000001</v>
      </c>
      <c r="IX133" s="34">
        <f t="shared" ca="1" si="368"/>
        <v>0.63300000000000001</v>
      </c>
      <c r="IY133" s="34">
        <f t="shared" ref="IX133:JM155" ca="1" si="376">VLOOKUP("GA",dtable,2,FALSE)</f>
        <v>0.63300000000000001</v>
      </c>
      <c r="IZ133" s="34">
        <f ca="1">VLOOKUP("SC",dtable,2,FALSE)</f>
        <v>0.65100000000000002</v>
      </c>
      <c r="JA133" s="34">
        <f t="shared" ca="1" si="361"/>
        <v>0.65100000000000002</v>
      </c>
      <c r="JB133" s="34">
        <f t="shared" ca="1" si="361"/>
        <v>0.65100000000000002</v>
      </c>
      <c r="JC133" s="34">
        <f t="shared" ca="1" si="360"/>
        <v>0.65100000000000002</v>
      </c>
      <c r="JD133" s="34">
        <f t="shared" ca="1" si="360"/>
        <v>0.65100000000000002</v>
      </c>
      <c r="JE133" s="34">
        <f t="shared" ca="1" si="360"/>
        <v>0.65100000000000002</v>
      </c>
      <c r="JF133" s="34">
        <f t="shared" ca="1" si="360"/>
        <v>0.65100000000000002</v>
      </c>
      <c r="JG133" s="34">
        <f t="shared" ca="1" si="360"/>
        <v>0.65100000000000002</v>
      </c>
      <c r="JH133" s="34">
        <f t="shared" ca="1" si="360"/>
        <v>0.65100000000000002</v>
      </c>
      <c r="JI133" s="34">
        <f t="shared" ca="1" si="360"/>
        <v>0.65100000000000002</v>
      </c>
      <c r="JJ133" s="34">
        <f t="shared" ca="1" si="360"/>
        <v>0.65100000000000002</v>
      </c>
      <c r="JK133" s="34">
        <f t="shared" ca="1" si="360"/>
        <v>0.65100000000000002</v>
      </c>
      <c r="JL133" s="34">
        <f t="shared" ca="1" si="360"/>
        <v>0.65100000000000002</v>
      </c>
      <c r="JM133" s="34">
        <f t="shared" ca="1" si="360"/>
        <v>0.65100000000000002</v>
      </c>
      <c r="JN133" s="34">
        <f t="shared" ca="1" si="360"/>
        <v>0.65100000000000002</v>
      </c>
      <c r="JO133" s="34">
        <f t="shared" ca="1" si="362"/>
        <v>0.65100000000000002</v>
      </c>
      <c r="JP133" s="34">
        <f t="shared" ca="1" si="362"/>
        <v>0.65100000000000002</v>
      </c>
      <c r="JQ133" s="34">
        <f t="shared" ca="1" si="362"/>
        <v>0.65100000000000002</v>
      </c>
      <c r="JR133" s="34">
        <f t="shared" ca="1" si="362"/>
        <v>0.65100000000000002</v>
      </c>
      <c r="JS133" s="34">
        <f t="shared" ca="1" si="362"/>
        <v>0.65100000000000002</v>
      </c>
      <c r="JT133" s="34">
        <f t="shared" ca="1" si="362"/>
        <v>0.65100000000000002</v>
      </c>
      <c r="JU133" s="34">
        <f t="shared" ca="1" si="362"/>
        <v>0.65100000000000002</v>
      </c>
      <c r="JV133" s="34">
        <f t="shared" ca="1" si="362"/>
        <v>0.65100000000000002</v>
      </c>
      <c r="JW133" s="34">
        <f t="shared" ca="1" si="362"/>
        <v>0.65100000000000002</v>
      </c>
      <c r="JX133" s="34">
        <f t="shared" ca="1" si="362"/>
        <v>0.65100000000000002</v>
      </c>
      <c r="JY133" s="34">
        <f t="shared" ca="1" si="362"/>
        <v>0.65100000000000002</v>
      </c>
      <c r="JZ133" s="34">
        <f t="shared" ca="1" si="362"/>
        <v>0.65100000000000002</v>
      </c>
      <c r="KA133" s="34">
        <f ca="1">VLOOKUP("SC",dtable,2,FALSE)</f>
        <v>0.65100000000000002</v>
      </c>
      <c r="KB133" s="34">
        <f ca="1">VLOOKUP("NC",dtable,2,FALSE)</f>
        <v>0.63400000000000001</v>
      </c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5"/>
    </row>
    <row r="134" spans="3:336" ht="2.25" customHeight="1" x14ac:dyDescent="0.25">
      <c r="C134" s="33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>
        <f t="shared" ca="1" si="346"/>
        <v>0.59399999999999997</v>
      </c>
      <c r="AO134" s="34">
        <f t="shared" ca="1" si="346"/>
        <v>0.59399999999999997</v>
      </c>
      <c r="AP134" s="34">
        <f t="shared" ca="1" si="342"/>
        <v>0.59399999999999997</v>
      </c>
      <c r="AQ134" s="34">
        <f t="shared" ca="1" si="342"/>
        <v>0.59399999999999997</v>
      </c>
      <c r="AR134" s="34">
        <f t="shared" ca="1" si="342"/>
        <v>0.59399999999999997</v>
      </c>
      <c r="AS134" s="34">
        <f t="shared" ca="1" si="342"/>
        <v>0.59399999999999997</v>
      </c>
      <c r="AT134" s="34">
        <f t="shared" ca="1" si="342"/>
        <v>0.59399999999999997</v>
      </c>
      <c r="AU134" s="34">
        <f t="shared" ca="1" si="342"/>
        <v>0.59399999999999997</v>
      </c>
      <c r="AV134" s="34">
        <f t="shared" ca="1" si="342"/>
        <v>0.59399999999999997</v>
      </c>
      <c r="AW134" s="34">
        <f t="shared" ca="1" si="342"/>
        <v>0.59399999999999997</v>
      </c>
      <c r="AX134" s="34">
        <f t="shared" ca="1" si="332"/>
        <v>0.59399999999999997</v>
      </c>
      <c r="AY134" s="34">
        <f t="shared" ca="1" si="332"/>
        <v>0.59399999999999997</v>
      </c>
      <c r="AZ134" s="34">
        <f t="shared" ca="1" si="332"/>
        <v>0.59399999999999997</v>
      </c>
      <c r="BA134" s="34">
        <f t="shared" ca="1" si="332"/>
        <v>0.59399999999999997</v>
      </c>
      <c r="BB134" s="34">
        <f t="shared" ca="1" si="332"/>
        <v>0.59399999999999997</v>
      </c>
      <c r="BC134" s="34">
        <f t="shared" ca="1" si="332"/>
        <v>0.59399999999999997</v>
      </c>
      <c r="BD134" s="34">
        <f t="shared" ca="1" si="332"/>
        <v>0.59399999999999997</v>
      </c>
      <c r="BE134" s="34">
        <f t="shared" ca="1" si="332"/>
        <v>0.59399999999999997</v>
      </c>
      <c r="BF134" s="34">
        <f t="shared" ref="BF134:BF144" ca="1" si="377">VLOOKUP("AZ",dtable,2,FALSE)</f>
        <v>0.59499999999999997</v>
      </c>
      <c r="BG134" s="34">
        <f t="shared" ca="1" si="372"/>
        <v>0.59499999999999997</v>
      </c>
      <c r="BH134" s="34">
        <f t="shared" ca="1" si="370"/>
        <v>0.59499999999999997</v>
      </c>
      <c r="BI134" s="34">
        <f t="shared" ca="1" si="320"/>
        <v>0.59499999999999997</v>
      </c>
      <c r="BJ134" s="34">
        <f t="shared" ca="1" si="320"/>
        <v>0.59499999999999997</v>
      </c>
      <c r="BK134" s="34">
        <f t="shared" ca="1" si="320"/>
        <v>0.59499999999999997</v>
      </c>
      <c r="BL134" s="34">
        <f t="shared" ca="1" si="320"/>
        <v>0.59499999999999997</v>
      </c>
      <c r="BM134" s="34">
        <f t="shared" ca="1" si="325"/>
        <v>0.59499999999999997</v>
      </c>
      <c r="BN134" s="34">
        <f t="shared" ca="1" si="305"/>
        <v>0.59499999999999997</v>
      </c>
      <c r="BO134" s="34">
        <f t="shared" ca="1" si="305"/>
        <v>0.59499999999999997</v>
      </c>
      <c r="BP134" s="34">
        <f t="shared" ca="1" si="305"/>
        <v>0.59499999999999997</v>
      </c>
      <c r="BQ134" s="34">
        <f t="shared" ca="1" si="305"/>
        <v>0.59499999999999997</v>
      </c>
      <c r="BR134" s="34">
        <f t="shared" ca="1" si="305"/>
        <v>0.59499999999999997</v>
      </c>
      <c r="BS134" s="34">
        <f t="shared" ca="1" si="305"/>
        <v>0.59499999999999997</v>
      </c>
      <c r="BT134" s="34">
        <f t="shared" ca="1" si="305"/>
        <v>0.59499999999999997</v>
      </c>
      <c r="BU134" s="34">
        <f t="shared" ca="1" si="305"/>
        <v>0.59499999999999997</v>
      </c>
      <c r="BV134" s="34">
        <f t="shared" ca="1" si="305"/>
        <v>0.59499999999999997</v>
      </c>
      <c r="BW134" s="34">
        <f t="shared" ca="1" si="305"/>
        <v>0.59499999999999997</v>
      </c>
      <c r="BX134" s="34">
        <f t="shared" ca="1" si="305"/>
        <v>0.59499999999999997</v>
      </c>
      <c r="BY134" s="34">
        <f t="shared" ca="1" si="305"/>
        <v>0.59499999999999997</v>
      </c>
      <c r="BZ134" s="34">
        <f t="shared" ca="1" si="363"/>
        <v>0.59499999999999997</v>
      </c>
      <c r="CA134" s="34">
        <f t="shared" ca="1" si="363"/>
        <v>0.59499999999999997</v>
      </c>
      <c r="CB134" s="34">
        <f t="shared" ca="1" si="363"/>
        <v>0.59499999999999997</v>
      </c>
      <c r="CC134" s="34">
        <f t="shared" ca="1" si="363"/>
        <v>0.59499999999999997</v>
      </c>
      <c r="CD134" s="34">
        <f t="shared" ca="1" si="363"/>
        <v>0.59499999999999997</v>
      </c>
      <c r="CE134" s="34">
        <f t="shared" ca="1" si="363"/>
        <v>0.59499999999999997</v>
      </c>
      <c r="CF134" s="34">
        <f t="shared" ca="1" si="363"/>
        <v>0.59499999999999997</v>
      </c>
      <c r="CG134" s="34">
        <f t="shared" ca="1" si="363"/>
        <v>0.59499999999999997</v>
      </c>
      <c r="CH134" s="34">
        <f t="shared" ca="1" si="363"/>
        <v>0.59499999999999997</v>
      </c>
      <c r="CI134" s="34">
        <f t="shared" ca="1" si="363"/>
        <v>0.59499999999999997</v>
      </c>
      <c r="CJ134" s="34">
        <f t="shared" ca="1" si="363"/>
        <v>0.59499999999999997</v>
      </c>
      <c r="CK134" s="34">
        <f t="shared" ca="1" si="363"/>
        <v>0.59499999999999997</v>
      </c>
      <c r="CL134" s="34">
        <f t="shared" ca="1" si="363"/>
        <v>0.59499999999999997</v>
      </c>
      <c r="CM134" s="34">
        <f t="shared" ca="1" si="363"/>
        <v>0.59499999999999997</v>
      </c>
      <c r="CN134" s="34">
        <f t="shared" ca="1" si="363"/>
        <v>0.59499999999999997</v>
      </c>
      <c r="CO134" s="34">
        <f t="shared" ref="CO134:CO157" ca="1" si="378">VLOOKUP("NM",dtable,2,FALSE)</f>
        <v>0.60299999999999998</v>
      </c>
      <c r="CP134" s="34">
        <f t="shared" ca="1" si="359"/>
        <v>0.60299999999999998</v>
      </c>
      <c r="CQ134" s="34">
        <f t="shared" ca="1" si="337"/>
        <v>0.60299999999999998</v>
      </c>
      <c r="CR134" s="34">
        <f t="shared" ca="1" si="337"/>
        <v>0.60299999999999998</v>
      </c>
      <c r="CS134" s="34">
        <f t="shared" ca="1" si="337"/>
        <v>0.60299999999999998</v>
      </c>
      <c r="CT134" s="34">
        <f t="shared" ca="1" si="337"/>
        <v>0.60299999999999998</v>
      </c>
      <c r="CU134" s="34">
        <f t="shared" ca="1" si="337"/>
        <v>0.60299999999999998</v>
      </c>
      <c r="CV134" s="34">
        <f t="shared" ca="1" si="337"/>
        <v>0.60299999999999998</v>
      </c>
      <c r="CW134" s="34">
        <f t="shared" ca="1" si="337"/>
        <v>0.60299999999999998</v>
      </c>
      <c r="CX134" s="34">
        <f t="shared" ca="1" si="337"/>
        <v>0.60299999999999998</v>
      </c>
      <c r="CY134" s="34">
        <f t="shared" ca="1" si="337"/>
        <v>0.60299999999999998</v>
      </c>
      <c r="CZ134" s="34">
        <f t="shared" ca="1" si="337"/>
        <v>0.60299999999999998</v>
      </c>
      <c r="DA134" s="34">
        <f t="shared" ca="1" si="337"/>
        <v>0.60299999999999998</v>
      </c>
      <c r="DB134" s="34">
        <f t="shared" ca="1" si="337"/>
        <v>0.60299999999999998</v>
      </c>
      <c r="DC134" s="34">
        <f t="shared" ca="1" si="337"/>
        <v>0.60299999999999998</v>
      </c>
      <c r="DD134" s="34">
        <f t="shared" ca="1" si="337"/>
        <v>0.60299999999999998</v>
      </c>
      <c r="DE134" s="34">
        <f t="shared" ca="1" si="337"/>
        <v>0.60299999999999998</v>
      </c>
      <c r="DF134" s="34">
        <f t="shared" ca="1" si="337"/>
        <v>0.60299999999999998</v>
      </c>
      <c r="DG134" s="34">
        <f t="shared" ca="1" si="366"/>
        <v>0.60299999999999998</v>
      </c>
      <c r="DH134" s="34">
        <f t="shared" ca="1" si="366"/>
        <v>0.60299999999999998</v>
      </c>
      <c r="DI134" s="34">
        <f t="shared" ca="1" si="366"/>
        <v>0.60299999999999998</v>
      </c>
      <c r="DJ134" s="34">
        <f t="shared" ca="1" si="366"/>
        <v>0.60299999999999998</v>
      </c>
      <c r="DK134" s="34">
        <f t="shared" ca="1" si="366"/>
        <v>0.60299999999999998</v>
      </c>
      <c r="DL134" s="34">
        <f t="shared" ca="1" si="366"/>
        <v>0.60299999999999998</v>
      </c>
      <c r="DM134" s="34">
        <f t="shared" ca="1" si="366"/>
        <v>0.60299999999999998</v>
      </c>
      <c r="DN134" s="34">
        <f t="shared" ca="1" si="366"/>
        <v>0.60299999999999998</v>
      </c>
      <c r="DO134" s="34">
        <f t="shared" ca="1" si="366"/>
        <v>0.60299999999999998</v>
      </c>
      <c r="DP134" s="34">
        <f t="shared" ca="1" si="373"/>
        <v>0.60299999999999998</v>
      </c>
      <c r="DQ134" s="34">
        <f t="shared" ca="1" si="373"/>
        <v>0.60299999999999998</v>
      </c>
      <c r="DR134" s="34">
        <f t="shared" ca="1" si="373"/>
        <v>0.60299999999999998</v>
      </c>
      <c r="DS134" s="34">
        <f t="shared" ca="1" si="373"/>
        <v>0.60299999999999998</v>
      </c>
      <c r="DT134" s="34">
        <f t="shared" ca="1" si="373"/>
        <v>0.60299999999999998</v>
      </c>
      <c r="DU134" s="34">
        <f t="shared" ca="1" si="373"/>
        <v>0.60299999999999998</v>
      </c>
      <c r="DV134" s="34">
        <f t="shared" ca="1" si="373"/>
        <v>0.60299999999999998</v>
      </c>
      <c r="DW134" s="34">
        <f t="shared" ca="1" si="373"/>
        <v>0.60299999999999998</v>
      </c>
      <c r="DX134" s="34">
        <f t="shared" ca="1" si="373"/>
        <v>0.60299999999999998</v>
      </c>
      <c r="DY134" s="34">
        <f t="shared" ca="1" si="373"/>
        <v>0.60299999999999998</v>
      </c>
      <c r="DZ134" s="34">
        <f t="shared" ca="1" si="373"/>
        <v>0.60299999999999998</v>
      </c>
      <c r="EA134" s="34">
        <f t="shared" ca="1" si="373"/>
        <v>0.60299999999999998</v>
      </c>
      <c r="EB134" s="34">
        <f t="shared" ca="1" si="352"/>
        <v>0.64100000000000001</v>
      </c>
      <c r="EC134" s="34">
        <f t="shared" ca="1" si="352"/>
        <v>0.64100000000000001</v>
      </c>
      <c r="ED134" s="34">
        <f t="shared" ca="1" si="352"/>
        <v>0.64100000000000001</v>
      </c>
      <c r="EE134" s="34">
        <f t="shared" ca="1" si="352"/>
        <v>0.64100000000000001</v>
      </c>
      <c r="EF134" s="34">
        <f t="shared" ca="1" si="352"/>
        <v>0.64100000000000001</v>
      </c>
      <c r="EG134" s="34">
        <f t="shared" ca="1" si="352"/>
        <v>0.64100000000000001</v>
      </c>
      <c r="EH134" s="34">
        <f t="shared" ca="1" si="352"/>
        <v>0.64100000000000001</v>
      </c>
      <c r="EI134" s="34">
        <f t="shared" ca="1" si="352"/>
        <v>0.64100000000000001</v>
      </c>
      <c r="EJ134" s="34">
        <f t="shared" ca="1" si="352"/>
        <v>0.64100000000000001</v>
      </c>
      <c r="EK134" s="34">
        <f t="shared" ca="1" si="352"/>
        <v>0.64100000000000001</v>
      </c>
      <c r="EL134" s="34">
        <f t="shared" ca="1" si="349"/>
        <v>0.64100000000000001</v>
      </c>
      <c r="EM134" s="34">
        <f t="shared" ca="1" si="349"/>
        <v>0.64100000000000001</v>
      </c>
      <c r="EN134" s="34">
        <f t="shared" ca="1" si="349"/>
        <v>0.64100000000000001</v>
      </c>
      <c r="EO134" s="34">
        <f t="shared" ca="1" si="349"/>
        <v>0.64100000000000001</v>
      </c>
      <c r="EP134" s="34">
        <f t="shared" ca="1" si="349"/>
        <v>0.64100000000000001</v>
      </c>
      <c r="EQ134" s="34">
        <f t="shared" ca="1" si="349"/>
        <v>0.64100000000000001</v>
      </c>
      <c r="ER134" s="34">
        <f t="shared" ca="1" si="349"/>
        <v>0.64100000000000001</v>
      </c>
      <c r="ES134" s="34">
        <f t="shared" ca="1" si="349"/>
        <v>0.64100000000000001</v>
      </c>
      <c r="ET134" s="34">
        <f t="shared" ca="1" si="349"/>
        <v>0.64100000000000001</v>
      </c>
      <c r="EU134" s="34">
        <f t="shared" ca="1" si="353"/>
        <v>0.64200000000000002</v>
      </c>
      <c r="EV134" s="34">
        <f t="shared" ca="1" si="338"/>
        <v>0.64200000000000002</v>
      </c>
      <c r="EW134" s="34">
        <f t="shared" ca="1" si="338"/>
        <v>0.64200000000000002</v>
      </c>
      <c r="EX134" s="34">
        <f t="shared" ca="1" si="338"/>
        <v>0.64200000000000002</v>
      </c>
      <c r="EY134" s="34">
        <f t="shared" ca="1" si="338"/>
        <v>0.64200000000000002</v>
      </c>
      <c r="EZ134" s="34">
        <f t="shared" ca="1" si="338"/>
        <v>0.64200000000000002</v>
      </c>
      <c r="FA134" s="34">
        <f t="shared" ca="1" si="338"/>
        <v>0.64200000000000002</v>
      </c>
      <c r="FB134" s="34">
        <f t="shared" ca="1" si="338"/>
        <v>0.64200000000000002</v>
      </c>
      <c r="FC134" s="34">
        <f t="shared" ca="1" si="338"/>
        <v>0.64200000000000002</v>
      </c>
      <c r="FD134" s="34">
        <f t="shared" ca="1" si="338"/>
        <v>0.64200000000000002</v>
      </c>
      <c r="FE134" s="34">
        <f t="shared" ca="1" si="338"/>
        <v>0.64200000000000002</v>
      </c>
      <c r="FF134" s="34">
        <f t="shared" ca="1" si="338"/>
        <v>0.64200000000000002</v>
      </c>
      <c r="FG134" s="34">
        <f t="shared" ca="1" si="338"/>
        <v>0.64200000000000002</v>
      </c>
      <c r="FH134" s="34">
        <f t="shared" ca="1" si="338"/>
        <v>0.64200000000000002</v>
      </c>
      <c r="FI134" s="34">
        <f t="shared" ca="1" si="339"/>
        <v>0.64200000000000002</v>
      </c>
      <c r="FJ134" s="34">
        <f t="shared" ca="1" si="339"/>
        <v>0.64200000000000002</v>
      </c>
      <c r="FK134" s="34">
        <f t="shared" ca="1" si="339"/>
        <v>0.64200000000000002</v>
      </c>
      <c r="FL134" s="34">
        <f t="shared" ca="1" si="339"/>
        <v>0.64200000000000002</v>
      </c>
      <c r="FM134" s="34">
        <f t="shared" ca="1" si="339"/>
        <v>0.64200000000000002</v>
      </c>
      <c r="FN134" s="34">
        <f t="shared" ca="1" si="339"/>
        <v>0.64200000000000002</v>
      </c>
      <c r="FO134" s="34">
        <f t="shared" ca="1" si="339"/>
        <v>0.64200000000000002</v>
      </c>
      <c r="FP134" s="34">
        <f t="shared" ca="1" si="339"/>
        <v>0.64200000000000002</v>
      </c>
      <c r="FQ134" s="34">
        <f t="shared" ca="1" si="339"/>
        <v>0.64200000000000002</v>
      </c>
      <c r="FR134" s="34">
        <f t="shared" ca="1" si="339"/>
        <v>0.64200000000000002</v>
      </c>
      <c r="FS134" s="34">
        <f t="shared" ca="1" si="339"/>
        <v>0.64200000000000002</v>
      </c>
      <c r="FT134" s="34">
        <f t="shared" ca="1" si="339"/>
        <v>0.64200000000000002</v>
      </c>
      <c r="FU134" s="34">
        <f t="shared" ca="1" si="339"/>
        <v>0.64200000000000002</v>
      </c>
      <c r="FV134" s="34">
        <f t="shared" ca="1" si="339"/>
        <v>0.64200000000000002</v>
      </c>
      <c r="FW134" s="34">
        <f t="shared" ca="1" si="339"/>
        <v>0.64200000000000002</v>
      </c>
      <c r="FX134" s="34">
        <f t="shared" ca="1" si="339"/>
        <v>0.64200000000000002</v>
      </c>
      <c r="FY134" s="34">
        <f t="shared" ca="1" si="343"/>
        <v>0.64200000000000002</v>
      </c>
      <c r="FZ134" s="34">
        <f t="shared" ca="1" si="343"/>
        <v>0.64200000000000002</v>
      </c>
      <c r="GA134" s="34">
        <f t="shared" ca="1" si="343"/>
        <v>0.64200000000000002</v>
      </c>
      <c r="GB134" s="34">
        <f t="shared" ca="1" si="343"/>
        <v>0.64200000000000002</v>
      </c>
      <c r="GC134" s="34">
        <f t="shared" ca="1" si="343"/>
        <v>0.64200000000000002</v>
      </c>
      <c r="GD134" s="34">
        <f t="shared" ca="1" si="354"/>
        <v>0.64700000000000002</v>
      </c>
      <c r="GE134" s="34">
        <f t="shared" ca="1" si="354"/>
        <v>0.64700000000000002</v>
      </c>
      <c r="GF134" s="34">
        <f t="shared" ca="1" si="354"/>
        <v>0.64700000000000002</v>
      </c>
      <c r="GG134" s="34">
        <f t="shared" ca="1" si="354"/>
        <v>0.64700000000000002</v>
      </c>
      <c r="GH134" s="34">
        <f t="shared" ca="1" si="354"/>
        <v>0.64700000000000002</v>
      </c>
      <c r="GI134" s="34">
        <f t="shared" ca="1" si="354"/>
        <v>0.64700000000000002</v>
      </c>
      <c r="GJ134" s="34">
        <f t="shared" ca="1" si="354"/>
        <v>0.64700000000000002</v>
      </c>
      <c r="GK134" s="34">
        <f t="shared" ca="1" si="354"/>
        <v>0.64700000000000002</v>
      </c>
      <c r="GL134" s="34">
        <f t="shared" ca="1" si="354"/>
        <v>0.64700000000000002</v>
      </c>
      <c r="GM134" s="34">
        <f t="shared" ca="1" si="354"/>
        <v>0.64700000000000002</v>
      </c>
      <c r="GN134" s="34">
        <f t="shared" ca="1" si="355"/>
        <v>0.64700000000000002</v>
      </c>
      <c r="GO134" s="34">
        <f t="shared" ca="1" si="355"/>
        <v>0.64700000000000002</v>
      </c>
      <c r="GP134" s="34">
        <f t="shared" ca="1" si="355"/>
        <v>0.64700000000000002</v>
      </c>
      <c r="GQ134" s="34">
        <f t="shared" ca="1" si="355"/>
        <v>0.64700000000000002</v>
      </c>
      <c r="GR134" s="34">
        <f t="shared" ca="1" si="355"/>
        <v>0.64700000000000002</v>
      </c>
      <c r="GS134" s="34">
        <f t="shared" ca="1" si="355"/>
        <v>0.64700000000000002</v>
      </c>
      <c r="GT134" s="34">
        <f t="shared" ca="1" si="355"/>
        <v>0.64700000000000002</v>
      </c>
      <c r="GU134" s="34">
        <f t="shared" ca="1" si="355"/>
        <v>0.64700000000000002</v>
      </c>
      <c r="GV134" s="34">
        <f t="shared" ca="1" si="355"/>
        <v>0.64700000000000002</v>
      </c>
      <c r="GW134" s="34">
        <f t="shared" ca="1" si="355"/>
        <v>0.64700000000000002</v>
      </c>
      <c r="GX134" s="34">
        <f t="shared" ca="1" si="350"/>
        <v>0.64700000000000002</v>
      </c>
      <c r="GY134" s="34">
        <f t="shared" ca="1" si="350"/>
        <v>0.64700000000000002</v>
      </c>
      <c r="GZ134" s="34">
        <f t="shared" ca="1" si="350"/>
        <v>0.64700000000000002</v>
      </c>
      <c r="HA134" s="34">
        <f t="shared" ca="1" si="350"/>
        <v>0.64700000000000002</v>
      </c>
      <c r="HB134" s="34">
        <f t="shared" ca="1" si="350"/>
        <v>0.64700000000000002</v>
      </c>
      <c r="HC134" s="34">
        <f t="shared" ca="1" si="350"/>
        <v>0.64700000000000002</v>
      </c>
      <c r="HD134" s="34">
        <f t="shared" ca="1" si="350"/>
        <v>0.64700000000000002</v>
      </c>
      <c r="HE134" s="34">
        <f ca="1">VLOOKUP("AR",dtable,2,FALSE)</f>
        <v>0.64700000000000002</v>
      </c>
      <c r="HF134" s="34">
        <f t="shared" ref="HF134:HR149" ca="1" si="379">VLOOKUP("MS",dtable,2,FALSE)</f>
        <v>0.67400000000000004</v>
      </c>
      <c r="HG134" s="34">
        <f t="shared" ca="1" si="379"/>
        <v>0.67400000000000004</v>
      </c>
      <c r="HH134" s="34">
        <f t="shared" ca="1" si="379"/>
        <v>0.67400000000000004</v>
      </c>
      <c r="HI134" s="34">
        <f t="shared" ca="1" si="379"/>
        <v>0.67400000000000004</v>
      </c>
      <c r="HJ134" s="34">
        <f t="shared" ca="1" si="379"/>
        <v>0.67400000000000004</v>
      </c>
      <c r="HK134" s="34">
        <f t="shared" ca="1" si="379"/>
        <v>0.67400000000000004</v>
      </c>
      <c r="HL134" s="34">
        <f t="shared" ca="1" si="374"/>
        <v>0.67400000000000004</v>
      </c>
      <c r="HM134" s="34">
        <f t="shared" ca="1" si="374"/>
        <v>0.67400000000000004</v>
      </c>
      <c r="HN134" s="34">
        <f t="shared" ca="1" si="374"/>
        <v>0.67400000000000004</v>
      </c>
      <c r="HO134" s="34">
        <f t="shared" ca="1" si="374"/>
        <v>0.67400000000000004</v>
      </c>
      <c r="HP134" s="34">
        <f t="shared" ca="1" si="374"/>
        <v>0.67400000000000004</v>
      </c>
      <c r="HQ134" s="34">
        <f t="shared" ca="1" si="374"/>
        <v>0.67400000000000004</v>
      </c>
      <c r="HR134" s="34">
        <f t="shared" ca="1" si="374"/>
        <v>0.67400000000000004</v>
      </c>
      <c r="HS134" s="34">
        <f t="shared" ca="1" si="375"/>
        <v>0.65400000000000003</v>
      </c>
      <c r="HT134" s="34">
        <f t="shared" ca="1" si="375"/>
        <v>0.65400000000000003</v>
      </c>
      <c r="HU134" s="34">
        <f t="shared" ca="1" si="375"/>
        <v>0.65400000000000003</v>
      </c>
      <c r="HV134" s="34">
        <f t="shared" ca="1" si="375"/>
        <v>0.65400000000000003</v>
      </c>
      <c r="HW134" s="34">
        <f t="shared" ca="1" si="375"/>
        <v>0.65400000000000003</v>
      </c>
      <c r="HX134" s="34">
        <f t="shared" ca="1" si="371"/>
        <v>0.65400000000000003</v>
      </c>
      <c r="HY134" s="34">
        <f t="shared" ca="1" si="371"/>
        <v>0.65400000000000003</v>
      </c>
      <c r="HZ134" s="34">
        <f t="shared" ca="1" si="371"/>
        <v>0.65400000000000003</v>
      </c>
      <c r="IA134" s="34">
        <f t="shared" ca="1" si="371"/>
        <v>0.65400000000000003</v>
      </c>
      <c r="IB134" s="34">
        <f t="shared" ca="1" si="371"/>
        <v>0.65400000000000003</v>
      </c>
      <c r="IC134" s="34">
        <f t="shared" ca="1" si="371"/>
        <v>0.65400000000000003</v>
      </c>
      <c r="ID134" s="34">
        <f t="shared" ca="1" si="371"/>
        <v>0.65400000000000003</v>
      </c>
      <c r="IE134" s="34">
        <f t="shared" ca="1" si="371"/>
        <v>0.65400000000000003</v>
      </c>
      <c r="IF134" s="34">
        <f t="shared" ca="1" si="371"/>
        <v>0.65400000000000003</v>
      </c>
      <c r="IG134" s="34">
        <f t="shared" ca="1" si="371"/>
        <v>0.65400000000000003</v>
      </c>
      <c r="IH134" s="34">
        <f t="shared" ca="1" si="367"/>
        <v>0.65400000000000003</v>
      </c>
      <c r="II134" s="34">
        <f t="shared" ca="1" si="368"/>
        <v>0.63300000000000001</v>
      </c>
      <c r="IJ134" s="34">
        <f t="shared" ca="1" si="368"/>
        <v>0.63300000000000001</v>
      </c>
      <c r="IK134" s="34">
        <f t="shared" ca="1" si="368"/>
        <v>0.63300000000000001</v>
      </c>
      <c r="IL134" s="34">
        <f t="shared" ca="1" si="368"/>
        <v>0.63300000000000001</v>
      </c>
      <c r="IM134" s="34">
        <f t="shared" ca="1" si="368"/>
        <v>0.63300000000000001</v>
      </c>
      <c r="IN134" s="34">
        <f t="shared" ca="1" si="368"/>
        <v>0.63300000000000001</v>
      </c>
      <c r="IO134" s="34">
        <f t="shared" ca="1" si="368"/>
        <v>0.63300000000000001</v>
      </c>
      <c r="IP134" s="34">
        <f t="shared" ca="1" si="368"/>
        <v>0.63300000000000001</v>
      </c>
      <c r="IQ134" s="34">
        <f t="shared" ca="1" si="368"/>
        <v>0.63300000000000001</v>
      </c>
      <c r="IR134" s="34">
        <f t="shared" ca="1" si="368"/>
        <v>0.63300000000000001</v>
      </c>
      <c r="IS134" s="34">
        <f t="shared" ca="1" si="368"/>
        <v>0.63300000000000001</v>
      </c>
      <c r="IT134" s="34">
        <f t="shared" ca="1" si="368"/>
        <v>0.63300000000000001</v>
      </c>
      <c r="IU134" s="34">
        <f t="shared" ca="1" si="368"/>
        <v>0.63300000000000001</v>
      </c>
      <c r="IV134" s="34">
        <f t="shared" ca="1" si="368"/>
        <v>0.63300000000000001</v>
      </c>
      <c r="IW134" s="34">
        <f t="shared" ca="1" si="368"/>
        <v>0.63300000000000001</v>
      </c>
      <c r="IX134" s="34">
        <f t="shared" ca="1" si="376"/>
        <v>0.63300000000000001</v>
      </c>
      <c r="IY134" s="34">
        <f t="shared" ca="1" si="376"/>
        <v>0.63300000000000001</v>
      </c>
      <c r="IZ134" s="34">
        <f t="shared" ca="1" si="376"/>
        <v>0.63300000000000001</v>
      </c>
      <c r="JA134" s="34">
        <f t="shared" ca="1" si="361"/>
        <v>0.65100000000000002</v>
      </c>
      <c r="JB134" s="34">
        <f t="shared" ca="1" si="361"/>
        <v>0.65100000000000002</v>
      </c>
      <c r="JC134" s="34">
        <f t="shared" ca="1" si="360"/>
        <v>0.65100000000000002</v>
      </c>
      <c r="JD134" s="34">
        <f t="shared" ca="1" si="360"/>
        <v>0.65100000000000002</v>
      </c>
      <c r="JE134" s="34">
        <f t="shared" ca="1" si="360"/>
        <v>0.65100000000000002</v>
      </c>
      <c r="JF134" s="34">
        <f t="shared" ca="1" si="360"/>
        <v>0.65100000000000002</v>
      </c>
      <c r="JG134" s="34">
        <f t="shared" ca="1" si="360"/>
        <v>0.65100000000000002</v>
      </c>
      <c r="JH134" s="34">
        <f t="shared" ca="1" si="360"/>
        <v>0.65100000000000002</v>
      </c>
      <c r="JI134" s="34">
        <f t="shared" ca="1" si="360"/>
        <v>0.65100000000000002</v>
      </c>
      <c r="JJ134" s="34">
        <f t="shared" ca="1" si="360"/>
        <v>0.65100000000000002</v>
      </c>
      <c r="JK134" s="34">
        <f t="shared" ca="1" si="360"/>
        <v>0.65100000000000002</v>
      </c>
      <c r="JL134" s="34">
        <f t="shared" ca="1" si="360"/>
        <v>0.65100000000000002</v>
      </c>
      <c r="JM134" s="34">
        <f t="shared" ca="1" si="360"/>
        <v>0.65100000000000002</v>
      </c>
      <c r="JN134" s="34">
        <f t="shared" ca="1" si="360"/>
        <v>0.65100000000000002</v>
      </c>
      <c r="JO134" s="34">
        <f t="shared" ca="1" si="362"/>
        <v>0.65100000000000002</v>
      </c>
      <c r="JP134" s="34">
        <f t="shared" ca="1" si="362"/>
        <v>0.65100000000000002</v>
      </c>
      <c r="JQ134" s="34">
        <f t="shared" ca="1" si="362"/>
        <v>0.65100000000000002</v>
      </c>
      <c r="JR134" s="34">
        <f t="shared" ca="1" si="362"/>
        <v>0.65100000000000002</v>
      </c>
      <c r="JS134" s="34">
        <f t="shared" ca="1" si="362"/>
        <v>0.65100000000000002</v>
      </c>
      <c r="JT134" s="34">
        <f t="shared" ca="1" si="362"/>
        <v>0.65100000000000002</v>
      </c>
      <c r="JU134" s="34">
        <f t="shared" ca="1" si="362"/>
        <v>0.65100000000000002</v>
      </c>
      <c r="JV134" s="34">
        <f t="shared" ca="1" si="362"/>
        <v>0.65100000000000002</v>
      </c>
      <c r="JW134" s="34">
        <f t="shared" ca="1" si="362"/>
        <v>0.65100000000000002</v>
      </c>
      <c r="JX134" s="34">
        <f t="shared" ca="1" si="362"/>
        <v>0.65100000000000002</v>
      </c>
      <c r="JY134" s="34">
        <f t="shared" ca="1" si="362"/>
        <v>0.65100000000000002</v>
      </c>
      <c r="JZ134" s="34">
        <f t="shared" ca="1" si="362"/>
        <v>0.65100000000000002</v>
      </c>
      <c r="KA134" s="34">
        <f ca="1">VLOOKUP("SC",dtable,2,FALSE)</f>
        <v>0.65100000000000002</v>
      </c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5"/>
    </row>
    <row r="135" spans="3:336" ht="2.25" customHeight="1" x14ac:dyDescent="0.25">
      <c r="C135" s="33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>
        <f t="shared" ca="1" si="346"/>
        <v>0.59399999999999997</v>
      </c>
      <c r="AO135" s="34">
        <f t="shared" ca="1" si="346"/>
        <v>0.59399999999999997</v>
      </c>
      <c r="AP135" s="34">
        <f t="shared" ca="1" si="342"/>
        <v>0.59399999999999997</v>
      </c>
      <c r="AQ135" s="34">
        <f t="shared" ca="1" si="342"/>
        <v>0.59399999999999997</v>
      </c>
      <c r="AR135" s="34">
        <f t="shared" ca="1" si="342"/>
        <v>0.59399999999999997</v>
      </c>
      <c r="AS135" s="34">
        <f t="shared" ca="1" si="342"/>
        <v>0.59399999999999997</v>
      </c>
      <c r="AT135" s="34">
        <f t="shared" ca="1" si="342"/>
        <v>0.59399999999999997</v>
      </c>
      <c r="AU135" s="34">
        <f t="shared" ca="1" si="342"/>
        <v>0.59399999999999997</v>
      </c>
      <c r="AV135" s="34">
        <f t="shared" ca="1" si="342"/>
        <v>0.59399999999999997</v>
      </c>
      <c r="AW135" s="34">
        <f t="shared" ca="1" si="342"/>
        <v>0.59399999999999997</v>
      </c>
      <c r="AX135" s="34">
        <f t="shared" ca="1" si="342"/>
        <v>0.59399999999999997</v>
      </c>
      <c r="AY135" s="34">
        <f t="shared" ca="1" si="342"/>
        <v>0.59399999999999997</v>
      </c>
      <c r="AZ135" s="34">
        <f t="shared" ca="1" si="342"/>
        <v>0.59399999999999997</v>
      </c>
      <c r="BA135" s="34">
        <f t="shared" ca="1" si="342"/>
        <v>0.59399999999999997</v>
      </c>
      <c r="BB135" s="34">
        <f t="shared" ca="1" si="342"/>
        <v>0.59399999999999997</v>
      </c>
      <c r="BC135" s="34">
        <f t="shared" ca="1" si="342"/>
        <v>0.59399999999999997</v>
      </c>
      <c r="BD135" s="34">
        <f t="shared" ca="1" si="342"/>
        <v>0.59399999999999997</v>
      </c>
      <c r="BE135" s="34">
        <f t="shared" ca="1" si="342"/>
        <v>0.59399999999999997</v>
      </c>
      <c r="BF135" s="34">
        <f t="shared" ca="1" si="377"/>
        <v>0.59499999999999997</v>
      </c>
      <c r="BG135" s="34">
        <f t="shared" ca="1" si="372"/>
        <v>0.59499999999999997</v>
      </c>
      <c r="BH135" s="34">
        <f t="shared" ca="1" si="370"/>
        <v>0.59499999999999997</v>
      </c>
      <c r="BI135" s="34">
        <f t="shared" ca="1" si="320"/>
        <v>0.59499999999999997</v>
      </c>
      <c r="BJ135" s="34">
        <f t="shared" ca="1" si="320"/>
        <v>0.59499999999999997</v>
      </c>
      <c r="BK135" s="34">
        <f t="shared" ca="1" si="320"/>
        <v>0.59499999999999997</v>
      </c>
      <c r="BL135" s="34">
        <f t="shared" ca="1" si="320"/>
        <v>0.59499999999999997</v>
      </c>
      <c r="BM135" s="34">
        <f t="shared" ca="1" si="325"/>
        <v>0.59499999999999997</v>
      </c>
      <c r="BN135" s="34">
        <f t="shared" ca="1" si="305"/>
        <v>0.59499999999999997</v>
      </c>
      <c r="BO135" s="34">
        <f t="shared" ca="1" si="305"/>
        <v>0.59499999999999997</v>
      </c>
      <c r="BP135" s="34">
        <f t="shared" ca="1" si="305"/>
        <v>0.59499999999999997</v>
      </c>
      <c r="BQ135" s="34">
        <f t="shared" ca="1" si="305"/>
        <v>0.59499999999999997</v>
      </c>
      <c r="BR135" s="34">
        <f t="shared" ca="1" si="305"/>
        <v>0.59499999999999997</v>
      </c>
      <c r="BS135" s="34">
        <f t="shared" ca="1" si="305"/>
        <v>0.59499999999999997</v>
      </c>
      <c r="BT135" s="34">
        <f t="shared" ca="1" si="305"/>
        <v>0.59499999999999997</v>
      </c>
      <c r="BU135" s="34">
        <f t="shared" ca="1" si="305"/>
        <v>0.59499999999999997</v>
      </c>
      <c r="BV135" s="34">
        <f t="shared" ca="1" si="305"/>
        <v>0.59499999999999997</v>
      </c>
      <c r="BW135" s="34">
        <f t="shared" ca="1" si="305"/>
        <v>0.59499999999999997</v>
      </c>
      <c r="BX135" s="34">
        <f t="shared" ca="1" si="305"/>
        <v>0.59499999999999997</v>
      </c>
      <c r="BY135" s="34">
        <f t="shared" ca="1" si="305"/>
        <v>0.59499999999999997</v>
      </c>
      <c r="BZ135" s="34">
        <f t="shared" ca="1" si="363"/>
        <v>0.59499999999999997</v>
      </c>
      <c r="CA135" s="34">
        <f t="shared" ca="1" si="363"/>
        <v>0.59499999999999997</v>
      </c>
      <c r="CB135" s="34">
        <f t="shared" ca="1" si="363"/>
        <v>0.59499999999999997</v>
      </c>
      <c r="CC135" s="34">
        <f t="shared" ca="1" si="363"/>
        <v>0.59499999999999997</v>
      </c>
      <c r="CD135" s="34">
        <f t="shared" ca="1" si="363"/>
        <v>0.59499999999999997</v>
      </c>
      <c r="CE135" s="34">
        <f t="shared" ca="1" si="363"/>
        <v>0.59499999999999997</v>
      </c>
      <c r="CF135" s="34">
        <f t="shared" ca="1" si="363"/>
        <v>0.59499999999999997</v>
      </c>
      <c r="CG135" s="34">
        <f t="shared" ca="1" si="363"/>
        <v>0.59499999999999997</v>
      </c>
      <c r="CH135" s="34">
        <f t="shared" ca="1" si="363"/>
        <v>0.59499999999999997</v>
      </c>
      <c r="CI135" s="34">
        <f t="shared" ca="1" si="363"/>
        <v>0.59499999999999997</v>
      </c>
      <c r="CJ135" s="34">
        <f t="shared" ca="1" si="363"/>
        <v>0.59499999999999997</v>
      </c>
      <c r="CK135" s="34">
        <f t="shared" ca="1" si="363"/>
        <v>0.59499999999999997</v>
      </c>
      <c r="CL135" s="34">
        <f t="shared" ca="1" si="363"/>
        <v>0.59499999999999997</v>
      </c>
      <c r="CM135" s="34">
        <f t="shared" ca="1" si="363"/>
        <v>0.59499999999999997</v>
      </c>
      <c r="CN135" s="34">
        <f t="shared" ca="1" si="363"/>
        <v>0.59499999999999997</v>
      </c>
      <c r="CO135" s="34">
        <f t="shared" ca="1" si="378"/>
        <v>0.60299999999999998</v>
      </c>
      <c r="CP135" s="34">
        <f t="shared" ca="1" si="359"/>
        <v>0.60299999999999998</v>
      </c>
      <c r="CQ135" s="34">
        <f t="shared" ca="1" si="337"/>
        <v>0.60299999999999998</v>
      </c>
      <c r="CR135" s="34">
        <f t="shared" ca="1" si="337"/>
        <v>0.60299999999999998</v>
      </c>
      <c r="CS135" s="34">
        <f t="shared" ca="1" si="337"/>
        <v>0.60299999999999998</v>
      </c>
      <c r="CT135" s="34">
        <f t="shared" ca="1" si="337"/>
        <v>0.60299999999999998</v>
      </c>
      <c r="CU135" s="34">
        <f t="shared" ca="1" si="337"/>
        <v>0.60299999999999998</v>
      </c>
      <c r="CV135" s="34">
        <f t="shared" ca="1" si="337"/>
        <v>0.60299999999999998</v>
      </c>
      <c r="CW135" s="34">
        <f t="shared" ca="1" si="337"/>
        <v>0.60299999999999998</v>
      </c>
      <c r="CX135" s="34">
        <f t="shared" ca="1" si="337"/>
        <v>0.60299999999999998</v>
      </c>
      <c r="CY135" s="34">
        <f t="shared" ca="1" si="337"/>
        <v>0.60299999999999998</v>
      </c>
      <c r="CZ135" s="34">
        <f t="shared" ca="1" si="337"/>
        <v>0.60299999999999998</v>
      </c>
      <c r="DA135" s="34">
        <f t="shared" ca="1" si="337"/>
        <v>0.60299999999999998</v>
      </c>
      <c r="DB135" s="34">
        <f t="shared" ca="1" si="337"/>
        <v>0.60299999999999998</v>
      </c>
      <c r="DC135" s="34">
        <f t="shared" ca="1" si="337"/>
        <v>0.60299999999999998</v>
      </c>
      <c r="DD135" s="34">
        <f t="shared" ca="1" si="337"/>
        <v>0.60299999999999998</v>
      </c>
      <c r="DE135" s="34">
        <f t="shared" ca="1" si="337"/>
        <v>0.60299999999999998</v>
      </c>
      <c r="DF135" s="34">
        <f t="shared" ca="1" si="337"/>
        <v>0.60299999999999998</v>
      </c>
      <c r="DG135" s="34">
        <f t="shared" ca="1" si="366"/>
        <v>0.60299999999999998</v>
      </c>
      <c r="DH135" s="34">
        <f t="shared" ca="1" si="366"/>
        <v>0.60299999999999998</v>
      </c>
      <c r="DI135" s="34">
        <f t="shared" ca="1" si="366"/>
        <v>0.60299999999999998</v>
      </c>
      <c r="DJ135" s="34">
        <f t="shared" ca="1" si="366"/>
        <v>0.60299999999999998</v>
      </c>
      <c r="DK135" s="34">
        <f t="shared" ca="1" si="366"/>
        <v>0.60299999999999998</v>
      </c>
      <c r="DL135" s="34">
        <f t="shared" ca="1" si="366"/>
        <v>0.60299999999999998</v>
      </c>
      <c r="DM135" s="34">
        <f t="shared" ca="1" si="366"/>
        <v>0.60299999999999998</v>
      </c>
      <c r="DN135" s="34">
        <f t="shared" ca="1" si="366"/>
        <v>0.60299999999999998</v>
      </c>
      <c r="DO135" s="34">
        <f t="shared" ca="1" si="366"/>
        <v>0.60299999999999998</v>
      </c>
      <c r="DP135" s="34">
        <f t="shared" ca="1" si="373"/>
        <v>0.60299999999999998</v>
      </c>
      <c r="DQ135" s="34">
        <f t="shared" ca="1" si="373"/>
        <v>0.60299999999999998</v>
      </c>
      <c r="DR135" s="34">
        <f t="shared" ca="1" si="373"/>
        <v>0.60299999999999998</v>
      </c>
      <c r="DS135" s="34">
        <f t="shared" ca="1" si="373"/>
        <v>0.60299999999999998</v>
      </c>
      <c r="DT135" s="34">
        <f t="shared" ca="1" si="373"/>
        <v>0.60299999999999998</v>
      </c>
      <c r="DU135" s="34">
        <f t="shared" ca="1" si="373"/>
        <v>0.60299999999999998</v>
      </c>
      <c r="DV135" s="34">
        <f t="shared" ca="1" si="373"/>
        <v>0.60299999999999998</v>
      </c>
      <c r="DW135" s="34">
        <f t="shared" ca="1" si="373"/>
        <v>0.60299999999999998</v>
      </c>
      <c r="DX135" s="34">
        <f t="shared" ca="1" si="373"/>
        <v>0.60299999999999998</v>
      </c>
      <c r="DY135" s="34">
        <f t="shared" ca="1" si="373"/>
        <v>0.60299999999999998</v>
      </c>
      <c r="DZ135" s="34">
        <f t="shared" ca="1" si="373"/>
        <v>0.60299999999999998</v>
      </c>
      <c r="EA135" s="34">
        <f t="shared" ca="1" si="373"/>
        <v>0.60299999999999998</v>
      </c>
      <c r="EB135" s="34">
        <f t="shared" ca="1" si="352"/>
        <v>0.64100000000000001</v>
      </c>
      <c r="EC135" s="34">
        <f t="shared" ca="1" si="352"/>
        <v>0.64100000000000001</v>
      </c>
      <c r="ED135" s="34">
        <f t="shared" ca="1" si="352"/>
        <v>0.64100000000000001</v>
      </c>
      <c r="EE135" s="34">
        <f t="shared" ca="1" si="352"/>
        <v>0.64100000000000001</v>
      </c>
      <c r="EF135" s="34">
        <f t="shared" ca="1" si="352"/>
        <v>0.64100000000000001</v>
      </c>
      <c r="EG135" s="34">
        <f t="shared" ca="1" si="352"/>
        <v>0.64100000000000001</v>
      </c>
      <c r="EH135" s="34">
        <f t="shared" ca="1" si="352"/>
        <v>0.64100000000000001</v>
      </c>
      <c r="EI135" s="34">
        <f t="shared" ca="1" si="352"/>
        <v>0.64100000000000001</v>
      </c>
      <c r="EJ135" s="34">
        <f t="shared" ca="1" si="352"/>
        <v>0.64100000000000001</v>
      </c>
      <c r="EK135" s="34">
        <f t="shared" ca="1" si="352"/>
        <v>0.64100000000000001</v>
      </c>
      <c r="EL135" s="34">
        <f t="shared" ca="1" si="349"/>
        <v>0.64100000000000001</v>
      </c>
      <c r="EM135" s="34">
        <f t="shared" ca="1" si="349"/>
        <v>0.64100000000000001</v>
      </c>
      <c r="EN135" s="34">
        <f t="shared" ca="1" si="349"/>
        <v>0.64100000000000001</v>
      </c>
      <c r="EO135" s="34">
        <f t="shared" ca="1" si="349"/>
        <v>0.64100000000000001</v>
      </c>
      <c r="EP135" s="34">
        <f t="shared" ca="1" si="349"/>
        <v>0.64100000000000001</v>
      </c>
      <c r="EQ135" s="34">
        <f t="shared" ca="1" si="349"/>
        <v>0.64100000000000001</v>
      </c>
      <c r="ER135" s="34">
        <f t="shared" ca="1" si="349"/>
        <v>0.64100000000000001</v>
      </c>
      <c r="ES135" s="34">
        <f t="shared" ca="1" si="349"/>
        <v>0.64100000000000001</v>
      </c>
      <c r="ET135" s="34">
        <f t="shared" ca="1" si="349"/>
        <v>0.64100000000000001</v>
      </c>
      <c r="EU135" s="34">
        <f t="shared" ca="1" si="353"/>
        <v>0.64200000000000002</v>
      </c>
      <c r="EV135" s="34">
        <f t="shared" ca="1" si="338"/>
        <v>0.64200000000000002</v>
      </c>
      <c r="EW135" s="34">
        <f t="shared" ca="1" si="338"/>
        <v>0.64200000000000002</v>
      </c>
      <c r="EX135" s="34">
        <f t="shared" ca="1" si="338"/>
        <v>0.64200000000000002</v>
      </c>
      <c r="EY135" s="34">
        <f t="shared" ca="1" si="338"/>
        <v>0.64200000000000002</v>
      </c>
      <c r="EZ135" s="34">
        <f t="shared" ca="1" si="338"/>
        <v>0.64200000000000002</v>
      </c>
      <c r="FA135" s="34">
        <f t="shared" ca="1" si="338"/>
        <v>0.64200000000000002</v>
      </c>
      <c r="FB135" s="34">
        <f t="shared" ca="1" si="338"/>
        <v>0.64200000000000002</v>
      </c>
      <c r="FC135" s="34">
        <f t="shared" ca="1" si="338"/>
        <v>0.64200000000000002</v>
      </c>
      <c r="FD135" s="34">
        <f t="shared" ca="1" si="338"/>
        <v>0.64200000000000002</v>
      </c>
      <c r="FE135" s="34">
        <f t="shared" ca="1" si="338"/>
        <v>0.64200000000000002</v>
      </c>
      <c r="FF135" s="34">
        <f t="shared" ca="1" si="338"/>
        <v>0.64200000000000002</v>
      </c>
      <c r="FG135" s="34">
        <f t="shared" ca="1" si="338"/>
        <v>0.64200000000000002</v>
      </c>
      <c r="FH135" s="34">
        <f t="shared" ca="1" si="338"/>
        <v>0.64200000000000002</v>
      </c>
      <c r="FI135" s="34">
        <f t="shared" ca="1" si="339"/>
        <v>0.64200000000000002</v>
      </c>
      <c r="FJ135" s="34">
        <f t="shared" ca="1" si="339"/>
        <v>0.64200000000000002</v>
      </c>
      <c r="FK135" s="34">
        <f t="shared" ca="1" si="339"/>
        <v>0.64200000000000002</v>
      </c>
      <c r="FL135" s="34">
        <f t="shared" ca="1" si="339"/>
        <v>0.64200000000000002</v>
      </c>
      <c r="FM135" s="34">
        <f t="shared" ca="1" si="339"/>
        <v>0.64200000000000002</v>
      </c>
      <c r="FN135" s="34">
        <f t="shared" ca="1" si="339"/>
        <v>0.64200000000000002</v>
      </c>
      <c r="FO135" s="34">
        <f t="shared" ca="1" si="339"/>
        <v>0.64200000000000002</v>
      </c>
      <c r="FP135" s="34">
        <f t="shared" ca="1" si="339"/>
        <v>0.64200000000000002</v>
      </c>
      <c r="FQ135" s="34">
        <f t="shared" ca="1" si="339"/>
        <v>0.64200000000000002</v>
      </c>
      <c r="FR135" s="34">
        <f t="shared" ca="1" si="339"/>
        <v>0.64200000000000002</v>
      </c>
      <c r="FS135" s="34">
        <f t="shared" ca="1" si="339"/>
        <v>0.64200000000000002</v>
      </c>
      <c r="FT135" s="34">
        <f t="shared" ca="1" si="339"/>
        <v>0.64200000000000002</v>
      </c>
      <c r="FU135" s="34">
        <f t="shared" ca="1" si="339"/>
        <v>0.64200000000000002</v>
      </c>
      <c r="FV135" s="34">
        <f t="shared" ca="1" si="339"/>
        <v>0.64200000000000002</v>
      </c>
      <c r="FW135" s="34">
        <f t="shared" ca="1" si="339"/>
        <v>0.64200000000000002</v>
      </c>
      <c r="FX135" s="34">
        <f t="shared" ca="1" si="339"/>
        <v>0.64200000000000002</v>
      </c>
      <c r="FY135" s="34">
        <f t="shared" ca="1" si="343"/>
        <v>0.64200000000000002</v>
      </c>
      <c r="FZ135" s="34">
        <f t="shared" ca="1" si="343"/>
        <v>0.64200000000000002</v>
      </c>
      <c r="GA135" s="34">
        <f t="shared" ca="1" si="343"/>
        <v>0.64200000000000002</v>
      </c>
      <c r="GB135" s="34">
        <f t="shared" ca="1" si="343"/>
        <v>0.64200000000000002</v>
      </c>
      <c r="GC135" s="34">
        <f t="shared" ca="1" si="343"/>
        <v>0.64200000000000002</v>
      </c>
      <c r="GD135" s="34">
        <f t="shared" ca="1" si="354"/>
        <v>0.64700000000000002</v>
      </c>
      <c r="GE135" s="34">
        <f t="shared" ca="1" si="354"/>
        <v>0.64700000000000002</v>
      </c>
      <c r="GF135" s="34">
        <f t="shared" ca="1" si="354"/>
        <v>0.64700000000000002</v>
      </c>
      <c r="GG135" s="34">
        <f t="shared" ca="1" si="354"/>
        <v>0.64700000000000002</v>
      </c>
      <c r="GH135" s="34">
        <f t="shared" ca="1" si="354"/>
        <v>0.64700000000000002</v>
      </c>
      <c r="GI135" s="34">
        <f t="shared" ca="1" si="354"/>
        <v>0.64700000000000002</v>
      </c>
      <c r="GJ135" s="34">
        <f t="shared" ca="1" si="354"/>
        <v>0.64700000000000002</v>
      </c>
      <c r="GK135" s="34">
        <f t="shared" ca="1" si="354"/>
        <v>0.64700000000000002</v>
      </c>
      <c r="GL135" s="34">
        <f t="shared" ca="1" si="354"/>
        <v>0.64700000000000002</v>
      </c>
      <c r="GM135" s="34">
        <f t="shared" ca="1" si="354"/>
        <v>0.64700000000000002</v>
      </c>
      <c r="GN135" s="34">
        <f t="shared" ca="1" si="355"/>
        <v>0.64700000000000002</v>
      </c>
      <c r="GO135" s="34">
        <f t="shared" ca="1" si="355"/>
        <v>0.64700000000000002</v>
      </c>
      <c r="GP135" s="34">
        <f t="shared" ca="1" si="355"/>
        <v>0.64700000000000002</v>
      </c>
      <c r="GQ135" s="34">
        <f t="shared" ca="1" si="355"/>
        <v>0.64700000000000002</v>
      </c>
      <c r="GR135" s="34">
        <f t="shared" ca="1" si="355"/>
        <v>0.64700000000000002</v>
      </c>
      <c r="GS135" s="34">
        <f t="shared" ca="1" si="355"/>
        <v>0.64700000000000002</v>
      </c>
      <c r="GT135" s="34">
        <f t="shared" ca="1" si="355"/>
        <v>0.64700000000000002</v>
      </c>
      <c r="GU135" s="34">
        <f t="shared" ca="1" si="355"/>
        <v>0.64700000000000002</v>
      </c>
      <c r="GV135" s="34">
        <f t="shared" ca="1" si="355"/>
        <v>0.64700000000000002</v>
      </c>
      <c r="GW135" s="34">
        <f t="shared" ca="1" si="355"/>
        <v>0.64700000000000002</v>
      </c>
      <c r="GX135" s="34">
        <f t="shared" ca="1" si="350"/>
        <v>0.64700000000000002</v>
      </c>
      <c r="GY135" s="34">
        <f t="shared" ca="1" si="350"/>
        <v>0.64700000000000002</v>
      </c>
      <c r="GZ135" s="34">
        <f t="shared" ca="1" si="350"/>
        <v>0.64700000000000002</v>
      </c>
      <c r="HA135" s="34">
        <f t="shared" ca="1" si="350"/>
        <v>0.64700000000000002</v>
      </c>
      <c r="HB135" s="34">
        <f t="shared" ca="1" si="350"/>
        <v>0.64700000000000002</v>
      </c>
      <c r="HC135" s="34">
        <f t="shared" ca="1" si="350"/>
        <v>0.64700000000000002</v>
      </c>
      <c r="HD135" s="34">
        <f t="shared" ca="1" si="350"/>
        <v>0.64700000000000002</v>
      </c>
      <c r="HE135" s="34">
        <f t="shared" ref="HE135:HS164" ca="1" si="380">VLOOKUP("MS",dtable,2,FALSE)</f>
        <v>0.67400000000000004</v>
      </c>
      <c r="HF135" s="34">
        <f t="shared" ca="1" si="379"/>
        <v>0.67400000000000004</v>
      </c>
      <c r="HG135" s="34">
        <f t="shared" ca="1" si="379"/>
        <v>0.67400000000000004</v>
      </c>
      <c r="HH135" s="34">
        <f t="shared" ca="1" si="379"/>
        <v>0.67400000000000004</v>
      </c>
      <c r="HI135" s="34">
        <f t="shared" ca="1" si="379"/>
        <v>0.67400000000000004</v>
      </c>
      <c r="HJ135" s="34">
        <f t="shared" ca="1" si="379"/>
        <v>0.67400000000000004</v>
      </c>
      <c r="HK135" s="34">
        <f t="shared" ca="1" si="379"/>
        <v>0.67400000000000004</v>
      </c>
      <c r="HL135" s="34">
        <f t="shared" ca="1" si="374"/>
        <v>0.67400000000000004</v>
      </c>
      <c r="HM135" s="34">
        <f t="shared" ca="1" si="374"/>
        <v>0.67400000000000004</v>
      </c>
      <c r="HN135" s="34">
        <f t="shared" ca="1" si="374"/>
        <v>0.67400000000000004</v>
      </c>
      <c r="HO135" s="34">
        <f t="shared" ca="1" si="374"/>
        <v>0.67400000000000004</v>
      </c>
      <c r="HP135" s="34">
        <f t="shared" ca="1" si="374"/>
        <v>0.67400000000000004</v>
      </c>
      <c r="HQ135" s="34">
        <f t="shared" ca="1" si="374"/>
        <v>0.67400000000000004</v>
      </c>
      <c r="HR135" s="34">
        <f t="shared" ca="1" si="374"/>
        <v>0.67400000000000004</v>
      </c>
      <c r="HS135" s="34">
        <f t="shared" ca="1" si="375"/>
        <v>0.65400000000000003</v>
      </c>
      <c r="HT135" s="34">
        <f t="shared" ca="1" si="375"/>
        <v>0.65400000000000003</v>
      </c>
      <c r="HU135" s="34">
        <f t="shared" ca="1" si="375"/>
        <v>0.65400000000000003</v>
      </c>
      <c r="HV135" s="34">
        <f t="shared" ca="1" si="375"/>
        <v>0.65400000000000003</v>
      </c>
      <c r="HW135" s="34">
        <f t="shared" ca="1" si="375"/>
        <v>0.65400000000000003</v>
      </c>
      <c r="HX135" s="34">
        <f t="shared" ca="1" si="371"/>
        <v>0.65400000000000003</v>
      </c>
      <c r="HY135" s="34">
        <f t="shared" ca="1" si="371"/>
        <v>0.65400000000000003</v>
      </c>
      <c r="HZ135" s="34">
        <f t="shared" ca="1" si="371"/>
        <v>0.65400000000000003</v>
      </c>
      <c r="IA135" s="34">
        <f t="shared" ca="1" si="371"/>
        <v>0.65400000000000003</v>
      </c>
      <c r="IB135" s="34">
        <f t="shared" ca="1" si="371"/>
        <v>0.65400000000000003</v>
      </c>
      <c r="IC135" s="34">
        <f t="shared" ca="1" si="371"/>
        <v>0.65400000000000003</v>
      </c>
      <c r="ID135" s="34">
        <f t="shared" ca="1" si="371"/>
        <v>0.65400000000000003</v>
      </c>
      <c r="IE135" s="34">
        <f t="shared" ca="1" si="371"/>
        <v>0.65400000000000003</v>
      </c>
      <c r="IF135" s="34">
        <f t="shared" ca="1" si="371"/>
        <v>0.65400000000000003</v>
      </c>
      <c r="IG135" s="34">
        <f t="shared" ca="1" si="371"/>
        <v>0.65400000000000003</v>
      </c>
      <c r="IH135" s="34">
        <f t="shared" ca="1" si="367"/>
        <v>0.65400000000000003</v>
      </c>
      <c r="II135" s="34">
        <f t="shared" ca="1" si="367"/>
        <v>0.65400000000000003</v>
      </c>
      <c r="IJ135" s="34">
        <f t="shared" ca="1" si="368"/>
        <v>0.63300000000000001</v>
      </c>
      <c r="IK135" s="34">
        <f t="shared" ca="1" si="368"/>
        <v>0.63300000000000001</v>
      </c>
      <c r="IL135" s="34">
        <f t="shared" ca="1" si="368"/>
        <v>0.63300000000000001</v>
      </c>
      <c r="IM135" s="34">
        <f t="shared" ca="1" si="368"/>
        <v>0.63300000000000001</v>
      </c>
      <c r="IN135" s="34">
        <f t="shared" ca="1" si="368"/>
        <v>0.63300000000000001</v>
      </c>
      <c r="IO135" s="34">
        <f t="shared" ca="1" si="368"/>
        <v>0.63300000000000001</v>
      </c>
      <c r="IP135" s="34">
        <f t="shared" ca="1" si="368"/>
        <v>0.63300000000000001</v>
      </c>
      <c r="IQ135" s="34">
        <f t="shared" ca="1" si="368"/>
        <v>0.63300000000000001</v>
      </c>
      <c r="IR135" s="34">
        <f t="shared" ca="1" si="368"/>
        <v>0.63300000000000001</v>
      </c>
      <c r="IS135" s="34">
        <f t="shared" ca="1" si="368"/>
        <v>0.63300000000000001</v>
      </c>
      <c r="IT135" s="34">
        <f t="shared" ca="1" si="368"/>
        <v>0.63300000000000001</v>
      </c>
      <c r="IU135" s="34">
        <f t="shared" ca="1" si="368"/>
        <v>0.63300000000000001</v>
      </c>
      <c r="IV135" s="34">
        <f t="shared" ca="1" si="368"/>
        <v>0.63300000000000001</v>
      </c>
      <c r="IW135" s="34">
        <f t="shared" ca="1" si="368"/>
        <v>0.63300000000000001</v>
      </c>
      <c r="IX135" s="34">
        <f t="shared" ca="1" si="376"/>
        <v>0.63300000000000001</v>
      </c>
      <c r="IY135" s="34">
        <f t="shared" ca="1" si="376"/>
        <v>0.63300000000000001</v>
      </c>
      <c r="IZ135" s="34">
        <f t="shared" ca="1" si="376"/>
        <v>0.63300000000000001</v>
      </c>
      <c r="JA135" s="34">
        <f t="shared" ca="1" si="376"/>
        <v>0.63300000000000001</v>
      </c>
      <c r="JB135" s="34">
        <f ca="1">VLOOKUP("SC",dtable,2,FALSE)</f>
        <v>0.65100000000000002</v>
      </c>
      <c r="JC135" s="34">
        <f t="shared" ca="1" si="360"/>
        <v>0.65100000000000002</v>
      </c>
      <c r="JD135" s="34">
        <f t="shared" ca="1" si="360"/>
        <v>0.65100000000000002</v>
      </c>
      <c r="JE135" s="34">
        <f t="shared" ca="1" si="360"/>
        <v>0.65100000000000002</v>
      </c>
      <c r="JF135" s="34">
        <f t="shared" ca="1" si="360"/>
        <v>0.65100000000000002</v>
      </c>
      <c r="JG135" s="34">
        <f t="shared" ca="1" si="360"/>
        <v>0.65100000000000002</v>
      </c>
      <c r="JH135" s="34">
        <f t="shared" ca="1" si="360"/>
        <v>0.65100000000000002</v>
      </c>
      <c r="JI135" s="34">
        <f t="shared" ca="1" si="360"/>
        <v>0.65100000000000002</v>
      </c>
      <c r="JJ135" s="34">
        <f t="shared" ca="1" si="360"/>
        <v>0.65100000000000002</v>
      </c>
      <c r="JK135" s="34">
        <f t="shared" ca="1" si="360"/>
        <v>0.65100000000000002</v>
      </c>
      <c r="JL135" s="34">
        <f t="shared" ca="1" si="360"/>
        <v>0.65100000000000002</v>
      </c>
      <c r="JM135" s="34">
        <f t="shared" ca="1" si="360"/>
        <v>0.65100000000000002</v>
      </c>
      <c r="JN135" s="34">
        <f t="shared" ca="1" si="360"/>
        <v>0.65100000000000002</v>
      </c>
      <c r="JO135" s="34">
        <f t="shared" ca="1" si="362"/>
        <v>0.65100000000000002</v>
      </c>
      <c r="JP135" s="34">
        <f t="shared" ca="1" si="362"/>
        <v>0.65100000000000002</v>
      </c>
      <c r="JQ135" s="34">
        <f t="shared" ca="1" si="362"/>
        <v>0.65100000000000002</v>
      </c>
      <c r="JR135" s="34">
        <f t="shared" ca="1" si="362"/>
        <v>0.65100000000000002</v>
      </c>
      <c r="JS135" s="34">
        <f t="shared" ca="1" si="362"/>
        <v>0.65100000000000002</v>
      </c>
      <c r="JT135" s="34">
        <f t="shared" ca="1" si="362"/>
        <v>0.65100000000000002</v>
      </c>
      <c r="JU135" s="34">
        <f t="shared" ca="1" si="362"/>
        <v>0.65100000000000002</v>
      </c>
      <c r="JV135" s="34">
        <f t="shared" ca="1" si="362"/>
        <v>0.65100000000000002</v>
      </c>
      <c r="JW135" s="34">
        <f t="shared" ca="1" si="362"/>
        <v>0.65100000000000002</v>
      </c>
      <c r="JX135" s="34">
        <f t="shared" ca="1" si="362"/>
        <v>0.65100000000000002</v>
      </c>
      <c r="JY135" s="34">
        <f t="shared" ca="1" si="362"/>
        <v>0.65100000000000002</v>
      </c>
      <c r="JZ135" s="34">
        <f t="shared" ca="1" si="362"/>
        <v>0.65100000000000002</v>
      </c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5"/>
    </row>
    <row r="136" spans="3:336" ht="2.25" customHeight="1" x14ac:dyDescent="0.25">
      <c r="C136" s="33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>
        <f t="shared" ca="1" si="346"/>
        <v>0.59399999999999997</v>
      </c>
      <c r="AO136" s="34">
        <f t="shared" ca="1" si="346"/>
        <v>0.59399999999999997</v>
      </c>
      <c r="AP136" s="34">
        <f t="shared" ca="1" si="342"/>
        <v>0.59399999999999997</v>
      </c>
      <c r="AQ136" s="34">
        <f t="shared" ca="1" si="342"/>
        <v>0.59399999999999997</v>
      </c>
      <c r="AR136" s="34">
        <f t="shared" ca="1" si="342"/>
        <v>0.59399999999999997</v>
      </c>
      <c r="AS136" s="34">
        <f t="shared" ca="1" si="342"/>
        <v>0.59399999999999997</v>
      </c>
      <c r="AT136" s="34">
        <f t="shared" ca="1" si="342"/>
        <v>0.59399999999999997</v>
      </c>
      <c r="AU136" s="34">
        <f t="shared" ca="1" si="342"/>
        <v>0.59399999999999997</v>
      </c>
      <c r="AV136" s="34">
        <f t="shared" ca="1" si="342"/>
        <v>0.59399999999999997</v>
      </c>
      <c r="AW136" s="34">
        <f t="shared" ca="1" si="342"/>
        <v>0.59399999999999997</v>
      </c>
      <c r="AX136" s="34">
        <f t="shared" ca="1" si="342"/>
        <v>0.59399999999999997</v>
      </c>
      <c r="AY136" s="34">
        <f t="shared" ca="1" si="342"/>
        <v>0.59399999999999997</v>
      </c>
      <c r="AZ136" s="34">
        <f t="shared" ca="1" si="342"/>
        <v>0.59399999999999997</v>
      </c>
      <c r="BA136" s="34">
        <f t="shared" ca="1" si="342"/>
        <v>0.59399999999999997</v>
      </c>
      <c r="BB136" s="34">
        <f t="shared" ca="1" si="342"/>
        <v>0.59399999999999997</v>
      </c>
      <c r="BC136" s="34">
        <f t="shared" ca="1" si="342"/>
        <v>0.59399999999999997</v>
      </c>
      <c r="BD136" s="34">
        <f t="shared" ca="1" si="342"/>
        <v>0.59399999999999997</v>
      </c>
      <c r="BE136" s="34">
        <f t="shared" ca="1" si="342"/>
        <v>0.59399999999999997</v>
      </c>
      <c r="BF136" s="34">
        <f t="shared" ca="1" si="377"/>
        <v>0.59499999999999997</v>
      </c>
      <c r="BG136" s="34">
        <f t="shared" ca="1" si="372"/>
        <v>0.59499999999999997</v>
      </c>
      <c r="BH136" s="34">
        <f t="shared" ca="1" si="370"/>
        <v>0.59499999999999997</v>
      </c>
      <c r="BI136" s="34">
        <f t="shared" ca="1" si="320"/>
        <v>0.59499999999999997</v>
      </c>
      <c r="BJ136" s="34">
        <f t="shared" ca="1" si="320"/>
        <v>0.59499999999999997</v>
      </c>
      <c r="BK136" s="34">
        <f t="shared" ca="1" si="320"/>
        <v>0.59499999999999997</v>
      </c>
      <c r="BL136" s="34">
        <f t="shared" ca="1" si="320"/>
        <v>0.59499999999999997</v>
      </c>
      <c r="BM136" s="34">
        <f t="shared" ca="1" si="325"/>
        <v>0.59499999999999997</v>
      </c>
      <c r="BN136" s="34">
        <f t="shared" ca="1" si="305"/>
        <v>0.59499999999999997</v>
      </c>
      <c r="BO136" s="34">
        <f t="shared" ca="1" si="305"/>
        <v>0.59499999999999997</v>
      </c>
      <c r="BP136" s="34">
        <f t="shared" ca="1" si="305"/>
        <v>0.59499999999999997</v>
      </c>
      <c r="BQ136" s="34">
        <f t="shared" ca="1" si="305"/>
        <v>0.59499999999999997</v>
      </c>
      <c r="BR136" s="34">
        <f t="shared" ca="1" si="305"/>
        <v>0.59499999999999997</v>
      </c>
      <c r="BS136" s="34">
        <f t="shared" ca="1" si="305"/>
        <v>0.59499999999999997</v>
      </c>
      <c r="BT136" s="34">
        <f t="shared" ca="1" si="305"/>
        <v>0.59499999999999997</v>
      </c>
      <c r="BU136" s="34">
        <f t="shared" ca="1" si="305"/>
        <v>0.59499999999999997</v>
      </c>
      <c r="BV136" s="34">
        <f t="shared" ca="1" si="305"/>
        <v>0.59499999999999997</v>
      </c>
      <c r="BW136" s="34">
        <f t="shared" ca="1" si="305"/>
        <v>0.59499999999999997</v>
      </c>
      <c r="BX136" s="34">
        <f t="shared" ca="1" si="305"/>
        <v>0.59499999999999997</v>
      </c>
      <c r="BY136" s="34">
        <f t="shared" ca="1" si="305"/>
        <v>0.59499999999999997</v>
      </c>
      <c r="BZ136" s="34">
        <f t="shared" ca="1" si="363"/>
        <v>0.59499999999999997</v>
      </c>
      <c r="CA136" s="34">
        <f t="shared" ca="1" si="363"/>
        <v>0.59499999999999997</v>
      </c>
      <c r="CB136" s="34">
        <f t="shared" ca="1" si="363"/>
        <v>0.59499999999999997</v>
      </c>
      <c r="CC136" s="34">
        <f t="shared" ca="1" si="363"/>
        <v>0.59499999999999997</v>
      </c>
      <c r="CD136" s="34">
        <f t="shared" ca="1" si="363"/>
        <v>0.59499999999999997</v>
      </c>
      <c r="CE136" s="34">
        <f t="shared" ca="1" si="363"/>
        <v>0.59499999999999997</v>
      </c>
      <c r="CF136" s="34">
        <f t="shared" ca="1" si="363"/>
        <v>0.59499999999999997</v>
      </c>
      <c r="CG136" s="34">
        <f t="shared" ca="1" si="363"/>
        <v>0.59499999999999997</v>
      </c>
      <c r="CH136" s="34">
        <f t="shared" ca="1" si="363"/>
        <v>0.59499999999999997</v>
      </c>
      <c r="CI136" s="34">
        <f t="shared" ca="1" si="363"/>
        <v>0.59499999999999997</v>
      </c>
      <c r="CJ136" s="34">
        <f t="shared" ca="1" si="363"/>
        <v>0.59499999999999997</v>
      </c>
      <c r="CK136" s="34">
        <f t="shared" ca="1" si="363"/>
        <v>0.59499999999999997</v>
      </c>
      <c r="CL136" s="34">
        <f t="shared" ca="1" si="363"/>
        <v>0.59499999999999997</v>
      </c>
      <c r="CM136" s="34">
        <f t="shared" ca="1" si="363"/>
        <v>0.59499999999999997</v>
      </c>
      <c r="CN136" s="34">
        <f t="shared" ca="1" si="363"/>
        <v>0.59499999999999997</v>
      </c>
      <c r="CO136" s="34">
        <f t="shared" ca="1" si="378"/>
        <v>0.60299999999999998</v>
      </c>
      <c r="CP136" s="34">
        <f t="shared" ca="1" si="359"/>
        <v>0.60299999999999998</v>
      </c>
      <c r="CQ136" s="34">
        <f t="shared" ca="1" si="337"/>
        <v>0.60299999999999998</v>
      </c>
      <c r="CR136" s="34">
        <f t="shared" ca="1" si="337"/>
        <v>0.60299999999999998</v>
      </c>
      <c r="CS136" s="34">
        <f t="shared" ca="1" si="337"/>
        <v>0.60299999999999998</v>
      </c>
      <c r="CT136" s="34">
        <f t="shared" ca="1" si="337"/>
        <v>0.60299999999999998</v>
      </c>
      <c r="CU136" s="34">
        <f t="shared" ca="1" si="337"/>
        <v>0.60299999999999998</v>
      </c>
      <c r="CV136" s="34">
        <f t="shared" ca="1" si="337"/>
        <v>0.60299999999999998</v>
      </c>
      <c r="CW136" s="34">
        <f t="shared" ca="1" si="337"/>
        <v>0.60299999999999998</v>
      </c>
      <c r="CX136" s="34">
        <f t="shared" ca="1" si="337"/>
        <v>0.60299999999999998</v>
      </c>
      <c r="CY136" s="34">
        <f t="shared" ca="1" si="337"/>
        <v>0.60299999999999998</v>
      </c>
      <c r="CZ136" s="34">
        <f t="shared" ca="1" si="337"/>
        <v>0.60299999999999998</v>
      </c>
      <c r="DA136" s="34">
        <f t="shared" ca="1" si="337"/>
        <v>0.60299999999999998</v>
      </c>
      <c r="DB136" s="34">
        <f t="shared" ca="1" si="337"/>
        <v>0.60299999999999998</v>
      </c>
      <c r="DC136" s="34">
        <f t="shared" ca="1" si="337"/>
        <v>0.60299999999999998</v>
      </c>
      <c r="DD136" s="34">
        <f t="shared" ca="1" si="337"/>
        <v>0.60299999999999998</v>
      </c>
      <c r="DE136" s="34">
        <f t="shared" ca="1" si="337"/>
        <v>0.60299999999999998</v>
      </c>
      <c r="DF136" s="34">
        <f t="shared" ca="1" si="337"/>
        <v>0.60299999999999998</v>
      </c>
      <c r="DG136" s="34">
        <f t="shared" ca="1" si="366"/>
        <v>0.60299999999999998</v>
      </c>
      <c r="DH136" s="34">
        <f t="shared" ca="1" si="366"/>
        <v>0.60299999999999998</v>
      </c>
      <c r="DI136" s="34">
        <f t="shared" ca="1" si="366"/>
        <v>0.60299999999999998</v>
      </c>
      <c r="DJ136" s="34">
        <f t="shared" ca="1" si="366"/>
        <v>0.60299999999999998</v>
      </c>
      <c r="DK136" s="34">
        <f t="shared" ca="1" si="366"/>
        <v>0.60299999999999998</v>
      </c>
      <c r="DL136" s="34">
        <f t="shared" ca="1" si="366"/>
        <v>0.60299999999999998</v>
      </c>
      <c r="DM136" s="34">
        <f t="shared" ca="1" si="366"/>
        <v>0.60299999999999998</v>
      </c>
      <c r="DN136" s="34">
        <f t="shared" ca="1" si="366"/>
        <v>0.60299999999999998</v>
      </c>
      <c r="DO136" s="34">
        <f t="shared" ca="1" si="366"/>
        <v>0.60299999999999998</v>
      </c>
      <c r="DP136" s="34">
        <f t="shared" ca="1" si="373"/>
        <v>0.60299999999999998</v>
      </c>
      <c r="DQ136" s="34">
        <f t="shared" ca="1" si="373"/>
        <v>0.60299999999999998</v>
      </c>
      <c r="DR136" s="34">
        <f t="shared" ca="1" si="373"/>
        <v>0.60299999999999998</v>
      </c>
      <c r="DS136" s="34">
        <f t="shared" ca="1" si="373"/>
        <v>0.60299999999999998</v>
      </c>
      <c r="DT136" s="34">
        <f t="shared" ca="1" si="373"/>
        <v>0.60299999999999998</v>
      </c>
      <c r="DU136" s="34">
        <f t="shared" ca="1" si="373"/>
        <v>0.60299999999999998</v>
      </c>
      <c r="DV136" s="34">
        <f t="shared" ca="1" si="373"/>
        <v>0.60299999999999998</v>
      </c>
      <c r="DW136" s="34">
        <f t="shared" ca="1" si="373"/>
        <v>0.60299999999999998</v>
      </c>
      <c r="DX136" s="34">
        <f t="shared" ca="1" si="373"/>
        <v>0.60299999999999998</v>
      </c>
      <c r="DY136" s="34">
        <f t="shared" ca="1" si="373"/>
        <v>0.60299999999999998</v>
      </c>
      <c r="DZ136" s="34">
        <f t="shared" ca="1" si="373"/>
        <v>0.60299999999999998</v>
      </c>
      <c r="EA136" s="34">
        <f t="shared" ref="EA136:EP162" ca="1" si="381">VLOOKUP("TX",dtable,2,FALSE)</f>
        <v>0.64100000000000001</v>
      </c>
      <c r="EB136" s="34">
        <f t="shared" ca="1" si="352"/>
        <v>0.64100000000000001</v>
      </c>
      <c r="EC136" s="34">
        <f t="shared" ca="1" si="352"/>
        <v>0.64100000000000001</v>
      </c>
      <c r="ED136" s="34">
        <f t="shared" ca="1" si="352"/>
        <v>0.64100000000000001</v>
      </c>
      <c r="EE136" s="34">
        <f t="shared" ca="1" si="352"/>
        <v>0.64100000000000001</v>
      </c>
      <c r="EF136" s="34">
        <f t="shared" ca="1" si="352"/>
        <v>0.64100000000000001</v>
      </c>
      <c r="EG136" s="34">
        <f t="shared" ca="1" si="352"/>
        <v>0.64100000000000001</v>
      </c>
      <c r="EH136" s="34">
        <f t="shared" ca="1" si="352"/>
        <v>0.64100000000000001</v>
      </c>
      <c r="EI136" s="34">
        <f t="shared" ca="1" si="352"/>
        <v>0.64100000000000001</v>
      </c>
      <c r="EJ136" s="34">
        <f t="shared" ca="1" si="352"/>
        <v>0.64100000000000001</v>
      </c>
      <c r="EK136" s="34">
        <f t="shared" ca="1" si="352"/>
        <v>0.64100000000000001</v>
      </c>
      <c r="EL136" s="34">
        <f t="shared" ca="1" si="349"/>
        <v>0.64100000000000001</v>
      </c>
      <c r="EM136" s="34">
        <f t="shared" ca="1" si="349"/>
        <v>0.64100000000000001</v>
      </c>
      <c r="EN136" s="34">
        <f t="shared" ca="1" si="349"/>
        <v>0.64100000000000001</v>
      </c>
      <c r="EO136" s="34">
        <f t="shared" ca="1" si="349"/>
        <v>0.64100000000000001</v>
      </c>
      <c r="EP136" s="34">
        <f t="shared" ca="1" si="349"/>
        <v>0.64100000000000001</v>
      </c>
      <c r="EQ136" s="34">
        <f t="shared" ca="1" si="349"/>
        <v>0.64100000000000001</v>
      </c>
      <c r="ER136" s="34">
        <f t="shared" ca="1" si="349"/>
        <v>0.64100000000000001</v>
      </c>
      <c r="ES136" s="34">
        <f t="shared" ca="1" si="349"/>
        <v>0.64100000000000001</v>
      </c>
      <c r="ET136" s="34">
        <f t="shared" ca="1" si="349"/>
        <v>0.64100000000000001</v>
      </c>
      <c r="EU136" s="34">
        <f t="shared" ca="1" si="353"/>
        <v>0.64200000000000002</v>
      </c>
      <c r="EV136" s="34">
        <f t="shared" ca="1" si="353"/>
        <v>0.64200000000000002</v>
      </c>
      <c r="EW136" s="34">
        <f t="shared" ca="1" si="353"/>
        <v>0.64200000000000002</v>
      </c>
      <c r="EX136" s="34">
        <f t="shared" ca="1" si="353"/>
        <v>0.64200000000000002</v>
      </c>
      <c r="EY136" s="34">
        <f t="shared" ca="1" si="353"/>
        <v>0.64200000000000002</v>
      </c>
      <c r="EZ136" s="34">
        <f t="shared" ca="1" si="353"/>
        <v>0.64200000000000002</v>
      </c>
      <c r="FA136" s="34">
        <f t="shared" ca="1" si="353"/>
        <v>0.64200000000000002</v>
      </c>
      <c r="FB136" s="34">
        <f t="shared" ca="1" si="353"/>
        <v>0.64200000000000002</v>
      </c>
      <c r="FC136" s="34">
        <f t="shared" ca="1" si="353"/>
        <v>0.64200000000000002</v>
      </c>
      <c r="FD136" s="34">
        <f t="shared" ca="1" si="353"/>
        <v>0.64200000000000002</v>
      </c>
      <c r="FE136" s="34">
        <f t="shared" ca="1" si="353"/>
        <v>0.64200000000000002</v>
      </c>
      <c r="FF136" s="34">
        <f t="shared" ca="1" si="353"/>
        <v>0.64200000000000002</v>
      </c>
      <c r="FG136" s="34">
        <f t="shared" ca="1" si="353"/>
        <v>0.64200000000000002</v>
      </c>
      <c r="FH136" s="34">
        <f t="shared" ca="1" si="353"/>
        <v>0.64200000000000002</v>
      </c>
      <c r="FI136" s="34">
        <f t="shared" ca="1" si="353"/>
        <v>0.64200000000000002</v>
      </c>
      <c r="FJ136" s="34">
        <f t="shared" ca="1" si="353"/>
        <v>0.64200000000000002</v>
      </c>
      <c r="FK136" s="34">
        <f t="shared" ref="FK136:FZ144" ca="1" si="382">VLOOKUP("OK",dtable,2,FALSE)</f>
        <v>0.64200000000000002</v>
      </c>
      <c r="FL136" s="34">
        <f t="shared" ca="1" si="382"/>
        <v>0.64200000000000002</v>
      </c>
      <c r="FM136" s="34">
        <f t="shared" ca="1" si="382"/>
        <v>0.64200000000000002</v>
      </c>
      <c r="FN136" s="34">
        <f t="shared" ca="1" si="382"/>
        <v>0.64200000000000002</v>
      </c>
      <c r="FO136" s="34">
        <f t="shared" ca="1" si="382"/>
        <v>0.64200000000000002</v>
      </c>
      <c r="FP136" s="34">
        <f t="shared" ca="1" si="382"/>
        <v>0.64200000000000002</v>
      </c>
      <c r="FQ136" s="34">
        <f t="shared" ca="1" si="382"/>
        <v>0.64200000000000002</v>
      </c>
      <c r="FR136" s="34">
        <f t="shared" ca="1" si="382"/>
        <v>0.64200000000000002</v>
      </c>
      <c r="FS136" s="34">
        <f t="shared" ca="1" si="382"/>
        <v>0.64200000000000002</v>
      </c>
      <c r="FT136" s="34">
        <f t="shared" ca="1" si="382"/>
        <v>0.64200000000000002</v>
      </c>
      <c r="FU136" s="34">
        <f t="shared" ca="1" si="382"/>
        <v>0.64200000000000002</v>
      </c>
      <c r="FV136" s="34">
        <f t="shared" ca="1" si="382"/>
        <v>0.64200000000000002</v>
      </c>
      <c r="FW136" s="34">
        <f t="shared" ca="1" si="382"/>
        <v>0.64200000000000002</v>
      </c>
      <c r="FX136" s="34">
        <f t="shared" ca="1" si="382"/>
        <v>0.64200000000000002</v>
      </c>
      <c r="FY136" s="34">
        <f t="shared" ca="1" si="382"/>
        <v>0.64200000000000002</v>
      </c>
      <c r="FZ136" s="34">
        <f t="shared" ca="1" si="382"/>
        <v>0.64200000000000002</v>
      </c>
      <c r="GA136" s="34">
        <f t="shared" ca="1" si="343"/>
        <v>0.64200000000000002</v>
      </c>
      <c r="GB136" s="34">
        <f t="shared" ca="1" si="343"/>
        <v>0.64200000000000002</v>
      </c>
      <c r="GC136" s="34">
        <f t="shared" ca="1" si="343"/>
        <v>0.64200000000000002</v>
      </c>
      <c r="GD136" s="34">
        <f t="shared" ca="1" si="354"/>
        <v>0.64700000000000002</v>
      </c>
      <c r="GE136" s="34">
        <f t="shared" ca="1" si="354"/>
        <v>0.64700000000000002</v>
      </c>
      <c r="GF136" s="34">
        <f t="shared" ca="1" si="354"/>
        <v>0.64700000000000002</v>
      </c>
      <c r="GG136" s="34">
        <f t="shared" ca="1" si="354"/>
        <v>0.64700000000000002</v>
      </c>
      <c r="GH136" s="34">
        <f t="shared" ca="1" si="354"/>
        <v>0.64700000000000002</v>
      </c>
      <c r="GI136" s="34">
        <f t="shared" ca="1" si="354"/>
        <v>0.64700000000000002</v>
      </c>
      <c r="GJ136" s="34">
        <f t="shared" ca="1" si="354"/>
        <v>0.64700000000000002</v>
      </c>
      <c r="GK136" s="34">
        <f t="shared" ca="1" si="354"/>
        <v>0.64700000000000002</v>
      </c>
      <c r="GL136" s="34">
        <f t="shared" ca="1" si="354"/>
        <v>0.64700000000000002</v>
      </c>
      <c r="GM136" s="34">
        <f t="shared" ca="1" si="354"/>
        <v>0.64700000000000002</v>
      </c>
      <c r="GN136" s="34">
        <f t="shared" ca="1" si="355"/>
        <v>0.64700000000000002</v>
      </c>
      <c r="GO136" s="34">
        <f t="shared" ca="1" si="355"/>
        <v>0.64700000000000002</v>
      </c>
      <c r="GP136" s="34">
        <f t="shared" ca="1" si="355"/>
        <v>0.64700000000000002</v>
      </c>
      <c r="GQ136" s="34">
        <f t="shared" ca="1" si="355"/>
        <v>0.64700000000000002</v>
      </c>
      <c r="GR136" s="34">
        <f t="shared" ca="1" si="355"/>
        <v>0.64700000000000002</v>
      </c>
      <c r="GS136" s="34">
        <f t="shared" ca="1" si="355"/>
        <v>0.64700000000000002</v>
      </c>
      <c r="GT136" s="34">
        <f t="shared" ca="1" si="355"/>
        <v>0.64700000000000002</v>
      </c>
      <c r="GU136" s="34">
        <f t="shared" ca="1" si="355"/>
        <v>0.64700000000000002</v>
      </c>
      <c r="GV136" s="34">
        <f t="shared" ca="1" si="355"/>
        <v>0.64700000000000002</v>
      </c>
      <c r="GW136" s="34">
        <f t="shared" ca="1" si="355"/>
        <v>0.64700000000000002</v>
      </c>
      <c r="GX136" s="34">
        <f t="shared" ca="1" si="350"/>
        <v>0.64700000000000002</v>
      </c>
      <c r="GY136" s="34">
        <f t="shared" ca="1" si="350"/>
        <v>0.64700000000000002</v>
      </c>
      <c r="GZ136" s="34">
        <f t="shared" ca="1" si="350"/>
        <v>0.64700000000000002</v>
      </c>
      <c r="HA136" s="34">
        <f t="shared" ca="1" si="350"/>
        <v>0.64700000000000002</v>
      </c>
      <c r="HB136" s="34">
        <f t="shared" ca="1" si="350"/>
        <v>0.64700000000000002</v>
      </c>
      <c r="HC136" s="34">
        <f t="shared" ca="1" si="350"/>
        <v>0.64700000000000002</v>
      </c>
      <c r="HD136" s="34">
        <f t="shared" ref="HD136:HD164" ca="1" si="383">VLOOKUP("MS",dtable,2,FALSE)</f>
        <v>0.67400000000000004</v>
      </c>
      <c r="HE136" s="34">
        <f t="shared" ca="1" si="380"/>
        <v>0.67400000000000004</v>
      </c>
      <c r="HF136" s="34">
        <f t="shared" ca="1" si="379"/>
        <v>0.67400000000000004</v>
      </c>
      <c r="HG136" s="34">
        <f t="shared" ca="1" si="379"/>
        <v>0.67400000000000004</v>
      </c>
      <c r="HH136" s="34">
        <f t="shared" ca="1" si="379"/>
        <v>0.67400000000000004</v>
      </c>
      <c r="HI136" s="34">
        <f t="shared" ca="1" si="379"/>
        <v>0.67400000000000004</v>
      </c>
      <c r="HJ136" s="34">
        <f t="shared" ca="1" si="379"/>
        <v>0.67400000000000004</v>
      </c>
      <c r="HK136" s="34">
        <f t="shared" ca="1" si="379"/>
        <v>0.67400000000000004</v>
      </c>
      <c r="HL136" s="34">
        <f t="shared" ca="1" si="374"/>
        <v>0.67400000000000004</v>
      </c>
      <c r="HM136" s="34">
        <f t="shared" ca="1" si="374"/>
        <v>0.67400000000000004</v>
      </c>
      <c r="HN136" s="34">
        <f t="shared" ca="1" si="374"/>
        <v>0.67400000000000004</v>
      </c>
      <c r="HO136" s="34">
        <f t="shared" ca="1" si="374"/>
        <v>0.67400000000000004</v>
      </c>
      <c r="HP136" s="34">
        <f t="shared" ca="1" si="374"/>
        <v>0.67400000000000004</v>
      </c>
      <c r="HQ136" s="34">
        <f t="shared" ca="1" si="374"/>
        <v>0.67400000000000004</v>
      </c>
      <c r="HR136" s="34">
        <f t="shared" ca="1" si="374"/>
        <v>0.67400000000000004</v>
      </c>
      <c r="HS136" s="34">
        <f t="shared" ca="1" si="375"/>
        <v>0.65400000000000003</v>
      </c>
      <c r="HT136" s="34">
        <f t="shared" ca="1" si="375"/>
        <v>0.65400000000000003</v>
      </c>
      <c r="HU136" s="34">
        <f t="shared" ca="1" si="375"/>
        <v>0.65400000000000003</v>
      </c>
      <c r="HV136" s="34">
        <f t="shared" ca="1" si="375"/>
        <v>0.65400000000000003</v>
      </c>
      <c r="HW136" s="34">
        <f t="shared" ca="1" si="375"/>
        <v>0.65400000000000003</v>
      </c>
      <c r="HX136" s="34">
        <f t="shared" ca="1" si="371"/>
        <v>0.65400000000000003</v>
      </c>
      <c r="HY136" s="34">
        <f t="shared" ca="1" si="371"/>
        <v>0.65400000000000003</v>
      </c>
      <c r="HZ136" s="34">
        <f t="shared" ca="1" si="371"/>
        <v>0.65400000000000003</v>
      </c>
      <c r="IA136" s="34">
        <f t="shared" ca="1" si="371"/>
        <v>0.65400000000000003</v>
      </c>
      <c r="IB136" s="34">
        <f t="shared" ca="1" si="371"/>
        <v>0.65400000000000003</v>
      </c>
      <c r="IC136" s="34">
        <f t="shared" ca="1" si="371"/>
        <v>0.65400000000000003</v>
      </c>
      <c r="ID136" s="34">
        <f t="shared" ca="1" si="371"/>
        <v>0.65400000000000003</v>
      </c>
      <c r="IE136" s="34">
        <f t="shared" ca="1" si="371"/>
        <v>0.65400000000000003</v>
      </c>
      <c r="IF136" s="34">
        <f t="shared" ca="1" si="371"/>
        <v>0.65400000000000003</v>
      </c>
      <c r="IG136" s="34">
        <f t="shared" ca="1" si="371"/>
        <v>0.65400000000000003</v>
      </c>
      <c r="IH136" s="34">
        <f t="shared" ca="1" si="367"/>
        <v>0.65400000000000003</v>
      </c>
      <c r="II136" s="34">
        <f t="shared" ca="1" si="367"/>
        <v>0.65400000000000003</v>
      </c>
      <c r="IJ136" s="34">
        <f t="shared" ca="1" si="368"/>
        <v>0.63300000000000001</v>
      </c>
      <c r="IK136" s="34">
        <f t="shared" ca="1" si="368"/>
        <v>0.63300000000000001</v>
      </c>
      <c r="IL136" s="34">
        <f t="shared" ca="1" si="368"/>
        <v>0.63300000000000001</v>
      </c>
      <c r="IM136" s="34">
        <f t="shared" ca="1" si="368"/>
        <v>0.63300000000000001</v>
      </c>
      <c r="IN136" s="34">
        <f t="shared" ca="1" si="368"/>
        <v>0.63300000000000001</v>
      </c>
      <c r="IO136" s="34">
        <f t="shared" ca="1" si="368"/>
        <v>0.63300000000000001</v>
      </c>
      <c r="IP136" s="34">
        <f t="shared" ca="1" si="368"/>
        <v>0.63300000000000001</v>
      </c>
      <c r="IQ136" s="34">
        <f t="shared" ca="1" si="368"/>
        <v>0.63300000000000001</v>
      </c>
      <c r="IR136" s="34">
        <f t="shared" ca="1" si="368"/>
        <v>0.63300000000000001</v>
      </c>
      <c r="IS136" s="34">
        <f t="shared" ca="1" si="368"/>
        <v>0.63300000000000001</v>
      </c>
      <c r="IT136" s="34">
        <f t="shared" ca="1" si="368"/>
        <v>0.63300000000000001</v>
      </c>
      <c r="IU136" s="34">
        <f t="shared" ca="1" si="368"/>
        <v>0.63300000000000001</v>
      </c>
      <c r="IV136" s="34">
        <f t="shared" ca="1" si="368"/>
        <v>0.63300000000000001</v>
      </c>
      <c r="IW136" s="34">
        <f t="shared" ca="1" si="368"/>
        <v>0.63300000000000001</v>
      </c>
      <c r="IX136" s="34">
        <f t="shared" ca="1" si="376"/>
        <v>0.63300000000000001</v>
      </c>
      <c r="IY136" s="34">
        <f t="shared" ca="1" si="376"/>
        <v>0.63300000000000001</v>
      </c>
      <c r="IZ136" s="34">
        <f t="shared" ca="1" si="376"/>
        <v>0.63300000000000001</v>
      </c>
      <c r="JA136" s="34">
        <f t="shared" ca="1" si="376"/>
        <v>0.63300000000000001</v>
      </c>
      <c r="JB136" s="34">
        <f ca="1">VLOOKUP("SC",dtable,2,FALSE)</f>
        <v>0.65100000000000002</v>
      </c>
      <c r="JC136" s="34">
        <f t="shared" ca="1" si="360"/>
        <v>0.65100000000000002</v>
      </c>
      <c r="JD136" s="34">
        <f t="shared" ca="1" si="360"/>
        <v>0.65100000000000002</v>
      </c>
      <c r="JE136" s="34">
        <f t="shared" ca="1" si="360"/>
        <v>0.65100000000000002</v>
      </c>
      <c r="JF136" s="34">
        <f t="shared" ca="1" si="360"/>
        <v>0.65100000000000002</v>
      </c>
      <c r="JG136" s="34">
        <f t="shared" ca="1" si="360"/>
        <v>0.65100000000000002</v>
      </c>
      <c r="JH136" s="34">
        <f t="shared" ca="1" si="360"/>
        <v>0.65100000000000002</v>
      </c>
      <c r="JI136" s="34">
        <f t="shared" ca="1" si="360"/>
        <v>0.65100000000000002</v>
      </c>
      <c r="JJ136" s="34">
        <f t="shared" ca="1" si="360"/>
        <v>0.65100000000000002</v>
      </c>
      <c r="JK136" s="34">
        <f t="shared" ca="1" si="360"/>
        <v>0.65100000000000002</v>
      </c>
      <c r="JL136" s="34">
        <f t="shared" ca="1" si="360"/>
        <v>0.65100000000000002</v>
      </c>
      <c r="JM136" s="34">
        <f t="shared" ca="1" si="360"/>
        <v>0.65100000000000002</v>
      </c>
      <c r="JN136" s="34">
        <f t="shared" ca="1" si="360"/>
        <v>0.65100000000000002</v>
      </c>
      <c r="JO136" s="34">
        <f t="shared" ca="1" si="362"/>
        <v>0.65100000000000002</v>
      </c>
      <c r="JP136" s="34">
        <f t="shared" ca="1" si="362"/>
        <v>0.65100000000000002</v>
      </c>
      <c r="JQ136" s="34">
        <f t="shared" ca="1" si="362"/>
        <v>0.65100000000000002</v>
      </c>
      <c r="JR136" s="34">
        <f t="shared" ca="1" si="362"/>
        <v>0.65100000000000002</v>
      </c>
      <c r="JS136" s="34">
        <f t="shared" ca="1" si="362"/>
        <v>0.65100000000000002</v>
      </c>
      <c r="JT136" s="34">
        <f t="shared" ca="1" si="362"/>
        <v>0.65100000000000002</v>
      </c>
      <c r="JU136" s="34">
        <f t="shared" ca="1" si="362"/>
        <v>0.65100000000000002</v>
      </c>
      <c r="JV136" s="34">
        <f t="shared" ca="1" si="362"/>
        <v>0.65100000000000002</v>
      </c>
      <c r="JW136" s="34">
        <f t="shared" ca="1" si="362"/>
        <v>0.65100000000000002</v>
      </c>
      <c r="JX136" s="34">
        <f t="shared" ca="1" si="362"/>
        <v>0.65100000000000002</v>
      </c>
      <c r="JY136" s="34">
        <f ca="1">VLOOKUP("SC",dtable,2,FALSE)</f>
        <v>0.65100000000000002</v>
      </c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5"/>
    </row>
    <row r="137" spans="3:336" ht="2.25" customHeight="1" x14ac:dyDescent="0.25">
      <c r="C137" s="33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>
        <f t="shared" ca="1" si="346"/>
        <v>0.59399999999999997</v>
      </c>
      <c r="AO137" s="34">
        <f t="shared" ca="1" si="346"/>
        <v>0.59399999999999997</v>
      </c>
      <c r="AP137" s="34">
        <f t="shared" ref="AP137:BE140" ca="1" si="384">VLOOKUP("CA",dtable,2,FALSE)</f>
        <v>0.59399999999999997</v>
      </c>
      <c r="AQ137" s="34">
        <f t="shared" ca="1" si="384"/>
        <v>0.59399999999999997</v>
      </c>
      <c r="AR137" s="34">
        <f t="shared" ca="1" si="384"/>
        <v>0.59399999999999997</v>
      </c>
      <c r="AS137" s="34">
        <f t="shared" ca="1" si="384"/>
        <v>0.59399999999999997</v>
      </c>
      <c r="AT137" s="34">
        <f t="shared" ca="1" si="384"/>
        <v>0.59399999999999997</v>
      </c>
      <c r="AU137" s="34">
        <f t="shared" ca="1" si="384"/>
        <v>0.59399999999999997</v>
      </c>
      <c r="AV137" s="34">
        <f t="shared" ca="1" si="384"/>
        <v>0.59399999999999997</v>
      </c>
      <c r="AW137" s="34">
        <f t="shared" ca="1" si="384"/>
        <v>0.59399999999999997</v>
      </c>
      <c r="AX137" s="34">
        <f t="shared" ca="1" si="384"/>
        <v>0.59399999999999997</v>
      </c>
      <c r="AY137" s="34">
        <f t="shared" ca="1" si="384"/>
        <v>0.59399999999999997</v>
      </c>
      <c r="AZ137" s="34">
        <f t="shared" ca="1" si="384"/>
        <v>0.59399999999999997</v>
      </c>
      <c r="BA137" s="34">
        <f t="shared" ca="1" si="384"/>
        <v>0.59399999999999997</v>
      </c>
      <c r="BB137" s="34">
        <f t="shared" ca="1" si="384"/>
        <v>0.59399999999999997</v>
      </c>
      <c r="BC137" s="34">
        <f t="shared" ca="1" si="384"/>
        <v>0.59399999999999997</v>
      </c>
      <c r="BD137" s="34">
        <f ca="1">VLOOKUP("AZ",dtable,2,FALSE)</f>
        <v>0.59499999999999997</v>
      </c>
      <c r="BE137" s="34">
        <f ca="1">VLOOKUP("AZ",dtable,2,FALSE)</f>
        <v>0.59499999999999997</v>
      </c>
      <c r="BF137" s="34">
        <f t="shared" ca="1" si="377"/>
        <v>0.59499999999999997</v>
      </c>
      <c r="BG137" s="34">
        <f t="shared" ca="1" si="372"/>
        <v>0.59499999999999997</v>
      </c>
      <c r="BH137" s="34">
        <f t="shared" ca="1" si="370"/>
        <v>0.59499999999999997</v>
      </c>
      <c r="BI137" s="34">
        <f t="shared" ca="1" si="320"/>
        <v>0.59499999999999997</v>
      </c>
      <c r="BJ137" s="34">
        <f t="shared" ca="1" si="320"/>
        <v>0.59499999999999997</v>
      </c>
      <c r="BK137" s="34">
        <f t="shared" ca="1" si="320"/>
        <v>0.59499999999999997</v>
      </c>
      <c r="BL137" s="34">
        <f t="shared" ca="1" si="320"/>
        <v>0.59499999999999997</v>
      </c>
      <c r="BM137" s="34">
        <f t="shared" ca="1" si="325"/>
        <v>0.59499999999999997</v>
      </c>
      <c r="BN137" s="34">
        <f t="shared" ca="1" si="305"/>
        <v>0.59499999999999997</v>
      </c>
      <c r="BO137" s="34">
        <f t="shared" ca="1" si="305"/>
        <v>0.59499999999999997</v>
      </c>
      <c r="BP137" s="34">
        <f t="shared" ca="1" si="305"/>
        <v>0.59499999999999997</v>
      </c>
      <c r="BQ137" s="34">
        <f t="shared" ca="1" si="305"/>
        <v>0.59499999999999997</v>
      </c>
      <c r="BR137" s="34">
        <f t="shared" ca="1" si="305"/>
        <v>0.59499999999999997</v>
      </c>
      <c r="BS137" s="34">
        <f t="shared" ca="1" si="305"/>
        <v>0.59499999999999997</v>
      </c>
      <c r="BT137" s="34">
        <f t="shared" ca="1" si="305"/>
        <v>0.59499999999999997</v>
      </c>
      <c r="BU137" s="34">
        <f t="shared" ca="1" si="305"/>
        <v>0.59499999999999997</v>
      </c>
      <c r="BV137" s="34">
        <f t="shared" ca="1" si="305"/>
        <v>0.59499999999999997</v>
      </c>
      <c r="BW137" s="34">
        <f t="shared" ca="1" si="305"/>
        <v>0.59499999999999997</v>
      </c>
      <c r="BX137" s="34">
        <f t="shared" ca="1" si="305"/>
        <v>0.59499999999999997</v>
      </c>
      <c r="BY137" s="34">
        <f t="shared" ca="1" si="305"/>
        <v>0.59499999999999997</v>
      </c>
      <c r="BZ137" s="34">
        <f t="shared" ca="1" si="363"/>
        <v>0.59499999999999997</v>
      </c>
      <c r="CA137" s="34">
        <f t="shared" ca="1" si="363"/>
        <v>0.59499999999999997</v>
      </c>
      <c r="CB137" s="34">
        <f t="shared" ca="1" si="363"/>
        <v>0.59499999999999997</v>
      </c>
      <c r="CC137" s="34">
        <f t="shared" ca="1" si="363"/>
        <v>0.59499999999999997</v>
      </c>
      <c r="CD137" s="34">
        <f t="shared" ca="1" si="363"/>
        <v>0.59499999999999997</v>
      </c>
      <c r="CE137" s="34">
        <f t="shared" ca="1" si="363"/>
        <v>0.59499999999999997</v>
      </c>
      <c r="CF137" s="34">
        <f t="shared" ca="1" si="363"/>
        <v>0.59499999999999997</v>
      </c>
      <c r="CG137" s="34">
        <f t="shared" ca="1" si="363"/>
        <v>0.59499999999999997</v>
      </c>
      <c r="CH137" s="34">
        <f t="shared" ca="1" si="363"/>
        <v>0.59499999999999997</v>
      </c>
      <c r="CI137" s="34">
        <f t="shared" ca="1" si="363"/>
        <v>0.59499999999999997</v>
      </c>
      <c r="CJ137" s="34">
        <f t="shared" ca="1" si="363"/>
        <v>0.59499999999999997</v>
      </c>
      <c r="CK137" s="34">
        <f t="shared" ca="1" si="363"/>
        <v>0.59499999999999997</v>
      </c>
      <c r="CL137" s="34">
        <f t="shared" ca="1" si="363"/>
        <v>0.59499999999999997</v>
      </c>
      <c r="CM137" s="34">
        <f t="shared" ca="1" si="363"/>
        <v>0.59499999999999997</v>
      </c>
      <c r="CN137" s="34">
        <f t="shared" ca="1" si="363"/>
        <v>0.59499999999999997</v>
      </c>
      <c r="CO137" s="34">
        <f t="shared" ca="1" si="378"/>
        <v>0.60299999999999998</v>
      </c>
      <c r="CP137" s="34">
        <f t="shared" ca="1" si="359"/>
        <v>0.60299999999999998</v>
      </c>
      <c r="CQ137" s="34">
        <f t="shared" ca="1" si="337"/>
        <v>0.60299999999999998</v>
      </c>
      <c r="CR137" s="34">
        <f t="shared" ca="1" si="337"/>
        <v>0.60299999999999998</v>
      </c>
      <c r="CS137" s="34">
        <f t="shared" ca="1" si="337"/>
        <v>0.60299999999999998</v>
      </c>
      <c r="CT137" s="34">
        <f t="shared" ca="1" si="337"/>
        <v>0.60299999999999998</v>
      </c>
      <c r="CU137" s="34">
        <f t="shared" ca="1" si="337"/>
        <v>0.60299999999999998</v>
      </c>
      <c r="CV137" s="34">
        <f t="shared" ca="1" si="337"/>
        <v>0.60299999999999998</v>
      </c>
      <c r="CW137" s="34">
        <f t="shared" ca="1" si="337"/>
        <v>0.60299999999999998</v>
      </c>
      <c r="CX137" s="34">
        <f t="shared" ca="1" si="337"/>
        <v>0.60299999999999998</v>
      </c>
      <c r="CY137" s="34">
        <f t="shared" ca="1" si="337"/>
        <v>0.60299999999999998</v>
      </c>
      <c r="CZ137" s="34">
        <f t="shared" ca="1" si="337"/>
        <v>0.60299999999999998</v>
      </c>
      <c r="DA137" s="34">
        <f t="shared" ca="1" si="337"/>
        <v>0.60299999999999998</v>
      </c>
      <c r="DB137" s="34">
        <f t="shared" ca="1" si="337"/>
        <v>0.60299999999999998</v>
      </c>
      <c r="DC137" s="34">
        <f t="shared" ca="1" si="337"/>
        <v>0.60299999999999998</v>
      </c>
      <c r="DD137" s="34">
        <f t="shared" ca="1" si="337"/>
        <v>0.60299999999999998</v>
      </c>
      <c r="DE137" s="34">
        <f t="shared" ca="1" si="337"/>
        <v>0.60299999999999998</v>
      </c>
      <c r="DF137" s="34">
        <f t="shared" ca="1" si="337"/>
        <v>0.60299999999999998</v>
      </c>
      <c r="DG137" s="34">
        <f t="shared" ca="1" si="366"/>
        <v>0.60299999999999998</v>
      </c>
      <c r="DH137" s="34">
        <f t="shared" ca="1" si="366"/>
        <v>0.60299999999999998</v>
      </c>
      <c r="DI137" s="34">
        <f t="shared" ca="1" si="366"/>
        <v>0.60299999999999998</v>
      </c>
      <c r="DJ137" s="34">
        <f t="shared" ca="1" si="366"/>
        <v>0.60299999999999998</v>
      </c>
      <c r="DK137" s="34">
        <f t="shared" ca="1" si="366"/>
        <v>0.60299999999999998</v>
      </c>
      <c r="DL137" s="34">
        <f t="shared" ca="1" si="366"/>
        <v>0.60299999999999998</v>
      </c>
      <c r="DM137" s="34">
        <f t="shared" ca="1" si="366"/>
        <v>0.60299999999999998</v>
      </c>
      <c r="DN137" s="34">
        <f t="shared" ca="1" si="366"/>
        <v>0.60299999999999998</v>
      </c>
      <c r="DO137" s="34">
        <f t="shared" ca="1" si="366"/>
        <v>0.60299999999999998</v>
      </c>
      <c r="DP137" s="34">
        <f t="shared" ca="1" si="373"/>
        <v>0.60299999999999998</v>
      </c>
      <c r="DQ137" s="34">
        <f t="shared" ca="1" si="373"/>
        <v>0.60299999999999998</v>
      </c>
      <c r="DR137" s="34">
        <f t="shared" ca="1" si="373"/>
        <v>0.60299999999999998</v>
      </c>
      <c r="DS137" s="34">
        <f t="shared" ca="1" si="373"/>
        <v>0.60299999999999998</v>
      </c>
      <c r="DT137" s="34">
        <f t="shared" ca="1" si="373"/>
        <v>0.60299999999999998</v>
      </c>
      <c r="DU137" s="34">
        <f t="shared" ca="1" si="373"/>
        <v>0.60299999999999998</v>
      </c>
      <c r="DV137" s="34">
        <f t="shared" ca="1" si="373"/>
        <v>0.60299999999999998</v>
      </c>
      <c r="DW137" s="34">
        <f t="shared" ca="1" si="373"/>
        <v>0.60299999999999998</v>
      </c>
      <c r="DX137" s="34">
        <f t="shared" ca="1" si="373"/>
        <v>0.60299999999999998</v>
      </c>
      <c r="DY137" s="34">
        <f t="shared" ca="1" si="373"/>
        <v>0.60299999999999998</v>
      </c>
      <c r="DZ137" s="34">
        <f t="shared" ca="1" si="373"/>
        <v>0.60299999999999998</v>
      </c>
      <c r="EA137" s="34">
        <f t="shared" ca="1" si="381"/>
        <v>0.64100000000000001</v>
      </c>
      <c r="EB137" s="34">
        <f t="shared" ca="1" si="352"/>
        <v>0.64100000000000001</v>
      </c>
      <c r="EC137" s="34">
        <f t="shared" ca="1" si="352"/>
        <v>0.64100000000000001</v>
      </c>
      <c r="ED137" s="34">
        <f t="shared" ca="1" si="352"/>
        <v>0.64100000000000001</v>
      </c>
      <c r="EE137" s="34">
        <f t="shared" ca="1" si="352"/>
        <v>0.64100000000000001</v>
      </c>
      <c r="EF137" s="34">
        <f t="shared" ca="1" si="352"/>
        <v>0.64100000000000001</v>
      </c>
      <c r="EG137" s="34">
        <f t="shared" ca="1" si="352"/>
        <v>0.64100000000000001</v>
      </c>
      <c r="EH137" s="34">
        <f t="shared" ca="1" si="352"/>
        <v>0.64100000000000001</v>
      </c>
      <c r="EI137" s="34">
        <f t="shared" ca="1" si="352"/>
        <v>0.64100000000000001</v>
      </c>
      <c r="EJ137" s="34">
        <f t="shared" ca="1" si="352"/>
        <v>0.64100000000000001</v>
      </c>
      <c r="EK137" s="34">
        <f t="shared" ca="1" si="352"/>
        <v>0.64100000000000001</v>
      </c>
      <c r="EL137" s="34">
        <f t="shared" ca="1" si="349"/>
        <v>0.64100000000000001</v>
      </c>
      <c r="EM137" s="34">
        <f t="shared" ca="1" si="349"/>
        <v>0.64100000000000001</v>
      </c>
      <c r="EN137" s="34">
        <f t="shared" ca="1" si="349"/>
        <v>0.64100000000000001</v>
      </c>
      <c r="EO137" s="34">
        <f t="shared" ca="1" si="349"/>
        <v>0.64100000000000001</v>
      </c>
      <c r="EP137" s="34">
        <f t="shared" ca="1" si="349"/>
        <v>0.64100000000000001</v>
      </c>
      <c r="EQ137" s="34">
        <f t="shared" ca="1" si="349"/>
        <v>0.64100000000000001</v>
      </c>
      <c r="ER137" s="34">
        <f t="shared" ca="1" si="349"/>
        <v>0.64100000000000001</v>
      </c>
      <c r="ES137" s="34">
        <f t="shared" ca="1" si="349"/>
        <v>0.64100000000000001</v>
      </c>
      <c r="ET137" s="34">
        <f t="shared" ca="1" si="349"/>
        <v>0.64100000000000001</v>
      </c>
      <c r="EU137" s="34">
        <f t="shared" ca="1" si="353"/>
        <v>0.64200000000000002</v>
      </c>
      <c r="EV137" s="34">
        <f t="shared" ca="1" si="353"/>
        <v>0.64200000000000002</v>
      </c>
      <c r="EW137" s="34">
        <f t="shared" ca="1" si="353"/>
        <v>0.64200000000000002</v>
      </c>
      <c r="EX137" s="34">
        <f t="shared" ca="1" si="353"/>
        <v>0.64200000000000002</v>
      </c>
      <c r="EY137" s="34">
        <f t="shared" ca="1" si="353"/>
        <v>0.64200000000000002</v>
      </c>
      <c r="EZ137" s="34">
        <f t="shared" ca="1" si="353"/>
        <v>0.64200000000000002</v>
      </c>
      <c r="FA137" s="34">
        <f t="shared" ca="1" si="353"/>
        <v>0.64200000000000002</v>
      </c>
      <c r="FB137" s="34">
        <f t="shared" ca="1" si="353"/>
        <v>0.64200000000000002</v>
      </c>
      <c r="FC137" s="34">
        <f t="shared" ca="1" si="353"/>
        <v>0.64200000000000002</v>
      </c>
      <c r="FD137" s="34">
        <f t="shared" ca="1" si="353"/>
        <v>0.64200000000000002</v>
      </c>
      <c r="FE137" s="34">
        <f t="shared" ca="1" si="353"/>
        <v>0.64200000000000002</v>
      </c>
      <c r="FF137" s="34">
        <f t="shared" ca="1" si="353"/>
        <v>0.64200000000000002</v>
      </c>
      <c r="FG137" s="34">
        <f t="shared" ca="1" si="353"/>
        <v>0.64200000000000002</v>
      </c>
      <c r="FH137" s="34">
        <f t="shared" ca="1" si="353"/>
        <v>0.64200000000000002</v>
      </c>
      <c r="FI137" s="34">
        <f t="shared" ca="1" si="353"/>
        <v>0.64200000000000002</v>
      </c>
      <c r="FJ137" s="34">
        <f t="shared" ca="1" si="353"/>
        <v>0.64200000000000002</v>
      </c>
      <c r="FK137" s="34">
        <f t="shared" ca="1" si="382"/>
        <v>0.64200000000000002</v>
      </c>
      <c r="FL137" s="34">
        <f t="shared" ca="1" si="382"/>
        <v>0.64200000000000002</v>
      </c>
      <c r="FM137" s="34">
        <f t="shared" ca="1" si="382"/>
        <v>0.64200000000000002</v>
      </c>
      <c r="FN137" s="34">
        <f t="shared" ca="1" si="382"/>
        <v>0.64200000000000002</v>
      </c>
      <c r="FO137" s="34">
        <f t="shared" ca="1" si="382"/>
        <v>0.64200000000000002</v>
      </c>
      <c r="FP137" s="34">
        <f t="shared" ca="1" si="382"/>
        <v>0.64200000000000002</v>
      </c>
      <c r="FQ137" s="34">
        <f t="shared" ca="1" si="382"/>
        <v>0.64200000000000002</v>
      </c>
      <c r="FR137" s="34">
        <f t="shared" ca="1" si="382"/>
        <v>0.64200000000000002</v>
      </c>
      <c r="FS137" s="34">
        <f t="shared" ca="1" si="382"/>
        <v>0.64200000000000002</v>
      </c>
      <c r="FT137" s="34">
        <f t="shared" ca="1" si="382"/>
        <v>0.64200000000000002</v>
      </c>
      <c r="FU137" s="34">
        <f t="shared" ca="1" si="382"/>
        <v>0.64200000000000002</v>
      </c>
      <c r="FV137" s="34">
        <f t="shared" ca="1" si="382"/>
        <v>0.64200000000000002</v>
      </c>
      <c r="FW137" s="34">
        <f t="shared" ca="1" si="382"/>
        <v>0.64200000000000002</v>
      </c>
      <c r="FX137" s="34">
        <f t="shared" ca="1" si="382"/>
        <v>0.64200000000000002</v>
      </c>
      <c r="FY137" s="34">
        <f t="shared" ca="1" si="382"/>
        <v>0.64200000000000002</v>
      </c>
      <c r="FZ137" s="34">
        <f t="shared" ca="1" si="382"/>
        <v>0.64200000000000002</v>
      </c>
      <c r="GA137" s="34">
        <f t="shared" ref="GA137:GC146" ca="1" si="385">VLOOKUP("OK",dtable,2,FALSE)</f>
        <v>0.64200000000000002</v>
      </c>
      <c r="GB137" s="34">
        <f t="shared" ca="1" si="385"/>
        <v>0.64200000000000002</v>
      </c>
      <c r="GC137" s="34">
        <f t="shared" ca="1" si="385"/>
        <v>0.64200000000000002</v>
      </c>
      <c r="GD137" s="34">
        <f t="shared" ca="1" si="354"/>
        <v>0.64700000000000002</v>
      </c>
      <c r="GE137" s="34">
        <f t="shared" ca="1" si="354"/>
        <v>0.64700000000000002</v>
      </c>
      <c r="GF137" s="34">
        <f t="shared" ca="1" si="354"/>
        <v>0.64700000000000002</v>
      </c>
      <c r="GG137" s="34">
        <f t="shared" ca="1" si="354"/>
        <v>0.64700000000000002</v>
      </c>
      <c r="GH137" s="34">
        <f t="shared" ca="1" si="354"/>
        <v>0.64700000000000002</v>
      </c>
      <c r="GI137" s="34">
        <f t="shared" ca="1" si="354"/>
        <v>0.64700000000000002</v>
      </c>
      <c r="GJ137" s="34">
        <f t="shared" ca="1" si="354"/>
        <v>0.64700000000000002</v>
      </c>
      <c r="GK137" s="34">
        <f t="shared" ca="1" si="354"/>
        <v>0.64700000000000002</v>
      </c>
      <c r="GL137" s="34">
        <f t="shared" ca="1" si="354"/>
        <v>0.64700000000000002</v>
      </c>
      <c r="GM137" s="34">
        <f t="shared" ca="1" si="354"/>
        <v>0.64700000000000002</v>
      </c>
      <c r="GN137" s="34">
        <f t="shared" ca="1" si="355"/>
        <v>0.64700000000000002</v>
      </c>
      <c r="GO137" s="34">
        <f t="shared" ca="1" si="355"/>
        <v>0.64700000000000002</v>
      </c>
      <c r="GP137" s="34">
        <f t="shared" ca="1" si="355"/>
        <v>0.64700000000000002</v>
      </c>
      <c r="GQ137" s="34">
        <f t="shared" ca="1" si="355"/>
        <v>0.64700000000000002</v>
      </c>
      <c r="GR137" s="34">
        <f t="shared" ca="1" si="355"/>
        <v>0.64700000000000002</v>
      </c>
      <c r="GS137" s="34">
        <f t="shared" ca="1" si="355"/>
        <v>0.64700000000000002</v>
      </c>
      <c r="GT137" s="34">
        <f t="shared" ca="1" si="355"/>
        <v>0.64700000000000002</v>
      </c>
      <c r="GU137" s="34">
        <f t="shared" ca="1" si="355"/>
        <v>0.64700000000000002</v>
      </c>
      <c r="GV137" s="34">
        <f t="shared" ca="1" si="355"/>
        <v>0.64700000000000002</v>
      </c>
      <c r="GW137" s="34">
        <f t="shared" ca="1" si="355"/>
        <v>0.64700000000000002</v>
      </c>
      <c r="GX137" s="34">
        <f t="shared" ca="1" si="350"/>
        <v>0.64700000000000002</v>
      </c>
      <c r="GY137" s="34">
        <f t="shared" ca="1" si="350"/>
        <v>0.64700000000000002</v>
      </c>
      <c r="GZ137" s="34">
        <f t="shared" ca="1" si="350"/>
        <v>0.64700000000000002</v>
      </c>
      <c r="HA137" s="34">
        <f t="shared" ca="1" si="350"/>
        <v>0.64700000000000002</v>
      </c>
      <c r="HB137" s="34">
        <f t="shared" ca="1" si="350"/>
        <v>0.64700000000000002</v>
      </c>
      <c r="HC137" s="34">
        <f t="shared" ca="1" si="350"/>
        <v>0.64700000000000002</v>
      </c>
      <c r="HD137" s="34">
        <f t="shared" ca="1" si="383"/>
        <v>0.67400000000000004</v>
      </c>
      <c r="HE137" s="34">
        <f t="shared" ca="1" si="380"/>
        <v>0.67400000000000004</v>
      </c>
      <c r="HF137" s="34">
        <f t="shared" ca="1" si="379"/>
        <v>0.67400000000000004</v>
      </c>
      <c r="HG137" s="34">
        <f t="shared" ca="1" si="379"/>
        <v>0.67400000000000004</v>
      </c>
      <c r="HH137" s="34">
        <f t="shared" ca="1" si="379"/>
        <v>0.67400000000000004</v>
      </c>
      <c r="HI137" s="34">
        <f t="shared" ca="1" si="379"/>
        <v>0.67400000000000004</v>
      </c>
      <c r="HJ137" s="34">
        <f t="shared" ca="1" si="379"/>
        <v>0.67400000000000004</v>
      </c>
      <c r="HK137" s="34">
        <f t="shared" ca="1" si="379"/>
        <v>0.67400000000000004</v>
      </c>
      <c r="HL137" s="34">
        <f t="shared" ca="1" si="374"/>
        <v>0.67400000000000004</v>
      </c>
      <c r="HM137" s="34">
        <f t="shared" ca="1" si="374"/>
        <v>0.67400000000000004</v>
      </c>
      <c r="HN137" s="34">
        <f t="shared" ca="1" si="374"/>
        <v>0.67400000000000004</v>
      </c>
      <c r="HO137" s="34">
        <f t="shared" ca="1" si="374"/>
        <v>0.67400000000000004</v>
      </c>
      <c r="HP137" s="34">
        <f t="shared" ca="1" si="374"/>
        <v>0.67400000000000004</v>
      </c>
      <c r="HQ137" s="34">
        <f t="shared" ca="1" si="374"/>
        <v>0.67400000000000004</v>
      </c>
      <c r="HR137" s="34">
        <f t="shared" ca="1" si="374"/>
        <v>0.67400000000000004</v>
      </c>
      <c r="HS137" s="34">
        <f t="shared" ca="1" si="375"/>
        <v>0.65400000000000003</v>
      </c>
      <c r="HT137" s="34">
        <f t="shared" ca="1" si="375"/>
        <v>0.65400000000000003</v>
      </c>
      <c r="HU137" s="34">
        <f t="shared" ca="1" si="375"/>
        <v>0.65400000000000003</v>
      </c>
      <c r="HV137" s="34">
        <f t="shared" ca="1" si="375"/>
        <v>0.65400000000000003</v>
      </c>
      <c r="HW137" s="34">
        <f t="shared" ca="1" si="375"/>
        <v>0.65400000000000003</v>
      </c>
      <c r="HX137" s="34">
        <f t="shared" ca="1" si="371"/>
        <v>0.65400000000000003</v>
      </c>
      <c r="HY137" s="34">
        <f t="shared" ca="1" si="371"/>
        <v>0.65400000000000003</v>
      </c>
      <c r="HZ137" s="34">
        <f t="shared" ca="1" si="371"/>
        <v>0.65400000000000003</v>
      </c>
      <c r="IA137" s="34">
        <f t="shared" ca="1" si="371"/>
        <v>0.65400000000000003</v>
      </c>
      <c r="IB137" s="34">
        <f t="shared" ca="1" si="371"/>
        <v>0.65400000000000003</v>
      </c>
      <c r="IC137" s="34">
        <f t="shared" ca="1" si="371"/>
        <v>0.65400000000000003</v>
      </c>
      <c r="ID137" s="34">
        <f t="shared" ca="1" si="371"/>
        <v>0.65400000000000003</v>
      </c>
      <c r="IE137" s="34">
        <f t="shared" ca="1" si="371"/>
        <v>0.65400000000000003</v>
      </c>
      <c r="IF137" s="34">
        <f t="shared" ca="1" si="371"/>
        <v>0.65400000000000003</v>
      </c>
      <c r="IG137" s="34">
        <f t="shared" ca="1" si="371"/>
        <v>0.65400000000000003</v>
      </c>
      <c r="IH137" s="34">
        <f t="shared" ca="1" si="367"/>
        <v>0.65400000000000003</v>
      </c>
      <c r="II137" s="34">
        <f t="shared" ca="1" si="367"/>
        <v>0.65400000000000003</v>
      </c>
      <c r="IJ137" s="34">
        <f t="shared" ca="1" si="367"/>
        <v>0.65400000000000003</v>
      </c>
      <c r="IK137" s="34">
        <f t="shared" ca="1" si="368"/>
        <v>0.63300000000000001</v>
      </c>
      <c r="IL137" s="34">
        <f t="shared" ca="1" si="368"/>
        <v>0.63300000000000001</v>
      </c>
      <c r="IM137" s="34">
        <f t="shared" ca="1" si="368"/>
        <v>0.63300000000000001</v>
      </c>
      <c r="IN137" s="34">
        <f t="shared" ca="1" si="368"/>
        <v>0.63300000000000001</v>
      </c>
      <c r="IO137" s="34">
        <f t="shared" ca="1" si="368"/>
        <v>0.63300000000000001</v>
      </c>
      <c r="IP137" s="34">
        <f t="shared" ca="1" si="368"/>
        <v>0.63300000000000001</v>
      </c>
      <c r="IQ137" s="34">
        <f t="shared" ca="1" si="368"/>
        <v>0.63300000000000001</v>
      </c>
      <c r="IR137" s="34">
        <f t="shared" ca="1" si="368"/>
        <v>0.63300000000000001</v>
      </c>
      <c r="IS137" s="34">
        <f t="shared" ca="1" si="368"/>
        <v>0.63300000000000001</v>
      </c>
      <c r="IT137" s="34">
        <f t="shared" ca="1" si="368"/>
        <v>0.63300000000000001</v>
      </c>
      <c r="IU137" s="34">
        <f t="shared" ca="1" si="368"/>
        <v>0.63300000000000001</v>
      </c>
      <c r="IV137" s="34">
        <f t="shared" ca="1" si="368"/>
        <v>0.63300000000000001</v>
      </c>
      <c r="IW137" s="34">
        <f t="shared" ca="1" si="368"/>
        <v>0.63300000000000001</v>
      </c>
      <c r="IX137" s="34">
        <f t="shared" ca="1" si="376"/>
        <v>0.63300000000000001</v>
      </c>
      <c r="IY137" s="34">
        <f t="shared" ca="1" si="376"/>
        <v>0.63300000000000001</v>
      </c>
      <c r="IZ137" s="34">
        <f t="shared" ca="1" si="376"/>
        <v>0.63300000000000001</v>
      </c>
      <c r="JA137" s="34">
        <f t="shared" ca="1" si="376"/>
        <v>0.63300000000000001</v>
      </c>
      <c r="JB137" s="34">
        <f t="shared" ca="1" si="376"/>
        <v>0.63300000000000001</v>
      </c>
      <c r="JC137" s="34">
        <f t="shared" ca="1" si="360"/>
        <v>0.65100000000000002</v>
      </c>
      <c r="JD137" s="34">
        <f t="shared" ca="1" si="360"/>
        <v>0.65100000000000002</v>
      </c>
      <c r="JE137" s="34">
        <f t="shared" ca="1" si="360"/>
        <v>0.65100000000000002</v>
      </c>
      <c r="JF137" s="34">
        <f t="shared" ca="1" si="360"/>
        <v>0.65100000000000002</v>
      </c>
      <c r="JG137" s="34">
        <f t="shared" ca="1" si="360"/>
        <v>0.65100000000000002</v>
      </c>
      <c r="JH137" s="34">
        <f t="shared" ca="1" si="360"/>
        <v>0.65100000000000002</v>
      </c>
      <c r="JI137" s="34">
        <f t="shared" ca="1" si="360"/>
        <v>0.65100000000000002</v>
      </c>
      <c r="JJ137" s="34">
        <f t="shared" ca="1" si="360"/>
        <v>0.65100000000000002</v>
      </c>
      <c r="JK137" s="34">
        <f t="shared" ca="1" si="360"/>
        <v>0.65100000000000002</v>
      </c>
      <c r="JL137" s="34">
        <f t="shared" ca="1" si="360"/>
        <v>0.65100000000000002</v>
      </c>
      <c r="JM137" s="34">
        <f t="shared" ca="1" si="360"/>
        <v>0.65100000000000002</v>
      </c>
      <c r="JN137" s="34">
        <f t="shared" ca="1" si="360"/>
        <v>0.65100000000000002</v>
      </c>
      <c r="JO137" s="34">
        <f t="shared" ca="1" si="362"/>
        <v>0.65100000000000002</v>
      </c>
      <c r="JP137" s="34">
        <f t="shared" ca="1" si="362"/>
        <v>0.65100000000000002</v>
      </c>
      <c r="JQ137" s="34">
        <f t="shared" ca="1" si="362"/>
        <v>0.65100000000000002</v>
      </c>
      <c r="JR137" s="34">
        <f t="shared" ca="1" si="362"/>
        <v>0.65100000000000002</v>
      </c>
      <c r="JS137" s="34">
        <f t="shared" ca="1" si="362"/>
        <v>0.65100000000000002</v>
      </c>
      <c r="JT137" s="34">
        <f t="shared" ca="1" si="362"/>
        <v>0.65100000000000002</v>
      </c>
      <c r="JU137" s="34">
        <f t="shared" ca="1" si="362"/>
        <v>0.65100000000000002</v>
      </c>
      <c r="JV137" s="34">
        <f t="shared" ca="1" si="362"/>
        <v>0.65100000000000002</v>
      </c>
      <c r="JW137" s="34">
        <f t="shared" ca="1" si="362"/>
        <v>0.65100000000000002</v>
      </c>
      <c r="JX137" s="34">
        <f t="shared" ca="1" si="362"/>
        <v>0.65100000000000002</v>
      </c>
      <c r="JY137" s="34">
        <f ca="1">VLOOKUP("SC",dtable,2,FALSE)</f>
        <v>0.65100000000000002</v>
      </c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5"/>
    </row>
    <row r="138" spans="3:336" ht="2.25" customHeight="1" x14ac:dyDescent="0.25">
      <c r="C138" s="33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>
        <f t="shared" ref="AN138:AO138" ca="1" si="386">VLOOKUP("CA",dtable,2,FALSE)</f>
        <v>0.59399999999999997</v>
      </c>
      <c r="AO138" s="34">
        <f t="shared" ca="1" si="386"/>
        <v>0.59399999999999997</v>
      </c>
      <c r="AP138" s="34">
        <f t="shared" ca="1" si="384"/>
        <v>0.59399999999999997</v>
      </c>
      <c r="AQ138" s="34">
        <f t="shared" ca="1" si="384"/>
        <v>0.59399999999999997</v>
      </c>
      <c r="AR138" s="34">
        <f t="shared" ca="1" si="384"/>
        <v>0.59399999999999997</v>
      </c>
      <c r="AS138" s="34">
        <f t="shared" ca="1" si="384"/>
        <v>0.59399999999999997</v>
      </c>
      <c r="AT138" s="34">
        <f t="shared" ca="1" si="384"/>
        <v>0.59399999999999997</v>
      </c>
      <c r="AU138" s="34">
        <f t="shared" ca="1" si="384"/>
        <v>0.59399999999999997</v>
      </c>
      <c r="AV138" s="34">
        <f t="shared" ca="1" si="384"/>
        <v>0.59399999999999997</v>
      </c>
      <c r="AW138" s="34">
        <f t="shared" ca="1" si="384"/>
        <v>0.59399999999999997</v>
      </c>
      <c r="AX138" s="34">
        <f t="shared" ca="1" si="384"/>
        <v>0.59399999999999997</v>
      </c>
      <c r="AY138" s="34">
        <f t="shared" ca="1" si="384"/>
        <v>0.59399999999999997</v>
      </c>
      <c r="AZ138" s="34">
        <f t="shared" ca="1" si="384"/>
        <v>0.59399999999999997</v>
      </c>
      <c r="BA138" s="34">
        <f t="shared" ca="1" si="384"/>
        <v>0.59399999999999997</v>
      </c>
      <c r="BB138" s="34">
        <f t="shared" ca="1" si="384"/>
        <v>0.59399999999999997</v>
      </c>
      <c r="BC138" s="34">
        <f t="shared" ca="1" si="384"/>
        <v>0.59399999999999997</v>
      </c>
      <c r="BD138" s="34">
        <f ca="1">VLOOKUP("AZ",dtable,2,FALSE)</f>
        <v>0.59499999999999997</v>
      </c>
      <c r="BE138" s="34">
        <f ca="1">VLOOKUP("AZ",dtable,2,FALSE)</f>
        <v>0.59499999999999997</v>
      </c>
      <c r="BF138" s="34">
        <f t="shared" ca="1" si="377"/>
        <v>0.59499999999999997</v>
      </c>
      <c r="BG138" s="34">
        <f t="shared" ca="1" si="372"/>
        <v>0.59499999999999997</v>
      </c>
      <c r="BH138" s="34">
        <f t="shared" ca="1" si="370"/>
        <v>0.59499999999999997</v>
      </c>
      <c r="BI138" s="34">
        <f t="shared" ca="1" si="320"/>
        <v>0.59499999999999997</v>
      </c>
      <c r="BJ138" s="34">
        <f t="shared" ca="1" si="320"/>
        <v>0.59499999999999997</v>
      </c>
      <c r="BK138" s="34">
        <f t="shared" ca="1" si="320"/>
        <v>0.59499999999999997</v>
      </c>
      <c r="BL138" s="34">
        <f t="shared" ca="1" si="320"/>
        <v>0.59499999999999997</v>
      </c>
      <c r="BM138" s="34">
        <f t="shared" ca="1" si="325"/>
        <v>0.59499999999999997</v>
      </c>
      <c r="BN138" s="34">
        <f t="shared" ca="1" si="305"/>
        <v>0.59499999999999997</v>
      </c>
      <c r="BO138" s="34">
        <f t="shared" ca="1" si="305"/>
        <v>0.59499999999999997</v>
      </c>
      <c r="BP138" s="34">
        <f t="shared" ca="1" si="305"/>
        <v>0.59499999999999997</v>
      </c>
      <c r="BQ138" s="34">
        <f t="shared" ca="1" si="305"/>
        <v>0.59499999999999997</v>
      </c>
      <c r="BR138" s="34">
        <f t="shared" ca="1" si="305"/>
        <v>0.59499999999999997</v>
      </c>
      <c r="BS138" s="34">
        <f t="shared" ca="1" si="305"/>
        <v>0.59499999999999997</v>
      </c>
      <c r="BT138" s="34">
        <f t="shared" ca="1" si="305"/>
        <v>0.59499999999999997</v>
      </c>
      <c r="BU138" s="34">
        <f t="shared" ca="1" si="305"/>
        <v>0.59499999999999997</v>
      </c>
      <c r="BV138" s="34">
        <f t="shared" ca="1" si="305"/>
        <v>0.59499999999999997</v>
      </c>
      <c r="BW138" s="34">
        <f t="shared" ca="1" si="305"/>
        <v>0.59499999999999997</v>
      </c>
      <c r="BX138" s="34">
        <f t="shared" ca="1" si="305"/>
        <v>0.59499999999999997</v>
      </c>
      <c r="BY138" s="34">
        <f t="shared" ca="1" si="305"/>
        <v>0.59499999999999997</v>
      </c>
      <c r="BZ138" s="34">
        <f t="shared" ca="1" si="363"/>
        <v>0.59499999999999997</v>
      </c>
      <c r="CA138" s="34">
        <f t="shared" ca="1" si="363"/>
        <v>0.59499999999999997</v>
      </c>
      <c r="CB138" s="34">
        <f t="shared" ca="1" si="363"/>
        <v>0.59499999999999997</v>
      </c>
      <c r="CC138" s="34">
        <f t="shared" ca="1" si="363"/>
        <v>0.59499999999999997</v>
      </c>
      <c r="CD138" s="34">
        <f t="shared" ca="1" si="363"/>
        <v>0.59499999999999997</v>
      </c>
      <c r="CE138" s="34">
        <f t="shared" ca="1" si="363"/>
        <v>0.59499999999999997</v>
      </c>
      <c r="CF138" s="34">
        <f t="shared" ca="1" si="363"/>
        <v>0.59499999999999997</v>
      </c>
      <c r="CG138" s="34">
        <f t="shared" ca="1" si="363"/>
        <v>0.59499999999999997</v>
      </c>
      <c r="CH138" s="34">
        <f t="shared" ca="1" si="363"/>
        <v>0.59499999999999997</v>
      </c>
      <c r="CI138" s="34">
        <f t="shared" ca="1" si="363"/>
        <v>0.59499999999999997</v>
      </c>
      <c r="CJ138" s="34">
        <f t="shared" ca="1" si="363"/>
        <v>0.59499999999999997</v>
      </c>
      <c r="CK138" s="34">
        <f t="shared" ca="1" si="363"/>
        <v>0.59499999999999997</v>
      </c>
      <c r="CL138" s="34">
        <f t="shared" ca="1" si="363"/>
        <v>0.59499999999999997</v>
      </c>
      <c r="CM138" s="34">
        <f t="shared" ca="1" si="363"/>
        <v>0.59499999999999997</v>
      </c>
      <c r="CN138" s="34">
        <f t="shared" ca="1" si="363"/>
        <v>0.59499999999999997</v>
      </c>
      <c r="CO138" s="34">
        <f t="shared" ca="1" si="378"/>
        <v>0.60299999999999998</v>
      </c>
      <c r="CP138" s="34">
        <f t="shared" ca="1" si="359"/>
        <v>0.60299999999999998</v>
      </c>
      <c r="CQ138" s="34">
        <f t="shared" ca="1" si="337"/>
        <v>0.60299999999999998</v>
      </c>
      <c r="CR138" s="34">
        <f t="shared" ca="1" si="337"/>
        <v>0.60299999999999998</v>
      </c>
      <c r="CS138" s="34">
        <f t="shared" ca="1" si="337"/>
        <v>0.60299999999999998</v>
      </c>
      <c r="CT138" s="34">
        <f t="shared" ca="1" si="337"/>
        <v>0.60299999999999998</v>
      </c>
      <c r="CU138" s="34">
        <f t="shared" ca="1" si="337"/>
        <v>0.60299999999999998</v>
      </c>
      <c r="CV138" s="34">
        <f t="shared" ca="1" si="337"/>
        <v>0.60299999999999998</v>
      </c>
      <c r="CW138" s="34">
        <f t="shared" ca="1" si="337"/>
        <v>0.60299999999999998</v>
      </c>
      <c r="CX138" s="34">
        <f t="shared" ca="1" si="337"/>
        <v>0.60299999999999998</v>
      </c>
      <c r="CY138" s="34">
        <f t="shared" ca="1" si="337"/>
        <v>0.60299999999999998</v>
      </c>
      <c r="CZ138" s="34">
        <f t="shared" ca="1" si="337"/>
        <v>0.60299999999999998</v>
      </c>
      <c r="DA138" s="34">
        <f t="shared" ca="1" si="337"/>
        <v>0.60299999999999998</v>
      </c>
      <c r="DB138" s="34">
        <f t="shared" ca="1" si="337"/>
        <v>0.60299999999999998</v>
      </c>
      <c r="DC138" s="34">
        <f t="shared" ca="1" si="337"/>
        <v>0.60299999999999998</v>
      </c>
      <c r="DD138" s="34">
        <f t="shared" ca="1" si="337"/>
        <v>0.60299999999999998</v>
      </c>
      <c r="DE138" s="34">
        <f t="shared" ca="1" si="337"/>
        <v>0.60299999999999998</v>
      </c>
      <c r="DF138" s="34">
        <f t="shared" ca="1" si="337"/>
        <v>0.60299999999999998</v>
      </c>
      <c r="DG138" s="34">
        <f t="shared" ca="1" si="366"/>
        <v>0.60299999999999998</v>
      </c>
      <c r="DH138" s="34">
        <f t="shared" ca="1" si="366"/>
        <v>0.60299999999999998</v>
      </c>
      <c r="DI138" s="34">
        <f t="shared" ca="1" si="366"/>
        <v>0.60299999999999998</v>
      </c>
      <c r="DJ138" s="34">
        <f t="shared" ca="1" si="366"/>
        <v>0.60299999999999998</v>
      </c>
      <c r="DK138" s="34">
        <f t="shared" ca="1" si="366"/>
        <v>0.60299999999999998</v>
      </c>
      <c r="DL138" s="34">
        <f t="shared" ca="1" si="366"/>
        <v>0.60299999999999998</v>
      </c>
      <c r="DM138" s="34">
        <f t="shared" ca="1" si="366"/>
        <v>0.60299999999999998</v>
      </c>
      <c r="DN138" s="34">
        <f t="shared" ca="1" si="366"/>
        <v>0.60299999999999998</v>
      </c>
      <c r="DO138" s="34">
        <f t="shared" ca="1" si="366"/>
        <v>0.60299999999999998</v>
      </c>
      <c r="DP138" s="34">
        <f t="shared" ca="1" si="373"/>
        <v>0.60299999999999998</v>
      </c>
      <c r="DQ138" s="34">
        <f t="shared" ca="1" si="373"/>
        <v>0.60299999999999998</v>
      </c>
      <c r="DR138" s="34">
        <f t="shared" ca="1" si="373"/>
        <v>0.60299999999999998</v>
      </c>
      <c r="DS138" s="34">
        <f t="shared" ca="1" si="373"/>
        <v>0.60299999999999998</v>
      </c>
      <c r="DT138" s="34">
        <f t="shared" ca="1" si="373"/>
        <v>0.60299999999999998</v>
      </c>
      <c r="DU138" s="34">
        <f t="shared" ca="1" si="373"/>
        <v>0.60299999999999998</v>
      </c>
      <c r="DV138" s="34">
        <f t="shared" ca="1" si="373"/>
        <v>0.60299999999999998</v>
      </c>
      <c r="DW138" s="34">
        <f t="shared" ca="1" si="373"/>
        <v>0.60299999999999998</v>
      </c>
      <c r="DX138" s="34">
        <f t="shared" ca="1" si="373"/>
        <v>0.60299999999999998</v>
      </c>
      <c r="DY138" s="34">
        <f t="shared" ca="1" si="373"/>
        <v>0.60299999999999998</v>
      </c>
      <c r="DZ138" s="34">
        <f t="shared" ca="1" si="373"/>
        <v>0.60299999999999998</v>
      </c>
      <c r="EA138" s="34">
        <f t="shared" ca="1" si="381"/>
        <v>0.64100000000000001</v>
      </c>
      <c r="EB138" s="34">
        <f t="shared" ca="1" si="352"/>
        <v>0.64100000000000001</v>
      </c>
      <c r="EC138" s="34">
        <f t="shared" ca="1" si="352"/>
        <v>0.64100000000000001</v>
      </c>
      <c r="ED138" s="34">
        <f t="shared" ca="1" si="352"/>
        <v>0.64100000000000001</v>
      </c>
      <c r="EE138" s="34">
        <f t="shared" ca="1" si="352"/>
        <v>0.64100000000000001</v>
      </c>
      <c r="EF138" s="34">
        <f t="shared" ca="1" si="352"/>
        <v>0.64100000000000001</v>
      </c>
      <c r="EG138" s="34">
        <f t="shared" ca="1" si="352"/>
        <v>0.64100000000000001</v>
      </c>
      <c r="EH138" s="34">
        <f t="shared" ca="1" si="352"/>
        <v>0.64100000000000001</v>
      </c>
      <c r="EI138" s="34">
        <f t="shared" ca="1" si="352"/>
        <v>0.64100000000000001</v>
      </c>
      <c r="EJ138" s="34">
        <f t="shared" ca="1" si="352"/>
        <v>0.64100000000000001</v>
      </c>
      <c r="EK138" s="34">
        <f t="shared" ca="1" si="352"/>
        <v>0.64100000000000001</v>
      </c>
      <c r="EL138" s="34">
        <f t="shared" ca="1" si="349"/>
        <v>0.64100000000000001</v>
      </c>
      <c r="EM138" s="34">
        <f t="shared" ca="1" si="349"/>
        <v>0.64100000000000001</v>
      </c>
      <c r="EN138" s="34">
        <f t="shared" ca="1" si="349"/>
        <v>0.64100000000000001</v>
      </c>
      <c r="EO138" s="34">
        <f t="shared" ca="1" si="349"/>
        <v>0.64100000000000001</v>
      </c>
      <c r="EP138" s="34">
        <f t="shared" ca="1" si="349"/>
        <v>0.64100000000000001</v>
      </c>
      <c r="EQ138" s="34">
        <f t="shared" ca="1" si="349"/>
        <v>0.64100000000000001</v>
      </c>
      <c r="ER138" s="34">
        <f t="shared" ca="1" si="349"/>
        <v>0.64100000000000001</v>
      </c>
      <c r="ES138" s="34">
        <f t="shared" ca="1" si="349"/>
        <v>0.64100000000000001</v>
      </c>
      <c r="ET138" s="34">
        <f t="shared" ca="1" si="349"/>
        <v>0.64100000000000001</v>
      </c>
      <c r="EU138" s="34">
        <f t="shared" ca="1" si="353"/>
        <v>0.64200000000000002</v>
      </c>
      <c r="EV138" s="34">
        <f t="shared" ca="1" si="353"/>
        <v>0.64200000000000002</v>
      </c>
      <c r="EW138" s="34">
        <f t="shared" ca="1" si="353"/>
        <v>0.64200000000000002</v>
      </c>
      <c r="EX138" s="34">
        <f t="shared" ca="1" si="353"/>
        <v>0.64200000000000002</v>
      </c>
      <c r="EY138" s="34">
        <f t="shared" ca="1" si="353"/>
        <v>0.64200000000000002</v>
      </c>
      <c r="EZ138" s="34">
        <f t="shared" ca="1" si="353"/>
        <v>0.64200000000000002</v>
      </c>
      <c r="FA138" s="34">
        <f t="shared" ca="1" si="353"/>
        <v>0.64200000000000002</v>
      </c>
      <c r="FB138" s="34">
        <f t="shared" ca="1" si="353"/>
        <v>0.64200000000000002</v>
      </c>
      <c r="FC138" s="34">
        <f t="shared" ca="1" si="353"/>
        <v>0.64200000000000002</v>
      </c>
      <c r="FD138" s="34">
        <f t="shared" ca="1" si="353"/>
        <v>0.64200000000000002</v>
      </c>
      <c r="FE138" s="34">
        <f t="shared" ca="1" si="353"/>
        <v>0.64200000000000002</v>
      </c>
      <c r="FF138" s="34">
        <f t="shared" ca="1" si="353"/>
        <v>0.64200000000000002</v>
      </c>
      <c r="FG138" s="34">
        <f t="shared" ca="1" si="353"/>
        <v>0.64200000000000002</v>
      </c>
      <c r="FH138" s="34">
        <f t="shared" ca="1" si="353"/>
        <v>0.64200000000000002</v>
      </c>
      <c r="FI138" s="34">
        <f t="shared" ca="1" si="353"/>
        <v>0.64200000000000002</v>
      </c>
      <c r="FJ138" s="34">
        <f t="shared" ca="1" si="353"/>
        <v>0.64200000000000002</v>
      </c>
      <c r="FK138" s="34">
        <f t="shared" ca="1" si="382"/>
        <v>0.64200000000000002</v>
      </c>
      <c r="FL138" s="34">
        <f t="shared" ca="1" si="382"/>
        <v>0.64200000000000002</v>
      </c>
      <c r="FM138" s="34">
        <f t="shared" ca="1" si="382"/>
        <v>0.64200000000000002</v>
      </c>
      <c r="FN138" s="34">
        <f t="shared" ca="1" si="382"/>
        <v>0.64200000000000002</v>
      </c>
      <c r="FO138" s="34">
        <f t="shared" ca="1" si="382"/>
        <v>0.64200000000000002</v>
      </c>
      <c r="FP138" s="34">
        <f t="shared" ca="1" si="382"/>
        <v>0.64200000000000002</v>
      </c>
      <c r="FQ138" s="34">
        <f t="shared" ca="1" si="382"/>
        <v>0.64200000000000002</v>
      </c>
      <c r="FR138" s="34">
        <f t="shared" ca="1" si="382"/>
        <v>0.64200000000000002</v>
      </c>
      <c r="FS138" s="34">
        <f t="shared" ca="1" si="382"/>
        <v>0.64200000000000002</v>
      </c>
      <c r="FT138" s="34">
        <f t="shared" ca="1" si="382"/>
        <v>0.64200000000000002</v>
      </c>
      <c r="FU138" s="34">
        <f t="shared" ca="1" si="382"/>
        <v>0.64200000000000002</v>
      </c>
      <c r="FV138" s="34">
        <f t="shared" ca="1" si="382"/>
        <v>0.64200000000000002</v>
      </c>
      <c r="FW138" s="34">
        <f t="shared" ca="1" si="382"/>
        <v>0.64200000000000002</v>
      </c>
      <c r="FX138" s="34">
        <f t="shared" ca="1" si="382"/>
        <v>0.64200000000000002</v>
      </c>
      <c r="FY138" s="34">
        <f t="shared" ca="1" si="382"/>
        <v>0.64200000000000002</v>
      </c>
      <c r="FZ138" s="34">
        <f t="shared" ca="1" si="382"/>
        <v>0.64200000000000002</v>
      </c>
      <c r="GA138" s="34">
        <f t="shared" ca="1" si="385"/>
        <v>0.64200000000000002</v>
      </c>
      <c r="GB138" s="34">
        <f t="shared" ca="1" si="385"/>
        <v>0.64200000000000002</v>
      </c>
      <c r="GC138" s="34">
        <f t="shared" ca="1" si="385"/>
        <v>0.64200000000000002</v>
      </c>
      <c r="GD138" s="34">
        <f t="shared" ca="1" si="354"/>
        <v>0.64700000000000002</v>
      </c>
      <c r="GE138" s="34">
        <f t="shared" ca="1" si="354"/>
        <v>0.64700000000000002</v>
      </c>
      <c r="GF138" s="34">
        <f t="shared" ca="1" si="354"/>
        <v>0.64700000000000002</v>
      </c>
      <c r="GG138" s="34">
        <f t="shared" ca="1" si="354"/>
        <v>0.64700000000000002</v>
      </c>
      <c r="GH138" s="34">
        <f t="shared" ca="1" si="354"/>
        <v>0.64700000000000002</v>
      </c>
      <c r="GI138" s="34">
        <f t="shared" ca="1" si="354"/>
        <v>0.64700000000000002</v>
      </c>
      <c r="GJ138" s="34">
        <f t="shared" ca="1" si="354"/>
        <v>0.64700000000000002</v>
      </c>
      <c r="GK138" s="34">
        <f t="shared" ca="1" si="354"/>
        <v>0.64700000000000002</v>
      </c>
      <c r="GL138" s="34">
        <f t="shared" ca="1" si="354"/>
        <v>0.64700000000000002</v>
      </c>
      <c r="GM138" s="34">
        <f t="shared" ca="1" si="354"/>
        <v>0.64700000000000002</v>
      </c>
      <c r="GN138" s="34">
        <f t="shared" ca="1" si="355"/>
        <v>0.64700000000000002</v>
      </c>
      <c r="GO138" s="34">
        <f t="shared" ca="1" si="355"/>
        <v>0.64700000000000002</v>
      </c>
      <c r="GP138" s="34">
        <f t="shared" ca="1" si="355"/>
        <v>0.64700000000000002</v>
      </c>
      <c r="GQ138" s="34">
        <f t="shared" ca="1" si="355"/>
        <v>0.64700000000000002</v>
      </c>
      <c r="GR138" s="34">
        <f t="shared" ca="1" si="355"/>
        <v>0.64700000000000002</v>
      </c>
      <c r="GS138" s="34">
        <f t="shared" ca="1" si="355"/>
        <v>0.64700000000000002</v>
      </c>
      <c r="GT138" s="34">
        <f t="shared" ca="1" si="355"/>
        <v>0.64700000000000002</v>
      </c>
      <c r="GU138" s="34">
        <f t="shared" ca="1" si="355"/>
        <v>0.64700000000000002</v>
      </c>
      <c r="GV138" s="34">
        <f t="shared" ca="1" si="355"/>
        <v>0.64700000000000002</v>
      </c>
      <c r="GW138" s="34">
        <f t="shared" ca="1" si="355"/>
        <v>0.64700000000000002</v>
      </c>
      <c r="GX138" s="34">
        <f t="shared" ca="1" si="355"/>
        <v>0.64700000000000002</v>
      </c>
      <c r="GY138" s="34">
        <f t="shared" ca="1" si="355"/>
        <v>0.64700000000000002</v>
      </c>
      <c r="GZ138" s="34">
        <f t="shared" ca="1" si="355"/>
        <v>0.64700000000000002</v>
      </c>
      <c r="HA138" s="34">
        <f t="shared" ca="1" si="355"/>
        <v>0.64700000000000002</v>
      </c>
      <c r="HB138" s="34">
        <f t="shared" ca="1" si="355"/>
        <v>0.64700000000000002</v>
      </c>
      <c r="HC138" s="34">
        <f t="shared" ref="HC138:HC164" ca="1" si="387">VLOOKUP("MS",dtable,2,FALSE)</f>
        <v>0.67400000000000004</v>
      </c>
      <c r="HD138" s="34">
        <f t="shared" ca="1" si="383"/>
        <v>0.67400000000000004</v>
      </c>
      <c r="HE138" s="34">
        <f t="shared" ca="1" si="380"/>
        <v>0.67400000000000004</v>
      </c>
      <c r="HF138" s="34">
        <f t="shared" ca="1" si="379"/>
        <v>0.67400000000000004</v>
      </c>
      <c r="HG138" s="34">
        <f t="shared" ca="1" si="379"/>
        <v>0.67400000000000004</v>
      </c>
      <c r="HH138" s="34">
        <f t="shared" ca="1" si="379"/>
        <v>0.67400000000000004</v>
      </c>
      <c r="HI138" s="34">
        <f t="shared" ca="1" si="379"/>
        <v>0.67400000000000004</v>
      </c>
      <c r="HJ138" s="34">
        <f t="shared" ca="1" si="379"/>
        <v>0.67400000000000004</v>
      </c>
      <c r="HK138" s="34">
        <f t="shared" ca="1" si="379"/>
        <v>0.67400000000000004</v>
      </c>
      <c r="HL138" s="34">
        <f t="shared" ca="1" si="374"/>
        <v>0.67400000000000004</v>
      </c>
      <c r="HM138" s="34">
        <f t="shared" ca="1" si="374"/>
        <v>0.67400000000000004</v>
      </c>
      <c r="HN138" s="34">
        <f t="shared" ca="1" si="374"/>
        <v>0.67400000000000004</v>
      </c>
      <c r="HO138" s="34">
        <f t="shared" ca="1" si="374"/>
        <v>0.67400000000000004</v>
      </c>
      <c r="HP138" s="34">
        <f t="shared" ca="1" si="374"/>
        <v>0.67400000000000004</v>
      </c>
      <c r="HQ138" s="34">
        <f t="shared" ca="1" si="374"/>
        <v>0.67400000000000004</v>
      </c>
      <c r="HR138" s="34">
        <f t="shared" ca="1" si="374"/>
        <v>0.67400000000000004</v>
      </c>
      <c r="HS138" s="34">
        <f t="shared" ca="1" si="375"/>
        <v>0.65400000000000003</v>
      </c>
      <c r="HT138" s="34">
        <f t="shared" ca="1" si="375"/>
        <v>0.65400000000000003</v>
      </c>
      <c r="HU138" s="34">
        <f t="shared" ca="1" si="375"/>
        <v>0.65400000000000003</v>
      </c>
      <c r="HV138" s="34">
        <f t="shared" ca="1" si="375"/>
        <v>0.65400000000000003</v>
      </c>
      <c r="HW138" s="34">
        <f t="shared" ca="1" si="375"/>
        <v>0.65400000000000003</v>
      </c>
      <c r="HX138" s="34">
        <f t="shared" ca="1" si="371"/>
        <v>0.65400000000000003</v>
      </c>
      <c r="HY138" s="34">
        <f t="shared" ca="1" si="371"/>
        <v>0.65400000000000003</v>
      </c>
      <c r="HZ138" s="34">
        <f t="shared" ca="1" si="371"/>
        <v>0.65400000000000003</v>
      </c>
      <c r="IA138" s="34">
        <f t="shared" ca="1" si="371"/>
        <v>0.65400000000000003</v>
      </c>
      <c r="IB138" s="34">
        <f t="shared" ca="1" si="371"/>
        <v>0.65400000000000003</v>
      </c>
      <c r="IC138" s="34">
        <f t="shared" ca="1" si="371"/>
        <v>0.65400000000000003</v>
      </c>
      <c r="ID138" s="34">
        <f t="shared" ca="1" si="371"/>
        <v>0.65400000000000003</v>
      </c>
      <c r="IE138" s="34">
        <f t="shared" ca="1" si="371"/>
        <v>0.65400000000000003</v>
      </c>
      <c r="IF138" s="34">
        <f t="shared" ca="1" si="371"/>
        <v>0.65400000000000003</v>
      </c>
      <c r="IG138" s="34">
        <f t="shared" ca="1" si="371"/>
        <v>0.65400000000000003</v>
      </c>
      <c r="IH138" s="34">
        <f t="shared" ca="1" si="367"/>
        <v>0.65400000000000003</v>
      </c>
      <c r="II138" s="34">
        <f t="shared" ca="1" si="367"/>
        <v>0.65400000000000003</v>
      </c>
      <c r="IJ138" s="34">
        <f t="shared" ca="1" si="367"/>
        <v>0.65400000000000003</v>
      </c>
      <c r="IK138" s="34">
        <f t="shared" ca="1" si="368"/>
        <v>0.63300000000000001</v>
      </c>
      <c r="IL138" s="34">
        <f t="shared" ca="1" si="368"/>
        <v>0.63300000000000001</v>
      </c>
      <c r="IM138" s="34">
        <f t="shared" ca="1" si="368"/>
        <v>0.63300000000000001</v>
      </c>
      <c r="IN138" s="34">
        <f t="shared" ca="1" si="368"/>
        <v>0.63300000000000001</v>
      </c>
      <c r="IO138" s="34">
        <f t="shared" ca="1" si="368"/>
        <v>0.63300000000000001</v>
      </c>
      <c r="IP138" s="34">
        <f t="shared" ca="1" si="368"/>
        <v>0.63300000000000001</v>
      </c>
      <c r="IQ138" s="34">
        <f t="shared" ca="1" si="368"/>
        <v>0.63300000000000001</v>
      </c>
      <c r="IR138" s="34">
        <f t="shared" ca="1" si="368"/>
        <v>0.63300000000000001</v>
      </c>
      <c r="IS138" s="34">
        <f t="shared" ca="1" si="368"/>
        <v>0.63300000000000001</v>
      </c>
      <c r="IT138" s="34">
        <f t="shared" ca="1" si="368"/>
        <v>0.63300000000000001</v>
      </c>
      <c r="IU138" s="34">
        <f t="shared" ca="1" si="368"/>
        <v>0.63300000000000001</v>
      </c>
      <c r="IV138" s="34">
        <f t="shared" ca="1" si="368"/>
        <v>0.63300000000000001</v>
      </c>
      <c r="IW138" s="34">
        <f t="shared" ca="1" si="368"/>
        <v>0.63300000000000001</v>
      </c>
      <c r="IX138" s="34">
        <f t="shared" ca="1" si="376"/>
        <v>0.63300000000000001</v>
      </c>
      <c r="IY138" s="34">
        <f t="shared" ca="1" si="376"/>
        <v>0.63300000000000001</v>
      </c>
      <c r="IZ138" s="34">
        <f t="shared" ca="1" si="376"/>
        <v>0.63300000000000001</v>
      </c>
      <c r="JA138" s="34">
        <f t="shared" ca="1" si="376"/>
        <v>0.63300000000000001</v>
      </c>
      <c r="JB138" s="34">
        <f t="shared" ca="1" si="376"/>
        <v>0.63300000000000001</v>
      </c>
      <c r="JC138" s="34">
        <f t="shared" ca="1" si="376"/>
        <v>0.63300000000000001</v>
      </c>
      <c r="JD138" s="34">
        <f t="shared" ca="1" si="376"/>
        <v>0.63300000000000001</v>
      </c>
      <c r="JE138" s="34">
        <f t="shared" ca="1" si="360"/>
        <v>0.65100000000000002</v>
      </c>
      <c r="JF138" s="34">
        <f t="shared" ca="1" si="360"/>
        <v>0.65100000000000002</v>
      </c>
      <c r="JG138" s="34">
        <f t="shared" ca="1" si="360"/>
        <v>0.65100000000000002</v>
      </c>
      <c r="JH138" s="34">
        <f t="shared" ca="1" si="360"/>
        <v>0.65100000000000002</v>
      </c>
      <c r="JI138" s="34">
        <f t="shared" ca="1" si="360"/>
        <v>0.65100000000000002</v>
      </c>
      <c r="JJ138" s="34">
        <f t="shared" ca="1" si="360"/>
        <v>0.65100000000000002</v>
      </c>
      <c r="JK138" s="34">
        <f t="shared" ca="1" si="360"/>
        <v>0.65100000000000002</v>
      </c>
      <c r="JL138" s="34">
        <f t="shared" ca="1" si="360"/>
        <v>0.65100000000000002</v>
      </c>
      <c r="JM138" s="34">
        <f t="shared" ca="1" si="360"/>
        <v>0.65100000000000002</v>
      </c>
      <c r="JN138" s="34">
        <f t="shared" ca="1" si="360"/>
        <v>0.65100000000000002</v>
      </c>
      <c r="JO138" s="34">
        <f t="shared" ca="1" si="362"/>
        <v>0.65100000000000002</v>
      </c>
      <c r="JP138" s="34">
        <f t="shared" ca="1" si="362"/>
        <v>0.65100000000000002</v>
      </c>
      <c r="JQ138" s="34">
        <f t="shared" ca="1" si="362"/>
        <v>0.65100000000000002</v>
      </c>
      <c r="JR138" s="34">
        <f t="shared" ca="1" si="362"/>
        <v>0.65100000000000002</v>
      </c>
      <c r="JS138" s="34">
        <f t="shared" ca="1" si="362"/>
        <v>0.65100000000000002</v>
      </c>
      <c r="JT138" s="34">
        <f t="shared" ca="1" si="362"/>
        <v>0.65100000000000002</v>
      </c>
      <c r="JU138" s="34">
        <f t="shared" ca="1" si="362"/>
        <v>0.65100000000000002</v>
      </c>
      <c r="JV138" s="34">
        <f t="shared" ca="1" si="362"/>
        <v>0.65100000000000002</v>
      </c>
      <c r="JW138" s="34">
        <f t="shared" ca="1" si="362"/>
        <v>0.65100000000000002</v>
      </c>
      <c r="JX138" s="34">
        <f t="shared" ca="1" si="362"/>
        <v>0.65100000000000002</v>
      </c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5"/>
    </row>
    <row r="139" spans="3:336" ht="2.25" customHeight="1" x14ac:dyDescent="0.25">
      <c r="C139" s="33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>
        <f t="shared" ca="1" si="384"/>
        <v>0.59399999999999997</v>
      </c>
      <c r="AS139" s="34">
        <f t="shared" ca="1" si="384"/>
        <v>0.59399999999999997</v>
      </c>
      <c r="AT139" s="34">
        <f t="shared" ca="1" si="384"/>
        <v>0.59399999999999997</v>
      </c>
      <c r="AU139" s="34">
        <f t="shared" ca="1" si="384"/>
        <v>0.59399999999999997</v>
      </c>
      <c r="AV139" s="34">
        <f t="shared" ca="1" si="384"/>
        <v>0.59399999999999997</v>
      </c>
      <c r="AW139" s="34">
        <f t="shared" ca="1" si="384"/>
        <v>0.59399999999999997</v>
      </c>
      <c r="AX139" s="34">
        <f t="shared" ca="1" si="384"/>
        <v>0.59399999999999997</v>
      </c>
      <c r="AY139" s="34">
        <f t="shared" ca="1" si="384"/>
        <v>0.59399999999999997</v>
      </c>
      <c r="AZ139" s="34">
        <f t="shared" ca="1" si="384"/>
        <v>0.59399999999999997</v>
      </c>
      <c r="BA139" s="34">
        <f t="shared" ca="1" si="384"/>
        <v>0.59399999999999997</v>
      </c>
      <c r="BB139" s="34">
        <f t="shared" ca="1" si="384"/>
        <v>0.59399999999999997</v>
      </c>
      <c r="BC139" s="34">
        <f t="shared" ca="1" si="384"/>
        <v>0.59399999999999997</v>
      </c>
      <c r="BD139" s="34">
        <f t="shared" ca="1" si="384"/>
        <v>0.59399999999999997</v>
      </c>
      <c r="BE139" s="34">
        <f t="shared" ca="1" si="384"/>
        <v>0.59399999999999997</v>
      </c>
      <c r="BF139" s="34">
        <f t="shared" ca="1" si="377"/>
        <v>0.59499999999999997</v>
      </c>
      <c r="BG139" s="34">
        <f t="shared" ca="1" si="372"/>
        <v>0.59499999999999997</v>
      </c>
      <c r="BH139" s="34">
        <f t="shared" ca="1" si="370"/>
        <v>0.59499999999999997</v>
      </c>
      <c r="BI139" s="34">
        <f t="shared" ca="1" si="320"/>
        <v>0.59499999999999997</v>
      </c>
      <c r="BJ139" s="34">
        <f t="shared" ca="1" si="320"/>
        <v>0.59499999999999997</v>
      </c>
      <c r="BK139" s="34">
        <f t="shared" ca="1" si="320"/>
        <v>0.59499999999999997</v>
      </c>
      <c r="BL139" s="34">
        <f t="shared" ca="1" si="320"/>
        <v>0.59499999999999997</v>
      </c>
      <c r="BM139" s="34">
        <f t="shared" ca="1" si="325"/>
        <v>0.59499999999999997</v>
      </c>
      <c r="BN139" s="34">
        <f t="shared" ca="1" si="305"/>
        <v>0.59499999999999997</v>
      </c>
      <c r="BO139" s="34">
        <f t="shared" ca="1" si="305"/>
        <v>0.59499999999999997</v>
      </c>
      <c r="BP139" s="34">
        <f t="shared" ca="1" si="305"/>
        <v>0.59499999999999997</v>
      </c>
      <c r="BQ139" s="34">
        <f t="shared" ca="1" si="305"/>
        <v>0.59499999999999997</v>
      </c>
      <c r="BR139" s="34">
        <f t="shared" ca="1" si="305"/>
        <v>0.59499999999999997</v>
      </c>
      <c r="BS139" s="34">
        <f t="shared" ca="1" si="305"/>
        <v>0.59499999999999997</v>
      </c>
      <c r="BT139" s="34">
        <f t="shared" ca="1" si="305"/>
        <v>0.59499999999999997</v>
      </c>
      <c r="BU139" s="34">
        <f t="shared" ca="1" si="305"/>
        <v>0.59499999999999997</v>
      </c>
      <c r="BV139" s="34">
        <f t="shared" ca="1" si="305"/>
        <v>0.59499999999999997</v>
      </c>
      <c r="BW139" s="34">
        <f t="shared" ca="1" si="305"/>
        <v>0.59499999999999997</v>
      </c>
      <c r="BX139" s="34">
        <f t="shared" ca="1" si="305"/>
        <v>0.59499999999999997</v>
      </c>
      <c r="BY139" s="34">
        <f t="shared" ca="1" si="305"/>
        <v>0.59499999999999997</v>
      </c>
      <c r="BZ139" s="34">
        <f t="shared" ca="1" si="363"/>
        <v>0.59499999999999997</v>
      </c>
      <c r="CA139" s="34">
        <f t="shared" ca="1" si="363"/>
        <v>0.59499999999999997</v>
      </c>
      <c r="CB139" s="34">
        <f t="shared" ca="1" si="363"/>
        <v>0.59499999999999997</v>
      </c>
      <c r="CC139" s="34">
        <f t="shared" ca="1" si="363"/>
        <v>0.59499999999999997</v>
      </c>
      <c r="CD139" s="34">
        <f t="shared" ca="1" si="363"/>
        <v>0.59499999999999997</v>
      </c>
      <c r="CE139" s="34">
        <f t="shared" ca="1" si="363"/>
        <v>0.59499999999999997</v>
      </c>
      <c r="CF139" s="34">
        <f t="shared" ca="1" si="363"/>
        <v>0.59499999999999997</v>
      </c>
      <c r="CG139" s="34">
        <f t="shared" ca="1" si="363"/>
        <v>0.59499999999999997</v>
      </c>
      <c r="CH139" s="34">
        <f t="shared" ca="1" si="363"/>
        <v>0.59499999999999997</v>
      </c>
      <c r="CI139" s="34">
        <f t="shared" ca="1" si="363"/>
        <v>0.59499999999999997</v>
      </c>
      <c r="CJ139" s="34">
        <f t="shared" ca="1" si="363"/>
        <v>0.59499999999999997</v>
      </c>
      <c r="CK139" s="34">
        <f t="shared" ca="1" si="363"/>
        <v>0.59499999999999997</v>
      </c>
      <c r="CL139" s="34">
        <f t="shared" ca="1" si="363"/>
        <v>0.59499999999999997</v>
      </c>
      <c r="CM139" s="34">
        <f t="shared" ca="1" si="363"/>
        <v>0.59499999999999997</v>
      </c>
      <c r="CN139" s="34">
        <f t="shared" ca="1" si="363"/>
        <v>0.59499999999999997</v>
      </c>
      <c r="CO139" s="34">
        <f t="shared" ca="1" si="378"/>
        <v>0.60299999999999998</v>
      </c>
      <c r="CP139" s="34">
        <f t="shared" ca="1" si="359"/>
        <v>0.60299999999999998</v>
      </c>
      <c r="CQ139" s="34">
        <f t="shared" ca="1" si="337"/>
        <v>0.60299999999999998</v>
      </c>
      <c r="CR139" s="34">
        <f t="shared" ca="1" si="337"/>
        <v>0.60299999999999998</v>
      </c>
      <c r="CS139" s="34">
        <f t="shared" ca="1" si="337"/>
        <v>0.60299999999999998</v>
      </c>
      <c r="CT139" s="34">
        <f t="shared" ca="1" si="337"/>
        <v>0.60299999999999998</v>
      </c>
      <c r="CU139" s="34">
        <f t="shared" ca="1" si="337"/>
        <v>0.60299999999999998</v>
      </c>
      <c r="CV139" s="34">
        <f t="shared" ca="1" si="337"/>
        <v>0.60299999999999998</v>
      </c>
      <c r="CW139" s="34">
        <f t="shared" ca="1" si="337"/>
        <v>0.60299999999999998</v>
      </c>
      <c r="CX139" s="34">
        <f t="shared" ca="1" si="337"/>
        <v>0.60299999999999998</v>
      </c>
      <c r="CY139" s="34">
        <f t="shared" ca="1" si="337"/>
        <v>0.60299999999999998</v>
      </c>
      <c r="CZ139" s="34">
        <f t="shared" ca="1" si="337"/>
        <v>0.60299999999999998</v>
      </c>
      <c r="DA139" s="34">
        <f t="shared" ca="1" si="337"/>
        <v>0.60299999999999998</v>
      </c>
      <c r="DB139" s="34">
        <f t="shared" ca="1" si="337"/>
        <v>0.60299999999999998</v>
      </c>
      <c r="DC139" s="34">
        <f t="shared" ca="1" si="337"/>
        <v>0.60299999999999998</v>
      </c>
      <c r="DD139" s="34">
        <f t="shared" ca="1" si="337"/>
        <v>0.60299999999999998</v>
      </c>
      <c r="DE139" s="34">
        <f t="shared" ca="1" si="337"/>
        <v>0.60299999999999998</v>
      </c>
      <c r="DF139" s="34">
        <f t="shared" ca="1" si="337"/>
        <v>0.60299999999999998</v>
      </c>
      <c r="DG139" s="34">
        <f t="shared" ca="1" si="366"/>
        <v>0.60299999999999998</v>
      </c>
      <c r="DH139" s="34">
        <f t="shared" ca="1" si="366"/>
        <v>0.60299999999999998</v>
      </c>
      <c r="DI139" s="34">
        <f t="shared" ca="1" si="366"/>
        <v>0.60299999999999998</v>
      </c>
      <c r="DJ139" s="34">
        <f t="shared" ca="1" si="366"/>
        <v>0.60299999999999998</v>
      </c>
      <c r="DK139" s="34">
        <f t="shared" ca="1" si="366"/>
        <v>0.60299999999999998</v>
      </c>
      <c r="DL139" s="34">
        <f t="shared" ca="1" si="366"/>
        <v>0.60299999999999998</v>
      </c>
      <c r="DM139" s="34">
        <f t="shared" ca="1" si="366"/>
        <v>0.60299999999999998</v>
      </c>
      <c r="DN139" s="34">
        <f t="shared" ca="1" si="366"/>
        <v>0.60299999999999998</v>
      </c>
      <c r="DO139" s="34">
        <f t="shared" ca="1" si="366"/>
        <v>0.60299999999999998</v>
      </c>
      <c r="DP139" s="34">
        <f t="shared" ca="1" si="373"/>
        <v>0.60299999999999998</v>
      </c>
      <c r="DQ139" s="34">
        <f t="shared" ca="1" si="373"/>
        <v>0.60299999999999998</v>
      </c>
      <c r="DR139" s="34">
        <f t="shared" ca="1" si="373"/>
        <v>0.60299999999999998</v>
      </c>
      <c r="DS139" s="34">
        <f t="shared" ca="1" si="373"/>
        <v>0.60299999999999998</v>
      </c>
      <c r="DT139" s="34">
        <f t="shared" ca="1" si="373"/>
        <v>0.60299999999999998</v>
      </c>
      <c r="DU139" s="34">
        <f t="shared" ca="1" si="373"/>
        <v>0.60299999999999998</v>
      </c>
      <c r="DV139" s="34">
        <f t="shared" ca="1" si="373"/>
        <v>0.60299999999999998</v>
      </c>
      <c r="DW139" s="34">
        <f t="shared" ca="1" si="373"/>
        <v>0.60299999999999998</v>
      </c>
      <c r="DX139" s="34">
        <f t="shared" ca="1" si="373"/>
        <v>0.60299999999999998</v>
      </c>
      <c r="DY139" s="34">
        <f t="shared" ca="1" si="373"/>
        <v>0.60299999999999998</v>
      </c>
      <c r="DZ139" s="34">
        <f t="shared" ca="1" si="373"/>
        <v>0.60299999999999998</v>
      </c>
      <c r="EA139" s="34">
        <f t="shared" ca="1" si="381"/>
        <v>0.64100000000000001</v>
      </c>
      <c r="EB139" s="34">
        <f t="shared" ca="1" si="352"/>
        <v>0.64100000000000001</v>
      </c>
      <c r="EC139" s="34">
        <f t="shared" ca="1" si="352"/>
        <v>0.64100000000000001</v>
      </c>
      <c r="ED139" s="34">
        <f t="shared" ca="1" si="352"/>
        <v>0.64100000000000001</v>
      </c>
      <c r="EE139" s="34">
        <f t="shared" ca="1" si="352"/>
        <v>0.64100000000000001</v>
      </c>
      <c r="EF139" s="34">
        <f t="shared" ca="1" si="352"/>
        <v>0.64100000000000001</v>
      </c>
      <c r="EG139" s="34">
        <f t="shared" ca="1" si="352"/>
        <v>0.64100000000000001</v>
      </c>
      <c r="EH139" s="34">
        <f t="shared" ca="1" si="352"/>
        <v>0.64100000000000001</v>
      </c>
      <c r="EI139" s="34">
        <f t="shared" ca="1" si="352"/>
        <v>0.64100000000000001</v>
      </c>
      <c r="EJ139" s="34">
        <f t="shared" ca="1" si="352"/>
        <v>0.64100000000000001</v>
      </c>
      <c r="EK139" s="34">
        <f t="shared" ca="1" si="352"/>
        <v>0.64100000000000001</v>
      </c>
      <c r="EL139" s="34">
        <f t="shared" ca="1" si="352"/>
        <v>0.64100000000000001</v>
      </c>
      <c r="EM139" s="34">
        <f t="shared" ca="1" si="352"/>
        <v>0.64100000000000001</v>
      </c>
      <c r="EN139" s="34">
        <f t="shared" ca="1" si="352"/>
        <v>0.64100000000000001</v>
      </c>
      <c r="EO139" s="34">
        <f t="shared" ca="1" si="352"/>
        <v>0.64100000000000001</v>
      </c>
      <c r="EP139" s="34">
        <f t="shared" ca="1" si="352"/>
        <v>0.64100000000000001</v>
      </c>
      <c r="EQ139" s="34">
        <f t="shared" ca="1" si="352"/>
        <v>0.64100000000000001</v>
      </c>
      <c r="ER139" s="34">
        <f t="shared" ref="EL139:FA154" ca="1" si="388">VLOOKUP("TX",dtable,2,FALSE)</f>
        <v>0.64100000000000001</v>
      </c>
      <c r="ES139" s="34">
        <f t="shared" ca="1" si="388"/>
        <v>0.64100000000000001</v>
      </c>
      <c r="ET139" s="34">
        <f t="shared" ca="1" si="388"/>
        <v>0.64100000000000001</v>
      </c>
      <c r="EU139" s="34">
        <f t="shared" ca="1" si="353"/>
        <v>0.64200000000000002</v>
      </c>
      <c r="EV139" s="34">
        <f t="shared" ca="1" si="353"/>
        <v>0.64200000000000002</v>
      </c>
      <c r="EW139" s="34">
        <f t="shared" ca="1" si="353"/>
        <v>0.64200000000000002</v>
      </c>
      <c r="EX139" s="34">
        <f t="shared" ca="1" si="353"/>
        <v>0.64200000000000002</v>
      </c>
      <c r="EY139" s="34">
        <f t="shared" ca="1" si="353"/>
        <v>0.64200000000000002</v>
      </c>
      <c r="EZ139" s="34">
        <f t="shared" ca="1" si="353"/>
        <v>0.64200000000000002</v>
      </c>
      <c r="FA139" s="34">
        <f t="shared" ca="1" si="353"/>
        <v>0.64200000000000002</v>
      </c>
      <c r="FB139" s="34">
        <f t="shared" ca="1" si="353"/>
        <v>0.64200000000000002</v>
      </c>
      <c r="FC139" s="34">
        <f t="shared" ca="1" si="353"/>
        <v>0.64200000000000002</v>
      </c>
      <c r="FD139" s="34">
        <f t="shared" ca="1" si="353"/>
        <v>0.64200000000000002</v>
      </c>
      <c r="FE139" s="34">
        <f t="shared" ca="1" si="353"/>
        <v>0.64200000000000002</v>
      </c>
      <c r="FF139" s="34">
        <f t="shared" ca="1" si="353"/>
        <v>0.64200000000000002</v>
      </c>
      <c r="FG139" s="34">
        <f t="shared" ca="1" si="353"/>
        <v>0.64200000000000002</v>
      </c>
      <c r="FH139" s="34">
        <f t="shared" ca="1" si="353"/>
        <v>0.64200000000000002</v>
      </c>
      <c r="FI139" s="34">
        <f t="shared" ca="1" si="353"/>
        <v>0.64200000000000002</v>
      </c>
      <c r="FJ139" s="34">
        <f t="shared" ca="1" si="353"/>
        <v>0.64200000000000002</v>
      </c>
      <c r="FK139" s="34">
        <f t="shared" ca="1" si="382"/>
        <v>0.64200000000000002</v>
      </c>
      <c r="FL139" s="34">
        <f t="shared" ca="1" si="382"/>
        <v>0.64200000000000002</v>
      </c>
      <c r="FM139" s="34">
        <f t="shared" ca="1" si="382"/>
        <v>0.64200000000000002</v>
      </c>
      <c r="FN139" s="34">
        <f t="shared" ca="1" si="382"/>
        <v>0.64200000000000002</v>
      </c>
      <c r="FO139" s="34">
        <f t="shared" ca="1" si="382"/>
        <v>0.64200000000000002</v>
      </c>
      <c r="FP139" s="34">
        <f t="shared" ca="1" si="382"/>
        <v>0.64200000000000002</v>
      </c>
      <c r="FQ139" s="34">
        <f t="shared" ca="1" si="382"/>
        <v>0.64200000000000002</v>
      </c>
      <c r="FR139" s="34">
        <f t="shared" ca="1" si="382"/>
        <v>0.64200000000000002</v>
      </c>
      <c r="FS139" s="34">
        <f t="shared" ca="1" si="382"/>
        <v>0.64200000000000002</v>
      </c>
      <c r="FT139" s="34">
        <f t="shared" ca="1" si="382"/>
        <v>0.64200000000000002</v>
      </c>
      <c r="FU139" s="34">
        <f t="shared" ca="1" si="382"/>
        <v>0.64200000000000002</v>
      </c>
      <c r="FV139" s="34">
        <f t="shared" ca="1" si="382"/>
        <v>0.64200000000000002</v>
      </c>
      <c r="FW139" s="34">
        <f t="shared" ca="1" si="382"/>
        <v>0.64200000000000002</v>
      </c>
      <c r="FX139" s="34">
        <f t="shared" ca="1" si="382"/>
        <v>0.64200000000000002</v>
      </c>
      <c r="FY139" s="34">
        <f t="shared" ca="1" si="382"/>
        <v>0.64200000000000002</v>
      </c>
      <c r="FZ139" s="34">
        <f t="shared" ca="1" si="382"/>
        <v>0.64200000000000002</v>
      </c>
      <c r="GA139" s="34">
        <f t="shared" ca="1" si="385"/>
        <v>0.64200000000000002</v>
      </c>
      <c r="GB139" s="34">
        <f t="shared" ca="1" si="385"/>
        <v>0.64200000000000002</v>
      </c>
      <c r="GC139" s="34">
        <f t="shared" ca="1" si="385"/>
        <v>0.64200000000000002</v>
      </c>
      <c r="GD139" s="34">
        <f t="shared" ca="1" si="354"/>
        <v>0.64700000000000002</v>
      </c>
      <c r="GE139" s="34">
        <f t="shared" ca="1" si="354"/>
        <v>0.64700000000000002</v>
      </c>
      <c r="GF139" s="34">
        <f t="shared" ca="1" si="354"/>
        <v>0.64700000000000002</v>
      </c>
      <c r="GG139" s="34">
        <f t="shared" ca="1" si="354"/>
        <v>0.64700000000000002</v>
      </c>
      <c r="GH139" s="34">
        <f t="shared" ca="1" si="354"/>
        <v>0.64700000000000002</v>
      </c>
      <c r="GI139" s="34">
        <f t="shared" ca="1" si="354"/>
        <v>0.64700000000000002</v>
      </c>
      <c r="GJ139" s="34">
        <f t="shared" ca="1" si="354"/>
        <v>0.64700000000000002</v>
      </c>
      <c r="GK139" s="34">
        <f t="shared" ca="1" si="354"/>
        <v>0.64700000000000002</v>
      </c>
      <c r="GL139" s="34">
        <f t="shared" ca="1" si="354"/>
        <v>0.64700000000000002</v>
      </c>
      <c r="GM139" s="34">
        <f t="shared" ca="1" si="354"/>
        <v>0.64700000000000002</v>
      </c>
      <c r="GN139" s="34">
        <f t="shared" ca="1" si="355"/>
        <v>0.64700000000000002</v>
      </c>
      <c r="GO139" s="34">
        <f t="shared" ca="1" si="355"/>
        <v>0.64700000000000002</v>
      </c>
      <c r="GP139" s="34">
        <f t="shared" ca="1" si="355"/>
        <v>0.64700000000000002</v>
      </c>
      <c r="GQ139" s="34">
        <f t="shared" ca="1" si="355"/>
        <v>0.64700000000000002</v>
      </c>
      <c r="GR139" s="34">
        <f t="shared" ca="1" si="355"/>
        <v>0.64700000000000002</v>
      </c>
      <c r="GS139" s="34">
        <f t="shared" ca="1" si="355"/>
        <v>0.64700000000000002</v>
      </c>
      <c r="GT139" s="34">
        <f t="shared" ca="1" si="355"/>
        <v>0.64700000000000002</v>
      </c>
      <c r="GU139" s="34">
        <f t="shared" ca="1" si="355"/>
        <v>0.64700000000000002</v>
      </c>
      <c r="GV139" s="34">
        <f t="shared" ca="1" si="355"/>
        <v>0.64700000000000002</v>
      </c>
      <c r="GW139" s="34">
        <f t="shared" ca="1" si="355"/>
        <v>0.64700000000000002</v>
      </c>
      <c r="GX139" s="34">
        <f t="shared" ca="1" si="355"/>
        <v>0.64700000000000002</v>
      </c>
      <c r="GY139" s="34">
        <f t="shared" ca="1" si="355"/>
        <v>0.64700000000000002</v>
      </c>
      <c r="GZ139" s="34">
        <f t="shared" ca="1" si="355"/>
        <v>0.64700000000000002</v>
      </c>
      <c r="HA139" s="34">
        <f t="shared" ca="1" si="355"/>
        <v>0.64700000000000002</v>
      </c>
      <c r="HB139" s="34">
        <f t="shared" ca="1" si="355"/>
        <v>0.64700000000000002</v>
      </c>
      <c r="HC139" s="34">
        <f t="shared" ca="1" si="387"/>
        <v>0.67400000000000004</v>
      </c>
      <c r="HD139" s="34">
        <f t="shared" ca="1" si="383"/>
        <v>0.67400000000000004</v>
      </c>
      <c r="HE139" s="34">
        <f t="shared" ca="1" si="380"/>
        <v>0.67400000000000004</v>
      </c>
      <c r="HF139" s="34">
        <f t="shared" ca="1" si="379"/>
        <v>0.67400000000000004</v>
      </c>
      <c r="HG139" s="34">
        <f t="shared" ca="1" si="379"/>
        <v>0.67400000000000004</v>
      </c>
      <c r="HH139" s="34">
        <f t="shared" ca="1" si="379"/>
        <v>0.67400000000000004</v>
      </c>
      <c r="HI139" s="34">
        <f t="shared" ca="1" si="379"/>
        <v>0.67400000000000004</v>
      </c>
      <c r="HJ139" s="34">
        <f t="shared" ca="1" si="379"/>
        <v>0.67400000000000004</v>
      </c>
      <c r="HK139" s="34">
        <f t="shared" ca="1" si="379"/>
        <v>0.67400000000000004</v>
      </c>
      <c r="HL139" s="34">
        <f t="shared" ca="1" si="374"/>
        <v>0.67400000000000004</v>
      </c>
      <c r="HM139" s="34">
        <f t="shared" ca="1" si="374"/>
        <v>0.67400000000000004</v>
      </c>
      <c r="HN139" s="34">
        <f t="shared" ca="1" si="374"/>
        <v>0.67400000000000004</v>
      </c>
      <c r="HO139" s="34">
        <f t="shared" ca="1" si="374"/>
        <v>0.67400000000000004</v>
      </c>
      <c r="HP139" s="34">
        <f t="shared" ca="1" si="374"/>
        <v>0.67400000000000004</v>
      </c>
      <c r="HQ139" s="34">
        <f t="shared" ca="1" si="374"/>
        <v>0.67400000000000004</v>
      </c>
      <c r="HR139" s="34">
        <f t="shared" ca="1" si="374"/>
        <v>0.67400000000000004</v>
      </c>
      <c r="HS139" s="34">
        <f t="shared" ca="1" si="375"/>
        <v>0.65400000000000003</v>
      </c>
      <c r="HT139" s="34">
        <f t="shared" ca="1" si="375"/>
        <v>0.65400000000000003</v>
      </c>
      <c r="HU139" s="34">
        <f t="shared" ca="1" si="375"/>
        <v>0.65400000000000003</v>
      </c>
      <c r="HV139" s="34">
        <f t="shared" ca="1" si="375"/>
        <v>0.65400000000000003</v>
      </c>
      <c r="HW139" s="34">
        <f t="shared" ca="1" si="375"/>
        <v>0.65400000000000003</v>
      </c>
      <c r="HX139" s="34">
        <f t="shared" ca="1" si="371"/>
        <v>0.65400000000000003</v>
      </c>
      <c r="HY139" s="34">
        <f t="shared" ca="1" si="371"/>
        <v>0.65400000000000003</v>
      </c>
      <c r="HZ139" s="34">
        <f t="shared" ca="1" si="371"/>
        <v>0.65400000000000003</v>
      </c>
      <c r="IA139" s="34">
        <f t="shared" ca="1" si="371"/>
        <v>0.65400000000000003</v>
      </c>
      <c r="IB139" s="34">
        <f t="shared" ca="1" si="371"/>
        <v>0.65400000000000003</v>
      </c>
      <c r="IC139" s="34">
        <f t="shared" ca="1" si="371"/>
        <v>0.65400000000000003</v>
      </c>
      <c r="ID139" s="34">
        <f t="shared" ca="1" si="371"/>
        <v>0.65400000000000003</v>
      </c>
      <c r="IE139" s="34">
        <f t="shared" ca="1" si="371"/>
        <v>0.65400000000000003</v>
      </c>
      <c r="IF139" s="34">
        <f t="shared" ca="1" si="371"/>
        <v>0.65400000000000003</v>
      </c>
      <c r="IG139" s="34">
        <f t="shared" ca="1" si="371"/>
        <v>0.65400000000000003</v>
      </c>
      <c r="IH139" s="34">
        <f t="shared" ca="1" si="367"/>
        <v>0.65400000000000003</v>
      </c>
      <c r="II139" s="34">
        <f t="shared" ca="1" si="367"/>
        <v>0.65400000000000003</v>
      </c>
      <c r="IJ139" s="34">
        <f t="shared" ca="1" si="367"/>
        <v>0.65400000000000003</v>
      </c>
      <c r="IK139" s="34">
        <f t="shared" ca="1" si="368"/>
        <v>0.63300000000000001</v>
      </c>
      <c r="IL139" s="34">
        <f t="shared" ca="1" si="368"/>
        <v>0.63300000000000001</v>
      </c>
      <c r="IM139" s="34">
        <f t="shared" ca="1" si="368"/>
        <v>0.63300000000000001</v>
      </c>
      <c r="IN139" s="34">
        <f t="shared" ca="1" si="368"/>
        <v>0.63300000000000001</v>
      </c>
      <c r="IO139" s="34">
        <f t="shared" ca="1" si="368"/>
        <v>0.63300000000000001</v>
      </c>
      <c r="IP139" s="34">
        <f t="shared" ca="1" si="368"/>
        <v>0.63300000000000001</v>
      </c>
      <c r="IQ139" s="34">
        <f t="shared" ca="1" si="368"/>
        <v>0.63300000000000001</v>
      </c>
      <c r="IR139" s="34">
        <f t="shared" ca="1" si="368"/>
        <v>0.63300000000000001</v>
      </c>
      <c r="IS139" s="34">
        <f t="shared" ca="1" si="368"/>
        <v>0.63300000000000001</v>
      </c>
      <c r="IT139" s="34">
        <f t="shared" ca="1" si="368"/>
        <v>0.63300000000000001</v>
      </c>
      <c r="IU139" s="34">
        <f t="shared" ca="1" si="368"/>
        <v>0.63300000000000001</v>
      </c>
      <c r="IV139" s="34">
        <f t="shared" ca="1" si="368"/>
        <v>0.63300000000000001</v>
      </c>
      <c r="IW139" s="34">
        <f t="shared" ca="1" si="368"/>
        <v>0.63300000000000001</v>
      </c>
      <c r="IX139" s="34">
        <f t="shared" ca="1" si="376"/>
        <v>0.63300000000000001</v>
      </c>
      <c r="IY139" s="34">
        <f t="shared" ca="1" si="376"/>
        <v>0.63300000000000001</v>
      </c>
      <c r="IZ139" s="34">
        <f t="shared" ca="1" si="376"/>
        <v>0.63300000000000001</v>
      </c>
      <c r="JA139" s="34">
        <f t="shared" ca="1" si="376"/>
        <v>0.63300000000000001</v>
      </c>
      <c r="JB139" s="34">
        <f t="shared" ca="1" si="376"/>
        <v>0.63300000000000001</v>
      </c>
      <c r="JC139" s="34">
        <f t="shared" ca="1" si="376"/>
        <v>0.63300000000000001</v>
      </c>
      <c r="JD139" s="34">
        <f t="shared" ca="1" si="376"/>
        <v>0.63300000000000001</v>
      </c>
      <c r="JE139" s="34">
        <f t="shared" ca="1" si="376"/>
        <v>0.63300000000000001</v>
      </c>
      <c r="JF139" s="34">
        <f t="shared" ca="1" si="360"/>
        <v>0.65100000000000002</v>
      </c>
      <c r="JG139" s="34">
        <f t="shared" ca="1" si="360"/>
        <v>0.65100000000000002</v>
      </c>
      <c r="JH139" s="34">
        <f t="shared" ca="1" si="360"/>
        <v>0.65100000000000002</v>
      </c>
      <c r="JI139" s="34">
        <f t="shared" ca="1" si="360"/>
        <v>0.65100000000000002</v>
      </c>
      <c r="JJ139" s="34">
        <f t="shared" ca="1" si="360"/>
        <v>0.65100000000000002</v>
      </c>
      <c r="JK139" s="34">
        <f t="shared" ca="1" si="360"/>
        <v>0.65100000000000002</v>
      </c>
      <c r="JL139" s="34">
        <f t="shared" ca="1" si="360"/>
        <v>0.65100000000000002</v>
      </c>
      <c r="JM139" s="34">
        <f t="shared" ca="1" si="360"/>
        <v>0.65100000000000002</v>
      </c>
      <c r="JN139" s="34">
        <f t="shared" ca="1" si="360"/>
        <v>0.65100000000000002</v>
      </c>
      <c r="JO139" s="34">
        <f t="shared" ca="1" si="362"/>
        <v>0.65100000000000002</v>
      </c>
      <c r="JP139" s="34">
        <f t="shared" ca="1" si="362"/>
        <v>0.65100000000000002</v>
      </c>
      <c r="JQ139" s="34">
        <f t="shared" ca="1" si="362"/>
        <v>0.65100000000000002</v>
      </c>
      <c r="JR139" s="34">
        <f t="shared" ca="1" si="362"/>
        <v>0.65100000000000002</v>
      </c>
      <c r="JS139" s="34">
        <f t="shared" ca="1" si="362"/>
        <v>0.65100000000000002</v>
      </c>
      <c r="JT139" s="34">
        <f t="shared" ca="1" si="362"/>
        <v>0.65100000000000002</v>
      </c>
      <c r="JU139" s="34">
        <f t="shared" ca="1" si="362"/>
        <v>0.65100000000000002</v>
      </c>
      <c r="JV139" s="34">
        <f t="shared" ca="1" si="362"/>
        <v>0.65100000000000002</v>
      </c>
      <c r="JW139" s="34">
        <f t="shared" ca="1" si="362"/>
        <v>0.65100000000000002</v>
      </c>
      <c r="JX139" s="34">
        <f t="shared" ca="1" si="362"/>
        <v>0.65100000000000002</v>
      </c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5"/>
    </row>
    <row r="140" spans="3:336" ht="2.25" customHeight="1" x14ac:dyDescent="0.25">
      <c r="C140" s="33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>
        <f t="shared" ca="1" si="384"/>
        <v>0.59399999999999997</v>
      </c>
      <c r="AY140" s="34">
        <f t="shared" ca="1" si="384"/>
        <v>0.59399999999999997</v>
      </c>
      <c r="AZ140" s="34">
        <f t="shared" ca="1" si="384"/>
        <v>0.59399999999999997</v>
      </c>
      <c r="BA140" s="34">
        <f t="shared" ca="1" si="384"/>
        <v>0.59399999999999997</v>
      </c>
      <c r="BB140" s="34">
        <f t="shared" ca="1" si="384"/>
        <v>0.59399999999999997</v>
      </c>
      <c r="BC140" s="34">
        <f t="shared" ca="1" si="384"/>
        <v>0.59399999999999997</v>
      </c>
      <c r="BD140" s="34">
        <f t="shared" ca="1" si="384"/>
        <v>0.59399999999999997</v>
      </c>
      <c r="BE140" s="34">
        <f ca="1">VLOOKUP("AZ",dtable,2,FALSE)</f>
        <v>0.59499999999999997</v>
      </c>
      <c r="BF140" s="34">
        <f t="shared" ca="1" si="377"/>
        <v>0.59499999999999997</v>
      </c>
      <c r="BG140" s="34">
        <f t="shared" ca="1" si="372"/>
        <v>0.59499999999999997</v>
      </c>
      <c r="BH140" s="34">
        <f t="shared" ca="1" si="370"/>
        <v>0.59499999999999997</v>
      </c>
      <c r="BI140" s="34">
        <f t="shared" ca="1" si="320"/>
        <v>0.59499999999999997</v>
      </c>
      <c r="BJ140" s="34">
        <f t="shared" ca="1" si="320"/>
        <v>0.59499999999999997</v>
      </c>
      <c r="BK140" s="34">
        <f t="shared" ca="1" si="320"/>
        <v>0.59499999999999997</v>
      </c>
      <c r="BL140" s="34">
        <f t="shared" ca="1" si="320"/>
        <v>0.59499999999999997</v>
      </c>
      <c r="BM140" s="34">
        <f t="shared" ca="1" si="325"/>
        <v>0.59499999999999997</v>
      </c>
      <c r="BN140" s="34">
        <f t="shared" ca="1" si="305"/>
        <v>0.59499999999999997</v>
      </c>
      <c r="BO140" s="34">
        <f t="shared" ca="1" si="305"/>
        <v>0.59499999999999997</v>
      </c>
      <c r="BP140" s="34">
        <f t="shared" ca="1" si="305"/>
        <v>0.59499999999999997</v>
      </c>
      <c r="BQ140" s="34">
        <f t="shared" ca="1" si="305"/>
        <v>0.59499999999999997</v>
      </c>
      <c r="BR140" s="34">
        <f t="shared" ca="1" si="305"/>
        <v>0.59499999999999997</v>
      </c>
      <c r="BS140" s="34">
        <f t="shared" ca="1" si="305"/>
        <v>0.59499999999999997</v>
      </c>
      <c r="BT140" s="34">
        <f t="shared" ca="1" si="305"/>
        <v>0.59499999999999997</v>
      </c>
      <c r="BU140" s="34">
        <f t="shared" ca="1" si="305"/>
        <v>0.59499999999999997</v>
      </c>
      <c r="BV140" s="34">
        <f t="shared" ca="1" si="305"/>
        <v>0.59499999999999997</v>
      </c>
      <c r="BW140" s="34">
        <f t="shared" ca="1" si="305"/>
        <v>0.59499999999999997</v>
      </c>
      <c r="BX140" s="34">
        <f t="shared" ca="1" si="305"/>
        <v>0.59499999999999997</v>
      </c>
      <c r="BY140" s="34">
        <f t="shared" ca="1" si="305"/>
        <v>0.59499999999999997</v>
      </c>
      <c r="BZ140" s="34">
        <f t="shared" ca="1" si="363"/>
        <v>0.59499999999999997</v>
      </c>
      <c r="CA140" s="34">
        <f t="shared" ca="1" si="363"/>
        <v>0.59499999999999997</v>
      </c>
      <c r="CB140" s="34">
        <f t="shared" ca="1" si="363"/>
        <v>0.59499999999999997</v>
      </c>
      <c r="CC140" s="34">
        <f t="shared" ca="1" si="363"/>
        <v>0.59499999999999997</v>
      </c>
      <c r="CD140" s="34">
        <f t="shared" ca="1" si="363"/>
        <v>0.59499999999999997</v>
      </c>
      <c r="CE140" s="34">
        <f t="shared" ca="1" si="363"/>
        <v>0.59499999999999997</v>
      </c>
      <c r="CF140" s="34">
        <f t="shared" ca="1" si="363"/>
        <v>0.59499999999999997</v>
      </c>
      <c r="CG140" s="34">
        <f t="shared" ca="1" si="363"/>
        <v>0.59499999999999997</v>
      </c>
      <c r="CH140" s="34">
        <f t="shared" ca="1" si="363"/>
        <v>0.59499999999999997</v>
      </c>
      <c r="CI140" s="34">
        <f t="shared" ca="1" si="363"/>
        <v>0.59499999999999997</v>
      </c>
      <c r="CJ140" s="34">
        <f t="shared" ca="1" si="363"/>
        <v>0.59499999999999997</v>
      </c>
      <c r="CK140" s="34">
        <f t="shared" ca="1" si="363"/>
        <v>0.59499999999999997</v>
      </c>
      <c r="CL140" s="34">
        <f t="shared" ca="1" si="363"/>
        <v>0.59499999999999997</v>
      </c>
      <c r="CM140" s="34">
        <f t="shared" ca="1" si="363"/>
        <v>0.59499999999999997</v>
      </c>
      <c r="CN140" s="34">
        <f t="shared" ref="CN140:CN157" ca="1" si="389">VLOOKUP("NM",dtable,2,FALSE)</f>
        <v>0.60299999999999998</v>
      </c>
      <c r="CO140" s="34">
        <f t="shared" ca="1" si="378"/>
        <v>0.60299999999999998</v>
      </c>
      <c r="CP140" s="34">
        <f t="shared" ca="1" si="359"/>
        <v>0.60299999999999998</v>
      </c>
      <c r="CQ140" s="34">
        <f t="shared" ca="1" si="337"/>
        <v>0.60299999999999998</v>
      </c>
      <c r="CR140" s="34">
        <f t="shared" ca="1" si="337"/>
        <v>0.60299999999999998</v>
      </c>
      <c r="CS140" s="34">
        <f t="shared" ca="1" si="337"/>
        <v>0.60299999999999998</v>
      </c>
      <c r="CT140" s="34">
        <f t="shared" ca="1" si="337"/>
        <v>0.60299999999999998</v>
      </c>
      <c r="CU140" s="34">
        <f t="shared" ca="1" si="337"/>
        <v>0.60299999999999998</v>
      </c>
      <c r="CV140" s="34">
        <f t="shared" ca="1" si="337"/>
        <v>0.60299999999999998</v>
      </c>
      <c r="CW140" s="34">
        <f t="shared" ca="1" si="337"/>
        <v>0.60299999999999998</v>
      </c>
      <c r="CX140" s="34">
        <f t="shared" ca="1" si="337"/>
        <v>0.60299999999999998</v>
      </c>
      <c r="CY140" s="34">
        <f t="shared" ca="1" si="337"/>
        <v>0.60299999999999998</v>
      </c>
      <c r="CZ140" s="34">
        <f t="shared" ca="1" si="337"/>
        <v>0.60299999999999998</v>
      </c>
      <c r="DA140" s="34">
        <f t="shared" ca="1" si="337"/>
        <v>0.60299999999999998</v>
      </c>
      <c r="DB140" s="34">
        <f t="shared" ca="1" si="337"/>
        <v>0.60299999999999998</v>
      </c>
      <c r="DC140" s="34">
        <f t="shared" ca="1" si="337"/>
        <v>0.60299999999999998</v>
      </c>
      <c r="DD140" s="34">
        <f t="shared" ca="1" si="337"/>
        <v>0.60299999999999998</v>
      </c>
      <c r="DE140" s="34">
        <f t="shared" ca="1" si="337"/>
        <v>0.60299999999999998</v>
      </c>
      <c r="DF140" s="34">
        <f t="shared" ca="1" si="337"/>
        <v>0.60299999999999998</v>
      </c>
      <c r="DG140" s="34">
        <f t="shared" ca="1" si="366"/>
        <v>0.60299999999999998</v>
      </c>
      <c r="DH140" s="34">
        <f t="shared" ca="1" si="366"/>
        <v>0.60299999999999998</v>
      </c>
      <c r="DI140" s="34">
        <f t="shared" ca="1" si="366"/>
        <v>0.60299999999999998</v>
      </c>
      <c r="DJ140" s="34">
        <f t="shared" ca="1" si="366"/>
        <v>0.60299999999999998</v>
      </c>
      <c r="DK140" s="34">
        <f t="shared" ca="1" si="366"/>
        <v>0.60299999999999998</v>
      </c>
      <c r="DL140" s="34">
        <f t="shared" ca="1" si="366"/>
        <v>0.60299999999999998</v>
      </c>
      <c r="DM140" s="34">
        <f t="shared" ca="1" si="366"/>
        <v>0.60299999999999998</v>
      </c>
      <c r="DN140" s="34">
        <f t="shared" ca="1" si="366"/>
        <v>0.60299999999999998</v>
      </c>
      <c r="DO140" s="34">
        <f t="shared" ca="1" si="366"/>
        <v>0.60299999999999998</v>
      </c>
      <c r="DP140" s="34">
        <f t="shared" ca="1" si="373"/>
        <v>0.60299999999999998</v>
      </c>
      <c r="DQ140" s="34">
        <f t="shared" ca="1" si="373"/>
        <v>0.60299999999999998</v>
      </c>
      <c r="DR140" s="34">
        <f t="shared" ca="1" si="373"/>
        <v>0.60299999999999998</v>
      </c>
      <c r="DS140" s="34">
        <f t="shared" ca="1" si="373"/>
        <v>0.60299999999999998</v>
      </c>
      <c r="DT140" s="34">
        <f t="shared" ca="1" si="373"/>
        <v>0.60299999999999998</v>
      </c>
      <c r="DU140" s="34">
        <f t="shared" ca="1" si="373"/>
        <v>0.60299999999999998</v>
      </c>
      <c r="DV140" s="34">
        <f t="shared" ca="1" si="373"/>
        <v>0.60299999999999998</v>
      </c>
      <c r="DW140" s="34">
        <f t="shared" ca="1" si="373"/>
        <v>0.60299999999999998</v>
      </c>
      <c r="DX140" s="34">
        <f t="shared" ca="1" si="373"/>
        <v>0.60299999999999998</v>
      </c>
      <c r="DY140" s="34">
        <f t="shared" ca="1" si="373"/>
        <v>0.60299999999999998</v>
      </c>
      <c r="DZ140" s="34">
        <f t="shared" ca="1" si="373"/>
        <v>0.60299999999999998</v>
      </c>
      <c r="EA140" s="34">
        <f t="shared" ca="1" si="381"/>
        <v>0.64100000000000001</v>
      </c>
      <c r="EB140" s="34">
        <f t="shared" ca="1" si="381"/>
        <v>0.64100000000000001</v>
      </c>
      <c r="EC140" s="34">
        <f t="shared" ca="1" si="381"/>
        <v>0.64100000000000001</v>
      </c>
      <c r="ED140" s="34">
        <f t="shared" ca="1" si="381"/>
        <v>0.64100000000000001</v>
      </c>
      <c r="EE140" s="34">
        <f t="shared" ca="1" si="381"/>
        <v>0.64100000000000001</v>
      </c>
      <c r="EF140" s="34">
        <f t="shared" ca="1" si="381"/>
        <v>0.64100000000000001</v>
      </c>
      <c r="EG140" s="34">
        <f t="shared" ca="1" si="381"/>
        <v>0.64100000000000001</v>
      </c>
      <c r="EH140" s="34">
        <f t="shared" ca="1" si="381"/>
        <v>0.64100000000000001</v>
      </c>
      <c r="EI140" s="34">
        <f t="shared" ca="1" si="381"/>
        <v>0.64100000000000001</v>
      </c>
      <c r="EJ140" s="34">
        <f t="shared" ca="1" si="381"/>
        <v>0.64100000000000001</v>
      </c>
      <c r="EK140" s="34">
        <f t="shared" ca="1" si="381"/>
        <v>0.64100000000000001</v>
      </c>
      <c r="EL140" s="34">
        <f t="shared" ca="1" si="388"/>
        <v>0.64100000000000001</v>
      </c>
      <c r="EM140" s="34">
        <f t="shared" ca="1" si="388"/>
        <v>0.64100000000000001</v>
      </c>
      <c r="EN140" s="34">
        <f t="shared" ca="1" si="388"/>
        <v>0.64100000000000001</v>
      </c>
      <c r="EO140" s="34">
        <f t="shared" ca="1" si="388"/>
        <v>0.64100000000000001</v>
      </c>
      <c r="EP140" s="34">
        <f t="shared" ca="1" si="388"/>
        <v>0.64100000000000001</v>
      </c>
      <c r="EQ140" s="34">
        <f t="shared" ca="1" si="388"/>
        <v>0.64100000000000001</v>
      </c>
      <c r="ER140" s="34">
        <f t="shared" ca="1" si="388"/>
        <v>0.64100000000000001</v>
      </c>
      <c r="ES140" s="34">
        <f t="shared" ca="1" si="388"/>
        <v>0.64100000000000001</v>
      </c>
      <c r="ET140" s="34">
        <f t="shared" ca="1" si="388"/>
        <v>0.64100000000000001</v>
      </c>
      <c r="EU140" s="34">
        <f t="shared" ca="1" si="388"/>
        <v>0.64100000000000001</v>
      </c>
      <c r="EV140" s="34">
        <f t="shared" ca="1" si="388"/>
        <v>0.64100000000000001</v>
      </c>
      <c r="EW140" s="34">
        <f t="shared" ca="1" si="388"/>
        <v>0.64100000000000001</v>
      </c>
      <c r="EX140" s="34">
        <f t="shared" ca="1" si="388"/>
        <v>0.64100000000000001</v>
      </c>
      <c r="EY140" s="34">
        <f t="shared" ca="1" si="388"/>
        <v>0.64100000000000001</v>
      </c>
      <c r="EZ140" s="34">
        <f t="shared" ref="EZ140:FO144" ca="1" si="390">VLOOKUP("OK",dtable,2,FALSE)</f>
        <v>0.64200000000000002</v>
      </c>
      <c r="FA140" s="34">
        <f t="shared" ca="1" si="390"/>
        <v>0.64200000000000002</v>
      </c>
      <c r="FB140" s="34">
        <f t="shared" ca="1" si="390"/>
        <v>0.64200000000000002</v>
      </c>
      <c r="FC140" s="34">
        <f t="shared" ca="1" si="390"/>
        <v>0.64200000000000002</v>
      </c>
      <c r="FD140" s="34">
        <f t="shared" ca="1" si="390"/>
        <v>0.64200000000000002</v>
      </c>
      <c r="FE140" s="34">
        <f t="shared" ca="1" si="390"/>
        <v>0.64200000000000002</v>
      </c>
      <c r="FF140" s="34">
        <f t="shared" ca="1" si="390"/>
        <v>0.64200000000000002</v>
      </c>
      <c r="FG140" s="34">
        <f t="shared" ca="1" si="390"/>
        <v>0.64200000000000002</v>
      </c>
      <c r="FH140" s="34">
        <f t="shared" ca="1" si="390"/>
        <v>0.64200000000000002</v>
      </c>
      <c r="FI140" s="34">
        <f t="shared" ca="1" si="390"/>
        <v>0.64200000000000002</v>
      </c>
      <c r="FJ140" s="34">
        <f t="shared" ca="1" si="390"/>
        <v>0.64200000000000002</v>
      </c>
      <c r="FK140" s="34">
        <f t="shared" ca="1" si="390"/>
        <v>0.64200000000000002</v>
      </c>
      <c r="FL140" s="34">
        <f t="shared" ca="1" si="390"/>
        <v>0.64200000000000002</v>
      </c>
      <c r="FM140" s="34">
        <f t="shared" ca="1" si="390"/>
        <v>0.64200000000000002</v>
      </c>
      <c r="FN140" s="34">
        <f t="shared" ca="1" si="390"/>
        <v>0.64200000000000002</v>
      </c>
      <c r="FO140" s="34">
        <f t="shared" ca="1" si="390"/>
        <v>0.64200000000000002</v>
      </c>
      <c r="FP140" s="34">
        <f t="shared" ca="1" si="382"/>
        <v>0.64200000000000002</v>
      </c>
      <c r="FQ140" s="34">
        <f t="shared" ca="1" si="382"/>
        <v>0.64200000000000002</v>
      </c>
      <c r="FR140" s="34">
        <f t="shared" ca="1" si="382"/>
        <v>0.64200000000000002</v>
      </c>
      <c r="FS140" s="34">
        <f t="shared" ca="1" si="382"/>
        <v>0.64200000000000002</v>
      </c>
      <c r="FT140" s="34">
        <f t="shared" ca="1" si="382"/>
        <v>0.64200000000000002</v>
      </c>
      <c r="FU140" s="34">
        <f t="shared" ca="1" si="382"/>
        <v>0.64200000000000002</v>
      </c>
      <c r="FV140" s="34">
        <f t="shared" ca="1" si="382"/>
        <v>0.64200000000000002</v>
      </c>
      <c r="FW140" s="34">
        <f t="shared" ca="1" si="382"/>
        <v>0.64200000000000002</v>
      </c>
      <c r="FX140" s="34">
        <f t="shared" ca="1" si="382"/>
        <v>0.64200000000000002</v>
      </c>
      <c r="FY140" s="34">
        <f t="shared" ca="1" si="382"/>
        <v>0.64200000000000002</v>
      </c>
      <c r="FZ140" s="34">
        <f t="shared" ca="1" si="382"/>
        <v>0.64200000000000002</v>
      </c>
      <c r="GA140" s="34">
        <f t="shared" ca="1" si="385"/>
        <v>0.64200000000000002</v>
      </c>
      <c r="GB140" s="34">
        <f t="shared" ca="1" si="385"/>
        <v>0.64200000000000002</v>
      </c>
      <c r="GC140" s="34">
        <f t="shared" ca="1" si="385"/>
        <v>0.64200000000000002</v>
      </c>
      <c r="GD140" s="34">
        <f t="shared" ref="GD140:GS149" ca="1" si="391">VLOOKUP("AR",dtable,2,FALSE)</f>
        <v>0.64700000000000002</v>
      </c>
      <c r="GE140" s="34">
        <f t="shared" ca="1" si="391"/>
        <v>0.64700000000000002</v>
      </c>
      <c r="GF140" s="34">
        <f t="shared" ca="1" si="391"/>
        <v>0.64700000000000002</v>
      </c>
      <c r="GG140" s="34">
        <f t="shared" ca="1" si="391"/>
        <v>0.64700000000000002</v>
      </c>
      <c r="GH140" s="34">
        <f t="shared" ca="1" si="391"/>
        <v>0.64700000000000002</v>
      </c>
      <c r="GI140" s="34">
        <f t="shared" ca="1" si="391"/>
        <v>0.64700000000000002</v>
      </c>
      <c r="GJ140" s="34">
        <f t="shared" ca="1" si="391"/>
        <v>0.64700000000000002</v>
      </c>
      <c r="GK140" s="34">
        <f t="shared" ca="1" si="391"/>
        <v>0.64700000000000002</v>
      </c>
      <c r="GL140" s="34">
        <f t="shared" ca="1" si="391"/>
        <v>0.64700000000000002</v>
      </c>
      <c r="GM140" s="34">
        <f t="shared" ca="1" si="391"/>
        <v>0.64700000000000002</v>
      </c>
      <c r="GN140" s="34">
        <f t="shared" ca="1" si="391"/>
        <v>0.64700000000000002</v>
      </c>
      <c r="GO140" s="34">
        <f t="shared" ca="1" si="391"/>
        <v>0.64700000000000002</v>
      </c>
      <c r="GP140" s="34">
        <f t="shared" ca="1" si="391"/>
        <v>0.64700000000000002</v>
      </c>
      <c r="GQ140" s="34">
        <f t="shared" ca="1" si="391"/>
        <v>0.64700000000000002</v>
      </c>
      <c r="GR140" s="34">
        <f t="shared" ca="1" si="391"/>
        <v>0.64700000000000002</v>
      </c>
      <c r="GS140" s="34">
        <f t="shared" ca="1" si="391"/>
        <v>0.64700000000000002</v>
      </c>
      <c r="GT140" s="34">
        <f t="shared" ref="GT140:HA148" ca="1" si="392">VLOOKUP("AR",dtable,2,FALSE)</f>
        <v>0.64700000000000002</v>
      </c>
      <c r="GU140" s="34">
        <f t="shared" ca="1" si="392"/>
        <v>0.64700000000000002</v>
      </c>
      <c r="GV140" s="34">
        <f t="shared" ca="1" si="392"/>
        <v>0.64700000000000002</v>
      </c>
      <c r="GW140" s="34">
        <f t="shared" ca="1" si="392"/>
        <v>0.64700000000000002</v>
      </c>
      <c r="GX140" s="34">
        <f t="shared" ca="1" si="392"/>
        <v>0.64700000000000002</v>
      </c>
      <c r="GY140" s="34">
        <f t="shared" ca="1" si="392"/>
        <v>0.64700000000000002</v>
      </c>
      <c r="GZ140" s="34">
        <f t="shared" ca="1" si="392"/>
        <v>0.64700000000000002</v>
      </c>
      <c r="HA140" s="34">
        <f t="shared" ca="1" si="392"/>
        <v>0.64700000000000002</v>
      </c>
      <c r="HB140" s="34">
        <f t="shared" ref="HB140:HB164" ca="1" si="393">VLOOKUP("MS",dtable,2,FALSE)</f>
        <v>0.67400000000000004</v>
      </c>
      <c r="HC140" s="34">
        <f t="shared" ca="1" si="387"/>
        <v>0.67400000000000004</v>
      </c>
      <c r="HD140" s="34">
        <f t="shared" ca="1" si="383"/>
        <v>0.67400000000000004</v>
      </c>
      <c r="HE140" s="34">
        <f t="shared" ca="1" si="380"/>
        <v>0.67400000000000004</v>
      </c>
      <c r="HF140" s="34">
        <f t="shared" ca="1" si="379"/>
        <v>0.67400000000000004</v>
      </c>
      <c r="HG140" s="34">
        <f t="shared" ca="1" si="379"/>
        <v>0.67400000000000004</v>
      </c>
      <c r="HH140" s="34">
        <f t="shared" ca="1" si="379"/>
        <v>0.67400000000000004</v>
      </c>
      <c r="HI140" s="34">
        <f t="shared" ca="1" si="379"/>
        <v>0.67400000000000004</v>
      </c>
      <c r="HJ140" s="34">
        <f t="shared" ca="1" si="379"/>
        <v>0.67400000000000004</v>
      </c>
      <c r="HK140" s="34">
        <f t="shared" ca="1" si="379"/>
        <v>0.67400000000000004</v>
      </c>
      <c r="HL140" s="34">
        <f t="shared" ca="1" si="374"/>
        <v>0.67400000000000004</v>
      </c>
      <c r="HM140" s="34">
        <f t="shared" ca="1" si="374"/>
        <v>0.67400000000000004</v>
      </c>
      <c r="HN140" s="34">
        <f t="shared" ca="1" si="374"/>
        <v>0.67400000000000004</v>
      </c>
      <c r="HO140" s="34">
        <f t="shared" ca="1" si="374"/>
        <v>0.67400000000000004</v>
      </c>
      <c r="HP140" s="34">
        <f t="shared" ca="1" si="374"/>
        <v>0.67400000000000004</v>
      </c>
      <c r="HQ140" s="34">
        <f t="shared" ca="1" si="374"/>
        <v>0.67400000000000004</v>
      </c>
      <c r="HR140" s="34">
        <f t="shared" ca="1" si="374"/>
        <v>0.67400000000000004</v>
      </c>
      <c r="HS140" s="34">
        <f t="shared" ca="1" si="375"/>
        <v>0.65400000000000003</v>
      </c>
      <c r="HT140" s="34">
        <f t="shared" ca="1" si="375"/>
        <v>0.65400000000000003</v>
      </c>
      <c r="HU140" s="34">
        <f t="shared" ca="1" si="375"/>
        <v>0.65400000000000003</v>
      </c>
      <c r="HV140" s="34">
        <f t="shared" ca="1" si="375"/>
        <v>0.65400000000000003</v>
      </c>
      <c r="HW140" s="34">
        <f t="shared" ca="1" si="375"/>
        <v>0.65400000000000003</v>
      </c>
      <c r="HX140" s="34">
        <f t="shared" ca="1" si="371"/>
        <v>0.65400000000000003</v>
      </c>
      <c r="HY140" s="34">
        <f t="shared" ca="1" si="371"/>
        <v>0.65400000000000003</v>
      </c>
      <c r="HZ140" s="34">
        <f t="shared" ca="1" si="371"/>
        <v>0.65400000000000003</v>
      </c>
      <c r="IA140" s="34">
        <f t="shared" ca="1" si="371"/>
        <v>0.65400000000000003</v>
      </c>
      <c r="IB140" s="34">
        <f t="shared" ca="1" si="371"/>
        <v>0.65400000000000003</v>
      </c>
      <c r="IC140" s="34">
        <f t="shared" ca="1" si="371"/>
        <v>0.65400000000000003</v>
      </c>
      <c r="ID140" s="34">
        <f t="shared" ca="1" si="371"/>
        <v>0.65400000000000003</v>
      </c>
      <c r="IE140" s="34">
        <f t="shared" ca="1" si="371"/>
        <v>0.65400000000000003</v>
      </c>
      <c r="IF140" s="34">
        <f t="shared" ca="1" si="371"/>
        <v>0.65400000000000003</v>
      </c>
      <c r="IG140" s="34">
        <f t="shared" ca="1" si="371"/>
        <v>0.65400000000000003</v>
      </c>
      <c r="IH140" s="34">
        <f t="shared" ca="1" si="367"/>
        <v>0.65400000000000003</v>
      </c>
      <c r="II140" s="34">
        <f t="shared" ca="1" si="367"/>
        <v>0.65400000000000003</v>
      </c>
      <c r="IJ140" s="34">
        <f t="shared" ca="1" si="367"/>
        <v>0.65400000000000003</v>
      </c>
      <c r="IK140" s="34">
        <f t="shared" ca="1" si="368"/>
        <v>0.63300000000000001</v>
      </c>
      <c r="IL140" s="34">
        <f t="shared" ca="1" si="368"/>
        <v>0.63300000000000001</v>
      </c>
      <c r="IM140" s="34">
        <f t="shared" ca="1" si="368"/>
        <v>0.63300000000000001</v>
      </c>
      <c r="IN140" s="34">
        <f t="shared" ca="1" si="368"/>
        <v>0.63300000000000001</v>
      </c>
      <c r="IO140" s="34">
        <f t="shared" ca="1" si="368"/>
        <v>0.63300000000000001</v>
      </c>
      <c r="IP140" s="34">
        <f t="shared" ca="1" si="368"/>
        <v>0.63300000000000001</v>
      </c>
      <c r="IQ140" s="34">
        <f t="shared" ca="1" si="368"/>
        <v>0.63300000000000001</v>
      </c>
      <c r="IR140" s="34">
        <f t="shared" ca="1" si="368"/>
        <v>0.63300000000000001</v>
      </c>
      <c r="IS140" s="34">
        <f t="shared" ca="1" si="368"/>
        <v>0.63300000000000001</v>
      </c>
      <c r="IT140" s="34">
        <f t="shared" ca="1" si="368"/>
        <v>0.63300000000000001</v>
      </c>
      <c r="IU140" s="34">
        <f t="shared" ca="1" si="368"/>
        <v>0.63300000000000001</v>
      </c>
      <c r="IV140" s="34">
        <f t="shared" ca="1" si="368"/>
        <v>0.63300000000000001</v>
      </c>
      <c r="IW140" s="34">
        <f t="shared" ca="1" si="368"/>
        <v>0.63300000000000001</v>
      </c>
      <c r="IX140" s="34">
        <f t="shared" ca="1" si="376"/>
        <v>0.63300000000000001</v>
      </c>
      <c r="IY140" s="34">
        <f t="shared" ca="1" si="376"/>
        <v>0.63300000000000001</v>
      </c>
      <c r="IZ140" s="34">
        <f t="shared" ca="1" si="376"/>
        <v>0.63300000000000001</v>
      </c>
      <c r="JA140" s="34">
        <f t="shared" ca="1" si="376"/>
        <v>0.63300000000000001</v>
      </c>
      <c r="JB140" s="34">
        <f t="shared" ca="1" si="376"/>
        <v>0.63300000000000001</v>
      </c>
      <c r="JC140" s="34">
        <f t="shared" ca="1" si="376"/>
        <v>0.63300000000000001</v>
      </c>
      <c r="JD140" s="34">
        <f t="shared" ca="1" si="376"/>
        <v>0.63300000000000001</v>
      </c>
      <c r="JE140" s="34">
        <f t="shared" ca="1" si="376"/>
        <v>0.63300000000000001</v>
      </c>
      <c r="JF140" s="34">
        <f t="shared" ca="1" si="376"/>
        <v>0.63300000000000001</v>
      </c>
      <c r="JG140" s="34">
        <f ca="1">VLOOKUP("SC",dtable,2,FALSE)</f>
        <v>0.65100000000000002</v>
      </c>
      <c r="JH140" s="34">
        <f ca="1">VLOOKUP("SC",dtable,2,FALSE)</f>
        <v>0.65100000000000002</v>
      </c>
      <c r="JI140" s="34">
        <f ca="1">VLOOKUP("SC",dtable,2,FALSE)</f>
        <v>0.65100000000000002</v>
      </c>
      <c r="JJ140" s="34">
        <f ca="1">VLOOKUP("SC",dtable,2,FALSE)</f>
        <v>0.65100000000000002</v>
      </c>
      <c r="JK140" s="34">
        <f ca="1">VLOOKUP("SC",dtable,2,FALSE)</f>
        <v>0.65100000000000002</v>
      </c>
      <c r="JL140" s="34">
        <f t="shared" ca="1" si="360"/>
        <v>0.65100000000000002</v>
      </c>
      <c r="JM140" s="34">
        <f t="shared" ca="1" si="360"/>
        <v>0.65100000000000002</v>
      </c>
      <c r="JN140" s="34">
        <f t="shared" ca="1" si="360"/>
        <v>0.65100000000000002</v>
      </c>
      <c r="JO140" s="34">
        <f t="shared" ca="1" si="362"/>
        <v>0.65100000000000002</v>
      </c>
      <c r="JP140" s="34">
        <f t="shared" ca="1" si="362"/>
        <v>0.65100000000000002</v>
      </c>
      <c r="JQ140" s="34">
        <f t="shared" ca="1" si="362"/>
        <v>0.65100000000000002</v>
      </c>
      <c r="JR140" s="34">
        <f t="shared" ca="1" si="362"/>
        <v>0.65100000000000002</v>
      </c>
      <c r="JS140" s="34">
        <f t="shared" ca="1" si="362"/>
        <v>0.65100000000000002</v>
      </c>
      <c r="JT140" s="34">
        <f t="shared" ca="1" si="362"/>
        <v>0.65100000000000002</v>
      </c>
      <c r="JU140" s="34">
        <f t="shared" ca="1" si="362"/>
        <v>0.65100000000000002</v>
      </c>
      <c r="JV140" s="34">
        <f t="shared" ca="1" si="362"/>
        <v>0.65100000000000002</v>
      </c>
      <c r="JW140" s="34">
        <f t="shared" ca="1" si="362"/>
        <v>0.65100000000000002</v>
      </c>
      <c r="JX140" s="34">
        <f t="shared" ca="1" si="362"/>
        <v>0.65100000000000002</v>
      </c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5"/>
    </row>
    <row r="141" spans="3:336" ht="2.25" customHeight="1" x14ac:dyDescent="0.25">
      <c r="C141" s="33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>
        <f ca="1">VLOOKUP("AZ",dtable,2,FALSE)</f>
        <v>0.59499999999999997</v>
      </c>
      <c r="BD141" s="34">
        <f ca="1">VLOOKUP("AZ",dtable,2,FALSE)</f>
        <v>0.59499999999999997</v>
      </c>
      <c r="BE141" s="34">
        <f ca="1">VLOOKUP("AZ",dtable,2,FALSE)</f>
        <v>0.59499999999999997</v>
      </c>
      <c r="BF141" s="34">
        <f t="shared" ca="1" si="377"/>
        <v>0.59499999999999997</v>
      </c>
      <c r="BG141" s="34">
        <f t="shared" ca="1" si="372"/>
        <v>0.59499999999999997</v>
      </c>
      <c r="BH141" s="34">
        <f t="shared" ca="1" si="370"/>
        <v>0.59499999999999997</v>
      </c>
      <c r="BI141" s="34">
        <f t="shared" ca="1" si="320"/>
        <v>0.59499999999999997</v>
      </c>
      <c r="BJ141" s="34">
        <f t="shared" ca="1" si="320"/>
        <v>0.59499999999999997</v>
      </c>
      <c r="BK141" s="34">
        <f t="shared" ca="1" si="320"/>
        <v>0.59499999999999997</v>
      </c>
      <c r="BL141" s="34">
        <f t="shared" ca="1" si="320"/>
        <v>0.59499999999999997</v>
      </c>
      <c r="BM141" s="34">
        <f t="shared" ca="1" si="325"/>
        <v>0.59499999999999997</v>
      </c>
      <c r="BN141" s="34">
        <f t="shared" ca="1" si="305"/>
        <v>0.59499999999999997</v>
      </c>
      <c r="BO141" s="34">
        <f t="shared" ca="1" si="305"/>
        <v>0.59499999999999997</v>
      </c>
      <c r="BP141" s="34">
        <f t="shared" ca="1" si="305"/>
        <v>0.59499999999999997</v>
      </c>
      <c r="BQ141" s="34">
        <f t="shared" ca="1" si="305"/>
        <v>0.59499999999999997</v>
      </c>
      <c r="BR141" s="34">
        <f t="shared" ca="1" si="305"/>
        <v>0.59499999999999997</v>
      </c>
      <c r="BS141" s="34">
        <f t="shared" ca="1" si="305"/>
        <v>0.59499999999999997</v>
      </c>
      <c r="BT141" s="34">
        <f t="shared" ca="1" si="305"/>
        <v>0.59499999999999997</v>
      </c>
      <c r="BU141" s="34">
        <f t="shared" ca="1" si="305"/>
        <v>0.59499999999999997</v>
      </c>
      <c r="BV141" s="34">
        <f t="shared" ca="1" si="305"/>
        <v>0.59499999999999997</v>
      </c>
      <c r="BW141" s="34">
        <f t="shared" ca="1" si="305"/>
        <v>0.59499999999999997</v>
      </c>
      <c r="BX141" s="34">
        <f t="shared" ca="1" si="305"/>
        <v>0.59499999999999997</v>
      </c>
      <c r="BY141" s="34">
        <f t="shared" ca="1" si="305"/>
        <v>0.59499999999999997</v>
      </c>
      <c r="BZ141" s="34">
        <f t="shared" ca="1" si="363"/>
        <v>0.59499999999999997</v>
      </c>
      <c r="CA141" s="34">
        <f t="shared" ca="1" si="363"/>
        <v>0.59499999999999997</v>
      </c>
      <c r="CB141" s="34">
        <f t="shared" ca="1" si="363"/>
        <v>0.59499999999999997</v>
      </c>
      <c r="CC141" s="34">
        <f t="shared" ca="1" si="363"/>
        <v>0.59499999999999997</v>
      </c>
      <c r="CD141" s="34">
        <f t="shared" ca="1" si="363"/>
        <v>0.59499999999999997</v>
      </c>
      <c r="CE141" s="34">
        <f t="shared" ca="1" si="363"/>
        <v>0.59499999999999997</v>
      </c>
      <c r="CF141" s="34">
        <f t="shared" ca="1" si="363"/>
        <v>0.59499999999999997</v>
      </c>
      <c r="CG141" s="34">
        <f t="shared" ca="1" si="363"/>
        <v>0.59499999999999997</v>
      </c>
      <c r="CH141" s="34">
        <f t="shared" ca="1" si="363"/>
        <v>0.59499999999999997</v>
      </c>
      <c r="CI141" s="34">
        <f t="shared" ca="1" si="363"/>
        <v>0.59499999999999997</v>
      </c>
      <c r="CJ141" s="34">
        <f t="shared" ca="1" si="363"/>
        <v>0.59499999999999997</v>
      </c>
      <c r="CK141" s="34">
        <f t="shared" ca="1" si="363"/>
        <v>0.59499999999999997</v>
      </c>
      <c r="CL141" s="34">
        <f t="shared" ca="1" si="363"/>
        <v>0.59499999999999997</v>
      </c>
      <c r="CM141" s="34">
        <f t="shared" ca="1" si="363"/>
        <v>0.59499999999999997</v>
      </c>
      <c r="CN141" s="34">
        <f t="shared" ca="1" si="389"/>
        <v>0.60299999999999998</v>
      </c>
      <c r="CO141" s="34">
        <f t="shared" ca="1" si="378"/>
        <v>0.60299999999999998</v>
      </c>
      <c r="CP141" s="34">
        <f t="shared" ca="1" si="359"/>
        <v>0.60299999999999998</v>
      </c>
      <c r="CQ141" s="34">
        <f t="shared" ca="1" si="337"/>
        <v>0.60299999999999998</v>
      </c>
      <c r="CR141" s="34">
        <f t="shared" ca="1" si="337"/>
        <v>0.60299999999999998</v>
      </c>
      <c r="CS141" s="34">
        <f t="shared" ca="1" si="337"/>
        <v>0.60299999999999998</v>
      </c>
      <c r="CT141" s="34">
        <f t="shared" ca="1" si="337"/>
        <v>0.60299999999999998</v>
      </c>
      <c r="CU141" s="34">
        <f t="shared" ca="1" si="337"/>
        <v>0.60299999999999998</v>
      </c>
      <c r="CV141" s="34">
        <f t="shared" ca="1" si="337"/>
        <v>0.60299999999999998</v>
      </c>
      <c r="CW141" s="34">
        <f t="shared" ca="1" si="337"/>
        <v>0.60299999999999998</v>
      </c>
      <c r="CX141" s="34">
        <f t="shared" ca="1" si="337"/>
        <v>0.60299999999999998</v>
      </c>
      <c r="CY141" s="34">
        <f t="shared" ca="1" si="337"/>
        <v>0.60299999999999998</v>
      </c>
      <c r="CZ141" s="34">
        <f t="shared" ca="1" si="337"/>
        <v>0.60299999999999998</v>
      </c>
      <c r="DA141" s="34">
        <f t="shared" ca="1" si="337"/>
        <v>0.60299999999999998</v>
      </c>
      <c r="DB141" s="34">
        <f t="shared" ca="1" si="337"/>
        <v>0.60299999999999998</v>
      </c>
      <c r="DC141" s="34">
        <f t="shared" ca="1" si="337"/>
        <v>0.60299999999999998</v>
      </c>
      <c r="DD141" s="34">
        <f t="shared" ca="1" si="337"/>
        <v>0.60299999999999998</v>
      </c>
      <c r="DE141" s="34">
        <f t="shared" ca="1" si="337"/>
        <v>0.60299999999999998</v>
      </c>
      <c r="DF141" s="34">
        <f t="shared" ca="1" si="337"/>
        <v>0.60299999999999998</v>
      </c>
      <c r="DG141" s="34">
        <f t="shared" ca="1" si="366"/>
        <v>0.60299999999999998</v>
      </c>
      <c r="DH141" s="34">
        <f t="shared" ca="1" si="366"/>
        <v>0.60299999999999998</v>
      </c>
      <c r="DI141" s="34">
        <f t="shared" ca="1" si="366"/>
        <v>0.60299999999999998</v>
      </c>
      <c r="DJ141" s="34">
        <f t="shared" ca="1" si="366"/>
        <v>0.60299999999999998</v>
      </c>
      <c r="DK141" s="34">
        <f t="shared" ca="1" si="366"/>
        <v>0.60299999999999998</v>
      </c>
      <c r="DL141" s="34">
        <f t="shared" ca="1" si="366"/>
        <v>0.60299999999999998</v>
      </c>
      <c r="DM141" s="34">
        <f t="shared" ca="1" si="366"/>
        <v>0.60299999999999998</v>
      </c>
      <c r="DN141" s="34">
        <f t="shared" ca="1" si="366"/>
        <v>0.60299999999999998</v>
      </c>
      <c r="DO141" s="34">
        <f t="shared" ca="1" si="366"/>
        <v>0.60299999999999998</v>
      </c>
      <c r="DP141" s="34">
        <f t="shared" ca="1" si="373"/>
        <v>0.60299999999999998</v>
      </c>
      <c r="DQ141" s="34">
        <f t="shared" ca="1" si="373"/>
        <v>0.60299999999999998</v>
      </c>
      <c r="DR141" s="34">
        <f t="shared" ca="1" si="373"/>
        <v>0.60299999999999998</v>
      </c>
      <c r="DS141" s="34">
        <f t="shared" ca="1" si="373"/>
        <v>0.60299999999999998</v>
      </c>
      <c r="DT141" s="34">
        <f t="shared" ca="1" si="373"/>
        <v>0.60299999999999998</v>
      </c>
      <c r="DU141" s="34">
        <f t="shared" ca="1" si="373"/>
        <v>0.60299999999999998</v>
      </c>
      <c r="DV141" s="34">
        <f t="shared" ca="1" si="373"/>
        <v>0.60299999999999998</v>
      </c>
      <c r="DW141" s="34">
        <f t="shared" ca="1" si="373"/>
        <v>0.60299999999999998</v>
      </c>
      <c r="DX141" s="34">
        <f t="shared" ca="1" si="373"/>
        <v>0.60299999999999998</v>
      </c>
      <c r="DY141" s="34">
        <f t="shared" ca="1" si="373"/>
        <v>0.60299999999999998</v>
      </c>
      <c r="DZ141" s="34">
        <f t="shared" ca="1" si="373"/>
        <v>0.60299999999999998</v>
      </c>
      <c r="EA141" s="34">
        <f t="shared" ca="1" si="381"/>
        <v>0.64100000000000001</v>
      </c>
      <c r="EB141" s="34">
        <f t="shared" ca="1" si="381"/>
        <v>0.64100000000000001</v>
      </c>
      <c r="EC141" s="34">
        <f t="shared" ca="1" si="381"/>
        <v>0.64100000000000001</v>
      </c>
      <c r="ED141" s="34">
        <f t="shared" ca="1" si="381"/>
        <v>0.64100000000000001</v>
      </c>
      <c r="EE141" s="34">
        <f t="shared" ca="1" si="381"/>
        <v>0.64100000000000001</v>
      </c>
      <c r="EF141" s="34">
        <f t="shared" ca="1" si="381"/>
        <v>0.64100000000000001</v>
      </c>
      <c r="EG141" s="34">
        <f t="shared" ca="1" si="381"/>
        <v>0.64100000000000001</v>
      </c>
      <c r="EH141" s="34">
        <f t="shared" ca="1" si="381"/>
        <v>0.64100000000000001</v>
      </c>
      <c r="EI141" s="34">
        <f t="shared" ca="1" si="381"/>
        <v>0.64100000000000001</v>
      </c>
      <c r="EJ141" s="34">
        <f t="shared" ca="1" si="381"/>
        <v>0.64100000000000001</v>
      </c>
      <c r="EK141" s="34">
        <f t="shared" ca="1" si="381"/>
        <v>0.64100000000000001</v>
      </c>
      <c r="EL141" s="34">
        <f t="shared" ca="1" si="388"/>
        <v>0.64100000000000001</v>
      </c>
      <c r="EM141" s="34">
        <f t="shared" ca="1" si="388"/>
        <v>0.64100000000000001</v>
      </c>
      <c r="EN141" s="34">
        <f t="shared" ca="1" si="388"/>
        <v>0.64100000000000001</v>
      </c>
      <c r="EO141" s="34">
        <f t="shared" ca="1" si="388"/>
        <v>0.64100000000000001</v>
      </c>
      <c r="EP141" s="34">
        <f t="shared" ca="1" si="388"/>
        <v>0.64100000000000001</v>
      </c>
      <c r="EQ141" s="34">
        <f t="shared" ca="1" si="388"/>
        <v>0.64100000000000001</v>
      </c>
      <c r="ER141" s="34">
        <f t="shared" ca="1" si="388"/>
        <v>0.64100000000000001</v>
      </c>
      <c r="ES141" s="34">
        <f t="shared" ca="1" si="388"/>
        <v>0.64100000000000001</v>
      </c>
      <c r="ET141" s="34">
        <f t="shared" ca="1" si="388"/>
        <v>0.64100000000000001</v>
      </c>
      <c r="EU141" s="34">
        <f t="shared" ca="1" si="388"/>
        <v>0.64100000000000001</v>
      </c>
      <c r="EV141" s="34">
        <f t="shared" ca="1" si="388"/>
        <v>0.64100000000000001</v>
      </c>
      <c r="EW141" s="34">
        <f t="shared" ca="1" si="388"/>
        <v>0.64100000000000001</v>
      </c>
      <c r="EX141" s="34">
        <f t="shared" ca="1" si="388"/>
        <v>0.64100000000000001</v>
      </c>
      <c r="EY141" s="34">
        <f t="shared" ca="1" si="388"/>
        <v>0.64100000000000001</v>
      </c>
      <c r="EZ141" s="34">
        <f t="shared" ca="1" si="390"/>
        <v>0.64200000000000002</v>
      </c>
      <c r="FA141" s="34">
        <f t="shared" ca="1" si="390"/>
        <v>0.64200000000000002</v>
      </c>
      <c r="FB141" s="34">
        <f t="shared" ca="1" si="390"/>
        <v>0.64200000000000002</v>
      </c>
      <c r="FC141" s="34">
        <f t="shared" ca="1" si="390"/>
        <v>0.64200000000000002</v>
      </c>
      <c r="FD141" s="34">
        <f t="shared" ca="1" si="390"/>
        <v>0.64200000000000002</v>
      </c>
      <c r="FE141" s="34">
        <f t="shared" ca="1" si="390"/>
        <v>0.64200000000000002</v>
      </c>
      <c r="FF141" s="34">
        <f t="shared" ca="1" si="390"/>
        <v>0.64200000000000002</v>
      </c>
      <c r="FG141" s="34">
        <f t="shared" ca="1" si="390"/>
        <v>0.64200000000000002</v>
      </c>
      <c r="FH141" s="34">
        <f t="shared" ca="1" si="390"/>
        <v>0.64200000000000002</v>
      </c>
      <c r="FI141" s="34">
        <f t="shared" ca="1" si="390"/>
        <v>0.64200000000000002</v>
      </c>
      <c r="FJ141" s="34">
        <f t="shared" ca="1" si="390"/>
        <v>0.64200000000000002</v>
      </c>
      <c r="FK141" s="34">
        <f t="shared" ca="1" si="390"/>
        <v>0.64200000000000002</v>
      </c>
      <c r="FL141" s="34">
        <f t="shared" ca="1" si="390"/>
        <v>0.64200000000000002</v>
      </c>
      <c r="FM141" s="34">
        <f t="shared" ca="1" si="390"/>
        <v>0.64200000000000002</v>
      </c>
      <c r="FN141" s="34">
        <f t="shared" ca="1" si="390"/>
        <v>0.64200000000000002</v>
      </c>
      <c r="FO141" s="34">
        <f t="shared" ca="1" si="390"/>
        <v>0.64200000000000002</v>
      </c>
      <c r="FP141" s="34">
        <f t="shared" ca="1" si="382"/>
        <v>0.64200000000000002</v>
      </c>
      <c r="FQ141" s="34">
        <f t="shared" ca="1" si="382"/>
        <v>0.64200000000000002</v>
      </c>
      <c r="FR141" s="34">
        <f t="shared" ca="1" si="382"/>
        <v>0.64200000000000002</v>
      </c>
      <c r="FS141" s="34">
        <f t="shared" ca="1" si="382"/>
        <v>0.64200000000000002</v>
      </c>
      <c r="FT141" s="34">
        <f t="shared" ca="1" si="382"/>
        <v>0.64200000000000002</v>
      </c>
      <c r="FU141" s="34">
        <f t="shared" ca="1" si="382"/>
        <v>0.64200000000000002</v>
      </c>
      <c r="FV141" s="34">
        <f t="shared" ca="1" si="382"/>
        <v>0.64200000000000002</v>
      </c>
      <c r="FW141" s="34">
        <f t="shared" ca="1" si="382"/>
        <v>0.64200000000000002</v>
      </c>
      <c r="FX141" s="34">
        <f t="shared" ca="1" si="382"/>
        <v>0.64200000000000002</v>
      </c>
      <c r="FY141" s="34">
        <f t="shared" ca="1" si="382"/>
        <v>0.64200000000000002</v>
      </c>
      <c r="FZ141" s="34">
        <f t="shared" ca="1" si="382"/>
        <v>0.64200000000000002</v>
      </c>
      <c r="GA141" s="34">
        <f t="shared" ca="1" si="385"/>
        <v>0.64200000000000002</v>
      </c>
      <c r="GB141" s="34">
        <f t="shared" ca="1" si="385"/>
        <v>0.64200000000000002</v>
      </c>
      <c r="GC141" s="34">
        <f t="shared" ca="1" si="385"/>
        <v>0.64200000000000002</v>
      </c>
      <c r="GD141" s="34">
        <f t="shared" ca="1" si="391"/>
        <v>0.64700000000000002</v>
      </c>
      <c r="GE141" s="34">
        <f t="shared" ca="1" si="391"/>
        <v>0.64700000000000002</v>
      </c>
      <c r="GF141" s="34">
        <f t="shared" ca="1" si="391"/>
        <v>0.64700000000000002</v>
      </c>
      <c r="GG141" s="34">
        <f t="shared" ca="1" si="391"/>
        <v>0.64700000000000002</v>
      </c>
      <c r="GH141" s="34">
        <f t="shared" ca="1" si="391"/>
        <v>0.64700000000000002</v>
      </c>
      <c r="GI141" s="34">
        <f t="shared" ca="1" si="391"/>
        <v>0.64700000000000002</v>
      </c>
      <c r="GJ141" s="34">
        <f t="shared" ca="1" si="391"/>
        <v>0.64700000000000002</v>
      </c>
      <c r="GK141" s="34">
        <f t="shared" ca="1" si="391"/>
        <v>0.64700000000000002</v>
      </c>
      <c r="GL141" s="34">
        <f t="shared" ca="1" si="391"/>
        <v>0.64700000000000002</v>
      </c>
      <c r="GM141" s="34">
        <f t="shared" ca="1" si="391"/>
        <v>0.64700000000000002</v>
      </c>
      <c r="GN141" s="34">
        <f t="shared" ca="1" si="391"/>
        <v>0.64700000000000002</v>
      </c>
      <c r="GO141" s="34">
        <f t="shared" ca="1" si="391"/>
        <v>0.64700000000000002</v>
      </c>
      <c r="GP141" s="34">
        <f t="shared" ca="1" si="391"/>
        <v>0.64700000000000002</v>
      </c>
      <c r="GQ141" s="34">
        <f t="shared" ca="1" si="391"/>
        <v>0.64700000000000002</v>
      </c>
      <c r="GR141" s="34">
        <f t="shared" ca="1" si="391"/>
        <v>0.64700000000000002</v>
      </c>
      <c r="GS141" s="34">
        <f t="shared" ca="1" si="391"/>
        <v>0.64700000000000002</v>
      </c>
      <c r="GT141" s="34">
        <f t="shared" ca="1" si="392"/>
        <v>0.64700000000000002</v>
      </c>
      <c r="GU141" s="34">
        <f t="shared" ca="1" si="392"/>
        <v>0.64700000000000002</v>
      </c>
      <c r="GV141" s="34">
        <f t="shared" ca="1" si="392"/>
        <v>0.64700000000000002</v>
      </c>
      <c r="GW141" s="34">
        <f t="shared" ca="1" si="392"/>
        <v>0.64700000000000002</v>
      </c>
      <c r="GX141" s="34">
        <f t="shared" ca="1" si="392"/>
        <v>0.64700000000000002</v>
      </c>
      <c r="GY141" s="34">
        <f t="shared" ca="1" si="392"/>
        <v>0.64700000000000002</v>
      </c>
      <c r="GZ141" s="34">
        <f t="shared" ca="1" si="392"/>
        <v>0.64700000000000002</v>
      </c>
      <c r="HA141" s="34">
        <f t="shared" ca="1" si="392"/>
        <v>0.64700000000000002</v>
      </c>
      <c r="HB141" s="34">
        <f t="shared" ca="1" si="393"/>
        <v>0.67400000000000004</v>
      </c>
      <c r="HC141" s="34">
        <f t="shared" ca="1" si="387"/>
        <v>0.67400000000000004</v>
      </c>
      <c r="HD141" s="34">
        <f t="shared" ca="1" si="383"/>
        <v>0.67400000000000004</v>
      </c>
      <c r="HE141" s="34">
        <f t="shared" ca="1" si="380"/>
        <v>0.67400000000000004</v>
      </c>
      <c r="HF141" s="34">
        <f t="shared" ca="1" si="379"/>
        <v>0.67400000000000004</v>
      </c>
      <c r="HG141" s="34">
        <f t="shared" ca="1" si="379"/>
        <v>0.67400000000000004</v>
      </c>
      <c r="HH141" s="34">
        <f t="shared" ca="1" si="379"/>
        <v>0.67400000000000004</v>
      </c>
      <c r="HI141" s="34">
        <f t="shared" ca="1" si="379"/>
        <v>0.67400000000000004</v>
      </c>
      <c r="HJ141" s="34">
        <f t="shared" ca="1" si="379"/>
        <v>0.67400000000000004</v>
      </c>
      <c r="HK141" s="34">
        <f t="shared" ca="1" si="379"/>
        <v>0.67400000000000004</v>
      </c>
      <c r="HL141" s="34">
        <f t="shared" ca="1" si="374"/>
        <v>0.67400000000000004</v>
      </c>
      <c r="HM141" s="34">
        <f t="shared" ca="1" si="374"/>
        <v>0.67400000000000004</v>
      </c>
      <c r="HN141" s="34">
        <f t="shared" ca="1" si="374"/>
        <v>0.67400000000000004</v>
      </c>
      <c r="HO141" s="34">
        <f t="shared" ca="1" si="374"/>
        <v>0.67400000000000004</v>
      </c>
      <c r="HP141" s="34">
        <f t="shared" ca="1" si="374"/>
        <v>0.67400000000000004</v>
      </c>
      <c r="HQ141" s="34">
        <f t="shared" ca="1" si="374"/>
        <v>0.67400000000000004</v>
      </c>
      <c r="HR141" s="34">
        <f t="shared" ca="1" si="374"/>
        <v>0.67400000000000004</v>
      </c>
      <c r="HS141" s="34">
        <f t="shared" ca="1" si="375"/>
        <v>0.65400000000000003</v>
      </c>
      <c r="HT141" s="34">
        <f t="shared" ca="1" si="375"/>
        <v>0.65400000000000003</v>
      </c>
      <c r="HU141" s="34">
        <f t="shared" ca="1" si="375"/>
        <v>0.65400000000000003</v>
      </c>
      <c r="HV141" s="34">
        <f t="shared" ca="1" si="375"/>
        <v>0.65400000000000003</v>
      </c>
      <c r="HW141" s="34">
        <f t="shared" ca="1" si="375"/>
        <v>0.65400000000000003</v>
      </c>
      <c r="HX141" s="34">
        <f t="shared" ca="1" si="371"/>
        <v>0.65400000000000003</v>
      </c>
      <c r="HY141" s="34">
        <f t="shared" ca="1" si="371"/>
        <v>0.65400000000000003</v>
      </c>
      <c r="HZ141" s="34">
        <f t="shared" ca="1" si="371"/>
        <v>0.65400000000000003</v>
      </c>
      <c r="IA141" s="34">
        <f t="shared" ca="1" si="371"/>
        <v>0.65400000000000003</v>
      </c>
      <c r="IB141" s="34">
        <f t="shared" ca="1" si="371"/>
        <v>0.65400000000000003</v>
      </c>
      <c r="IC141" s="34">
        <f t="shared" ca="1" si="371"/>
        <v>0.65400000000000003</v>
      </c>
      <c r="ID141" s="34">
        <f t="shared" ca="1" si="371"/>
        <v>0.65400000000000003</v>
      </c>
      <c r="IE141" s="34">
        <f t="shared" ca="1" si="371"/>
        <v>0.65400000000000003</v>
      </c>
      <c r="IF141" s="34">
        <f t="shared" ca="1" si="371"/>
        <v>0.65400000000000003</v>
      </c>
      <c r="IG141" s="34">
        <f t="shared" ca="1" si="371"/>
        <v>0.65400000000000003</v>
      </c>
      <c r="IH141" s="34">
        <f t="shared" ca="1" si="367"/>
        <v>0.65400000000000003</v>
      </c>
      <c r="II141" s="34">
        <f t="shared" ca="1" si="367"/>
        <v>0.65400000000000003</v>
      </c>
      <c r="IJ141" s="34">
        <f t="shared" ca="1" si="367"/>
        <v>0.65400000000000003</v>
      </c>
      <c r="IK141" s="34">
        <f t="shared" ca="1" si="367"/>
        <v>0.65400000000000003</v>
      </c>
      <c r="IL141" s="34">
        <f t="shared" ca="1" si="368"/>
        <v>0.63300000000000001</v>
      </c>
      <c r="IM141" s="34">
        <f t="shared" ca="1" si="368"/>
        <v>0.63300000000000001</v>
      </c>
      <c r="IN141" s="34">
        <f t="shared" ca="1" si="368"/>
        <v>0.63300000000000001</v>
      </c>
      <c r="IO141" s="34">
        <f t="shared" ca="1" si="368"/>
        <v>0.63300000000000001</v>
      </c>
      <c r="IP141" s="34">
        <f t="shared" ca="1" si="368"/>
        <v>0.63300000000000001</v>
      </c>
      <c r="IQ141" s="34">
        <f t="shared" ca="1" si="368"/>
        <v>0.63300000000000001</v>
      </c>
      <c r="IR141" s="34">
        <f t="shared" ca="1" si="368"/>
        <v>0.63300000000000001</v>
      </c>
      <c r="IS141" s="34">
        <f t="shared" ca="1" si="368"/>
        <v>0.63300000000000001</v>
      </c>
      <c r="IT141" s="34">
        <f t="shared" ca="1" si="368"/>
        <v>0.63300000000000001</v>
      </c>
      <c r="IU141" s="34">
        <f t="shared" ca="1" si="368"/>
        <v>0.63300000000000001</v>
      </c>
      <c r="IV141" s="34">
        <f t="shared" ca="1" si="368"/>
        <v>0.63300000000000001</v>
      </c>
      <c r="IW141" s="34">
        <f t="shared" ca="1" si="368"/>
        <v>0.63300000000000001</v>
      </c>
      <c r="IX141" s="34">
        <f t="shared" ca="1" si="376"/>
        <v>0.63300000000000001</v>
      </c>
      <c r="IY141" s="34">
        <f t="shared" ca="1" si="376"/>
        <v>0.63300000000000001</v>
      </c>
      <c r="IZ141" s="34">
        <f t="shared" ca="1" si="376"/>
        <v>0.63300000000000001</v>
      </c>
      <c r="JA141" s="34">
        <f t="shared" ca="1" si="376"/>
        <v>0.63300000000000001</v>
      </c>
      <c r="JB141" s="34">
        <f t="shared" ca="1" si="376"/>
        <v>0.63300000000000001</v>
      </c>
      <c r="JC141" s="34">
        <f t="shared" ca="1" si="376"/>
        <v>0.63300000000000001</v>
      </c>
      <c r="JD141" s="34">
        <f t="shared" ca="1" si="376"/>
        <v>0.63300000000000001</v>
      </c>
      <c r="JE141" s="34">
        <f t="shared" ca="1" si="376"/>
        <v>0.63300000000000001</v>
      </c>
      <c r="JF141" s="34">
        <f t="shared" ca="1" si="376"/>
        <v>0.63300000000000001</v>
      </c>
      <c r="JG141" s="34">
        <f t="shared" ca="1" si="376"/>
        <v>0.63300000000000001</v>
      </c>
      <c r="JH141" s="34">
        <f ca="1">VLOOKUP("SC",dtable,2,FALSE)</f>
        <v>0.65100000000000002</v>
      </c>
      <c r="JI141" s="34">
        <f ca="1">VLOOKUP("SC",dtable,2,FALSE)</f>
        <v>0.65100000000000002</v>
      </c>
      <c r="JJ141" s="34">
        <f ca="1">VLOOKUP("SC",dtable,2,FALSE)</f>
        <v>0.65100000000000002</v>
      </c>
      <c r="JK141" s="34">
        <f ca="1">VLOOKUP("SC",dtable,2,FALSE)</f>
        <v>0.65100000000000002</v>
      </c>
      <c r="JL141" s="34">
        <f t="shared" ca="1" si="360"/>
        <v>0.65100000000000002</v>
      </c>
      <c r="JM141" s="34">
        <f t="shared" ca="1" si="360"/>
        <v>0.65100000000000002</v>
      </c>
      <c r="JN141" s="34">
        <f t="shared" ca="1" si="360"/>
        <v>0.65100000000000002</v>
      </c>
      <c r="JO141" s="34">
        <f t="shared" ca="1" si="362"/>
        <v>0.65100000000000002</v>
      </c>
      <c r="JP141" s="34">
        <f t="shared" ca="1" si="362"/>
        <v>0.65100000000000002</v>
      </c>
      <c r="JQ141" s="34">
        <f t="shared" ca="1" si="362"/>
        <v>0.65100000000000002</v>
      </c>
      <c r="JR141" s="34">
        <f t="shared" ca="1" si="362"/>
        <v>0.65100000000000002</v>
      </c>
      <c r="JS141" s="34">
        <f t="shared" ca="1" si="362"/>
        <v>0.65100000000000002</v>
      </c>
      <c r="JT141" s="34">
        <f t="shared" ca="1" si="362"/>
        <v>0.65100000000000002</v>
      </c>
      <c r="JU141" s="34">
        <f t="shared" ca="1" si="362"/>
        <v>0.65100000000000002</v>
      </c>
      <c r="JV141" s="34">
        <f t="shared" ca="1" si="362"/>
        <v>0.65100000000000002</v>
      </c>
      <c r="JW141" s="34">
        <f t="shared" ca="1" si="362"/>
        <v>0.65100000000000002</v>
      </c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5"/>
    </row>
    <row r="142" spans="3:336" ht="2.25" customHeight="1" x14ac:dyDescent="0.25">
      <c r="C142" s="33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>
        <f ca="1">VLOOKUP("AZ",dtable,2,FALSE)</f>
        <v>0.59499999999999997</v>
      </c>
      <c r="BD142" s="34">
        <f ca="1">VLOOKUP("AZ",dtable,2,FALSE)</f>
        <v>0.59499999999999997</v>
      </c>
      <c r="BE142" s="34">
        <f ca="1">VLOOKUP("AZ",dtable,2,FALSE)</f>
        <v>0.59499999999999997</v>
      </c>
      <c r="BF142" s="34">
        <f t="shared" ca="1" si="377"/>
        <v>0.59499999999999997</v>
      </c>
      <c r="BG142" s="34">
        <f t="shared" ca="1" si="372"/>
        <v>0.59499999999999997</v>
      </c>
      <c r="BH142" s="34">
        <f t="shared" ca="1" si="370"/>
        <v>0.59499999999999997</v>
      </c>
      <c r="BI142" s="34">
        <f t="shared" ca="1" si="320"/>
        <v>0.59499999999999997</v>
      </c>
      <c r="BJ142" s="34">
        <f t="shared" ca="1" si="320"/>
        <v>0.59499999999999997</v>
      </c>
      <c r="BK142" s="34">
        <f t="shared" ca="1" si="320"/>
        <v>0.59499999999999997</v>
      </c>
      <c r="BL142" s="34">
        <f t="shared" ca="1" si="320"/>
        <v>0.59499999999999997</v>
      </c>
      <c r="BM142" s="34">
        <f t="shared" ca="1" si="325"/>
        <v>0.59499999999999997</v>
      </c>
      <c r="BN142" s="34">
        <f t="shared" ca="1" si="305"/>
        <v>0.59499999999999997</v>
      </c>
      <c r="BO142" s="34">
        <f t="shared" ca="1" si="305"/>
        <v>0.59499999999999997</v>
      </c>
      <c r="BP142" s="34">
        <f t="shared" ca="1" si="305"/>
        <v>0.59499999999999997</v>
      </c>
      <c r="BQ142" s="34">
        <f t="shared" ca="1" si="305"/>
        <v>0.59499999999999997</v>
      </c>
      <c r="BR142" s="34">
        <f t="shared" ca="1" si="305"/>
        <v>0.59499999999999997</v>
      </c>
      <c r="BS142" s="34">
        <f t="shared" ca="1" si="305"/>
        <v>0.59499999999999997</v>
      </c>
      <c r="BT142" s="34">
        <f t="shared" ca="1" si="305"/>
        <v>0.59499999999999997</v>
      </c>
      <c r="BU142" s="34">
        <f t="shared" ca="1" si="305"/>
        <v>0.59499999999999997</v>
      </c>
      <c r="BV142" s="34">
        <f t="shared" ca="1" si="305"/>
        <v>0.59499999999999997</v>
      </c>
      <c r="BW142" s="34">
        <f t="shared" ca="1" si="305"/>
        <v>0.59499999999999997</v>
      </c>
      <c r="BX142" s="34">
        <f t="shared" ca="1" si="305"/>
        <v>0.59499999999999997</v>
      </c>
      <c r="BY142" s="34">
        <f t="shared" ca="1" si="305"/>
        <v>0.59499999999999997</v>
      </c>
      <c r="BZ142" s="34">
        <f t="shared" ca="1" si="363"/>
        <v>0.59499999999999997</v>
      </c>
      <c r="CA142" s="34">
        <f t="shared" ca="1" si="363"/>
        <v>0.59499999999999997</v>
      </c>
      <c r="CB142" s="34">
        <f t="shared" ca="1" si="363"/>
        <v>0.59499999999999997</v>
      </c>
      <c r="CC142" s="34">
        <f t="shared" ca="1" si="363"/>
        <v>0.59499999999999997</v>
      </c>
      <c r="CD142" s="34">
        <f t="shared" ca="1" si="363"/>
        <v>0.59499999999999997</v>
      </c>
      <c r="CE142" s="34">
        <f t="shared" ca="1" si="363"/>
        <v>0.59499999999999997</v>
      </c>
      <c r="CF142" s="34">
        <f t="shared" ca="1" si="363"/>
        <v>0.59499999999999997</v>
      </c>
      <c r="CG142" s="34">
        <f t="shared" ca="1" si="363"/>
        <v>0.59499999999999997</v>
      </c>
      <c r="CH142" s="34">
        <f t="shared" ca="1" si="363"/>
        <v>0.59499999999999997</v>
      </c>
      <c r="CI142" s="34">
        <f t="shared" ca="1" si="363"/>
        <v>0.59499999999999997</v>
      </c>
      <c r="CJ142" s="34">
        <f t="shared" ca="1" si="363"/>
        <v>0.59499999999999997</v>
      </c>
      <c r="CK142" s="34">
        <f t="shared" ca="1" si="363"/>
        <v>0.59499999999999997</v>
      </c>
      <c r="CL142" s="34">
        <f t="shared" ca="1" si="363"/>
        <v>0.59499999999999997</v>
      </c>
      <c r="CM142" s="34">
        <f t="shared" ca="1" si="363"/>
        <v>0.59499999999999997</v>
      </c>
      <c r="CN142" s="34">
        <f t="shared" ca="1" si="389"/>
        <v>0.60299999999999998</v>
      </c>
      <c r="CO142" s="34">
        <f t="shared" ca="1" si="378"/>
        <v>0.60299999999999998</v>
      </c>
      <c r="CP142" s="34">
        <f t="shared" ca="1" si="359"/>
        <v>0.60299999999999998</v>
      </c>
      <c r="CQ142" s="34">
        <f t="shared" ca="1" si="337"/>
        <v>0.60299999999999998</v>
      </c>
      <c r="CR142" s="34">
        <f t="shared" ca="1" si="337"/>
        <v>0.60299999999999998</v>
      </c>
      <c r="CS142" s="34">
        <f t="shared" ca="1" si="337"/>
        <v>0.60299999999999998</v>
      </c>
      <c r="CT142" s="34">
        <f t="shared" ca="1" si="337"/>
        <v>0.60299999999999998</v>
      </c>
      <c r="CU142" s="34">
        <f t="shared" ca="1" si="337"/>
        <v>0.60299999999999998</v>
      </c>
      <c r="CV142" s="34">
        <f t="shared" ca="1" si="337"/>
        <v>0.60299999999999998</v>
      </c>
      <c r="CW142" s="34">
        <f t="shared" ca="1" si="337"/>
        <v>0.60299999999999998</v>
      </c>
      <c r="CX142" s="34">
        <f t="shared" ca="1" si="337"/>
        <v>0.60299999999999998</v>
      </c>
      <c r="CY142" s="34">
        <f t="shared" ca="1" si="337"/>
        <v>0.60299999999999998</v>
      </c>
      <c r="CZ142" s="34">
        <f t="shared" ca="1" si="337"/>
        <v>0.60299999999999998</v>
      </c>
      <c r="DA142" s="34">
        <f t="shared" ca="1" si="337"/>
        <v>0.60299999999999998</v>
      </c>
      <c r="DB142" s="34">
        <f t="shared" ca="1" si="337"/>
        <v>0.60299999999999998</v>
      </c>
      <c r="DC142" s="34">
        <f t="shared" ca="1" si="337"/>
        <v>0.60299999999999998</v>
      </c>
      <c r="DD142" s="34">
        <f t="shared" ca="1" si="337"/>
        <v>0.60299999999999998</v>
      </c>
      <c r="DE142" s="34">
        <f t="shared" ca="1" si="337"/>
        <v>0.60299999999999998</v>
      </c>
      <c r="DF142" s="34">
        <f t="shared" ca="1" si="337"/>
        <v>0.60299999999999998</v>
      </c>
      <c r="DG142" s="34">
        <f t="shared" ca="1" si="366"/>
        <v>0.60299999999999998</v>
      </c>
      <c r="DH142" s="34">
        <f t="shared" ca="1" si="366"/>
        <v>0.60299999999999998</v>
      </c>
      <c r="DI142" s="34">
        <f t="shared" ca="1" si="366"/>
        <v>0.60299999999999998</v>
      </c>
      <c r="DJ142" s="34">
        <f t="shared" ca="1" si="366"/>
        <v>0.60299999999999998</v>
      </c>
      <c r="DK142" s="34">
        <f t="shared" ca="1" si="366"/>
        <v>0.60299999999999998</v>
      </c>
      <c r="DL142" s="34">
        <f t="shared" ca="1" si="366"/>
        <v>0.60299999999999998</v>
      </c>
      <c r="DM142" s="34">
        <f t="shared" ca="1" si="366"/>
        <v>0.60299999999999998</v>
      </c>
      <c r="DN142" s="34">
        <f t="shared" ca="1" si="366"/>
        <v>0.60299999999999998</v>
      </c>
      <c r="DO142" s="34">
        <f t="shared" ca="1" si="366"/>
        <v>0.60299999999999998</v>
      </c>
      <c r="DP142" s="34">
        <f t="shared" ca="1" si="373"/>
        <v>0.60299999999999998</v>
      </c>
      <c r="DQ142" s="34">
        <f t="shared" ca="1" si="373"/>
        <v>0.60299999999999998</v>
      </c>
      <c r="DR142" s="34">
        <f t="shared" ca="1" si="373"/>
        <v>0.60299999999999998</v>
      </c>
      <c r="DS142" s="34">
        <f t="shared" ca="1" si="373"/>
        <v>0.60299999999999998</v>
      </c>
      <c r="DT142" s="34">
        <f t="shared" ca="1" si="373"/>
        <v>0.60299999999999998</v>
      </c>
      <c r="DU142" s="34">
        <f t="shared" ca="1" si="373"/>
        <v>0.60299999999999998</v>
      </c>
      <c r="DV142" s="34">
        <f t="shared" ca="1" si="373"/>
        <v>0.60299999999999998</v>
      </c>
      <c r="DW142" s="34">
        <f t="shared" ca="1" si="373"/>
        <v>0.60299999999999998</v>
      </c>
      <c r="DX142" s="34">
        <f t="shared" ca="1" si="373"/>
        <v>0.60299999999999998</v>
      </c>
      <c r="DY142" s="34">
        <f t="shared" ca="1" si="373"/>
        <v>0.60299999999999998</v>
      </c>
      <c r="DZ142" s="34">
        <f t="shared" ca="1" si="373"/>
        <v>0.60299999999999998</v>
      </c>
      <c r="EA142" s="34">
        <f t="shared" ca="1" si="381"/>
        <v>0.64100000000000001</v>
      </c>
      <c r="EB142" s="34">
        <f t="shared" ca="1" si="381"/>
        <v>0.64100000000000001</v>
      </c>
      <c r="EC142" s="34">
        <f t="shared" ca="1" si="381"/>
        <v>0.64100000000000001</v>
      </c>
      <c r="ED142" s="34">
        <f t="shared" ca="1" si="381"/>
        <v>0.64100000000000001</v>
      </c>
      <c r="EE142" s="34">
        <f t="shared" ca="1" si="381"/>
        <v>0.64100000000000001</v>
      </c>
      <c r="EF142" s="34">
        <f t="shared" ca="1" si="381"/>
        <v>0.64100000000000001</v>
      </c>
      <c r="EG142" s="34">
        <f t="shared" ca="1" si="381"/>
        <v>0.64100000000000001</v>
      </c>
      <c r="EH142" s="34">
        <f t="shared" ca="1" si="381"/>
        <v>0.64100000000000001</v>
      </c>
      <c r="EI142" s="34">
        <f t="shared" ca="1" si="381"/>
        <v>0.64100000000000001</v>
      </c>
      <c r="EJ142" s="34">
        <f t="shared" ca="1" si="381"/>
        <v>0.64100000000000001</v>
      </c>
      <c r="EK142" s="34">
        <f t="shared" ca="1" si="381"/>
        <v>0.64100000000000001</v>
      </c>
      <c r="EL142" s="34">
        <f t="shared" ca="1" si="388"/>
        <v>0.64100000000000001</v>
      </c>
      <c r="EM142" s="34">
        <f t="shared" ca="1" si="388"/>
        <v>0.64100000000000001</v>
      </c>
      <c r="EN142" s="34">
        <f t="shared" ca="1" si="388"/>
        <v>0.64100000000000001</v>
      </c>
      <c r="EO142" s="34">
        <f t="shared" ca="1" si="388"/>
        <v>0.64100000000000001</v>
      </c>
      <c r="EP142" s="34">
        <f t="shared" ca="1" si="388"/>
        <v>0.64100000000000001</v>
      </c>
      <c r="EQ142" s="34">
        <f t="shared" ca="1" si="388"/>
        <v>0.64100000000000001</v>
      </c>
      <c r="ER142" s="34">
        <f t="shared" ca="1" si="388"/>
        <v>0.64100000000000001</v>
      </c>
      <c r="ES142" s="34">
        <f t="shared" ca="1" si="388"/>
        <v>0.64100000000000001</v>
      </c>
      <c r="ET142" s="34">
        <f t="shared" ca="1" si="388"/>
        <v>0.64100000000000001</v>
      </c>
      <c r="EU142" s="34">
        <f t="shared" ca="1" si="388"/>
        <v>0.64100000000000001</v>
      </c>
      <c r="EV142" s="34">
        <f t="shared" ca="1" si="388"/>
        <v>0.64100000000000001</v>
      </c>
      <c r="EW142" s="34">
        <f t="shared" ca="1" si="388"/>
        <v>0.64100000000000001</v>
      </c>
      <c r="EX142" s="34">
        <f t="shared" ca="1" si="388"/>
        <v>0.64100000000000001</v>
      </c>
      <c r="EY142" s="34">
        <f t="shared" ca="1" si="388"/>
        <v>0.64100000000000001</v>
      </c>
      <c r="EZ142" s="34">
        <f t="shared" ca="1" si="388"/>
        <v>0.64100000000000001</v>
      </c>
      <c r="FA142" s="34">
        <f t="shared" ca="1" si="388"/>
        <v>0.64100000000000001</v>
      </c>
      <c r="FB142" s="34">
        <f t="shared" ref="EZ142:FM161" ca="1" si="394">VLOOKUP("TX",dtable,2,FALSE)</f>
        <v>0.64100000000000001</v>
      </c>
      <c r="FC142" s="34">
        <f t="shared" ca="1" si="390"/>
        <v>0.64200000000000002</v>
      </c>
      <c r="FD142" s="34">
        <f t="shared" ca="1" si="390"/>
        <v>0.64200000000000002</v>
      </c>
      <c r="FE142" s="34">
        <f t="shared" ca="1" si="390"/>
        <v>0.64200000000000002</v>
      </c>
      <c r="FF142" s="34">
        <f t="shared" ca="1" si="390"/>
        <v>0.64200000000000002</v>
      </c>
      <c r="FG142" s="34">
        <f t="shared" ca="1" si="390"/>
        <v>0.64200000000000002</v>
      </c>
      <c r="FH142" s="34">
        <f t="shared" ca="1" si="390"/>
        <v>0.64200000000000002</v>
      </c>
      <c r="FI142" s="34">
        <f t="shared" ca="1" si="390"/>
        <v>0.64200000000000002</v>
      </c>
      <c r="FJ142" s="34">
        <f t="shared" ca="1" si="390"/>
        <v>0.64200000000000002</v>
      </c>
      <c r="FK142" s="34">
        <f t="shared" ca="1" si="390"/>
        <v>0.64200000000000002</v>
      </c>
      <c r="FL142" s="34">
        <f t="shared" ca="1" si="390"/>
        <v>0.64200000000000002</v>
      </c>
      <c r="FM142" s="34">
        <f t="shared" ca="1" si="390"/>
        <v>0.64200000000000002</v>
      </c>
      <c r="FN142" s="34">
        <f t="shared" ca="1" si="390"/>
        <v>0.64200000000000002</v>
      </c>
      <c r="FO142" s="34">
        <f t="shared" ca="1" si="390"/>
        <v>0.64200000000000002</v>
      </c>
      <c r="FP142" s="34">
        <f t="shared" ca="1" si="382"/>
        <v>0.64200000000000002</v>
      </c>
      <c r="FQ142" s="34">
        <f t="shared" ca="1" si="382"/>
        <v>0.64200000000000002</v>
      </c>
      <c r="FR142" s="34">
        <f t="shared" ca="1" si="382"/>
        <v>0.64200000000000002</v>
      </c>
      <c r="FS142" s="34">
        <f t="shared" ca="1" si="382"/>
        <v>0.64200000000000002</v>
      </c>
      <c r="FT142" s="34">
        <f t="shared" ca="1" si="382"/>
        <v>0.64200000000000002</v>
      </c>
      <c r="FU142" s="34">
        <f t="shared" ca="1" si="382"/>
        <v>0.64200000000000002</v>
      </c>
      <c r="FV142" s="34">
        <f t="shared" ca="1" si="382"/>
        <v>0.64200000000000002</v>
      </c>
      <c r="FW142" s="34">
        <f t="shared" ca="1" si="382"/>
        <v>0.64200000000000002</v>
      </c>
      <c r="FX142" s="34">
        <f t="shared" ca="1" si="382"/>
        <v>0.64200000000000002</v>
      </c>
      <c r="FY142" s="34">
        <f t="shared" ca="1" si="382"/>
        <v>0.64200000000000002</v>
      </c>
      <c r="FZ142" s="34">
        <f t="shared" ca="1" si="382"/>
        <v>0.64200000000000002</v>
      </c>
      <c r="GA142" s="34">
        <f t="shared" ca="1" si="385"/>
        <v>0.64200000000000002</v>
      </c>
      <c r="GB142" s="34">
        <f t="shared" ca="1" si="385"/>
        <v>0.64200000000000002</v>
      </c>
      <c r="GC142" s="34">
        <f t="shared" ca="1" si="385"/>
        <v>0.64200000000000002</v>
      </c>
      <c r="GD142" s="34">
        <f t="shared" ca="1" si="391"/>
        <v>0.64700000000000002</v>
      </c>
      <c r="GE142" s="34">
        <f t="shared" ca="1" si="391"/>
        <v>0.64700000000000002</v>
      </c>
      <c r="GF142" s="34">
        <f t="shared" ca="1" si="391"/>
        <v>0.64700000000000002</v>
      </c>
      <c r="GG142" s="34">
        <f t="shared" ca="1" si="391"/>
        <v>0.64700000000000002</v>
      </c>
      <c r="GH142" s="34">
        <f t="shared" ca="1" si="391"/>
        <v>0.64700000000000002</v>
      </c>
      <c r="GI142" s="34">
        <f t="shared" ca="1" si="391"/>
        <v>0.64700000000000002</v>
      </c>
      <c r="GJ142" s="34">
        <f t="shared" ca="1" si="391"/>
        <v>0.64700000000000002</v>
      </c>
      <c r="GK142" s="34">
        <f t="shared" ca="1" si="391"/>
        <v>0.64700000000000002</v>
      </c>
      <c r="GL142" s="34">
        <f t="shared" ca="1" si="391"/>
        <v>0.64700000000000002</v>
      </c>
      <c r="GM142" s="34">
        <f t="shared" ca="1" si="391"/>
        <v>0.64700000000000002</v>
      </c>
      <c r="GN142" s="34">
        <f t="shared" ca="1" si="391"/>
        <v>0.64700000000000002</v>
      </c>
      <c r="GO142" s="34">
        <f t="shared" ca="1" si="391"/>
        <v>0.64700000000000002</v>
      </c>
      <c r="GP142" s="34">
        <f t="shared" ca="1" si="391"/>
        <v>0.64700000000000002</v>
      </c>
      <c r="GQ142" s="34">
        <f t="shared" ca="1" si="391"/>
        <v>0.64700000000000002</v>
      </c>
      <c r="GR142" s="34">
        <f t="shared" ca="1" si="391"/>
        <v>0.64700000000000002</v>
      </c>
      <c r="GS142" s="34">
        <f t="shared" ca="1" si="391"/>
        <v>0.64700000000000002</v>
      </c>
      <c r="GT142" s="34">
        <f t="shared" ca="1" si="392"/>
        <v>0.64700000000000002</v>
      </c>
      <c r="GU142" s="34">
        <f t="shared" ca="1" si="392"/>
        <v>0.64700000000000002</v>
      </c>
      <c r="GV142" s="34">
        <f t="shared" ca="1" si="392"/>
        <v>0.64700000000000002</v>
      </c>
      <c r="GW142" s="34">
        <f t="shared" ca="1" si="392"/>
        <v>0.64700000000000002</v>
      </c>
      <c r="GX142" s="34">
        <f t="shared" ca="1" si="392"/>
        <v>0.64700000000000002</v>
      </c>
      <c r="GY142" s="34">
        <f t="shared" ca="1" si="392"/>
        <v>0.64700000000000002</v>
      </c>
      <c r="GZ142" s="34">
        <f t="shared" ca="1" si="392"/>
        <v>0.64700000000000002</v>
      </c>
      <c r="HA142" s="34">
        <f t="shared" ref="HA142:HA152" ca="1" si="395">VLOOKUP("MS",dtable,2,FALSE)</f>
        <v>0.67400000000000004</v>
      </c>
      <c r="HB142" s="34">
        <f t="shared" ca="1" si="393"/>
        <v>0.67400000000000004</v>
      </c>
      <c r="HC142" s="34">
        <f t="shared" ca="1" si="387"/>
        <v>0.67400000000000004</v>
      </c>
      <c r="HD142" s="34">
        <f t="shared" ca="1" si="383"/>
        <v>0.67400000000000004</v>
      </c>
      <c r="HE142" s="34">
        <f t="shared" ca="1" si="380"/>
        <v>0.67400000000000004</v>
      </c>
      <c r="HF142" s="34">
        <f t="shared" ca="1" si="379"/>
        <v>0.67400000000000004</v>
      </c>
      <c r="HG142" s="34">
        <f t="shared" ca="1" si="379"/>
        <v>0.67400000000000004</v>
      </c>
      <c r="HH142" s="34">
        <f t="shared" ca="1" si="379"/>
        <v>0.67400000000000004</v>
      </c>
      <c r="HI142" s="34">
        <f t="shared" ca="1" si="379"/>
        <v>0.67400000000000004</v>
      </c>
      <c r="HJ142" s="34">
        <f t="shared" ca="1" si="379"/>
        <v>0.67400000000000004</v>
      </c>
      <c r="HK142" s="34">
        <f t="shared" ca="1" si="379"/>
        <v>0.67400000000000004</v>
      </c>
      <c r="HL142" s="34">
        <f t="shared" ca="1" si="374"/>
        <v>0.67400000000000004</v>
      </c>
      <c r="HM142" s="34">
        <f t="shared" ca="1" si="374"/>
        <v>0.67400000000000004</v>
      </c>
      <c r="HN142" s="34">
        <f t="shared" ca="1" si="374"/>
        <v>0.67400000000000004</v>
      </c>
      <c r="HO142" s="34">
        <f t="shared" ca="1" si="374"/>
        <v>0.67400000000000004</v>
      </c>
      <c r="HP142" s="34">
        <f t="shared" ca="1" si="374"/>
        <v>0.67400000000000004</v>
      </c>
      <c r="HQ142" s="34">
        <f t="shared" ca="1" si="374"/>
        <v>0.67400000000000004</v>
      </c>
      <c r="HR142" s="34">
        <f t="shared" ca="1" si="374"/>
        <v>0.67400000000000004</v>
      </c>
      <c r="HS142" s="34">
        <f t="shared" ca="1" si="375"/>
        <v>0.65400000000000003</v>
      </c>
      <c r="HT142" s="34">
        <f t="shared" ca="1" si="375"/>
        <v>0.65400000000000003</v>
      </c>
      <c r="HU142" s="34">
        <f t="shared" ca="1" si="375"/>
        <v>0.65400000000000003</v>
      </c>
      <c r="HV142" s="34">
        <f t="shared" ca="1" si="375"/>
        <v>0.65400000000000003</v>
      </c>
      <c r="HW142" s="34">
        <f t="shared" ca="1" si="375"/>
        <v>0.65400000000000003</v>
      </c>
      <c r="HX142" s="34">
        <f t="shared" ca="1" si="371"/>
        <v>0.65400000000000003</v>
      </c>
      <c r="HY142" s="34">
        <f t="shared" ca="1" si="371"/>
        <v>0.65400000000000003</v>
      </c>
      <c r="HZ142" s="34">
        <f t="shared" ca="1" si="371"/>
        <v>0.65400000000000003</v>
      </c>
      <c r="IA142" s="34">
        <f t="shared" ca="1" si="371"/>
        <v>0.65400000000000003</v>
      </c>
      <c r="IB142" s="34">
        <f t="shared" ca="1" si="371"/>
        <v>0.65400000000000003</v>
      </c>
      <c r="IC142" s="34">
        <f t="shared" ca="1" si="371"/>
        <v>0.65400000000000003</v>
      </c>
      <c r="ID142" s="34">
        <f t="shared" ca="1" si="371"/>
        <v>0.65400000000000003</v>
      </c>
      <c r="IE142" s="34">
        <f t="shared" ca="1" si="371"/>
        <v>0.65400000000000003</v>
      </c>
      <c r="IF142" s="34">
        <f t="shared" ca="1" si="371"/>
        <v>0.65400000000000003</v>
      </c>
      <c r="IG142" s="34">
        <f t="shared" ca="1" si="371"/>
        <v>0.65400000000000003</v>
      </c>
      <c r="IH142" s="34">
        <f t="shared" ca="1" si="367"/>
        <v>0.65400000000000003</v>
      </c>
      <c r="II142" s="34">
        <f t="shared" ca="1" si="367"/>
        <v>0.65400000000000003</v>
      </c>
      <c r="IJ142" s="34">
        <f t="shared" ca="1" si="367"/>
        <v>0.65400000000000003</v>
      </c>
      <c r="IK142" s="34">
        <f t="shared" ca="1" si="367"/>
        <v>0.65400000000000003</v>
      </c>
      <c r="IL142" s="34">
        <f t="shared" ca="1" si="368"/>
        <v>0.63300000000000001</v>
      </c>
      <c r="IM142" s="34">
        <f t="shared" ca="1" si="368"/>
        <v>0.63300000000000001</v>
      </c>
      <c r="IN142" s="34">
        <f t="shared" ca="1" si="368"/>
        <v>0.63300000000000001</v>
      </c>
      <c r="IO142" s="34">
        <f t="shared" ca="1" si="368"/>
        <v>0.63300000000000001</v>
      </c>
      <c r="IP142" s="34">
        <f t="shared" ca="1" si="368"/>
        <v>0.63300000000000001</v>
      </c>
      <c r="IQ142" s="34">
        <f t="shared" ca="1" si="368"/>
        <v>0.63300000000000001</v>
      </c>
      <c r="IR142" s="34">
        <f t="shared" ca="1" si="368"/>
        <v>0.63300000000000001</v>
      </c>
      <c r="IS142" s="34">
        <f t="shared" ca="1" si="368"/>
        <v>0.63300000000000001</v>
      </c>
      <c r="IT142" s="34">
        <f t="shared" ca="1" si="368"/>
        <v>0.63300000000000001</v>
      </c>
      <c r="IU142" s="34">
        <f t="shared" ca="1" si="368"/>
        <v>0.63300000000000001</v>
      </c>
      <c r="IV142" s="34">
        <f t="shared" ca="1" si="368"/>
        <v>0.63300000000000001</v>
      </c>
      <c r="IW142" s="34">
        <f t="shared" ca="1" si="368"/>
        <v>0.63300000000000001</v>
      </c>
      <c r="IX142" s="34">
        <f t="shared" ca="1" si="376"/>
        <v>0.63300000000000001</v>
      </c>
      <c r="IY142" s="34">
        <f t="shared" ca="1" si="376"/>
        <v>0.63300000000000001</v>
      </c>
      <c r="IZ142" s="34">
        <f t="shared" ca="1" si="376"/>
        <v>0.63300000000000001</v>
      </c>
      <c r="JA142" s="34">
        <f t="shared" ca="1" si="376"/>
        <v>0.63300000000000001</v>
      </c>
      <c r="JB142" s="34">
        <f t="shared" ca="1" si="376"/>
        <v>0.63300000000000001</v>
      </c>
      <c r="JC142" s="34">
        <f t="shared" ca="1" si="376"/>
        <v>0.63300000000000001</v>
      </c>
      <c r="JD142" s="34">
        <f t="shared" ca="1" si="376"/>
        <v>0.63300000000000001</v>
      </c>
      <c r="JE142" s="34">
        <f t="shared" ca="1" si="376"/>
        <v>0.63300000000000001</v>
      </c>
      <c r="JF142" s="34">
        <f t="shared" ca="1" si="376"/>
        <v>0.63300000000000001</v>
      </c>
      <c r="JG142" s="34">
        <f t="shared" ca="1" si="376"/>
        <v>0.63300000000000001</v>
      </c>
      <c r="JH142" s="34">
        <f t="shared" ca="1" si="376"/>
        <v>0.63300000000000001</v>
      </c>
      <c r="JI142" s="34">
        <f ca="1">VLOOKUP("SC",dtable,2,FALSE)</f>
        <v>0.65100000000000002</v>
      </c>
      <c r="JJ142" s="34">
        <f ca="1">VLOOKUP("SC",dtable,2,FALSE)</f>
        <v>0.65100000000000002</v>
      </c>
      <c r="JK142" s="34">
        <f ca="1">VLOOKUP("SC",dtable,2,FALSE)</f>
        <v>0.65100000000000002</v>
      </c>
      <c r="JL142" s="34">
        <f t="shared" ca="1" si="360"/>
        <v>0.65100000000000002</v>
      </c>
      <c r="JM142" s="34">
        <f t="shared" ca="1" si="360"/>
        <v>0.65100000000000002</v>
      </c>
      <c r="JN142" s="34">
        <f t="shared" ca="1" si="360"/>
        <v>0.65100000000000002</v>
      </c>
      <c r="JO142" s="34">
        <f t="shared" ca="1" si="362"/>
        <v>0.65100000000000002</v>
      </c>
      <c r="JP142" s="34">
        <f t="shared" ca="1" si="362"/>
        <v>0.65100000000000002</v>
      </c>
      <c r="JQ142" s="34">
        <f t="shared" ca="1" si="362"/>
        <v>0.65100000000000002</v>
      </c>
      <c r="JR142" s="34">
        <f t="shared" ca="1" si="362"/>
        <v>0.65100000000000002</v>
      </c>
      <c r="JS142" s="34">
        <f t="shared" ca="1" si="362"/>
        <v>0.65100000000000002</v>
      </c>
      <c r="JT142" s="34">
        <f t="shared" ca="1" si="362"/>
        <v>0.65100000000000002</v>
      </c>
      <c r="JU142" s="34">
        <f t="shared" ca="1" si="362"/>
        <v>0.65100000000000002</v>
      </c>
      <c r="JV142" s="34">
        <f ca="1">VLOOKUP("SC",dtable,2,FALSE)</f>
        <v>0.65100000000000002</v>
      </c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5"/>
    </row>
    <row r="143" spans="3:336" ht="2.25" customHeight="1" x14ac:dyDescent="0.25">
      <c r="C143" s="33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>
        <f ca="1">VLOOKUP("AZ",dtable,2,FALSE)</f>
        <v>0.59499999999999997</v>
      </c>
      <c r="BE143" s="34">
        <f ca="1">VLOOKUP("AZ",dtable,2,FALSE)</f>
        <v>0.59499999999999997</v>
      </c>
      <c r="BF143" s="34">
        <f t="shared" ca="1" si="377"/>
        <v>0.59499999999999997</v>
      </c>
      <c r="BG143" s="34">
        <f t="shared" ca="1" si="372"/>
        <v>0.59499999999999997</v>
      </c>
      <c r="BH143" s="34">
        <f t="shared" ca="1" si="370"/>
        <v>0.59499999999999997</v>
      </c>
      <c r="BI143" s="34">
        <f t="shared" ca="1" si="320"/>
        <v>0.59499999999999997</v>
      </c>
      <c r="BJ143" s="34">
        <f t="shared" ca="1" si="320"/>
        <v>0.59499999999999997</v>
      </c>
      <c r="BK143" s="34">
        <f t="shared" ca="1" si="320"/>
        <v>0.59499999999999997</v>
      </c>
      <c r="BL143" s="34">
        <f t="shared" ca="1" si="320"/>
        <v>0.59499999999999997</v>
      </c>
      <c r="BM143" s="34">
        <f t="shared" ca="1" si="325"/>
        <v>0.59499999999999997</v>
      </c>
      <c r="BN143" s="34">
        <f t="shared" ca="1" si="305"/>
        <v>0.59499999999999997</v>
      </c>
      <c r="BO143" s="34">
        <f t="shared" ca="1" si="305"/>
        <v>0.59499999999999997</v>
      </c>
      <c r="BP143" s="34">
        <f t="shared" ca="1" si="305"/>
        <v>0.59499999999999997</v>
      </c>
      <c r="BQ143" s="34">
        <f t="shared" ca="1" si="305"/>
        <v>0.59499999999999997</v>
      </c>
      <c r="BR143" s="34">
        <f t="shared" ca="1" si="305"/>
        <v>0.59499999999999997</v>
      </c>
      <c r="BS143" s="34">
        <f t="shared" ca="1" si="305"/>
        <v>0.59499999999999997</v>
      </c>
      <c r="BT143" s="34">
        <f t="shared" ca="1" si="305"/>
        <v>0.59499999999999997</v>
      </c>
      <c r="BU143" s="34">
        <f t="shared" ca="1" si="305"/>
        <v>0.59499999999999997</v>
      </c>
      <c r="BV143" s="34">
        <f t="shared" ca="1" si="305"/>
        <v>0.59499999999999997</v>
      </c>
      <c r="BW143" s="34">
        <f t="shared" ca="1" si="305"/>
        <v>0.59499999999999997</v>
      </c>
      <c r="BX143" s="34">
        <f t="shared" ca="1" si="305"/>
        <v>0.59499999999999997</v>
      </c>
      <c r="BY143" s="34">
        <f t="shared" ca="1" si="305"/>
        <v>0.59499999999999997</v>
      </c>
      <c r="BZ143" s="34">
        <f t="shared" ca="1" si="363"/>
        <v>0.59499999999999997</v>
      </c>
      <c r="CA143" s="34">
        <f t="shared" ca="1" si="363"/>
        <v>0.59499999999999997</v>
      </c>
      <c r="CB143" s="34">
        <f t="shared" ca="1" si="363"/>
        <v>0.59499999999999997</v>
      </c>
      <c r="CC143" s="34">
        <f t="shared" ca="1" si="363"/>
        <v>0.59499999999999997</v>
      </c>
      <c r="CD143" s="34">
        <f t="shared" ca="1" si="363"/>
        <v>0.59499999999999997</v>
      </c>
      <c r="CE143" s="34">
        <f t="shared" ca="1" si="363"/>
        <v>0.59499999999999997</v>
      </c>
      <c r="CF143" s="34">
        <f t="shared" ca="1" si="363"/>
        <v>0.59499999999999997</v>
      </c>
      <c r="CG143" s="34">
        <f t="shared" ca="1" si="363"/>
        <v>0.59499999999999997</v>
      </c>
      <c r="CH143" s="34">
        <f t="shared" ca="1" si="363"/>
        <v>0.59499999999999997</v>
      </c>
      <c r="CI143" s="34">
        <f t="shared" ca="1" si="363"/>
        <v>0.59499999999999997</v>
      </c>
      <c r="CJ143" s="34">
        <f t="shared" ca="1" si="363"/>
        <v>0.59499999999999997</v>
      </c>
      <c r="CK143" s="34">
        <f t="shared" ca="1" si="363"/>
        <v>0.59499999999999997</v>
      </c>
      <c r="CL143" s="34">
        <f t="shared" ca="1" si="363"/>
        <v>0.59499999999999997</v>
      </c>
      <c r="CM143" s="34">
        <f t="shared" ca="1" si="363"/>
        <v>0.59499999999999997</v>
      </c>
      <c r="CN143" s="34">
        <f t="shared" ca="1" si="389"/>
        <v>0.60299999999999998</v>
      </c>
      <c r="CO143" s="34">
        <f t="shared" ca="1" si="378"/>
        <v>0.60299999999999998</v>
      </c>
      <c r="CP143" s="34">
        <f t="shared" ca="1" si="359"/>
        <v>0.60299999999999998</v>
      </c>
      <c r="CQ143" s="34">
        <f t="shared" ca="1" si="337"/>
        <v>0.60299999999999998</v>
      </c>
      <c r="CR143" s="34">
        <f t="shared" ca="1" si="337"/>
        <v>0.60299999999999998</v>
      </c>
      <c r="CS143" s="34">
        <f t="shared" ca="1" si="337"/>
        <v>0.60299999999999998</v>
      </c>
      <c r="CT143" s="34">
        <f t="shared" ca="1" si="337"/>
        <v>0.60299999999999998</v>
      </c>
      <c r="CU143" s="34">
        <f t="shared" ca="1" si="337"/>
        <v>0.60299999999999998</v>
      </c>
      <c r="CV143" s="34">
        <f t="shared" ca="1" si="337"/>
        <v>0.60299999999999998</v>
      </c>
      <c r="CW143" s="34">
        <f t="shared" ca="1" si="337"/>
        <v>0.60299999999999998</v>
      </c>
      <c r="CX143" s="34">
        <f t="shared" ca="1" si="337"/>
        <v>0.60299999999999998</v>
      </c>
      <c r="CY143" s="34">
        <f t="shared" ca="1" si="337"/>
        <v>0.60299999999999998</v>
      </c>
      <c r="CZ143" s="34">
        <f t="shared" ca="1" si="337"/>
        <v>0.60299999999999998</v>
      </c>
      <c r="DA143" s="34">
        <f t="shared" ca="1" si="337"/>
        <v>0.60299999999999998</v>
      </c>
      <c r="DB143" s="34">
        <f t="shared" ca="1" si="337"/>
        <v>0.60299999999999998</v>
      </c>
      <c r="DC143" s="34">
        <f t="shared" ca="1" si="337"/>
        <v>0.60299999999999998</v>
      </c>
      <c r="DD143" s="34">
        <f t="shared" ca="1" si="337"/>
        <v>0.60299999999999998</v>
      </c>
      <c r="DE143" s="34">
        <f t="shared" ca="1" si="337"/>
        <v>0.60299999999999998</v>
      </c>
      <c r="DF143" s="34">
        <f t="shared" ca="1" si="337"/>
        <v>0.60299999999999998</v>
      </c>
      <c r="DG143" s="34">
        <f t="shared" ca="1" si="366"/>
        <v>0.60299999999999998</v>
      </c>
      <c r="DH143" s="34">
        <f t="shared" ca="1" si="366"/>
        <v>0.60299999999999998</v>
      </c>
      <c r="DI143" s="34">
        <f t="shared" ca="1" si="366"/>
        <v>0.60299999999999998</v>
      </c>
      <c r="DJ143" s="34">
        <f t="shared" ca="1" si="366"/>
        <v>0.60299999999999998</v>
      </c>
      <c r="DK143" s="34">
        <f t="shared" ca="1" si="366"/>
        <v>0.60299999999999998</v>
      </c>
      <c r="DL143" s="34">
        <f t="shared" ca="1" si="366"/>
        <v>0.60299999999999998</v>
      </c>
      <c r="DM143" s="34">
        <f t="shared" ca="1" si="366"/>
        <v>0.60299999999999998</v>
      </c>
      <c r="DN143" s="34">
        <f t="shared" ca="1" si="366"/>
        <v>0.60299999999999998</v>
      </c>
      <c r="DO143" s="34">
        <f t="shared" ca="1" si="366"/>
        <v>0.60299999999999998</v>
      </c>
      <c r="DP143" s="34">
        <f t="shared" ca="1" si="373"/>
        <v>0.60299999999999998</v>
      </c>
      <c r="DQ143" s="34">
        <f t="shared" ca="1" si="373"/>
        <v>0.60299999999999998</v>
      </c>
      <c r="DR143" s="34">
        <f t="shared" ca="1" si="373"/>
        <v>0.60299999999999998</v>
      </c>
      <c r="DS143" s="34">
        <f t="shared" ca="1" si="373"/>
        <v>0.60299999999999998</v>
      </c>
      <c r="DT143" s="34">
        <f t="shared" ca="1" si="373"/>
        <v>0.60299999999999998</v>
      </c>
      <c r="DU143" s="34">
        <f t="shared" ca="1" si="373"/>
        <v>0.60299999999999998</v>
      </c>
      <c r="DV143" s="34">
        <f t="shared" ca="1" si="373"/>
        <v>0.60299999999999998</v>
      </c>
      <c r="DW143" s="34">
        <f t="shared" ca="1" si="373"/>
        <v>0.60299999999999998</v>
      </c>
      <c r="DX143" s="34">
        <f t="shared" ca="1" si="373"/>
        <v>0.60299999999999998</v>
      </c>
      <c r="DY143" s="34">
        <f t="shared" ca="1" si="373"/>
        <v>0.60299999999999998</v>
      </c>
      <c r="DZ143" s="34">
        <f t="shared" ca="1" si="373"/>
        <v>0.60299999999999998</v>
      </c>
      <c r="EA143" s="34">
        <f t="shared" ca="1" si="381"/>
        <v>0.64100000000000001</v>
      </c>
      <c r="EB143" s="34">
        <f t="shared" ca="1" si="381"/>
        <v>0.64100000000000001</v>
      </c>
      <c r="EC143" s="34">
        <f t="shared" ca="1" si="381"/>
        <v>0.64100000000000001</v>
      </c>
      <c r="ED143" s="34">
        <f t="shared" ca="1" si="381"/>
        <v>0.64100000000000001</v>
      </c>
      <c r="EE143" s="34">
        <f t="shared" ca="1" si="381"/>
        <v>0.64100000000000001</v>
      </c>
      <c r="EF143" s="34">
        <f t="shared" ca="1" si="381"/>
        <v>0.64100000000000001</v>
      </c>
      <c r="EG143" s="34">
        <f t="shared" ca="1" si="381"/>
        <v>0.64100000000000001</v>
      </c>
      <c r="EH143" s="34">
        <f t="shared" ca="1" si="381"/>
        <v>0.64100000000000001</v>
      </c>
      <c r="EI143" s="34">
        <f t="shared" ca="1" si="381"/>
        <v>0.64100000000000001</v>
      </c>
      <c r="EJ143" s="34">
        <f t="shared" ca="1" si="381"/>
        <v>0.64100000000000001</v>
      </c>
      <c r="EK143" s="34">
        <f t="shared" ca="1" si="381"/>
        <v>0.64100000000000001</v>
      </c>
      <c r="EL143" s="34">
        <f t="shared" ca="1" si="388"/>
        <v>0.64100000000000001</v>
      </c>
      <c r="EM143" s="34">
        <f t="shared" ca="1" si="388"/>
        <v>0.64100000000000001</v>
      </c>
      <c r="EN143" s="34">
        <f t="shared" ca="1" si="388"/>
        <v>0.64100000000000001</v>
      </c>
      <c r="EO143" s="34">
        <f t="shared" ca="1" si="388"/>
        <v>0.64100000000000001</v>
      </c>
      <c r="EP143" s="34">
        <f t="shared" ca="1" si="388"/>
        <v>0.64100000000000001</v>
      </c>
      <c r="EQ143" s="34">
        <f t="shared" ca="1" si="388"/>
        <v>0.64100000000000001</v>
      </c>
      <c r="ER143" s="34">
        <f t="shared" ca="1" si="388"/>
        <v>0.64100000000000001</v>
      </c>
      <c r="ES143" s="34">
        <f t="shared" ca="1" si="388"/>
        <v>0.64100000000000001</v>
      </c>
      <c r="ET143" s="34">
        <f t="shared" ca="1" si="388"/>
        <v>0.64100000000000001</v>
      </c>
      <c r="EU143" s="34">
        <f t="shared" ca="1" si="388"/>
        <v>0.64100000000000001</v>
      </c>
      <c r="EV143" s="34">
        <f t="shared" ca="1" si="388"/>
        <v>0.64100000000000001</v>
      </c>
      <c r="EW143" s="34">
        <f t="shared" ca="1" si="388"/>
        <v>0.64100000000000001</v>
      </c>
      <c r="EX143" s="34">
        <f t="shared" ca="1" si="388"/>
        <v>0.64100000000000001</v>
      </c>
      <c r="EY143" s="34">
        <f t="shared" ca="1" si="388"/>
        <v>0.64100000000000001</v>
      </c>
      <c r="EZ143" s="34">
        <f t="shared" ca="1" si="394"/>
        <v>0.64100000000000001</v>
      </c>
      <c r="FA143" s="34">
        <f t="shared" ca="1" si="394"/>
        <v>0.64100000000000001</v>
      </c>
      <c r="FB143" s="34">
        <f t="shared" ca="1" si="394"/>
        <v>0.64100000000000001</v>
      </c>
      <c r="FC143" s="34">
        <f t="shared" ca="1" si="394"/>
        <v>0.64100000000000001</v>
      </c>
      <c r="FD143" s="34">
        <f t="shared" ca="1" si="394"/>
        <v>0.64100000000000001</v>
      </c>
      <c r="FE143" s="34">
        <f t="shared" ca="1" si="394"/>
        <v>0.64100000000000001</v>
      </c>
      <c r="FF143" s="34">
        <f t="shared" ca="1" si="394"/>
        <v>0.64100000000000001</v>
      </c>
      <c r="FG143" s="34">
        <f t="shared" ca="1" si="390"/>
        <v>0.64200000000000002</v>
      </c>
      <c r="FH143" s="34">
        <f t="shared" ca="1" si="390"/>
        <v>0.64200000000000002</v>
      </c>
      <c r="FI143" s="34">
        <f t="shared" ca="1" si="390"/>
        <v>0.64200000000000002</v>
      </c>
      <c r="FJ143" s="34">
        <f t="shared" ca="1" si="390"/>
        <v>0.64200000000000002</v>
      </c>
      <c r="FK143" s="34">
        <f t="shared" ca="1" si="390"/>
        <v>0.64200000000000002</v>
      </c>
      <c r="FL143" s="34">
        <f t="shared" ca="1" si="390"/>
        <v>0.64200000000000002</v>
      </c>
      <c r="FM143" s="34">
        <f t="shared" ca="1" si="390"/>
        <v>0.64200000000000002</v>
      </c>
      <c r="FN143" s="34">
        <f t="shared" ca="1" si="390"/>
        <v>0.64200000000000002</v>
      </c>
      <c r="FO143" s="34">
        <f t="shared" ca="1" si="390"/>
        <v>0.64200000000000002</v>
      </c>
      <c r="FP143" s="34">
        <f t="shared" ca="1" si="382"/>
        <v>0.64200000000000002</v>
      </c>
      <c r="FQ143" s="34">
        <f t="shared" ca="1" si="382"/>
        <v>0.64200000000000002</v>
      </c>
      <c r="FR143" s="34">
        <f t="shared" ca="1" si="382"/>
        <v>0.64200000000000002</v>
      </c>
      <c r="FS143" s="34">
        <f t="shared" ca="1" si="382"/>
        <v>0.64200000000000002</v>
      </c>
      <c r="FT143" s="34">
        <f t="shared" ca="1" si="382"/>
        <v>0.64200000000000002</v>
      </c>
      <c r="FU143" s="34">
        <f t="shared" ca="1" si="382"/>
        <v>0.64200000000000002</v>
      </c>
      <c r="FV143" s="34">
        <f t="shared" ca="1" si="382"/>
        <v>0.64200000000000002</v>
      </c>
      <c r="FW143" s="34">
        <f t="shared" ca="1" si="382"/>
        <v>0.64200000000000002</v>
      </c>
      <c r="FX143" s="34">
        <f t="shared" ca="1" si="382"/>
        <v>0.64200000000000002</v>
      </c>
      <c r="FY143" s="34">
        <f t="shared" ca="1" si="382"/>
        <v>0.64200000000000002</v>
      </c>
      <c r="FZ143" s="34">
        <f t="shared" ca="1" si="382"/>
        <v>0.64200000000000002</v>
      </c>
      <c r="GA143" s="34">
        <f t="shared" ca="1" si="385"/>
        <v>0.64200000000000002</v>
      </c>
      <c r="GB143" s="34">
        <f t="shared" ca="1" si="385"/>
        <v>0.64200000000000002</v>
      </c>
      <c r="GC143" s="34">
        <f t="shared" ca="1" si="385"/>
        <v>0.64200000000000002</v>
      </c>
      <c r="GD143" s="34">
        <f t="shared" ca="1" si="391"/>
        <v>0.64700000000000002</v>
      </c>
      <c r="GE143" s="34">
        <f t="shared" ca="1" si="391"/>
        <v>0.64700000000000002</v>
      </c>
      <c r="GF143" s="34">
        <f t="shared" ca="1" si="391"/>
        <v>0.64700000000000002</v>
      </c>
      <c r="GG143" s="34">
        <f t="shared" ca="1" si="391"/>
        <v>0.64700000000000002</v>
      </c>
      <c r="GH143" s="34">
        <f t="shared" ca="1" si="391"/>
        <v>0.64700000000000002</v>
      </c>
      <c r="GI143" s="34">
        <f t="shared" ca="1" si="391"/>
        <v>0.64700000000000002</v>
      </c>
      <c r="GJ143" s="34">
        <f t="shared" ca="1" si="391"/>
        <v>0.64700000000000002</v>
      </c>
      <c r="GK143" s="34">
        <f t="shared" ca="1" si="391"/>
        <v>0.64700000000000002</v>
      </c>
      <c r="GL143" s="34">
        <f t="shared" ca="1" si="391"/>
        <v>0.64700000000000002</v>
      </c>
      <c r="GM143" s="34">
        <f t="shared" ca="1" si="391"/>
        <v>0.64700000000000002</v>
      </c>
      <c r="GN143" s="34">
        <f t="shared" ca="1" si="391"/>
        <v>0.64700000000000002</v>
      </c>
      <c r="GO143" s="34">
        <f t="shared" ca="1" si="391"/>
        <v>0.64700000000000002</v>
      </c>
      <c r="GP143" s="34">
        <f t="shared" ca="1" si="391"/>
        <v>0.64700000000000002</v>
      </c>
      <c r="GQ143" s="34">
        <f t="shared" ca="1" si="391"/>
        <v>0.64700000000000002</v>
      </c>
      <c r="GR143" s="34">
        <f t="shared" ca="1" si="391"/>
        <v>0.64700000000000002</v>
      </c>
      <c r="GS143" s="34">
        <f t="shared" ca="1" si="391"/>
        <v>0.64700000000000002</v>
      </c>
      <c r="GT143" s="34">
        <f t="shared" ca="1" si="392"/>
        <v>0.64700000000000002</v>
      </c>
      <c r="GU143" s="34">
        <f t="shared" ca="1" si="392"/>
        <v>0.64700000000000002</v>
      </c>
      <c r="GV143" s="34">
        <f t="shared" ca="1" si="392"/>
        <v>0.64700000000000002</v>
      </c>
      <c r="GW143" s="34">
        <f t="shared" ca="1" si="392"/>
        <v>0.64700000000000002</v>
      </c>
      <c r="GX143" s="34">
        <f t="shared" ca="1" si="392"/>
        <v>0.64700000000000002</v>
      </c>
      <c r="GY143" s="34">
        <f t="shared" ca="1" si="392"/>
        <v>0.64700000000000002</v>
      </c>
      <c r="GZ143" s="34">
        <f t="shared" ca="1" si="392"/>
        <v>0.64700000000000002</v>
      </c>
      <c r="HA143" s="34">
        <f t="shared" ca="1" si="395"/>
        <v>0.67400000000000004</v>
      </c>
      <c r="HB143" s="34">
        <f t="shared" ca="1" si="393"/>
        <v>0.67400000000000004</v>
      </c>
      <c r="HC143" s="34">
        <f t="shared" ca="1" si="387"/>
        <v>0.67400000000000004</v>
      </c>
      <c r="HD143" s="34">
        <f t="shared" ca="1" si="383"/>
        <v>0.67400000000000004</v>
      </c>
      <c r="HE143" s="34">
        <f t="shared" ca="1" si="380"/>
        <v>0.67400000000000004</v>
      </c>
      <c r="HF143" s="34">
        <f t="shared" ca="1" si="379"/>
        <v>0.67400000000000004</v>
      </c>
      <c r="HG143" s="34">
        <f t="shared" ca="1" si="379"/>
        <v>0.67400000000000004</v>
      </c>
      <c r="HH143" s="34">
        <f t="shared" ca="1" si="379"/>
        <v>0.67400000000000004</v>
      </c>
      <c r="HI143" s="34">
        <f t="shared" ca="1" si="379"/>
        <v>0.67400000000000004</v>
      </c>
      <c r="HJ143" s="34">
        <f t="shared" ca="1" si="379"/>
        <v>0.67400000000000004</v>
      </c>
      <c r="HK143" s="34">
        <f t="shared" ca="1" si="379"/>
        <v>0.67400000000000004</v>
      </c>
      <c r="HL143" s="34">
        <f t="shared" ca="1" si="374"/>
        <v>0.67400000000000004</v>
      </c>
      <c r="HM143" s="34">
        <f t="shared" ca="1" si="374"/>
        <v>0.67400000000000004</v>
      </c>
      <c r="HN143" s="34">
        <f t="shared" ca="1" si="374"/>
        <v>0.67400000000000004</v>
      </c>
      <c r="HO143" s="34">
        <f t="shared" ca="1" si="374"/>
        <v>0.67400000000000004</v>
      </c>
      <c r="HP143" s="34">
        <f t="shared" ca="1" si="374"/>
        <v>0.67400000000000004</v>
      </c>
      <c r="HQ143" s="34">
        <f t="shared" ca="1" si="374"/>
        <v>0.67400000000000004</v>
      </c>
      <c r="HR143" s="34">
        <f t="shared" ca="1" si="374"/>
        <v>0.67400000000000004</v>
      </c>
      <c r="HS143" s="34">
        <f t="shared" ca="1" si="375"/>
        <v>0.65400000000000003</v>
      </c>
      <c r="HT143" s="34">
        <f t="shared" ca="1" si="375"/>
        <v>0.65400000000000003</v>
      </c>
      <c r="HU143" s="34">
        <f t="shared" ca="1" si="375"/>
        <v>0.65400000000000003</v>
      </c>
      <c r="HV143" s="34">
        <f t="shared" ca="1" si="375"/>
        <v>0.65400000000000003</v>
      </c>
      <c r="HW143" s="34">
        <f t="shared" ca="1" si="375"/>
        <v>0.65400000000000003</v>
      </c>
      <c r="HX143" s="34">
        <f t="shared" ca="1" si="371"/>
        <v>0.65400000000000003</v>
      </c>
      <c r="HY143" s="34">
        <f t="shared" ca="1" si="371"/>
        <v>0.65400000000000003</v>
      </c>
      <c r="HZ143" s="34">
        <f t="shared" ca="1" si="371"/>
        <v>0.65400000000000003</v>
      </c>
      <c r="IA143" s="34">
        <f t="shared" ca="1" si="371"/>
        <v>0.65400000000000003</v>
      </c>
      <c r="IB143" s="34">
        <f t="shared" ca="1" si="371"/>
        <v>0.65400000000000003</v>
      </c>
      <c r="IC143" s="34">
        <f t="shared" ca="1" si="371"/>
        <v>0.65400000000000003</v>
      </c>
      <c r="ID143" s="34">
        <f t="shared" ca="1" si="371"/>
        <v>0.65400000000000003</v>
      </c>
      <c r="IE143" s="34">
        <f t="shared" ca="1" si="371"/>
        <v>0.65400000000000003</v>
      </c>
      <c r="IF143" s="34">
        <f t="shared" ca="1" si="371"/>
        <v>0.65400000000000003</v>
      </c>
      <c r="IG143" s="34">
        <f t="shared" ca="1" si="371"/>
        <v>0.65400000000000003</v>
      </c>
      <c r="IH143" s="34">
        <f t="shared" ca="1" si="367"/>
        <v>0.65400000000000003</v>
      </c>
      <c r="II143" s="34">
        <f t="shared" ca="1" si="367"/>
        <v>0.65400000000000003</v>
      </c>
      <c r="IJ143" s="34">
        <f t="shared" ca="1" si="367"/>
        <v>0.65400000000000003</v>
      </c>
      <c r="IK143" s="34">
        <f t="shared" ca="1" si="367"/>
        <v>0.65400000000000003</v>
      </c>
      <c r="IL143" s="34">
        <f t="shared" ca="1" si="368"/>
        <v>0.63300000000000001</v>
      </c>
      <c r="IM143" s="34">
        <f t="shared" ca="1" si="368"/>
        <v>0.63300000000000001</v>
      </c>
      <c r="IN143" s="34">
        <f t="shared" ca="1" si="368"/>
        <v>0.63300000000000001</v>
      </c>
      <c r="IO143" s="34">
        <f t="shared" ca="1" si="368"/>
        <v>0.63300000000000001</v>
      </c>
      <c r="IP143" s="34">
        <f t="shared" ca="1" si="368"/>
        <v>0.63300000000000001</v>
      </c>
      <c r="IQ143" s="34">
        <f t="shared" ca="1" si="368"/>
        <v>0.63300000000000001</v>
      </c>
      <c r="IR143" s="34">
        <f t="shared" ca="1" si="368"/>
        <v>0.63300000000000001</v>
      </c>
      <c r="IS143" s="34">
        <f t="shared" ca="1" si="368"/>
        <v>0.63300000000000001</v>
      </c>
      <c r="IT143" s="34">
        <f t="shared" ca="1" si="368"/>
        <v>0.63300000000000001</v>
      </c>
      <c r="IU143" s="34">
        <f t="shared" ca="1" si="368"/>
        <v>0.63300000000000001</v>
      </c>
      <c r="IV143" s="34">
        <f t="shared" ca="1" si="368"/>
        <v>0.63300000000000001</v>
      </c>
      <c r="IW143" s="34">
        <f t="shared" ca="1" si="368"/>
        <v>0.63300000000000001</v>
      </c>
      <c r="IX143" s="34">
        <f t="shared" ca="1" si="376"/>
        <v>0.63300000000000001</v>
      </c>
      <c r="IY143" s="34">
        <f t="shared" ca="1" si="376"/>
        <v>0.63300000000000001</v>
      </c>
      <c r="IZ143" s="34">
        <f t="shared" ca="1" si="376"/>
        <v>0.63300000000000001</v>
      </c>
      <c r="JA143" s="34">
        <f t="shared" ca="1" si="376"/>
        <v>0.63300000000000001</v>
      </c>
      <c r="JB143" s="34">
        <f t="shared" ca="1" si="376"/>
        <v>0.63300000000000001</v>
      </c>
      <c r="JC143" s="34">
        <f t="shared" ca="1" si="376"/>
        <v>0.63300000000000001</v>
      </c>
      <c r="JD143" s="34">
        <f t="shared" ca="1" si="376"/>
        <v>0.63300000000000001</v>
      </c>
      <c r="JE143" s="34">
        <f t="shared" ca="1" si="376"/>
        <v>0.63300000000000001</v>
      </c>
      <c r="JF143" s="34">
        <f t="shared" ca="1" si="376"/>
        <v>0.63300000000000001</v>
      </c>
      <c r="JG143" s="34">
        <f t="shared" ca="1" si="376"/>
        <v>0.63300000000000001</v>
      </c>
      <c r="JH143" s="34">
        <f t="shared" ca="1" si="376"/>
        <v>0.63300000000000001</v>
      </c>
      <c r="JI143" s="34">
        <f t="shared" ca="1" si="376"/>
        <v>0.63300000000000001</v>
      </c>
      <c r="JJ143" s="34">
        <f ca="1">VLOOKUP("SC",dtable,2,FALSE)</f>
        <v>0.65100000000000002</v>
      </c>
      <c r="JK143" s="34">
        <f ca="1">VLOOKUP("SC",dtable,2,FALSE)</f>
        <v>0.65100000000000002</v>
      </c>
      <c r="JL143" s="34">
        <f t="shared" ref="JL143:JT148" ca="1" si="396">VLOOKUP("SC",dtable,2,FALSE)</f>
        <v>0.65100000000000002</v>
      </c>
      <c r="JM143" s="34">
        <f t="shared" ca="1" si="396"/>
        <v>0.65100000000000002</v>
      </c>
      <c r="JN143" s="34">
        <f t="shared" ca="1" si="396"/>
        <v>0.65100000000000002</v>
      </c>
      <c r="JO143" s="34">
        <f t="shared" ca="1" si="362"/>
        <v>0.65100000000000002</v>
      </c>
      <c r="JP143" s="34">
        <f t="shared" ca="1" si="362"/>
        <v>0.65100000000000002</v>
      </c>
      <c r="JQ143" s="34">
        <f t="shared" ca="1" si="362"/>
        <v>0.65100000000000002</v>
      </c>
      <c r="JR143" s="34">
        <f t="shared" ca="1" si="362"/>
        <v>0.65100000000000002</v>
      </c>
      <c r="JS143" s="34">
        <f t="shared" ca="1" si="362"/>
        <v>0.65100000000000002</v>
      </c>
      <c r="JT143" s="34">
        <f t="shared" ca="1" si="362"/>
        <v>0.65100000000000002</v>
      </c>
      <c r="JU143" s="34">
        <f t="shared" ca="1" si="362"/>
        <v>0.65100000000000002</v>
      </c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5"/>
    </row>
    <row r="144" spans="3:336" ht="2.25" customHeight="1" x14ac:dyDescent="0.25">
      <c r="C144" s="33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>
        <f t="shared" ca="1" si="377"/>
        <v>0.59499999999999997</v>
      </c>
      <c r="BG144" s="34">
        <f t="shared" ca="1" si="372"/>
        <v>0.59499999999999997</v>
      </c>
      <c r="BH144" s="34">
        <f t="shared" ca="1" si="370"/>
        <v>0.59499999999999997</v>
      </c>
      <c r="BI144" s="34">
        <f t="shared" ca="1" si="320"/>
        <v>0.59499999999999997</v>
      </c>
      <c r="BJ144" s="34">
        <f t="shared" ca="1" si="320"/>
        <v>0.59499999999999997</v>
      </c>
      <c r="BK144" s="34">
        <f t="shared" ca="1" si="320"/>
        <v>0.59499999999999997</v>
      </c>
      <c r="BL144" s="34">
        <f t="shared" ca="1" si="320"/>
        <v>0.59499999999999997</v>
      </c>
      <c r="BM144" s="34">
        <f t="shared" ca="1" si="325"/>
        <v>0.59499999999999997</v>
      </c>
      <c r="BN144" s="34">
        <f t="shared" ca="1" si="305"/>
        <v>0.59499999999999997</v>
      </c>
      <c r="BO144" s="34">
        <f t="shared" ca="1" si="305"/>
        <v>0.59499999999999997</v>
      </c>
      <c r="BP144" s="34">
        <f t="shared" ca="1" si="305"/>
        <v>0.59499999999999997</v>
      </c>
      <c r="BQ144" s="34">
        <f t="shared" ca="1" si="305"/>
        <v>0.59499999999999997</v>
      </c>
      <c r="BR144" s="34">
        <f t="shared" ca="1" si="305"/>
        <v>0.59499999999999997</v>
      </c>
      <c r="BS144" s="34">
        <f t="shared" ca="1" si="305"/>
        <v>0.59499999999999997</v>
      </c>
      <c r="BT144" s="34">
        <f t="shared" ca="1" si="305"/>
        <v>0.59499999999999997</v>
      </c>
      <c r="BU144" s="34">
        <f t="shared" ca="1" si="305"/>
        <v>0.59499999999999997</v>
      </c>
      <c r="BV144" s="34">
        <f t="shared" ca="1" si="305"/>
        <v>0.59499999999999997</v>
      </c>
      <c r="BW144" s="34">
        <f t="shared" ca="1" si="305"/>
        <v>0.59499999999999997</v>
      </c>
      <c r="BX144" s="34">
        <f t="shared" ca="1" si="305"/>
        <v>0.59499999999999997</v>
      </c>
      <c r="BY144" s="34">
        <f t="shared" ca="1" si="305"/>
        <v>0.59499999999999997</v>
      </c>
      <c r="BZ144" s="34">
        <f t="shared" ca="1" si="363"/>
        <v>0.59499999999999997</v>
      </c>
      <c r="CA144" s="34">
        <f t="shared" ca="1" si="363"/>
        <v>0.59499999999999997</v>
      </c>
      <c r="CB144" s="34">
        <f t="shared" ca="1" si="363"/>
        <v>0.59499999999999997</v>
      </c>
      <c r="CC144" s="34">
        <f t="shared" ca="1" si="363"/>
        <v>0.59499999999999997</v>
      </c>
      <c r="CD144" s="34">
        <f t="shared" ca="1" si="363"/>
        <v>0.59499999999999997</v>
      </c>
      <c r="CE144" s="34">
        <f t="shared" ca="1" si="363"/>
        <v>0.59499999999999997</v>
      </c>
      <c r="CF144" s="34">
        <f t="shared" ca="1" si="363"/>
        <v>0.59499999999999997</v>
      </c>
      <c r="CG144" s="34">
        <f t="shared" ca="1" si="363"/>
        <v>0.59499999999999997</v>
      </c>
      <c r="CH144" s="34">
        <f t="shared" ca="1" si="363"/>
        <v>0.59499999999999997</v>
      </c>
      <c r="CI144" s="34">
        <f t="shared" ca="1" si="363"/>
        <v>0.59499999999999997</v>
      </c>
      <c r="CJ144" s="34">
        <f t="shared" ca="1" si="363"/>
        <v>0.59499999999999997</v>
      </c>
      <c r="CK144" s="34">
        <f t="shared" ca="1" si="363"/>
        <v>0.59499999999999997</v>
      </c>
      <c r="CL144" s="34">
        <f t="shared" ca="1" si="363"/>
        <v>0.59499999999999997</v>
      </c>
      <c r="CM144" s="34">
        <f t="shared" ca="1" si="363"/>
        <v>0.59499999999999997</v>
      </c>
      <c r="CN144" s="34">
        <f t="shared" ca="1" si="389"/>
        <v>0.60299999999999998</v>
      </c>
      <c r="CO144" s="34">
        <f t="shared" ca="1" si="378"/>
        <v>0.60299999999999998</v>
      </c>
      <c r="CP144" s="34">
        <f t="shared" ca="1" si="359"/>
        <v>0.60299999999999998</v>
      </c>
      <c r="CQ144" s="34">
        <f t="shared" ca="1" si="337"/>
        <v>0.60299999999999998</v>
      </c>
      <c r="CR144" s="34">
        <f t="shared" ca="1" si="337"/>
        <v>0.60299999999999998</v>
      </c>
      <c r="CS144" s="34">
        <f t="shared" ca="1" si="337"/>
        <v>0.60299999999999998</v>
      </c>
      <c r="CT144" s="34">
        <f t="shared" ca="1" si="337"/>
        <v>0.60299999999999998</v>
      </c>
      <c r="CU144" s="34">
        <f t="shared" ca="1" si="337"/>
        <v>0.60299999999999998</v>
      </c>
      <c r="CV144" s="34">
        <f t="shared" ca="1" si="337"/>
        <v>0.60299999999999998</v>
      </c>
      <c r="CW144" s="34">
        <f t="shared" ca="1" si="337"/>
        <v>0.60299999999999998</v>
      </c>
      <c r="CX144" s="34">
        <f t="shared" ca="1" si="337"/>
        <v>0.60299999999999998</v>
      </c>
      <c r="CY144" s="34">
        <f t="shared" ca="1" si="337"/>
        <v>0.60299999999999998</v>
      </c>
      <c r="CZ144" s="34">
        <f t="shared" ca="1" si="337"/>
        <v>0.60299999999999998</v>
      </c>
      <c r="DA144" s="34">
        <f t="shared" ca="1" si="337"/>
        <v>0.60299999999999998</v>
      </c>
      <c r="DB144" s="34">
        <f t="shared" ca="1" si="337"/>
        <v>0.60299999999999998</v>
      </c>
      <c r="DC144" s="34">
        <f t="shared" ca="1" si="337"/>
        <v>0.60299999999999998</v>
      </c>
      <c r="DD144" s="34">
        <f t="shared" ca="1" si="337"/>
        <v>0.60299999999999998</v>
      </c>
      <c r="DE144" s="34">
        <f t="shared" ca="1" si="337"/>
        <v>0.60299999999999998</v>
      </c>
      <c r="DF144" s="34">
        <f t="shared" ca="1" si="337"/>
        <v>0.60299999999999998</v>
      </c>
      <c r="DG144" s="34">
        <f t="shared" ca="1" si="366"/>
        <v>0.60299999999999998</v>
      </c>
      <c r="DH144" s="34">
        <f t="shared" ca="1" si="366"/>
        <v>0.60299999999999998</v>
      </c>
      <c r="DI144" s="34">
        <f t="shared" ca="1" si="366"/>
        <v>0.60299999999999998</v>
      </c>
      <c r="DJ144" s="34">
        <f t="shared" ca="1" si="366"/>
        <v>0.60299999999999998</v>
      </c>
      <c r="DK144" s="34">
        <f t="shared" ca="1" si="366"/>
        <v>0.60299999999999998</v>
      </c>
      <c r="DL144" s="34">
        <f t="shared" ca="1" si="366"/>
        <v>0.60299999999999998</v>
      </c>
      <c r="DM144" s="34">
        <f t="shared" ca="1" si="366"/>
        <v>0.60299999999999998</v>
      </c>
      <c r="DN144" s="34">
        <f t="shared" ca="1" si="366"/>
        <v>0.60299999999999998</v>
      </c>
      <c r="DO144" s="34">
        <f t="shared" ca="1" si="366"/>
        <v>0.60299999999999998</v>
      </c>
      <c r="DP144" s="34">
        <f t="shared" ca="1" si="373"/>
        <v>0.60299999999999998</v>
      </c>
      <c r="DQ144" s="34">
        <f t="shared" ca="1" si="373"/>
        <v>0.60299999999999998</v>
      </c>
      <c r="DR144" s="34">
        <f t="shared" ca="1" si="373"/>
        <v>0.60299999999999998</v>
      </c>
      <c r="DS144" s="34">
        <f t="shared" ca="1" si="373"/>
        <v>0.60299999999999998</v>
      </c>
      <c r="DT144" s="34">
        <f t="shared" ca="1" si="373"/>
        <v>0.60299999999999998</v>
      </c>
      <c r="DU144" s="34">
        <f t="shared" ca="1" si="373"/>
        <v>0.60299999999999998</v>
      </c>
      <c r="DV144" s="34">
        <f t="shared" ca="1" si="373"/>
        <v>0.60299999999999998</v>
      </c>
      <c r="DW144" s="34">
        <f t="shared" ca="1" si="373"/>
        <v>0.60299999999999998</v>
      </c>
      <c r="DX144" s="34">
        <f t="shared" ca="1" si="373"/>
        <v>0.60299999999999998</v>
      </c>
      <c r="DY144" s="34">
        <f t="shared" ca="1" si="373"/>
        <v>0.60299999999999998</v>
      </c>
      <c r="DZ144" s="34">
        <f t="shared" ca="1" si="373"/>
        <v>0.60299999999999998</v>
      </c>
      <c r="EA144" s="34">
        <f t="shared" ca="1" si="381"/>
        <v>0.64100000000000001</v>
      </c>
      <c r="EB144" s="34">
        <f t="shared" ca="1" si="381"/>
        <v>0.64100000000000001</v>
      </c>
      <c r="EC144" s="34">
        <f t="shared" ca="1" si="381"/>
        <v>0.64100000000000001</v>
      </c>
      <c r="ED144" s="34">
        <f t="shared" ca="1" si="381"/>
        <v>0.64100000000000001</v>
      </c>
      <c r="EE144" s="34">
        <f t="shared" ca="1" si="381"/>
        <v>0.64100000000000001</v>
      </c>
      <c r="EF144" s="34">
        <f t="shared" ca="1" si="381"/>
        <v>0.64100000000000001</v>
      </c>
      <c r="EG144" s="34">
        <f t="shared" ca="1" si="381"/>
        <v>0.64100000000000001</v>
      </c>
      <c r="EH144" s="34">
        <f t="shared" ca="1" si="381"/>
        <v>0.64100000000000001</v>
      </c>
      <c r="EI144" s="34">
        <f t="shared" ca="1" si="381"/>
        <v>0.64100000000000001</v>
      </c>
      <c r="EJ144" s="34">
        <f t="shared" ca="1" si="381"/>
        <v>0.64100000000000001</v>
      </c>
      <c r="EK144" s="34">
        <f t="shared" ca="1" si="381"/>
        <v>0.64100000000000001</v>
      </c>
      <c r="EL144" s="34">
        <f t="shared" ca="1" si="388"/>
        <v>0.64100000000000001</v>
      </c>
      <c r="EM144" s="34">
        <f t="shared" ca="1" si="388"/>
        <v>0.64100000000000001</v>
      </c>
      <c r="EN144" s="34">
        <f t="shared" ca="1" si="388"/>
        <v>0.64100000000000001</v>
      </c>
      <c r="EO144" s="34">
        <f t="shared" ca="1" si="388"/>
        <v>0.64100000000000001</v>
      </c>
      <c r="EP144" s="34">
        <f t="shared" ca="1" si="388"/>
        <v>0.64100000000000001</v>
      </c>
      <c r="EQ144" s="34">
        <f t="shared" ca="1" si="388"/>
        <v>0.64100000000000001</v>
      </c>
      <c r="ER144" s="34">
        <f t="shared" ca="1" si="388"/>
        <v>0.64100000000000001</v>
      </c>
      <c r="ES144" s="34">
        <f t="shared" ca="1" si="388"/>
        <v>0.64100000000000001</v>
      </c>
      <c r="ET144" s="34">
        <f t="shared" ca="1" si="388"/>
        <v>0.64100000000000001</v>
      </c>
      <c r="EU144" s="34">
        <f t="shared" ca="1" si="388"/>
        <v>0.64100000000000001</v>
      </c>
      <c r="EV144" s="34">
        <f t="shared" ca="1" si="388"/>
        <v>0.64100000000000001</v>
      </c>
      <c r="EW144" s="34">
        <f t="shared" ca="1" si="388"/>
        <v>0.64100000000000001</v>
      </c>
      <c r="EX144" s="34">
        <f t="shared" ca="1" si="388"/>
        <v>0.64100000000000001</v>
      </c>
      <c r="EY144" s="34">
        <f t="shared" ca="1" si="388"/>
        <v>0.64100000000000001</v>
      </c>
      <c r="EZ144" s="34">
        <f t="shared" ca="1" si="394"/>
        <v>0.64100000000000001</v>
      </c>
      <c r="FA144" s="34">
        <f t="shared" ca="1" si="394"/>
        <v>0.64100000000000001</v>
      </c>
      <c r="FB144" s="34">
        <f t="shared" ca="1" si="394"/>
        <v>0.64100000000000001</v>
      </c>
      <c r="FC144" s="34">
        <f t="shared" ca="1" si="394"/>
        <v>0.64100000000000001</v>
      </c>
      <c r="FD144" s="34">
        <f t="shared" ca="1" si="394"/>
        <v>0.64100000000000001</v>
      </c>
      <c r="FE144" s="34">
        <f t="shared" ca="1" si="394"/>
        <v>0.64100000000000001</v>
      </c>
      <c r="FF144" s="34">
        <f t="shared" ca="1" si="394"/>
        <v>0.64100000000000001</v>
      </c>
      <c r="FG144" s="34">
        <f t="shared" ca="1" si="394"/>
        <v>0.64100000000000001</v>
      </c>
      <c r="FH144" s="34">
        <f t="shared" ca="1" si="390"/>
        <v>0.64200000000000002</v>
      </c>
      <c r="FI144" s="34">
        <f t="shared" ca="1" si="390"/>
        <v>0.64200000000000002</v>
      </c>
      <c r="FJ144" s="34">
        <f t="shared" ca="1" si="390"/>
        <v>0.64200000000000002</v>
      </c>
      <c r="FK144" s="34">
        <f t="shared" ca="1" si="390"/>
        <v>0.64200000000000002</v>
      </c>
      <c r="FL144" s="34">
        <f t="shared" ca="1" si="390"/>
        <v>0.64200000000000002</v>
      </c>
      <c r="FM144" s="34">
        <f t="shared" ca="1" si="390"/>
        <v>0.64200000000000002</v>
      </c>
      <c r="FN144" s="34">
        <f t="shared" ca="1" si="390"/>
        <v>0.64200000000000002</v>
      </c>
      <c r="FO144" s="34">
        <f t="shared" ca="1" si="390"/>
        <v>0.64200000000000002</v>
      </c>
      <c r="FP144" s="34">
        <f t="shared" ca="1" si="382"/>
        <v>0.64200000000000002</v>
      </c>
      <c r="FQ144" s="34">
        <f t="shared" ca="1" si="382"/>
        <v>0.64200000000000002</v>
      </c>
      <c r="FR144" s="34">
        <f t="shared" ca="1" si="382"/>
        <v>0.64200000000000002</v>
      </c>
      <c r="FS144" s="34">
        <f t="shared" ca="1" si="382"/>
        <v>0.64200000000000002</v>
      </c>
      <c r="FT144" s="34">
        <f t="shared" ca="1" si="382"/>
        <v>0.64200000000000002</v>
      </c>
      <c r="FU144" s="34">
        <f t="shared" ca="1" si="382"/>
        <v>0.64200000000000002</v>
      </c>
      <c r="FV144" s="34">
        <f t="shared" ca="1" si="382"/>
        <v>0.64200000000000002</v>
      </c>
      <c r="FW144" s="34">
        <f t="shared" ca="1" si="382"/>
        <v>0.64200000000000002</v>
      </c>
      <c r="FX144" s="34">
        <f t="shared" ca="1" si="382"/>
        <v>0.64200000000000002</v>
      </c>
      <c r="FY144" s="34">
        <f t="shared" ca="1" si="382"/>
        <v>0.64200000000000002</v>
      </c>
      <c r="FZ144" s="34">
        <f t="shared" ca="1" si="382"/>
        <v>0.64200000000000002</v>
      </c>
      <c r="GA144" s="34">
        <f t="shared" ca="1" si="385"/>
        <v>0.64200000000000002</v>
      </c>
      <c r="GB144" s="34">
        <f t="shared" ca="1" si="385"/>
        <v>0.64200000000000002</v>
      </c>
      <c r="GC144" s="34">
        <f t="shared" ca="1" si="385"/>
        <v>0.64200000000000002</v>
      </c>
      <c r="GD144" s="34">
        <f t="shared" ca="1" si="391"/>
        <v>0.64700000000000002</v>
      </c>
      <c r="GE144" s="34">
        <f t="shared" ca="1" si="391"/>
        <v>0.64700000000000002</v>
      </c>
      <c r="GF144" s="34">
        <f t="shared" ca="1" si="391"/>
        <v>0.64700000000000002</v>
      </c>
      <c r="GG144" s="34">
        <f t="shared" ca="1" si="391"/>
        <v>0.64700000000000002</v>
      </c>
      <c r="GH144" s="34">
        <f t="shared" ca="1" si="391"/>
        <v>0.64700000000000002</v>
      </c>
      <c r="GI144" s="34">
        <f t="shared" ca="1" si="391"/>
        <v>0.64700000000000002</v>
      </c>
      <c r="GJ144" s="34">
        <f t="shared" ca="1" si="391"/>
        <v>0.64700000000000002</v>
      </c>
      <c r="GK144" s="34">
        <f t="shared" ca="1" si="391"/>
        <v>0.64700000000000002</v>
      </c>
      <c r="GL144" s="34">
        <f t="shared" ca="1" si="391"/>
        <v>0.64700000000000002</v>
      </c>
      <c r="GM144" s="34">
        <f t="shared" ca="1" si="391"/>
        <v>0.64700000000000002</v>
      </c>
      <c r="GN144" s="34">
        <f t="shared" ca="1" si="391"/>
        <v>0.64700000000000002</v>
      </c>
      <c r="GO144" s="34">
        <f t="shared" ca="1" si="391"/>
        <v>0.64700000000000002</v>
      </c>
      <c r="GP144" s="34">
        <f t="shared" ca="1" si="391"/>
        <v>0.64700000000000002</v>
      </c>
      <c r="GQ144" s="34">
        <f t="shared" ca="1" si="391"/>
        <v>0.64700000000000002</v>
      </c>
      <c r="GR144" s="34">
        <f t="shared" ca="1" si="391"/>
        <v>0.64700000000000002</v>
      </c>
      <c r="GS144" s="34">
        <f t="shared" ca="1" si="391"/>
        <v>0.64700000000000002</v>
      </c>
      <c r="GT144" s="34">
        <f t="shared" ca="1" si="392"/>
        <v>0.64700000000000002</v>
      </c>
      <c r="GU144" s="34">
        <f t="shared" ca="1" si="392"/>
        <v>0.64700000000000002</v>
      </c>
      <c r="GV144" s="34">
        <f t="shared" ca="1" si="392"/>
        <v>0.64700000000000002</v>
      </c>
      <c r="GW144" s="34">
        <f t="shared" ca="1" si="392"/>
        <v>0.64700000000000002</v>
      </c>
      <c r="GX144" s="34">
        <f t="shared" ca="1" si="392"/>
        <v>0.64700000000000002</v>
      </c>
      <c r="GY144" s="34">
        <f t="shared" ca="1" si="392"/>
        <v>0.64700000000000002</v>
      </c>
      <c r="GZ144" s="34">
        <f t="shared" ca="1" si="392"/>
        <v>0.64700000000000002</v>
      </c>
      <c r="HA144" s="34">
        <f t="shared" ca="1" si="395"/>
        <v>0.67400000000000004</v>
      </c>
      <c r="HB144" s="34">
        <f t="shared" ca="1" si="393"/>
        <v>0.67400000000000004</v>
      </c>
      <c r="HC144" s="34">
        <f t="shared" ca="1" si="387"/>
        <v>0.67400000000000004</v>
      </c>
      <c r="HD144" s="34">
        <f t="shared" ca="1" si="383"/>
        <v>0.67400000000000004</v>
      </c>
      <c r="HE144" s="34">
        <f t="shared" ca="1" si="380"/>
        <v>0.67400000000000004</v>
      </c>
      <c r="HF144" s="34">
        <f t="shared" ca="1" si="379"/>
        <v>0.67400000000000004</v>
      </c>
      <c r="HG144" s="34">
        <f t="shared" ca="1" si="379"/>
        <v>0.67400000000000004</v>
      </c>
      <c r="HH144" s="34">
        <f t="shared" ca="1" si="379"/>
        <v>0.67400000000000004</v>
      </c>
      <c r="HI144" s="34">
        <f t="shared" ca="1" si="379"/>
        <v>0.67400000000000004</v>
      </c>
      <c r="HJ144" s="34">
        <f t="shared" ca="1" si="379"/>
        <v>0.67400000000000004</v>
      </c>
      <c r="HK144" s="34">
        <f t="shared" ca="1" si="379"/>
        <v>0.67400000000000004</v>
      </c>
      <c r="HL144" s="34">
        <f t="shared" ca="1" si="374"/>
        <v>0.67400000000000004</v>
      </c>
      <c r="HM144" s="34">
        <f t="shared" ca="1" si="374"/>
        <v>0.67400000000000004</v>
      </c>
      <c r="HN144" s="34">
        <f t="shared" ca="1" si="374"/>
        <v>0.67400000000000004</v>
      </c>
      <c r="HO144" s="34">
        <f t="shared" ca="1" si="374"/>
        <v>0.67400000000000004</v>
      </c>
      <c r="HP144" s="34">
        <f t="shared" ca="1" si="374"/>
        <v>0.67400000000000004</v>
      </c>
      <c r="HQ144" s="34">
        <f t="shared" ca="1" si="374"/>
        <v>0.67400000000000004</v>
      </c>
      <c r="HR144" s="34">
        <f t="shared" ca="1" si="374"/>
        <v>0.67400000000000004</v>
      </c>
      <c r="HS144" s="34">
        <f t="shared" ca="1" si="375"/>
        <v>0.65400000000000003</v>
      </c>
      <c r="HT144" s="34">
        <f t="shared" ca="1" si="375"/>
        <v>0.65400000000000003</v>
      </c>
      <c r="HU144" s="34">
        <f t="shared" ca="1" si="375"/>
        <v>0.65400000000000003</v>
      </c>
      <c r="HV144" s="34">
        <f t="shared" ca="1" si="375"/>
        <v>0.65400000000000003</v>
      </c>
      <c r="HW144" s="34">
        <f t="shared" ca="1" si="375"/>
        <v>0.65400000000000003</v>
      </c>
      <c r="HX144" s="34">
        <f t="shared" ca="1" si="371"/>
        <v>0.65400000000000003</v>
      </c>
      <c r="HY144" s="34">
        <f t="shared" ca="1" si="371"/>
        <v>0.65400000000000003</v>
      </c>
      <c r="HZ144" s="34">
        <f t="shared" ca="1" si="371"/>
        <v>0.65400000000000003</v>
      </c>
      <c r="IA144" s="34">
        <f t="shared" ca="1" si="371"/>
        <v>0.65400000000000003</v>
      </c>
      <c r="IB144" s="34">
        <f t="shared" ca="1" si="371"/>
        <v>0.65400000000000003</v>
      </c>
      <c r="IC144" s="34">
        <f t="shared" ca="1" si="371"/>
        <v>0.65400000000000003</v>
      </c>
      <c r="ID144" s="34">
        <f t="shared" ca="1" si="371"/>
        <v>0.65400000000000003</v>
      </c>
      <c r="IE144" s="34">
        <f t="shared" ca="1" si="371"/>
        <v>0.65400000000000003</v>
      </c>
      <c r="IF144" s="34">
        <f t="shared" ca="1" si="371"/>
        <v>0.65400000000000003</v>
      </c>
      <c r="IG144" s="34">
        <f t="shared" ca="1" si="371"/>
        <v>0.65400000000000003</v>
      </c>
      <c r="IH144" s="34">
        <f t="shared" ca="1" si="367"/>
        <v>0.65400000000000003</v>
      </c>
      <c r="II144" s="34">
        <f t="shared" ca="1" si="367"/>
        <v>0.65400000000000003</v>
      </c>
      <c r="IJ144" s="34">
        <f t="shared" ca="1" si="367"/>
        <v>0.65400000000000003</v>
      </c>
      <c r="IK144" s="34">
        <f t="shared" ca="1" si="367"/>
        <v>0.65400000000000003</v>
      </c>
      <c r="IL144" s="34">
        <f t="shared" ca="1" si="368"/>
        <v>0.63300000000000001</v>
      </c>
      <c r="IM144" s="34">
        <f t="shared" ca="1" si="368"/>
        <v>0.63300000000000001</v>
      </c>
      <c r="IN144" s="34">
        <f t="shared" ca="1" si="368"/>
        <v>0.63300000000000001</v>
      </c>
      <c r="IO144" s="34">
        <f t="shared" ca="1" si="368"/>
        <v>0.63300000000000001</v>
      </c>
      <c r="IP144" s="34">
        <f t="shared" ca="1" si="368"/>
        <v>0.63300000000000001</v>
      </c>
      <c r="IQ144" s="34">
        <f t="shared" ca="1" si="368"/>
        <v>0.63300000000000001</v>
      </c>
      <c r="IR144" s="34">
        <f t="shared" ca="1" si="368"/>
        <v>0.63300000000000001</v>
      </c>
      <c r="IS144" s="34">
        <f t="shared" ca="1" si="368"/>
        <v>0.63300000000000001</v>
      </c>
      <c r="IT144" s="34">
        <f t="shared" ca="1" si="368"/>
        <v>0.63300000000000001</v>
      </c>
      <c r="IU144" s="34">
        <f t="shared" ca="1" si="368"/>
        <v>0.63300000000000001</v>
      </c>
      <c r="IV144" s="34">
        <f t="shared" ca="1" si="368"/>
        <v>0.63300000000000001</v>
      </c>
      <c r="IW144" s="34">
        <f t="shared" ca="1" si="368"/>
        <v>0.63300000000000001</v>
      </c>
      <c r="IX144" s="34">
        <f t="shared" ca="1" si="376"/>
        <v>0.63300000000000001</v>
      </c>
      <c r="IY144" s="34">
        <f t="shared" ca="1" si="376"/>
        <v>0.63300000000000001</v>
      </c>
      <c r="IZ144" s="34">
        <f t="shared" ca="1" si="376"/>
        <v>0.63300000000000001</v>
      </c>
      <c r="JA144" s="34">
        <f t="shared" ca="1" si="376"/>
        <v>0.63300000000000001</v>
      </c>
      <c r="JB144" s="34">
        <f t="shared" ca="1" si="376"/>
        <v>0.63300000000000001</v>
      </c>
      <c r="JC144" s="34">
        <f t="shared" ca="1" si="376"/>
        <v>0.63300000000000001</v>
      </c>
      <c r="JD144" s="34">
        <f t="shared" ca="1" si="376"/>
        <v>0.63300000000000001</v>
      </c>
      <c r="JE144" s="34">
        <f t="shared" ca="1" si="376"/>
        <v>0.63300000000000001</v>
      </c>
      <c r="JF144" s="34">
        <f t="shared" ca="1" si="376"/>
        <v>0.63300000000000001</v>
      </c>
      <c r="JG144" s="34">
        <f t="shared" ca="1" si="376"/>
        <v>0.63300000000000001</v>
      </c>
      <c r="JH144" s="34">
        <f t="shared" ca="1" si="376"/>
        <v>0.63300000000000001</v>
      </c>
      <c r="JI144" s="34">
        <f t="shared" ca="1" si="376"/>
        <v>0.63300000000000001</v>
      </c>
      <c r="JJ144" s="34">
        <f t="shared" ca="1" si="376"/>
        <v>0.63300000000000001</v>
      </c>
      <c r="JK144" s="34">
        <f ca="1">VLOOKUP("SC",dtable,2,FALSE)</f>
        <v>0.65100000000000002</v>
      </c>
      <c r="JL144" s="34">
        <f t="shared" ca="1" si="396"/>
        <v>0.65100000000000002</v>
      </c>
      <c r="JM144" s="34">
        <f t="shared" ca="1" si="396"/>
        <v>0.65100000000000002</v>
      </c>
      <c r="JN144" s="34">
        <f t="shared" ca="1" si="396"/>
        <v>0.65100000000000002</v>
      </c>
      <c r="JO144" s="34">
        <f t="shared" ca="1" si="396"/>
        <v>0.65100000000000002</v>
      </c>
      <c r="JP144" s="34">
        <f t="shared" ca="1" si="396"/>
        <v>0.65100000000000002</v>
      </c>
      <c r="JQ144" s="34">
        <f t="shared" ca="1" si="396"/>
        <v>0.65100000000000002</v>
      </c>
      <c r="JR144" s="34">
        <f t="shared" ca="1" si="396"/>
        <v>0.65100000000000002</v>
      </c>
      <c r="JS144" s="34">
        <f t="shared" ca="1" si="396"/>
        <v>0.65100000000000002</v>
      </c>
      <c r="JT144" s="34">
        <f t="shared" ca="1" si="396"/>
        <v>0.65100000000000002</v>
      </c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5"/>
    </row>
    <row r="145" spans="3:336" ht="2.25" customHeight="1" x14ac:dyDescent="0.25">
      <c r="C145" s="33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>
        <f t="shared" ca="1" si="370"/>
        <v>0.59499999999999997</v>
      </c>
      <c r="BI145" s="34">
        <f t="shared" ca="1" si="320"/>
        <v>0.59499999999999997</v>
      </c>
      <c r="BJ145" s="34">
        <f t="shared" ca="1" si="320"/>
        <v>0.59499999999999997</v>
      </c>
      <c r="BK145" s="34">
        <f t="shared" ca="1" si="320"/>
        <v>0.59499999999999997</v>
      </c>
      <c r="BL145" s="34">
        <f t="shared" ca="1" si="320"/>
        <v>0.59499999999999997</v>
      </c>
      <c r="BM145" s="34">
        <f t="shared" ca="1" si="325"/>
        <v>0.59499999999999997</v>
      </c>
      <c r="BN145" s="34">
        <f t="shared" ca="1" si="305"/>
        <v>0.59499999999999997</v>
      </c>
      <c r="BO145" s="34">
        <f t="shared" ca="1" si="305"/>
        <v>0.59499999999999997</v>
      </c>
      <c r="BP145" s="34">
        <f t="shared" ca="1" si="305"/>
        <v>0.59499999999999997</v>
      </c>
      <c r="BQ145" s="34">
        <f t="shared" ca="1" si="305"/>
        <v>0.59499999999999997</v>
      </c>
      <c r="BR145" s="34">
        <f t="shared" ca="1" si="305"/>
        <v>0.59499999999999997</v>
      </c>
      <c r="BS145" s="34">
        <f t="shared" ca="1" si="305"/>
        <v>0.59499999999999997</v>
      </c>
      <c r="BT145" s="34">
        <f t="shared" ca="1" si="305"/>
        <v>0.59499999999999997</v>
      </c>
      <c r="BU145" s="34">
        <f t="shared" ca="1" si="305"/>
        <v>0.59499999999999997</v>
      </c>
      <c r="BV145" s="34">
        <f t="shared" ca="1" si="305"/>
        <v>0.59499999999999997</v>
      </c>
      <c r="BW145" s="34">
        <f t="shared" ca="1" si="305"/>
        <v>0.59499999999999997</v>
      </c>
      <c r="BX145" s="34">
        <f t="shared" ca="1" si="305"/>
        <v>0.59499999999999997</v>
      </c>
      <c r="BY145" s="34">
        <f t="shared" ca="1" si="305"/>
        <v>0.59499999999999997</v>
      </c>
      <c r="BZ145" s="34">
        <f t="shared" ca="1" si="305"/>
        <v>0.59499999999999997</v>
      </c>
      <c r="CA145" s="34">
        <f t="shared" ca="1" si="305"/>
        <v>0.59499999999999997</v>
      </c>
      <c r="CB145" s="34">
        <f t="shared" ca="1" si="305"/>
        <v>0.59499999999999997</v>
      </c>
      <c r="CC145" s="34">
        <f t="shared" ca="1" si="305"/>
        <v>0.59499999999999997</v>
      </c>
      <c r="CD145" s="34">
        <f t="shared" ref="BZ145:CM156" ca="1" si="397">VLOOKUP("AZ",dtable,2,FALSE)</f>
        <v>0.59499999999999997</v>
      </c>
      <c r="CE145" s="34">
        <f t="shared" ca="1" si="397"/>
        <v>0.59499999999999997</v>
      </c>
      <c r="CF145" s="34">
        <f t="shared" ca="1" si="397"/>
        <v>0.59499999999999997</v>
      </c>
      <c r="CG145" s="34">
        <f t="shared" ca="1" si="397"/>
        <v>0.59499999999999997</v>
      </c>
      <c r="CH145" s="34">
        <f t="shared" ca="1" si="397"/>
        <v>0.59499999999999997</v>
      </c>
      <c r="CI145" s="34">
        <f t="shared" ca="1" si="397"/>
        <v>0.59499999999999997</v>
      </c>
      <c r="CJ145" s="34">
        <f t="shared" ca="1" si="397"/>
        <v>0.59499999999999997</v>
      </c>
      <c r="CK145" s="34">
        <f t="shared" ca="1" si="397"/>
        <v>0.59499999999999997</v>
      </c>
      <c r="CL145" s="34">
        <f t="shared" ca="1" si="397"/>
        <v>0.59499999999999997</v>
      </c>
      <c r="CM145" s="34">
        <f t="shared" ca="1" si="397"/>
        <v>0.59499999999999997</v>
      </c>
      <c r="CN145" s="34">
        <f t="shared" ca="1" si="389"/>
        <v>0.60299999999999998</v>
      </c>
      <c r="CO145" s="34">
        <f t="shared" ca="1" si="378"/>
        <v>0.60299999999999998</v>
      </c>
      <c r="CP145" s="34">
        <f t="shared" ca="1" si="359"/>
        <v>0.60299999999999998</v>
      </c>
      <c r="CQ145" s="34">
        <f t="shared" ca="1" si="337"/>
        <v>0.60299999999999998</v>
      </c>
      <c r="CR145" s="34">
        <f t="shared" ca="1" si="337"/>
        <v>0.60299999999999998</v>
      </c>
      <c r="CS145" s="34">
        <f t="shared" ca="1" si="337"/>
        <v>0.60299999999999998</v>
      </c>
      <c r="CT145" s="34">
        <f t="shared" ca="1" si="337"/>
        <v>0.60299999999999998</v>
      </c>
      <c r="CU145" s="34">
        <f t="shared" ca="1" si="337"/>
        <v>0.60299999999999998</v>
      </c>
      <c r="CV145" s="34">
        <f t="shared" ca="1" si="337"/>
        <v>0.60299999999999998</v>
      </c>
      <c r="CW145" s="34">
        <f t="shared" ca="1" si="337"/>
        <v>0.60299999999999998</v>
      </c>
      <c r="CX145" s="34">
        <f t="shared" ca="1" si="337"/>
        <v>0.60299999999999998</v>
      </c>
      <c r="CY145" s="34">
        <f t="shared" ca="1" si="337"/>
        <v>0.60299999999999998</v>
      </c>
      <c r="CZ145" s="34">
        <f t="shared" ca="1" si="337"/>
        <v>0.60299999999999998</v>
      </c>
      <c r="DA145" s="34">
        <f t="shared" ca="1" si="337"/>
        <v>0.60299999999999998</v>
      </c>
      <c r="DB145" s="34">
        <f t="shared" ca="1" si="337"/>
        <v>0.60299999999999998</v>
      </c>
      <c r="DC145" s="34">
        <f t="shared" ca="1" si="337"/>
        <v>0.60299999999999998</v>
      </c>
      <c r="DD145" s="34">
        <f t="shared" ca="1" si="337"/>
        <v>0.60299999999999998</v>
      </c>
      <c r="DE145" s="34">
        <f t="shared" ca="1" si="337"/>
        <v>0.60299999999999998</v>
      </c>
      <c r="DF145" s="34">
        <f t="shared" ca="1" si="337"/>
        <v>0.60299999999999998</v>
      </c>
      <c r="DG145" s="34">
        <f t="shared" ca="1" si="366"/>
        <v>0.60299999999999998</v>
      </c>
      <c r="DH145" s="34">
        <f t="shared" ca="1" si="366"/>
        <v>0.60299999999999998</v>
      </c>
      <c r="DI145" s="34">
        <f t="shared" ca="1" si="366"/>
        <v>0.60299999999999998</v>
      </c>
      <c r="DJ145" s="34">
        <f t="shared" ca="1" si="366"/>
        <v>0.60299999999999998</v>
      </c>
      <c r="DK145" s="34">
        <f t="shared" ca="1" si="366"/>
        <v>0.60299999999999998</v>
      </c>
      <c r="DL145" s="34">
        <f t="shared" ca="1" si="366"/>
        <v>0.60299999999999998</v>
      </c>
      <c r="DM145" s="34">
        <f t="shared" ca="1" si="366"/>
        <v>0.60299999999999998</v>
      </c>
      <c r="DN145" s="34">
        <f t="shared" ca="1" si="366"/>
        <v>0.60299999999999998</v>
      </c>
      <c r="DO145" s="34">
        <f t="shared" ca="1" si="366"/>
        <v>0.60299999999999998</v>
      </c>
      <c r="DP145" s="34">
        <f t="shared" ca="1" si="373"/>
        <v>0.60299999999999998</v>
      </c>
      <c r="DQ145" s="34">
        <f t="shared" ca="1" si="373"/>
        <v>0.60299999999999998</v>
      </c>
      <c r="DR145" s="34">
        <f t="shared" ca="1" si="373"/>
        <v>0.60299999999999998</v>
      </c>
      <c r="DS145" s="34">
        <f t="shared" ca="1" si="373"/>
        <v>0.60299999999999998</v>
      </c>
      <c r="DT145" s="34">
        <f t="shared" ca="1" si="373"/>
        <v>0.60299999999999998</v>
      </c>
      <c r="DU145" s="34">
        <f t="shared" ca="1" si="373"/>
        <v>0.60299999999999998</v>
      </c>
      <c r="DV145" s="34">
        <f t="shared" ca="1" si="373"/>
        <v>0.60299999999999998</v>
      </c>
      <c r="DW145" s="34">
        <f t="shared" ca="1" si="373"/>
        <v>0.60299999999999998</v>
      </c>
      <c r="DX145" s="34">
        <f t="shared" ca="1" si="373"/>
        <v>0.60299999999999998</v>
      </c>
      <c r="DY145" s="34">
        <f t="shared" ca="1" si="373"/>
        <v>0.60299999999999998</v>
      </c>
      <c r="DZ145" s="34">
        <f t="shared" ca="1" si="373"/>
        <v>0.60299999999999998</v>
      </c>
      <c r="EA145" s="34">
        <f t="shared" ca="1" si="381"/>
        <v>0.64100000000000001</v>
      </c>
      <c r="EB145" s="34">
        <f t="shared" ca="1" si="381"/>
        <v>0.64100000000000001</v>
      </c>
      <c r="EC145" s="34">
        <f t="shared" ca="1" si="381"/>
        <v>0.64100000000000001</v>
      </c>
      <c r="ED145" s="34">
        <f t="shared" ca="1" si="381"/>
        <v>0.64100000000000001</v>
      </c>
      <c r="EE145" s="34">
        <f t="shared" ca="1" si="381"/>
        <v>0.64100000000000001</v>
      </c>
      <c r="EF145" s="34">
        <f t="shared" ca="1" si="381"/>
        <v>0.64100000000000001</v>
      </c>
      <c r="EG145" s="34">
        <f t="shared" ca="1" si="381"/>
        <v>0.64100000000000001</v>
      </c>
      <c r="EH145" s="34">
        <f t="shared" ca="1" si="381"/>
        <v>0.64100000000000001</v>
      </c>
      <c r="EI145" s="34">
        <f t="shared" ca="1" si="381"/>
        <v>0.64100000000000001</v>
      </c>
      <c r="EJ145" s="34">
        <f t="shared" ca="1" si="381"/>
        <v>0.64100000000000001</v>
      </c>
      <c r="EK145" s="34">
        <f t="shared" ca="1" si="381"/>
        <v>0.64100000000000001</v>
      </c>
      <c r="EL145" s="34">
        <f t="shared" ca="1" si="388"/>
        <v>0.64100000000000001</v>
      </c>
      <c r="EM145" s="34">
        <f t="shared" ca="1" si="388"/>
        <v>0.64100000000000001</v>
      </c>
      <c r="EN145" s="34">
        <f t="shared" ca="1" si="388"/>
        <v>0.64100000000000001</v>
      </c>
      <c r="EO145" s="34">
        <f t="shared" ca="1" si="388"/>
        <v>0.64100000000000001</v>
      </c>
      <c r="EP145" s="34">
        <f t="shared" ca="1" si="388"/>
        <v>0.64100000000000001</v>
      </c>
      <c r="EQ145" s="34">
        <f t="shared" ca="1" si="388"/>
        <v>0.64100000000000001</v>
      </c>
      <c r="ER145" s="34">
        <f t="shared" ca="1" si="388"/>
        <v>0.64100000000000001</v>
      </c>
      <c r="ES145" s="34">
        <f t="shared" ca="1" si="388"/>
        <v>0.64100000000000001</v>
      </c>
      <c r="ET145" s="34">
        <f t="shared" ca="1" si="388"/>
        <v>0.64100000000000001</v>
      </c>
      <c r="EU145" s="34">
        <f t="shared" ca="1" si="388"/>
        <v>0.64100000000000001</v>
      </c>
      <c r="EV145" s="34">
        <f t="shared" ca="1" si="388"/>
        <v>0.64100000000000001</v>
      </c>
      <c r="EW145" s="34">
        <f t="shared" ca="1" si="388"/>
        <v>0.64100000000000001</v>
      </c>
      <c r="EX145" s="34">
        <f t="shared" ca="1" si="388"/>
        <v>0.64100000000000001</v>
      </c>
      <c r="EY145" s="34">
        <f t="shared" ca="1" si="388"/>
        <v>0.64100000000000001</v>
      </c>
      <c r="EZ145" s="34">
        <f t="shared" ca="1" si="394"/>
        <v>0.64100000000000001</v>
      </c>
      <c r="FA145" s="34">
        <f t="shared" ca="1" si="394"/>
        <v>0.64100000000000001</v>
      </c>
      <c r="FB145" s="34">
        <f t="shared" ca="1" si="394"/>
        <v>0.64100000000000001</v>
      </c>
      <c r="FC145" s="34">
        <f t="shared" ca="1" si="394"/>
        <v>0.64100000000000001</v>
      </c>
      <c r="FD145" s="34">
        <f t="shared" ca="1" si="394"/>
        <v>0.64100000000000001</v>
      </c>
      <c r="FE145" s="34">
        <f t="shared" ca="1" si="394"/>
        <v>0.64100000000000001</v>
      </c>
      <c r="FF145" s="34">
        <f t="shared" ca="1" si="394"/>
        <v>0.64100000000000001</v>
      </c>
      <c r="FG145" s="34">
        <f t="shared" ca="1" si="394"/>
        <v>0.64100000000000001</v>
      </c>
      <c r="FH145" s="34">
        <f t="shared" ca="1" si="394"/>
        <v>0.64100000000000001</v>
      </c>
      <c r="FI145" s="34">
        <f t="shared" ca="1" si="394"/>
        <v>0.64100000000000001</v>
      </c>
      <c r="FJ145" s="34">
        <f t="shared" ca="1" si="394"/>
        <v>0.64100000000000001</v>
      </c>
      <c r="FK145" s="34">
        <f ca="1">VLOOKUP("OK",dtable,2,FALSE)</f>
        <v>0.64200000000000002</v>
      </c>
      <c r="FL145" s="34">
        <f ca="1">VLOOKUP("OK",dtable,2,FALSE)</f>
        <v>0.64200000000000002</v>
      </c>
      <c r="FM145" s="34">
        <f ca="1">VLOOKUP("OK",dtable,2,FALSE)</f>
        <v>0.64200000000000002</v>
      </c>
      <c r="FN145" s="34">
        <f t="shared" ref="FN145:GC164" ca="1" si="398">VLOOKUP("TX",dtable,2,FALSE)</f>
        <v>0.64100000000000001</v>
      </c>
      <c r="FO145" s="34">
        <f t="shared" ca="1" si="398"/>
        <v>0.64100000000000001</v>
      </c>
      <c r="FP145" s="34">
        <f t="shared" ca="1" si="398"/>
        <v>0.64100000000000001</v>
      </c>
      <c r="FQ145" s="34">
        <f ca="1">VLOOKUP("OK",dtable,2,FALSE)</f>
        <v>0.64200000000000002</v>
      </c>
      <c r="FR145" s="34">
        <f ca="1">VLOOKUP("OK",dtable,2,FALSE)</f>
        <v>0.64200000000000002</v>
      </c>
      <c r="FS145" s="34">
        <f ca="1">VLOOKUP("OK",dtable,2,FALSE)</f>
        <v>0.64200000000000002</v>
      </c>
      <c r="FT145" s="34">
        <f t="shared" ref="FT145:GH160" ca="1" si="399">VLOOKUP("TX",dtable,2,FALSE)</f>
        <v>0.64100000000000001</v>
      </c>
      <c r="FU145" s="34">
        <f t="shared" ca="1" si="399"/>
        <v>0.64100000000000001</v>
      </c>
      <c r="FV145" s="34">
        <f t="shared" ca="1" si="399"/>
        <v>0.64100000000000001</v>
      </c>
      <c r="FW145" s="34">
        <f t="shared" ca="1" si="399"/>
        <v>0.64100000000000001</v>
      </c>
      <c r="FX145" s="34">
        <f t="shared" ca="1" si="399"/>
        <v>0.64100000000000001</v>
      </c>
      <c r="FY145" s="34">
        <f t="shared" ca="1" si="399"/>
        <v>0.64100000000000001</v>
      </c>
      <c r="FZ145" s="34">
        <f t="shared" ca="1" si="399"/>
        <v>0.64100000000000001</v>
      </c>
      <c r="GA145" s="34">
        <f ca="1">VLOOKUP("OK",dtable,2,FALSE)</f>
        <v>0.64200000000000002</v>
      </c>
      <c r="GB145" s="34">
        <f ca="1">VLOOKUP("OK",dtable,2,FALSE)</f>
        <v>0.64200000000000002</v>
      </c>
      <c r="GC145" s="34">
        <f t="shared" ca="1" si="385"/>
        <v>0.64200000000000002</v>
      </c>
      <c r="GD145" s="34">
        <f t="shared" ca="1" si="391"/>
        <v>0.64700000000000002</v>
      </c>
      <c r="GE145" s="34">
        <f t="shared" ca="1" si="391"/>
        <v>0.64700000000000002</v>
      </c>
      <c r="GF145" s="34">
        <f t="shared" ca="1" si="391"/>
        <v>0.64700000000000002</v>
      </c>
      <c r="GG145" s="34">
        <f t="shared" ca="1" si="391"/>
        <v>0.64700000000000002</v>
      </c>
      <c r="GH145" s="34">
        <f t="shared" ca="1" si="391"/>
        <v>0.64700000000000002</v>
      </c>
      <c r="GI145" s="34">
        <f t="shared" ca="1" si="391"/>
        <v>0.64700000000000002</v>
      </c>
      <c r="GJ145" s="34">
        <f t="shared" ca="1" si="391"/>
        <v>0.64700000000000002</v>
      </c>
      <c r="GK145" s="34">
        <f t="shared" ca="1" si="391"/>
        <v>0.64700000000000002</v>
      </c>
      <c r="GL145" s="34">
        <f t="shared" ca="1" si="391"/>
        <v>0.64700000000000002</v>
      </c>
      <c r="GM145" s="34">
        <f t="shared" ca="1" si="391"/>
        <v>0.64700000000000002</v>
      </c>
      <c r="GN145" s="34">
        <f t="shared" ca="1" si="391"/>
        <v>0.64700000000000002</v>
      </c>
      <c r="GO145" s="34">
        <f t="shared" ca="1" si="391"/>
        <v>0.64700000000000002</v>
      </c>
      <c r="GP145" s="34">
        <f t="shared" ca="1" si="391"/>
        <v>0.64700000000000002</v>
      </c>
      <c r="GQ145" s="34">
        <f t="shared" ca="1" si="391"/>
        <v>0.64700000000000002</v>
      </c>
      <c r="GR145" s="34">
        <f t="shared" ca="1" si="391"/>
        <v>0.64700000000000002</v>
      </c>
      <c r="GS145" s="34">
        <f t="shared" ca="1" si="391"/>
        <v>0.64700000000000002</v>
      </c>
      <c r="GT145" s="34">
        <f t="shared" ca="1" si="392"/>
        <v>0.64700000000000002</v>
      </c>
      <c r="GU145" s="34">
        <f t="shared" ca="1" si="392"/>
        <v>0.64700000000000002</v>
      </c>
      <c r="GV145" s="34">
        <f t="shared" ca="1" si="392"/>
        <v>0.64700000000000002</v>
      </c>
      <c r="GW145" s="34">
        <f t="shared" ca="1" si="392"/>
        <v>0.64700000000000002</v>
      </c>
      <c r="GX145" s="34">
        <f t="shared" ca="1" si="392"/>
        <v>0.64700000000000002</v>
      </c>
      <c r="GY145" s="34">
        <f t="shared" ca="1" si="392"/>
        <v>0.64700000000000002</v>
      </c>
      <c r="GZ145" s="34">
        <f t="shared" ca="1" si="392"/>
        <v>0.64700000000000002</v>
      </c>
      <c r="HA145" s="34">
        <f t="shared" ca="1" si="395"/>
        <v>0.67400000000000004</v>
      </c>
      <c r="HB145" s="34">
        <f t="shared" ca="1" si="393"/>
        <v>0.67400000000000004</v>
      </c>
      <c r="HC145" s="34">
        <f t="shared" ca="1" si="387"/>
        <v>0.67400000000000004</v>
      </c>
      <c r="HD145" s="34">
        <f t="shared" ca="1" si="383"/>
        <v>0.67400000000000004</v>
      </c>
      <c r="HE145" s="34">
        <f t="shared" ca="1" si="380"/>
        <v>0.67400000000000004</v>
      </c>
      <c r="HF145" s="34">
        <f t="shared" ca="1" si="379"/>
        <v>0.67400000000000004</v>
      </c>
      <c r="HG145" s="34">
        <f t="shared" ca="1" si="379"/>
        <v>0.67400000000000004</v>
      </c>
      <c r="HH145" s="34">
        <f t="shared" ca="1" si="379"/>
        <v>0.67400000000000004</v>
      </c>
      <c r="HI145" s="34">
        <f t="shared" ca="1" si="379"/>
        <v>0.67400000000000004</v>
      </c>
      <c r="HJ145" s="34">
        <f t="shared" ca="1" si="379"/>
        <v>0.67400000000000004</v>
      </c>
      <c r="HK145" s="34">
        <f t="shared" ca="1" si="379"/>
        <v>0.67400000000000004</v>
      </c>
      <c r="HL145" s="34">
        <f t="shared" ca="1" si="374"/>
        <v>0.67400000000000004</v>
      </c>
      <c r="HM145" s="34">
        <f t="shared" ca="1" si="374"/>
        <v>0.67400000000000004</v>
      </c>
      <c r="HN145" s="34">
        <f t="shared" ca="1" si="374"/>
        <v>0.67400000000000004</v>
      </c>
      <c r="HO145" s="34">
        <f t="shared" ca="1" si="374"/>
        <v>0.67400000000000004</v>
      </c>
      <c r="HP145" s="34">
        <f t="shared" ca="1" si="374"/>
        <v>0.67400000000000004</v>
      </c>
      <c r="HQ145" s="34">
        <f t="shared" ca="1" si="374"/>
        <v>0.67400000000000004</v>
      </c>
      <c r="HR145" s="34">
        <f t="shared" ca="1" si="374"/>
        <v>0.67400000000000004</v>
      </c>
      <c r="HS145" s="34">
        <f t="shared" ca="1" si="375"/>
        <v>0.65400000000000003</v>
      </c>
      <c r="HT145" s="34">
        <f t="shared" ca="1" si="375"/>
        <v>0.65400000000000003</v>
      </c>
      <c r="HU145" s="34">
        <f t="shared" ca="1" si="375"/>
        <v>0.65400000000000003</v>
      </c>
      <c r="HV145" s="34">
        <f t="shared" ca="1" si="375"/>
        <v>0.65400000000000003</v>
      </c>
      <c r="HW145" s="34">
        <f t="shared" ca="1" si="375"/>
        <v>0.65400000000000003</v>
      </c>
      <c r="HX145" s="34">
        <f t="shared" ca="1" si="371"/>
        <v>0.65400000000000003</v>
      </c>
      <c r="HY145" s="34">
        <f t="shared" ca="1" si="371"/>
        <v>0.65400000000000003</v>
      </c>
      <c r="HZ145" s="34">
        <f t="shared" ca="1" si="371"/>
        <v>0.65400000000000003</v>
      </c>
      <c r="IA145" s="34">
        <f t="shared" ca="1" si="371"/>
        <v>0.65400000000000003</v>
      </c>
      <c r="IB145" s="34">
        <f t="shared" ca="1" si="371"/>
        <v>0.65400000000000003</v>
      </c>
      <c r="IC145" s="34">
        <f t="shared" ca="1" si="371"/>
        <v>0.65400000000000003</v>
      </c>
      <c r="ID145" s="34">
        <f t="shared" ca="1" si="371"/>
        <v>0.65400000000000003</v>
      </c>
      <c r="IE145" s="34">
        <f t="shared" ca="1" si="371"/>
        <v>0.65400000000000003</v>
      </c>
      <c r="IF145" s="34">
        <f t="shared" ca="1" si="371"/>
        <v>0.65400000000000003</v>
      </c>
      <c r="IG145" s="34">
        <f t="shared" ca="1" si="371"/>
        <v>0.65400000000000003</v>
      </c>
      <c r="IH145" s="34">
        <f t="shared" ca="1" si="367"/>
        <v>0.65400000000000003</v>
      </c>
      <c r="II145" s="34">
        <f t="shared" ca="1" si="367"/>
        <v>0.65400000000000003</v>
      </c>
      <c r="IJ145" s="34">
        <f t="shared" ca="1" si="367"/>
        <v>0.65400000000000003</v>
      </c>
      <c r="IK145" s="34">
        <f t="shared" ca="1" si="367"/>
        <v>0.65400000000000003</v>
      </c>
      <c r="IL145" s="34">
        <f t="shared" ca="1" si="367"/>
        <v>0.65400000000000003</v>
      </c>
      <c r="IM145" s="34">
        <f t="shared" ca="1" si="368"/>
        <v>0.63300000000000001</v>
      </c>
      <c r="IN145" s="34">
        <f t="shared" ca="1" si="368"/>
        <v>0.63300000000000001</v>
      </c>
      <c r="IO145" s="34">
        <f t="shared" ca="1" si="368"/>
        <v>0.63300000000000001</v>
      </c>
      <c r="IP145" s="34">
        <f t="shared" ca="1" si="368"/>
        <v>0.63300000000000001</v>
      </c>
      <c r="IQ145" s="34">
        <f t="shared" ca="1" si="368"/>
        <v>0.63300000000000001</v>
      </c>
      <c r="IR145" s="34">
        <f t="shared" ca="1" si="368"/>
        <v>0.63300000000000001</v>
      </c>
      <c r="IS145" s="34">
        <f t="shared" ca="1" si="368"/>
        <v>0.63300000000000001</v>
      </c>
      <c r="IT145" s="34">
        <f t="shared" ca="1" si="368"/>
        <v>0.63300000000000001</v>
      </c>
      <c r="IU145" s="34">
        <f t="shared" ca="1" si="368"/>
        <v>0.63300000000000001</v>
      </c>
      <c r="IV145" s="34">
        <f t="shared" ca="1" si="368"/>
        <v>0.63300000000000001</v>
      </c>
      <c r="IW145" s="34">
        <f t="shared" ca="1" si="368"/>
        <v>0.63300000000000001</v>
      </c>
      <c r="IX145" s="34">
        <f t="shared" ca="1" si="376"/>
        <v>0.63300000000000001</v>
      </c>
      <c r="IY145" s="34">
        <f t="shared" ca="1" si="376"/>
        <v>0.63300000000000001</v>
      </c>
      <c r="IZ145" s="34">
        <f t="shared" ca="1" si="376"/>
        <v>0.63300000000000001</v>
      </c>
      <c r="JA145" s="34">
        <f t="shared" ca="1" si="376"/>
        <v>0.63300000000000001</v>
      </c>
      <c r="JB145" s="34">
        <f t="shared" ca="1" si="376"/>
        <v>0.63300000000000001</v>
      </c>
      <c r="JC145" s="34">
        <f t="shared" ca="1" si="376"/>
        <v>0.63300000000000001</v>
      </c>
      <c r="JD145" s="34">
        <f t="shared" ca="1" si="376"/>
        <v>0.63300000000000001</v>
      </c>
      <c r="JE145" s="34">
        <f t="shared" ca="1" si="376"/>
        <v>0.63300000000000001</v>
      </c>
      <c r="JF145" s="34">
        <f t="shared" ca="1" si="376"/>
        <v>0.63300000000000001</v>
      </c>
      <c r="JG145" s="34">
        <f t="shared" ca="1" si="376"/>
        <v>0.63300000000000001</v>
      </c>
      <c r="JH145" s="34">
        <f t="shared" ca="1" si="376"/>
        <v>0.63300000000000001</v>
      </c>
      <c r="JI145" s="34">
        <f t="shared" ca="1" si="376"/>
        <v>0.63300000000000001</v>
      </c>
      <c r="JJ145" s="34">
        <f t="shared" ca="1" si="376"/>
        <v>0.63300000000000001</v>
      </c>
      <c r="JK145" s="34">
        <f ca="1">VLOOKUP("SC",dtable,2,FALSE)</f>
        <v>0.65100000000000002</v>
      </c>
      <c r="JL145" s="34">
        <f t="shared" ca="1" si="396"/>
        <v>0.65100000000000002</v>
      </c>
      <c r="JM145" s="34">
        <f t="shared" ca="1" si="396"/>
        <v>0.65100000000000002</v>
      </c>
      <c r="JN145" s="34">
        <f t="shared" ca="1" si="396"/>
        <v>0.65100000000000002</v>
      </c>
      <c r="JO145" s="34">
        <f ca="1">VLOOKUP("SC",dtable,2,FALSE)</f>
        <v>0.65100000000000002</v>
      </c>
      <c r="JP145" s="34">
        <f ca="1">VLOOKUP("SC",dtable,2,FALSE)</f>
        <v>0.65100000000000002</v>
      </c>
      <c r="JQ145" s="34">
        <f ca="1">VLOOKUP("SC",dtable,2,FALSE)</f>
        <v>0.65100000000000002</v>
      </c>
      <c r="JR145" s="34">
        <f ca="1">VLOOKUP("SC",dtable,2,FALSE)</f>
        <v>0.65100000000000002</v>
      </c>
      <c r="JS145" s="34">
        <f ca="1">VLOOKUP("SC",dtable,2,FALSE)</f>
        <v>0.65100000000000002</v>
      </c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5"/>
    </row>
    <row r="146" spans="3:336" ht="2.25" customHeight="1" x14ac:dyDescent="0.25">
      <c r="C146" s="33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>
        <f t="shared" ref="BJ146:BL147" ca="1" si="400">VLOOKUP("AZ",dtable,2,FALSE)</f>
        <v>0.59499999999999997</v>
      </c>
      <c r="BK146" s="34">
        <f t="shared" ca="1" si="400"/>
        <v>0.59499999999999997</v>
      </c>
      <c r="BL146" s="34">
        <f t="shared" ca="1" si="400"/>
        <v>0.59499999999999997</v>
      </c>
      <c r="BM146" s="34">
        <f t="shared" ca="1" si="325"/>
        <v>0.59499999999999997</v>
      </c>
      <c r="BN146" s="34">
        <f t="shared" ca="1" si="305"/>
        <v>0.59499999999999997</v>
      </c>
      <c r="BO146" s="34">
        <f t="shared" ca="1" si="305"/>
        <v>0.59499999999999997</v>
      </c>
      <c r="BP146" s="34">
        <f t="shared" ca="1" si="305"/>
        <v>0.59499999999999997</v>
      </c>
      <c r="BQ146" s="34">
        <f t="shared" ca="1" si="305"/>
        <v>0.59499999999999997</v>
      </c>
      <c r="BR146" s="34">
        <f t="shared" ca="1" si="305"/>
        <v>0.59499999999999997</v>
      </c>
      <c r="BS146" s="34">
        <f t="shared" ca="1" si="305"/>
        <v>0.59499999999999997</v>
      </c>
      <c r="BT146" s="34">
        <f t="shared" ca="1" si="305"/>
        <v>0.59499999999999997</v>
      </c>
      <c r="BU146" s="34">
        <f t="shared" ca="1" si="305"/>
        <v>0.59499999999999997</v>
      </c>
      <c r="BV146" s="34">
        <f t="shared" ca="1" si="305"/>
        <v>0.59499999999999997</v>
      </c>
      <c r="BW146" s="34">
        <f t="shared" ca="1" si="305"/>
        <v>0.59499999999999997</v>
      </c>
      <c r="BX146" s="34">
        <f t="shared" ca="1" si="305"/>
        <v>0.59499999999999997</v>
      </c>
      <c r="BY146" s="34">
        <f t="shared" ca="1" si="305"/>
        <v>0.59499999999999997</v>
      </c>
      <c r="BZ146" s="34">
        <f t="shared" ca="1" si="397"/>
        <v>0.59499999999999997</v>
      </c>
      <c r="CA146" s="34">
        <f t="shared" ca="1" si="397"/>
        <v>0.59499999999999997</v>
      </c>
      <c r="CB146" s="34">
        <f t="shared" ca="1" si="397"/>
        <v>0.59499999999999997</v>
      </c>
      <c r="CC146" s="34">
        <f t="shared" ca="1" si="397"/>
        <v>0.59499999999999997</v>
      </c>
      <c r="CD146" s="34">
        <f t="shared" ca="1" si="397"/>
        <v>0.59499999999999997</v>
      </c>
      <c r="CE146" s="34">
        <f t="shared" ca="1" si="397"/>
        <v>0.59499999999999997</v>
      </c>
      <c r="CF146" s="34">
        <f t="shared" ca="1" si="397"/>
        <v>0.59499999999999997</v>
      </c>
      <c r="CG146" s="34">
        <f t="shared" ca="1" si="397"/>
        <v>0.59499999999999997</v>
      </c>
      <c r="CH146" s="34">
        <f t="shared" ca="1" si="397"/>
        <v>0.59499999999999997</v>
      </c>
      <c r="CI146" s="34">
        <f t="shared" ca="1" si="397"/>
        <v>0.59499999999999997</v>
      </c>
      <c r="CJ146" s="34">
        <f t="shared" ca="1" si="397"/>
        <v>0.59499999999999997</v>
      </c>
      <c r="CK146" s="34">
        <f t="shared" ca="1" si="397"/>
        <v>0.59499999999999997</v>
      </c>
      <c r="CL146" s="34">
        <f t="shared" ca="1" si="397"/>
        <v>0.59499999999999997</v>
      </c>
      <c r="CM146" s="34">
        <f t="shared" ca="1" si="397"/>
        <v>0.59499999999999997</v>
      </c>
      <c r="CN146" s="34">
        <f t="shared" ca="1" si="389"/>
        <v>0.60299999999999998</v>
      </c>
      <c r="CO146" s="34">
        <f t="shared" ca="1" si="378"/>
        <v>0.60299999999999998</v>
      </c>
      <c r="CP146" s="34">
        <f t="shared" ca="1" si="359"/>
        <v>0.60299999999999998</v>
      </c>
      <c r="CQ146" s="34">
        <f t="shared" ca="1" si="337"/>
        <v>0.60299999999999998</v>
      </c>
      <c r="CR146" s="34">
        <f t="shared" ca="1" si="337"/>
        <v>0.60299999999999998</v>
      </c>
      <c r="CS146" s="34">
        <f t="shared" ca="1" si="337"/>
        <v>0.60299999999999998</v>
      </c>
      <c r="CT146" s="34">
        <f t="shared" ca="1" si="337"/>
        <v>0.60299999999999998</v>
      </c>
      <c r="CU146" s="34">
        <f t="shared" ca="1" si="337"/>
        <v>0.60299999999999998</v>
      </c>
      <c r="CV146" s="34">
        <f t="shared" ca="1" si="337"/>
        <v>0.60299999999999998</v>
      </c>
      <c r="CW146" s="34">
        <f t="shared" ca="1" si="337"/>
        <v>0.60299999999999998</v>
      </c>
      <c r="CX146" s="34">
        <f t="shared" ca="1" si="337"/>
        <v>0.60299999999999998</v>
      </c>
      <c r="CY146" s="34">
        <f t="shared" ca="1" si="337"/>
        <v>0.60299999999999998</v>
      </c>
      <c r="CZ146" s="34">
        <f t="shared" ca="1" si="337"/>
        <v>0.60299999999999998</v>
      </c>
      <c r="DA146" s="34">
        <f t="shared" ca="1" si="337"/>
        <v>0.60299999999999998</v>
      </c>
      <c r="DB146" s="34">
        <f t="shared" ca="1" si="337"/>
        <v>0.60299999999999998</v>
      </c>
      <c r="DC146" s="34">
        <f t="shared" ca="1" si="337"/>
        <v>0.60299999999999998</v>
      </c>
      <c r="DD146" s="34">
        <f t="shared" ca="1" si="337"/>
        <v>0.60299999999999998</v>
      </c>
      <c r="DE146" s="34">
        <f t="shared" ca="1" si="337"/>
        <v>0.60299999999999998</v>
      </c>
      <c r="DF146" s="34">
        <f t="shared" ca="1" si="337"/>
        <v>0.60299999999999998</v>
      </c>
      <c r="DG146" s="34">
        <f t="shared" ca="1" si="366"/>
        <v>0.60299999999999998</v>
      </c>
      <c r="DH146" s="34">
        <f t="shared" ca="1" si="366"/>
        <v>0.60299999999999998</v>
      </c>
      <c r="DI146" s="34">
        <f t="shared" ca="1" si="366"/>
        <v>0.60299999999999998</v>
      </c>
      <c r="DJ146" s="34">
        <f t="shared" ca="1" si="366"/>
        <v>0.60299999999999998</v>
      </c>
      <c r="DK146" s="34">
        <f t="shared" ca="1" si="366"/>
        <v>0.60299999999999998</v>
      </c>
      <c r="DL146" s="34">
        <f t="shared" ca="1" si="366"/>
        <v>0.60299999999999998</v>
      </c>
      <c r="DM146" s="34">
        <f t="shared" ca="1" si="366"/>
        <v>0.60299999999999998</v>
      </c>
      <c r="DN146" s="34">
        <f t="shared" ca="1" si="366"/>
        <v>0.60299999999999998</v>
      </c>
      <c r="DO146" s="34">
        <f t="shared" ca="1" si="366"/>
        <v>0.60299999999999998</v>
      </c>
      <c r="DP146" s="34">
        <f t="shared" ca="1" si="373"/>
        <v>0.60299999999999998</v>
      </c>
      <c r="DQ146" s="34">
        <f t="shared" ca="1" si="373"/>
        <v>0.60299999999999998</v>
      </c>
      <c r="DR146" s="34">
        <f t="shared" ca="1" si="373"/>
        <v>0.60299999999999998</v>
      </c>
      <c r="DS146" s="34">
        <f t="shared" ca="1" si="373"/>
        <v>0.60299999999999998</v>
      </c>
      <c r="DT146" s="34">
        <f t="shared" ca="1" si="373"/>
        <v>0.60299999999999998</v>
      </c>
      <c r="DU146" s="34">
        <f t="shared" ca="1" si="373"/>
        <v>0.60299999999999998</v>
      </c>
      <c r="DV146" s="34">
        <f t="shared" ca="1" si="373"/>
        <v>0.60299999999999998</v>
      </c>
      <c r="DW146" s="34">
        <f t="shared" ca="1" si="373"/>
        <v>0.60299999999999998</v>
      </c>
      <c r="DX146" s="34">
        <f t="shared" ca="1" si="373"/>
        <v>0.60299999999999998</v>
      </c>
      <c r="DY146" s="34">
        <f t="shared" ca="1" si="373"/>
        <v>0.60299999999999998</v>
      </c>
      <c r="DZ146" s="34">
        <f t="shared" ca="1" si="373"/>
        <v>0.60299999999999998</v>
      </c>
      <c r="EA146" s="34">
        <f t="shared" ca="1" si="381"/>
        <v>0.64100000000000001</v>
      </c>
      <c r="EB146" s="34">
        <f t="shared" ca="1" si="381"/>
        <v>0.64100000000000001</v>
      </c>
      <c r="EC146" s="34">
        <f t="shared" ca="1" si="381"/>
        <v>0.64100000000000001</v>
      </c>
      <c r="ED146" s="34">
        <f t="shared" ca="1" si="381"/>
        <v>0.64100000000000001</v>
      </c>
      <c r="EE146" s="34">
        <f t="shared" ca="1" si="381"/>
        <v>0.64100000000000001</v>
      </c>
      <c r="EF146" s="34">
        <f t="shared" ca="1" si="381"/>
        <v>0.64100000000000001</v>
      </c>
      <c r="EG146" s="34">
        <f t="shared" ca="1" si="381"/>
        <v>0.64100000000000001</v>
      </c>
      <c r="EH146" s="34">
        <f t="shared" ca="1" si="381"/>
        <v>0.64100000000000001</v>
      </c>
      <c r="EI146" s="34">
        <f t="shared" ca="1" si="381"/>
        <v>0.64100000000000001</v>
      </c>
      <c r="EJ146" s="34">
        <f t="shared" ca="1" si="381"/>
        <v>0.64100000000000001</v>
      </c>
      <c r="EK146" s="34">
        <f t="shared" ca="1" si="381"/>
        <v>0.64100000000000001</v>
      </c>
      <c r="EL146" s="34">
        <f t="shared" ca="1" si="388"/>
        <v>0.64100000000000001</v>
      </c>
      <c r="EM146" s="34">
        <f t="shared" ca="1" si="388"/>
        <v>0.64100000000000001</v>
      </c>
      <c r="EN146" s="34">
        <f t="shared" ca="1" si="388"/>
        <v>0.64100000000000001</v>
      </c>
      <c r="EO146" s="34">
        <f t="shared" ca="1" si="388"/>
        <v>0.64100000000000001</v>
      </c>
      <c r="EP146" s="34">
        <f t="shared" ca="1" si="388"/>
        <v>0.64100000000000001</v>
      </c>
      <c r="EQ146" s="34">
        <f t="shared" ca="1" si="388"/>
        <v>0.64100000000000001</v>
      </c>
      <c r="ER146" s="34">
        <f t="shared" ca="1" si="388"/>
        <v>0.64100000000000001</v>
      </c>
      <c r="ES146" s="34">
        <f t="shared" ca="1" si="388"/>
        <v>0.64100000000000001</v>
      </c>
      <c r="ET146" s="34">
        <f t="shared" ca="1" si="388"/>
        <v>0.64100000000000001</v>
      </c>
      <c r="EU146" s="34">
        <f t="shared" ca="1" si="388"/>
        <v>0.64100000000000001</v>
      </c>
      <c r="EV146" s="34">
        <f t="shared" ca="1" si="388"/>
        <v>0.64100000000000001</v>
      </c>
      <c r="EW146" s="34">
        <f t="shared" ca="1" si="388"/>
        <v>0.64100000000000001</v>
      </c>
      <c r="EX146" s="34">
        <f t="shared" ca="1" si="388"/>
        <v>0.64100000000000001</v>
      </c>
      <c r="EY146" s="34">
        <f t="shared" ca="1" si="388"/>
        <v>0.64100000000000001</v>
      </c>
      <c r="EZ146" s="34">
        <f t="shared" ca="1" si="394"/>
        <v>0.64100000000000001</v>
      </c>
      <c r="FA146" s="34">
        <f t="shared" ca="1" si="394"/>
        <v>0.64100000000000001</v>
      </c>
      <c r="FB146" s="34">
        <f t="shared" ca="1" si="394"/>
        <v>0.64100000000000001</v>
      </c>
      <c r="FC146" s="34">
        <f t="shared" ca="1" si="394"/>
        <v>0.64100000000000001</v>
      </c>
      <c r="FD146" s="34">
        <f t="shared" ca="1" si="394"/>
        <v>0.64100000000000001</v>
      </c>
      <c r="FE146" s="34">
        <f t="shared" ca="1" si="394"/>
        <v>0.64100000000000001</v>
      </c>
      <c r="FF146" s="34">
        <f t="shared" ca="1" si="394"/>
        <v>0.64100000000000001</v>
      </c>
      <c r="FG146" s="34">
        <f t="shared" ca="1" si="394"/>
        <v>0.64100000000000001</v>
      </c>
      <c r="FH146" s="34">
        <f t="shared" ca="1" si="394"/>
        <v>0.64100000000000001</v>
      </c>
      <c r="FI146" s="34">
        <f t="shared" ca="1" si="394"/>
        <v>0.64100000000000001</v>
      </c>
      <c r="FJ146" s="34">
        <f t="shared" ca="1" si="394"/>
        <v>0.64100000000000001</v>
      </c>
      <c r="FK146" s="34">
        <f t="shared" ca="1" si="394"/>
        <v>0.64100000000000001</v>
      </c>
      <c r="FL146" s="34">
        <f t="shared" ca="1" si="394"/>
        <v>0.64100000000000001</v>
      </c>
      <c r="FM146" s="34">
        <f t="shared" ca="1" si="394"/>
        <v>0.64100000000000001</v>
      </c>
      <c r="FN146" s="34">
        <f t="shared" ca="1" si="398"/>
        <v>0.64100000000000001</v>
      </c>
      <c r="FO146" s="34">
        <f t="shared" ca="1" si="398"/>
        <v>0.64100000000000001</v>
      </c>
      <c r="FP146" s="34">
        <f t="shared" ca="1" si="398"/>
        <v>0.64100000000000001</v>
      </c>
      <c r="FQ146" s="34">
        <f t="shared" ca="1" si="398"/>
        <v>0.64100000000000001</v>
      </c>
      <c r="FR146" s="34">
        <f t="shared" ca="1" si="398"/>
        <v>0.64100000000000001</v>
      </c>
      <c r="FS146" s="34">
        <f t="shared" ca="1" si="398"/>
        <v>0.64100000000000001</v>
      </c>
      <c r="FT146" s="34">
        <f t="shared" ca="1" si="399"/>
        <v>0.64100000000000001</v>
      </c>
      <c r="FU146" s="34">
        <f t="shared" ca="1" si="399"/>
        <v>0.64100000000000001</v>
      </c>
      <c r="FV146" s="34">
        <f t="shared" ca="1" si="399"/>
        <v>0.64100000000000001</v>
      </c>
      <c r="FW146" s="34">
        <f t="shared" ca="1" si="399"/>
        <v>0.64100000000000001</v>
      </c>
      <c r="FX146" s="34">
        <f t="shared" ca="1" si="399"/>
        <v>0.64100000000000001</v>
      </c>
      <c r="FY146" s="34">
        <f t="shared" ca="1" si="399"/>
        <v>0.64100000000000001</v>
      </c>
      <c r="FZ146" s="34">
        <f t="shared" ca="1" si="399"/>
        <v>0.64100000000000001</v>
      </c>
      <c r="GA146" s="34">
        <f t="shared" ca="1" si="399"/>
        <v>0.64100000000000001</v>
      </c>
      <c r="GB146" s="34">
        <f t="shared" ca="1" si="399"/>
        <v>0.64100000000000001</v>
      </c>
      <c r="GC146" s="34">
        <f t="shared" ca="1" si="385"/>
        <v>0.64200000000000002</v>
      </c>
      <c r="GD146" s="34">
        <f t="shared" ca="1" si="391"/>
        <v>0.64700000000000002</v>
      </c>
      <c r="GE146" s="34">
        <f t="shared" ca="1" si="391"/>
        <v>0.64700000000000002</v>
      </c>
      <c r="GF146" s="34">
        <f t="shared" ca="1" si="391"/>
        <v>0.64700000000000002</v>
      </c>
      <c r="GG146" s="34">
        <f t="shared" ca="1" si="391"/>
        <v>0.64700000000000002</v>
      </c>
      <c r="GH146" s="34">
        <f t="shared" ca="1" si="391"/>
        <v>0.64700000000000002</v>
      </c>
      <c r="GI146" s="34">
        <f t="shared" ca="1" si="391"/>
        <v>0.64700000000000002</v>
      </c>
      <c r="GJ146" s="34">
        <f t="shared" ca="1" si="391"/>
        <v>0.64700000000000002</v>
      </c>
      <c r="GK146" s="34">
        <f t="shared" ca="1" si="391"/>
        <v>0.64700000000000002</v>
      </c>
      <c r="GL146" s="34">
        <f t="shared" ca="1" si="391"/>
        <v>0.64700000000000002</v>
      </c>
      <c r="GM146" s="34">
        <f t="shared" ca="1" si="391"/>
        <v>0.64700000000000002</v>
      </c>
      <c r="GN146" s="34">
        <f t="shared" ca="1" si="391"/>
        <v>0.64700000000000002</v>
      </c>
      <c r="GO146" s="34">
        <f t="shared" ca="1" si="391"/>
        <v>0.64700000000000002</v>
      </c>
      <c r="GP146" s="34">
        <f t="shared" ca="1" si="391"/>
        <v>0.64700000000000002</v>
      </c>
      <c r="GQ146" s="34">
        <f t="shared" ca="1" si="391"/>
        <v>0.64700000000000002</v>
      </c>
      <c r="GR146" s="34">
        <f t="shared" ca="1" si="391"/>
        <v>0.64700000000000002</v>
      </c>
      <c r="GS146" s="34">
        <f t="shared" ca="1" si="391"/>
        <v>0.64700000000000002</v>
      </c>
      <c r="GT146" s="34">
        <f t="shared" ca="1" si="392"/>
        <v>0.64700000000000002</v>
      </c>
      <c r="GU146" s="34">
        <f t="shared" ca="1" si="392"/>
        <v>0.64700000000000002</v>
      </c>
      <c r="GV146" s="34">
        <f t="shared" ca="1" si="392"/>
        <v>0.64700000000000002</v>
      </c>
      <c r="GW146" s="34">
        <f t="shared" ca="1" si="392"/>
        <v>0.64700000000000002</v>
      </c>
      <c r="GX146" s="34">
        <f t="shared" ca="1" si="392"/>
        <v>0.64700000000000002</v>
      </c>
      <c r="GY146" s="34">
        <f t="shared" ca="1" si="392"/>
        <v>0.64700000000000002</v>
      </c>
      <c r="GZ146" s="34">
        <f t="shared" ca="1" si="392"/>
        <v>0.64700000000000002</v>
      </c>
      <c r="HA146" s="34">
        <f t="shared" ca="1" si="395"/>
        <v>0.67400000000000004</v>
      </c>
      <c r="HB146" s="34">
        <f t="shared" ca="1" si="393"/>
        <v>0.67400000000000004</v>
      </c>
      <c r="HC146" s="34">
        <f t="shared" ca="1" si="387"/>
        <v>0.67400000000000004</v>
      </c>
      <c r="HD146" s="34">
        <f t="shared" ca="1" si="383"/>
        <v>0.67400000000000004</v>
      </c>
      <c r="HE146" s="34">
        <f t="shared" ca="1" si="380"/>
        <v>0.67400000000000004</v>
      </c>
      <c r="HF146" s="34">
        <f t="shared" ca="1" si="379"/>
        <v>0.67400000000000004</v>
      </c>
      <c r="HG146" s="34">
        <f t="shared" ca="1" si="379"/>
        <v>0.67400000000000004</v>
      </c>
      <c r="HH146" s="34">
        <f t="shared" ca="1" si="379"/>
        <v>0.67400000000000004</v>
      </c>
      <c r="HI146" s="34">
        <f t="shared" ca="1" si="379"/>
        <v>0.67400000000000004</v>
      </c>
      <c r="HJ146" s="34">
        <f t="shared" ca="1" si="379"/>
        <v>0.67400000000000004</v>
      </c>
      <c r="HK146" s="34">
        <f t="shared" ca="1" si="379"/>
        <v>0.67400000000000004</v>
      </c>
      <c r="HL146" s="34">
        <f t="shared" ca="1" si="374"/>
        <v>0.67400000000000004</v>
      </c>
      <c r="HM146" s="34">
        <f t="shared" ca="1" si="374"/>
        <v>0.67400000000000004</v>
      </c>
      <c r="HN146" s="34">
        <f t="shared" ca="1" si="374"/>
        <v>0.67400000000000004</v>
      </c>
      <c r="HO146" s="34">
        <f t="shared" ca="1" si="374"/>
        <v>0.67400000000000004</v>
      </c>
      <c r="HP146" s="34">
        <f t="shared" ca="1" si="374"/>
        <v>0.67400000000000004</v>
      </c>
      <c r="HQ146" s="34">
        <f t="shared" ca="1" si="374"/>
        <v>0.67400000000000004</v>
      </c>
      <c r="HR146" s="34">
        <f t="shared" ca="1" si="374"/>
        <v>0.67400000000000004</v>
      </c>
      <c r="HS146" s="34">
        <f t="shared" ca="1" si="375"/>
        <v>0.65400000000000003</v>
      </c>
      <c r="HT146" s="34">
        <f t="shared" ca="1" si="375"/>
        <v>0.65400000000000003</v>
      </c>
      <c r="HU146" s="34">
        <f t="shared" ca="1" si="375"/>
        <v>0.65400000000000003</v>
      </c>
      <c r="HV146" s="34">
        <f t="shared" ca="1" si="375"/>
        <v>0.65400000000000003</v>
      </c>
      <c r="HW146" s="34">
        <f t="shared" ca="1" si="375"/>
        <v>0.65400000000000003</v>
      </c>
      <c r="HX146" s="34">
        <f t="shared" ca="1" si="371"/>
        <v>0.65400000000000003</v>
      </c>
      <c r="HY146" s="34">
        <f t="shared" ca="1" si="371"/>
        <v>0.65400000000000003</v>
      </c>
      <c r="HZ146" s="34">
        <f t="shared" ca="1" si="371"/>
        <v>0.65400000000000003</v>
      </c>
      <c r="IA146" s="34">
        <f t="shared" ca="1" si="371"/>
        <v>0.65400000000000003</v>
      </c>
      <c r="IB146" s="34">
        <f t="shared" ca="1" si="371"/>
        <v>0.65400000000000003</v>
      </c>
      <c r="IC146" s="34">
        <f t="shared" ca="1" si="371"/>
        <v>0.65400000000000003</v>
      </c>
      <c r="ID146" s="34">
        <f t="shared" ca="1" si="371"/>
        <v>0.65400000000000003</v>
      </c>
      <c r="IE146" s="34">
        <f t="shared" ca="1" si="371"/>
        <v>0.65400000000000003</v>
      </c>
      <c r="IF146" s="34">
        <f t="shared" ca="1" si="371"/>
        <v>0.65400000000000003</v>
      </c>
      <c r="IG146" s="34">
        <f t="shared" ca="1" si="371"/>
        <v>0.65400000000000003</v>
      </c>
      <c r="IH146" s="34">
        <f t="shared" ca="1" si="367"/>
        <v>0.65400000000000003</v>
      </c>
      <c r="II146" s="34">
        <f t="shared" ca="1" si="367"/>
        <v>0.65400000000000003</v>
      </c>
      <c r="IJ146" s="34">
        <f t="shared" ca="1" si="367"/>
        <v>0.65400000000000003</v>
      </c>
      <c r="IK146" s="34">
        <f t="shared" ca="1" si="367"/>
        <v>0.65400000000000003</v>
      </c>
      <c r="IL146" s="34">
        <f t="shared" ca="1" si="367"/>
        <v>0.65400000000000003</v>
      </c>
      <c r="IM146" s="34">
        <f t="shared" ca="1" si="368"/>
        <v>0.63300000000000001</v>
      </c>
      <c r="IN146" s="34">
        <f t="shared" ca="1" si="368"/>
        <v>0.63300000000000001</v>
      </c>
      <c r="IO146" s="34">
        <f t="shared" ca="1" si="368"/>
        <v>0.63300000000000001</v>
      </c>
      <c r="IP146" s="34">
        <f t="shared" ca="1" si="368"/>
        <v>0.63300000000000001</v>
      </c>
      <c r="IQ146" s="34">
        <f t="shared" ca="1" si="368"/>
        <v>0.63300000000000001</v>
      </c>
      <c r="IR146" s="34">
        <f t="shared" ca="1" si="368"/>
        <v>0.63300000000000001</v>
      </c>
      <c r="IS146" s="34">
        <f t="shared" ca="1" si="368"/>
        <v>0.63300000000000001</v>
      </c>
      <c r="IT146" s="34">
        <f t="shared" ca="1" si="368"/>
        <v>0.63300000000000001</v>
      </c>
      <c r="IU146" s="34">
        <f t="shared" ca="1" si="368"/>
        <v>0.63300000000000001</v>
      </c>
      <c r="IV146" s="34">
        <f t="shared" ca="1" si="368"/>
        <v>0.63300000000000001</v>
      </c>
      <c r="IW146" s="34">
        <f t="shared" ca="1" si="368"/>
        <v>0.63300000000000001</v>
      </c>
      <c r="IX146" s="34">
        <f t="shared" ca="1" si="376"/>
        <v>0.63300000000000001</v>
      </c>
      <c r="IY146" s="34">
        <f t="shared" ca="1" si="376"/>
        <v>0.63300000000000001</v>
      </c>
      <c r="IZ146" s="34">
        <f t="shared" ca="1" si="376"/>
        <v>0.63300000000000001</v>
      </c>
      <c r="JA146" s="34">
        <f t="shared" ca="1" si="376"/>
        <v>0.63300000000000001</v>
      </c>
      <c r="JB146" s="34">
        <f t="shared" ca="1" si="376"/>
        <v>0.63300000000000001</v>
      </c>
      <c r="JC146" s="34">
        <f t="shared" ca="1" si="376"/>
        <v>0.63300000000000001</v>
      </c>
      <c r="JD146" s="34">
        <f t="shared" ca="1" si="376"/>
        <v>0.63300000000000001</v>
      </c>
      <c r="JE146" s="34">
        <f t="shared" ca="1" si="376"/>
        <v>0.63300000000000001</v>
      </c>
      <c r="JF146" s="34">
        <f t="shared" ca="1" si="376"/>
        <v>0.63300000000000001</v>
      </c>
      <c r="JG146" s="34">
        <f t="shared" ca="1" si="376"/>
        <v>0.63300000000000001</v>
      </c>
      <c r="JH146" s="34">
        <f t="shared" ca="1" si="376"/>
        <v>0.63300000000000001</v>
      </c>
      <c r="JI146" s="34">
        <f t="shared" ca="1" si="376"/>
        <v>0.63300000000000001</v>
      </c>
      <c r="JJ146" s="34">
        <f t="shared" ca="1" si="376"/>
        <v>0.63300000000000001</v>
      </c>
      <c r="JK146" s="34">
        <f t="shared" ca="1" si="376"/>
        <v>0.63300000000000001</v>
      </c>
      <c r="JL146" s="34">
        <f t="shared" ca="1" si="396"/>
        <v>0.65100000000000002</v>
      </c>
      <c r="JM146" s="34">
        <f t="shared" ca="1" si="396"/>
        <v>0.65100000000000002</v>
      </c>
      <c r="JN146" s="34">
        <f t="shared" ca="1" si="396"/>
        <v>0.65100000000000002</v>
      </c>
      <c r="JO146" s="34">
        <f t="shared" ca="1" si="396"/>
        <v>0.65100000000000002</v>
      </c>
      <c r="JP146" s="34">
        <f t="shared" ca="1" si="396"/>
        <v>0.65100000000000002</v>
      </c>
      <c r="JQ146" s="34">
        <f t="shared" ca="1" si="396"/>
        <v>0.65100000000000002</v>
      </c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5"/>
    </row>
    <row r="147" spans="3:336" ht="2.25" customHeight="1" x14ac:dyDescent="0.25">
      <c r="C147" s="33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>
        <f t="shared" ca="1" si="400"/>
        <v>0.59499999999999997</v>
      </c>
      <c r="BL147" s="34">
        <f t="shared" ca="1" si="400"/>
        <v>0.59499999999999997</v>
      </c>
      <c r="BM147" s="34">
        <f t="shared" ca="1" si="325"/>
        <v>0.59499999999999997</v>
      </c>
      <c r="BN147" s="34">
        <f t="shared" ca="1" si="305"/>
        <v>0.59499999999999997</v>
      </c>
      <c r="BO147" s="34">
        <f t="shared" ca="1" si="305"/>
        <v>0.59499999999999997</v>
      </c>
      <c r="BP147" s="34">
        <f t="shared" ca="1" si="305"/>
        <v>0.59499999999999997</v>
      </c>
      <c r="BQ147" s="34">
        <f t="shared" ca="1" si="305"/>
        <v>0.59499999999999997</v>
      </c>
      <c r="BR147" s="34">
        <f t="shared" ca="1" si="305"/>
        <v>0.59499999999999997</v>
      </c>
      <c r="BS147" s="34">
        <f t="shared" ca="1" si="305"/>
        <v>0.59499999999999997</v>
      </c>
      <c r="BT147" s="34">
        <f t="shared" ca="1" si="305"/>
        <v>0.59499999999999997</v>
      </c>
      <c r="BU147" s="34">
        <f t="shared" ca="1" si="305"/>
        <v>0.59499999999999997</v>
      </c>
      <c r="BV147" s="34">
        <f t="shared" ca="1" si="305"/>
        <v>0.59499999999999997</v>
      </c>
      <c r="BW147" s="34">
        <f t="shared" ca="1" si="305"/>
        <v>0.59499999999999997</v>
      </c>
      <c r="BX147" s="34">
        <f t="shared" ca="1" si="305"/>
        <v>0.59499999999999997</v>
      </c>
      <c r="BY147" s="34">
        <f t="shared" ca="1" si="305"/>
        <v>0.59499999999999997</v>
      </c>
      <c r="BZ147" s="34">
        <f t="shared" ca="1" si="397"/>
        <v>0.59499999999999997</v>
      </c>
      <c r="CA147" s="34">
        <f t="shared" ca="1" si="397"/>
        <v>0.59499999999999997</v>
      </c>
      <c r="CB147" s="34">
        <f t="shared" ca="1" si="397"/>
        <v>0.59499999999999997</v>
      </c>
      <c r="CC147" s="34">
        <f t="shared" ca="1" si="397"/>
        <v>0.59499999999999997</v>
      </c>
      <c r="CD147" s="34">
        <f t="shared" ca="1" si="397"/>
        <v>0.59499999999999997</v>
      </c>
      <c r="CE147" s="34">
        <f t="shared" ca="1" si="397"/>
        <v>0.59499999999999997</v>
      </c>
      <c r="CF147" s="34">
        <f t="shared" ca="1" si="397"/>
        <v>0.59499999999999997</v>
      </c>
      <c r="CG147" s="34">
        <f t="shared" ca="1" si="397"/>
        <v>0.59499999999999997</v>
      </c>
      <c r="CH147" s="34">
        <f t="shared" ca="1" si="397"/>
        <v>0.59499999999999997</v>
      </c>
      <c r="CI147" s="34">
        <f t="shared" ca="1" si="397"/>
        <v>0.59499999999999997</v>
      </c>
      <c r="CJ147" s="34">
        <f t="shared" ca="1" si="397"/>
        <v>0.59499999999999997</v>
      </c>
      <c r="CK147" s="34">
        <f t="shared" ca="1" si="397"/>
        <v>0.59499999999999997</v>
      </c>
      <c r="CL147" s="34">
        <f t="shared" ca="1" si="397"/>
        <v>0.59499999999999997</v>
      </c>
      <c r="CM147" s="34">
        <f t="shared" ca="1" si="397"/>
        <v>0.59499999999999997</v>
      </c>
      <c r="CN147" s="34">
        <f t="shared" ca="1" si="389"/>
        <v>0.60299999999999998</v>
      </c>
      <c r="CO147" s="34">
        <f t="shared" ca="1" si="378"/>
        <v>0.60299999999999998</v>
      </c>
      <c r="CP147" s="34">
        <f t="shared" ca="1" si="359"/>
        <v>0.60299999999999998</v>
      </c>
      <c r="CQ147" s="34">
        <f t="shared" ca="1" si="337"/>
        <v>0.60299999999999998</v>
      </c>
      <c r="CR147" s="34">
        <f t="shared" ca="1" si="337"/>
        <v>0.60299999999999998</v>
      </c>
      <c r="CS147" s="34">
        <f t="shared" ca="1" si="337"/>
        <v>0.60299999999999998</v>
      </c>
      <c r="CT147" s="34">
        <f t="shared" ref="CT147:DI154" ca="1" si="401">VLOOKUP("NM",dtable,2,FALSE)</f>
        <v>0.60299999999999998</v>
      </c>
      <c r="CU147" s="34">
        <f t="shared" ca="1" si="401"/>
        <v>0.60299999999999998</v>
      </c>
      <c r="CV147" s="34">
        <f t="shared" ca="1" si="401"/>
        <v>0.60299999999999998</v>
      </c>
      <c r="CW147" s="34">
        <f t="shared" ca="1" si="401"/>
        <v>0.60299999999999998</v>
      </c>
      <c r="CX147" s="34">
        <f t="shared" ca="1" si="401"/>
        <v>0.60299999999999998</v>
      </c>
      <c r="CY147" s="34">
        <f t="shared" ca="1" si="401"/>
        <v>0.60299999999999998</v>
      </c>
      <c r="CZ147" s="34">
        <f t="shared" ca="1" si="401"/>
        <v>0.60299999999999998</v>
      </c>
      <c r="DA147" s="34">
        <f t="shared" ca="1" si="401"/>
        <v>0.60299999999999998</v>
      </c>
      <c r="DB147" s="34">
        <f t="shared" ca="1" si="401"/>
        <v>0.60299999999999998</v>
      </c>
      <c r="DC147" s="34">
        <f t="shared" ca="1" si="401"/>
        <v>0.60299999999999998</v>
      </c>
      <c r="DD147" s="34">
        <f t="shared" ca="1" si="401"/>
        <v>0.60299999999999998</v>
      </c>
      <c r="DE147" s="34">
        <f t="shared" ca="1" si="401"/>
        <v>0.60299999999999998</v>
      </c>
      <c r="DF147" s="34">
        <f t="shared" ca="1" si="401"/>
        <v>0.60299999999999998</v>
      </c>
      <c r="DG147" s="34">
        <f t="shared" ca="1" si="401"/>
        <v>0.60299999999999998</v>
      </c>
      <c r="DH147" s="34">
        <f t="shared" ca="1" si="401"/>
        <v>0.60299999999999998</v>
      </c>
      <c r="DI147" s="34">
        <f t="shared" ca="1" si="401"/>
        <v>0.60299999999999998</v>
      </c>
      <c r="DJ147" s="34">
        <f t="shared" ref="DH147:DW155" ca="1" si="402">VLOOKUP("NM",dtable,2,FALSE)</f>
        <v>0.60299999999999998</v>
      </c>
      <c r="DK147" s="34">
        <f t="shared" ca="1" si="402"/>
        <v>0.60299999999999998</v>
      </c>
      <c r="DL147" s="34">
        <f t="shared" ca="1" si="402"/>
        <v>0.60299999999999998</v>
      </c>
      <c r="DM147" s="34">
        <f t="shared" ca="1" si="402"/>
        <v>0.60299999999999998</v>
      </c>
      <c r="DN147" s="34">
        <f t="shared" ca="1" si="402"/>
        <v>0.60299999999999998</v>
      </c>
      <c r="DO147" s="34">
        <f t="shared" ca="1" si="402"/>
        <v>0.60299999999999998</v>
      </c>
      <c r="DP147" s="34">
        <f t="shared" ca="1" si="373"/>
        <v>0.60299999999999998</v>
      </c>
      <c r="DQ147" s="34">
        <f t="shared" ca="1" si="373"/>
        <v>0.60299999999999998</v>
      </c>
      <c r="DR147" s="34">
        <f t="shared" ca="1" si="373"/>
        <v>0.60299999999999998</v>
      </c>
      <c r="DS147" s="34">
        <f t="shared" ca="1" si="373"/>
        <v>0.60299999999999998</v>
      </c>
      <c r="DT147" s="34">
        <f t="shared" ca="1" si="373"/>
        <v>0.60299999999999998</v>
      </c>
      <c r="DU147" s="34">
        <f t="shared" ca="1" si="373"/>
        <v>0.60299999999999998</v>
      </c>
      <c r="DV147" s="34">
        <f t="shared" ca="1" si="373"/>
        <v>0.60299999999999998</v>
      </c>
      <c r="DW147" s="34">
        <f t="shared" ca="1" si="373"/>
        <v>0.60299999999999998</v>
      </c>
      <c r="DX147" s="34">
        <f t="shared" ca="1" si="373"/>
        <v>0.60299999999999998</v>
      </c>
      <c r="DY147" s="34">
        <f t="shared" ca="1" si="373"/>
        <v>0.60299999999999998</v>
      </c>
      <c r="DZ147" s="34">
        <f t="shared" ca="1" si="373"/>
        <v>0.60299999999999998</v>
      </c>
      <c r="EA147" s="34">
        <f t="shared" ca="1" si="381"/>
        <v>0.64100000000000001</v>
      </c>
      <c r="EB147" s="34">
        <f t="shared" ca="1" si="381"/>
        <v>0.64100000000000001</v>
      </c>
      <c r="EC147" s="34">
        <f t="shared" ca="1" si="381"/>
        <v>0.64100000000000001</v>
      </c>
      <c r="ED147" s="34">
        <f t="shared" ca="1" si="381"/>
        <v>0.64100000000000001</v>
      </c>
      <c r="EE147" s="34">
        <f t="shared" ca="1" si="381"/>
        <v>0.64100000000000001</v>
      </c>
      <c r="EF147" s="34">
        <f t="shared" ca="1" si="381"/>
        <v>0.64100000000000001</v>
      </c>
      <c r="EG147" s="34">
        <f t="shared" ca="1" si="381"/>
        <v>0.64100000000000001</v>
      </c>
      <c r="EH147" s="34">
        <f t="shared" ca="1" si="381"/>
        <v>0.64100000000000001</v>
      </c>
      <c r="EI147" s="34">
        <f t="shared" ca="1" si="381"/>
        <v>0.64100000000000001</v>
      </c>
      <c r="EJ147" s="34">
        <f t="shared" ca="1" si="381"/>
        <v>0.64100000000000001</v>
      </c>
      <c r="EK147" s="34">
        <f t="shared" ca="1" si="381"/>
        <v>0.64100000000000001</v>
      </c>
      <c r="EL147" s="34">
        <f t="shared" ca="1" si="388"/>
        <v>0.64100000000000001</v>
      </c>
      <c r="EM147" s="34">
        <f t="shared" ca="1" si="388"/>
        <v>0.64100000000000001</v>
      </c>
      <c r="EN147" s="34">
        <f t="shared" ca="1" si="388"/>
        <v>0.64100000000000001</v>
      </c>
      <c r="EO147" s="34">
        <f t="shared" ca="1" si="388"/>
        <v>0.64100000000000001</v>
      </c>
      <c r="EP147" s="34">
        <f t="shared" ca="1" si="388"/>
        <v>0.64100000000000001</v>
      </c>
      <c r="EQ147" s="34">
        <f t="shared" ca="1" si="388"/>
        <v>0.64100000000000001</v>
      </c>
      <c r="ER147" s="34">
        <f t="shared" ca="1" si="388"/>
        <v>0.64100000000000001</v>
      </c>
      <c r="ES147" s="34">
        <f t="shared" ca="1" si="388"/>
        <v>0.64100000000000001</v>
      </c>
      <c r="ET147" s="34">
        <f t="shared" ca="1" si="388"/>
        <v>0.64100000000000001</v>
      </c>
      <c r="EU147" s="34">
        <f t="shared" ca="1" si="388"/>
        <v>0.64100000000000001</v>
      </c>
      <c r="EV147" s="34">
        <f t="shared" ca="1" si="388"/>
        <v>0.64100000000000001</v>
      </c>
      <c r="EW147" s="34">
        <f t="shared" ca="1" si="388"/>
        <v>0.64100000000000001</v>
      </c>
      <c r="EX147" s="34">
        <f t="shared" ca="1" si="388"/>
        <v>0.64100000000000001</v>
      </c>
      <c r="EY147" s="34">
        <f t="shared" ca="1" si="388"/>
        <v>0.64100000000000001</v>
      </c>
      <c r="EZ147" s="34">
        <f t="shared" ca="1" si="394"/>
        <v>0.64100000000000001</v>
      </c>
      <c r="FA147" s="34">
        <f t="shared" ca="1" si="394"/>
        <v>0.64100000000000001</v>
      </c>
      <c r="FB147" s="34">
        <f t="shared" ca="1" si="394"/>
        <v>0.64100000000000001</v>
      </c>
      <c r="FC147" s="34">
        <f t="shared" ca="1" si="394"/>
        <v>0.64100000000000001</v>
      </c>
      <c r="FD147" s="34">
        <f t="shared" ca="1" si="394"/>
        <v>0.64100000000000001</v>
      </c>
      <c r="FE147" s="34">
        <f t="shared" ca="1" si="394"/>
        <v>0.64100000000000001</v>
      </c>
      <c r="FF147" s="34">
        <f t="shared" ca="1" si="394"/>
        <v>0.64100000000000001</v>
      </c>
      <c r="FG147" s="34">
        <f t="shared" ca="1" si="394"/>
        <v>0.64100000000000001</v>
      </c>
      <c r="FH147" s="34">
        <f t="shared" ca="1" si="394"/>
        <v>0.64100000000000001</v>
      </c>
      <c r="FI147" s="34">
        <f t="shared" ca="1" si="394"/>
        <v>0.64100000000000001</v>
      </c>
      <c r="FJ147" s="34">
        <f t="shared" ca="1" si="394"/>
        <v>0.64100000000000001</v>
      </c>
      <c r="FK147" s="34">
        <f t="shared" ca="1" si="394"/>
        <v>0.64100000000000001</v>
      </c>
      <c r="FL147" s="34">
        <f t="shared" ca="1" si="394"/>
        <v>0.64100000000000001</v>
      </c>
      <c r="FM147" s="34">
        <f t="shared" ca="1" si="394"/>
        <v>0.64100000000000001</v>
      </c>
      <c r="FN147" s="34">
        <f t="shared" ca="1" si="398"/>
        <v>0.64100000000000001</v>
      </c>
      <c r="FO147" s="34">
        <f t="shared" ca="1" si="398"/>
        <v>0.64100000000000001</v>
      </c>
      <c r="FP147" s="34">
        <f t="shared" ca="1" si="398"/>
        <v>0.64100000000000001</v>
      </c>
      <c r="FQ147" s="34">
        <f t="shared" ca="1" si="398"/>
        <v>0.64100000000000001</v>
      </c>
      <c r="FR147" s="34">
        <f t="shared" ca="1" si="398"/>
        <v>0.64100000000000001</v>
      </c>
      <c r="FS147" s="34">
        <f t="shared" ca="1" si="398"/>
        <v>0.64100000000000001</v>
      </c>
      <c r="FT147" s="34">
        <f t="shared" ca="1" si="399"/>
        <v>0.64100000000000001</v>
      </c>
      <c r="FU147" s="34">
        <f t="shared" ca="1" si="399"/>
        <v>0.64100000000000001</v>
      </c>
      <c r="FV147" s="34">
        <f t="shared" ca="1" si="399"/>
        <v>0.64100000000000001</v>
      </c>
      <c r="FW147" s="34">
        <f t="shared" ca="1" si="399"/>
        <v>0.64100000000000001</v>
      </c>
      <c r="FX147" s="34">
        <f t="shared" ca="1" si="399"/>
        <v>0.64100000000000001</v>
      </c>
      <c r="FY147" s="34">
        <f t="shared" ca="1" si="399"/>
        <v>0.64100000000000001</v>
      </c>
      <c r="FZ147" s="34">
        <f t="shared" ca="1" si="399"/>
        <v>0.64100000000000001</v>
      </c>
      <c r="GA147" s="34">
        <f t="shared" ca="1" si="399"/>
        <v>0.64100000000000001</v>
      </c>
      <c r="GB147" s="34">
        <f t="shared" ca="1" si="399"/>
        <v>0.64100000000000001</v>
      </c>
      <c r="GC147" s="34">
        <f t="shared" ca="1" si="399"/>
        <v>0.64100000000000001</v>
      </c>
      <c r="GD147" s="34">
        <f t="shared" ca="1" si="399"/>
        <v>0.64100000000000001</v>
      </c>
      <c r="GE147" s="34">
        <f t="shared" ca="1" si="399"/>
        <v>0.64100000000000001</v>
      </c>
      <c r="GF147" s="34">
        <f t="shared" ca="1" si="399"/>
        <v>0.64100000000000001</v>
      </c>
      <c r="GG147" s="34">
        <f t="shared" ca="1" si="391"/>
        <v>0.64700000000000002</v>
      </c>
      <c r="GH147" s="34">
        <f t="shared" ca="1" si="391"/>
        <v>0.64700000000000002</v>
      </c>
      <c r="GI147" s="34">
        <f t="shared" ca="1" si="391"/>
        <v>0.64700000000000002</v>
      </c>
      <c r="GJ147" s="34">
        <f t="shared" ca="1" si="391"/>
        <v>0.64700000000000002</v>
      </c>
      <c r="GK147" s="34">
        <f t="shared" ca="1" si="391"/>
        <v>0.64700000000000002</v>
      </c>
      <c r="GL147" s="34">
        <f t="shared" ca="1" si="391"/>
        <v>0.64700000000000002</v>
      </c>
      <c r="GM147" s="34">
        <f t="shared" ca="1" si="391"/>
        <v>0.64700000000000002</v>
      </c>
      <c r="GN147" s="34">
        <f t="shared" ca="1" si="391"/>
        <v>0.64700000000000002</v>
      </c>
      <c r="GO147" s="34">
        <f t="shared" ca="1" si="391"/>
        <v>0.64700000000000002</v>
      </c>
      <c r="GP147" s="34">
        <f t="shared" ca="1" si="391"/>
        <v>0.64700000000000002</v>
      </c>
      <c r="GQ147" s="34">
        <f t="shared" ca="1" si="391"/>
        <v>0.64700000000000002</v>
      </c>
      <c r="GR147" s="34">
        <f t="shared" ca="1" si="391"/>
        <v>0.64700000000000002</v>
      </c>
      <c r="GS147" s="34">
        <f t="shared" ca="1" si="391"/>
        <v>0.64700000000000002</v>
      </c>
      <c r="GT147" s="34">
        <f t="shared" ca="1" si="392"/>
        <v>0.64700000000000002</v>
      </c>
      <c r="GU147" s="34">
        <f t="shared" ca="1" si="392"/>
        <v>0.64700000000000002</v>
      </c>
      <c r="GV147" s="34">
        <f t="shared" ca="1" si="392"/>
        <v>0.64700000000000002</v>
      </c>
      <c r="GW147" s="34">
        <f t="shared" ca="1" si="392"/>
        <v>0.64700000000000002</v>
      </c>
      <c r="GX147" s="34">
        <f t="shared" ca="1" si="392"/>
        <v>0.64700000000000002</v>
      </c>
      <c r="GY147" s="34">
        <f t="shared" ca="1" si="392"/>
        <v>0.64700000000000002</v>
      </c>
      <c r="GZ147" s="34">
        <f t="shared" ca="1" si="392"/>
        <v>0.64700000000000002</v>
      </c>
      <c r="HA147" s="34">
        <f t="shared" ca="1" si="395"/>
        <v>0.67400000000000004</v>
      </c>
      <c r="HB147" s="34">
        <f t="shared" ca="1" si="393"/>
        <v>0.67400000000000004</v>
      </c>
      <c r="HC147" s="34">
        <f t="shared" ca="1" si="387"/>
        <v>0.67400000000000004</v>
      </c>
      <c r="HD147" s="34">
        <f t="shared" ca="1" si="383"/>
        <v>0.67400000000000004</v>
      </c>
      <c r="HE147" s="34">
        <f t="shared" ca="1" si="380"/>
        <v>0.67400000000000004</v>
      </c>
      <c r="HF147" s="34">
        <f t="shared" ca="1" si="379"/>
        <v>0.67400000000000004</v>
      </c>
      <c r="HG147" s="34">
        <f t="shared" ca="1" si="379"/>
        <v>0.67400000000000004</v>
      </c>
      <c r="HH147" s="34">
        <f t="shared" ca="1" si="379"/>
        <v>0.67400000000000004</v>
      </c>
      <c r="HI147" s="34">
        <f t="shared" ca="1" si="379"/>
        <v>0.67400000000000004</v>
      </c>
      <c r="HJ147" s="34">
        <f t="shared" ca="1" si="379"/>
        <v>0.67400000000000004</v>
      </c>
      <c r="HK147" s="34">
        <f t="shared" ca="1" si="379"/>
        <v>0.67400000000000004</v>
      </c>
      <c r="HL147" s="34">
        <f t="shared" ca="1" si="374"/>
        <v>0.67400000000000004</v>
      </c>
      <c r="HM147" s="34">
        <f t="shared" ca="1" si="374"/>
        <v>0.67400000000000004</v>
      </c>
      <c r="HN147" s="34">
        <f t="shared" ca="1" si="374"/>
        <v>0.67400000000000004</v>
      </c>
      <c r="HO147" s="34">
        <f t="shared" ca="1" si="374"/>
        <v>0.67400000000000004</v>
      </c>
      <c r="HP147" s="34">
        <f t="shared" ca="1" si="374"/>
        <v>0.67400000000000004</v>
      </c>
      <c r="HQ147" s="34">
        <f t="shared" ca="1" si="374"/>
        <v>0.67400000000000004</v>
      </c>
      <c r="HR147" s="34">
        <f t="shared" ca="1" si="374"/>
        <v>0.67400000000000004</v>
      </c>
      <c r="HS147" s="34">
        <f t="shared" ca="1" si="375"/>
        <v>0.65400000000000003</v>
      </c>
      <c r="HT147" s="34">
        <f t="shared" ca="1" si="375"/>
        <v>0.65400000000000003</v>
      </c>
      <c r="HU147" s="34">
        <f t="shared" ca="1" si="375"/>
        <v>0.65400000000000003</v>
      </c>
      <c r="HV147" s="34">
        <f t="shared" ca="1" si="375"/>
        <v>0.65400000000000003</v>
      </c>
      <c r="HW147" s="34">
        <f t="shared" ca="1" si="375"/>
        <v>0.65400000000000003</v>
      </c>
      <c r="HX147" s="34">
        <f t="shared" ca="1" si="371"/>
        <v>0.65400000000000003</v>
      </c>
      <c r="HY147" s="34">
        <f t="shared" ca="1" si="371"/>
        <v>0.65400000000000003</v>
      </c>
      <c r="HZ147" s="34">
        <f t="shared" ca="1" si="371"/>
        <v>0.65400000000000003</v>
      </c>
      <c r="IA147" s="34">
        <f t="shared" ca="1" si="371"/>
        <v>0.65400000000000003</v>
      </c>
      <c r="IB147" s="34">
        <f t="shared" ca="1" si="371"/>
        <v>0.65400000000000003</v>
      </c>
      <c r="IC147" s="34">
        <f t="shared" ca="1" si="371"/>
        <v>0.65400000000000003</v>
      </c>
      <c r="ID147" s="34">
        <f t="shared" ca="1" si="371"/>
        <v>0.65400000000000003</v>
      </c>
      <c r="IE147" s="34">
        <f t="shared" ca="1" si="371"/>
        <v>0.65400000000000003</v>
      </c>
      <c r="IF147" s="34">
        <f t="shared" ca="1" si="371"/>
        <v>0.65400000000000003</v>
      </c>
      <c r="IG147" s="34">
        <f t="shared" ca="1" si="371"/>
        <v>0.65400000000000003</v>
      </c>
      <c r="IH147" s="34">
        <f t="shared" ca="1" si="367"/>
        <v>0.65400000000000003</v>
      </c>
      <c r="II147" s="34">
        <f t="shared" ca="1" si="367"/>
        <v>0.65400000000000003</v>
      </c>
      <c r="IJ147" s="34">
        <f t="shared" ca="1" si="367"/>
        <v>0.65400000000000003</v>
      </c>
      <c r="IK147" s="34">
        <f t="shared" ca="1" si="367"/>
        <v>0.65400000000000003</v>
      </c>
      <c r="IL147" s="34">
        <f t="shared" ca="1" si="367"/>
        <v>0.65400000000000003</v>
      </c>
      <c r="IM147" s="34">
        <f t="shared" ref="IM147:JB162" ca="1" si="403">VLOOKUP("GA",dtable,2,FALSE)</f>
        <v>0.63300000000000001</v>
      </c>
      <c r="IN147" s="34">
        <f t="shared" ca="1" si="403"/>
        <v>0.63300000000000001</v>
      </c>
      <c r="IO147" s="34">
        <f t="shared" ca="1" si="403"/>
        <v>0.63300000000000001</v>
      </c>
      <c r="IP147" s="34">
        <f t="shared" ca="1" si="403"/>
        <v>0.63300000000000001</v>
      </c>
      <c r="IQ147" s="34">
        <f t="shared" ca="1" si="403"/>
        <v>0.63300000000000001</v>
      </c>
      <c r="IR147" s="34">
        <f t="shared" ca="1" si="403"/>
        <v>0.63300000000000001</v>
      </c>
      <c r="IS147" s="34">
        <f t="shared" ca="1" si="403"/>
        <v>0.63300000000000001</v>
      </c>
      <c r="IT147" s="34">
        <f t="shared" ca="1" si="403"/>
        <v>0.63300000000000001</v>
      </c>
      <c r="IU147" s="34">
        <f t="shared" ca="1" si="403"/>
        <v>0.63300000000000001</v>
      </c>
      <c r="IV147" s="34">
        <f t="shared" ca="1" si="403"/>
        <v>0.63300000000000001</v>
      </c>
      <c r="IW147" s="34">
        <f t="shared" ca="1" si="403"/>
        <v>0.63300000000000001</v>
      </c>
      <c r="IX147" s="34">
        <f t="shared" ca="1" si="376"/>
        <v>0.63300000000000001</v>
      </c>
      <c r="IY147" s="34">
        <f t="shared" ca="1" si="376"/>
        <v>0.63300000000000001</v>
      </c>
      <c r="IZ147" s="34">
        <f t="shared" ca="1" si="376"/>
        <v>0.63300000000000001</v>
      </c>
      <c r="JA147" s="34">
        <f t="shared" ca="1" si="376"/>
        <v>0.63300000000000001</v>
      </c>
      <c r="JB147" s="34">
        <f t="shared" ca="1" si="376"/>
        <v>0.63300000000000001</v>
      </c>
      <c r="JC147" s="34">
        <f t="shared" ca="1" si="376"/>
        <v>0.63300000000000001</v>
      </c>
      <c r="JD147" s="34">
        <f t="shared" ca="1" si="376"/>
        <v>0.63300000000000001</v>
      </c>
      <c r="JE147" s="34">
        <f t="shared" ca="1" si="376"/>
        <v>0.63300000000000001</v>
      </c>
      <c r="JF147" s="34">
        <f t="shared" ca="1" si="376"/>
        <v>0.63300000000000001</v>
      </c>
      <c r="JG147" s="34">
        <f t="shared" ca="1" si="376"/>
        <v>0.63300000000000001</v>
      </c>
      <c r="JH147" s="34">
        <f t="shared" ca="1" si="376"/>
        <v>0.63300000000000001</v>
      </c>
      <c r="JI147" s="34">
        <f t="shared" ca="1" si="376"/>
        <v>0.63300000000000001</v>
      </c>
      <c r="JJ147" s="34">
        <f t="shared" ca="1" si="376"/>
        <v>0.63300000000000001</v>
      </c>
      <c r="JK147" s="34">
        <f t="shared" ca="1" si="376"/>
        <v>0.63300000000000001</v>
      </c>
      <c r="JL147" s="34">
        <f t="shared" ca="1" si="376"/>
        <v>0.63300000000000001</v>
      </c>
      <c r="JM147" s="34">
        <f t="shared" ca="1" si="396"/>
        <v>0.65100000000000002</v>
      </c>
      <c r="JN147" s="34">
        <f t="shared" ca="1" si="396"/>
        <v>0.65100000000000002</v>
      </c>
      <c r="JO147" s="34">
        <f t="shared" ca="1" si="396"/>
        <v>0.65100000000000002</v>
      </c>
      <c r="JP147" s="34">
        <f t="shared" ca="1" si="396"/>
        <v>0.65100000000000002</v>
      </c>
      <c r="JQ147" s="34">
        <f t="shared" ca="1" si="396"/>
        <v>0.65100000000000002</v>
      </c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5"/>
    </row>
    <row r="148" spans="3:336" ht="2.25" customHeight="1" x14ac:dyDescent="0.25">
      <c r="C148" s="33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>
        <f t="shared" ca="1" si="325"/>
        <v>0.59499999999999997</v>
      </c>
      <c r="BN148" s="34">
        <f t="shared" ca="1" si="305"/>
        <v>0.59499999999999997</v>
      </c>
      <c r="BO148" s="34">
        <f t="shared" ca="1" si="305"/>
        <v>0.59499999999999997</v>
      </c>
      <c r="BP148" s="34">
        <f t="shared" ca="1" si="305"/>
        <v>0.59499999999999997</v>
      </c>
      <c r="BQ148" s="34">
        <f t="shared" ca="1" si="305"/>
        <v>0.59499999999999997</v>
      </c>
      <c r="BR148" s="34">
        <f t="shared" ca="1" si="305"/>
        <v>0.59499999999999997</v>
      </c>
      <c r="BS148" s="34">
        <f t="shared" ca="1" si="305"/>
        <v>0.59499999999999997</v>
      </c>
      <c r="BT148" s="34">
        <f t="shared" ca="1" si="305"/>
        <v>0.59499999999999997</v>
      </c>
      <c r="BU148" s="34">
        <f t="shared" ca="1" si="305"/>
        <v>0.59499999999999997</v>
      </c>
      <c r="BV148" s="34">
        <f t="shared" ca="1" si="305"/>
        <v>0.59499999999999997</v>
      </c>
      <c r="BW148" s="34">
        <f t="shared" ca="1" si="305"/>
        <v>0.59499999999999997</v>
      </c>
      <c r="BX148" s="34">
        <f t="shared" ca="1" si="305"/>
        <v>0.59499999999999997</v>
      </c>
      <c r="BY148" s="34">
        <f t="shared" ca="1" si="305"/>
        <v>0.59499999999999997</v>
      </c>
      <c r="BZ148" s="34">
        <f t="shared" ca="1" si="397"/>
        <v>0.59499999999999997</v>
      </c>
      <c r="CA148" s="34">
        <f t="shared" ca="1" si="397"/>
        <v>0.59499999999999997</v>
      </c>
      <c r="CB148" s="34">
        <f t="shared" ca="1" si="397"/>
        <v>0.59499999999999997</v>
      </c>
      <c r="CC148" s="34">
        <f t="shared" ca="1" si="397"/>
        <v>0.59499999999999997</v>
      </c>
      <c r="CD148" s="34">
        <f t="shared" ca="1" si="397"/>
        <v>0.59499999999999997</v>
      </c>
      <c r="CE148" s="34">
        <f t="shared" ca="1" si="397"/>
        <v>0.59499999999999997</v>
      </c>
      <c r="CF148" s="34">
        <f t="shared" ca="1" si="397"/>
        <v>0.59499999999999997</v>
      </c>
      <c r="CG148" s="34">
        <f t="shared" ca="1" si="397"/>
        <v>0.59499999999999997</v>
      </c>
      <c r="CH148" s="34">
        <f t="shared" ca="1" si="397"/>
        <v>0.59499999999999997</v>
      </c>
      <c r="CI148" s="34">
        <f t="shared" ca="1" si="397"/>
        <v>0.59499999999999997</v>
      </c>
      <c r="CJ148" s="34">
        <f t="shared" ca="1" si="397"/>
        <v>0.59499999999999997</v>
      </c>
      <c r="CK148" s="34">
        <f t="shared" ca="1" si="397"/>
        <v>0.59499999999999997</v>
      </c>
      <c r="CL148" s="34">
        <f t="shared" ca="1" si="397"/>
        <v>0.59499999999999997</v>
      </c>
      <c r="CM148" s="34">
        <f t="shared" ref="CM148:CM157" ca="1" si="404">VLOOKUP("NM",dtable,2,FALSE)</f>
        <v>0.60299999999999998</v>
      </c>
      <c r="CN148" s="34">
        <f t="shared" ca="1" si="389"/>
        <v>0.60299999999999998</v>
      </c>
      <c r="CO148" s="34">
        <f t="shared" ca="1" si="378"/>
        <v>0.60299999999999998</v>
      </c>
      <c r="CP148" s="34">
        <f t="shared" ca="1" si="359"/>
        <v>0.60299999999999998</v>
      </c>
      <c r="CQ148" s="34">
        <f t="shared" ca="1" si="359"/>
        <v>0.60299999999999998</v>
      </c>
      <c r="CR148" s="34">
        <f t="shared" ca="1" si="359"/>
        <v>0.60299999999999998</v>
      </c>
      <c r="CS148" s="34">
        <f t="shared" ca="1" si="359"/>
        <v>0.60299999999999998</v>
      </c>
      <c r="CT148" s="34">
        <f t="shared" ca="1" si="359"/>
        <v>0.60299999999999998</v>
      </c>
      <c r="CU148" s="34">
        <f t="shared" ca="1" si="359"/>
        <v>0.60299999999999998</v>
      </c>
      <c r="CV148" s="34">
        <f t="shared" ca="1" si="401"/>
        <v>0.60299999999999998</v>
      </c>
      <c r="CW148" s="34">
        <f t="shared" ca="1" si="401"/>
        <v>0.60299999999999998</v>
      </c>
      <c r="CX148" s="34">
        <f t="shared" ca="1" si="401"/>
        <v>0.60299999999999998</v>
      </c>
      <c r="CY148" s="34">
        <f t="shared" ca="1" si="401"/>
        <v>0.60299999999999998</v>
      </c>
      <c r="CZ148" s="34">
        <f t="shared" ca="1" si="401"/>
        <v>0.60299999999999998</v>
      </c>
      <c r="DA148" s="34">
        <f t="shared" ca="1" si="401"/>
        <v>0.60299999999999998</v>
      </c>
      <c r="DB148" s="34">
        <f t="shared" ca="1" si="401"/>
        <v>0.60299999999999998</v>
      </c>
      <c r="DC148" s="34">
        <f t="shared" ca="1" si="401"/>
        <v>0.60299999999999998</v>
      </c>
      <c r="DD148" s="34">
        <f t="shared" ca="1" si="401"/>
        <v>0.60299999999999998</v>
      </c>
      <c r="DE148" s="34">
        <f t="shared" ca="1" si="401"/>
        <v>0.60299999999999998</v>
      </c>
      <c r="DF148" s="34">
        <f t="shared" ca="1" si="401"/>
        <v>0.60299999999999998</v>
      </c>
      <c r="DG148" s="34">
        <f t="shared" ca="1" si="401"/>
        <v>0.60299999999999998</v>
      </c>
      <c r="DH148" s="34">
        <f t="shared" ca="1" si="402"/>
        <v>0.60299999999999998</v>
      </c>
      <c r="DI148" s="34">
        <f t="shared" ca="1" si="402"/>
        <v>0.60299999999999998</v>
      </c>
      <c r="DJ148" s="34">
        <f t="shared" ca="1" si="402"/>
        <v>0.60299999999999998</v>
      </c>
      <c r="DK148" s="34">
        <f t="shared" ca="1" si="402"/>
        <v>0.60299999999999998</v>
      </c>
      <c r="DL148" s="34">
        <f t="shared" ca="1" si="402"/>
        <v>0.60299999999999998</v>
      </c>
      <c r="DM148" s="34">
        <f t="shared" ca="1" si="402"/>
        <v>0.60299999999999998</v>
      </c>
      <c r="DN148" s="34">
        <f t="shared" ca="1" si="402"/>
        <v>0.60299999999999998</v>
      </c>
      <c r="DO148" s="34">
        <f t="shared" ca="1" si="402"/>
        <v>0.60299999999999998</v>
      </c>
      <c r="DP148" s="34">
        <f t="shared" ca="1" si="373"/>
        <v>0.60299999999999998</v>
      </c>
      <c r="DQ148" s="34">
        <f t="shared" ca="1" si="373"/>
        <v>0.60299999999999998</v>
      </c>
      <c r="DR148" s="34">
        <f t="shared" ca="1" si="373"/>
        <v>0.60299999999999998</v>
      </c>
      <c r="DS148" s="34">
        <f t="shared" ca="1" si="373"/>
        <v>0.60299999999999998</v>
      </c>
      <c r="DT148" s="34">
        <f t="shared" ca="1" si="373"/>
        <v>0.60299999999999998</v>
      </c>
      <c r="DU148" s="34">
        <f t="shared" ca="1" si="373"/>
        <v>0.60299999999999998</v>
      </c>
      <c r="DV148" s="34">
        <f t="shared" ca="1" si="373"/>
        <v>0.60299999999999998</v>
      </c>
      <c r="DW148" s="34">
        <f t="shared" ca="1" si="373"/>
        <v>0.60299999999999998</v>
      </c>
      <c r="DX148" s="34">
        <f t="shared" ca="1" si="373"/>
        <v>0.60299999999999998</v>
      </c>
      <c r="DY148" s="34">
        <f t="shared" ca="1" si="373"/>
        <v>0.60299999999999998</v>
      </c>
      <c r="DZ148" s="34">
        <f t="shared" ca="1" si="373"/>
        <v>0.60299999999999998</v>
      </c>
      <c r="EA148" s="34">
        <f t="shared" ca="1" si="381"/>
        <v>0.64100000000000001</v>
      </c>
      <c r="EB148" s="34">
        <f t="shared" ca="1" si="381"/>
        <v>0.64100000000000001</v>
      </c>
      <c r="EC148" s="34">
        <f t="shared" ca="1" si="381"/>
        <v>0.64100000000000001</v>
      </c>
      <c r="ED148" s="34">
        <f t="shared" ca="1" si="381"/>
        <v>0.64100000000000001</v>
      </c>
      <c r="EE148" s="34">
        <f t="shared" ca="1" si="381"/>
        <v>0.64100000000000001</v>
      </c>
      <c r="EF148" s="34">
        <f t="shared" ca="1" si="381"/>
        <v>0.64100000000000001</v>
      </c>
      <c r="EG148" s="34">
        <f t="shared" ca="1" si="381"/>
        <v>0.64100000000000001</v>
      </c>
      <c r="EH148" s="34">
        <f t="shared" ca="1" si="381"/>
        <v>0.64100000000000001</v>
      </c>
      <c r="EI148" s="34">
        <f t="shared" ca="1" si="381"/>
        <v>0.64100000000000001</v>
      </c>
      <c r="EJ148" s="34">
        <f t="shared" ca="1" si="381"/>
        <v>0.64100000000000001</v>
      </c>
      <c r="EK148" s="34">
        <f t="shared" ca="1" si="381"/>
        <v>0.64100000000000001</v>
      </c>
      <c r="EL148" s="34">
        <f t="shared" ca="1" si="388"/>
        <v>0.64100000000000001</v>
      </c>
      <c r="EM148" s="34">
        <f t="shared" ca="1" si="388"/>
        <v>0.64100000000000001</v>
      </c>
      <c r="EN148" s="34">
        <f t="shared" ca="1" si="388"/>
        <v>0.64100000000000001</v>
      </c>
      <c r="EO148" s="34">
        <f t="shared" ca="1" si="388"/>
        <v>0.64100000000000001</v>
      </c>
      <c r="EP148" s="34">
        <f t="shared" ca="1" si="388"/>
        <v>0.64100000000000001</v>
      </c>
      <c r="EQ148" s="34">
        <f t="shared" ca="1" si="388"/>
        <v>0.64100000000000001</v>
      </c>
      <c r="ER148" s="34">
        <f t="shared" ca="1" si="388"/>
        <v>0.64100000000000001</v>
      </c>
      <c r="ES148" s="34">
        <f t="shared" ca="1" si="388"/>
        <v>0.64100000000000001</v>
      </c>
      <c r="ET148" s="34">
        <f t="shared" ca="1" si="388"/>
        <v>0.64100000000000001</v>
      </c>
      <c r="EU148" s="34">
        <f t="shared" ca="1" si="388"/>
        <v>0.64100000000000001</v>
      </c>
      <c r="EV148" s="34">
        <f t="shared" ca="1" si="388"/>
        <v>0.64100000000000001</v>
      </c>
      <c r="EW148" s="34">
        <f t="shared" ca="1" si="388"/>
        <v>0.64100000000000001</v>
      </c>
      <c r="EX148" s="34">
        <f t="shared" ca="1" si="388"/>
        <v>0.64100000000000001</v>
      </c>
      <c r="EY148" s="34">
        <f t="shared" ca="1" si="388"/>
        <v>0.64100000000000001</v>
      </c>
      <c r="EZ148" s="34">
        <f t="shared" ca="1" si="394"/>
        <v>0.64100000000000001</v>
      </c>
      <c r="FA148" s="34">
        <f t="shared" ca="1" si="394"/>
        <v>0.64100000000000001</v>
      </c>
      <c r="FB148" s="34">
        <f t="shared" ca="1" si="394"/>
        <v>0.64100000000000001</v>
      </c>
      <c r="FC148" s="34">
        <f t="shared" ca="1" si="394"/>
        <v>0.64100000000000001</v>
      </c>
      <c r="FD148" s="34">
        <f t="shared" ca="1" si="394"/>
        <v>0.64100000000000001</v>
      </c>
      <c r="FE148" s="34">
        <f t="shared" ca="1" si="394"/>
        <v>0.64100000000000001</v>
      </c>
      <c r="FF148" s="34">
        <f t="shared" ca="1" si="394"/>
        <v>0.64100000000000001</v>
      </c>
      <c r="FG148" s="34">
        <f t="shared" ca="1" si="394"/>
        <v>0.64100000000000001</v>
      </c>
      <c r="FH148" s="34">
        <f t="shared" ca="1" si="394"/>
        <v>0.64100000000000001</v>
      </c>
      <c r="FI148" s="34">
        <f t="shared" ca="1" si="394"/>
        <v>0.64100000000000001</v>
      </c>
      <c r="FJ148" s="34">
        <f t="shared" ca="1" si="394"/>
        <v>0.64100000000000001</v>
      </c>
      <c r="FK148" s="34">
        <f t="shared" ca="1" si="394"/>
        <v>0.64100000000000001</v>
      </c>
      <c r="FL148" s="34">
        <f t="shared" ca="1" si="394"/>
        <v>0.64100000000000001</v>
      </c>
      <c r="FM148" s="34">
        <f t="shared" ca="1" si="394"/>
        <v>0.64100000000000001</v>
      </c>
      <c r="FN148" s="34">
        <f t="shared" ca="1" si="398"/>
        <v>0.64100000000000001</v>
      </c>
      <c r="FO148" s="34">
        <f t="shared" ca="1" si="398"/>
        <v>0.64100000000000001</v>
      </c>
      <c r="FP148" s="34">
        <f t="shared" ca="1" si="398"/>
        <v>0.64100000000000001</v>
      </c>
      <c r="FQ148" s="34">
        <f t="shared" ca="1" si="398"/>
        <v>0.64100000000000001</v>
      </c>
      <c r="FR148" s="34">
        <f t="shared" ca="1" si="398"/>
        <v>0.64100000000000001</v>
      </c>
      <c r="FS148" s="34">
        <f t="shared" ca="1" si="398"/>
        <v>0.64100000000000001</v>
      </c>
      <c r="FT148" s="34">
        <f t="shared" ca="1" si="399"/>
        <v>0.64100000000000001</v>
      </c>
      <c r="FU148" s="34">
        <f t="shared" ca="1" si="399"/>
        <v>0.64100000000000001</v>
      </c>
      <c r="FV148" s="34">
        <f t="shared" ca="1" si="399"/>
        <v>0.64100000000000001</v>
      </c>
      <c r="FW148" s="34">
        <f t="shared" ca="1" si="399"/>
        <v>0.64100000000000001</v>
      </c>
      <c r="FX148" s="34">
        <f t="shared" ca="1" si="399"/>
        <v>0.64100000000000001</v>
      </c>
      <c r="FY148" s="34">
        <f t="shared" ca="1" si="399"/>
        <v>0.64100000000000001</v>
      </c>
      <c r="FZ148" s="34">
        <f t="shared" ca="1" si="399"/>
        <v>0.64100000000000001</v>
      </c>
      <c r="GA148" s="34">
        <f t="shared" ca="1" si="399"/>
        <v>0.64100000000000001</v>
      </c>
      <c r="GB148" s="34">
        <f t="shared" ca="1" si="399"/>
        <v>0.64100000000000001</v>
      </c>
      <c r="GC148" s="34">
        <f t="shared" ca="1" si="399"/>
        <v>0.64100000000000001</v>
      </c>
      <c r="GD148" s="34">
        <f t="shared" ca="1" si="399"/>
        <v>0.64100000000000001</v>
      </c>
      <c r="GE148" s="34">
        <f t="shared" ca="1" si="399"/>
        <v>0.64100000000000001</v>
      </c>
      <c r="GF148" s="34">
        <f t="shared" ca="1" si="399"/>
        <v>0.64100000000000001</v>
      </c>
      <c r="GG148" s="34">
        <f t="shared" ca="1" si="391"/>
        <v>0.64700000000000002</v>
      </c>
      <c r="GH148" s="34">
        <f t="shared" ca="1" si="391"/>
        <v>0.64700000000000002</v>
      </c>
      <c r="GI148" s="34">
        <f t="shared" ca="1" si="391"/>
        <v>0.64700000000000002</v>
      </c>
      <c r="GJ148" s="34">
        <f t="shared" ca="1" si="391"/>
        <v>0.64700000000000002</v>
      </c>
      <c r="GK148" s="34">
        <f t="shared" ca="1" si="391"/>
        <v>0.64700000000000002</v>
      </c>
      <c r="GL148" s="34">
        <f t="shared" ca="1" si="391"/>
        <v>0.64700000000000002</v>
      </c>
      <c r="GM148" s="34">
        <f t="shared" ca="1" si="391"/>
        <v>0.64700000000000002</v>
      </c>
      <c r="GN148" s="34">
        <f t="shared" ca="1" si="391"/>
        <v>0.64700000000000002</v>
      </c>
      <c r="GO148" s="34">
        <f t="shared" ca="1" si="391"/>
        <v>0.64700000000000002</v>
      </c>
      <c r="GP148" s="34">
        <f t="shared" ca="1" si="391"/>
        <v>0.64700000000000002</v>
      </c>
      <c r="GQ148" s="34">
        <f t="shared" ca="1" si="391"/>
        <v>0.64700000000000002</v>
      </c>
      <c r="GR148" s="34">
        <f t="shared" ca="1" si="391"/>
        <v>0.64700000000000002</v>
      </c>
      <c r="GS148" s="34">
        <f t="shared" ca="1" si="391"/>
        <v>0.64700000000000002</v>
      </c>
      <c r="GT148" s="34">
        <f t="shared" ca="1" si="392"/>
        <v>0.64700000000000002</v>
      </c>
      <c r="GU148" s="34">
        <f t="shared" ca="1" si="392"/>
        <v>0.64700000000000002</v>
      </c>
      <c r="GV148" s="34">
        <f t="shared" ca="1" si="392"/>
        <v>0.64700000000000002</v>
      </c>
      <c r="GW148" s="34">
        <f t="shared" ca="1" si="392"/>
        <v>0.64700000000000002</v>
      </c>
      <c r="GX148" s="34">
        <f t="shared" ca="1" si="392"/>
        <v>0.64700000000000002</v>
      </c>
      <c r="GY148" s="34">
        <f t="shared" ca="1" si="392"/>
        <v>0.64700000000000002</v>
      </c>
      <c r="GZ148" s="34">
        <f t="shared" ca="1" si="392"/>
        <v>0.64700000000000002</v>
      </c>
      <c r="HA148" s="34">
        <f t="shared" ca="1" si="395"/>
        <v>0.67400000000000004</v>
      </c>
      <c r="HB148" s="34">
        <f t="shared" ca="1" si="393"/>
        <v>0.67400000000000004</v>
      </c>
      <c r="HC148" s="34">
        <f t="shared" ca="1" si="387"/>
        <v>0.67400000000000004</v>
      </c>
      <c r="HD148" s="34">
        <f t="shared" ca="1" si="383"/>
        <v>0.67400000000000004</v>
      </c>
      <c r="HE148" s="34">
        <f t="shared" ca="1" si="380"/>
        <v>0.67400000000000004</v>
      </c>
      <c r="HF148" s="34">
        <f t="shared" ca="1" si="379"/>
        <v>0.67400000000000004</v>
      </c>
      <c r="HG148" s="34">
        <f t="shared" ca="1" si="379"/>
        <v>0.67400000000000004</v>
      </c>
      <c r="HH148" s="34">
        <f t="shared" ca="1" si="379"/>
        <v>0.67400000000000004</v>
      </c>
      <c r="HI148" s="34">
        <f t="shared" ca="1" si="379"/>
        <v>0.67400000000000004</v>
      </c>
      <c r="HJ148" s="34">
        <f t="shared" ca="1" si="379"/>
        <v>0.67400000000000004</v>
      </c>
      <c r="HK148" s="34">
        <f t="shared" ca="1" si="379"/>
        <v>0.67400000000000004</v>
      </c>
      <c r="HL148" s="34">
        <f t="shared" ca="1" si="374"/>
        <v>0.67400000000000004</v>
      </c>
      <c r="HM148" s="34">
        <f t="shared" ca="1" si="374"/>
        <v>0.67400000000000004</v>
      </c>
      <c r="HN148" s="34">
        <f t="shared" ca="1" si="374"/>
        <v>0.67400000000000004</v>
      </c>
      <c r="HO148" s="34">
        <f t="shared" ca="1" si="374"/>
        <v>0.67400000000000004</v>
      </c>
      <c r="HP148" s="34">
        <f t="shared" ca="1" si="374"/>
        <v>0.67400000000000004</v>
      </c>
      <c r="HQ148" s="34">
        <f t="shared" ca="1" si="374"/>
        <v>0.67400000000000004</v>
      </c>
      <c r="HR148" s="34">
        <f t="shared" ca="1" si="374"/>
        <v>0.67400000000000004</v>
      </c>
      <c r="HS148" s="34">
        <f t="shared" ca="1" si="375"/>
        <v>0.65400000000000003</v>
      </c>
      <c r="HT148" s="34">
        <f t="shared" ca="1" si="375"/>
        <v>0.65400000000000003</v>
      </c>
      <c r="HU148" s="34">
        <f t="shared" ca="1" si="375"/>
        <v>0.65400000000000003</v>
      </c>
      <c r="HV148" s="34">
        <f t="shared" ca="1" si="375"/>
        <v>0.65400000000000003</v>
      </c>
      <c r="HW148" s="34">
        <f t="shared" ca="1" si="375"/>
        <v>0.65400000000000003</v>
      </c>
      <c r="HX148" s="34">
        <f t="shared" ca="1" si="375"/>
        <v>0.65400000000000003</v>
      </c>
      <c r="HY148" s="34">
        <f t="shared" ca="1" si="375"/>
        <v>0.65400000000000003</v>
      </c>
      <c r="HZ148" s="34">
        <f t="shared" ca="1" si="375"/>
        <v>0.65400000000000003</v>
      </c>
      <c r="IA148" s="34">
        <f t="shared" ca="1" si="375"/>
        <v>0.65400000000000003</v>
      </c>
      <c r="IB148" s="34">
        <f t="shared" ca="1" si="375"/>
        <v>0.65400000000000003</v>
      </c>
      <c r="IC148" s="34">
        <f t="shared" ca="1" si="375"/>
        <v>0.65400000000000003</v>
      </c>
      <c r="ID148" s="34">
        <f t="shared" ca="1" si="375"/>
        <v>0.65400000000000003</v>
      </c>
      <c r="IE148" s="34">
        <f t="shared" ca="1" si="375"/>
        <v>0.65400000000000003</v>
      </c>
      <c r="IF148" s="34">
        <f t="shared" ca="1" si="375"/>
        <v>0.65400000000000003</v>
      </c>
      <c r="IG148" s="34">
        <f t="shared" ca="1" si="375"/>
        <v>0.65400000000000003</v>
      </c>
      <c r="IH148" s="34">
        <f t="shared" ca="1" si="367"/>
        <v>0.65400000000000003</v>
      </c>
      <c r="II148" s="34">
        <f t="shared" ca="1" si="367"/>
        <v>0.65400000000000003</v>
      </c>
      <c r="IJ148" s="34">
        <f t="shared" ca="1" si="367"/>
        <v>0.65400000000000003</v>
      </c>
      <c r="IK148" s="34">
        <f t="shared" ca="1" si="367"/>
        <v>0.65400000000000003</v>
      </c>
      <c r="IL148" s="34">
        <f t="shared" ca="1" si="367"/>
        <v>0.65400000000000003</v>
      </c>
      <c r="IM148" s="34">
        <f t="shared" ca="1" si="403"/>
        <v>0.63300000000000001</v>
      </c>
      <c r="IN148" s="34">
        <f t="shared" ca="1" si="403"/>
        <v>0.63300000000000001</v>
      </c>
      <c r="IO148" s="34">
        <f t="shared" ca="1" si="403"/>
        <v>0.63300000000000001</v>
      </c>
      <c r="IP148" s="34">
        <f t="shared" ca="1" si="403"/>
        <v>0.63300000000000001</v>
      </c>
      <c r="IQ148" s="34">
        <f t="shared" ca="1" si="403"/>
        <v>0.63300000000000001</v>
      </c>
      <c r="IR148" s="34">
        <f t="shared" ca="1" si="403"/>
        <v>0.63300000000000001</v>
      </c>
      <c r="IS148" s="34">
        <f t="shared" ca="1" si="403"/>
        <v>0.63300000000000001</v>
      </c>
      <c r="IT148" s="34">
        <f t="shared" ca="1" si="403"/>
        <v>0.63300000000000001</v>
      </c>
      <c r="IU148" s="34">
        <f t="shared" ca="1" si="403"/>
        <v>0.63300000000000001</v>
      </c>
      <c r="IV148" s="34">
        <f t="shared" ca="1" si="403"/>
        <v>0.63300000000000001</v>
      </c>
      <c r="IW148" s="34">
        <f t="shared" ca="1" si="403"/>
        <v>0.63300000000000001</v>
      </c>
      <c r="IX148" s="34">
        <f t="shared" ca="1" si="376"/>
        <v>0.63300000000000001</v>
      </c>
      <c r="IY148" s="34">
        <f t="shared" ca="1" si="376"/>
        <v>0.63300000000000001</v>
      </c>
      <c r="IZ148" s="34">
        <f t="shared" ca="1" si="376"/>
        <v>0.63300000000000001</v>
      </c>
      <c r="JA148" s="34">
        <f t="shared" ca="1" si="376"/>
        <v>0.63300000000000001</v>
      </c>
      <c r="JB148" s="34">
        <f t="shared" ca="1" si="376"/>
        <v>0.63300000000000001</v>
      </c>
      <c r="JC148" s="34">
        <f t="shared" ca="1" si="376"/>
        <v>0.63300000000000001</v>
      </c>
      <c r="JD148" s="34">
        <f t="shared" ca="1" si="376"/>
        <v>0.63300000000000001</v>
      </c>
      <c r="JE148" s="34">
        <f t="shared" ca="1" si="376"/>
        <v>0.63300000000000001</v>
      </c>
      <c r="JF148" s="34">
        <f t="shared" ca="1" si="376"/>
        <v>0.63300000000000001</v>
      </c>
      <c r="JG148" s="34">
        <f t="shared" ca="1" si="376"/>
        <v>0.63300000000000001</v>
      </c>
      <c r="JH148" s="34">
        <f t="shared" ca="1" si="376"/>
        <v>0.63300000000000001</v>
      </c>
      <c r="JI148" s="34">
        <f t="shared" ca="1" si="376"/>
        <v>0.63300000000000001</v>
      </c>
      <c r="JJ148" s="34">
        <f t="shared" ca="1" si="376"/>
        <v>0.63300000000000001</v>
      </c>
      <c r="JK148" s="34">
        <f t="shared" ca="1" si="376"/>
        <v>0.63300000000000001</v>
      </c>
      <c r="JL148" s="34">
        <f t="shared" ca="1" si="376"/>
        <v>0.63300000000000001</v>
      </c>
      <c r="JM148" s="34">
        <f t="shared" ca="1" si="376"/>
        <v>0.63300000000000001</v>
      </c>
      <c r="JN148" s="34">
        <f ca="1">VLOOKUP("SC",dtable,2,FALSE)</f>
        <v>0.65100000000000002</v>
      </c>
      <c r="JO148" s="34">
        <f t="shared" ca="1" si="396"/>
        <v>0.65100000000000002</v>
      </c>
      <c r="JP148" s="34">
        <f t="shared" ca="1" si="396"/>
        <v>0.65100000000000002</v>
      </c>
      <c r="JQ148" s="34">
        <f t="shared" ca="1" si="396"/>
        <v>0.65100000000000002</v>
      </c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5"/>
    </row>
    <row r="149" spans="3:336" ht="2.25" customHeight="1" x14ac:dyDescent="0.25">
      <c r="C149" s="33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>
        <f t="shared" ref="BO149:BY152" ca="1" si="405">VLOOKUP("AZ",dtable,2,FALSE)</f>
        <v>0.59499999999999997</v>
      </c>
      <c r="BP149" s="34">
        <f t="shared" ca="1" si="405"/>
        <v>0.59499999999999997</v>
      </c>
      <c r="BQ149" s="34">
        <f t="shared" ca="1" si="405"/>
        <v>0.59499999999999997</v>
      </c>
      <c r="BR149" s="34">
        <f t="shared" ca="1" si="405"/>
        <v>0.59499999999999997</v>
      </c>
      <c r="BS149" s="34">
        <f t="shared" ca="1" si="405"/>
        <v>0.59499999999999997</v>
      </c>
      <c r="BT149" s="34">
        <f t="shared" ca="1" si="405"/>
        <v>0.59499999999999997</v>
      </c>
      <c r="BU149" s="34">
        <f t="shared" ca="1" si="405"/>
        <v>0.59499999999999997</v>
      </c>
      <c r="BV149" s="34">
        <f t="shared" ca="1" si="405"/>
        <v>0.59499999999999997</v>
      </c>
      <c r="BW149" s="34">
        <f t="shared" ca="1" si="405"/>
        <v>0.59499999999999997</v>
      </c>
      <c r="BX149" s="34">
        <f t="shared" ca="1" si="405"/>
        <v>0.59499999999999997</v>
      </c>
      <c r="BY149" s="34">
        <f t="shared" ca="1" si="405"/>
        <v>0.59499999999999997</v>
      </c>
      <c r="BZ149" s="34">
        <f t="shared" ca="1" si="397"/>
        <v>0.59499999999999997</v>
      </c>
      <c r="CA149" s="34">
        <f t="shared" ca="1" si="397"/>
        <v>0.59499999999999997</v>
      </c>
      <c r="CB149" s="34">
        <f t="shared" ca="1" si="397"/>
        <v>0.59499999999999997</v>
      </c>
      <c r="CC149" s="34">
        <f t="shared" ca="1" si="397"/>
        <v>0.59499999999999997</v>
      </c>
      <c r="CD149" s="34">
        <f t="shared" ca="1" si="397"/>
        <v>0.59499999999999997</v>
      </c>
      <c r="CE149" s="34">
        <f t="shared" ca="1" si="397"/>
        <v>0.59499999999999997</v>
      </c>
      <c r="CF149" s="34">
        <f t="shared" ca="1" si="397"/>
        <v>0.59499999999999997</v>
      </c>
      <c r="CG149" s="34">
        <f t="shared" ca="1" si="397"/>
        <v>0.59499999999999997</v>
      </c>
      <c r="CH149" s="34">
        <f t="shared" ca="1" si="397"/>
        <v>0.59499999999999997</v>
      </c>
      <c r="CI149" s="34">
        <f t="shared" ca="1" si="397"/>
        <v>0.59499999999999997</v>
      </c>
      <c r="CJ149" s="34">
        <f t="shared" ca="1" si="397"/>
        <v>0.59499999999999997</v>
      </c>
      <c r="CK149" s="34">
        <f t="shared" ca="1" si="397"/>
        <v>0.59499999999999997</v>
      </c>
      <c r="CL149" s="34">
        <f t="shared" ca="1" si="397"/>
        <v>0.59499999999999997</v>
      </c>
      <c r="CM149" s="34">
        <f t="shared" ca="1" si="404"/>
        <v>0.60299999999999998</v>
      </c>
      <c r="CN149" s="34">
        <f t="shared" ca="1" si="389"/>
        <v>0.60299999999999998</v>
      </c>
      <c r="CO149" s="34">
        <f t="shared" ca="1" si="378"/>
        <v>0.60299999999999998</v>
      </c>
      <c r="CP149" s="34">
        <f t="shared" ca="1" si="359"/>
        <v>0.60299999999999998</v>
      </c>
      <c r="CQ149" s="34">
        <f t="shared" ca="1" si="359"/>
        <v>0.60299999999999998</v>
      </c>
      <c r="CR149" s="34">
        <f t="shared" ca="1" si="359"/>
        <v>0.60299999999999998</v>
      </c>
      <c r="CS149" s="34">
        <f t="shared" ca="1" si="359"/>
        <v>0.60299999999999998</v>
      </c>
      <c r="CT149" s="34">
        <f t="shared" ca="1" si="359"/>
        <v>0.60299999999999998</v>
      </c>
      <c r="CU149" s="34">
        <f t="shared" ca="1" si="359"/>
        <v>0.60299999999999998</v>
      </c>
      <c r="CV149" s="34">
        <f t="shared" ca="1" si="401"/>
        <v>0.60299999999999998</v>
      </c>
      <c r="CW149" s="34">
        <f t="shared" ca="1" si="401"/>
        <v>0.60299999999999998</v>
      </c>
      <c r="CX149" s="34">
        <f t="shared" ca="1" si="401"/>
        <v>0.60299999999999998</v>
      </c>
      <c r="CY149" s="34">
        <f t="shared" ca="1" si="401"/>
        <v>0.60299999999999998</v>
      </c>
      <c r="CZ149" s="34">
        <f t="shared" ca="1" si="401"/>
        <v>0.60299999999999998</v>
      </c>
      <c r="DA149" s="34">
        <f t="shared" ca="1" si="401"/>
        <v>0.60299999999999998</v>
      </c>
      <c r="DB149" s="34">
        <f t="shared" ca="1" si="401"/>
        <v>0.60299999999999998</v>
      </c>
      <c r="DC149" s="34">
        <f t="shared" ca="1" si="401"/>
        <v>0.60299999999999998</v>
      </c>
      <c r="DD149" s="34">
        <f t="shared" ca="1" si="401"/>
        <v>0.60299999999999998</v>
      </c>
      <c r="DE149" s="34">
        <f t="shared" ca="1" si="401"/>
        <v>0.60299999999999998</v>
      </c>
      <c r="DF149" s="34">
        <f t="shared" ca="1" si="401"/>
        <v>0.60299999999999998</v>
      </c>
      <c r="DG149" s="34">
        <f t="shared" ca="1" si="401"/>
        <v>0.60299999999999998</v>
      </c>
      <c r="DH149" s="34">
        <f t="shared" ca="1" si="402"/>
        <v>0.60299999999999998</v>
      </c>
      <c r="DI149" s="34">
        <f t="shared" ca="1" si="402"/>
        <v>0.60299999999999998</v>
      </c>
      <c r="DJ149" s="34">
        <f t="shared" ca="1" si="402"/>
        <v>0.60299999999999998</v>
      </c>
      <c r="DK149" s="34">
        <f t="shared" ca="1" si="402"/>
        <v>0.60299999999999998</v>
      </c>
      <c r="DL149" s="34">
        <f t="shared" ca="1" si="402"/>
        <v>0.60299999999999998</v>
      </c>
      <c r="DM149" s="34">
        <f t="shared" ca="1" si="402"/>
        <v>0.60299999999999998</v>
      </c>
      <c r="DN149" s="34">
        <f t="shared" ca="1" si="402"/>
        <v>0.60299999999999998</v>
      </c>
      <c r="DO149" s="34">
        <f t="shared" ca="1" si="402"/>
        <v>0.60299999999999998</v>
      </c>
      <c r="DP149" s="34">
        <f t="shared" ca="1" si="402"/>
        <v>0.60299999999999998</v>
      </c>
      <c r="DQ149" s="34">
        <f t="shared" ca="1" si="402"/>
        <v>0.60299999999999998</v>
      </c>
      <c r="DR149" s="34">
        <f t="shared" ca="1" si="402"/>
        <v>0.60299999999999998</v>
      </c>
      <c r="DS149" s="34">
        <f t="shared" ca="1" si="402"/>
        <v>0.60299999999999998</v>
      </c>
      <c r="DT149" s="34">
        <f t="shared" ca="1" si="402"/>
        <v>0.60299999999999998</v>
      </c>
      <c r="DU149" s="34">
        <f t="shared" ca="1" si="402"/>
        <v>0.60299999999999998</v>
      </c>
      <c r="DV149" s="34">
        <f t="shared" ca="1" si="402"/>
        <v>0.60299999999999998</v>
      </c>
      <c r="DW149" s="34">
        <f t="shared" ca="1" si="402"/>
        <v>0.60299999999999998</v>
      </c>
      <c r="DX149" s="34">
        <f t="shared" ref="DX149:DZ155" ca="1" si="406">VLOOKUP("NM",dtable,2,FALSE)</f>
        <v>0.60299999999999998</v>
      </c>
      <c r="DY149" s="34">
        <f t="shared" ca="1" si="406"/>
        <v>0.60299999999999998</v>
      </c>
      <c r="DZ149" s="34">
        <f t="shared" ca="1" si="406"/>
        <v>0.60299999999999998</v>
      </c>
      <c r="EA149" s="34">
        <f t="shared" ca="1" si="381"/>
        <v>0.64100000000000001</v>
      </c>
      <c r="EB149" s="34">
        <f t="shared" ca="1" si="381"/>
        <v>0.64100000000000001</v>
      </c>
      <c r="EC149" s="34">
        <f t="shared" ca="1" si="381"/>
        <v>0.64100000000000001</v>
      </c>
      <c r="ED149" s="34">
        <f t="shared" ca="1" si="381"/>
        <v>0.64100000000000001</v>
      </c>
      <c r="EE149" s="34">
        <f t="shared" ca="1" si="381"/>
        <v>0.64100000000000001</v>
      </c>
      <c r="EF149" s="34">
        <f t="shared" ca="1" si="381"/>
        <v>0.64100000000000001</v>
      </c>
      <c r="EG149" s="34">
        <f t="shared" ca="1" si="381"/>
        <v>0.64100000000000001</v>
      </c>
      <c r="EH149" s="34">
        <f t="shared" ca="1" si="381"/>
        <v>0.64100000000000001</v>
      </c>
      <c r="EI149" s="34">
        <f t="shared" ca="1" si="381"/>
        <v>0.64100000000000001</v>
      </c>
      <c r="EJ149" s="34">
        <f t="shared" ca="1" si="381"/>
        <v>0.64100000000000001</v>
      </c>
      <c r="EK149" s="34">
        <f t="shared" ca="1" si="381"/>
        <v>0.64100000000000001</v>
      </c>
      <c r="EL149" s="34">
        <f t="shared" ca="1" si="388"/>
        <v>0.64100000000000001</v>
      </c>
      <c r="EM149" s="34">
        <f t="shared" ca="1" si="388"/>
        <v>0.64100000000000001</v>
      </c>
      <c r="EN149" s="34">
        <f t="shared" ca="1" si="388"/>
        <v>0.64100000000000001</v>
      </c>
      <c r="EO149" s="34">
        <f t="shared" ca="1" si="388"/>
        <v>0.64100000000000001</v>
      </c>
      <c r="EP149" s="34">
        <f t="shared" ca="1" si="388"/>
        <v>0.64100000000000001</v>
      </c>
      <c r="EQ149" s="34">
        <f t="shared" ca="1" si="388"/>
        <v>0.64100000000000001</v>
      </c>
      <c r="ER149" s="34">
        <f t="shared" ca="1" si="388"/>
        <v>0.64100000000000001</v>
      </c>
      <c r="ES149" s="34">
        <f t="shared" ca="1" si="388"/>
        <v>0.64100000000000001</v>
      </c>
      <c r="ET149" s="34">
        <f t="shared" ca="1" si="388"/>
        <v>0.64100000000000001</v>
      </c>
      <c r="EU149" s="34">
        <f t="shared" ca="1" si="388"/>
        <v>0.64100000000000001</v>
      </c>
      <c r="EV149" s="34">
        <f t="shared" ca="1" si="388"/>
        <v>0.64100000000000001</v>
      </c>
      <c r="EW149" s="34">
        <f t="shared" ca="1" si="388"/>
        <v>0.64100000000000001</v>
      </c>
      <c r="EX149" s="34">
        <f t="shared" ca="1" si="388"/>
        <v>0.64100000000000001</v>
      </c>
      <c r="EY149" s="34">
        <f t="shared" ca="1" si="388"/>
        <v>0.64100000000000001</v>
      </c>
      <c r="EZ149" s="34">
        <f t="shared" ca="1" si="394"/>
        <v>0.64100000000000001</v>
      </c>
      <c r="FA149" s="34">
        <f t="shared" ca="1" si="394"/>
        <v>0.64100000000000001</v>
      </c>
      <c r="FB149" s="34">
        <f t="shared" ca="1" si="394"/>
        <v>0.64100000000000001</v>
      </c>
      <c r="FC149" s="34">
        <f t="shared" ca="1" si="394"/>
        <v>0.64100000000000001</v>
      </c>
      <c r="FD149" s="34">
        <f t="shared" ca="1" si="394"/>
        <v>0.64100000000000001</v>
      </c>
      <c r="FE149" s="34">
        <f t="shared" ca="1" si="394"/>
        <v>0.64100000000000001</v>
      </c>
      <c r="FF149" s="34">
        <f t="shared" ca="1" si="394"/>
        <v>0.64100000000000001</v>
      </c>
      <c r="FG149" s="34">
        <f t="shared" ca="1" si="394"/>
        <v>0.64100000000000001</v>
      </c>
      <c r="FH149" s="34">
        <f t="shared" ca="1" si="394"/>
        <v>0.64100000000000001</v>
      </c>
      <c r="FI149" s="34">
        <f t="shared" ca="1" si="394"/>
        <v>0.64100000000000001</v>
      </c>
      <c r="FJ149" s="34">
        <f t="shared" ca="1" si="394"/>
        <v>0.64100000000000001</v>
      </c>
      <c r="FK149" s="34">
        <f t="shared" ca="1" si="394"/>
        <v>0.64100000000000001</v>
      </c>
      <c r="FL149" s="34">
        <f t="shared" ca="1" si="394"/>
        <v>0.64100000000000001</v>
      </c>
      <c r="FM149" s="34">
        <f t="shared" ca="1" si="394"/>
        <v>0.64100000000000001</v>
      </c>
      <c r="FN149" s="34">
        <f t="shared" ca="1" si="398"/>
        <v>0.64100000000000001</v>
      </c>
      <c r="FO149" s="34">
        <f t="shared" ca="1" si="398"/>
        <v>0.64100000000000001</v>
      </c>
      <c r="FP149" s="34">
        <f t="shared" ca="1" si="398"/>
        <v>0.64100000000000001</v>
      </c>
      <c r="FQ149" s="34">
        <f t="shared" ca="1" si="398"/>
        <v>0.64100000000000001</v>
      </c>
      <c r="FR149" s="34">
        <f t="shared" ca="1" si="398"/>
        <v>0.64100000000000001</v>
      </c>
      <c r="FS149" s="34">
        <f t="shared" ca="1" si="398"/>
        <v>0.64100000000000001</v>
      </c>
      <c r="FT149" s="34">
        <f t="shared" ca="1" si="399"/>
        <v>0.64100000000000001</v>
      </c>
      <c r="FU149" s="34">
        <f t="shared" ca="1" si="399"/>
        <v>0.64100000000000001</v>
      </c>
      <c r="FV149" s="34">
        <f t="shared" ca="1" si="399"/>
        <v>0.64100000000000001</v>
      </c>
      <c r="FW149" s="34">
        <f t="shared" ca="1" si="399"/>
        <v>0.64100000000000001</v>
      </c>
      <c r="FX149" s="34">
        <f t="shared" ca="1" si="399"/>
        <v>0.64100000000000001</v>
      </c>
      <c r="FY149" s="34">
        <f t="shared" ca="1" si="399"/>
        <v>0.64100000000000001</v>
      </c>
      <c r="FZ149" s="34">
        <f t="shared" ca="1" si="399"/>
        <v>0.64100000000000001</v>
      </c>
      <c r="GA149" s="34">
        <f t="shared" ca="1" si="399"/>
        <v>0.64100000000000001</v>
      </c>
      <c r="GB149" s="34">
        <f t="shared" ca="1" si="399"/>
        <v>0.64100000000000001</v>
      </c>
      <c r="GC149" s="34">
        <f t="shared" ca="1" si="399"/>
        <v>0.64100000000000001</v>
      </c>
      <c r="GD149" s="34">
        <f t="shared" ca="1" si="399"/>
        <v>0.64100000000000001</v>
      </c>
      <c r="GE149" s="34">
        <f t="shared" ca="1" si="399"/>
        <v>0.64100000000000001</v>
      </c>
      <c r="GF149" s="34">
        <f t="shared" ca="1" si="399"/>
        <v>0.64100000000000001</v>
      </c>
      <c r="GG149" s="34">
        <f t="shared" ca="1" si="391"/>
        <v>0.64700000000000002</v>
      </c>
      <c r="GH149" s="34">
        <f t="shared" ca="1" si="391"/>
        <v>0.64700000000000002</v>
      </c>
      <c r="GI149" s="34">
        <f t="shared" ca="1" si="391"/>
        <v>0.64700000000000002</v>
      </c>
      <c r="GJ149" s="34">
        <f t="shared" ca="1" si="391"/>
        <v>0.64700000000000002</v>
      </c>
      <c r="GK149" s="34">
        <f t="shared" ca="1" si="391"/>
        <v>0.64700000000000002</v>
      </c>
      <c r="GL149" s="34">
        <f t="shared" ca="1" si="391"/>
        <v>0.64700000000000002</v>
      </c>
      <c r="GM149" s="34">
        <f t="shared" ca="1" si="391"/>
        <v>0.64700000000000002</v>
      </c>
      <c r="GN149" s="34">
        <f t="shared" ca="1" si="391"/>
        <v>0.64700000000000002</v>
      </c>
      <c r="GO149" s="34">
        <f t="shared" ref="GO149:GZ164" ca="1" si="407">VLOOKUP("LA",dtable,2,FALSE)</f>
        <v>0.64200000000000002</v>
      </c>
      <c r="GP149" s="34">
        <f t="shared" ca="1" si="407"/>
        <v>0.64200000000000002</v>
      </c>
      <c r="GQ149" s="34">
        <f t="shared" ca="1" si="407"/>
        <v>0.64200000000000002</v>
      </c>
      <c r="GR149" s="34">
        <f t="shared" ca="1" si="407"/>
        <v>0.64200000000000002</v>
      </c>
      <c r="GS149" s="34">
        <f t="shared" ca="1" si="407"/>
        <v>0.64200000000000002</v>
      </c>
      <c r="GT149" s="34">
        <f t="shared" ca="1" si="407"/>
        <v>0.64200000000000002</v>
      </c>
      <c r="GU149" s="34">
        <f t="shared" ca="1" si="407"/>
        <v>0.64200000000000002</v>
      </c>
      <c r="GV149" s="34">
        <f t="shared" ca="1" si="407"/>
        <v>0.64200000000000002</v>
      </c>
      <c r="GW149" s="34">
        <f t="shared" ca="1" si="407"/>
        <v>0.64200000000000002</v>
      </c>
      <c r="GX149" s="34">
        <f t="shared" ca="1" si="407"/>
        <v>0.64200000000000002</v>
      </c>
      <c r="GY149" s="34">
        <f t="shared" ca="1" si="407"/>
        <v>0.64200000000000002</v>
      </c>
      <c r="GZ149" s="34">
        <f t="shared" ca="1" si="407"/>
        <v>0.64200000000000002</v>
      </c>
      <c r="HA149" s="34">
        <f t="shared" ca="1" si="395"/>
        <v>0.67400000000000004</v>
      </c>
      <c r="HB149" s="34">
        <f t="shared" ca="1" si="393"/>
        <v>0.67400000000000004</v>
      </c>
      <c r="HC149" s="34">
        <f t="shared" ca="1" si="387"/>
        <v>0.67400000000000004</v>
      </c>
      <c r="HD149" s="34">
        <f t="shared" ca="1" si="383"/>
        <v>0.67400000000000004</v>
      </c>
      <c r="HE149" s="34">
        <f t="shared" ca="1" si="380"/>
        <v>0.67400000000000004</v>
      </c>
      <c r="HF149" s="34">
        <f t="shared" ca="1" si="379"/>
        <v>0.67400000000000004</v>
      </c>
      <c r="HG149" s="34">
        <f t="shared" ca="1" si="379"/>
        <v>0.67400000000000004</v>
      </c>
      <c r="HH149" s="34">
        <f t="shared" ca="1" si="379"/>
        <v>0.67400000000000004</v>
      </c>
      <c r="HI149" s="34">
        <f t="shared" ca="1" si="379"/>
        <v>0.67400000000000004</v>
      </c>
      <c r="HJ149" s="34">
        <f t="shared" ca="1" si="379"/>
        <v>0.67400000000000004</v>
      </c>
      <c r="HK149" s="34">
        <f t="shared" ca="1" si="379"/>
        <v>0.67400000000000004</v>
      </c>
      <c r="HL149" s="34">
        <f t="shared" ca="1" si="379"/>
        <v>0.67400000000000004</v>
      </c>
      <c r="HM149" s="34">
        <f t="shared" ca="1" si="379"/>
        <v>0.67400000000000004</v>
      </c>
      <c r="HN149" s="34">
        <f t="shared" ca="1" si="379"/>
        <v>0.67400000000000004</v>
      </c>
      <c r="HO149" s="34">
        <f t="shared" ca="1" si="379"/>
        <v>0.67400000000000004</v>
      </c>
      <c r="HP149" s="34">
        <f t="shared" ca="1" si="379"/>
        <v>0.67400000000000004</v>
      </c>
      <c r="HQ149" s="34">
        <f t="shared" ca="1" si="379"/>
        <v>0.67400000000000004</v>
      </c>
      <c r="HR149" s="34">
        <f t="shared" ca="1" si="379"/>
        <v>0.67400000000000004</v>
      </c>
      <c r="HS149" s="34">
        <f t="shared" ref="HS149:IG164" ca="1" si="408">VLOOKUP("AL",dtable,2,FALSE)</f>
        <v>0.65400000000000003</v>
      </c>
      <c r="HT149" s="34">
        <f t="shared" ca="1" si="408"/>
        <v>0.65400000000000003</v>
      </c>
      <c r="HU149" s="34">
        <f t="shared" ca="1" si="408"/>
        <v>0.65400000000000003</v>
      </c>
      <c r="HV149" s="34">
        <f t="shared" ca="1" si="408"/>
        <v>0.65400000000000003</v>
      </c>
      <c r="HW149" s="34">
        <f t="shared" ca="1" si="408"/>
        <v>0.65400000000000003</v>
      </c>
      <c r="HX149" s="34">
        <f t="shared" ca="1" si="408"/>
        <v>0.65400000000000003</v>
      </c>
      <c r="HY149" s="34">
        <f t="shared" ca="1" si="408"/>
        <v>0.65400000000000003</v>
      </c>
      <c r="HZ149" s="34">
        <f t="shared" ca="1" si="408"/>
        <v>0.65400000000000003</v>
      </c>
      <c r="IA149" s="34">
        <f t="shared" ca="1" si="408"/>
        <v>0.65400000000000003</v>
      </c>
      <c r="IB149" s="34">
        <f t="shared" ca="1" si="408"/>
        <v>0.65400000000000003</v>
      </c>
      <c r="IC149" s="34">
        <f t="shared" ca="1" si="408"/>
        <v>0.65400000000000003</v>
      </c>
      <c r="ID149" s="34">
        <f t="shared" ca="1" si="408"/>
        <v>0.65400000000000003</v>
      </c>
      <c r="IE149" s="34">
        <f t="shared" ca="1" si="408"/>
        <v>0.65400000000000003</v>
      </c>
      <c r="IF149" s="34">
        <f t="shared" ca="1" si="408"/>
        <v>0.65400000000000003</v>
      </c>
      <c r="IG149" s="34">
        <f t="shared" ca="1" si="408"/>
        <v>0.65400000000000003</v>
      </c>
      <c r="IH149" s="34">
        <f t="shared" ca="1" si="367"/>
        <v>0.65400000000000003</v>
      </c>
      <c r="II149" s="34">
        <f t="shared" ca="1" si="367"/>
        <v>0.65400000000000003</v>
      </c>
      <c r="IJ149" s="34">
        <f t="shared" ca="1" si="367"/>
        <v>0.65400000000000003</v>
      </c>
      <c r="IK149" s="34">
        <f t="shared" ca="1" si="367"/>
        <v>0.65400000000000003</v>
      </c>
      <c r="IL149" s="34">
        <f t="shared" ca="1" si="367"/>
        <v>0.65400000000000003</v>
      </c>
      <c r="IM149" s="34">
        <f t="shared" ca="1" si="367"/>
        <v>0.65400000000000003</v>
      </c>
      <c r="IN149" s="34">
        <f t="shared" ca="1" si="403"/>
        <v>0.63300000000000001</v>
      </c>
      <c r="IO149" s="34">
        <f t="shared" ca="1" si="403"/>
        <v>0.63300000000000001</v>
      </c>
      <c r="IP149" s="34">
        <f t="shared" ca="1" si="403"/>
        <v>0.63300000000000001</v>
      </c>
      <c r="IQ149" s="34">
        <f t="shared" ca="1" si="403"/>
        <v>0.63300000000000001</v>
      </c>
      <c r="IR149" s="34">
        <f t="shared" ca="1" si="403"/>
        <v>0.63300000000000001</v>
      </c>
      <c r="IS149" s="34">
        <f t="shared" ca="1" si="403"/>
        <v>0.63300000000000001</v>
      </c>
      <c r="IT149" s="34">
        <f t="shared" ca="1" si="403"/>
        <v>0.63300000000000001</v>
      </c>
      <c r="IU149" s="34">
        <f t="shared" ca="1" si="403"/>
        <v>0.63300000000000001</v>
      </c>
      <c r="IV149" s="34">
        <f t="shared" ca="1" si="403"/>
        <v>0.63300000000000001</v>
      </c>
      <c r="IW149" s="34">
        <f t="shared" ca="1" si="403"/>
        <v>0.63300000000000001</v>
      </c>
      <c r="IX149" s="34">
        <f t="shared" ca="1" si="376"/>
        <v>0.63300000000000001</v>
      </c>
      <c r="IY149" s="34">
        <f t="shared" ca="1" si="376"/>
        <v>0.63300000000000001</v>
      </c>
      <c r="IZ149" s="34">
        <f t="shared" ca="1" si="376"/>
        <v>0.63300000000000001</v>
      </c>
      <c r="JA149" s="34">
        <f t="shared" ca="1" si="376"/>
        <v>0.63300000000000001</v>
      </c>
      <c r="JB149" s="34">
        <f t="shared" ca="1" si="376"/>
        <v>0.63300000000000001</v>
      </c>
      <c r="JC149" s="34">
        <f t="shared" ca="1" si="376"/>
        <v>0.63300000000000001</v>
      </c>
      <c r="JD149" s="34">
        <f t="shared" ca="1" si="376"/>
        <v>0.63300000000000001</v>
      </c>
      <c r="JE149" s="34">
        <f t="shared" ca="1" si="376"/>
        <v>0.63300000000000001</v>
      </c>
      <c r="JF149" s="34">
        <f t="shared" ca="1" si="376"/>
        <v>0.63300000000000001</v>
      </c>
      <c r="JG149" s="34">
        <f t="shared" ca="1" si="376"/>
        <v>0.63300000000000001</v>
      </c>
      <c r="JH149" s="34">
        <f t="shared" ca="1" si="376"/>
        <v>0.63300000000000001</v>
      </c>
      <c r="JI149" s="34">
        <f t="shared" ca="1" si="376"/>
        <v>0.63300000000000001</v>
      </c>
      <c r="JJ149" s="34">
        <f t="shared" ca="1" si="376"/>
        <v>0.63300000000000001</v>
      </c>
      <c r="JK149" s="34">
        <f t="shared" ca="1" si="376"/>
        <v>0.63300000000000001</v>
      </c>
      <c r="JL149" s="34">
        <f t="shared" ca="1" si="376"/>
        <v>0.63300000000000001</v>
      </c>
      <c r="JM149" s="34">
        <f t="shared" ca="1" si="376"/>
        <v>0.63300000000000001</v>
      </c>
      <c r="JN149" s="34">
        <f ca="1">VLOOKUP("SC",dtable,2,FALSE)</f>
        <v>0.65100000000000002</v>
      </c>
      <c r="JO149" s="34">
        <f ca="1">VLOOKUP("SC",dtable,2,FALSE)</f>
        <v>0.65100000000000002</v>
      </c>
      <c r="JP149" s="34">
        <f ca="1">VLOOKUP("SC",dtable,2,FALSE)</f>
        <v>0.65100000000000002</v>
      </c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5"/>
    </row>
    <row r="150" spans="3:336" ht="2.25" customHeight="1" x14ac:dyDescent="0.25">
      <c r="C150" s="3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>
        <f ca="1">VLOOKUP("AZ",dtable,2,FALSE)</f>
        <v>0.59499999999999997</v>
      </c>
      <c r="BQ150" s="34">
        <f ca="1">VLOOKUP("AZ",dtable,2,FALSE)</f>
        <v>0.59499999999999997</v>
      </c>
      <c r="BR150" s="34">
        <f t="shared" ca="1" si="405"/>
        <v>0.59499999999999997</v>
      </c>
      <c r="BS150" s="34">
        <f t="shared" ca="1" si="405"/>
        <v>0.59499999999999997</v>
      </c>
      <c r="BT150" s="34">
        <f t="shared" ca="1" si="405"/>
        <v>0.59499999999999997</v>
      </c>
      <c r="BU150" s="34">
        <f t="shared" ca="1" si="405"/>
        <v>0.59499999999999997</v>
      </c>
      <c r="BV150" s="34">
        <f t="shared" ca="1" si="405"/>
        <v>0.59499999999999997</v>
      </c>
      <c r="BW150" s="34">
        <f t="shared" ca="1" si="405"/>
        <v>0.59499999999999997</v>
      </c>
      <c r="BX150" s="34">
        <f t="shared" ca="1" si="405"/>
        <v>0.59499999999999997</v>
      </c>
      <c r="BY150" s="34">
        <f t="shared" ca="1" si="405"/>
        <v>0.59499999999999997</v>
      </c>
      <c r="BZ150" s="34">
        <f t="shared" ca="1" si="397"/>
        <v>0.59499999999999997</v>
      </c>
      <c r="CA150" s="34">
        <f t="shared" ca="1" si="397"/>
        <v>0.59499999999999997</v>
      </c>
      <c r="CB150" s="34">
        <f t="shared" ca="1" si="397"/>
        <v>0.59499999999999997</v>
      </c>
      <c r="CC150" s="34">
        <f t="shared" ca="1" si="397"/>
        <v>0.59499999999999997</v>
      </c>
      <c r="CD150" s="34">
        <f t="shared" ca="1" si="397"/>
        <v>0.59499999999999997</v>
      </c>
      <c r="CE150" s="34">
        <f t="shared" ca="1" si="397"/>
        <v>0.59499999999999997</v>
      </c>
      <c r="CF150" s="34">
        <f t="shared" ca="1" si="397"/>
        <v>0.59499999999999997</v>
      </c>
      <c r="CG150" s="34">
        <f t="shared" ca="1" si="397"/>
        <v>0.59499999999999997</v>
      </c>
      <c r="CH150" s="34">
        <f t="shared" ca="1" si="397"/>
        <v>0.59499999999999997</v>
      </c>
      <c r="CI150" s="34">
        <f t="shared" ca="1" si="397"/>
        <v>0.59499999999999997</v>
      </c>
      <c r="CJ150" s="34">
        <f t="shared" ca="1" si="397"/>
        <v>0.59499999999999997</v>
      </c>
      <c r="CK150" s="34">
        <f t="shared" ca="1" si="397"/>
        <v>0.59499999999999997</v>
      </c>
      <c r="CL150" s="34">
        <f t="shared" ca="1" si="397"/>
        <v>0.59499999999999997</v>
      </c>
      <c r="CM150" s="34">
        <f t="shared" ca="1" si="404"/>
        <v>0.60299999999999998</v>
      </c>
      <c r="CN150" s="34">
        <f t="shared" ca="1" si="389"/>
        <v>0.60299999999999998</v>
      </c>
      <c r="CO150" s="34">
        <f t="shared" ca="1" si="378"/>
        <v>0.60299999999999998</v>
      </c>
      <c r="CP150" s="34">
        <f t="shared" ca="1" si="359"/>
        <v>0.60299999999999998</v>
      </c>
      <c r="CQ150" s="34">
        <f t="shared" ca="1" si="359"/>
        <v>0.60299999999999998</v>
      </c>
      <c r="CR150" s="34">
        <f t="shared" ca="1" si="359"/>
        <v>0.60299999999999998</v>
      </c>
      <c r="CS150" s="34">
        <f t="shared" ca="1" si="359"/>
        <v>0.60299999999999998</v>
      </c>
      <c r="CT150" s="34">
        <f t="shared" ca="1" si="359"/>
        <v>0.60299999999999998</v>
      </c>
      <c r="CU150" s="34">
        <f t="shared" ca="1" si="359"/>
        <v>0.60299999999999998</v>
      </c>
      <c r="CV150" s="34">
        <f t="shared" ca="1" si="401"/>
        <v>0.60299999999999998</v>
      </c>
      <c r="CW150" s="34">
        <f t="shared" ca="1" si="401"/>
        <v>0.60299999999999998</v>
      </c>
      <c r="CX150" s="34">
        <f t="shared" ca="1" si="401"/>
        <v>0.60299999999999998</v>
      </c>
      <c r="CY150" s="34">
        <f t="shared" ca="1" si="401"/>
        <v>0.60299999999999998</v>
      </c>
      <c r="CZ150" s="34">
        <f t="shared" ca="1" si="401"/>
        <v>0.60299999999999998</v>
      </c>
      <c r="DA150" s="34">
        <f t="shared" ca="1" si="401"/>
        <v>0.60299999999999998</v>
      </c>
      <c r="DB150" s="34">
        <f t="shared" ca="1" si="401"/>
        <v>0.60299999999999998</v>
      </c>
      <c r="DC150" s="34">
        <f t="shared" ca="1" si="401"/>
        <v>0.60299999999999998</v>
      </c>
      <c r="DD150" s="34">
        <f t="shared" ca="1" si="401"/>
        <v>0.60299999999999998</v>
      </c>
      <c r="DE150" s="34">
        <f t="shared" ca="1" si="401"/>
        <v>0.60299999999999998</v>
      </c>
      <c r="DF150" s="34">
        <f t="shared" ca="1" si="401"/>
        <v>0.60299999999999998</v>
      </c>
      <c r="DG150" s="34">
        <f t="shared" ca="1" si="401"/>
        <v>0.60299999999999998</v>
      </c>
      <c r="DH150" s="34">
        <f t="shared" ca="1" si="402"/>
        <v>0.60299999999999998</v>
      </c>
      <c r="DI150" s="34">
        <f t="shared" ca="1" si="402"/>
        <v>0.60299999999999998</v>
      </c>
      <c r="DJ150" s="34">
        <f t="shared" ca="1" si="402"/>
        <v>0.60299999999999998</v>
      </c>
      <c r="DK150" s="34">
        <f t="shared" ca="1" si="402"/>
        <v>0.60299999999999998</v>
      </c>
      <c r="DL150" s="34">
        <f t="shared" ca="1" si="402"/>
        <v>0.60299999999999998</v>
      </c>
      <c r="DM150" s="34">
        <f t="shared" ca="1" si="402"/>
        <v>0.60299999999999998</v>
      </c>
      <c r="DN150" s="34">
        <f t="shared" ca="1" si="402"/>
        <v>0.60299999999999998</v>
      </c>
      <c r="DO150" s="34">
        <f t="shared" ca="1" si="402"/>
        <v>0.60299999999999998</v>
      </c>
      <c r="DP150" s="34">
        <f t="shared" ca="1" si="402"/>
        <v>0.60299999999999998</v>
      </c>
      <c r="DQ150" s="34">
        <f t="shared" ca="1" si="402"/>
        <v>0.60299999999999998</v>
      </c>
      <c r="DR150" s="34">
        <f t="shared" ca="1" si="402"/>
        <v>0.60299999999999998</v>
      </c>
      <c r="DS150" s="34">
        <f t="shared" ca="1" si="402"/>
        <v>0.60299999999999998</v>
      </c>
      <c r="DT150" s="34">
        <f t="shared" ca="1" si="402"/>
        <v>0.60299999999999998</v>
      </c>
      <c r="DU150" s="34">
        <f t="shared" ca="1" si="402"/>
        <v>0.60299999999999998</v>
      </c>
      <c r="DV150" s="34">
        <f t="shared" ca="1" si="402"/>
        <v>0.60299999999999998</v>
      </c>
      <c r="DW150" s="34">
        <f t="shared" ca="1" si="402"/>
        <v>0.60299999999999998</v>
      </c>
      <c r="DX150" s="34">
        <f t="shared" ca="1" si="406"/>
        <v>0.60299999999999998</v>
      </c>
      <c r="DY150" s="34">
        <f t="shared" ca="1" si="406"/>
        <v>0.60299999999999998</v>
      </c>
      <c r="DZ150" s="34">
        <f t="shared" ref="DZ150:EA174" ca="1" si="409">VLOOKUP("TX",dtable,2,FALSE)</f>
        <v>0.64100000000000001</v>
      </c>
      <c r="EA150" s="34">
        <f t="shared" ca="1" si="381"/>
        <v>0.64100000000000001</v>
      </c>
      <c r="EB150" s="34">
        <f t="shared" ca="1" si="381"/>
        <v>0.64100000000000001</v>
      </c>
      <c r="EC150" s="34">
        <f t="shared" ca="1" si="381"/>
        <v>0.64100000000000001</v>
      </c>
      <c r="ED150" s="34">
        <f t="shared" ca="1" si="381"/>
        <v>0.64100000000000001</v>
      </c>
      <c r="EE150" s="34">
        <f t="shared" ca="1" si="381"/>
        <v>0.64100000000000001</v>
      </c>
      <c r="EF150" s="34">
        <f t="shared" ca="1" si="381"/>
        <v>0.64100000000000001</v>
      </c>
      <c r="EG150" s="34">
        <f t="shared" ca="1" si="381"/>
        <v>0.64100000000000001</v>
      </c>
      <c r="EH150" s="34">
        <f t="shared" ca="1" si="381"/>
        <v>0.64100000000000001</v>
      </c>
      <c r="EI150" s="34">
        <f t="shared" ca="1" si="381"/>
        <v>0.64100000000000001</v>
      </c>
      <c r="EJ150" s="34">
        <f t="shared" ca="1" si="381"/>
        <v>0.64100000000000001</v>
      </c>
      <c r="EK150" s="34">
        <f t="shared" ca="1" si="381"/>
        <v>0.64100000000000001</v>
      </c>
      <c r="EL150" s="34">
        <f t="shared" ca="1" si="388"/>
        <v>0.64100000000000001</v>
      </c>
      <c r="EM150" s="34">
        <f t="shared" ca="1" si="388"/>
        <v>0.64100000000000001</v>
      </c>
      <c r="EN150" s="34">
        <f t="shared" ca="1" si="388"/>
        <v>0.64100000000000001</v>
      </c>
      <c r="EO150" s="34">
        <f t="shared" ca="1" si="388"/>
        <v>0.64100000000000001</v>
      </c>
      <c r="EP150" s="34">
        <f t="shared" ca="1" si="388"/>
        <v>0.64100000000000001</v>
      </c>
      <c r="EQ150" s="34">
        <f t="shared" ca="1" si="388"/>
        <v>0.64100000000000001</v>
      </c>
      <c r="ER150" s="34">
        <f t="shared" ca="1" si="388"/>
        <v>0.64100000000000001</v>
      </c>
      <c r="ES150" s="34">
        <f t="shared" ca="1" si="388"/>
        <v>0.64100000000000001</v>
      </c>
      <c r="ET150" s="34">
        <f t="shared" ca="1" si="388"/>
        <v>0.64100000000000001</v>
      </c>
      <c r="EU150" s="34">
        <f t="shared" ca="1" si="388"/>
        <v>0.64100000000000001</v>
      </c>
      <c r="EV150" s="34">
        <f t="shared" ca="1" si="388"/>
        <v>0.64100000000000001</v>
      </c>
      <c r="EW150" s="34">
        <f t="shared" ca="1" si="388"/>
        <v>0.64100000000000001</v>
      </c>
      <c r="EX150" s="34">
        <f t="shared" ca="1" si="388"/>
        <v>0.64100000000000001</v>
      </c>
      <c r="EY150" s="34">
        <f t="shared" ca="1" si="388"/>
        <v>0.64100000000000001</v>
      </c>
      <c r="EZ150" s="34">
        <f t="shared" ca="1" si="394"/>
        <v>0.64100000000000001</v>
      </c>
      <c r="FA150" s="34">
        <f t="shared" ca="1" si="394"/>
        <v>0.64100000000000001</v>
      </c>
      <c r="FB150" s="34">
        <f t="shared" ca="1" si="394"/>
        <v>0.64100000000000001</v>
      </c>
      <c r="FC150" s="34">
        <f t="shared" ca="1" si="394"/>
        <v>0.64100000000000001</v>
      </c>
      <c r="FD150" s="34">
        <f t="shared" ca="1" si="394"/>
        <v>0.64100000000000001</v>
      </c>
      <c r="FE150" s="34">
        <f t="shared" ca="1" si="394"/>
        <v>0.64100000000000001</v>
      </c>
      <c r="FF150" s="34">
        <f t="shared" ca="1" si="394"/>
        <v>0.64100000000000001</v>
      </c>
      <c r="FG150" s="34">
        <f t="shared" ca="1" si="394"/>
        <v>0.64100000000000001</v>
      </c>
      <c r="FH150" s="34">
        <f t="shared" ca="1" si="394"/>
        <v>0.64100000000000001</v>
      </c>
      <c r="FI150" s="34">
        <f t="shared" ca="1" si="394"/>
        <v>0.64100000000000001</v>
      </c>
      <c r="FJ150" s="34">
        <f t="shared" ca="1" si="394"/>
        <v>0.64100000000000001</v>
      </c>
      <c r="FK150" s="34">
        <f t="shared" ca="1" si="394"/>
        <v>0.64100000000000001</v>
      </c>
      <c r="FL150" s="34">
        <f t="shared" ca="1" si="394"/>
        <v>0.64100000000000001</v>
      </c>
      <c r="FM150" s="34">
        <f t="shared" ca="1" si="394"/>
        <v>0.64100000000000001</v>
      </c>
      <c r="FN150" s="34">
        <f t="shared" ca="1" si="398"/>
        <v>0.64100000000000001</v>
      </c>
      <c r="FO150" s="34">
        <f t="shared" ca="1" si="398"/>
        <v>0.64100000000000001</v>
      </c>
      <c r="FP150" s="34">
        <f t="shared" ca="1" si="398"/>
        <v>0.64100000000000001</v>
      </c>
      <c r="FQ150" s="34">
        <f t="shared" ca="1" si="398"/>
        <v>0.64100000000000001</v>
      </c>
      <c r="FR150" s="34">
        <f t="shared" ca="1" si="398"/>
        <v>0.64100000000000001</v>
      </c>
      <c r="FS150" s="34">
        <f t="shared" ca="1" si="398"/>
        <v>0.64100000000000001</v>
      </c>
      <c r="FT150" s="34">
        <f t="shared" ca="1" si="399"/>
        <v>0.64100000000000001</v>
      </c>
      <c r="FU150" s="34">
        <f t="shared" ca="1" si="399"/>
        <v>0.64100000000000001</v>
      </c>
      <c r="FV150" s="34">
        <f t="shared" ca="1" si="399"/>
        <v>0.64100000000000001</v>
      </c>
      <c r="FW150" s="34">
        <f t="shared" ca="1" si="399"/>
        <v>0.64100000000000001</v>
      </c>
      <c r="FX150" s="34">
        <f t="shared" ca="1" si="399"/>
        <v>0.64100000000000001</v>
      </c>
      <c r="FY150" s="34">
        <f t="shared" ca="1" si="399"/>
        <v>0.64100000000000001</v>
      </c>
      <c r="FZ150" s="34">
        <f t="shared" ca="1" si="399"/>
        <v>0.64100000000000001</v>
      </c>
      <c r="GA150" s="34">
        <f t="shared" ca="1" si="399"/>
        <v>0.64100000000000001</v>
      </c>
      <c r="GB150" s="34">
        <f t="shared" ca="1" si="399"/>
        <v>0.64100000000000001</v>
      </c>
      <c r="GC150" s="34">
        <f t="shared" ca="1" si="399"/>
        <v>0.64100000000000001</v>
      </c>
      <c r="GD150" s="34">
        <f t="shared" ca="1" si="399"/>
        <v>0.64100000000000001</v>
      </c>
      <c r="GE150" s="34">
        <f t="shared" ca="1" si="399"/>
        <v>0.64100000000000001</v>
      </c>
      <c r="GF150" s="34">
        <f t="shared" ca="1" si="399"/>
        <v>0.64100000000000001</v>
      </c>
      <c r="GG150" s="34">
        <f t="shared" ref="GG150:GV165" ca="1" si="410">VLOOKUP("LA",dtable,2,FALSE)</f>
        <v>0.64200000000000002</v>
      </c>
      <c r="GH150" s="34">
        <f t="shared" ca="1" si="410"/>
        <v>0.64200000000000002</v>
      </c>
      <c r="GI150" s="34">
        <f t="shared" ca="1" si="410"/>
        <v>0.64200000000000002</v>
      </c>
      <c r="GJ150" s="34">
        <f t="shared" ca="1" si="410"/>
        <v>0.64200000000000002</v>
      </c>
      <c r="GK150" s="34">
        <f t="shared" ca="1" si="410"/>
        <v>0.64200000000000002</v>
      </c>
      <c r="GL150" s="34">
        <f t="shared" ca="1" si="410"/>
        <v>0.64200000000000002</v>
      </c>
      <c r="GM150" s="34">
        <f t="shared" ca="1" si="410"/>
        <v>0.64200000000000002</v>
      </c>
      <c r="GN150" s="34">
        <f t="shared" ca="1" si="410"/>
        <v>0.64200000000000002</v>
      </c>
      <c r="GO150" s="34">
        <f t="shared" ca="1" si="407"/>
        <v>0.64200000000000002</v>
      </c>
      <c r="GP150" s="34">
        <f t="shared" ca="1" si="407"/>
        <v>0.64200000000000002</v>
      </c>
      <c r="GQ150" s="34">
        <f t="shared" ca="1" si="407"/>
        <v>0.64200000000000002</v>
      </c>
      <c r="GR150" s="34">
        <f t="shared" ca="1" si="407"/>
        <v>0.64200000000000002</v>
      </c>
      <c r="GS150" s="34">
        <f t="shared" ca="1" si="407"/>
        <v>0.64200000000000002</v>
      </c>
      <c r="GT150" s="34">
        <f t="shared" ca="1" si="407"/>
        <v>0.64200000000000002</v>
      </c>
      <c r="GU150" s="34">
        <f t="shared" ca="1" si="407"/>
        <v>0.64200000000000002</v>
      </c>
      <c r="GV150" s="34">
        <f t="shared" ca="1" si="407"/>
        <v>0.64200000000000002</v>
      </c>
      <c r="GW150" s="34">
        <f t="shared" ca="1" si="407"/>
        <v>0.64200000000000002</v>
      </c>
      <c r="GX150" s="34">
        <f t="shared" ca="1" si="407"/>
        <v>0.64200000000000002</v>
      </c>
      <c r="GY150" s="34">
        <f t="shared" ca="1" si="407"/>
        <v>0.64200000000000002</v>
      </c>
      <c r="GZ150" s="34">
        <f t="shared" ca="1" si="407"/>
        <v>0.64200000000000002</v>
      </c>
      <c r="HA150" s="34">
        <f t="shared" ca="1" si="395"/>
        <v>0.67400000000000004</v>
      </c>
      <c r="HB150" s="34">
        <f t="shared" ca="1" si="393"/>
        <v>0.67400000000000004</v>
      </c>
      <c r="HC150" s="34">
        <f t="shared" ca="1" si="387"/>
        <v>0.67400000000000004</v>
      </c>
      <c r="HD150" s="34">
        <f t="shared" ca="1" si="383"/>
        <v>0.67400000000000004</v>
      </c>
      <c r="HE150" s="34">
        <f t="shared" ca="1" si="380"/>
        <v>0.67400000000000004</v>
      </c>
      <c r="HF150" s="34">
        <f t="shared" ca="1" si="380"/>
        <v>0.67400000000000004</v>
      </c>
      <c r="HG150" s="34">
        <f t="shared" ca="1" si="380"/>
        <v>0.67400000000000004</v>
      </c>
      <c r="HH150" s="34">
        <f t="shared" ca="1" si="380"/>
        <v>0.67400000000000004</v>
      </c>
      <c r="HI150" s="34">
        <f t="shared" ca="1" si="380"/>
        <v>0.67400000000000004</v>
      </c>
      <c r="HJ150" s="34">
        <f t="shared" ca="1" si="380"/>
        <v>0.67400000000000004</v>
      </c>
      <c r="HK150" s="34">
        <f t="shared" ca="1" si="380"/>
        <v>0.67400000000000004</v>
      </c>
      <c r="HL150" s="34">
        <f t="shared" ca="1" si="380"/>
        <v>0.67400000000000004</v>
      </c>
      <c r="HM150" s="34">
        <f t="shared" ca="1" si="380"/>
        <v>0.67400000000000004</v>
      </c>
      <c r="HN150" s="34">
        <f t="shared" ca="1" si="380"/>
        <v>0.67400000000000004</v>
      </c>
      <c r="HO150" s="34">
        <f t="shared" ca="1" si="380"/>
        <v>0.67400000000000004</v>
      </c>
      <c r="HP150" s="34">
        <f t="shared" ca="1" si="380"/>
        <v>0.67400000000000004</v>
      </c>
      <c r="HQ150" s="34">
        <f t="shared" ca="1" si="380"/>
        <v>0.67400000000000004</v>
      </c>
      <c r="HR150" s="34">
        <f t="shared" ca="1" si="380"/>
        <v>0.67400000000000004</v>
      </c>
      <c r="HS150" s="34">
        <f t="shared" ca="1" si="408"/>
        <v>0.65400000000000003</v>
      </c>
      <c r="HT150" s="34">
        <f t="shared" ca="1" si="408"/>
        <v>0.65400000000000003</v>
      </c>
      <c r="HU150" s="34">
        <f t="shared" ca="1" si="408"/>
        <v>0.65400000000000003</v>
      </c>
      <c r="HV150" s="34">
        <f t="shared" ca="1" si="408"/>
        <v>0.65400000000000003</v>
      </c>
      <c r="HW150" s="34">
        <f t="shared" ca="1" si="408"/>
        <v>0.65400000000000003</v>
      </c>
      <c r="HX150" s="34">
        <f t="shared" ca="1" si="408"/>
        <v>0.65400000000000003</v>
      </c>
      <c r="HY150" s="34">
        <f t="shared" ca="1" si="408"/>
        <v>0.65400000000000003</v>
      </c>
      <c r="HZ150" s="34">
        <f t="shared" ca="1" si="408"/>
        <v>0.65400000000000003</v>
      </c>
      <c r="IA150" s="34">
        <f t="shared" ca="1" si="408"/>
        <v>0.65400000000000003</v>
      </c>
      <c r="IB150" s="34">
        <f t="shared" ca="1" si="408"/>
        <v>0.65400000000000003</v>
      </c>
      <c r="IC150" s="34">
        <f t="shared" ca="1" si="408"/>
        <v>0.65400000000000003</v>
      </c>
      <c r="ID150" s="34">
        <f t="shared" ca="1" si="408"/>
        <v>0.65400000000000003</v>
      </c>
      <c r="IE150" s="34">
        <f t="shared" ca="1" si="408"/>
        <v>0.65400000000000003</v>
      </c>
      <c r="IF150" s="34">
        <f t="shared" ca="1" si="408"/>
        <v>0.65400000000000003</v>
      </c>
      <c r="IG150" s="34">
        <f t="shared" ca="1" si="408"/>
        <v>0.65400000000000003</v>
      </c>
      <c r="IH150" s="34">
        <f t="shared" ca="1" si="367"/>
        <v>0.65400000000000003</v>
      </c>
      <c r="II150" s="34">
        <f t="shared" ca="1" si="367"/>
        <v>0.65400000000000003</v>
      </c>
      <c r="IJ150" s="34">
        <f t="shared" ca="1" si="367"/>
        <v>0.65400000000000003</v>
      </c>
      <c r="IK150" s="34">
        <f t="shared" ca="1" si="367"/>
        <v>0.65400000000000003</v>
      </c>
      <c r="IL150" s="34">
        <f t="shared" ca="1" si="367"/>
        <v>0.65400000000000003</v>
      </c>
      <c r="IM150" s="34">
        <f t="shared" ca="1" si="367"/>
        <v>0.65400000000000003</v>
      </c>
      <c r="IN150" s="34">
        <f t="shared" ca="1" si="367"/>
        <v>0.65400000000000003</v>
      </c>
      <c r="IO150" s="34">
        <f t="shared" ca="1" si="403"/>
        <v>0.63300000000000001</v>
      </c>
      <c r="IP150" s="34">
        <f t="shared" ca="1" si="403"/>
        <v>0.63300000000000001</v>
      </c>
      <c r="IQ150" s="34">
        <f t="shared" ca="1" si="403"/>
        <v>0.63300000000000001</v>
      </c>
      <c r="IR150" s="34">
        <f t="shared" ca="1" si="403"/>
        <v>0.63300000000000001</v>
      </c>
      <c r="IS150" s="34">
        <f t="shared" ca="1" si="403"/>
        <v>0.63300000000000001</v>
      </c>
      <c r="IT150" s="34">
        <f t="shared" ca="1" si="403"/>
        <v>0.63300000000000001</v>
      </c>
      <c r="IU150" s="34">
        <f t="shared" ca="1" si="403"/>
        <v>0.63300000000000001</v>
      </c>
      <c r="IV150" s="34">
        <f t="shared" ca="1" si="403"/>
        <v>0.63300000000000001</v>
      </c>
      <c r="IW150" s="34">
        <f t="shared" ca="1" si="403"/>
        <v>0.63300000000000001</v>
      </c>
      <c r="IX150" s="34">
        <f t="shared" ca="1" si="376"/>
        <v>0.63300000000000001</v>
      </c>
      <c r="IY150" s="34">
        <f t="shared" ca="1" si="376"/>
        <v>0.63300000000000001</v>
      </c>
      <c r="IZ150" s="34">
        <f t="shared" ca="1" si="376"/>
        <v>0.63300000000000001</v>
      </c>
      <c r="JA150" s="34">
        <f t="shared" ca="1" si="376"/>
        <v>0.63300000000000001</v>
      </c>
      <c r="JB150" s="34">
        <f t="shared" ca="1" si="376"/>
        <v>0.63300000000000001</v>
      </c>
      <c r="JC150" s="34">
        <f t="shared" ca="1" si="376"/>
        <v>0.63300000000000001</v>
      </c>
      <c r="JD150" s="34">
        <f t="shared" ca="1" si="376"/>
        <v>0.63300000000000001</v>
      </c>
      <c r="JE150" s="34">
        <f t="shared" ca="1" si="376"/>
        <v>0.63300000000000001</v>
      </c>
      <c r="JF150" s="34">
        <f t="shared" ca="1" si="376"/>
        <v>0.63300000000000001</v>
      </c>
      <c r="JG150" s="34">
        <f t="shared" ca="1" si="376"/>
        <v>0.63300000000000001</v>
      </c>
      <c r="JH150" s="34">
        <f t="shared" ca="1" si="376"/>
        <v>0.63300000000000001</v>
      </c>
      <c r="JI150" s="34">
        <f t="shared" ca="1" si="376"/>
        <v>0.63300000000000001</v>
      </c>
      <c r="JJ150" s="34">
        <f t="shared" ca="1" si="376"/>
        <v>0.63300000000000001</v>
      </c>
      <c r="JK150" s="34">
        <f t="shared" ca="1" si="376"/>
        <v>0.63300000000000001</v>
      </c>
      <c r="JL150" s="34">
        <f t="shared" ca="1" si="376"/>
        <v>0.63300000000000001</v>
      </c>
      <c r="JM150" s="34">
        <f t="shared" ca="1" si="376"/>
        <v>0.63300000000000001</v>
      </c>
      <c r="JN150" s="34">
        <f t="shared" ref="JN150:JN155" ca="1" si="411">VLOOKUP("GA",dtable,2,FALSE)</f>
        <v>0.63300000000000001</v>
      </c>
      <c r="JO150" s="34">
        <f ca="1">VLOOKUP("SC",dtable,2,FALSE)</f>
        <v>0.65100000000000002</v>
      </c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5"/>
    </row>
    <row r="151" spans="3:336" ht="2.25" customHeight="1" x14ac:dyDescent="0.25">
      <c r="C151" s="33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>
        <f t="shared" ca="1" si="405"/>
        <v>0.59499999999999997</v>
      </c>
      <c r="BS151" s="34">
        <f t="shared" ca="1" si="405"/>
        <v>0.59499999999999997</v>
      </c>
      <c r="BT151" s="34">
        <f t="shared" ca="1" si="405"/>
        <v>0.59499999999999997</v>
      </c>
      <c r="BU151" s="34">
        <f t="shared" ca="1" si="405"/>
        <v>0.59499999999999997</v>
      </c>
      <c r="BV151" s="34">
        <f t="shared" ca="1" si="405"/>
        <v>0.59499999999999997</v>
      </c>
      <c r="BW151" s="34">
        <f t="shared" ca="1" si="405"/>
        <v>0.59499999999999997</v>
      </c>
      <c r="BX151" s="34">
        <f t="shared" ca="1" si="405"/>
        <v>0.59499999999999997</v>
      </c>
      <c r="BY151" s="34">
        <f t="shared" ca="1" si="405"/>
        <v>0.59499999999999997</v>
      </c>
      <c r="BZ151" s="34">
        <f t="shared" ca="1" si="397"/>
        <v>0.59499999999999997</v>
      </c>
      <c r="CA151" s="34">
        <f t="shared" ca="1" si="397"/>
        <v>0.59499999999999997</v>
      </c>
      <c r="CB151" s="34">
        <f t="shared" ca="1" si="397"/>
        <v>0.59499999999999997</v>
      </c>
      <c r="CC151" s="34">
        <f t="shared" ca="1" si="397"/>
        <v>0.59499999999999997</v>
      </c>
      <c r="CD151" s="34">
        <f t="shared" ca="1" si="397"/>
        <v>0.59499999999999997</v>
      </c>
      <c r="CE151" s="34">
        <f t="shared" ca="1" si="397"/>
        <v>0.59499999999999997</v>
      </c>
      <c r="CF151" s="34">
        <f t="shared" ca="1" si="397"/>
        <v>0.59499999999999997</v>
      </c>
      <c r="CG151" s="34">
        <f t="shared" ca="1" si="397"/>
        <v>0.59499999999999997</v>
      </c>
      <c r="CH151" s="34">
        <f t="shared" ca="1" si="397"/>
        <v>0.59499999999999997</v>
      </c>
      <c r="CI151" s="34">
        <f t="shared" ca="1" si="397"/>
        <v>0.59499999999999997</v>
      </c>
      <c r="CJ151" s="34">
        <f t="shared" ca="1" si="397"/>
        <v>0.59499999999999997</v>
      </c>
      <c r="CK151" s="34">
        <f t="shared" ca="1" si="397"/>
        <v>0.59499999999999997</v>
      </c>
      <c r="CL151" s="34">
        <f t="shared" ca="1" si="397"/>
        <v>0.59499999999999997</v>
      </c>
      <c r="CM151" s="34">
        <f t="shared" ca="1" si="404"/>
        <v>0.60299999999999998</v>
      </c>
      <c r="CN151" s="34">
        <f t="shared" ca="1" si="389"/>
        <v>0.60299999999999998</v>
      </c>
      <c r="CO151" s="34">
        <f t="shared" ca="1" si="378"/>
        <v>0.60299999999999998</v>
      </c>
      <c r="CP151" s="34">
        <f t="shared" ca="1" si="359"/>
        <v>0.60299999999999998</v>
      </c>
      <c r="CQ151" s="34">
        <f t="shared" ca="1" si="359"/>
        <v>0.60299999999999998</v>
      </c>
      <c r="CR151" s="34">
        <f t="shared" ca="1" si="359"/>
        <v>0.60299999999999998</v>
      </c>
      <c r="CS151" s="34">
        <f t="shared" ca="1" si="359"/>
        <v>0.60299999999999998</v>
      </c>
      <c r="CT151" s="34">
        <f t="shared" ca="1" si="359"/>
        <v>0.60299999999999998</v>
      </c>
      <c r="CU151" s="34">
        <f t="shared" ca="1" si="359"/>
        <v>0.60299999999999998</v>
      </c>
      <c r="CV151" s="34">
        <f t="shared" ca="1" si="401"/>
        <v>0.60299999999999998</v>
      </c>
      <c r="CW151" s="34">
        <f t="shared" ca="1" si="401"/>
        <v>0.60299999999999998</v>
      </c>
      <c r="CX151" s="34">
        <f t="shared" ca="1" si="401"/>
        <v>0.60299999999999998</v>
      </c>
      <c r="CY151" s="34">
        <f t="shared" ca="1" si="401"/>
        <v>0.60299999999999998</v>
      </c>
      <c r="CZ151" s="34">
        <f t="shared" ca="1" si="401"/>
        <v>0.60299999999999998</v>
      </c>
      <c r="DA151" s="34">
        <f t="shared" ca="1" si="401"/>
        <v>0.60299999999999998</v>
      </c>
      <c r="DB151" s="34">
        <f t="shared" ca="1" si="401"/>
        <v>0.60299999999999998</v>
      </c>
      <c r="DC151" s="34">
        <f t="shared" ca="1" si="401"/>
        <v>0.60299999999999998</v>
      </c>
      <c r="DD151" s="34">
        <f t="shared" ca="1" si="401"/>
        <v>0.60299999999999998</v>
      </c>
      <c r="DE151" s="34">
        <f t="shared" ca="1" si="401"/>
        <v>0.60299999999999998</v>
      </c>
      <c r="DF151" s="34">
        <f t="shared" ca="1" si="401"/>
        <v>0.60299999999999998</v>
      </c>
      <c r="DG151" s="34">
        <f t="shared" ca="1" si="401"/>
        <v>0.60299999999999998</v>
      </c>
      <c r="DH151" s="34">
        <f t="shared" ca="1" si="402"/>
        <v>0.60299999999999998</v>
      </c>
      <c r="DI151" s="34">
        <f t="shared" ca="1" si="402"/>
        <v>0.60299999999999998</v>
      </c>
      <c r="DJ151" s="34">
        <f t="shared" ca="1" si="402"/>
        <v>0.60299999999999998</v>
      </c>
      <c r="DK151" s="34">
        <f t="shared" ca="1" si="402"/>
        <v>0.60299999999999998</v>
      </c>
      <c r="DL151" s="34">
        <f t="shared" ca="1" si="402"/>
        <v>0.60299999999999998</v>
      </c>
      <c r="DM151" s="34">
        <f t="shared" ca="1" si="402"/>
        <v>0.60299999999999998</v>
      </c>
      <c r="DN151" s="34">
        <f t="shared" ca="1" si="402"/>
        <v>0.60299999999999998</v>
      </c>
      <c r="DO151" s="34">
        <f t="shared" ca="1" si="402"/>
        <v>0.60299999999999998</v>
      </c>
      <c r="DP151" s="34">
        <f t="shared" ca="1" si="402"/>
        <v>0.60299999999999998</v>
      </c>
      <c r="DQ151" s="34">
        <f t="shared" ca="1" si="402"/>
        <v>0.60299999999999998</v>
      </c>
      <c r="DR151" s="34">
        <f t="shared" ca="1" si="402"/>
        <v>0.60299999999999998</v>
      </c>
      <c r="DS151" s="34">
        <f t="shared" ca="1" si="402"/>
        <v>0.60299999999999998</v>
      </c>
      <c r="DT151" s="34">
        <f t="shared" ca="1" si="402"/>
        <v>0.60299999999999998</v>
      </c>
      <c r="DU151" s="34">
        <f t="shared" ca="1" si="402"/>
        <v>0.60299999999999998</v>
      </c>
      <c r="DV151" s="34">
        <f t="shared" ca="1" si="402"/>
        <v>0.60299999999999998</v>
      </c>
      <c r="DW151" s="34">
        <f t="shared" ca="1" si="402"/>
        <v>0.60299999999999998</v>
      </c>
      <c r="DX151" s="34">
        <f t="shared" ca="1" si="406"/>
        <v>0.60299999999999998</v>
      </c>
      <c r="DY151" s="34">
        <f t="shared" ca="1" si="406"/>
        <v>0.60299999999999998</v>
      </c>
      <c r="DZ151" s="34">
        <f t="shared" ca="1" si="409"/>
        <v>0.64100000000000001</v>
      </c>
      <c r="EA151" s="34">
        <f t="shared" ca="1" si="381"/>
        <v>0.64100000000000001</v>
      </c>
      <c r="EB151" s="34">
        <f t="shared" ca="1" si="381"/>
        <v>0.64100000000000001</v>
      </c>
      <c r="EC151" s="34">
        <f t="shared" ca="1" si="381"/>
        <v>0.64100000000000001</v>
      </c>
      <c r="ED151" s="34">
        <f t="shared" ca="1" si="381"/>
        <v>0.64100000000000001</v>
      </c>
      <c r="EE151" s="34">
        <f t="shared" ca="1" si="381"/>
        <v>0.64100000000000001</v>
      </c>
      <c r="EF151" s="34">
        <f t="shared" ca="1" si="381"/>
        <v>0.64100000000000001</v>
      </c>
      <c r="EG151" s="34">
        <f t="shared" ca="1" si="381"/>
        <v>0.64100000000000001</v>
      </c>
      <c r="EH151" s="34">
        <f t="shared" ca="1" si="381"/>
        <v>0.64100000000000001</v>
      </c>
      <c r="EI151" s="34">
        <f t="shared" ca="1" si="381"/>
        <v>0.64100000000000001</v>
      </c>
      <c r="EJ151" s="34">
        <f t="shared" ca="1" si="381"/>
        <v>0.64100000000000001</v>
      </c>
      <c r="EK151" s="34">
        <f t="shared" ca="1" si="381"/>
        <v>0.64100000000000001</v>
      </c>
      <c r="EL151" s="34">
        <f t="shared" ca="1" si="388"/>
        <v>0.64100000000000001</v>
      </c>
      <c r="EM151" s="34">
        <f t="shared" ca="1" si="388"/>
        <v>0.64100000000000001</v>
      </c>
      <c r="EN151" s="34">
        <f t="shared" ca="1" si="388"/>
        <v>0.64100000000000001</v>
      </c>
      <c r="EO151" s="34">
        <f t="shared" ca="1" si="388"/>
        <v>0.64100000000000001</v>
      </c>
      <c r="EP151" s="34">
        <f t="shared" ca="1" si="388"/>
        <v>0.64100000000000001</v>
      </c>
      <c r="EQ151" s="34">
        <f t="shared" ca="1" si="388"/>
        <v>0.64100000000000001</v>
      </c>
      <c r="ER151" s="34">
        <f t="shared" ca="1" si="388"/>
        <v>0.64100000000000001</v>
      </c>
      <c r="ES151" s="34">
        <f t="shared" ca="1" si="388"/>
        <v>0.64100000000000001</v>
      </c>
      <c r="ET151" s="34">
        <f t="shared" ca="1" si="388"/>
        <v>0.64100000000000001</v>
      </c>
      <c r="EU151" s="34">
        <f t="shared" ca="1" si="388"/>
        <v>0.64100000000000001</v>
      </c>
      <c r="EV151" s="34">
        <f t="shared" ca="1" si="388"/>
        <v>0.64100000000000001</v>
      </c>
      <c r="EW151" s="34">
        <f t="shared" ca="1" si="388"/>
        <v>0.64100000000000001</v>
      </c>
      <c r="EX151" s="34">
        <f t="shared" ca="1" si="388"/>
        <v>0.64100000000000001</v>
      </c>
      <c r="EY151" s="34">
        <f t="shared" ca="1" si="388"/>
        <v>0.64100000000000001</v>
      </c>
      <c r="EZ151" s="34">
        <f t="shared" ca="1" si="394"/>
        <v>0.64100000000000001</v>
      </c>
      <c r="FA151" s="34">
        <f t="shared" ca="1" si="394"/>
        <v>0.64100000000000001</v>
      </c>
      <c r="FB151" s="34">
        <f t="shared" ca="1" si="394"/>
        <v>0.64100000000000001</v>
      </c>
      <c r="FC151" s="34">
        <f t="shared" ca="1" si="394"/>
        <v>0.64100000000000001</v>
      </c>
      <c r="FD151" s="34">
        <f t="shared" ca="1" si="394"/>
        <v>0.64100000000000001</v>
      </c>
      <c r="FE151" s="34">
        <f t="shared" ca="1" si="394"/>
        <v>0.64100000000000001</v>
      </c>
      <c r="FF151" s="34">
        <f t="shared" ca="1" si="394"/>
        <v>0.64100000000000001</v>
      </c>
      <c r="FG151" s="34">
        <f t="shared" ca="1" si="394"/>
        <v>0.64100000000000001</v>
      </c>
      <c r="FH151" s="34">
        <f t="shared" ca="1" si="394"/>
        <v>0.64100000000000001</v>
      </c>
      <c r="FI151" s="34">
        <f t="shared" ca="1" si="394"/>
        <v>0.64100000000000001</v>
      </c>
      <c r="FJ151" s="34">
        <f t="shared" ca="1" si="394"/>
        <v>0.64100000000000001</v>
      </c>
      <c r="FK151" s="34">
        <f t="shared" ca="1" si="394"/>
        <v>0.64100000000000001</v>
      </c>
      <c r="FL151" s="34">
        <f t="shared" ca="1" si="394"/>
        <v>0.64100000000000001</v>
      </c>
      <c r="FM151" s="34">
        <f t="shared" ca="1" si="394"/>
        <v>0.64100000000000001</v>
      </c>
      <c r="FN151" s="34">
        <f t="shared" ca="1" si="398"/>
        <v>0.64100000000000001</v>
      </c>
      <c r="FO151" s="34">
        <f t="shared" ca="1" si="398"/>
        <v>0.64100000000000001</v>
      </c>
      <c r="FP151" s="34">
        <f t="shared" ca="1" si="398"/>
        <v>0.64100000000000001</v>
      </c>
      <c r="FQ151" s="34">
        <f t="shared" ca="1" si="398"/>
        <v>0.64100000000000001</v>
      </c>
      <c r="FR151" s="34">
        <f t="shared" ca="1" si="398"/>
        <v>0.64100000000000001</v>
      </c>
      <c r="FS151" s="34">
        <f t="shared" ca="1" si="398"/>
        <v>0.64100000000000001</v>
      </c>
      <c r="FT151" s="34">
        <f t="shared" ca="1" si="399"/>
        <v>0.64100000000000001</v>
      </c>
      <c r="FU151" s="34">
        <f t="shared" ca="1" si="399"/>
        <v>0.64100000000000001</v>
      </c>
      <c r="FV151" s="34">
        <f t="shared" ca="1" si="399"/>
        <v>0.64100000000000001</v>
      </c>
      <c r="FW151" s="34">
        <f t="shared" ca="1" si="399"/>
        <v>0.64100000000000001</v>
      </c>
      <c r="FX151" s="34">
        <f t="shared" ca="1" si="399"/>
        <v>0.64100000000000001</v>
      </c>
      <c r="FY151" s="34">
        <f t="shared" ca="1" si="399"/>
        <v>0.64100000000000001</v>
      </c>
      <c r="FZ151" s="34">
        <f t="shared" ca="1" si="399"/>
        <v>0.64100000000000001</v>
      </c>
      <c r="GA151" s="34">
        <f t="shared" ca="1" si="399"/>
        <v>0.64100000000000001</v>
      </c>
      <c r="GB151" s="34">
        <f t="shared" ca="1" si="399"/>
        <v>0.64100000000000001</v>
      </c>
      <c r="GC151" s="34">
        <f t="shared" ca="1" si="399"/>
        <v>0.64100000000000001</v>
      </c>
      <c r="GD151" s="34">
        <f t="shared" ca="1" si="399"/>
        <v>0.64100000000000001</v>
      </c>
      <c r="GE151" s="34">
        <f t="shared" ca="1" si="399"/>
        <v>0.64100000000000001</v>
      </c>
      <c r="GF151" s="34">
        <f t="shared" ca="1" si="399"/>
        <v>0.64100000000000001</v>
      </c>
      <c r="GG151" s="34">
        <f t="shared" ca="1" si="410"/>
        <v>0.64200000000000002</v>
      </c>
      <c r="GH151" s="34">
        <f t="shared" ca="1" si="410"/>
        <v>0.64200000000000002</v>
      </c>
      <c r="GI151" s="34">
        <f t="shared" ca="1" si="410"/>
        <v>0.64200000000000002</v>
      </c>
      <c r="GJ151" s="34">
        <f t="shared" ca="1" si="410"/>
        <v>0.64200000000000002</v>
      </c>
      <c r="GK151" s="34">
        <f t="shared" ca="1" si="410"/>
        <v>0.64200000000000002</v>
      </c>
      <c r="GL151" s="34">
        <f t="shared" ca="1" si="410"/>
        <v>0.64200000000000002</v>
      </c>
      <c r="GM151" s="34">
        <f t="shared" ca="1" si="410"/>
        <v>0.64200000000000002</v>
      </c>
      <c r="GN151" s="34">
        <f t="shared" ca="1" si="410"/>
        <v>0.64200000000000002</v>
      </c>
      <c r="GO151" s="34">
        <f t="shared" ca="1" si="407"/>
        <v>0.64200000000000002</v>
      </c>
      <c r="GP151" s="34">
        <f t="shared" ca="1" si="407"/>
        <v>0.64200000000000002</v>
      </c>
      <c r="GQ151" s="34">
        <f t="shared" ca="1" si="407"/>
        <v>0.64200000000000002</v>
      </c>
      <c r="GR151" s="34">
        <f t="shared" ca="1" si="407"/>
        <v>0.64200000000000002</v>
      </c>
      <c r="GS151" s="34">
        <f t="shared" ca="1" si="407"/>
        <v>0.64200000000000002</v>
      </c>
      <c r="GT151" s="34">
        <f t="shared" ca="1" si="407"/>
        <v>0.64200000000000002</v>
      </c>
      <c r="GU151" s="34">
        <f t="shared" ca="1" si="407"/>
        <v>0.64200000000000002</v>
      </c>
      <c r="GV151" s="34">
        <f t="shared" ca="1" si="407"/>
        <v>0.64200000000000002</v>
      </c>
      <c r="GW151" s="34">
        <f t="shared" ca="1" si="407"/>
        <v>0.64200000000000002</v>
      </c>
      <c r="GX151" s="34">
        <f t="shared" ca="1" si="407"/>
        <v>0.64200000000000002</v>
      </c>
      <c r="GY151" s="34">
        <f t="shared" ca="1" si="407"/>
        <v>0.64200000000000002</v>
      </c>
      <c r="GZ151" s="34">
        <f t="shared" ca="1" si="407"/>
        <v>0.64200000000000002</v>
      </c>
      <c r="HA151" s="34">
        <f t="shared" ca="1" si="395"/>
        <v>0.67400000000000004</v>
      </c>
      <c r="HB151" s="34">
        <f t="shared" ca="1" si="393"/>
        <v>0.67400000000000004</v>
      </c>
      <c r="HC151" s="34">
        <f t="shared" ca="1" si="387"/>
        <v>0.67400000000000004</v>
      </c>
      <c r="HD151" s="34">
        <f t="shared" ca="1" si="383"/>
        <v>0.67400000000000004</v>
      </c>
      <c r="HE151" s="34">
        <f t="shared" ca="1" si="380"/>
        <v>0.67400000000000004</v>
      </c>
      <c r="HF151" s="34">
        <f t="shared" ca="1" si="380"/>
        <v>0.67400000000000004</v>
      </c>
      <c r="HG151" s="34">
        <f t="shared" ca="1" si="380"/>
        <v>0.67400000000000004</v>
      </c>
      <c r="HH151" s="34">
        <f t="shared" ca="1" si="380"/>
        <v>0.67400000000000004</v>
      </c>
      <c r="HI151" s="34">
        <f t="shared" ca="1" si="380"/>
        <v>0.67400000000000004</v>
      </c>
      <c r="HJ151" s="34">
        <f t="shared" ca="1" si="380"/>
        <v>0.67400000000000004</v>
      </c>
      <c r="HK151" s="34">
        <f t="shared" ca="1" si="380"/>
        <v>0.67400000000000004</v>
      </c>
      <c r="HL151" s="34">
        <f t="shared" ca="1" si="380"/>
        <v>0.67400000000000004</v>
      </c>
      <c r="HM151" s="34">
        <f t="shared" ca="1" si="380"/>
        <v>0.67400000000000004</v>
      </c>
      <c r="HN151" s="34">
        <f t="shared" ca="1" si="380"/>
        <v>0.67400000000000004</v>
      </c>
      <c r="HO151" s="34">
        <f t="shared" ca="1" si="380"/>
        <v>0.67400000000000004</v>
      </c>
      <c r="HP151" s="34">
        <f t="shared" ca="1" si="380"/>
        <v>0.67400000000000004</v>
      </c>
      <c r="HQ151" s="34">
        <f t="shared" ca="1" si="380"/>
        <v>0.67400000000000004</v>
      </c>
      <c r="HR151" s="34">
        <f t="shared" ca="1" si="380"/>
        <v>0.67400000000000004</v>
      </c>
      <c r="HS151" s="34">
        <f t="shared" ca="1" si="408"/>
        <v>0.65400000000000003</v>
      </c>
      <c r="HT151" s="34">
        <f t="shared" ca="1" si="408"/>
        <v>0.65400000000000003</v>
      </c>
      <c r="HU151" s="34">
        <f t="shared" ca="1" si="408"/>
        <v>0.65400000000000003</v>
      </c>
      <c r="HV151" s="34">
        <f t="shared" ca="1" si="408"/>
        <v>0.65400000000000003</v>
      </c>
      <c r="HW151" s="34">
        <f t="shared" ca="1" si="408"/>
        <v>0.65400000000000003</v>
      </c>
      <c r="HX151" s="34">
        <f t="shared" ca="1" si="408"/>
        <v>0.65400000000000003</v>
      </c>
      <c r="HY151" s="34">
        <f t="shared" ca="1" si="408"/>
        <v>0.65400000000000003</v>
      </c>
      <c r="HZ151" s="34">
        <f t="shared" ca="1" si="408"/>
        <v>0.65400000000000003</v>
      </c>
      <c r="IA151" s="34">
        <f t="shared" ca="1" si="408"/>
        <v>0.65400000000000003</v>
      </c>
      <c r="IB151" s="34">
        <f t="shared" ca="1" si="408"/>
        <v>0.65400000000000003</v>
      </c>
      <c r="IC151" s="34">
        <f t="shared" ca="1" si="408"/>
        <v>0.65400000000000003</v>
      </c>
      <c r="ID151" s="34">
        <f t="shared" ca="1" si="408"/>
        <v>0.65400000000000003</v>
      </c>
      <c r="IE151" s="34">
        <f t="shared" ca="1" si="408"/>
        <v>0.65400000000000003</v>
      </c>
      <c r="IF151" s="34">
        <f t="shared" ca="1" si="408"/>
        <v>0.65400000000000003</v>
      </c>
      <c r="IG151" s="34">
        <f t="shared" ca="1" si="408"/>
        <v>0.65400000000000003</v>
      </c>
      <c r="IH151" s="34">
        <f t="shared" ca="1" si="367"/>
        <v>0.65400000000000003</v>
      </c>
      <c r="II151" s="34">
        <f t="shared" ca="1" si="367"/>
        <v>0.65400000000000003</v>
      </c>
      <c r="IJ151" s="34">
        <f t="shared" ca="1" si="367"/>
        <v>0.65400000000000003</v>
      </c>
      <c r="IK151" s="34">
        <f t="shared" ca="1" si="367"/>
        <v>0.65400000000000003</v>
      </c>
      <c r="IL151" s="34">
        <f t="shared" ca="1" si="367"/>
        <v>0.65400000000000003</v>
      </c>
      <c r="IM151" s="34">
        <f t="shared" ca="1" si="367"/>
        <v>0.65400000000000003</v>
      </c>
      <c r="IN151" s="34">
        <f t="shared" ca="1" si="367"/>
        <v>0.65400000000000003</v>
      </c>
      <c r="IO151" s="34">
        <f t="shared" ca="1" si="403"/>
        <v>0.63300000000000001</v>
      </c>
      <c r="IP151" s="34">
        <f t="shared" ca="1" si="403"/>
        <v>0.63300000000000001</v>
      </c>
      <c r="IQ151" s="34">
        <f t="shared" ca="1" si="403"/>
        <v>0.63300000000000001</v>
      </c>
      <c r="IR151" s="34">
        <f t="shared" ca="1" si="403"/>
        <v>0.63300000000000001</v>
      </c>
      <c r="IS151" s="34">
        <f t="shared" ca="1" si="403"/>
        <v>0.63300000000000001</v>
      </c>
      <c r="IT151" s="34">
        <f t="shared" ca="1" si="403"/>
        <v>0.63300000000000001</v>
      </c>
      <c r="IU151" s="34">
        <f t="shared" ca="1" si="403"/>
        <v>0.63300000000000001</v>
      </c>
      <c r="IV151" s="34">
        <f t="shared" ca="1" si="403"/>
        <v>0.63300000000000001</v>
      </c>
      <c r="IW151" s="34">
        <f t="shared" ca="1" si="403"/>
        <v>0.63300000000000001</v>
      </c>
      <c r="IX151" s="34">
        <f t="shared" ca="1" si="376"/>
        <v>0.63300000000000001</v>
      </c>
      <c r="IY151" s="34">
        <f t="shared" ca="1" si="376"/>
        <v>0.63300000000000001</v>
      </c>
      <c r="IZ151" s="34">
        <f t="shared" ca="1" si="376"/>
        <v>0.63300000000000001</v>
      </c>
      <c r="JA151" s="34">
        <f t="shared" ca="1" si="376"/>
        <v>0.63300000000000001</v>
      </c>
      <c r="JB151" s="34">
        <f t="shared" ca="1" si="376"/>
        <v>0.63300000000000001</v>
      </c>
      <c r="JC151" s="34">
        <f t="shared" ca="1" si="376"/>
        <v>0.63300000000000001</v>
      </c>
      <c r="JD151" s="34">
        <f t="shared" ca="1" si="376"/>
        <v>0.63300000000000001</v>
      </c>
      <c r="JE151" s="34">
        <f t="shared" ca="1" si="376"/>
        <v>0.63300000000000001</v>
      </c>
      <c r="JF151" s="34">
        <f t="shared" ca="1" si="376"/>
        <v>0.63300000000000001</v>
      </c>
      <c r="JG151" s="34">
        <f t="shared" ca="1" si="376"/>
        <v>0.63300000000000001</v>
      </c>
      <c r="JH151" s="34">
        <f t="shared" ca="1" si="376"/>
        <v>0.63300000000000001</v>
      </c>
      <c r="JI151" s="34">
        <f t="shared" ca="1" si="376"/>
        <v>0.63300000000000001</v>
      </c>
      <c r="JJ151" s="34">
        <f t="shared" ca="1" si="376"/>
        <v>0.63300000000000001</v>
      </c>
      <c r="JK151" s="34">
        <f t="shared" ca="1" si="376"/>
        <v>0.63300000000000001</v>
      </c>
      <c r="JL151" s="34">
        <f t="shared" ca="1" si="376"/>
        <v>0.63300000000000001</v>
      </c>
      <c r="JM151" s="34">
        <f t="shared" ca="1" si="376"/>
        <v>0.63300000000000001</v>
      </c>
      <c r="JN151" s="34">
        <f t="shared" ca="1" si="411"/>
        <v>0.63300000000000001</v>
      </c>
      <c r="JO151" s="34">
        <f ca="1">VLOOKUP("GA",dtable,2,FALSE)</f>
        <v>0.63300000000000001</v>
      </c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5"/>
    </row>
    <row r="152" spans="3:336" ht="2.25" customHeight="1" x14ac:dyDescent="0.25">
      <c r="C152" s="33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>
        <f t="shared" ca="1" si="405"/>
        <v>0.59499999999999997</v>
      </c>
      <c r="BU152" s="34">
        <f t="shared" ca="1" si="405"/>
        <v>0.59499999999999997</v>
      </c>
      <c r="BV152" s="34">
        <f t="shared" ca="1" si="405"/>
        <v>0.59499999999999997</v>
      </c>
      <c r="BW152" s="34">
        <f t="shared" ca="1" si="405"/>
        <v>0.59499999999999997</v>
      </c>
      <c r="BX152" s="34">
        <f t="shared" ca="1" si="405"/>
        <v>0.59499999999999997</v>
      </c>
      <c r="BY152" s="34">
        <f t="shared" ca="1" si="405"/>
        <v>0.59499999999999997</v>
      </c>
      <c r="BZ152" s="34">
        <f t="shared" ca="1" si="397"/>
        <v>0.59499999999999997</v>
      </c>
      <c r="CA152" s="34">
        <f t="shared" ca="1" si="397"/>
        <v>0.59499999999999997</v>
      </c>
      <c r="CB152" s="34">
        <f t="shared" ca="1" si="397"/>
        <v>0.59499999999999997</v>
      </c>
      <c r="CC152" s="34">
        <f t="shared" ca="1" si="397"/>
        <v>0.59499999999999997</v>
      </c>
      <c r="CD152" s="34">
        <f t="shared" ca="1" si="397"/>
        <v>0.59499999999999997</v>
      </c>
      <c r="CE152" s="34">
        <f t="shared" ca="1" si="397"/>
        <v>0.59499999999999997</v>
      </c>
      <c r="CF152" s="34">
        <f t="shared" ca="1" si="397"/>
        <v>0.59499999999999997</v>
      </c>
      <c r="CG152" s="34">
        <f t="shared" ca="1" si="397"/>
        <v>0.59499999999999997</v>
      </c>
      <c r="CH152" s="34">
        <f t="shared" ca="1" si="397"/>
        <v>0.59499999999999997</v>
      </c>
      <c r="CI152" s="34">
        <f t="shared" ca="1" si="397"/>
        <v>0.59499999999999997</v>
      </c>
      <c r="CJ152" s="34">
        <f t="shared" ca="1" si="397"/>
        <v>0.59499999999999997</v>
      </c>
      <c r="CK152" s="34">
        <f t="shared" ca="1" si="397"/>
        <v>0.59499999999999997</v>
      </c>
      <c r="CL152" s="34">
        <f t="shared" ca="1" si="397"/>
        <v>0.59499999999999997</v>
      </c>
      <c r="CM152" s="34">
        <f t="shared" ca="1" si="404"/>
        <v>0.60299999999999998</v>
      </c>
      <c r="CN152" s="34">
        <f t="shared" ca="1" si="389"/>
        <v>0.60299999999999998</v>
      </c>
      <c r="CO152" s="34">
        <f t="shared" ca="1" si="378"/>
        <v>0.60299999999999998</v>
      </c>
      <c r="CP152" s="34">
        <f t="shared" ca="1" si="359"/>
        <v>0.60299999999999998</v>
      </c>
      <c r="CQ152" s="34">
        <f t="shared" ca="1" si="359"/>
        <v>0.60299999999999998</v>
      </c>
      <c r="CR152" s="34">
        <f t="shared" ca="1" si="359"/>
        <v>0.60299999999999998</v>
      </c>
      <c r="CS152" s="34">
        <f t="shared" ca="1" si="359"/>
        <v>0.60299999999999998</v>
      </c>
      <c r="CT152" s="34">
        <f t="shared" ca="1" si="359"/>
        <v>0.60299999999999998</v>
      </c>
      <c r="CU152" s="34">
        <f t="shared" ca="1" si="359"/>
        <v>0.60299999999999998</v>
      </c>
      <c r="CV152" s="34">
        <f t="shared" ca="1" si="401"/>
        <v>0.60299999999999998</v>
      </c>
      <c r="CW152" s="34">
        <f t="shared" ca="1" si="401"/>
        <v>0.60299999999999998</v>
      </c>
      <c r="CX152" s="34">
        <f t="shared" ca="1" si="401"/>
        <v>0.60299999999999998</v>
      </c>
      <c r="CY152" s="34">
        <f t="shared" ca="1" si="401"/>
        <v>0.60299999999999998</v>
      </c>
      <c r="CZ152" s="34">
        <f t="shared" ca="1" si="401"/>
        <v>0.60299999999999998</v>
      </c>
      <c r="DA152" s="34">
        <f t="shared" ca="1" si="401"/>
        <v>0.60299999999999998</v>
      </c>
      <c r="DB152" s="34">
        <f t="shared" ca="1" si="401"/>
        <v>0.60299999999999998</v>
      </c>
      <c r="DC152" s="34">
        <f t="shared" ca="1" si="401"/>
        <v>0.60299999999999998</v>
      </c>
      <c r="DD152" s="34">
        <f t="shared" ca="1" si="401"/>
        <v>0.60299999999999998</v>
      </c>
      <c r="DE152" s="34">
        <f t="shared" ca="1" si="401"/>
        <v>0.60299999999999998</v>
      </c>
      <c r="DF152" s="34">
        <f t="shared" ca="1" si="401"/>
        <v>0.60299999999999998</v>
      </c>
      <c r="DG152" s="34">
        <f t="shared" ca="1" si="401"/>
        <v>0.60299999999999998</v>
      </c>
      <c r="DH152" s="34">
        <f t="shared" ca="1" si="402"/>
        <v>0.60299999999999998</v>
      </c>
      <c r="DI152" s="34">
        <f t="shared" ca="1" si="402"/>
        <v>0.60299999999999998</v>
      </c>
      <c r="DJ152" s="34">
        <f t="shared" ca="1" si="402"/>
        <v>0.60299999999999998</v>
      </c>
      <c r="DK152" s="34">
        <f t="shared" ca="1" si="402"/>
        <v>0.60299999999999998</v>
      </c>
      <c r="DL152" s="34">
        <f t="shared" ca="1" si="402"/>
        <v>0.60299999999999998</v>
      </c>
      <c r="DM152" s="34">
        <f t="shared" ca="1" si="402"/>
        <v>0.60299999999999998</v>
      </c>
      <c r="DN152" s="34">
        <f t="shared" ca="1" si="402"/>
        <v>0.60299999999999998</v>
      </c>
      <c r="DO152" s="34">
        <f t="shared" ca="1" si="402"/>
        <v>0.60299999999999998</v>
      </c>
      <c r="DP152" s="34">
        <f t="shared" ca="1" si="402"/>
        <v>0.60299999999999998</v>
      </c>
      <c r="DQ152" s="34">
        <f t="shared" ca="1" si="402"/>
        <v>0.60299999999999998</v>
      </c>
      <c r="DR152" s="34">
        <f t="shared" ca="1" si="402"/>
        <v>0.60299999999999998</v>
      </c>
      <c r="DS152" s="34">
        <f t="shared" ca="1" si="402"/>
        <v>0.60299999999999998</v>
      </c>
      <c r="DT152" s="34">
        <f t="shared" ca="1" si="402"/>
        <v>0.60299999999999998</v>
      </c>
      <c r="DU152" s="34">
        <f t="shared" ca="1" si="402"/>
        <v>0.60299999999999998</v>
      </c>
      <c r="DV152" s="34">
        <f t="shared" ca="1" si="402"/>
        <v>0.60299999999999998</v>
      </c>
      <c r="DW152" s="34">
        <f t="shared" ca="1" si="402"/>
        <v>0.60299999999999998</v>
      </c>
      <c r="DX152" s="34">
        <f t="shared" ca="1" si="406"/>
        <v>0.60299999999999998</v>
      </c>
      <c r="DY152" s="34">
        <f t="shared" ca="1" si="406"/>
        <v>0.60299999999999998</v>
      </c>
      <c r="DZ152" s="34">
        <f t="shared" ca="1" si="409"/>
        <v>0.64100000000000001</v>
      </c>
      <c r="EA152" s="34">
        <f t="shared" ca="1" si="381"/>
        <v>0.64100000000000001</v>
      </c>
      <c r="EB152" s="34">
        <f t="shared" ca="1" si="381"/>
        <v>0.64100000000000001</v>
      </c>
      <c r="EC152" s="34">
        <f t="shared" ca="1" si="381"/>
        <v>0.64100000000000001</v>
      </c>
      <c r="ED152" s="34">
        <f t="shared" ca="1" si="381"/>
        <v>0.64100000000000001</v>
      </c>
      <c r="EE152" s="34">
        <f t="shared" ca="1" si="381"/>
        <v>0.64100000000000001</v>
      </c>
      <c r="EF152" s="34">
        <f t="shared" ca="1" si="381"/>
        <v>0.64100000000000001</v>
      </c>
      <c r="EG152" s="34">
        <f t="shared" ca="1" si="381"/>
        <v>0.64100000000000001</v>
      </c>
      <c r="EH152" s="34">
        <f t="shared" ca="1" si="381"/>
        <v>0.64100000000000001</v>
      </c>
      <c r="EI152" s="34">
        <f t="shared" ca="1" si="381"/>
        <v>0.64100000000000001</v>
      </c>
      <c r="EJ152" s="34">
        <f t="shared" ca="1" si="381"/>
        <v>0.64100000000000001</v>
      </c>
      <c r="EK152" s="34">
        <f t="shared" ca="1" si="381"/>
        <v>0.64100000000000001</v>
      </c>
      <c r="EL152" s="34">
        <f t="shared" ca="1" si="388"/>
        <v>0.64100000000000001</v>
      </c>
      <c r="EM152" s="34">
        <f t="shared" ca="1" si="388"/>
        <v>0.64100000000000001</v>
      </c>
      <c r="EN152" s="34">
        <f t="shared" ca="1" si="388"/>
        <v>0.64100000000000001</v>
      </c>
      <c r="EO152" s="34">
        <f t="shared" ca="1" si="388"/>
        <v>0.64100000000000001</v>
      </c>
      <c r="EP152" s="34">
        <f t="shared" ca="1" si="388"/>
        <v>0.64100000000000001</v>
      </c>
      <c r="EQ152" s="34">
        <f t="shared" ca="1" si="388"/>
        <v>0.64100000000000001</v>
      </c>
      <c r="ER152" s="34">
        <f t="shared" ca="1" si="388"/>
        <v>0.64100000000000001</v>
      </c>
      <c r="ES152" s="34">
        <f t="shared" ca="1" si="388"/>
        <v>0.64100000000000001</v>
      </c>
      <c r="ET152" s="34">
        <f t="shared" ca="1" si="388"/>
        <v>0.64100000000000001</v>
      </c>
      <c r="EU152" s="34">
        <f t="shared" ca="1" si="388"/>
        <v>0.64100000000000001</v>
      </c>
      <c r="EV152" s="34">
        <f t="shared" ca="1" si="388"/>
        <v>0.64100000000000001</v>
      </c>
      <c r="EW152" s="34">
        <f t="shared" ca="1" si="388"/>
        <v>0.64100000000000001</v>
      </c>
      <c r="EX152" s="34">
        <f t="shared" ca="1" si="388"/>
        <v>0.64100000000000001</v>
      </c>
      <c r="EY152" s="34">
        <f t="shared" ca="1" si="388"/>
        <v>0.64100000000000001</v>
      </c>
      <c r="EZ152" s="34">
        <f t="shared" ca="1" si="394"/>
        <v>0.64100000000000001</v>
      </c>
      <c r="FA152" s="34">
        <f t="shared" ca="1" si="394"/>
        <v>0.64100000000000001</v>
      </c>
      <c r="FB152" s="34">
        <f t="shared" ca="1" si="394"/>
        <v>0.64100000000000001</v>
      </c>
      <c r="FC152" s="34">
        <f t="shared" ca="1" si="394"/>
        <v>0.64100000000000001</v>
      </c>
      <c r="FD152" s="34">
        <f t="shared" ca="1" si="394"/>
        <v>0.64100000000000001</v>
      </c>
      <c r="FE152" s="34">
        <f t="shared" ca="1" si="394"/>
        <v>0.64100000000000001</v>
      </c>
      <c r="FF152" s="34">
        <f t="shared" ca="1" si="394"/>
        <v>0.64100000000000001</v>
      </c>
      <c r="FG152" s="34">
        <f t="shared" ca="1" si="394"/>
        <v>0.64100000000000001</v>
      </c>
      <c r="FH152" s="34">
        <f t="shared" ca="1" si="394"/>
        <v>0.64100000000000001</v>
      </c>
      <c r="FI152" s="34">
        <f t="shared" ca="1" si="394"/>
        <v>0.64100000000000001</v>
      </c>
      <c r="FJ152" s="34">
        <f t="shared" ca="1" si="394"/>
        <v>0.64100000000000001</v>
      </c>
      <c r="FK152" s="34">
        <f t="shared" ca="1" si="394"/>
        <v>0.64100000000000001</v>
      </c>
      <c r="FL152" s="34">
        <f t="shared" ca="1" si="394"/>
        <v>0.64100000000000001</v>
      </c>
      <c r="FM152" s="34">
        <f t="shared" ca="1" si="394"/>
        <v>0.64100000000000001</v>
      </c>
      <c r="FN152" s="34">
        <f t="shared" ca="1" si="398"/>
        <v>0.64100000000000001</v>
      </c>
      <c r="FO152" s="34">
        <f t="shared" ca="1" si="398"/>
        <v>0.64100000000000001</v>
      </c>
      <c r="FP152" s="34">
        <f t="shared" ca="1" si="398"/>
        <v>0.64100000000000001</v>
      </c>
      <c r="FQ152" s="34">
        <f t="shared" ca="1" si="398"/>
        <v>0.64100000000000001</v>
      </c>
      <c r="FR152" s="34">
        <f t="shared" ca="1" si="398"/>
        <v>0.64100000000000001</v>
      </c>
      <c r="FS152" s="34">
        <f t="shared" ca="1" si="398"/>
        <v>0.64100000000000001</v>
      </c>
      <c r="FT152" s="34">
        <f t="shared" ca="1" si="399"/>
        <v>0.64100000000000001</v>
      </c>
      <c r="FU152" s="34">
        <f t="shared" ca="1" si="399"/>
        <v>0.64100000000000001</v>
      </c>
      <c r="FV152" s="34">
        <f t="shared" ca="1" si="399"/>
        <v>0.64100000000000001</v>
      </c>
      <c r="FW152" s="34">
        <f t="shared" ca="1" si="399"/>
        <v>0.64100000000000001</v>
      </c>
      <c r="FX152" s="34">
        <f t="shared" ca="1" si="399"/>
        <v>0.64100000000000001</v>
      </c>
      <c r="FY152" s="34">
        <f t="shared" ca="1" si="399"/>
        <v>0.64100000000000001</v>
      </c>
      <c r="FZ152" s="34">
        <f t="shared" ca="1" si="399"/>
        <v>0.64100000000000001</v>
      </c>
      <c r="GA152" s="34">
        <f t="shared" ca="1" si="399"/>
        <v>0.64100000000000001</v>
      </c>
      <c r="GB152" s="34">
        <f t="shared" ca="1" si="399"/>
        <v>0.64100000000000001</v>
      </c>
      <c r="GC152" s="34">
        <f t="shared" ca="1" si="399"/>
        <v>0.64100000000000001</v>
      </c>
      <c r="GD152" s="34">
        <f t="shared" ca="1" si="399"/>
        <v>0.64100000000000001</v>
      </c>
      <c r="GE152" s="34">
        <f t="shared" ca="1" si="399"/>
        <v>0.64100000000000001</v>
      </c>
      <c r="GF152" s="34">
        <f t="shared" ca="1" si="399"/>
        <v>0.64100000000000001</v>
      </c>
      <c r="GG152" s="34">
        <f t="shared" ca="1" si="410"/>
        <v>0.64200000000000002</v>
      </c>
      <c r="GH152" s="34">
        <f t="shared" ca="1" si="410"/>
        <v>0.64200000000000002</v>
      </c>
      <c r="GI152" s="34">
        <f t="shared" ca="1" si="410"/>
        <v>0.64200000000000002</v>
      </c>
      <c r="GJ152" s="34">
        <f t="shared" ca="1" si="410"/>
        <v>0.64200000000000002</v>
      </c>
      <c r="GK152" s="34">
        <f t="shared" ca="1" si="410"/>
        <v>0.64200000000000002</v>
      </c>
      <c r="GL152" s="34">
        <f t="shared" ca="1" si="410"/>
        <v>0.64200000000000002</v>
      </c>
      <c r="GM152" s="34">
        <f t="shared" ca="1" si="410"/>
        <v>0.64200000000000002</v>
      </c>
      <c r="GN152" s="34">
        <f t="shared" ca="1" si="410"/>
        <v>0.64200000000000002</v>
      </c>
      <c r="GO152" s="34">
        <f t="shared" ca="1" si="407"/>
        <v>0.64200000000000002</v>
      </c>
      <c r="GP152" s="34">
        <f t="shared" ca="1" si="407"/>
        <v>0.64200000000000002</v>
      </c>
      <c r="GQ152" s="34">
        <f t="shared" ca="1" si="407"/>
        <v>0.64200000000000002</v>
      </c>
      <c r="GR152" s="34">
        <f t="shared" ca="1" si="407"/>
        <v>0.64200000000000002</v>
      </c>
      <c r="GS152" s="34">
        <f t="shared" ca="1" si="407"/>
        <v>0.64200000000000002</v>
      </c>
      <c r="GT152" s="34">
        <f t="shared" ca="1" si="407"/>
        <v>0.64200000000000002</v>
      </c>
      <c r="GU152" s="34">
        <f t="shared" ca="1" si="407"/>
        <v>0.64200000000000002</v>
      </c>
      <c r="GV152" s="34">
        <f t="shared" ca="1" si="407"/>
        <v>0.64200000000000002</v>
      </c>
      <c r="GW152" s="34">
        <f t="shared" ca="1" si="407"/>
        <v>0.64200000000000002</v>
      </c>
      <c r="GX152" s="34">
        <f t="shared" ca="1" si="407"/>
        <v>0.64200000000000002</v>
      </c>
      <c r="GY152" s="34">
        <f t="shared" ca="1" si="407"/>
        <v>0.64200000000000002</v>
      </c>
      <c r="GZ152" s="34">
        <f t="shared" ca="1" si="407"/>
        <v>0.64200000000000002</v>
      </c>
      <c r="HA152" s="34">
        <f t="shared" ca="1" si="395"/>
        <v>0.67400000000000004</v>
      </c>
      <c r="HB152" s="34">
        <f t="shared" ca="1" si="393"/>
        <v>0.67400000000000004</v>
      </c>
      <c r="HC152" s="34">
        <f t="shared" ca="1" si="387"/>
        <v>0.67400000000000004</v>
      </c>
      <c r="HD152" s="34">
        <f t="shared" ca="1" si="383"/>
        <v>0.67400000000000004</v>
      </c>
      <c r="HE152" s="34">
        <f t="shared" ca="1" si="380"/>
        <v>0.67400000000000004</v>
      </c>
      <c r="HF152" s="34">
        <f t="shared" ca="1" si="380"/>
        <v>0.67400000000000004</v>
      </c>
      <c r="HG152" s="34">
        <f t="shared" ca="1" si="380"/>
        <v>0.67400000000000004</v>
      </c>
      <c r="HH152" s="34">
        <f t="shared" ca="1" si="380"/>
        <v>0.67400000000000004</v>
      </c>
      <c r="HI152" s="34">
        <f t="shared" ca="1" si="380"/>
        <v>0.67400000000000004</v>
      </c>
      <c r="HJ152" s="34">
        <f t="shared" ca="1" si="380"/>
        <v>0.67400000000000004</v>
      </c>
      <c r="HK152" s="34">
        <f t="shared" ca="1" si="380"/>
        <v>0.67400000000000004</v>
      </c>
      <c r="HL152" s="34">
        <f t="shared" ca="1" si="380"/>
        <v>0.67400000000000004</v>
      </c>
      <c r="HM152" s="34">
        <f t="shared" ca="1" si="380"/>
        <v>0.67400000000000004</v>
      </c>
      <c r="HN152" s="34">
        <f t="shared" ca="1" si="380"/>
        <v>0.67400000000000004</v>
      </c>
      <c r="HO152" s="34">
        <f t="shared" ca="1" si="380"/>
        <v>0.67400000000000004</v>
      </c>
      <c r="HP152" s="34">
        <f t="shared" ca="1" si="380"/>
        <v>0.67400000000000004</v>
      </c>
      <c r="HQ152" s="34">
        <f t="shared" ca="1" si="380"/>
        <v>0.67400000000000004</v>
      </c>
      <c r="HR152" s="34">
        <f t="shared" ca="1" si="380"/>
        <v>0.67400000000000004</v>
      </c>
      <c r="HS152" s="34">
        <f t="shared" ca="1" si="408"/>
        <v>0.65400000000000003</v>
      </c>
      <c r="HT152" s="34">
        <f t="shared" ca="1" si="408"/>
        <v>0.65400000000000003</v>
      </c>
      <c r="HU152" s="34">
        <f t="shared" ca="1" si="408"/>
        <v>0.65400000000000003</v>
      </c>
      <c r="HV152" s="34">
        <f t="shared" ca="1" si="408"/>
        <v>0.65400000000000003</v>
      </c>
      <c r="HW152" s="34">
        <f t="shared" ca="1" si="408"/>
        <v>0.65400000000000003</v>
      </c>
      <c r="HX152" s="34">
        <f t="shared" ca="1" si="408"/>
        <v>0.65400000000000003</v>
      </c>
      <c r="HY152" s="34">
        <f t="shared" ca="1" si="408"/>
        <v>0.65400000000000003</v>
      </c>
      <c r="HZ152" s="34">
        <f t="shared" ca="1" si="408"/>
        <v>0.65400000000000003</v>
      </c>
      <c r="IA152" s="34">
        <f t="shared" ca="1" si="408"/>
        <v>0.65400000000000003</v>
      </c>
      <c r="IB152" s="34">
        <f t="shared" ca="1" si="408"/>
        <v>0.65400000000000003</v>
      </c>
      <c r="IC152" s="34">
        <f t="shared" ca="1" si="408"/>
        <v>0.65400000000000003</v>
      </c>
      <c r="ID152" s="34">
        <f t="shared" ca="1" si="408"/>
        <v>0.65400000000000003</v>
      </c>
      <c r="IE152" s="34">
        <f t="shared" ca="1" si="408"/>
        <v>0.65400000000000003</v>
      </c>
      <c r="IF152" s="34">
        <f t="shared" ca="1" si="408"/>
        <v>0.65400000000000003</v>
      </c>
      <c r="IG152" s="34">
        <f t="shared" ca="1" si="408"/>
        <v>0.65400000000000003</v>
      </c>
      <c r="IH152" s="34">
        <f t="shared" ca="1" si="367"/>
        <v>0.65400000000000003</v>
      </c>
      <c r="II152" s="34">
        <f t="shared" ca="1" si="367"/>
        <v>0.65400000000000003</v>
      </c>
      <c r="IJ152" s="34">
        <f t="shared" ca="1" si="367"/>
        <v>0.65400000000000003</v>
      </c>
      <c r="IK152" s="34">
        <f t="shared" ca="1" si="367"/>
        <v>0.65400000000000003</v>
      </c>
      <c r="IL152" s="34">
        <f t="shared" ca="1" si="367"/>
        <v>0.65400000000000003</v>
      </c>
      <c r="IM152" s="34">
        <f t="shared" ca="1" si="367"/>
        <v>0.65400000000000003</v>
      </c>
      <c r="IN152" s="34">
        <f t="shared" ca="1" si="367"/>
        <v>0.65400000000000003</v>
      </c>
      <c r="IO152" s="34">
        <f ca="1">VLOOKUP("AL",dtable,2,FALSE)</f>
        <v>0.65400000000000003</v>
      </c>
      <c r="IP152" s="34">
        <f t="shared" ca="1" si="403"/>
        <v>0.63300000000000001</v>
      </c>
      <c r="IQ152" s="34">
        <f t="shared" ca="1" si="403"/>
        <v>0.63300000000000001</v>
      </c>
      <c r="IR152" s="34">
        <f t="shared" ca="1" si="403"/>
        <v>0.63300000000000001</v>
      </c>
      <c r="IS152" s="34">
        <f t="shared" ca="1" si="403"/>
        <v>0.63300000000000001</v>
      </c>
      <c r="IT152" s="34">
        <f t="shared" ca="1" si="403"/>
        <v>0.63300000000000001</v>
      </c>
      <c r="IU152" s="34">
        <f t="shared" ca="1" si="403"/>
        <v>0.63300000000000001</v>
      </c>
      <c r="IV152" s="34">
        <f t="shared" ca="1" si="403"/>
        <v>0.63300000000000001</v>
      </c>
      <c r="IW152" s="34">
        <f t="shared" ca="1" si="403"/>
        <v>0.63300000000000001</v>
      </c>
      <c r="IX152" s="34">
        <f t="shared" ca="1" si="376"/>
        <v>0.63300000000000001</v>
      </c>
      <c r="IY152" s="34">
        <f t="shared" ca="1" si="376"/>
        <v>0.63300000000000001</v>
      </c>
      <c r="IZ152" s="34">
        <f t="shared" ca="1" si="376"/>
        <v>0.63300000000000001</v>
      </c>
      <c r="JA152" s="34">
        <f t="shared" ca="1" si="376"/>
        <v>0.63300000000000001</v>
      </c>
      <c r="JB152" s="34">
        <f t="shared" ca="1" si="376"/>
        <v>0.63300000000000001</v>
      </c>
      <c r="JC152" s="34">
        <f t="shared" ca="1" si="376"/>
        <v>0.63300000000000001</v>
      </c>
      <c r="JD152" s="34">
        <f t="shared" ca="1" si="376"/>
        <v>0.63300000000000001</v>
      </c>
      <c r="JE152" s="34">
        <f t="shared" ca="1" si="376"/>
        <v>0.63300000000000001</v>
      </c>
      <c r="JF152" s="34">
        <f t="shared" ca="1" si="376"/>
        <v>0.63300000000000001</v>
      </c>
      <c r="JG152" s="34">
        <f t="shared" ca="1" si="376"/>
        <v>0.63300000000000001</v>
      </c>
      <c r="JH152" s="34">
        <f t="shared" ca="1" si="376"/>
        <v>0.63300000000000001</v>
      </c>
      <c r="JI152" s="34">
        <f t="shared" ca="1" si="376"/>
        <v>0.63300000000000001</v>
      </c>
      <c r="JJ152" s="34">
        <f t="shared" ca="1" si="376"/>
        <v>0.63300000000000001</v>
      </c>
      <c r="JK152" s="34">
        <f t="shared" ca="1" si="376"/>
        <v>0.63300000000000001</v>
      </c>
      <c r="JL152" s="34">
        <f t="shared" ca="1" si="376"/>
        <v>0.63300000000000001</v>
      </c>
      <c r="JM152" s="34">
        <f t="shared" ca="1" si="376"/>
        <v>0.63300000000000001</v>
      </c>
      <c r="JN152" s="34">
        <f t="shared" ca="1" si="411"/>
        <v>0.63300000000000001</v>
      </c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5"/>
    </row>
    <row r="153" spans="3:336" ht="2.25" customHeight="1" x14ac:dyDescent="0.25">
      <c r="C153" s="33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>
        <f ca="1">VLOOKUP("AZ",dtable,2,FALSE)</f>
        <v>0.59499999999999997</v>
      </c>
      <c r="BV153" s="34">
        <f ca="1">VLOOKUP("AZ",dtable,2,FALSE)</f>
        <v>0.59499999999999997</v>
      </c>
      <c r="BW153" s="34">
        <f ca="1">VLOOKUP("AZ",dtable,2,FALSE)</f>
        <v>0.59499999999999997</v>
      </c>
      <c r="BX153" s="34">
        <f ca="1">VLOOKUP("AZ",dtable,2,FALSE)</f>
        <v>0.59499999999999997</v>
      </c>
      <c r="BY153" s="34">
        <f ca="1">VLOOKUP("AZ",dtable,2,FALSE)</f>
        <v>0.59499999999999997</v>
      </c>
      <c r="BZ153" s="34">
        <f t="shared" ca="1" si="397"/>
        <v>0.59499999999999997</v>
      </c>
      <c r="CA153" s="34">
        <f t="shared" ca="1" si="397"/>
        <v>0.59499999999999997</v>
      </c>
      <c r="CB153" s="34">
        <f t="shared" ca="1" si="397"/>
        <v>0.59499999999999997</v>
      </c>
      <c r="CC153" s="34">
        <f t="shared" ca="1" si="397"/>
        <v>0.59499999999999997</v>
      </c>
      <c r="CD153" s="34">
        <f t="shared" ca="1" si="397"/>
        <v>0.59499999999999997</v>
      </c>
      <c r="CE153" s="34">
        <f t="shared" ca="1" si="397"/>
        <v>0.59499999999999997</v>
      </c>
      <c r="CF153" s="34">
        <f t="shared" ca="1" si="397"/>
        <v>0.59499999999999997</v>
      </c>
      <c r="CG153" s="34">
        <f t="shared" ca="1" si="397"/>
        <v>0.59499999999999997</v>
      </c>
      <c r="CH153" s="34">
        <f t="shared" ca="1" si="397"/>
        <v>0.59499999999999997</v>
      </c>
      <c r="CI153" s="34">
        <f t="shared" ca="1" si="397"/>
        <v>0.59499999999999997</v>
      </c>
      <c r="CJ153" s="34">
        <f t="shared" ca="1" si="397"/>
        <v>0.59499999999999997</v>
      </c>
      <c r="CK153" s="34">
        <f t="shared" ca="1" si="397"/>
        <v>0.59499999999999997</v>
      </c>
      <c r="CL153" s="34">
        <f t="shared" ca="1" si="397"/>
        <v>0.59499999999999997</v>
      </c>
      <c r="CM153" s="34">
        <f t="shared" ca="1" si="404"/>
        <v>0.60299999999999998</v>
      </c>
      <c r="CN153" s="34">
        <f t="shared" ca="1" si="389"/>
        <v>0.60299999999999998</v>
      </c>
      <c r="CO153" s="34">
        <f t="shared" ca="1" si="378"/>
        <v>0.60299999999999998</v>
      </c>
      <c r="CP153" s="34">
        <f t="shared" ca="1" si="359"/>
        <v>0.60299999999999998</v>
      </c>
      <c r="CQ153" s="34">
        <f t="shared" ca="1" si="359"/>
        <v>0.60299999999999998</v>
      </c>
      <c r="CR153" s="34">
        <f t="shared" ca="1" si="359"/>
        <v>0.60299999999999998</v>
      </c>
      <c r="CS153" s="34">
        <f t="shared" ca="1" si="359"/>
        <v>0.60299999999999998</v>
      </c>
      <c r="CT153" s="34">
        <f t="shared" ca="1" si="359"/>
        <v>0.60299999999999998</v>
      </c>
      <c r="CU153" s="34">
        <f t="shared" ca="1" si="359"/>
        <v>0.60299999999999998</v>
      </c>
      <c r="CV153" s="34">
        <f t="shared" ca="1" si="401"/>
        <v>0.60299999999999998</v>
      </c>
      <c r="CW153" s="34">
        <f t="shared" ca="1" si="401"/>
        <v>0.60299999999999998</v>
      </c>
      <c r="CX153" s="34">
        <f t="shared" ca="1" si="401"/>
        <v>0.60299999999999998</v>
      </c>
      <c r="CY153" s="34">
        <f t="shared" ca="1" si="401"/>
        <v>0.60299999999999998</v>
      </c>
      <c r="CZ153" s="34">
        <f t="shared" ca="1" si="401"/>
        <v>0.60299999999999998</v>
      </c>
      <c r="DA153" s="34">
        <f t="shared" ca="1" si="401"/>
        <v>0.60299999999999998</v>
      </c>
      <c r="DB153" s="34">
        <f t="shared" ca="1" si="401"/>
        <v>0.60299999999999998</v>
      </c>
      <c r="DC153" s="34">
        <f t="shared" ca="1" si="401"/>
        <v>0.60299999999999998</v>
      </c>
      <c r="DD153" s="34">
        <f t="shared" ca="1" si="401"/>
        <v>0.60299999999999998</v>
      </c>
      <c r="DE153" s="34">
        <f t="shared" ca="1" si="401"/>
        <v>0.60299999999999998</v>
      </c>
      <c r="DF153" s="34">
        <f t="shared" ca="1" si="401"/>
        <v>0.60299999999999998</v>
      </c>
      <c r="DG153" s="34">
        <f t="shared" ca="1" si="401"/>
        <v>0.60299999999999998</v>
      </c>
      <c r="DH153" s="34">
        <f t="shared" ca="1" si="402"/>
        <v>0.60299999999999998</v>
      </c>
      <c r="DI153" s="34">
        <f t="shared" ca="1" si="402"/>
        <v>0.60299999999999998</v>
      </c>
      <c r="DJ153" s="34">
        <f t="shared" ca="1" si="402"/>
        <v>0.60299999999999998</v>
      </c>
      <c r="DK153" s="34">
        <f t="shared" ca="1" si="402"/>
        <v>0.60299999999999998</v>
      </c>
      <c r="DL153" s="34">
        <f t="shared" ca="1" si="402"/>
        <v>0.60299999999999998</v>
      </c>
      <c r="DM153" s="34">
        <f t="shared" ca="1" si="402"/>
        <v>0.60299999999999998</v>
      </c>
      <c r="DN153" s="34">
        <f t="shared" ca="1" si="402"/>
        <v>0.60299999999999998</v>
      </c>
      <c r="DO153" s="34">
        <f t="shared" ca="1" si="402"/>
        <v>0.60299999999999998</v>
      </c>
      <c r="DP153" s="34">
        <f t="shared" ca="1" si="402"/>
        <v>0.60299999999999998</v>
      </c>
      <c r="DQ153" s="34">
        <f t="shared" ca="1" si="402"/>
        <v>0.60299999999999998</v>
      </c>
      <c r="DR153" s="34">
        <f t="shared" ca="1" si="402"/>
        <v>0.60299999999999998</v>
      </c>
      <c r="DS153" s="34">
        <f t="shared" ca="1" si="402"/>
        <v>0.60299999999999998</v>
      </c>
      <c r="DT153" s="34">
        <f t="shared" ca="1" si="402"/>
        <v>0.60299999999999998</v>
      </c>
      <c r="DU153" s="34">
        <f t="shared" ca="1" si="402"/>
        <v>0.60299999999999998</v>
      </c>
      <c r="DV153" s="34">
        <f t="shared" ca="1" si="402"/>
        <v>0.60299999999999998</v>
      </c>
      <c r="DW153" s="34">
        <f t="shared" ca="1" si="402"/>
        <v>0.60299999999999998</v>
      </c>
      <c r="DX153" s="34">
        <f t="shared" ca="1" si="406"/>
        <v>0.60299999999999998</v>
      </c>
      <c r="DY153" s="34">
        <f t="shared" ca="1" si="406"/>
        <v>0.60299999999999998</v>
      </c>
      <c r="DZ153" s="34">
        <f t="shared" ca="1" si="409"/>
        <v>0.64100000000000001</v>
      </c>
      <c r="EA153" s="34">
        <f t="shared" ca="1" si="381"/>
        <v>0.64100000000000001</v>
      </c>
      <c r="EB153" s="34">
        <f t="shared" ca="1" si="381"/>
        <v>0.64100000000000001</v>
      </c>
      <c r="EC153" s="34">
        <f t="shared" ca="1" si="381"/>
        <v>0.64100000000000001</v>
      </c>
      <c r="ED153" s="34">
        <f t="shared" ca="1" si="381"/>
        <v>0.64100000000000001</v>
      </c>
      <c r="EE153" s="34">
        <f t="shared" ca="1" si="381"/>
        <v>0.64100000000000001</v>
      </c>
      <c r="EF153" s="34">
        <f t="shared" ca="1" si="381"/>
        <v>0.64100000000000001</v>
      </c>
      <c r="EG153" s="34">
        <f t="shared" ca="1" si="381"/>
        <v>0.64100000000000001</v>
      </c>
      <c r="EH153" s="34">
        <f t="shared" ca="1" si="381"/>
        <v>0.64100000000000001</v>
      </c>
      <c r="EI153" s="34">
        <f t="shared" ca="1" si="381"/>
        <v>0.64100000000000001</v>
      </c>
      <c r="EJ153" s="34">
        <f t="shared" ca="1" si="381"/>
        <v>0.64100000000000001</v>
      </c>
      <c r="EK153" s="34">
        <f t="shared" ca="1" si="381"/>
        <v>0.64100000000000001</v>
      </c>
      <c r="EL153" s="34">
        <f t="shared" ca="1" si="388"/>
        <v>0.64100000000000001</v>
      </c>
      <c r="EM153" s="34">
        <f t="shared" ca="1" si="388"/>
        <v>0.64100000000000001</v>
      </c>
      <c r="EN153" s="34">
        <f t="shared" ca="1" si="388"/>
        <v>0.64100000000000001</v>
      </c>
      <c r="EO153" s="34">
        <f t="shared" ca="1" si="388"/>
        <v>0.64100000000000001</v>
      </c>
      <c r="EP153" s="34">
        <f t="shared" ca="1" si="388"/>
        <v>0.64100000000000001</v>
      </c>
      <c r="EQ153" s="34">
        <f t="shared" ca="1" si="388"/>
        <v>0.64100000000000001</v>
      </c>
      <c r="ER153" s="34">
        <f t="shared" ca="1" si="388"/>
        <v>0.64100000000000001</v>
      </c>
      <c r="ES153" s="34">
        <f t="shared" ca="1" si="388"/>
        <v>0.64100000000000001</v>
      </c>
      <c r="ET153" s="34">
        <f t="shared" ca="1" si="388"/>
        <v>0.64100000000000001</v>
      </c>
      <c r="EU153" s="34">
        <f t="shared" ca="1" si="388"/>
        <v>0.64100000000000001</v>
      </c>
      <c r="EV153" s="34">
        <f t="shared" ca="1" si="388"/>
        <v>0.64100000000000001</v>
      </c>
      <c r="EW153" s="34">
        <f t="shared" ca="1" si="388"/>
        <v>0.64100000000000001</v>
      </c>
      <c r="EX153" s="34">
        <f t="shared" ca="1" si="388"/>
        <v>0.64100000000000001</v>
      </c>
      <c r="EY153" s="34">
        <f t="shared" ca="1" si="388"/>
        <v>0.64100000000000001</v>
      </c>
      <c r="EZ153" s="34">
        <f t="shared" ca="1" si="394"/>
        <v>0.64100000000000001</v>
      </c>
      <c r="FA153" s="34">
        <f t="shared" ca="1" si="394"/>
        <v>0.64100000000000001</v>
      </c>
      <c r="FB153" s="34">
        <f t="shared" ca="1" si="394"/>
        <v>0.64100000000000001</v>
      </c>
      <c r="FC153" s="34">
        <f t="shared" ca="1" si="394"/>
        <v>0.64100000000000001</v>
      </c>
      <c r="FD153" s="34">
        <f t="shared" ca="1" si="394"/>
        <v>0.64100000000000001</v>
      </c>
      <c r="FE153" s="34">
        <f t="shared" ca="1" si="394"/>
        <v>0.64100000000000001</v>
      </c>
      <c r="FF153" s="34">
        <f t="shared" ca="1" si="394"/>
        <v>0.64100000000000001</v>
      </c>
      <c r="FG153" s="34">
        <f t="shared" ca="1" si="394"/>
        <v>0.64100000000000001</v>
      </c>
      <c r="FH153" s="34">
        <f t="shared" ca="1" si="394"/>
        <v>0.64100000000000001</v>
      </c>
      <c r="FI153" s="34">
        <f t="shared" ca="1" si="394"/>
        <v>0.64100000000000001</v>
      </c>
      <c r="FJ153" s="34">
        <f t="shared" ca="1" si="394"/>
        <v>0.64100000000000001</v>
      </c>
      <c r="FK153" s="34">
        <f t="shared" ca="1" si="394"/>
        <v>0.64100000000000001</v>
      </c>
      <c r="FL153" s="34">
        <f t="shared" ca="1" si="394"/>
        <v>0.64100000000000001</v>
      </c>
      <c r="FM153" s="34">
        <f t="shared" ca="1" si="394"/>
        <v>0.64100000000000001</v>
      </c>
      <c r="FN153" s="34">
        <f t="shared" ca="1" si="398"/>
        <v>0.64100000000000001</v>
      </c>
      <c r="FO153" s="34">
        <f t="shared" ca="1" si="398"/>
        <v>0.64100000000000001</v>
      </c>
      <c r="FP153" s="34">
        <f t="shared" ca="1" si="398"/>
        <v>0.64100000000000001</v>
      </c>
      <c r="FQ153" s="34">
        <f t="shared" ca="1" si="398"/>
        <v>0.64100000000000001</v>
      </c>
      <c r="FR153" s="34">
        <f t="shared" ca="1" si="398"/>
        <v>0.64100000000000001</v>
      </c>
      <c r="FS153" s="34">
        <f t="shared" ca="1" si="398"/>
        <v>0.64100000000000001</v>
      </c>
      <c r="FT153" s="34">
        <f t="shared" ca="1" si="399"/>
        <v>0.64100000000000001</v>
      </c>
      <c r="FU153" s="34">
        <f t="shared" ca="1" si="399"/>
        <v>0.64100000000000001</v>
      </c>
      <c r="FV153" s="34">
        <f t="shared" ca="1" si="399"/>
        <v>0.64100000000000001</v>
      </c>
      <c r="FW153" s="34">
        <f t="shared" ca="1" si="399"/>
        <v>0.64100000000000001</v>
      </c>
      <c r="FX153" s="34">
        <f t="shared" ca="1" si="399"/>
        <v>0.64100000000000001</v>
      </c>
      <c r="FY153" s="34">
        <f t="shared" ca="1" si="399"/>
        <v>0.64100000000000001</v>
      </c>
      <c r="FZ153" s="34">
        <f t="shared" ca="1" si="399"/>
        <v>0.64100000000000001</v>
      </c>
      <c r="GA153" s="34">
        <f t="shared" ca="1" si="399"/>
        <v>0.64100000000000001</v>
      </c>
      <c r="GB153" s="34">
        <f t="shared" ca="1" si="399"/>
        <v>0.64100000000000001</v>
      </c>
      <c r="GC153" s="34">
        <f t="shared" ca="1" si="399"/>
        <v>0.64100000000000001</v>
      </c>
      <c r="GD153" s="34">
        <f t="shared" ca="1" si="399"/>
        <v>0.64100000000000001</v>
      </c>
      <c r="GE153" s="34">
        <f t="shared" ca="1" si="399"/>
        <v>0.64100000000000001</v>
      </c>
      <c r="GF153" s="34">
        <f t="shared" ca="1" si="399"/>
        <v>0.64100000000000001</v>
      </c>
      <c r="GG153" s="34">
        <f t="shared" ca="1" si="410"/>
        <v>0.64200000000000002</v>
      </c>
      <c r="GH153" s="34">
        <f t="shared" ca="1" si="410"/>
        <v>0.64200000000000002</v>
      </c>
      <c r="GI153" s="34">
        <f t="shared" ca="1" si="410"/>
        <v>0.64200000000000002</v>
      </c>
      <c r="GJ153" s="34">
        <f t="shared" ca="1" si="410"/>
        <v>0.64200000000000002</v>
      </c>
      <c r="GK153" s="34">
        <f t="shared" ca="1" si="410"/>
        <v>0.64200000000000002</v>
      </c>
      <c r="GL153" s="34">
        <f t="shared" ca="1" si="410"/>
        <v>0.64200000000000002</v>
      </c>
      <c r="GM153" s="34">
        <f t="shared" ca="1" si="410"/>
        <v>0.64200000000000002</v>
      </c>
      <c r="GN153" s="34">
        <f t="shared" ca="1" si="410"/>
        <v>0.64200000000000002</v>
      </c>
      <c r="GO153" s="34">
        <f t="shared" ca="1" si="407"/>
        <v>0.64200000000000002</v>
      </c>
      <c r="GP153" s="34">
        <f t="shared" ca="1" si="407"/>
        <v>0.64200000000000002</v>
      </c>
      <c r="GQ153" s="34">
        <f t="shared" ca="1" si="407"/>
        <v>0.64200000000000002</v>
      </c>
      <c r="GR153" s="34">
        <f t="shared" ca="1" si="407"/>
        <v>0.64200000000000002</v>
      </c>
      <c r="GS153" s="34">
        <f t="shared" ca="1" si="407"/>
        <v>0.64200000000000002</v>
      </c>
      <c r="GT153" s="34">
        <f t="shared" ca="1" si="407"/>
        <v>0.64200000000000002</v>
      </c>
      <c r="GU153" s="34">
        <f t="shared" ca="1" si="407"/>
        <v>0.64200000000000002</v>
      </c>
      <c r="GV153" s="34">
        <f t="shared" ca="1" si="407"/>
        <v>0.64200000000000002</v>
      </c>
      <c r="GW153" s="34">
        <f t="shared" ca="1" si="407"/>
        <v>0.64200000000000002</v>
      </c>
      <c r="GX153" s="34">
        <f t="shared" ca="1" si="407"/>
        <v>0.64200000000000002</v>
      </c>
      <c r="GY153" s="34">
        <f t="shared" ca="1" si="407"/>
        <v>0.64200000000000002</v>
      </c>
      <c r="GZ153" s="34">
        <f t="shared" ca="1" si="407"/>
        <v>0.64200000000000002</v>
      </c>
      <c r="HA153" s="34">
        <f ca="1">VLOOKUP("LA",dtable,2,FALSE)</f>
        <v>0.64200000000000002</v>
      </c>
      <c r="HB153" s="34">
        <f t="shared" ca="1" si="393"/>
        <v>0.67400000000000004</v>
      </c>
      <c r="HC153" s="34">
        <f t="shared" ca="1" si="387"/>
        <v>0.67400000000000004</v>
      </c>
      <c r="HD153" s="34">
        <f t="shared" ca="1" si="383"/>
        <v>0.67400000000000004</v>
      </c>
      <c r="HE153" s="34">
        <f t="shared" ca="1" si="380"/>
        <v>0.67400000000000004</v>
      </c>
      <c r="HF153" s="34">
        <f t="shared" ca="1" si="380"/>
        <v>0.67400000000000004</v>
      </c>
      <c r="HG153" s="34">
        <f t="shared" ca="1" si="380"/>
        <v>0.67400000000000004</v>
      </c>
      <c r="HH153" s="34">
        <f t="shared" ca="1" si="380"/>
        <v>0.67400000000000004</v>
      </c>
      <c r="HI153" s="34">
        <f t="shared" ca="1" si="380"/>
        <v>0.67400000000000004</v>
      </c>
      <c r="HJ153" s="34">
        <f t="shared" ca="1" si="380"/>
        <v>0.67400000000000004</v>
      </c>
      <c r="HK153" s="34">
        <f t="shared" ca="1" si="380"/>
        <v>0.67400000000000004</v>
      </c>
      <c r="HL153" s="34">
        <f t="shared" ca="1" si="380"/>
        <v>0.67400000000000004</v>
      </c>
      <c r="HM153" s="34">
        <f t="shared" ca="1" si="380"/>
        <v>0.67400000000000004</v>
      </c>
      <c r="HN153" s="34">
        <f t="shared" ca="1" si="380"/>
        <v>0.67400000000000004</v>
      </c>
      <c r="HO153" s="34">
        <f t="shared" ca="1" si="380"/>
        <v>0.67400000000000004</v>
      </c>
      <c r="HP153" s="34">
        <f t="shared" ca="1" si="380"/>
        <v>0.67400000000000004</v>
      </c>
      <c r="HQ153" s="34">
        <f t="shared" ca="1" si="380"/>
        <v>0.67400000000000004</v>
      </c>
      <c r="HR153" s="34">
        <f t="shared" ca="1" si="380"/>
        <v>0.67400000000000004</v>
      </c>
      <c r="HS153" s="34">
        <f t="shared" ca="1" si="408"/>
        <v>0.65400000000000003</v>
      </c>
      <c r="HT153" s="34">
        <f t="shared" ca="1" si="408"/>
        <v>0.65400000000000003</v>
      </c>
      <c r="HU153" s="34">
        <f t="shared" ca="1" si="408"/>
        <v>0.65400000000000003</v>
      </c>
      <c r="HV153" s="34">
        <f t="shared" ca="1" si="408"/>
        <v>0.65400000000000003</v>
      </c>
      <c r="HW153" s="34">
        <f t="shared" ca="1" si="408"/>
        <v>0.65400000000000003</v>
      </c>
      <c r="HX153" s="34">
        <f t="shared" ca="1" si="408"/>
        <v>0.65400000000000003</v>
      </c>
      <c r="HY153" s="34">
        <f t="shared" ca="1" si="408"/>
        <v>0.65400000000000003</v>
      </c>
      <c r="HZ153" s="34">
        <f t="shared" ca="1" si="408"/>
        <v>0.65400000000000003</v>
      </c>
      <c r="IA153" s="34">
        <f t="shared" ca="1" si="408"/>
        <v>0.65400000000000003</v>
      </c>
      <c r="IB153" s="34">
        <f t="shared" ca="1" si="408"/>
        <v>0.65400000000000003</v>
      </c>
      <c r="IC153" s="34">
        <f t="shared" ca="1" si="408"/>
        <v>0.65400000000000003</v>
      </c>
      <c r="ID153" s="34">
        <f t="shared" ca="1" si="408"/>
        <v>0.65400000000000003</v>
      </c>
      <c r="IE153" s="34">
        <f t="shared" ca="1" si="408"/>
        <v>0.65400000000000003</v>
      </c>
      <c r="IF153" s="34">
        <f t="shared" ca="1" si="408"/>
        <v>0.65400000000000003</v>
      </c>
      <c r="IG153" s="34">
        <f t="shared" ca="1" si="408"/>
        <v>0.65400000000000003</v>
      </c>
      <c r="IH153" s="34">
        <f t="shared" ca="1" si="367"/>
        <v>0.65400000000000003</v>
      </c>
      <c r="II153" s="34">
        <f t="shared" ca="1" si="367"/>
        <v>0.65400000000000003</v>
      </c>
      <c r="IJ153" s="34">
        <f t="shared" ca="1" si="367"/>
        <v>0.65400000000000003</v>
      </c>
      <c r="IK153" s="34">
        <f t="shared" ca="1" si="367"/>
        <v>0.65400000000000003</v>
      </c>
      <c r="IL153" s="34">
        <f t="shared" ca="1" si="367"/>
        <v>0.65400000000000003</v>
      </c>
      <c r="IM153" s="34">
        <f t="shared" ca="1" si="367"/>
        <v>0.65400000000000003</v>
      </c>
      <c r="IN153" s="34">
        <f t="shared" ca="1" si="367"/>
        <v>0.65400000000000003</v>
      </c>
      <c r="IO153" s="34">
        <f t="shared" ref="IO153:IO160" ca="1" si="412">VLOOKUP("GA",dtable,2,FALSE)</f>
        <v>0.63300000000000001</v>
      </c>
      <c r="IP153" s="34">
        <f t="shared" ca="1" si="403"/>
        <v>0.63300000000000001</v>
      </c>
      <c r="IQ153" s="34">
        <f t="shared" ca="1" si="403"/>
        <v>0.63300000000000001</v>
      </c>
      <c r="IR153" s="34">
        <f t="shared" ca="1" si="403"/>
        <v>0.63300000000000001</v>
      </c>
      <c r="IS153" s="34">
        <f t="shared" ca="1" si="403"/>
        <v>0.63300000000000001</v>
      </c>
      <c r="IT153" s="34">
        <f t="shared" ca="1" si="403"/>
        <v>0.63300000000000001</v>
      </c>
      <c r="IU153" s="34">
        <f t="shared" ca="1" si="403"/>
        <v>0.63300000000000001</v>
      </c>
      <c r="IV153" s="34">
        <f t="shared" ca="1" si="403"/>
        <v>0.63300000000000001</v>
      </c>
      <c r="IW153" s="34">
        <f t="shared" ca="1" si="403"/>
        <v>0.63300000000000001</v>
      </c>
      <c r="IX153" s="34">
        <f t="shared" ca="1" si="376"/>
        <v>0.63300000000000001</v>
      </c>
      <c r="IY153" s="34">
        <f t="shared" ca="1" si="376"/>
        <v>0.63300000000000001</v>
      </c>
      <c r="IZ153" s="34">
        <f t="shared" ca="1" si="376"/>
        <v>0.63300000000000001</v>
      </c>
      <c r="JA153" s="34">
        <f t="shared" ca="1" si="376"/>
        <v>0.63300000000000001</v>
      </c>
      <c r="JB153" s="34">
        <f t="shared" ca="1" si="376"/>
        <v>0.63300000000000001</v>
      </c>
      <c r="JC153" s="34">
        <f t="shared" ca="1" si="376"/>
        <v>0.63300000000000001</v>
      </c>
      <c r="JD153" s="34">
        <f t="shared" ca="1" si="376"/>
        <v>0.63300000000000001</v>
      </c>
      <c r="JE153" s="34">
        <f t="shared" ca="1" si="376"/>
        <v>0.63300000000000001</v>
      </c>
      <c r="JF153" s="34">
        <f t="shared" ca="1" si="376"/>
        <v>0.63300000000000001</v>
      </c>
      <c r="JG153" s="34">
        <f t="shared" ca="1" si="376"/>
        <v>0.63300000000000001</v>
      </c>
      <c r="JH153" s="34">
        <f t="shared" ca="1" si="376"/>
        <v>0.63300000000000001</v>
      </c>
      <c r="JI153" s="34">
        <f t="shared" ca="1" si="376"/>
        <v>0.63300000000000001</v>
      </c>
      <c r="JJ153" s="34">
        <f t="shared" ca="1" si="376"/>
        <v>0.63300000000000001</v>
      </c>
      <c r="JK153" s="34">
        <f t="shared" ca="1" si="376"/>
        <v>0.63300000000000001</v>
      </c>
      <c r="JL153" s="34">
        <f t="shared" ca="1" si="376"/>
        <v>0.63300000000000001</v>
      </c>
      <c r="JM153" s="34">
        <f t="shared" ca="1" si="376"/>
        <v>0.63300000000000001</v>
      </c>
      <c r="JN153" s="34">
        <f t="shared" ca="1" si="411"/>
        <v>0.63300000000000001</v>
      </c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5"/>
    </row>
    <row r="154" spans="3:336" ht="2.25" customHeight="1" x14ac:dyDescent="0.25">
      <c r="C154" s="33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>
        <f ca="1">VLOOKUP("AZ",dtable,2,FALSE)</f>
        <v>0.59499999999999997</v>
      </c>
      <c r="BX154" s="34">
        <f ca="1">VLOOKUP("AZ",dtable,2,FALSE)</f>
        <v>0.59499999999999997</v>
      </c>
      <c r="BY154" s="34">
        <f ca="1">VLOOKUP("AZ",dtable,2,FALSE)</f>
        <v>0.59499999999999997</v>
      </c>
      <c r="BZ154" s="34">
        <f t="shared" ca="1" si="397"/>
        <v>0.59499999999999997</v>
      </c>
      <c r="CA154" s="34">
        <f t="shared" ca="1" si="397"/>
        <v>0.59499999999999997</v>
      </c>
      <c r="CB154" s="34">
        <f t="shared" ca="1" si="397"/>
        <v>0.59499999999999997</v>
      </c>
      <c r="CC154" s="34">
        <f t="shared" ca="1" si="397"/>
        <v>0.59499999999999997</v>
      </c>
      <c r="CD154" s="34">
        <f t="shared" ca="1" si="397"/>
        <v>0.59499999999999997</v>
      </c>
      <c r="CE154" s="34">
        <f t="shared" ca="1" si="397"/>
        <v>0.59499999999999997</v>
      </c>
      <c r="CF154" s="34">
        <f t="shared" ca="1" si="397"/>
        <v>0.59499999999999997</v>
      </c>
      <c r="CG154" s="34">
        <f t="shared" ca="1" si="397"/>
        <v>0.59499999999999997</v>
      </c>
      <c r="CH154" s="34">
        <f t="shared" ca="1" si="397"/>
        <v>0.59499999999999997</v>
      </c>
      <c r="CI154" s="34">
        <f t="shared" ca="1" si="397"/>
        <v>0.59499999999999997</v>
      </c>
      <c r="CJ154" s="34">
        <f t="shared" ca="1" si="397"/>
        <v>0.59499999999999997</v>
      </c>
      <c r="CK154" s="34">
        <f t="shared" ca="1" si="397"/>
        <v>0.59499999999999997</v>
      </c>
      <c r="CL154" s="34">
        <f t="shared" ca="1" si="397"/>
        <v>0.59499999999999997</v>
      </c>
      <c r="CM154" s="34">
        <f t="shared" ca="1" si="404"/>
        <v>0.60299999999999998</v>
      </c>
      <c r="CN154" s="34">
        <f t="shared" ca="1" si="389"/>
        <v>0.60299999999999998</v>
      </c>
      <c r="CO154" s="34">
        <f t="shared" ca="1" si="378"/>
        <v>0.60299999999999998</v>
      </c>
      <c r="CP154" s="34">
        <f t="shared" ca="1" si="359"/>
        <v>0.60299999999999998</v>
      </c>
      <c r="CQ154" s="34">
        <f t="shared" ca="1" si="359"/>
        <v>0.60299999999999998</v>
      </c>
      <c r="CR154" s="34">
        <f t="shared" ca="1" si="359"/>
        <v>0.60299999999999998</v>
      </c>
      <c r="CS154" s="34">
        <f t="shared" ca="1" si="359"/>
        <v>0.60299999999999998</v>
      </c>
      <c r="CT154" s="34">
        <f t="shared" ca="1" si="359"/>
        <v>0.60299999999999998</v>
      </c>
      <c r="CU154" s="34">
        <f t="shared" ca="1" si="359"/>
        <v>0.60299999999999998</v>
      </c>
      <c r="CV154" s="34">
        <f t="shared" ca="1" si="401"/>
        <v>0.60299999999999998</v>
      </c>
      <c r="CW154" s="34">
        <f t="shared" ca="1" si="401"/>
        <v>0.60299999999999998</v>
      </c>
      <c r="CX154" s="34">
        <f t="shared" ca="1" si="401"/>
        <v>0.60299999999999998</v>
      </c>
      <c r="CY154" s="34">
        <f t="shared" ca="1" si="401"/>
        <v>0.60299999999999998</v>
      </c>
      <c r="CZ154" s="34">
        <f t="shared" ca="1" si="401"/>
        <v>0.60299999999999998</v>
      </c>
      <c r="DA154" s="34">
        <f t="shared" ca="1" si="401"/>
        <v>0.60299999999999998</v>
      </c>
      <c r="DB154" s="34">
        <f t="shared" ref="DB154:DQ168" ca="1" si="413">VLOOKUP("TX",dtable,2,FALSE)</f>
        <v>0.64100000000000001</v>
      </c>
      <c r="DC154" s="34">
        <f t="shared" ca="1" si="413"/>
        <v>0.64100000000000001</v>
      </c>
      <c r="DD154" s="34">
        <f t="shared" ca="1" si="413"/>
        <v>0.64100000000000001</v>
      </c>
      <c r="DE154" s="34">
        <f t="shared" ca="1" si="413"/>
        <v>0.64100000000000001</v>
      </c>
      <c r="DF154" s="34">
        <f t="shared" ca="1" si="413"/>
        <v>0.64100000000000001</v>
      </c>
      <c r="DG154" s="34">
        <f ca="1">VLOOKUP("NM",dtable,2,FALSE)</f>
        <v>0.60299999999999998</v>
      </c>
      <c r="DH154" s="34">
        <f t="shared" ca="1" si="402"/>
        <v>0.60299999999999998</v>
      </c>
      <c r="DI154" s="34">
        <f t="shared" ca="1" si="402"/>
        <v>0.60299999999999998</v>
      </c>
      <c r="DJ154" s="34">
        <f t="shared" ca="1" si="402"/>
        <v>0.60299999999999998</v>
      </c>
      <c r="DK154" s="34">
        <f t="shared" ca="1" si="402"/>
        <v>0.60299999999999998</v>
      </c>
      <c r="DL154" s="34">
        <f t="shared" ca="1" si="402"/>
        <v>0.60299999999999998</v>
      </c>
      <c r="DM154" s="34">
        <f t="shared" ca="1" si="402"/>
        <v>0.60299999999999998</v>
      </c>
      <c r="DN154" s="34">
        <f t="shared" ca="1" si="402"/>
        <v>0.60299999999999998</v>
      </c>
      <c r="DO154" s="34">
        <f t="shared" ca="1" si="402"/>
        <v>0.60299999999999998</v>
      </c>
      <c r="DP154" s="34">
        <f t="shared" ca="1" si="402"/>
        <v>0.60299999999999998</v>
      </c>
      <c r="DQ154" s="34">
        <f t="shared" ca="1" si="402"/>
        <v>0.60299999999999998</v>
      </c>
      <c r="DR154" s="34">
        <f t="shared" ca="1" si="402"/>
        <v>0.60299999999999998</v>
      </c>
      <c r="DS154" s="34">
        <f t="shared" ca="1" si="402"/>
        <v>0.60299999999999998</v>
      </c>
      <c r="DT154" s="34">
        <f t="shared" ca="1" si="402"/>
        <v>0.60299999999999998</v>
      </c>
      <c r="DU154" s="34">
        <f t="shared" ca="1" si="402"/>
        <v>0.60299999999999998</v>
      </c>
      <c r="DV154" s="34">
        <f t="shared" ca="1" si="402"/>
        <v>0.60299999999999998</v>
      </c>
      <c r="DW154" s="34">
        <f t="shared" ca="1" si="402"/>
        <v>0.60299999999999998</v>
      </c>
      <c r="DX154" s="34">
        <f t="shared" ca="1" si="406"/>
        <v>0.60299999999999998</v>
      </c>
      <c r="DY154" s="34">
        <f t="shared" ca="1" si="406"/>
        <v>0.60299999999999998</v>
      </c>
      <c r="DZ154" s="34">
        <f t="shared" ca="1" si="409"/>
        <v>0.64100000000000001</v>
      </c>
      <c r="EA154" s="34">
        <f t="shared" ca="1" si="381"/>
        <v>0.64100000000000001</v>
      </c>
      <c r="EB154" s="34">
        <f t="shared" ca="1" si="381"/>
        <v>0.64100000000000001</v>
      </c>
      <c r="EC154" s="34">
        <f t="shared" ca="1" si="381"/>
        <v>0.64100000000000001</v>
      </c>
      <c r="ED154" s="34">
        <f t="shared" ca="1" si="381"/>
        <v>0.64100000000000001</v>
      </c>
      <c r="EE154" s="34">
        <f t="shared" ca="1" si="381"/>
        <v>0.64100000000000001</v>
      </c>
      <c r="EF154" s="34">
        <f t="shared" ca="1" si="381"/>
        <v>0.64100000000000001</v>
      </c>
      <c r="EG154" s="34">
        <f t="shared" ca="1" si="381"/>
        <v>0.64100000000000001</v>
      </c>
      <c r="EH154" s="34">
        <f t="shared" ca="1" si="381"/>
        <v>0.64100000000000001</v>
      </c>
      <c r="EI154" s="34">
        <f t="shared" ca="1" si="381"/>
        <v>0.64100000000000001</v>
      </c>
      <c r="EJ154" s="34">
        <f t="shared" ca="1" si="381"/>
        <v>0.64100000000000001</v>
      </c>
      <c r="EK154" s="34">
        <f t="shared" ca="1" si="381"/>
        <v>0.64100000000000001</v>
      </c>
      <c r="EL154" s="34">
        <f t="shared" ca="1" si="388"/>
        <v>0.64100000000000001</v>
      </c>
      <c r="EM154" s="34">
        <f t="shared" ca="1" si="388"/>
        <v>0.64100000000000001</v>
      </c>
      <c r="EN154" s="34">
        <f t="shared" ca="1" si="388"/>
        <v>0.64100000000000001</v>
      </c>
      <c r="EO154" s="34">
        <f t="shared" ca="1" si="388"/>
        <v>0.64100000000000001</v>
      </c>
      <c r="EP154" s="34">
        <f t="shared" ca="1" si="388"/>
        <v>0.64100000000000001</v>
      </c>
      <c r="EQ154" s="34">
        <f t="shared" ca="1" si="388"/>
        <v>0.64100000000000001</v>
      </c>
      <c r="ER154" s="34">
        <f t="shared" ca="1" si="388"/>
        <v>0.64100000000000001</v>
      </c>
      <c r="ES154" s="34">
        <f t="shared" ca="1" si="388"/>
        <v>0.64100000000000001</v>
      </c>
      <c r="ET154" s="34">
        <f t="shared" ca="1" si="388"/>
        <v>0.64100000000000001</v>
      </c>
      <c r="EU154" s="34">
        <f t="shared" ca="1" si="388"/>
        <v>0.64100000000000001</v>
      </c>
      <c r="EV154" s="34">
        <f t="shared" ca="1" si="388"/>
        <v>0.64100000000000001</v>
      </c>
      <c r="EW154" s="34">
        <f t="shared" ca="1" si="388"/>
        <v>0.64100000000000001</v>
      </c>
      <c r="EX154" s="34">
        <f t="shared" ca="1" si="388"/>
        <v>0.64100000000000001</v>
      </c>
      <c r="EY154" s="34">
        <f t="shared" ca="1" si="388"/>
        <v>0.64100000000000001</v>
      </c>
      <c r="EZ154" s="34">
        <f t="shared" ca="1" si="394"/>
        <v>0.64100000000000001</v>
      </c>
      <c r="FA154" s="34">
        <f t="shared" ca="1" si="394"/>
        <v>0.64100000000000001</v>
      </c>
      <c r="FB154" s="34">
        <f t="shared" ca="1" si="394"/>
        <v>0.64100000000000001</v>
      </c>
      <c r="FC154" s="34">
        <f t="shared" ca="1" si="394"/>
        <v>0.64100000000000001</v>
      </c>
      <c r="FD154" s="34">
        <f t="shared" ca="1" si="394"/>
        <v>0.64100000000000001</v>
      </c>
      <c r="FE154" s="34">
        <f t="shared" ca="1" si="394"/>
        <v>0.64100000000000001</v>
      </c>
      <c r="FF154" s="34">
        <f t="shared" ca="1" si="394"/>
        <v>0.64100000000000001</v>
      </c>
      <c r="FG154" s="34">
        <f t="shared" ca="1" si="394"/>
        <v>0.64100000000000001</v>
      </c>
      <c r="FH154" s="34">
        <f t="shared" ca="1" si="394"/>
        <v>0.64100000000000001</v>
      </c>
      <c r="FI154" s="34">
        <f t="shared" ca="1" si="394"/>
        <v>0.64100000000000001</v>
      </c>
      <c r="FJ154" s="34">
        <f t="shared" ca="1" si="394"/>
        <v>0.64100000000000001</v>
      </c>
      <c r="FK154" s="34">
        <f t="shared" ca="1" si="394"/>
        <v>0.64100000000000001</v>
      </c>
      <c r="FL154" s="34">
        <f t="shared" ca="1" si="394"/>
        <v>0.64100000000000001</v>
      </c>
      <c r="FM154" s="34">
        <f t="shared" ca="1" si="394"/>
        <v>0.64100000000000001</v>
      </c>
      <c r="FN154" s="34">
        <f t="shared" ca="1" si="398"/>
        <v>0.64100000000000001</v>
      </c>
      <c r="FO154" s="34">
        <f t="shared" ca="1" si="398"/>
        <v>0.64100000000000001</v>
      </c>
      <c r="FP154" s="34">
        <f t="shared" ca="1" si="398"/>
        <v>0.64100000000000001</v>
      </c>
      <c r="FQ154" s="34">
        <f t="shared" ca="1" si="398"/>
        <v>0.64100000000000001</v>
      </c>
      <c r="FR154" s="34">
        <f t="shared" ca="1" si="398"/>
        <v>0.64100000000000001</v>
      </c>
      <c r="FS154" s="34">
        <f t="shared" ca="1" si="398"/>
        <v>0.64100000000000001</v>
      </c>
      <c r="FT154" s="34">
        <f t="shared" ca="1" si="399"/>
        <v>0.64100000000000001</v>
      </c>
      <c r="FU154" s="34">
        <f t="shared" ca="1" si="399"/>
        <v>0.64100000000000001</v>
      </c>
      <c r="FV154" s="34">
        <f t="shared" ca="1" si="399"/>
        <v>0.64100000000000001</v>
      </c>
      <c r="FW154" s="34">
        <f t="shared" ca="1" si="399"/>
        <v>0.64100000000000001</v>
      </c>
      <c r="FX154" s="34">
        <f t="shared" ca="1" si="399"/>
        <v>0.64100000000000001</v>
      </c>
      <c r="FY154" s="34">
        <f t="shared" ca="1" si="399"/>
        <v>0.64100000000000001</v>
      </c>
      <c r="FZ154" s="34">
        <f t="shared" ca="1" si="399"/>
        <v>0.64100000000000001</v>
      </c>
      <c r="GA154" s="34">
        <f t="shared" ca="1" si="399"/>
        <v>0.64100000000000001</v>
      </c>
      <c r="GB154" s="34">
        <f t="shared" ca="1" si="399"/>
        <v>0.64100000000000001</v>
      </c>
      <c r="GC154" s="34">
        <f t="shared" ca="1" si="399"/>
        <v>0.64100000000000001</v>
      </c>
      <c r="GD154" s="34">
        <f t="shared" ca="1" si="399"/>
        <v>0.64100000000000001</v>
      </c>
      <c r="GE154" s="34">
        <f t="shared" ca="1" si="399"/>
        <v>0.64100000000000001</v>
      </c>
      <c r="GF154" s="34">
        <f t="shared" ca="1" si="399"/>
        <v>0.64100000000000001</v>
      </c>
      <c r="GG154" s="34">
        <f t="shared" ca="1" si="410"/>
        <v>0.64200000000000002</v>
      </c>
      <c r="GH154" s="34">
        <f t="shared" ca="1" si="410"/>
        <v>0.64200000000000002</v>
      </c>
      <c r="GI154" s="34">
        <f t="shared" ca="1" si="410"/>
        <v>0.64200000000000002</v>
      </c>
      <c r="GJ154" s="34">
        <f t="shared" ca="1" si="410"/>
        <v>0.64200000000000002</v>
      </c>
      <c r="GK154" s="34">
        <f t="shared" ca="1" si="410"/>
        <v>0.64200000000000002</v>
      </c>
      <c r="GL154" s="34">
        <f t="shared" ca="1" si="410"/>
        <v>0.64200000000000002</v>
      </c>
      <c r="GM154" s="34">
        <f t="shared" ca="1" si="410"/>
        <v>0.64200000000000002</v>
      </c>
      <c r="GN154" s="34">
        <f t="shared" ca="1" si="410"/>
        <v>0.64200000000000002</v>
      </c>
      <c r="GO154" s="34">
        <f t="shared" ca="1" si="407"/>
        <v>0.64200000000000002</v>
      </c>
      <c r="GP154" s="34">
        <f t="shared" ca="1" si="407"/>
        <v>0.64200000000000002</v>
      </c>
      <c r="GQ154" s="34">
        <f t="shared" ca="1" si="407"/>
        <v>0.64200000000000002</v>
      </c>
      <c r="GR154" s="34">
        <f t="shared" ca="1" si="407"/>
        <v>0.64200000000000002</v>
      </c>
      <c r="GS154" s="34">
        <f t="shared" ca="1" si="407"/>
        <v>0.64200000000000002</v>
      </c>
      <c r="GT154" s="34">
        <f t="shared" ca="1" si="407"/>
        <v>0.64200000000000002</v>
      </c>
      <c r="GU154" s="34">
        <f t="shared" ca="1" si="407"/>
        <v>0.64200000000000002</v>
      </c>
      <c r="GV154" s="34">
        <f t="shared" ca="1" si="407"/>
        <v>0.64200000000000002</v>
      </c>
      <c r="GW154" s="34">
        <f t="shared" ca="1" si="407"/>
        <v>0.64200000000000002</v>
      </c>
      <c r="GX154" s="34">
        <f t="shared" ca="1" si="407"/>
        <v>0.64200000000000002</v>
      </c>
      <c r="GY154" s="34">
        <f t="shared" ca="1" si="407"/>
        <v>0.64200000000000002</v>
      </c>
      <c r="GZ154" s="34">
        <f t="shared" ca="1" si="407"/>
        <v>0.64200000000000002</v>
      </c>
      <c r="HA154" s="34">
        <f ca="1">VLOOKUP("LA",dtable,2,FALSE)</f>
        <v>0.64200000000000002</v>
      </c>
      <c r="HB154" s="34">
        <f t="shared" ca="1" si="393"/>
        <v>0.67400000000000004</v>
      </c>
      <c r="HC154" s="34">
        <f t="shared" ca="1" si="387"/>
        <v>0.67400000000000004</v>
      </c>
      <c r="HD154" s="34">
        <f t="shared" ca="1" si="383"/>
        <v>0.67400000000000004</v>
      </c>
      <c r="HE154" s="34">
        <f t="shared" ca="1" si="380"/>
        <v>0.67400000000000004</v>
      </c>
      <c r="HF154" s="34">
        <f t="shared" ca="1" si="380"/>
        <v>0.67400000000000004</v>
      </c>
      <c r="HG154" s="34">
        <f t="shared" ca="1" si="380"/>
        <v>0.67400000000000004</v>
      </c>
      <c r="HH154" s="34">
        <f t="shared" ca="1" si="380"/>
        <v>0.67400000000000004</v>
      </c>
      <c r="HI154" s="34">
        <f t="shared" ca="1" si="380"/>
        <v>0.67400000000000004</v>
      </c>
      <c r="HJ154" s="34">
        <f t="shared" ca="1" si="380"/>
        <v>0.67400000000000004</v>
      </c>
      <c r="HK154" s="34">
        <f t="shared" ca="1" si="380"/>
        <v>0.67400000000000004</v>
      </c>
      <c r="HL154" s="34">
        <f t="shared" ca="1" si="380"/>
        <v>0.67400000000000004</v>
      </c>
      <c r="HM154" s="34">
        <f t="shared" ca="1" si="380"/>
        <v>0.67400000000000004</v>
      </c>
      <c r="HN154" s="34">
        <f t="shared" ca="1" si="380"/>
        <v>0.67400000000000004</v>
      </c>
      <c r="HO154" s="34">
        <f t="shared" ca="1" si="380"/>
        <v>0.67400000000000004</v>
      </c>
      <c r="HP154" s="34">
        <f t="shared" ca="1" si="380"/>
        <v>0.67400000000000004</v>
      </c>
      <c r="HQ154" s="34">
        <f t="shared" ca="1" si="380"/>
        <v>0.67400000000000004</v>
      </c>
      <c r="HR154" s="34">
        <f t="shared" ca="1" si="380"/>
        <v>0.67400000000000004</v>
      </c>
      <c r="HS154" s="34">
        <f t="shared" ca="1" si="408"/>
        <v>0.65400000000000003</v>
      </c>
      <c r="HT154" s="34">
        <f t="shared" ca="1" si="408"/>
        <v>0.65400000000000003</v>
      </c>
      <c r="HU154" s="34">
        <f t="shared" ca="1" si="408"/>
        <v>0.65400000000000003</v>
      </c>
      <c r="HV154" s="34">
        <f t="shared" ca="1" si="408"/>
        <v>0.65400000000000003</v>
      </c>
      <c r="HW154" s="34">
        <f t="shared" ca="1" si="408"/>
        <v>0.65400000000000003</v>
      </c>
      <c r="HX154" s="34">
        <f t="shared" ca="1" si="408"/>
        <v>0.65400000000000003</v>
      </c>
      <c r="HY154" s="34">
        <f t="shared" ca="1" si="408"/>
        <v>0.65400000000000003</v>
      </c>
      <c r="HZ154" s="34">
        <f t="shared" ca="1" si="408"/>
        <v>0.65400000000000003</v>
      </c>
      <c r="IA154" s="34">
        <f t="shared" ca="1" si="408"/>
        <v>0.65400000000000003</v>
      </c>
      <c r="IB154" s="34">
        <f t="shared" ca="1" si="408"/>
        <v>0.65400000000000003</v>
      </c>
      <c r="IC154" s="34">
        <f t="shared" ca="1" si="408"/>
        <v>0.65400000000000003</v>
      </c>
      <c r="ID154" s="34">
        <f t="shared" ca="1" si="408"/>
        <v>0.65400000000000003</v>
      </c>
      <c r="IE154" s="34">
        <f t="shared" ca="1" si="408"/>
        <v>0.65400000000000003</v>
      </c>
      <c r="IF154" s="34">
        <f t="shared" ca="1" si="408"/>
        <v>0.65400000000000003</v>
      </c>
      <c r="IG154" s="34">
        <f t="shared" ca="1" si="408"/>
        <v>0.65400000000000003</v>
      </c>
      <c r="IH154" s="34">
        <f t="shared" ca="1" si="367"/>
        <v>0.65400000000000003</v>
      </c>
      <c r="II154" s="34">
        <f t="shared" ca="1" si="367"/>
        <v>0.65400000000000003</v>
      </c>
      <c r="IJ154" s="34">
        <f t="shared" ca="1" si="367"/>
        <v>0.65400000000000003</v>
      </c>
      <c r="IK154" s="34">
        <f t="shared" ca="1" si="367"/>
        <v>0.65400000000000003</v>
      </c>
      <c r="IL154" s="34">
        <f t="shared" ca="1" si="367"/>
        <v>0.65400000000000003</v>
      </c>
      <c r="IM154" s="34">
        <f t="shared" ca="1" si="367"/>
        <v>0.65400000000000003</v>
      </c>
      <c r="IN154" s="34">
        <f t="shared" ca="1" si="367"/>
        <v>0.65400000000000003</v>
      </c>
      <c r="IO154" s="34">
        <f t="shared" ca="1" si="412"/>
        <v>0.63300000000000001</v>
      </c>
      <c r="IP154" s="34">
        <f t="shared" ca="1" si="403"/>
        <v>0.63300000000000001</v>
      </c>
      <c r="IQ154" s="34">
        <f t="shared" ca="1" si="403"/>
        <v>0.63300000000000001</v>
      </c>
      <c r="IR154" s="34">
        <f t="shared" ca="1" si="403"/>
        <v>0.63300000000000001</v>
      </c>
      <c r="IS154" s="34">
        <f t="shared" ca="1" si="403"/>
        <v>0.63300000000000001</v>
      </c>
      <c r="IT154" s="34">
        <f t="shared" ca="1" si="403"/>
        <v>0.63300000000000001</v>
      </c>
      <c r="IU154" s="34">
        <f t="shared" ca="1" si="403"/>
        <v>0.63300000000000001</v>
      </c>
      <c r="IV154" s="34">
        <f t="shared" ca="1" si="403"/>
        <v>0.63300000000000001</v>
      </c>
      <c r="IW154" s="34">
        <f t="shared" ca="1" si="403"/>
        <v>0.63300000000000001</v>
      </c>
      <c r="IX154" s="34">
        <f t="shared" ca="1" si="376"/>
        <v>0.63300000000000001</v>
      </c>
      <c r="IY154" s="34">
        <f t="shared" ca="1" si="376"/>
        <v>0.63300000000000001</v>
      </c>
      <c r="IZ154" s="34">
        <f t="shared" ca="1" si="376"/>
        <v>0.63300000000000001</v>
      </c>
      <c r="JA154" s="34">
        <f t="shared" ca="1" si="376"/>
        <v>0.63300000000000001</v>
      </c>
      <c r="JB154" s="34">
        <f t="shared" ca="1" si="376"/>
        <v>0.63300000000000001</v>
      </c>
      <c r="JC154" s="34">
        <f t="shared" ca="1" si="376"/>
        <v>0.63300000000000001</v>
      </c>
      <c r="JD154" s="34">
        <f t="shared" ca="1" si="376"/>
        <v>0.63300000000000001</v>
      </c>
      <c r="JE154" s="34">
        <f t="shared" ca="1" si="376"/>
        <v>0.63300000000000001</v>
      </c>
      <c r="JF154" s="34">
        <f t="shared" ca="1" si="376"/>
        <v>0.63300000000000001</v>
      </c>
      <c r="JG154" s="34">
        <f t="shared" ca="1" si="376"/>
        <v>0.63300000000000001</v>
      </c>
      <c r="JH154" s="34">
        <f t="shared" ca="1" si="376"/>
        <v>0.63300000000000001</v>
      </c>
      <c r="JI154" s="34">
        <f t="shared" ca="1" si="376"/>
        <v>0.63300000000000001</v>
      </c>
      <c r="JJ154" s="34">
        <f t="shared" ca="1" si="376"/>
        <v>0.63300000000000001</v>
      </c>
      <c r="JK154" s="34">
        <f t="shared" ca="1" si="376"/>
        <v>0.63300000000000001</v>
      </c>
      <c r="JL154" s="34">
        <f t="shared" ca="1" si="376"/>
        <v>0.63300000000000001</v>
      </c>
      <c r="JM154" s="34">
        <f t="shared" ca="1" si="376"/>
        <v>0.63300000000000001</v>
      </c>
      <c r="JN154" s="34">
        <f t="shared" ca="1" si="411"/>
        <v>0.63300000000000001</v>
      </c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5"/>
    </row>
    <row r="155" spans="3:336" ht="2.25" customHeight="1" x14ac:dyDescent="0.25">
      <c r="C155" s="33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>
        <f ca="1">VLOOKUP("AZ",dtable,2,FALSE)</f>
        <v>0.59499999999999997</v>
      </c>
      <c r="BY155" s="34">
        <f ca="1">VLOOKUP("AZ",dtable,2,FALSE)</f>
        <v>0.59499999999999997</v>
      </c>
      <c r="BZ155" s="34">
        <f t="shared" ca="1" si="397"/>
        <v>0.59499999999999997</v>
      </c>
      <c r="CA155" s="34">
        <f t="shared" ca="1" si="397"/>
        <v>0.59499999999999997</v>
      </c>
      <c r="CB155" s="34">
        <f t="shared" ca="1" si="397"/>
        <v>0.59499999999999997</v>
      </c>
      <c r="CC155" s="34">
        <f t="shared" ca="1" si="397"/>
        <v>0.59499999999999997</v>
      </c>
      <c r="CD155" s="34">
        <f t="shared" ca="1" si="397"/>
        <v>0.59499999999999997</v>
      </c>
      <c r="CE155" s="34">
        <f t="shared" ca="1" si="397"/>
        <v>0.59499999999999997</v>
      </c>
      <c r="CF155" s="34">
        <f t="shared" ca="1" si="397"/>
        <v>0.59499999999999997</v>
      </c>
      <c r="CG155" s="34">
        <f t="shared" ca="1" si="397"/>
        <v>0.59499999999999997</v>
      </c>
      <c r="CH155" s="34">
        <f t="shared" ca="1" si="397"/>
        <v>0.59499999999999997</v>
      </c>
      <c r="CI155" s="34">
        <f t="shared" ca="1" si="397"/>
        <v>0.59499999999999997</v>
      </c>
      <c r="CJ155" s="34">
        <f t="shared" ca="1" si="397"/>
        <v>0.59499999999999997</v>
      </c>
      <c r="CK155" s="34">
        <f t="shared" ca="1" si="397"/>
        <v>0.59499999999999997</v>
      </c>
      <c r="CL155" s="34">
        <f ca="1">VLOOKUP("NM",dtable,2,FALSE)</f>
        <v>0.60299999999999998</v>
      </c>
      <c r="CM155" s="34">
        <f t="shared" ca="1" si="404"/>
        <v>0.60299999999999998</v>
      </c>
      <c r="CN155" s="34">
        <f t="shared" ca="1" si="389"/>
        <v>0.60299999999999998</v>
      </c>
      <c r="CO155" s="34">
        <f t="shared" ca="1" si="378"/>
        <v>0.60299999999999998</v>
      </c>
      <c r="CP155" s="34">
        <f t="shared" ca="1" si="359"/>
        <v>0.60299999999999998</v>
      </c>
      <c r="CQ155" s="34">
        <f t="shared" ca="1" si="359"/>
        <v>0.60299999999999998</v>
      </c>
      <c r="CR155" s="34"/>
      <c r="CS155" s="34"/>
      <c r="CT155" s="34"/>
      <c r="CU155" s="34"/>
      <c r="CV155" s="34"/>
      <c r="CW155" s="34"/>
      <c r="CX155" s="34"/>
      <c r="CY155" s="34"/>
      <c r="CZ155" s="34">
        <f ca="1">VLOOKUP("NM",dtable,2,FALSE)</f>
        <v>0.60299999999999998</v>
      </c>
      <c r="DA155" s="34">
        <f ca="1">VLOOKUP("NM",dtable,2,FALSE)</f>
        <v>0.60299999999999998</v>
      </c>
      <c r="DB155" s="34">
        <f t="shared" ca="1" si="413"/>
        <v>0.64100000000000001</v>
      </c>
      <c r="DC155" s="34">
        <f t="shared" ca="1" si="413"/>
        <v>0.64100000000000001</v>
      </c>
      <c r="DD155" s="34">
        <f t="shared" ca="1" si="413"/>
        <v>0.64100000000000001</v>
      </c>
      <c r="DE155" s="34">
        <f t="shared" ca="1" si="413"/>
        <v>0.64100000000000001</v>
      </c>
      <c r="DF155" s="34">
        <f t="shared" ca="1" si="413"/>
        <v>0.64100000000000001</v>
      </c>
      <c r="DG155" s="34">
        <f t="shared" ca="1" si="413"/>
        <v>0.64100000000000001</v>
      </c>
      <c r="DH155" s="34">
        <f t="shared" ca="1" si="413"/>
        <v>0.64100000000000001</v>
      </c>
      <c r="DI155" s="34">
        <f t="shared" ca="1" si="413"/>
        <v>0.64100000000000001</v>
      </c>
      <c r="DJ155" s="34">
        <f t="shared" ca="1" si="413"/>
        <v>0.64100000000000001</v>
      </c>
      <c r="DK155" s="34">
        <f t="shared" ca="1" si="413"/>
        <v>0.64100000000000001</v>
      </c>
      <c r="DL155" s="34">
        <f t="shared" ca="1" si="413"/>
        <v>0.64100000000000001</v>
      </c>
      <c r="DM155" s="34">
        <f t="shared" ca="1" si="413"/>
        <v>0.64100000000000001</v>
      </c>
      <c r="DN155" s="34">
        <f t="shared" ca="1" si="413"/>
        <v>0.64100000000000001</v>
      </c>
      <c r="DO155" s="34">
        <f t="shared" ca="1" si="413"/>
        <v>0.64100000000000001</v>
      </c>
      <c r="DP155" s="34">
        <f t="shared" ca="1" si="413"/>
        <v>0.64100000000000001</v>
      </c>
      <c r="DQ155" s="34">
        <f t="shared" ca="1" si="413"/>
        <v>0.64100000000000001</v>
      </c>
      <c r="DR155" s="34">
        <f t="shared" ref="DN155:DY170" ca="1" si="414">VLOOKUP("TX",dtable,2,FALSE)</f>
        <v>0.64100000000000001</v>
      </c>
      <c r="DS155" s="34">
        <f t="shared" ca="1" si="402"/>
        <v>0.60299999999999998</v>
      </c>
      <c r="DT155" s="34">
        <f t="shared" ca="1" si="402"/>
        <v>0.60299999999999998</v>
      </c>
      <c r="DU155" s="34">
        <f t="shared" ca="1" si="402"/>
        <v>0.60299999999999998</v>
      </c>
      <c r="DV155" s="34">
        <f t="shared" ca="1" si="402"/>
        <v>0.60299999999999998</v>
      </c>
      <c r="DW155" s="34">
        <f t="shared" ca="1" si="402"/>
        <v>0.60299999999999998</v>
      </c>
      <c r="DX155" s="34">
        <f t="shared" ca="1" si="406"/>
        <v>0.60299999999999998</v>
      </c>
      <c r="DY155" s="34">
        <f t="shared" ca="1" si="406"/>
        <v>0.60299999999999998</v>
      </c>
      <c r="DZ155" s="34">
        <f t="shared" ca="1" si="409"/>
        <v>0.64100000000000001</v>
      </c>
      <c r="EA155" s="34">
        <f t="shared" ca="1" si="381"/>
        <v>0.64100000000000001</v>
      </c>
      <c r="EB155" s="34">
        <f t="shared" ca="1" si="381"/>
        <v>0.64100000000000001</v>
      </c>
      <c r="EC155" s="34">
        <f t="shared" ca="1" si="381"/>
        <v>0.64100000000000001</v>
      </c>
      <c r="ED155" s="34">
        <f t="shared" ca="1" si="381"/>
        <v>0.64100000000000001</v>
      </c>
      <c r="EE155" s="34">
        <f t="shared" ca="1" si="381"/>
        <v>0.64100000000000001</v>
      </c>
      <c r="EF155" s="34">
        <f t="shared" ca="1" si="381"/>
        <v>0.64100000000000001</v>
      </c>
      <c r="EG155" s="34">
        <f t="shared" ca="1" si="381"/>
        <v>0.64100000000000001</v>
      </c>
      <c r="EH155" s="34">
        <f t="shared" ca="1" si="381"/>
        <v>0.64100000000000001</v>
      </c>
      <c r="EI155" s="34">
        <f t="shared" ca="1" si="381"/>
        <v>0.64100000000000001</v>
      </c>
      <c r="EJ155" s="34">
        <f t="shared" ca="1" si="381"/>
        <v>0.64100000000000001</v>
      </c>
      <c r="EK155" s="34">
        <f t="shared" ca="1" si="381"/>
        <v>0.64100000000000001</v>
      </c>
      <c r="EL155" s="34">
        <f t="shared" ca="1" si="381"/>
        <v>0.64100000000000001</v>
      </c>
      <c r="EM155" s="34">
        <f t="shared" ca="1" si="381"/>
        <v>0.64100000000000001</v>
      </c>
      <c r="EN155" s="34">
        <f t="shared" ca="1" si="381"/>
        <v>0.64100000000000001</v>
      </c>
      <c r="EO155" s="34">
        <f t="shared" ca="1" si="381"/>
        <v>0.64100000000000001</v>
      </c>
      <c r="EP155" s="34">
        <f t="shared" ca="1" si="381"/>
        <v>0.64100000000000001</v>
      </c>
      <c r="EQ155" s="34">
        <f t="shared" ref="EL155:FA170" ca="1" si="415">VLOOKUP("TX",dtable,2,FALSE)</f>
        <v>0.64100000000000001</v>
      </c>
      <c r="ER155" s="34">
        <f t="shared" ca="1" si="415"/>
        <v>0.64100000000000001</v>
      </c>
      <c r="ES155" s="34">
        <f t="shared" ca="1" si="415"/>
        <v>0.64100000000000001</v>
      </c>
      <c r="ET155" s="34">
        <f t="shared" ca="1" si="415"/>
        <v>0.64100000000000001</v>
      </c>
      <c r="EU155" s="34">
        <f t="shared" ca="1" si="415"/>
        <v>0.64100000000000001</v>
      </c>
      <c r="EV155" s="34">
        <f t="shared" ca="1" si="415"/>
        <v>0.64100000000000001</v>
      </c>
      <c r="EW155" s="34">
        <f t="shared" ca="1" si="415"/>
        <v>0.64100000000000001</v>
      </c>
      <c r="EX155" s="34">
        <f t="shared" ca="1" si="415"/>
        <v>0.64100000000000001</v>
      </c>
      <c r="EY155" s="34">
        <f t="shared" ca="1" si="415"/>
        <v>0.64100000000000001</v>
      </c>
      <c r="EZ155" s="34">
        <f t="shared" ca="1" si="394"/>
        <v>0.64100000000000001</v>
      </c>
      <c r="FA155" s="34">
        <f t="shared" ca="1" si="394"/>
        <v>0.64100000000000001</v>
      </c>
      <c r="FB155" s="34">
        <f t="shared" ca="1" si="394"/>
        <v>0.64100000000000001</v>
      </c>
      <c r="FC155" s="34">
        <f t="shared" ca="1" si="394"/>
        <v>0.64100000000000001</v>
      </c>
      <c r="FD155" s="34">
        <f t="shared" ca="1" si="394"/>
        <v>0.64100000000000001</v>
      </c>
      <c r="FE155" s="34">
        <f t="shared" ca="1" si="394"/>
        <v>0.64100000000000001</v>
      </c>
      <c r="FF155" s="34">
        <f t="shared" ca="1" si="394"/>
        <v>0.64100000000000001</v>
      </c>
      <c r="FG155" s="34">
        <f t="shared" ca="1" si="394"/>
        <v>0.64100000000000001</v>
      </c>
      <c r="FH155" s="34">
        <f t="shared" ca="1" si="394"/>
        <v>0.64100000000000001</v>
      </c>
      <c r="FI155" s="34">
        <f t="shared" ca="1" si="394"/>
        <v>0.64100000000000001</v>
      </c>
      <c r="FJ155" s="34">
        <f t="shared" ca="1" si="394"/>
        <v>0.64100000000000001</v>
      </c>
      <c r="FK155" s="34">
        <f t="shared" ca="1" si="394"/>
        <v>0.64100000000000001</v>
      </c>
      <c r="FL155" s="34">
        <f t="shared" ca="1" si="394"/>
        <v>0.64100000000000001</v>
      </c>
      <c r="FM155" s="34">
        <f t="shared" ca="1" si="394"/>
        <v>0.64100000000000001</v>
      </c>
      <c r="FN155" s="34">
        <f t="shared" ca="1" si="398"/>
        <v>0.64100000000000001</v>
      </c>
      <c r="FO155" s="34">
        <f t="shared" ca="1" si="398"/>
        <v>0.64100000000000001</v>
      </c>
      <c r="FP155" s="34">
        <f t="shared" ca="1" si="398"/>
        <v>0.64100000000000001</v>
      </c>
      <c r="FQ155" s="34">
        <f t="shared" ca="1" si="398"/>
        <v>0.64100000000000001</v>
      </c>
      <c r="FR155" s="34">
        <f t="shared" ca="1" si="398"/>
        <v>0.64100000000000001</v>
      </c>
      <c r="FS155" s="34">
        <f t="shared" ca="1" si="398"/>
        <v>0.64100000000000001</v>
      </c>
      <c r="FT155" s="34">
        <f t="shared" ca="1" si="399"/>
        <v>0.64100000000000001</v>
      </c>
      <c r="FU155" s="34">
        <f t="shared" ca="1" si="399"/>
        <v>0.64100000000000001</v>
      </c>
      <c r="FV155" s="34">
        <f t="shared" ca="1" si="399"/>
        <v>0.64100000000000001</v>
      </c>
      <c r="FW155" s="34">
        <f t="shared" ca="1" si="399"/>
        <v>0.64100000000000001</v>
      </c>
      <c r="FX155" s="34">
        <f t="shared" ca="1" si="399"/>
        <v>0.64100000000000001</v>
      </c>
      <c r="FY155" s="34">
        <f t="shared" ca="1" si="399"/>
        <v>0.64100000000000001</v>
      </c>
      <c r="FZ155" s="34">
        <f t="shared" ca="1" si="399"/>
        <v>0.64100000000000001</v>
      </c>
      <c r="GA155" s="34">
        <f t="shared" ca="1" si="399"/>
        <v>0.64100000000000001</v>
      </c>
      <c r="GB155" s="34">
        <f t="shared" ca="1" si="399"/>
        <v>0.64100000000000001</v>
      </c>
      <c r="GC155" s="34">
        <f t="shared" ca="1" si="399"/>
        <v>0.64100000000000001</v>
      </c>
      <c r="GD155" s="34">
        <f t="shared" ca="1" si="399"/>
        <v>0.64100000000000001</v>
      </c>
      <c r="GE155" s="34">
        <f t="shared" ca="1" si="399"/>
        <v>0.64100000000000001</v>
      </c>
      <c r="GF155" s="34">
        <f t="shared" ca="1" si="399"/>
        <v>0.64100000000000001</v>
      </c>
      <c r="GG155" s="34">
        <f t="shared" ca="1" si="410"/>
        <v>0.64200000000000002</v>
      </c>
      <c r="GH155" s="34">
        <f t="shared" ca="1" si="410"/>
        <v>0.64200000000000002</v>
      </c>
      <c r="GI155" s="34">
        <f t="shared" ca="1" si="410"/>
        <v>0.64200000000000002</v>
      </c>
      <c r="GJ155" s="34">
        <f t="shared" ca="1" si="410"/>
        <v>0.64200000000000002</v>
      </c>
      <c r="GK155" s="34">
        <f t="shared" ca="1" si="410"/>
        <v>0.64200000000000002</v>
      </c>
      <c r="GL155" s="34">
        <f t="shared" ca="1" si="410"/>
        <v>0.64200000000000002</v>
      </c>
      <c r="GM155" s="34">
        <f t="shared" ca="1" si="410"/>
        <v>0.64200000000000002</v>
      </c>
      <c r="GN155" s="34">
        <f t="shared" ca="1" si="410"/>
        <v>0.64200000000000002</v>
      </c>
      <c r="GO155" s="34">
        <f t="shared" ca="1" si="407"/>
        <v>0.64200000000000002</v>
      </c>
      <c r="GP155" s="34">
        <f t="shared" ca="1" si="407"/>
        <v>0.64200000000000002</v>
      </c>
      <c r="GQ155" s="34">
        <f t="shared" ca="1" si="407"/>
        <v>0.64200000000000002</v>
      </c>
      <c r="GR155" s="34">
        <f t="shared" ca="1" si="407"/>
        <v>0.64200000000000002</v>
      </c>
      <c r="GS155" s="34">
        <f t="shared" ca="1" si="407"/>
        <v>0.64200000000000002</v>
      </c>
      <c r="GT155" s="34">
        <f t="shared" ca="1" si="407"/>
        <v>0.64200000000000002</v>
      </c>
      <c r="GU155" s="34">
        <f t="shared" ca="1" si="407"/>
        <v>0.64200000000000002</v>
      </c>
      <c r="GV155" s="34">
        <f t="shared" ca="1" si="407"/>
        <v>0.64200000000000002</v>
      </c>
      <c r="GW155" s="34">
        <f t="shared" ca="1" si="407"/>
        <v>0.64200000000000002</v>
      </c>
      <c r="GX155" s="34">
        <f t="shared" ca="1" si="407"/>
        <v>0.64200000000000002</v>
      </c>
      <c r="GY155" s="34">
        <f t="shared" ca="1" si="407"/>
        <v>0.64200000000000002</v>
      </c>
      <c r="GZ155" s="34">
        <f t="shared" ca="1" si="407"/>
        <v>0.64200000000000002</v>
      </c>
      <c r="HA155" s="34">
        <f ca="1">VLOOKUP("LA",dtable,2,FALSE)</f>
        <v>0.64200000000000002</v>
      </c>
      <c r="HB155" s="34">
        <f t="shared" ca="1" si="393"/>
        <v>0.67400000000000004</v>
      </c>
      <c r="HC155" s="34">
        <f t="shared" ca="1" si="387"/>
        <v>0.67400000000000004</v>
      </c>
      <c r="HD155" s="34">
        <f t="shared" ca="1" si="383"/>
        <v>0.67400000000000004</v>
      </c>
      <c r="HE155" s="34">
        <f t="shared" ca="1" si="380"/>
        <v>0.67400000000000004</v>
      </c>
      <c r="HF155" s="34">
        <f t="shared" ca="1" si="380"/>
        <v>0.67400000000000004</v>
      </c>
      <c r="HG155" s="34">
        <f t="shared" ca="1" si="380"/>
        <v>0.67400000000000004</v>
      </c>
      <c r="HH155" s="34">
        <f t="shared" ca="1" si="380"/>
        <v>0.67400000000000004</v>
      </c>
      <c r="HI155" s="34">
        <f t="shared" ca="1" si="380"/>
        <v>0.67400000000000004</v>
      </c>
      <c r="HJ155" s="34">
        <f t="shared" ca="1" si="380"/>
        <v>0.67400000000000004</v>
      </c>
      <c r="HK155" s="34">
        <f t="shared" ca="1" si="380"/>
        <v>0.67400000000000004</v>
      </c>
      <c r="HL155" s="34">
        <f t="shared" ca="1" si="380"/>
        <v>0.67400000000000004</v>
      </c>
      <c r="HM155" s="34">
        <f t="shared" ca="1" si="380"/>
        <v>0.67400000000000004</v>
      </c>
      <c r="HN155" s="34">
        <f t="shared" ca="1" si="380"/>
        <v>0.67400000000000004</v>
      </c>
      <c r="HO155" s="34">
        <f t="shared" ca="1" si="380"/>
        <v>0.67400000000000004</v>
      </c>
      <c r="HP155" s="34">
        <f t="shared" ca="1" si="380"/>
        <v>0.67400000000000004</v>
      </c>
      <c r="HQ155" s="34">
        <f t="shared" ca="1" si="380"/>
        <v>0.67400000000000004</v>
      </c>
      <c r="HR155" s="34">
        <f t="shared" ca="1" si="380"/>
        <v>0.67400000000000004</v>
      </c>
      <c r="HS155" s="34">
        <f t="shared" ca="1" si="408"/>
        <v>0.65400000000000003</v>
      </c>
      <c r="HT155" s="34">
        <f t="shared" ca="1" si="408"/>
        <v>0.65400000000000003</v>
      </c>
      <c r="HU155" s="34">
        <f t="shared" ca="1" si="408"/>
        <v>0.65400000000000003</v>
      </c>
      <c r="HV155" s="34">
        <f t="shared" ca="1" si="408"/>
        <v>0.65400000000000003</v>
      </c>
      <c r="HW155" s="34">
        <f t="shared" ca="1" si="408"/>
        <v>0.65400000000000003</v>
      </c>
      <c r="HX155" s="34">
        <f t="shared" ca="1" si="408"/>
        <v>0.65400000000000003</v>
      </c>
      <c r="HY155" s="34">
        <f t="shared" ca="1" si="408"/>
        <v>0.65400000000000003</v>
      </c>
      <c r="HZ155" s="34">
        <f t="shared" ca="1" si="408"/>
        <v>0.65400000000000003</v>
      </c>
      <c r="IA155" s="34">
        <f t="shared" ca="1" si="408"/>
        <v>0.65400000000000003</v>
      </c>
      <c r="IB155" s="34">
        <f t="shared" ca="1" si="408"/>
        <v>0.65400000000000003</v>
      </c>
      <c r="IC155" s="34">
        <f t="shared" ca="1" si="408"/>
        <v>0.65400000000000003</v>
      </c>
      <c r="ID155" s="34">
        <f t="shared" ca="1" si="408"/>
        <v>0.65400000000000003</v>
      </c>
      <c r="IE155" s="34">
        <f t="shared" ca="1" si="408"/>
        <v>0.65400000000000003</v>
      </c>
      <c r="IF155" s="34">
        <f t="shared" ca="1" si="408"/>
        <v>0.65400000000000003</v>
      </c>
      <c r="IG155" s="34">
        <f t="shared" ca="1" si="408"/>
        <v>0.65400000000000003</v>
      </c>
      <c r="IH155" s="34">
        <f t="shared" ca="1" si="367"/>
        <v>0.65400000000000003</v>
      </c>
      <c r="II155" s="34">
        <f t="shared" ca="1" si="367"/>
        <v>0.65400000000000003</v>
      </c>
      <c r="IJ155" s="34">
        <f t="shared" ca="1" si="367"/>
        <v>0.65400000000000003</v>
      </c>
      <c r="IK155" s="34">
        <f t="shared" ca="1" si="367"/>
        <v>0.65400000000000003</v>
      </c>
      <c r="IL155" s="34">
        <f t="shared" ca="1" si="367"/>
        <v>0.65400000000000003</v>
      </c>
      <c r="IM155" s="34">
        <f t="shared" ca="1" si="367"/>
        <v>0.65400000000000003</v>
      </c>
      <c r="IN155" s="34">
        <f t="shared" ca="1" si="367"/>
        <v>0.65400000000000003</v>
      </c>
      <c r="IO155" s="34">
        <f t="shared" ca="1" si="412"/>
        <v>0.63300000000000001</v>
      </c>
      <c r="IP155" s="34">
        <f t="shared" ca="1" si="403"/>
        <v>0.63300000000000001</v>
      </c>
      <c r="IQ155" s="34">
        <f t="shared" ca="1" si="403"/>
        <v>0.63300000000000001</v>
      </c>
      <c r="IR155" s="34">
        <f t="shared" ca="1" si="403"/>
        <v>0.63300000000000001</v>
      </c>
      <c r="IS155" s="34">
        <f t="shared" ca="1" si="403"/>
        <v>0.63300000000000001</v>
      </c>
      <c r="IT155" s="34">
        <f t="shared" ca="1" si="403"/>
        <v>0.63300000000000001</v>
      </c>
      <c r="IU155" s="34">
        <f t="shared" ca="1" si="403"/>
        <v>0.63300000000000001</v>
      </c>
      <c r="IV155" s="34">
        <f t="shared" ca="1" si="403"/>
        <v>0.63300000000000001</v>
      </c>
      <c r="IW155" s="34">
        <f t="shared" ca="1" si="403"/>
        <v>0.63300000000000001</v>
      </c>
      <c r="IX155" s="34">
        <f t="shared" ca="1" si="376"/>
        <v>0.63300000000000001</v>
      </c>
      <c r="IY155" s="34">
        <f t="shared" ca="1" si="376"/>
        <v>0.63300000000000001</v>
      </c>
      <c r="IZ155" s="34">
        <f t="shared" ca="1" si="376"/>
        <v>0.63300000000000001</v>
      </c>
      <c r="JA155" s="34">
        <f t="shared" ca="1" si="376"/>
        <v>0.63300000000000001</v>
      </c>
      <c r="JB155" s="34">
        <f t="shared" ca="1" si="376"/>
        <v>0.63300000000000001</v>
      </c>
      <c r="JC155" s="34">
        <f t="shared" ca="1" si="376"/>
        <v>0.63300000000000001</v>
      </c>
      <c r="JD155" s="34">
        <f t="shared" ca="1" si="376"/>
        <v>0.63300000000000001</v>
      </c>
      <c r="JE155" s="34">
        <f t="shared" ca="1" si="376"/>
        <v>0.63300000000000001</v>
      </c>
      <c r="JF155" s="34">
        <f t="shared" ca="1" si="376"/>
        <v>0.63300000000000001</v>
      </c>
      <c r="JG155" s="34">
        <f t="shared" ca="1" si="376"/>
        <v>0.63300000000000001</v>
      </c>
      <c r="JH155" s="34">
        <f t="shared" ca="1" si="376"/>
        <v>0.63300000000000001</v>
      </c>
      <c r="JI155" s="34">
        <f t="shared" ca="1" si="376"/>
        <v>0.63300000000000001</v>
      </c>
      <c r="JJ155" s="34">
        <f t="shared" ca="1" si="376"/>
        <v>0.63300000000000001</v>
      </c>
      <c r="JK155" s="34">
        <f t="shared" ca="1" si="376"/>
        <v>0.63300000000000001</v>
      </c>
      <c r="JL155" s="34">
        <f t="shared" ref="JL155:JM160" ca="1" si="416">VLOOKUP("GA",dtable,2,FALSE)</f>
        <v>0.63300000000000001</v>
      </c>
      <c r="JM155" s="34">
        <f t="shared" ca="1" si="416"/>
        <v>0.63300000000000001</v>
      </c>
      <c r="JN155" s="34">
        <f t="shared" ca="1" si="411"/>
        <v>0.63300000000000001</v>
      </c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5"/>
    </row>
    <row r="156" spans="3:336" ht="2.25" customHeight="1" x14ac:dyDescent="0.25">
      <c r="C156" s="33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>
        <f ca="1">VLOOKUP("AZ",dtable,2,FALSE)</f>
        <v>0.59499999999999997</v>
      </c>
      <c r="CC156" s="34">
        <f ca="1">VLOOKUP("AZ",dtable,2,FALSE)</f>
        <v>0.59499999999999997</v>
      </c>
      <c r="CD156" s="34">
        <f ca="1">VLOOKUP("AZ",dtable,2,FALSE)</f>
        <v>0.59499999999999997</v>
      </c>
      <c r="CE156" s="34">
        <f ca="1">VLOOKUP("AZ",dtable,2,FALSE)</f>
        <v>0.59499999999999997</v>
      </c>
      <c r="CF156" s="34">
        <f t="shared" ca="1" si="397"/>
        <v>0.59499999999999997</v>
      </c>
      <c r="CG156" s="34">
        <f t="shared" ca="1" si="397"/>
        <v>0.59499999999999997</v>
      </c>
      <c r="CH156" s="34">
        <f t="shared" ca="1" si="397"/>
        <v>0.59499999999999997</v>
      </c>
      <c r="CI156" s="34">
        <f t="shared" ca="1" si="397"/>
        <v>0.59499999999999997</v>
      </c>
      <c r="CJ156" s="34">
        <f t="shared" ca="1" si="397"/>
        <v>0.59499999999999997</v>
      </c>
      <c r="CK156" s="34">
        <f t="shared" ca="1" si="397"/>
        <v>0.59499999999999997</v>
      </c>
      <c r="CL156" s="34">
        <f ca="1">VLOOKUP("NM",dtable,2,FALSE)</f>
        <v>0.60299999999999998</v>
      </c>
      <c r="CM156" s="34">
        <f t="shared" ca="1" si="404"/>
        <v>0.60299999999999998</v>
      </c>
      <c r="CN156" s="34">
        <f t="shared" ca="1" si="389"/>
        <v>0.60299999999999998</v>
      </c>
      <c r="CO156" s="34">
        <f t="shared" ca="1" si="378"/>
        <v>0.60299999999999998</v>
      </c>
      <c r="CP156" s="34">
        <f t="shared" ca="1" si="359"/>
        <v>0.60299999999999998</v>
      </c>
      <c r="CQ156" s="34">
        <f t="shared" ca="1" si="359"/>
        <v>0.60299999999999998</v>
      </c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>
        <f t="shared" ca="1" si="413"/>
        <v>0.64100000000000001</v>
      </c>
      <c r="DE156" s="34">
        <f t="shared" ca="1" si="413"/>
        <v>0.64100000000000001</v>
      </c>
      <c r="DF156" s="34">
        <f t="shared" ca="1" si="413"/>
        <v>0.64100000000000001</v>
      </c>
      <c r="DG156" s="34">
        <f t="shared" ca="1" si="413"/>
        <v>0.64100000000000001</v>
      </c>
      <c r="DH156" s="34">
        <f t="shared" ca="1" si="413"/>
        <v>0.64100000000000001</v>
      </c>
      <c r="DI156" s="34">
        <f t="shared" ca="1" si="413"/>
        <v>0.64100000000000001</v>
      </c>
      <c r="DJ156" s="34">
        <f t="shared" ca="1" si="413"/>
        <v>0.64100000000000001</v>
      </c>
      <c r="DK156" s="34">
        <f t="shared" ca="1" si="413"/>
        <v>0.64100000000000001</v>
      </c>
      <c r="DL156" s="34">
        <f t="shared" ca="1" si="413"/>
        <v>0.64100000000000001</v>
      </c>
      <c r="DM156" s="34">
        <f t="shared" ca="1" si="413"/>
        <v>0.64100000000000001</v>
      </c>
      <c r="DN156" s="34">
        <f t="shared" ca="1" si="413"/>
        <v>0.64100000000000001</v>
      </c>
      <c r="DO156" s="34">
        <f t="shared" ca="1" si="413"/>
        <v>0.64100000000000001</v>
      </c>
      <c r="DP156" s="34">
        <f t="shared" ca="1" si="413"/>
        <v>0.64100000000000001</v>
      </c>
      <c r="DQ156" s="34">
        <f t="shared" ca="1" si="413"/>
        <v>0.64100000000000001</v>
      </c>
      <c r="DR156" s="34">
        <f t="shared" ca="1" si="414"/>
        <v>0.64100000000000001</v>
      </c>
      <c r="DS156" s="34">
        <f t="shared" ca="1" si="414"/>
        <v>0.64100000000000001</v>
      </c>
      <c r="DT156" s="34">
        <f t="shared" ca="1" si="414"/>
        <v>0.64100000000000001</v>
      </c>
      <c r="DU156" s="34">
        <f t="shared" ca="1" si="414"/>
        <v>0.64100000000000001</v>
      </c>
      <c r="DV156" s="34">
        <f t="shared" ca="1" si="414"/>
        <v>0.64100000000000001</v>
      </c>
      <c r="DW156" s="34">
        <f t="shared" ca="1" si="414"/>
        <v>0.64100000000000001</v>
      </c>
      <c r="DX156" s="34">
        <f t="shared" ca="1" si="414"/>
        <v>0.64100000000000001</v>
      </c>
      <c r="DY156" s="34">
        <f t="shared" ca="1" si="414"/>
        <v>0.64100000000000001</v>
      </c>
      <c r="DZ156" s="34">
        <f t="shared" ca="1" si="409"/>
        <v>0.64100000000000001</v>
      </c>
      <c r="EA156" s="34">
        <f t="shared" ca="1" si="381"/>
        <v>0.64100000000000001</v>
      </c>
      <c r="EB156" s="34">
        <f t="shared" ca="1" si="381"/>
        <v>0.64100000000000001</v>
      </c>
      <c r="EC156" s="34">
        <f t="shared" ca="1" si="381"/>
        <v>0.64100000000000001</v>
      </c>
      <c r="ED156" s="34">
        <f t="shared" ca="1" si="381"/>
        <v>0.64100000000000001</v>
      </c>
      <c r="EE156" s="34">
        <f t="shared" ca="1" si="381"/>
        <v>0.64100000000000001</v>
      </c>
      <c r="EF156" s="34">
        <f t="shared" ca="1" si="381"/>
        <v>0.64100000000000001</v>
      </c>
      <c r="EG156" s="34">
        <f t="shared" ca="1" si="381"/>
        <v>0.64100000000000001</v>
      </c>
      <c r="EH156" s="34">
        <f t="shared" ca="1" si="381"/>
        <v>0.64100000000000001</v>
      </c>
      <c r="EI156" s="34">
        <f t="shared" ca="1" si="381"/>
        <v>0.64100000000000001</v>
      </c>
      <c r="EJ156" s="34">
        <f t="shared" ca="1" si="381"/>
        <v>0.64100000000000001</v>
      </c>
      <c r="EK156" s="34">
        <f t="shared" ca="1" si="381"/>
        <v>0.64100000000000001</v>
      </c>
      <c r="EL156" s="34">
        <f t="shared" ca="1" si="415"/>
        <v>0.64100000000000001</v>
      </c>
      <c r="EM156" s="34">
        <f t="shared" ca="1" si="415"/>
        <v>0.64100000000000001</v>
      </c>
      <c r="EN156" s="34">
        <f t="shared" ca="1" si="415"/>
        <v>0.64100000000000001</v>
      </c>
      <c r="EO156" s="34">
        <f t="shared" ca="1" si="415"/>
        <v>0.64100000000000001</v>
      </c>
      <c r="EP156" s="34">
        <f t="shared" ca="1" si="415"/>
        <v>0.64100000000000001</v>
      </c>
      <c r="EQ156" s="34">
        <f t="shared" ca="1" si="415"/>
        <v>0.64100000000000001</v>
      </c>
      <c r="ER156" s="34">
        <f t="shared" ca="1" si="415"/>
        <v>0.64100000000000001</v>
      </c>
      <c r="ES156" s="34">
        <f t="shared" ca="1" si="415"/>
        <v>0.64100000000000001</v>
      </c>
      <c r="ET156" s="34">
        <f t="shared" ca="1" si="415"/>
        <v>0.64100000000000001</v>
      </c>
      <c r="EU156" s="34">
        <f t="shared" ca="1" si="415"/>
        <v>0.64100000000000001</v>
      </c>
      <c r="EV156" s="34">
        <f t="shared" ca="1" si="415"/>
        <v>0.64100000000000001</v>
      </c>
      <c r="EW156" s="34">
        <f t="shared" ca="1" si="415"/>
        <v>0.64100000000000001</v>
      </c>
      <c r="EX156" s="34">
        <f t="shared" ca="1" si="415"/>
        <v>0.64100000000000001</v>
      </c>
      <c r="EY156" s="34">
        <f t="shared" ca="1" si="415"/>
        <v>0.64100000000000001</v>
      </c>
      <c r="EZ156" s="34">
        <f t="shared" ca="1" si="394"/>
        <v>0.64100000000000001</v>
      </c>
      <c r="FA156" s="34">
        <f t="shared" ca="1" si="394"/>
        <v>0.64100000000000001</v>
      </c>
      <c r="FB156" s="34">
        <f t="shared" ca="1" si="394"/>
        <v>0.64100000000000001</v>
      </c>
      <c r="FC156" s="34">
        <f t="shared" ca="1" si="394"/>
        <v>0.64100000000000001</v>
      </c>
      <c r="FD156" s="34">
        <f t="shared" ca="1" si="394"/>
        <v>0.64100000000000001</v>
      </c>
      <c r="FE156" s="34">
        <f t="shared" ca="1" si="394"/>
        <v>0.64100000000000001</v>
      </c>
      <c r="FF156" s="34">
        <f t="shared" ca="1" si="394"/>
        <v>0.64100000000000001</v>
      </c>
      <c r="FG156" s="34">
        <f t="shared" ca="1" si="394"/>
        <v>0.64100000000000001</v>
      </c>
      <c r="FH156" s="34">
        <f t="shared" ca="1" si="394"/>
        <v>0.64100000000000001</v>
      </c>
      <c r="FI156" s="34">
        <f t="shared" ca="1" si="394"/>
        <v>0.64100000000000001</v>
      </c>
      <c r="FJ156" s="34">
        <f t="shared" ca="1" si="394"/>
        <v>0.64100000000000001</v>
      </c>
      <c r="FK156" s="34">
        <f t="shared" ca="1" si="394"/>
        <v>0.64100000000000001</v>
      </c>
      <c r="FL156" s="34">
        <f t="shared" ca="1" si="394"/>
        <v>0.64100000000000001</v>
      </c>
      <c r="FM156" s="34">
        <f t="shared" ca="1" si="394"/>
        <v>0.64100000000000001</v>
      </c>
      <c r="FN156" s="34">
        <f t="shared" ca="1" si="398"/>
        <v>0.64100000000000001</v>
      </c>
      <c r="FO156" s="34">
        <f t="shared" ca="1" si="398"/>
        <v>0.64100000000000001</v>
      </c>
      <c r="FP156" s="34">
        <f t="shared" ca="1" si="398"/>
        <v>0.64100000000000001</v>
      </c>
      <c r="FQ156" s="34">
        <f t="shared" ca="1" si="398"/>
        <v>0.64100000000000001</v>
      </c>
      <c r="FR156" s="34">
        <f t="shared" ca="1" si="398"/>
        <v>0.64100000000000001</v>
      </c>
      <c r="FS156" s="34">
        <f t="shared" ca="1" si="398"/>
        <v>0.64100000000000001</v>
      </c>
      <c r="FT156" s="34">
        <f t="shared" ca="1" si="399"/>
        <v>0.64100000000000001</v>
      </c>
      <c r="FU156" s="34">
        <f t="shared" ca="1" si="399"/>
        <v>0.64100000000000001</v>
      </c>
      <c r="FV156" s="34">
        <f t="shared" ca="1" si="399"/>
        <v>0.64100000000000001</v>
      </c>
      <c r="FW156" s="34">
        <f t="shared" ca="1" si="399"/>
        <v>0.64100000000000001</v>
      </c>
      <c r="FX156" s="34">
        <f t="shared" ca="1" si="399"/>
        <v>0.64100000000000001</v>
      </c>
      <c r="FY156" s="34">
        <f t="shared" ca="1" si="399"/>
        <v>0.64100000000000001</v>
      </c>
      <c r="FZ156" s="34">
        <f t="shared" ca="1" si="399"/>
        <v>0.64100000000000001</v>
      </c>
      <c r="GA156" s="34">
        <f t="shared" ca="1" si="399"/>
        <v>0.64100000000000001</v>
      </c>
      <c r="GB156" s="34">
        <f t="shared" ca="1" si="399"/>
        <v>0.64100000000000001</v>
      </c>
      <c r="GC156" s="34">
        <f t="shared" ca="1" si="399"/>
        <v>0.64100000000000001</v>
      </c>
      <c r="GD156" s="34">
        <f t="shared" ca="1" si="399"/>
        <v>0.64100000000000001</v>
      </c>
      <c r="GE156" s="34">
        <f t="shared" ca="1" si="399"/>
        <v>0.64100000000000001</v>
      </c>
      <c r="GF156" s="34">
        <f t="shared" ca="1" si="399"/>
        <v>0.64100000000000001</v>
      </c>
      <c r="GG156" s="34">
        <f t="shared" ca="1" si="410"/>
        <v>0.64200000000000002</v>
      </c>
      <c r="GH156" s="34">
        <f t="shared" ca="1" si="410"/>
        <v>0.64200000000000002</v>
      </c>
      <c r="GI156" s="34">
        <f t="shared" ca="1" si="410"/>
        <v>0.64200000000000002</v>
      </c>
      <c r="GJ156" s="34">
        <f t="shared" ca="1" si="410"/>
        <v>0.64200000000000002</v>
      </c>
      <c r="GK156" s="34">
        <f t="shared" ca="1" si="410"/>
        <v>0.64200000000000002</v>
      </c>
      <c r="GL156" s="34">
        <f t="shared" ca="1" si="410"/>
        <v>0.64200000000000002</v>
      </c>
      <c r="GM156" s="34">
        <f t="shared" ca="1" si="410"/>
        <v>0.64200000000000002</v>
      </c>
      <c r="GN156" s="34">
        <f t="shared" ca="1" si="410"/>
        <v>0.64200000000000002</v>
      </c>
      <c r="GO156" s="34">
        <f t="shared" ca="1" si="407"/>
        <v>0.64200000000000002</v>
      </c>
      <c r="GP156" s="34">
        <f t="shared" ca="1" si="407"/>
        <v>0.64200000000000002</v>
      </c>
      <c r="GQ156" s="34">
        <f t="shared" ca="1" si="407"/>
        <v>0.64200000000000002</v>
      </c>
      <c r="GR156" s="34">
        <f t="shared" ca="1" si="407"/>
        <v>0.64200000000000002</v>
      </c>
      <c r="GS156" s="34">
        <f t="shared" ca="1" si="407"/>
        <v>0.64200000000000002</v>
      </c>
      <c r="GT156" s="34">
        <f t="shared" ca="1" si="407"/>
        <v>0.64200000000000002</v>
      </c>
      <c r="GU156" s="34">
        <f t="shared" ca="1" si="407"/>
        <v>0.64200000000000002</v>
      </c>
      <c r="GV156" s="34">
        <f t="shared" ca="1" si="407"/>
        <v>0.64200000000000002</v>
      </c>
      <c r="GW156" s="34">
        <f t="shared" ca="1" si="407"/>
        <v>0.64200000000000002</v>
      </c>
      <c r="GX156" s="34">
        <f t="shared" ca="1" si="407"/>
        <v>0.64200000000000002</v>
      </c>
      <c r="GY156" s="34">
        <f t="shared" ca="1" si="407"/>
        <v>0.64200000000000002</v>
      </c>
      <c r="GZ156" s="34">
        <f t="shared" ca="1" si="407"/>
        <v>0.64200000000000002</v>
      </c>
      <c r="HA156" s="34">
        <f ca="1">VLOOKUP("LA",dtable,2,FALSE)</f>
        <v>0.64200000000000002</v>
      </c>
      <c r="HB156" s="34">
        <f t="shared" ca="1" si="393"/>
        <v>0.67400000000000004</v>
      </c>
      <c r="HC156" s="34">
        <f t="shared" ca="1" si="387"/>
        <v>0.67400000000000004</v>
      </c>
      <c r="HD156" s="34">
        <f t="shared" ca="1" si="383"/>
        <v>0.67400000000000004</v>
      </c>
      <c r="HE156" s="34">
        <f t="shared" ca="1" si="380"/>
        <v>0.67400000000000004</v>
      </c>
      <c r="HF156" s="34">
        <f t="shared" ca="1" si="380"/>
        <v>0.67400000000000004</v>
      </c>
      <c r="HG156" s="34">
        <f t="shared" ca="1" si="380"/>
        <v>0.67400000000000004</v>
      </c>
      <c r="HH156" s="34">
        <f t="shared" ca="1" si="380"/>
        <v>0.67400000000000004</v>
      </c>
      <c r="HI156" s="34">
        <f t="shared" ca="1" si="380"/>
        <v>0.67400000000000004</v>
      </c>
      <c r="HJ156" s="34">
        <f t="shared" ca="1" si="380"/>
        <v>0.67400000000000004</v>
      </c>
      <c r="HK156" s="34">
        <f t="shared" ca="1" si="380"/>
        <v>0.67400000000000004</v>
      </c>
      <c r="HL156" s="34">
        <f t="shared" ca="1" si="380"/>
        <v>0.67400000000000004</v>
      </c>
      <c r="HM156" s="34">
        <f t="shared" ca="1" si="380"/>
        <v>0.67400000000000004</v>
      </c>
      <c r="HN156" s="34">
        <f t="shared" ca="1" si="380"/>
        <v>0.67400000000000004</v>
      </c>
      <c r="HO156" s="34">
        <f t="shared" ca="1" si="380"/>
        <v>0.67400000000000004</v>
      </c>
      <c r="HP156" s="34">
        <f t="shared" ca="1" si="380"/>
        <v>0.67400000000000004</v>
      </c>
      <c r="HQ156" s="34">
        <f t="shared" ca="1" si="380"/>
        <v>0.67400000000000004</v>
      </c>
      <c r="HR156" s="34">
        <f t="shared" ca="1" si="380"/>
        <v>0.67400000000000004</v>
      </c>
      <c r="HS156" s="34">
        <f t="shared" ca="1" si="408"/>
        <v>0.65400000000000003</v>
      </c>
      <c r="HT156" s="34">
        <f t="shared" ca="1" si="408"/>
        <v>0.65400000000000003</v>
      </c>
      <c r="HU156" s="34">
        <f t="shared" ca="1" si="408"/>
        <v>0.65400000000000003</v>
      </c>
      <c r="HV156" s="34">
        <f t="shared" ca="1" si="408"/>
        <v>0.65400000000000003</v>
      </c>
      <c r="HW156" s="34">
        <f t="shared" ca="1" si="408"/>
        <v>0.65400000000000003</v>
      </c>
      <c r="HX156" s="34">
        <f t="shared" ca="1" si="408"/>
        <v>0.65400000000000003</v>
      </c>
      <c r="HY156" s="34">
        <f t="shared" ca="1" si="408"/>
        <v>0.65400000000000003</v>
      </c>
      <c r="HZ156" s="34">
        <f t="shared" ca="1" si="408"/>
        <v>0.65400000000000003</v>
      </c>
      <c r="IA156" s="34">
        <f t="shared" ca="1" si="408"/>
        <v>0.65400000000000003</v>
      </c>
      <c r="IB156" s="34">
        <f t="shared" ca="1" si="408"/>
        <v>0.65400000000000003</v>
      </c>
      <c r="IC156" s="34">
        <f t="shared" ca="1" si="408"/>
        <v>0.65400000000000003</v>
      </c>
      <c r="ID156" s="34">
        <f t="shared" ca="1" si="408"/>
        <v>0.65400000000000003</v>
      </c>
      <c r="IE156" s="34">
        <f t="shared" ca="1" si="408"/>
        <v>0.65400000000000003</v>
      </c>
      <c r="IF156" s="34">
        <f t="shared" ca="1" si="408"/>
        <v>0.65400000000000003</v>
      </c>
      <c r="IG156" s="34">
        <f t="shared" ca="1" si="408"/>
        <v>0.65400000000000003</v>
      </c>
      <c r="IH156" s="34">
        <f t="shared" ca="1" si="367"/>
        <v>0.65400000000000003</v>
      </c>
      <c r="II156" s="34">
        <f t="shared" ca="1" si="367"/>
        <v>0.65400000000000003</v>
      </c>
      <c r="IJ156" s="34">
        <f t="shared" ca="1" si="367"/>
        <v>0.65400000000000003</v>
      </c>
      <c r="IK156" s="34">
        <f t="shared" ca="1" si="367"/>
        <v>0.65400000000000003</v>
      </c>
      <c r="IL156" s="34">
        <f t="shared" ca="1" si="367"/>
        <v>0.65400000000000003</v>
      </c>
      <c r="IM156" s="34">
        <f t="shared" ca="1" si="367"/>
        <v>0.65400000000000003</v>
      </c>
      <c r="IN156" s="34">
        <f t="shared" ca="1" si="367"/>
        <v>0.65400000000000003</v>
      </c>
      <c r="IO156" s="34">
        <f t="shared" ca="1" si="412"/>
        <v>0.63300000000000001</v>
      </c>
      <c r="IP156" s="34">
        <f t="shared" ca="1" si="403"/>
        <v>0.63300000000000001</v>
      </c>
      <c r="IQ156" s="34">
        <f t="shared" ca="1" si="403"/>
        <v>0.63300000000000001</v>
      </c>
      <c r="IR156" s="34">
        <f t="shared" ca="1" si="403"/>
        <v>0.63300000000000001</v>
      </c>
      <c r="IS156" s="34">
        <f t="shared" ca="1" si="403"/>
        <v>0.63300000000000001</v>
      </c>
      <c r="IT156" s="34">
        <f t="shared" ca="1" si="403"/>
        <v>0.63300000000000001</v>
      </c>
      <c r="IU156" s="34">
        <f t="shared" ca="1" si="403"/>
        <v>0.63300000000000001</v>
      </c>
      <c r="IV156" s="34">
        <f t="shared" ca="1" si="403"/>
        <v>0.63300000000000001</v>
      </c>
      <c r="IW156" s="34">
        <f t="shared" ca="1" si="403"/>
        <v>0.63300000000000001</v>
      </c>
      <c r="IX156" s="34">
        <f t="shared" ca="1" si="403"/>
        <v>0.63300000000000001</v>
      </c>
      <c r="IY156" s="34">
        <f t="shared" ca="1" si="403"/>
        <v>0.63300000000000001</v>
      </c>
      <c r="IZ156" s="34">
        <f t="shared" ca="1" si="403"/>
        <v>0.63300000000000001</v>
      </c>
      <c r="JA156" s="34">
        <f t="shared" ca="1" si="403"/>
        <v>0.63300000000000001</v>
      </c>
      <c r="JB156" s="34">
        <f t="shared" ca="1" si="403"/>
        <v>0.63300000000000001</v>
      </c>
      <c r="JC156" s="34">
        <f t="shared" ref="JC156:JK163" ca="1" si="417">VLOOKUP("GA",dtable,2,FALSE)</f>
        <v>0.63300000000000001</v>
      </c>
      <c r="JD156" s="34">
        <f t="shared" ca="1" si="417"/>
        <v>0.63300000000000001</v>
      </c>
      <c r="JE156" s="34">
        <f t="shared" ca="1" si="417"/>
        <v>0.63300000000000001</v>
      </c>
      <c r="JF156" s="34">
        <f t="shared" ca="1" si="417"/>
        <v>0.63300000000000001</v>
      </c>
      <c r="JG156" s="34">
        <f t="shared" ca="1" si="417"/>
        <v>0.63300000000000001</v>
      </c>
      <c r="JH156" s="34">
        <f t="shared" ca="1" si="417"/>
        <v>0.63300000000000001</v>
      </c>
      <c r="JI156" s="34">
        <f t="shared" ca="1" si="417"/>
        <v>0.63300000000000001</v>
      </c>
      <c r="JJ156" s="34">
        <f t="shared" ca="1" si="417"/>
        <v>0.63300000000000001</v>
      </c>
      <c r="JK156" s="34">
        <f t="shared" ca="1" si="417"/>
        <v>0.63300000000000001</v>
      </c>
      <c r="JL156" s="34">
        <f t="shared" ca="1" si="416"/>
        <v>0.63300000000000001</v>
      </c>
      <c r="JM156" s="34">
        <f t="shared" ca="1" si="416"/>
        <v>0.63300000000000001</v>
      </c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5"/>
    </row>
    <row r="157" spans="3:336" ht="2.25" customHeight="1" x14ac:dyDescent="0.25">
      <c r="C157" s="33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>
        <f ca="1">VLOOKUP("AZ",dtable,2,FALSE)</f>
        <v>0.59499999999999997</v>
      </c>
      <c r="CL157" s="34">
        <f ca="1">VLOOKUP("NM",dtable,2,FALSE)</f>
        <v>0.60299999999999998</v>
      </c>
      <c r="CM157" s="34">
        <f t="shared" ca="1" si="404"/>
        <v>0.60299999999999998</v>
      </c>
      <c r="CN157" s="34">
        <f t="shared" ca="1" si="389"/>
        <v>0.60299999999999998</v>
      </c>
      <c r="CO157" s="34">
        <f t="shared" ca="1" si="378"/>
        <v>0.60299999999999998</v>
      </c>
      <c r="CP157" s="34">
        <f t="shared" ca="1" si="359"/>
        <v>0.60299999999999998</v>
      </c>
      <c r="CQ157" s="34">
        <f t="shared" ca="1" si="359"/>
        <v>0.60299999999999998</v>
      </c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>
        <f t="shared" ca="1" si="413"/>
        <v>0.64100000000000001</v>
      </c>
      <c r="DE157" s="34">
        <f t="shared" ca="1" si="413"/>
        <v>0.64100000000000001</v>
      </c>
      <c r="DF157" s="34">
        <f t="shared" ca="1" si="413"/>
        <v>0.64100000000000001</v>
      </c>
      <c r="DG157" s="34">
        <f t="shared" ca="1" si="413"/>
        <v>0.64100000000000001</v>
      </c>
      <c r="DH157" s="34">
        <f t="shared" ca="1" si="413"/>
        <v>0.64100000000000001</v>
      </c>
      <c r="DI157" s="34">
        <f t="shared" ca="1" si="413"/>
        <v>0.64100000000000001</v>
      </c>
      <c r="DJ157" s="34">
        <f t="shared" ca="1" si="413"/>
        <v>0.64100000000000001</v>
      </c>
      <c r="DK157" s="34">
        <f t="shared" ca="1" si="413"/>
        <v>0.64100000000000001</v>
      </c>
      <c r="DL157" s="34">
        <f t="shared" ca="1" si="413"/>
        <v>0.64100000000000001</v>
      </c>
      <c r="DM157" s="34">
        <f t="shared" ca="1" si="413"/>
        <v>0.64100000000000001</v>
      </c>
      <c r="DN157" s="34">
        <f t="shared" ca="1" si="413"/>
        <v>0.64100000000000001</v>
      </c>
      <c r="DO157" s="34">
        <f t="shared" ca="1" si="413"/>
        <v>0.64100000000000001</v>
      </c>
      <c r="DP157" s="34">
        <f t="shared" ca="1" si="413"/>
        <v>0.64100000000000001</v>
      </c>
      <c r="DQ157" s="34">
        <f t="shared" ca="1" si="413"/>
        <v>0.64100000000000001</v>
      </c>
      <c r="DR157" s="34">
        <f t="shared" ca="1" si="414"/>
        <v>0.64100000000000001</v>
      </c>
      <c r="DS157" s="34">
        <f t="shared" ca="1" si="414"/>
        <v>0.64100000000000001</v>
      </c>
      <c r="DT157" s="34">
        <f t="shared" ca="1" si="414"/>
        <v>0.64100000000000001</v>
      </c>
      <c r="DU157" s="34">
        <f t="shared" ca="1" si="414"/>
        <v>0.64100000000000001</v>
      </c>
      <c r="DV157" s="34">
        <f t="shared" ca="1" si="414"/>
        <v>0.64100000000000001</v>
      </c>
      <c r="DW157" s="34">
        <f t="shared" ca="1" si="414"/>
        <v>0.64100000000000001</v>
      </c>
      <c r="DX157" s="34">
        <f t="shared" ca="1" si="414"/>
        <v>0.64100000000000001</v>
      </c>
      <c r="DY157" s="34">
        <f t="shared" ca="1" si="414"/>
        <v>0.64100000000000001</v>
      </c>
      <c r="DZ157" s="34">
        <f t="shared" ca="1" si="409"/>
        <v>0.64100000000000001</v>
      </c>
      <c r="EA157" s="34">
        <f t="shared" ca="1" si="381"/>
        <v>0.64100000000000001</v>
      </c>
      <c r="EB157" s="34">
        <f t="shared" ca="1" si="381"/>
        <v>0.64100000000000001</v>
      </c>
      <c r="EC157" s="34">
        <f t="shared" ca="1" si="381"/>
        <v>0.64100000000000001</v>
      </c>
      <c r="ED157" s="34">
        <f t="shared" ca="1" si="381"/>
        <v>0.64100000000000001</v>
      </c>
      <c r="EE157" s="34">
        <f t="shared" ca="1" si="381"/>
        <v>0.64100000000000001</v>
      </c>
      <c r="EF157" s="34">
        <f t="shared" ca="1" si="381"/>
        <v>0.64100000000000001</v>
      </c>
      <c r="EG157" s="34">
        <f t="shared" ca="1" si="381"/>
        <v>0.64100000000000001</v>
      </c>
      <c r="EH157" s="34">
        <f t="shared" ca="1" si="381"/>
        <v>0.64100000000000001</v>
      </c>
      <c r="EI157" s="34">
        <f t="shared" ca="1" si="381"/>
        <v>0.64100000000000001</v>
      </c>
      <c r="EJ157" s="34">
        <f t="shared" ca="1" si="381"/>
        <v>0.64100000000000001</v>
      </c>
      <c r="EK157" s="34">
        <f t="shared" ca="1" si="381"/>
        <v>0.64100000000000001</v>
      </c>
      <c r="EL157" s="34">
        <f t="shared" ca="1" si="415"/>
        <v>0.64100000000000001</v>
      </c>
      <c r="EM157" s="34">
        <f t="shared" ca="1" si="415"/>
        <v>0.64100000000000001</v>
      </c>
      <c r="EN157" s="34">
        <f t="shared" ca="1" si="415"/>
        <v>0.64100000000000001</v>
      </c>
      <c r="EO157" s="34">
        <f t="shared" ca="1" si="415"/>
        <v>0.64100000000000001</v>
      </c>
      <c r="EP157" s="34">
        <f t="shared" ca="1" si="415"/>
        <v>0.64100000000000001</v>
      </c>
      <c r="EQ157" s="34">
        <f t="shared" ca="1" si="415"/>
        <v>0.64100000000000001</v>
      </c>
      <c r="ER157" s="34">
        <f t="shared" ca="1" si="415"/>
        <v>0.64100000000000001</v>
      </c>
      <c r="ES157" s="34">
        <f t="shared" ca="1" si="415"/>
        <v>0.64100000000000001</v>
      </c>
      <c r="ET157" s="34">
        <f t="shared" ca="1" si="415"/>
        <v>0.64100000000000001</v>
      </c>
      <c r="EU157" s="34">
        <f t="shared" ca="1" si="415"/>
        <v>0.64100000000000001</v>
      </c>
      <c r="EV157" s="34">
        <f t="shared" ca="1" si="415"/>
        <v>0.64100000000000001</v>
      </c>
      <c r="EW157" s="34">
        <f t="shared" ca="1" si="415"/>
        <v>0.64100000000000001</v>
      </c>
      <c r="EX157" s="34">
        <f t="shared" ca="1" si="415"/>
        <v>0.64100000000000001</v>
      </c>
      <c r="EY157" s="34">
        <f t="shared" ca="1" si="415"/>
        <v>0.64100000000000001</v>
      </c>
      <c r="EZ157" s="34">
        <f t="shared" ca="1" si="394"/>
        <v>0.64100000000000001</v>
      </c>
      <c r="FA157" s="34">
        <f t="shared" ca="1" si="394"/>
        <v>0.64100000000000001</v>
      </c>
      <c r="FB157" s="34">
        <f t="shared" ca="1" si="394"/>
        <v>0.64100000000000001</v>
      </c>
      <c r="FC157" s="34">
        <f t="shared" ca="1" si="394"/>
        <v>0.64100000000000001</v>
      </c>
      <c r="FD157" s="34">
        <f t="shared" ca="1" si="394"/>
        <v>0.64100000000000001</v>
      </c>
      <c r="FE157" s="34">
        <f t="shared" ca="1" si="394"/>
        <v>0.64100000000000001</v>
      </c>
      <c r="FF157" s="34">
        <f t="shared" ca="1" si="394"/>
        <v>0.64100000000000001</v>
      </c>
      <c r="FG157" s="34">
        <f t="shared" ca="1" si="394"/>
        <v>0.64100000000000001</v>
      </c>
      <c r="FH157" s="34">
        <f t="shared" ca="1" si="394"/>
        <v>0.64100000000000001</v>
      </c>
      <c r="FI157" s="34">
        <f t="shared" ca="1" si="394"/>
        <v>0.64100000000000001</v>
      </c>
      <c r="FJ157" s="34">
        <f t="shared" ca="1" si="394"/>
        <v>0.64100000000000001</v>
      </c>
      <c r="FK157" s="34">
        <f t="shared" ca="1" si="394"/>
        <v>0.64100000000000001</v>
      </c>
      <c r="FL157" s="34">
        <f t="shared" ca="1" si="394"/>
        <v>0.64100000000000001</v>
      </c>
      <c r="FM157" s="34">
        <f t="shared" ca="1" si="394"/>
        <v>0.64100000000000001</v>
      </c>
      <c r="FN157" s="34">
        <f t="shared" ca="1" si="398"/>
        <v>0.64100000000000001</v>
      </c>
      <c r="FO157" s="34">
        <f t="shared" ca="1" si="398"/>
        <v>0.64100000000000001</v>
      </c>
      <c r="FP157" s="34">
        <f t="shared" ca="1" si="398"/>
        <v>0.64100000000000001</v>
      </c>
      <c r="FQ157" s="34">
        <f t="shared" ca="1" si="398"/>
        <v>0.64100000000000001</v>
      </c>
      <c r="FR157" s="34">
        <f t="shared" ca="1" si="398"/>
        <v>0.64100000000000001</v>
      </c>
      <c r="FS157" s="34">
        <f t="shared" ca="1" si="398"/>
        <v>0.64100000000000001</v>
      </c>
      <c r="FT157" s="34">
        <f t="shared" ca="1" si="399"/>
        <v>0.64100000000000001</v>
      </c>
      <c r="FU157" s="34">
        <f t="shared" ca="1" si="399"/>
        <v>0.64100000000000001</v>
      </c>
      <c r="FV157" s="34">
        <f t="shared" ca="1" si="399"/>
        <v>0.64100000000000001</v>
      </c>
      <c r="FW157" s="34">
        <f t="shared" ca="1" si="399"/>
        <v>0.64100000000000001</v>
      </c>
      <c r="FX157" s="34">
        <f t="shared" ca="1" si="399"/>
        <v>0.64100000000000001</v>
      </c>
      <c r="FY157" s="34">
        <f t="shared" ca="1" si="399"/>
        <v>0.64100000000000001</v>
      </c>
      <c r="FZ157" s="34">
        <f t="shared" ca="1" si="399"/>
        <v>0.64100000000000001</v>
      </c>
      <c r="GA157" s="34">
        <f t="shared" ca="1" si="399"/>
        <v>0.64100000000000001</v>
      </c>
      <c r="GB157" s="34">
        <f t="shared" ca="1" si="399"/>
        <v>0.64100000000000001</v>
      </c>
      <c r="GC157" s="34">
        <f t="shared" ca="1" si="399"/>
        <v>0.64100000000000001</v>
      </c>
      <c r="GD157" s="34">
        <f t="shared" ca="1" si="399"/>
        <v>0.64100000000000001</v>
      </c>
      <c r="GE157" s="34">
        <f t="shared" ca="1" si="399"/>
        <v>0.64100000000000001</v>
      </c>
      <c r="GF157" s="34">
        <f t="shared" ca="1" si="399"/>
        <v>0.64100000000000001</v>
      </c>
      <c r="GG157" s="34">
        <f t="shared" ca="1" si="410"/>
        <v>0.64200000000000002</v>
      </c>
      <c r="GH157" s="34">
        <f t="shared" ca="1" si="410"/>
        <v>0.64200000000000002</v>
      </c>
      <c r="GI157" s="34">
        <f t="shared" ca="1" si="410"/>
        <v>0.64200000000000002</v>
      </c>
      <c r="GJ157" s="34">
        <f t="shared" ca="1" si="410"/>
        <v>0.64200000000000002</v>
      </c>
      <c r="GK157" s="34">
        <f t="shared" ca="1" si="410"/>
        <v>0.64200000000000002</v>
      </c>
      <c r="GL157" s="34">
        <f t="shared" ca="1" si="410"/>
        <v>0.64200000000000002</v>
      </c>
      <c r="GM157" s="34">
        <f t="shared" ca="1" si="410"/>
        <v>0.64200000000000002</v>
      </c>
      <c r="GN157" s="34">
        <f t="shared" ca="1" si="410"/>
        <v>0.64200000000000002</v>
      </c>
      <c r="GO157" s="34">
        <f t="shared" ca="1" si="407"/>
        <v>0.64200000000000002</v>
      </c>
      <c r="GP157" s="34">
        <f t="shared" ca="1" si="407"/>
        <v>0.64200000000000002</v>
      </c>
      <c r="GQ157" s="34">
        <f t="shared" ca="1" si="407"/>
        <v>0.64200000000000002</v>
      </c>
      <c r="GR157" s="34">
        <f t="shared" ca="1" si="407"/>
        <v>0.64200000000000002</v>
      </c>
      <c r="GS157" s="34">
        <f t="shared" ca="1" si="407"/>
        <v>0.64200000000000002</v>
      </c>
      <c r="GT157" s="34">
        <f t="shared" ca="1" si="407"/>
        <v>0.64200000000000002</v>
      </c>
      <c r="GU157" s="34">
        <f t="shared" ca="1" si="407"/>
        <v>0.64200000000000002</v>
      </c>
      <c r="GV157" s="34">
        <f t="shared" ca="1" si="407"/>
        <v>0.64200000000000002</v>
      </c>
      <c r="GW157" s="34">
        <f t="shared" ca="1" si="407"/>
        <v>0.64200000000000002</v>
      </c>
      <c r="GX157" s="34">
        <f t="shared" ca="1" si="407"/>
        <v>0.64200000000000002</v>
      </c>
      <c r="GY157" s="34">
        <f t="shared" ca="1" si="407"/>
        <v>0.64200000000000002</v>
      </c>
      <c r="GZ157" s="34">
        <f t="shared" ca="1" si="407"/>
        <v>0.64200000000000002</v>
      </c>
      <c r="HA157" s="34">
        <f t="shared" ref="HA157:HA164" ca="1" si="418">VLOOKUP("MS",dtable,2,FALSE)</f>
        <v>0.67400000000000004</v>
      </c>
      <c r="HB157" s="34">
        <f t="shared" ca="1" si="393"/>
        <v>0.67400000000000004</v>
      </c>
      <c r="HC157" s="34">
        <f t="shared" ca="1" si="387"/>
        <v>0.67400000000000004</v>
      </c>
      <c r="HD157" s="34">
        <f t="shared" ca="1" si="383"/>
        <v>0.67400000000000004</v>
      </c>
      <c r="HE157" s="34">
        <f t="shared" ca="1" si="380"/>
        <v>0.67400000000000004</v>
      </c>
      <c r="HF157" s="34">
        <f t="shared" ca="1" si="380"/>
        <v>0.67400000000000004</v>
      </c>
      <c r="HG157" s="34">
        <f t="shared" ca="1" si="380"/>
        <v>0.67400000000000004</v>
      </c>
      <c r="HH157" s="34">
        <f t="shared" ca="1" si="380"/>
        <v>0.67400000000000004</v>
      </c>
      <c r="HI157" s="34">
        <f t="shared" ca="1" si="380"/>
        <v>0.67400000000000004</v>
      </c>
      <c r="HJ157" s="34">
        <f t="shared" ca="1" si="380"/>
        <v>0.67400000000000004</v>
      </c>
      <c r="HK157" s="34">
        <f t="shared" ca="1" si="380"/>
        <v>0.67400000000000004</v>
      </c>
      <c r="HL157" s="34">
        <f t="shared" ca="1" si="380"/>
        <v>0.67400000000000004</v>
      </c>
      <c r="HM157" s="34">
        <f t="shared" ca="1" si="380"/>
        <v>0.67400000000000004</v>
      </c>
      <c r="HN157" s="34">
        <f t="shared" ca="1" si="380"/>
        <v>0.67400000000000004</v>
      </c>
      <c r="HO157" s="34">
        <f t="shared" ca="1" si="380"/>
        <v>0.67400000000000004</v>
      </c>
      <c r="HP157" s="34">
        <f t="shared" ca="1" si="380"/>
        <v>0.67400000000000004</v>
      </c>
      <c r="HQ157" s="34">
        <f t="shared" ca="1" si="380"/>
        <v>0.67400000000000004</v>
      </c>
      <c r="HR157" s="34">
        <f t="shared" ca="1" si="380"/>
        <v>0.67400000000000004</v>
      </c>
      <c r="HS157" s="34">
        <f t="shared" ca="1" si="408"/>
        <v>0.65400000000000003</v>
      </c>
      <c r="HT157" s="34">
        <f t="shared" ca="1" si="408"/>
        <v>0.65400000000000003</v>
      </c>
      <c r="HU157" s="34">
        <f t="shared" ca="1" si="408"/>
        <v>0.65400000000000003</v>
      </c>
      <c r="HV157" s="34">
        <f t="shared" ca="1" si="408"/>
        <v>0.65400000000000003</v>
      </c>
      <c r="HW157" s="34">
        <f t="shared" ca="1" si="408"/>
        <v>0.65400000000000003</v>
      </c>
      <c r="HX157" s="34">
        <f t="shared" ca="1" si="408"/>
        <v>0.65400000000000003</v>
      </c>
      <c r="HY157" s="34">
        <f t="shared" ca="1" si="408"/>
        <v>0.65400000000000003</v>
      </c>
      <c r="HZ157" s="34">
        <f t="shared" ca="1" si="408"/>
        <v>0.65400000000000003</v>
      </c>
      <c r="IA157" s="34">
        <f t="shared" ca="1" si="408"/>
        <v>0.65400000000000003</v>
      </c>
      <c r="IB157" s="34">
        <f t="shared" ca="1" si="408"/>
        <v>0.65400000000000003</v>
      </c>
      <c r="IC157" s="34">
        <f t="shared" ca="1" si="408"/>
        <v>0.65400000000000003</v>
      </c>
      <c r="ID157" s="34">
        <f t="shared" ca="1" si="408"/>
        <v>0.65400000000000003</v>
      </c>
      <c r="IE157" s="34">
        <f t="shared" ca="1" si="408"/>
        <v>0.65400000000000003</v>
      </c>
      <c r="IF157" s="34">
        <f t="shared" ca="1" si="408"/>
        <v>0.65400000000000003</v>
      </c>
      <c r="IG157" s="34">
        <f t="shared" ca="1" si="408"/>
        <v>0.65400000000000003</v>
      </c>
      <c r="IH157" s="34">
        <f t="shared" ca="1" si="367"/>
        <v>0.65400000000000003</v>
      </c>
      <c r="II157" s="34">
        <f t="shared" ca="1" si="367"/>
        <v>0.65400000000000003</v>
      </c>
      <c r="IJ157" s="34">
        <f t="shared" ca="1" si="367"/>
        <v>0.65400000000000003</v>
      </c>
      <c r="IK157" s="34">
        <f t="shared" ca="1" si="367"/>
        <v>0.65400000000000003</v>
      </c>
      <c r="IL157" s="34">
        <f t="shared" ca="1" si="367"/>
        <v>0.65400000000000003</v>
      </c>
      <c r="IM157" s="34">
        <f t="shared" ca="1" si="367"/>
        <v>0.65400000000000003</v>
      </c>
      <c r="IN157" s="34">
        <f t="shared" ca="1" si="367"/>
        <v>0.65400000000000003</v>
      </c>
      <c r="IO157" s="34">
        <f t="shared" ca="1" si="412"/>
        <v>0.63300000000000001</v>
      </c>
      <c r="IP157" s="34">
        <f t="shared" ca="1" si="403"/>
        <v>0.63300000000000001</v>
      </c>
      <c r="IQ157" s="34">
        <f t="shared" ca="1" si="403"/>
        <v>0.63300000000000001</v>
      </c>
      <c r="IR157" s="34">
        <f t="shared" ca="1" si="403"/>
        <v>0.63300000000000001</v>
      </c>
      <c r="IS157" s="34">
        <f t="shared" ca="1" si="403"/>
        <v>0.63300000000000001</v>
      </c>
      <c r="IT157" s="34">
        <f t="shared" ca="1" si="403"/>
        <v>0.63300000000000001</v>
      </c>
      <c r="IU157" s="34">
        <f t="shared" ca="1" si="403"/>
        <v>0.63300000000000001</v>
      </c>
      <c r="IV157" s="34">
        <f t="shared" ca="1" si="403"/>
        <v>0.63300000000000001</v>
      </c>
      <c r="IW157" s="34">
        <f t="shared" ca="1" si="403"/>
        <v>0.63300000000000001</v>
      </c>
      <c r="IX157" s="34">
        <f t="shared" ca="1" si="403"/>
        <v>0.63300000000000001</v>
      </c>
      <c r="IY157" s="34">
        <f t="shared" ca="1" si="403"/>
        <v>0.63300000000000001</v>
      </c>
      <c r="IZ157" s="34">
        <f t="shared" ca="1" si="403"/>
        <v>0.63300000000000001</v>
      </c>
      <c r="JA157" s="34">
        <f t="shared" ca="1" si="403"/>
        <v>0.63300000000000001</v>
      </c>
      <c r="JB157" s="34">
        <f t="shared" ca="1" si="403"/>
        <v>0.63300000000000001</v>
      </c>
      <c r="JC157" s="34">
        <f t="shared" ca="1" si="417"/>
        <v>0.63300000000000001</v>
      </c>
      <c r="JD157" s="34">
        <f t="shared" ca="1" si="417"/>
        <v>0.63300000000000001</v>
      </c>
      <c r="JE157" s="34">
        <f t="shared" ca="1" si="417"/>
        <v>0.63300000000000001</v>
      </c>
      <c r="JF157" s="34">
        <f t="shared" ca="1" si="417"/>
        <v>0.63300000000000001</v>
      </c>
      <c r="JG157" s="34">
        <f t="shared" ca="1" si="417"/>
        <v>0.63300000000000001</v>
      </c>
      <c r="JH157" s="34">
        <f t="shared" ca="1" si="417"/>
        <v>0.63300000000000001</v>
      </c>
      <c r="JI157" s="34">
        <f t="shared" ca="1" si="417"/>
        <v>0.63300000000000001</v>
      </c>
      <c r="JJ157" s="34">
        <f t="shared" ca="1" si="417"/>
        <v>0.63300000000000001</v>
      </c>
      <c r="JK157" s="34">
        <f t="shared" ca="1" si="417"/>
        <v>0.63300000000000001</v>
      </c>
      <c r="JL157" s="34">
        <f t="shared" ca="1" si="416"/>
        <v>0.63300000000000001</v>
      </c>
      <c r="JM157" s="34">
        <f t="shared" ca="1" si="416"/>
        <v>0.63300000000000001</v>
      </c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5"/>
    </row>
    <row r="158" spans="3:336" ht="2.25" customHeight="1" x14ac:dyDescent="0.25">
      <c r="C158" s="33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>
        <f ca="1">VLOOKUP("TX",dtable,2,FALSE)</f>
        <v>0.64100000000000001</v>
      </c>
      <c r="DF158" s="34">
        <f ca="1">VLOOKUP("TX",dtable,2,FALSE)</f>
        <v>0.64100000000000001</v>
      </c>
      <c r="DG158" s="34">
        <f t="shared" ca="1" si="413"/>
        <v>0.64100000000000001</v>
      </c>
      <c r="DH158" s="34">
        <f t="shared" ca="1" si="413"/>
        <v>0.64100000000000001</v>
      </c>
      <c r="DI158" s="34">
        <f t="shared" ca="1" si="413"/>
        <v>0.64100000000000001</v>
      </c>
      <c r="DJ158" s="34">
        <f t="shared" ca="1" si="413"/>
        <v>0.64100000000000001</v>
      </c>
      <c r="DK158" s="34">
        <f t="shared" ca="1" si="413"/>
        <v>0.64100000000000001</v>
      </c>
      <c r="DL158" s="34">
        <f t="shared" ca="1" si="413"/>
        <v>0.64100000000000001</v>
      </c>
      <c r="DM158" s="34">
        <f t="shared" ca="1" si="413"/>
        <v>0.64100000000000001</v>
      </c>
      <c r="DN158" s="34">
        <f t="shared" ca="1" si="413"/>
        <v>0.64100000000000001</v>
      </c>
      <c r="DO158" s="34">
        <f t="shared" ca="1" si="413"/>
        <v>0.64100000000000001</v>
      </c>
      <c r="DP158" s="34">
        <f t="shared" ca="1" si="413"/>
        <v>0.64100000000000001</v>
      </c>
      <c r="DQ158" s="34">
        <f t="shared" ca="1" si="413"/>
        <v>0.64100000000000001</v>
      </c>
      <c r="DR158" s="34">
        <f t="shared" ca="1" si="414"/>
        <v>0.64100000000000001</v>
      </c>
      <c r="DS158" s="34">
        <f t="shared" ca="1" si="414"/>
        <v>0.64100000000000001</v>
      </c>
      <c r="DT158" s="34">
        <f t="shared" ca="1" si="414"/>
        <v>0.64100000000000001</v>
      </c>
      <c r="DU158" s="34">
        <f t="shared" ca="1" si="414"/>
        <v>0.64100000000000001</v>
      </c>
      <c r="DV158" s="34">
        <f t="shared" ca="1" si="414"/>
        <v>0.64100000000000001</v>
      </c>
      <c r="DW158" s="34">
        <f t="shared" ca="1" si="414"/>
        <v>0.64100000000000001</v>
      </c>
      <c r="DX158" s="34">
        <f t="shared" ca="1" si="414"/>
        <v>0.64100000000000001</v>
      </c>
      <c r="DY158" s="34">
        <f t="shared" ca="1" si="414"/>
        <v>0.64100000000000001</v>
      </c>
      <c r="DZ158" s="34">
        <f t="shared" ca="1" si="409"/>
        <v>0.64100000000000001</v>
      </c>
      <c r="EA158" s="34">
        <f t="shared" ca="1" si="381"/>
        <v>0.64100000000000001</v>
      </c>
      <c r="EB158" s="34">
        <f t="shared" ca="1" si="381"/>
        <v>0.64100000000000001</v>
      </c>
      <c r="EC158" s="34">
        <f t="shared" ca="1" si="381"/>
        <v>0.64100000000000001</v>
      </c>
      <c r="ED158" s="34">
        <f t="shared" ca="1" si="381"/>
        <v>0.64100000000000001</v>
      </c>
      <c r="EE158" s="34">
        <f t="shared" ca="1" si="381"/>
        <v>0.64100000000000001</v>
      </c>
      <c r="EF158" s="34">
        <f t="shared" ca="1" si="381"/>
        <v>0.64100000000000001</v>
      </c>
      <c r="EG158" s="34">
        <f t="shared" ca="1" si="381"/>
        <v>0.64100000000000001</v>
      </c>
      <c r="EH158" s="34">
        <f t="shared" ca="1" si="381"/>
        <v>0.64100000000000001</v>
      </c>
      <c r="EI158" s="34">
        <f t="shared" ca="1" si="381"/>
        <v>0.64100000000000001</v>
      </c>
      <c r="EJ158" s="34">
        <f t="shared" ca="1" si="381"/>
        <v>0.64100000000000001</v>
      </c>
      <c r="EK158" s="34">
        <f t="shared" ca="1" si="381"/>
        <v>0.64100000000000001</v>
      </c>
      <c r="EL158" s="34">
        <f t="shared" ca="1" si="415"/>
        <v>0.64100000000000001</v>
      </c>
      <c r="EM158" s="34">
        <f t="shared" ca="1" si="415"/>
        <v>0.64100000000000001</v>
      </c>
      <c r="EN158" s="34">
        <f t="shared" ca="1" si="415"/>
        <v>0.64100000000000001</v>
      </c>
      <c r="EO158" s="34">
        <f t="shared" ca="1" si="415"/>
        <v>0.64100000000000001</v>
      </c>
      <c r="EP158" s="34">
        <f t="shared" ca="1" si="415"/>
        <v>0.64100000000000001</v>
      </c>
      <c r="EQ158" s="34">
        <f t="shared" ca="1" si="415"/>
        <v>0.64100000000000001</v>
      </c>
      <c r="ER158" s="34">
        <f t="shared" ca="1" si="415"/>
        <v>0.64100000000000001</v>
      </c>
      <c r="ES158" s="34">
        <f t="shared" ca="1" si="415"/>
        <v>0.64100000000000001</v>
      </c>
      <c r="ET158" s="34">
        <f t="shared" ca="1" si="415"/>
        <v>0.64100000000000001</v>
      </c>
      <c r="EU158" s="34">
        <f t="shared" ca="1" si="415"/>
        <v>0.64100000000000001</v>
      </c>
      <c r="EV158" s="34">
        <f t="shared" ca="1" si="415"/>
        <v>0.64100000000000001</v>
      </c>
      <c r="EW158" s="34">
        <f t="shared" ca="1" si="415"/>
        <v>0.64100000000000001</v>
      </c>
      <c r="EX158" s="34">
        <f t="shared" ca="1" si="415"/>
        <v>0.64100000000000001</v>
      </c>
      <c r="EY158" s="34">
        <f t="shared" ca="1" si="415"/>
        <v>0.64100000000000001</v>
      </c>
      <c r="EZ158" s="34">
        <f t="shared" ca="1" si="394"/>
        <v>0.64100000000000001</v>
      </c>
      <c r="FA158" s="34">
        <f t="shared" ca="1" si="394"/>
        <v>0.64100000000000001</v>
      </c>
      <c r="FB158" s="34">
        <f t="shared" ca="1" si="394"/>
        <v>0.64100000000000001</v>
      </c>
      <c r="FC158" s="34">
        <f t="shared" ca="1" si="394"/>
        <v>0.64100000000000001</v>
      </c>
      <c r="FD158" s="34">
        <f t="shared" ca="1" si="394"/>
        <v>0.64100000000000001</v>
      </c>
      <c r="FE158" s="34">
        <f t="shared" ca="1" si="394"/>
        <v>0.64100000000000001</v>
      </c>
      <c r="FF158" s="34">
        <f t="shared" ca="1" si="394"/>
        <v>0.64100000000000001</v>
      </c>
      <c r="FG158" s="34">
        <f t="shared" ca="1" si="394"/>
        <v>0.64100000000000001</v>
      </c>
      <c r="FH158" s="34">
        <f t="shared" ca="1" si="394"/>
        <v>0.64100000000000001</v>
      </c>
      <c r="FI158" s="34">
        <f t="shared" ca="1" si="394"/>
        <v>0.64100000000000001</v>
      </c>
      <c r="FJ158" s="34">
        <f t="shared" ca="1" si="394"/>
        <v>0.64100000000000001</v>
      </c>
      <c r="FK158" s="34">
        <f t="shared" ca="1" si="394"/>
        <v>0.64100000000000001</v>
      </c>
      <c r="FL158" s="34">
        <f t="shared" ca="1" si="394"/>
        <v>0.64100000000000001</v>
      </c>
      <c r="FM158" s="34">
        <f t="shared" ca="1" si="394"/>
        <v>0.64100000000000001</v>
      </c>
      <c r="FN158" s="34">
        <f t="shared" ca="1" si="398"/>
        <v>0.64100000000000001</v>
      </c>
      <c r="FO158" s="34">
        <f t="shared" ca="1" si="398"/>
        <v>0.64100000000000001</v>
      </c>
      <c r="FP158" s="34">
        <f t="shared" ca="1" si="398"/>
        <v>0.64100000000000001</v>
      </c>
      <c r="FQ158" s="34">
        <f t="shared" ca="1" si="398"/>
        <v>0.64100000000000001</v>
      </c>
      <c r="FR158" s="34">
        <f t="shared" ca="1" si="398"/>
        <v>0.64100000000000001</v>
      </c>
      <c r="FS158" s="34">
        <f t="shared" ca="1" si="398"/>
        <v>0.64100000000000001</v>
      </c>
      <c r="FT158" s="34">
        <f t="shared" ca="1" si="399"/>
        <v>0.64100000000000001</v>
      </c>
      <c r="FU158" s="34">
        <f t="shared" ca="1" si="399"/>
        <v>0.64100000000000001</v>
      </c>
      <c r="FV158" s="34">
        <f t="shared" ca="1" si="399"/>
        <v>0.64100000000000001</v>
      </c>
      <c r="FW158" s="34">
        <f t="shared" ca="1" si="399"/>
        <v>0.64100000000000001</v>
      </c>
      <c r="FX158" s="34">
        <f t="shared" ca="1" si="399"/>
        <v>0.64100000000000001</v>
      </c>
      <c r="FY158" s="34">
        <f t="shared" ca="1" si="399"/>
        <v>0.64100000000000001</v>
      </c>
      <c r="FZ158" s="34">
        <f t="shared" ca="1" si="399"/>
        <v>0.64100000000000001</v>
      </c>
      <c r="GA158" s="34">
        <f t="shared" ca="1" si="399"/>
        <v>0.64100000000000001</v>
      </c>
      <c r="GB158" s="34">
        <f t="shared" ca="1" si="399"/>
        <v>0.64100000000000001</v>
      </c>
      <c r="GC158" s="34">
        <f t="shared" ca="1" si="399"/>
        <v>0.64100000000000001</v>
      </c>
      <c r="GD158" s="34">
        <f t="shared" ca="1" si="399"/>
        <v>0.64100000000000001</v>
      </c>
      <c r="GE158" s="34">
        <f t="shared" ca="1" si="399"/>
        <v>0.64100000000000001</v>
      </c>
      <c r="GF158" s="34">
        <f t="shared" ca="1" si="399"/>
        <v>0.64100000000000001</v>
      </c>
      <c r="GG158" s="34">
        <f t="shared" ca="1" si="399"/>
        <v>0.64100000000000001</v>
      </c>
      <c r="GH158" s="34">
        <f t="shared" ca="1" si="410"/>
        <v>0.64200000000000002</v>
      </c>
      <c r="GI158" s="34">
        <f t="shared" ca="1" si="410"/>
        <v>0.64200000000000002</v>
      </c>
      <c r="GJ158" s="34">
        <f t="shared" ca="1" si="410"/>
        <v>0.64200000000000002</v>
      </c>
      <c r="GK158" s="34">
        <f t="shared" ca="1" si="410"/>
        <v>0.64200000000000002</v>
      </c>
      <c r="GL158" s="34">
        <f t="shared" ca="1" si="410"/>
        <v>0.64200000000000002</v>
      </c>
      <c r="GM158" s="34">
        <f t="shared" ca="1" si="410"/>
        <v>0.64200000000000002</v>
      </c>
      <c r="GN158" s="34">
        <f t="shared" ca="1" si="410"/>
        <v>0.64200000000000002</v>
      </c>
      <c r="GO158" s="34">
        <f t="shared" ca="1" si="407"/>
        <v>0.64200000000000002</v>
      </c>
      <c r="GP158" s="34">
        <f t="shared" ca="1" si="407"/>
        <v>0.64200000000000002</v>
      </c>
      <c r="GQ158" s="34">
        <f t="shared" ca="1" si="407"/>
        <v>0.64200000000000002</v>
      </c>
      <c r="GR158" s="34">
        <f t="shared" ca="1" si="407"/>
        <v>0.64200000000000002</v>
      </c>
      <c r="GS158" s="34">
        <f t="shared" ca="1" si="407"/>
        <v>0.64200000000000002</v>
      </c>
      <c r="GT158" s="34">
        <f t="shared" ca="1" si="407"/>
        <v>0.64200000000000002</v>
      </c>
      <c r="GU158" s="34">
        <f t="shared" ca="1" si="407"/>
        <v>0.64200000000000002</v>
      </c>
      <c r="GV158" s="34">
        <f t="shared" ca="1" si="407"/>
        <v>0.64200000000000002</v>
      </c>
      <c r="GW158" s="34">
        <f t="shared" ca="1" si="407"/>
        <v>0.64200000000000002</v>
      </c>
      <c r="GX158" s="34">
        <f t="shared" ca="1" si="407"/>
        <v>0.64200000000000002</v>
      </c>
      <c r="GY158" s="34">
        <f t="shared" ca="1" si="407"/>
        <v>0.64200000000000002</v>
      </c>
      <c r="GZ158" s="34">
        <f t="shared" ca="1" si="407"/>
        <v>0.64200000000000002</v>
      </c>
      <c r="HA158" s="34">
        <f t="shared" ca="1" si="418"/>
        <v>0.67400000000000004</v>
      </c>
      <c r="HB158" s="34">
        <f t="shared" ca="1" si="393"/>
        <v>0.67400000000000004</v>
      </c>
      <c r="HC158" s="34">
        <f t="shared" ca="1" si="387"/>
        <v>0.67400000000000004</v>
      </c>
      <c r="HD158" s="34">
        <f t="shared" ca="1" si="383"/>
        <v>0.67400000000000004</v>
      </c>
      <c r="HE158" s="34">
        <f t="shared" ca="1" si="380"/>
        <v>0.67400000000000004</v>
      </c>
      <c r="HF158" s="34">
        <f t="shared" ca="1" si="380"/>
        <v>0.67400000000000004</v>
      </c>
      <c r="HG158" s="34">
        <f t="shared" ca="1" si="380"/>
        <v>0.67400000000000004</v>
      </c>
      <c r="HH158" s="34">
        <f t="shared" ca="1" si="380"/>
        <v>0.67400000000000004</v>
      </c>
      <c r="HI158" s="34">
        <f t="shared" ca="1" si="380"/>
        <v>0.67400000000000004</v>
      </c>
      <c r="HJ158" s="34">
        <f t="shared" ca="1" si="380"/>
        <v>0.67400000000000004</v>
      </c>
      <c r="HK158" s="34">
        <f t="shared" ca="1" si="380"/>
        <v>0.67400000000000004</v>
      </c>
      <c r="HL158" s="34">
        <f t="shared" ca="1" si="380"/>
        <v>0.67400000000000004</v>
      </c>
      <c r="HM158" s="34">
        <f t="shared" ca="1" si="380"/>
        <v>0.67400000000000004</v>
      </c>
      <c r="HN158" s="34">
        <f t="shared" ca="1" si="380"/>
        <v>0.67400000000000004</v>
      </c>
      <c r="HO158" s="34">
        <f t="shared" ca="1" si="380"/>
        <v>0.67400000000000004</v>
      </c>
      <c r="HP158" s="34">
        <f t="shared" ca="1" si="380"/>
        <v>0.67400000000000004</v>
      </c>
      <c r="HQ158" s="34">
        <f t="shared" ca="1" si="380"/>
        <v>0.67400000000000004</v>
      </c>
      <c r="HR158" s="34">
        <f t="shared" ca="1" si="380"/>
        <v>0.67400000000000004</v>
      </c>
      <c r="HS158" s="34">
        <f t="shared" ca="1" si="408"/>
        <v>0.65400000000000003</v>
      </c>
      <c r="HT158" s="34">
        <f t="shared" ca="1" si="408"/>
        <v>0.65400000000000003</v>
      </c>
      <c r="HU158" s="34">
        <f t="shared" ca="1" si="408"/>
        <v>0.65400000000000003</v>
      </c>
      <c r="HV158" s="34">
        <f t="shared" ca="1" si="408"/>
        <v>0.65400000000000003</v>
      </c>
      <c r="HW158" s="34">
        <f t="shared" ca="1" si="408"/>
        <v>0.65400000000000003</v>
      </c>
      <c r="HX158" s="34">
        <f t="shared" ca="1" si="408"/>
        <v>0.65400000000000003</v>
      </c>
      <c r="HY158" s="34">
        <f t="shared" ca="1" si="408"/>
        <v>0.65400000000000003</v>
      </c>
      <c r="HZ158" s="34">
        <f t="shared" ca="1" si="408"/>
        <v>0.65400000000000003</v>
      </c>
      <c r="IA158" s="34">
        <f t="shared" ca="1" si="408"/>
        <v>0.65400000000000003</v>
      </c>
      <c r="IB158" s="34">
        <f t="shared" ca="1" si="408"/>
        <v>0.65400000000000003</v>
      </c>
      <c r="IC158" s="34">
        <f t="shared" ca="1" si="408"/>
        <v>0.65400000000000003</v>
      </c>
      <c r="ID158" s="34">
        <f t="shared" ca="1" si="408"/>
        <v>0.65400000000000003</v>
      </c>
      <c r="IE158" s="34">
        <f t="shared" ca="1" si="408"/>
        <v>0.65400000000000003</v>
      </c>
      <c r="IF158" s="34">
        <f t="shared" ca="1" si="408"/>
        <v>0.65400000000000003</v>
      </c>
      <c r="IG158" s="34">
        <f t="shared" ca="1" si="408"/>
        <v>0.65400000000000003</v>
      </c>
      <c r="IH158" s="34">
        <f t="shared" ca="1" si="367"/>
        <v>0.65400000000000003</v>
      </c>
      <c r="II158" s="34">
        <f t="shared" ca="1" si="367"/>
        <v>0.65400000000000003</v>
      </c>
      <c r="IJ158" s="34">
        <f t="shared" ca="1" si="367"/>
        <v>0.65400000000000003</v>
      </c>
      <c r="IK158" s="34">
        <f t="shared" ca="1" si="367"/>
        <v>0.65400000000000003</v>
      </c>
      <c r="IL158" s="34">
        <f t="shared" ca="1" si="367"/>
        <v>0.65400000000000003</v>
      </c>
      <c r="IM158" s="34">
        <f t="shared" ca="1" si="367"/>
        <v>0.65400000000000003</v>
      </c>
      <c r="IN158" s="34">
        <f t="shared" ca="1" si="367"/>
        <v>0.65400000000000003</v>
      </c>
      <c r="IO158" s="34">
        <f t="shared" ca="1" si="412"/>
        <v>0.63300000000000001</v>
      </c>
      <c r="IP158" s="34">
        <f t="shared" ca="1" si="403"/>
        <v>0.63300000000000001</v>
      </c>
      <c r="IQ158" s="34">
        <f t="shared" ca="1" si="403"/>
        <v>0.63300000000000001</v>
      </c>
      <c r="IR158" s="34">
        <f t="shared" ca="1" si="403"/>
        <v>0.63300000000000001</v>
      </c>
      <c r="IS158" s="34">
        <f t="shared" ca="1" si="403"/>
        <v>0.63300000000000001</v>
      </c>
      <c r="IT158" s="34">
        <f t="shared" ca="1" si="403"/>
        <v>0.63300000000000001</v>
      </c>
      <c r="IU158" s="34">
        <f t="shared" ca="1" si="403"/>
        <v>0.63300000000000001</v>
      </c>
      <c r="IV158" s="34">
        <f t="shared" ca="1" si="403"/>
        <v>0.63300000000000001</v>
      </c>
      <c r="IW158" s="34">
        <f t="shared" ca="1" si="403"/>
        <v>0.63300000000000001</v>
      </c>
      <c r="IX158" s="34">
        <f t="shared" ca="1" si="403"/>
        <v>0.63300000000000001</v>
      </c>
      <c r="IY158" s="34">
        <f t="shared" ca="1" si="403"/>
        <v>0.63300000000000001</v>
      </c>
      <c r="IZ158" s="34">
        <f t="shared" ca="1" si="403"/>
        <v>0.63300000000000001</v>
      </c>
      <c r="JA158" s="34">
        <f t="shared" ca="1" si="403"/>
        <v>0.63300000000000001</v>
      </c>
      <c r="JB158" s="34">
        <f t="shared" ca="1" si="403"/>
        <v>0.63300000000000001</v>
      </c>
      <c r="JC158" s="34">
        <f t="shared" ca="1" si="417"/>
        <v>0.63300000000000001</v>
      </c>
      <c r="JD158" s="34">
        <f t="shared" ca="1" si="417"/>
        <v>0.63300000000000001</v>
      </c>
      <c r="JE158" s="34">
        <f t="shared" ca="1" si="417"/>
        <v>0.63300000000000001</v>
      </c>
      <c r="JF158" s="34">
        <f t="shared" ca="1" si="417"/>
        <v>0.63300000000000001</v>
      </c>
      <c r="JG158" s="34">
        <f t="shared" ca="1" si="417"/>
        <v>0.63300000000000001</v>
      </c>
      <c r="JH158" s="34">
        <f t="shared" ca="1" si="417"/>
        <v>0.63300000000000001</v>
      </c>
      <c r="JI158" s="34">
        <f t="shared" ca="1" si="417"/>
        <v>0.63300000000000001</v>
      </c>
      <c r="JJ158" s="34">
        <f t="shared" ca="1" si="417"/>
        <v>0.63300000000000001</v>
      </c>
      <c r="JK158" s="34">
        <f t="shared" ca="1" si="417"/>
        <v>0.63300000000000001</v>
      </c>
      <c r="JL158" s="34">
        <f t="shared" ca="1" si="416"/>
        <v>0.63300000000000001</v>
      </c>
      <c r="JM158" s="34">
        <f t="shared" ca="1" si="416"/>
        <v>0.63300000000000001</v>
      </c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5"/>
    </row>
    <row r="159" spans="3:336" ht="2.25" customHeight="1" x14ac:dyDescent="0.25">
      <c r="C159" s="33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>
        <f t="shared" ref="AQ159:BF178" ca="1" si="419">VLOOKUP("AK",dtable,2,FALSE)</f>
        <v>0.64500000000000002</v>
      </c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>
        <f t="shared" ca="1" si="413"/>
        <v>0.64100000000000001</v>
      </c>
      <c r="DH159" s="34">
        <f t="shared" ca="1" si="413"/>
        <v>0.64100000000000001</v>
      </c>
      <c r="DI159" s="34">
        <f t="shared" ca="1" si="413"/>
        <v>0.64100000000000001</v>
      </c>
      <c r="DJ159" s="34">
        <f t="shared" ca="1" si="413"/>
        <v>0.64100000000000001</v>
      </c>
      <c r="DK159" s="34">
        <f t="shared" ca="1" si="413"/>
        <v>0.64100000000000001</v>
      </c>
      <c r="DL159" s="34">
        <f t="shared" ca="1" si="413"/>
        <v>0.64100000000000001</v>
      </c>
      <c r="DM159" s="34">
        <f t="shared" ca="1" si="413"/>
        <v>0.64100000000000001</v>
      </c>
      <c r="DN159" s="34">
        <f t="shared" ca="1" si="413"/>
        <v>0.64100000000000001</v>
      </c>
      <c r="DO159" s="34">
        <f t="shared" ca="1" si="413"/>
        <v>0.64100000000000001</v>
      </c>
      <c r="DP159" s="34">
        <f t="shared" ca="1" si="413"/>
        <v>0.64100000000000001</v>
      </c>
      <c r="DQ159" s="34">
        <f t="shared" ca="1" si="413"/>
        <v>0.64100000000000001</v>
      </c>
      <c r="DR159" s="34">
        <f t="shared" ca="1" si="414"/>
        <v>0.64100000000000001</v>
      </c>
      <c r="DS159" s="34">
        <f t="shared" ca="1" si="414"/>
        <v>0.64100000000000001</v>
      </c>
      <c r="DT159" s="34">
        <f t="shared" ca="1" si="414"/>
        <v>0.64100000000000001</v>
      </c>
      <c r="DU159" s="34">
        <f t="shared" ca="1" si="414"/>
        <v>0.64100000000000001</v>
      </c>
      <c r="DV159" s="34">
        <f t="shared" ca="1" si="414"/>
        <v>0.64100000000000001</v>
      </c>
      <c r="DW159" s="34">
        <f t="shared" ca="1" si="414"/>
        <v>0.64100000000000001</v>
      </c>
      <c r="DX159" s="34">
        <f t="shared" ca="1" si="414"/>
        <v>0.64100000000000001</v>
      </c>
      <c r="DY159" s="34">
        <f t="shared" ca="1" si="414"/>
        <v>0.64100000000000001</v>
      </c>
      <c r="DZ159" s="34">
        <f t="shared" ca="1" si="409"/>
        <v>0.64100000000000001</v>
      </c>
      <c r="EA159" s="34">
        <f t="shared" ca="1" si="381"/>
        <v>0.64100000000000001</v>
      </c>
      <c r="EB159" s="34">
        <f t="shared" ca="1" si="381"/>
        <v>0.64100000000000001</v>
      </c>
      <c r="EC159" s="34">
        <f t="shared" ca="1" si="381"/>
        <v>0.64100000000000001</v>
      </c>
      <c r="ED159" s="34">
        <f t="shared" ca="1" si="381"/>
        <v>0.64100000000000001</v>
      </c>
      <c r="EE159" s="34">
        <f t="shared" ca="1" si="381"/>
        <v>0.64100000000000001</v>
      </c>
      <c r="EF159" s="34">
        <f t="shared" ca="1" si="381"/>
        <v>0.64100000000000001</v>
      </c>
      <c r="EG159" s="34">
        <f t="shared" ca="1" si="381"/>
        <v>0.64100000000000001</v>
      </c>
      <c r="EH159" s="34">
        <f t="shared" ca="1" si="381"/>
        <v>0.64100000000000001</v>
      </c>
      <c r="EI159" s="34">
        <f t="shared" ca="1" si="381"/>
        <v>0.64100000000000001</v>
      </c>
      <c r="EJ159" s="34">
        <f t="shared" ca="1" si="381"/>
        <v>0.64100000000000001</v>
      </c>
      <c r="EK159" s="34">
        <f t="shared" ca="1" si="381"/>
        <v>0.64100000000000001</v>
      </c>
      <c r="EL159" s="34">
        <f t="shared" ca="1" si="415"/>
        <v>0.64100000000000001</v>
      </c>
      <c r="EM159" s="34">
        <f t="shared" ca="1" si="415"/>
        <v>0.64100000000000001</v>
      </c>
      <c r="EN159" s="34">
        <f t="shared" ca="1" si="415"/>
        <v>0.64100000000000001</v>
      </c>
      <c r="EO159" s="34">
        <f t="shared" ca="1" si="415"/>
        <v>0.64100000000000001</v>
      </c>
      <c r="EP159" s="34">
        <f t="shared" ca="1" si="415"/>
        <v>0.64100000000000001</v>
      </c>
      <c r="EQ159" s="34">
        <f t="shared" ca="1" si="415"/>
        <v>0.64100000000000001</v>
      </c>
      <c r="ER159" s="34">
        <f t="shared" ca="1" si="415"/>
        <v>0.64100000000000001</v>
      </c>
      <c r="ES159" s="34">
        <f t="shared" ca="1" si="415"/>
        <v>0.64100000000000001</v>
      </c>
      <c r="ET159" s="34">
        <f t="shared" ca="1" si="415"/>
        <v>0.64100000000000001</v>
      </c>
      <c r="EU159" s="34">
        <f t="shared" ca="1" si="415"/>
        <v>0.64100000000000001</v>
      </c>
      <c r="EV159" s="34">
        <f t="shared" ca="1" si="415"/>
        <v>0.64100000000000001</v>
      </c>
      <c r="EW159" s="34">
        <f t="shared" ca="1" si="415"/>
        <v>0.64100000000000001</v>
      </c>
      <c r="EX159" s="34">
        <f t="shared" ca="1" si="415"/>
        <v>0.64100000000000001</v>
      </c>
      <c r="EY159" s="34">
        <f t="shared" ca="1" si="415"/>
        <v>0.64100000000000001</v>
      </c>
      <c r="EZ159" s="34">
        <f t="shared" ca="1" si="394"/>
        <v>0.64100000000000001</v>
      </c>
      <c r="FA159" s="34">
        <f t="shared" ca="1" si="394"/>
        <v>0.64100000000000001</v>
      </c>
      <c r="FB159" s="34">
        <f t="shared" ca="1" si="394"/>
        <v>0.64100000000000001</v>
      </c>
      <c r="FC159" s="34">
        <f t="shared" ca="1" si="394"/>
        <v>0.64100000000000001</v>
      </c>
      <c r="FD159" s="34">
        <f t="shared" ca="1" si="394"/>
        <v>0.64100000000000001</v>
      </c>
      <c r="FE159" s="34">
        <f t="shared" ca="1" si="394"/>
        <v>0.64100000000000001</v>
      </c>
      <c r="FF159" s="34">
        <f t="shared" ca="1" si="394"/>
        <v>0.64100000000000001</v>
      </c>
      <c r="FG159" s="34">
        <f t="shared" ca="1" si="394"/>
        <v>0.64100000000000001</v>
      </c>
      <c r="FH159" s="34">
        <f t="shared" ca="1" si="394"/>
        <v>0.64100000000000001</v>
      </c>
      <c r="FI159" s="34">
        <f t="shared" ca="1" si="394"/>
        <v>0.64100000000000001</v>
      </c>
      <c r="FJ159" s="34">
        <f t="shared" ca="1" si="394"/>
        <v>0.64100000000000001</v>
      </c>
      <c r="FK159" s="34">
        <f t="shared" ca="1" si="394"/>
        <v>0.64100000000000001</v>
      </c>
      <c r="FL159" s="34">
        <f t="shared" ca="1" si="394"/>
        <v>0.64100000000000001</v>
      </c>
      <c r="FM159" s="34">
        <f t="shared" ca="1" si="394"/>
        <v>0.64100000000000001</v>
      </c>
      <c r="FN159" s="34">
        <f t="shared" ca="1" si="398"/>
        <v>0.64100000000000001</v>
      </c>
      <c r="FO159" s="34">
        <f t="shared" ca="1" si="398"/>
        <v>0.64100000000000001</v>
      </c>
      <c r="FP159" s="34">
        <f t="shared" ca="1" si="398"/>
        <v>0.64100000000000001</v>
      </c>
      <c r="FQ159" s="34">
        <f t="shared" ca="1" si="398"/>
        <v>0.64100000000000001</v>
      </c>
      <c r="FR159" s="34">
        <f t="shared" ca="1" si="398"/>
        <v>0.64100000000000001</v>
      </c>
      <c r="FS159" s="34">
        <f t="shared" ca="1" si="398"/>
        <v>0.64100000000000001</v>
      </c>
      <c r="FT159" s="34">
        <f t="shared" ca="1" si="399"/>
        <v>0.64100000000000001</v>
      </c>
      <c r="FU159" s="34">
        <f t="shared" ca="1" si="399"/>
        <v>0.64100000000000001</v>
      </c>
      <c r="FV159" s="34">
        <f t="shared" ca="1" si="399"/>
        <v>0.64100000000000001</v>
      </c>
      <c r="FW159" s="34">
        <f t="shared" ca="1" si="399"/>
        <v>0.64100000000000001</v>
      </c>
      <c r="FX159" s="34">
        <f t="shared" ca="1" si="399"/>
        <v>0.64100000000000001</v>
      </c>
      <c r="FY159" s="34">
        <f t="shared" ca="1" si="399"/>
        <v>0.64100000000000001</v>
      </c>
      <c r="FZ159" s="34">
        <f t="shared" ca="1" si="399"/>
        <v>0.64100000000000001</v>
      </c>
      <c r="GA159" s="34">
        <f t="shared" ca="1" si="399"/>
        <v>0.64100000000000001</v>
      </c>
      <c r="GB159" s="34">
        <f t="shared" ca="1" si="399"/>
        <v>0.64100000000000001</v>
      </c>
      <c r="GC159" s="34">
        <f t="shared" ca="1" si="399"/>
        <v>0.64100000000000001</v>
      </c>
      <c r="GD159" s="34">
        <f t="shared" ca="1" si="399"/>
        <v>0.64100000000000001</v>
      </c>
      <c r="GE159" s="34">
        <f t="shared" ca="1" si="399"/>
        <v>0.64100000000000001</v>
      </c>
      <c r="GF159" s="34">
        <f t="shared" ca="1" si="399"/>
        <v>0.64100000000000001</v>
      </c>
      <c r="GG159" s="34">
        <f t="shared" ca="1" si="399"/>
        <v>0.64100000000000001</v>
      </c>
      <c r="GH159" s="34">
        <f t="shared" ca="1" si="399"/>
        <v>0.64100000000000001</v>
      </c>
      <c r="GI159" s="34">
        <f t="shared" ca="1" si="410"/>
        <v>0.64200000000000002</v>
      </c>
      <c r="GJ159" s="34">
        <f t="shared" ca="1" si="410"/>
        <v>0.64200000000000002</v>
      </c>
      <c r="GK159" s="34">
        <f t="shared" ca="1" si="410"/>
        <v>0.64200000000000002</v>
      </c>
      <c r="GL159" s="34">
        <f t="shared" ca="1" si="410"/>
        <v>0.64200000000000002</v>
      </c>
      <c r="GM159" s="34">
        <f t="shared" ca="1" si="410"/>
        <v>0.64200000000000002</v>
      </c>
      <c r="GN159" s="34">
        <f t="shared" ca="1" si="410"/>
        <v>0.64200000000000002</v>
      </c>
      <c r="GO159" s="34">
        <f t="shared" ca="1" si="410"/>
        <v>0.64200000000000002</v>
      </c>
      <c r="GP159" s="34">
        <f t="shared" ca="1" si="410"/>
        <v>0.64200000000000002</v>
      </c>
      <c r="GQ159" s="34">
        <f t="shared" ca="1" si="410"/>
        <v>0.64200000000000002</v>
      </c>
      <c r="GR159" s="34">
        <f t="shared" ca="1" si="410"/>
        <v>0.64200000000000002</v>
      </c>
      <c r="GS159" s="34">
        <f t="shared" ca="1" si="410"/>
        <v>0.64200000000000002</v>
      </c>
      <c r="GT159" s="34">
        <f t="shared" ca="1" si="410"/>
        <v>0.64200000000000002</v>
      </c>
      <c r="GU159" s="34">
        <f t="shared" ca="1" si="410"/>
        <v>0.64200000000000002</v>
      </c>
      <c r="GV159" s="34">
        <f t="shared" ca="1" si="410"/>
        <v>0.64200000000000002</v>
      </c>
      <c r="GW159" s="34">
        <f t="shared" ca="1" si="407"/>
        <v>0.64200000000000002</v>
      </c>
      <c r="GX159" s="34">
        <f t="shared" ca="1" si="407"/>
        <v>0.64200000000000002</v>
      </c>
      <c r="GY159" s="34">
        <f t="shared" ca="1" si="407"/>
        <v>0.64200000000000002</v>
      </c>
      <c r="GZ159" s="34">
        <f t="shared" ref="GZ159:GZ164" ca="1" si="420">VLOOKUP("MS",dtable,2,FALSE)</f>
        <v>0.67400000000000004</v>
      </c>
      <c r="HA159" s="34">
        <f t="shared" ca="1" si="418"/>
        <v>0.67400000000000004</v>
      </c>
      <c r="HB159" s="34">
        <f t="shared" ca="1" si="393"/>
        <v>0.67400000000000004</v>
      </c>
      <c r="HC159" s="34">
        <f t="shared" ca="1" si="387"/>
        <v>0.67400000000000004</v>
      </c>
      <c r="HD159" s="34">
        <f t="shared" ca="1" si="383"/>
        <v>0.67400000000000004</v>
      </c>
      <c r="HE159" s="34">
        <f t="shared" ca="1" si="380"/>
        <v>0.67400000000000004</v>
      </c>
      <c r="HF159" s="34">
        <f t="shared" ca="1" si="380"/>
        <v>0.67400000000000004</v>
      </c>
      <c r="HG159" s="34">
        <f t="shared" ca="1" si="380"/>
        <v>0.67400000000000004</v>
      </c>
      <c r="HH159" s="34">
        <f t="shared" ca="1" si="380"/>
        <v>0.67400000000000004</v>
      </c>
      <c r="HI159" s="34">
        <f t="shared" ca="1" si="380"/>
        <v>0.67400000000000004</v>
      </c>
      <c r="HJ159" s="34">
        <f t="shared" ca="1" si="380"/>
        <v>0.67400000000000004</v>
      </c>
      <c r="HK159" s="34">
        <f t="shared" ca="1" si="380"/>
        <v>0.67400000000000004</v>
      </c>
      <c r="HL159" s="34">
        <f t="shared" ca="1" si="380"/>
        <v>0.67400000000000004</v>
      </c>
      <c r="HM159" s="34">
        <f t="shared" ca="1" si="380"/>
        <v>0.67400000000000004</v>
      </c>
      <c r="HN159" s="34">
        <f t="shared" ca="1" si="380"/>
        <v>0.67400000000000004</v>
      </c>
      <c r="HO159" s="34">
        <f t="shared" ca="1" si="380"/>
        <v>0.67400000000000004</v>
      </c>
      <c r="HP159" s="34">
        <f t="shared" ca="1" si="380"/>
        <v>0.67400000000000004</v>
      </c>
      <c r="HQ159" s="34">
        <f t="shared" ca="1" si="380"/>
        <v>0.67400000000000004</v>
      </c>
      <c r="HR159" s="34">
        <f t="shared" ca="1" si="380"/>
        <v>0.67400000000000004</v>
      </c>
      <c r="HS159" s="34">
        <f t="shared" ca="1" si="380"/>
        <v>0.67400000000000004</v>
      </c>
      <c r="HT159" s="34">
        <f t="shared" ca="1" si="408"/>
        <v>0.65400000000000003</v>
      </c>
      <c r="HU159" s="34">
        <f t="shared" ca="1" si="408"/>
        <v>0.65400000000000003</v>
      </c>
      <c r="HV159" s="34">
        <f t="shared" ca="1" si="408"/>
        <v>0.65400000000000003</v>
      </c>
      <c r="HW159" s="34">
        <f t="shared" ca="1" si="408"/>
        <v>0.65400000000000003</v>
      </c>
      <c r="HX159" s="34">
        <f t="shared" ca="1" si="408"/>
        <v>0.65400000000000003</v>
      </c>
      <c r="HY159" s="34">
        <f t="shared" ca="1" si="408"/>
        <v>0.65400000000000003</v>
      </c>
      <c r="HZ159" s="34">
        <f t="shared" ca="1" si="408"/>
        <v>0.65400000000000003</v>
      </c>
      <c r="IA159" s="34">
        <f t="shared" ca="1" si="408"/>
        <v>0.65400000000000003</v>
      </c>
      <c r="IB159" s="34">
        <f t="shared" ca="1" si="408"/>
        <v>0.65400000000000003</v>
      </c>
      <c r="IC159" s="34">
        <f t="shared" ca="1" si="408"/>
        <v>0.65400000000000003</v>
      </c>
      <c r="ID159" s="34">
        <f t="shared" ca="1" si="408"/>
        <v>0.65400000000000003</v>
      </c>
      <c r="IE159" s="34">
        <f t="shared" ca="1" si="408"/>
        <v>0.65400000000000003</v>
      </c>
      <c r="IF159" s="34">
        <f t="shared" ca="1" si="408"/>
        <v>0.65400000000000003</v>
      </c>
      <c r="IG159" s="34">
        <f t="shared" ca="1" si="408"/>
        <v>0.65400000000000003</v>
      </c>
      <c r="IH159" s="34">
        <f t="shared" ca="1" si="367"/>
        <v>0.65400000000000003</v>
      </c>
      <c r="II159" s="34">
        <f t="shared" ca="1" si="367"/>
        <v>0.65400000000000003</v>
      </c>
      <c r="IJ159" s="34">
        <f t="shared" ca="1" si="367"/>
        <v>0.65400000000000003</v>
      </c>
      <c r="IK159" s="34">
        <f t="shared" ca="1" si="367"/>
        <v>0.65400000000000003</v>
      </c>
      <c r="IL159" s="34">
        <f t="shared" ca="1" si="367"/>
        <v>0.65400000000000003</v>
      </c>
      <c r="IM159" s="34">
        <f t="shared" ca="1" si="367"/>
        <v>0.65400000000000003</v>
      </c>
      <c r="IN159" s="34">
        <f t="shared" ca="1" si="367"/>
        <v>0.65400000000000003</v>
      </c>
      <c r="IO159" s="34">
        <f t="shared" ca="1" si="412"/>
        <v>0.63300000000000001</v>
      </c>
      <c r="IP159" s="34">
        <f t="shared" ca="1" si="403"/>
        <v>0.63300000000000001</v>
      </c>
      <c r="IQ159" s="34">
        <f t="shared" ca="1" si="403"/>
        <v>0.63300000000000001</v>
      </c>
      <c r="IR159" s="34">
        <f t="shared" ca="1" si="403"/>
        <v>0.63300000000000001</v>
      </c>
      <c r="IS159" s="34">
        <f t="shared" ca="1" si="403"/>
        <v>0.63300000000000001</v>
      </c>
      <c r="IT159" s="34">
        <f t="shared" ca="1" si="403"/>
        <v>0.63300000000000001</v>
      </c>
      <c r="IU159" s="34">
        <f t="shared" ca="1" si="403"/>
        <v>0.63300000000000001</v>
      </c>
      <c r="IV159" s="34">
        <f t="shared" ca="1" si="403"/>
        <v>0.63300000000000001</v>
      </c>
      <c r="IW159" s="34">
        <f t="shared" ca="1" si="403"/>
        <v>0.63300000000000001</v>
      </c>
      <c r="IX159" s="34">
        <f t="shared" ca="1" si="403"/>
        <v>0.63300000000000001</v>
      </c>
      <c r="IY159" s="34">
        <f t="shared" ca="1" si="403"/>
        <v>0.63300000000000001</v>
      </c>
      <c r="IZ159" s="34">
        <f t="shared" ca="1" si="403"/>
        <v>0.63300000000000001</v>
      </c>
      <c r="JA159" s="34">
        <f t="shared" ca="1" si="403"/>
        <v>0.63300000000000001</v>
      </c>
      <c r="JB159" s="34">
        <f t="shared" ca="1" si="403"/>
        <v>0.63300000000000001</v>
      </c>
      <c r="JC159" s="34">
        <f t="shared" ca="1" si="417"/>
        <v>0.63300000000000001</v>
      </c>
      <c r="JD159" s="34">
        <f t="shared" ca="1" si="417"/>
        <v>0.63300000000000001</v>
      </c>
      <c r="JE159" s="34">
        <f t="shared" ca="1" si="417"/>
        <v>0.63300000000000001</v>
      </c>
      <c r="JF159" s="34">
        <f t="shared" ca="1" si="417"/>
        <v>0.63300000000000001</v>
      </c>
      <c r="JG159" s="34">
        <f t="shared" ca="1" si="417"/>
        <v>0.63300000000000001</v>
      </c>
      <c r="JH159" s="34">
        <f t="shared" ca="1" si="417"/>
        <v>0.63300000000000001</v>
      </c>
      <c r="JI159" s="34">
        <f t="shared" ca="1" si="417"/>
        <v>0.63300000000000001</v>
      </c>
      <c r="JJ159" s="34">
        <f t="shared" ca="1" si="417"/>
        <v>0.63300000000000001</v>
      </c>
      <c r="JK159" s="34">
        <f t="shared" ca="1" si="417"/>
        <v>0.63300000000000001</v>
      </c>
      <c r="JL159" s="34">
        <f t="shared" ca="1" si="416"/>
        <v>0.63300000000000001</v>
      </c>
      <c r="JM159" s="34">
        <f t="shared" ca="1" si="416"/>
        <v>0.63300000000000001</v>
      </c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5"/>
    </row>
    <row r="160" spans="3:336" ht="2.25" customHeight="1" x14ac:dyDescent="0.25">
      <c r="C160" s="33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>
        <f t="shared" ref="AM160:BA179" ca="1" si="421">VLOOKUP("AK",dtable,2,FALSE)</f>
        <v>0.64500000000000002</v>
      </c>
      <c r="AN160" s="34">
        <f t="shared" ca="1" si="421"/>
        <v>0.64500000000000002</v>
      </c>
      <c r="AO160" s="34">
        <f t="shared" ca="1" si="421"/>
        <v>0.64500000000000002</v>
      </c>
      <c r="AP160" s="34">
        <f t="shared" ca="1" si="421"/>
        <v>0.64500000000000002</v>
      </c>
      <c r="AQ160" s="34">
        <f t="shared" ca="1" si="419"/>
        <v>0.64500000000000002</v>
      </c>
      <c r="AR160" s="34">
        <f t="shared" ca="1" si="419"/>
        <v>0.64500000000000002</v>
      </c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>
        <f t="shared" ca="1" si="413"/>
        <v>0.64100000000000001</v>
      </c>
      <c r="DH160" s="34">
        <f t="shared" ca="1" si="413"/>
        <v>0.64100000000000001</v>
      </c>
      <c r="DI160" s="34">
        <f t="shared" ca="1" si="413"/>
        <v>0.64100000000000001</v>
      </c>
      <c r="DJ160" s="34">
        <f t="shared" ca="1" si="413"/>
        <v>0.64100000000000001</v>
      </c>
      <c r="DK160" s="34">
        <f t="shared" ca="1" si="413"/>
        <v>0.64100000000000001</v>
      </c>
      <c r="DL160" s="34">
        <f t="shared" ca="1" si="413"/>
        <v>0.64100000000000001</v>
      </c>
      <c r="DM160" s="34">
        <f t="shared" ca="1" si="413"/>
        <v>0.64100000000000001</v>
      </c>
      <c r="DN160" s="34">
        <f t="shared" ca="1" si="413"/>
        <v>0.64100000000000001</v>
      </c>
      <c r="DO160" s="34">
        <f t="shared" ca="1" si="413"/>
        <v>0.64100000000000001</v>
      </c>
      <c r="DP160" s="34">
        <f t="shared" ca="1" si="413"/>
        <v>0.64100000000000001</v>
      </c>
      <c r="DQ160" s="34">
        <f t="shared" ca="1" si="413"/>
        <v>0.64100000000000001</v>
      </c>
      <c r="DR160" s="34">
        <f t="shared" ca="1" si="414"/>
        <v>0.64100000000000001</v>
      </c>
      <c r="DS160" s="34">
        <f t="shared" ca="1" si="414"/>
        <v>0.64100000000000001</v>
      </c>
      <c r="DT160" s="34">
        <f t="shared" ca="1" si="414"/>
        <v>0.64100000000000001</v>
      </c>
      <c r="DU160" s="34">
        <f t="shared" ca="1" si="414"/>
        <v>0.64100000000000001</v>
      </c>
      <c r="DV160" s="34">
        <f t="shared" ca="1" si="414"/>
        <v>0.64100000000000001</v>
      </c>
      <c r="DW160" s="34">
        <f t="shared" ca="1" si="414"/>
        <v>0.64100000000000001</v>
      </c>
      <c r="DX160" s="34">
        <f t="shared" ca="1" si="414"/>
        <v>0.64100000000000001</v>
      </c>
      <c r="DY160" s="34">
        <f t="shared" ca="1" si="414"/>
        <v>0.64100000000000001</v>
      </c>
      <c r="DZ160" s="34">
        <f t="shared" ca="1" si="409"/>
        <v>0.64100000000000001</v>
      </c>
      <c r="EA160" s="34">
        <f t="shared" ca="1" si="381"/>
        <v>0.64100000000000001</v>
      </c>
      <c r="EB160" s="34">
        <f t="shared" ca="1" si="381"/>
        <v>0.64100000000000001</v>
      </c>
      <c r="EC160" s="34">
        <f t="shared" ca="1" si="381"/>
        <v>0.64100000000000001</v>
      </c>
      <c r="ED160" s="34">
        <f t="shared" ca="1" si="381"/>
        <v>0.64100000000000001</v>
      </c>
      <c r="EE160" s="34">
        <f t="shared" ca="1" si="381"/>
        <v>0.64100000000000001</v>
      </c>
      <c r="EF160" s="34">
        <f t="shared" ca="1" si="381"/>
        <v>0.64100000000000001</v>
      </c>
      <c r="EG160" s="34">
        <f t="shared" ca="1" si="381"/>
        <v>0.64100000000000001</v>
      </c>
      <c r="EH160" s="34">
        <f t="shared" ca="1" si="381"/>
        <v>0.64100000000000001</v>
      </c>
      <c r="EI160" s="34">
        <f t="shared" ca="1" si="381"/>
        <v>0.64100000000000001</v>
      </c>
      <c r="EJ160" s="34">
        <f t="shared" ca="1" si="381"/>
        <v>0.64100000000000001</v>
      </c>
      <c r="EK160" s="34">
        <f t="shared" ca="1" si="381"/>
        <v>0.64100000000000001</v>
      </c>
      <c r="EL160" s="34">
        <f t="shared" ca="1" si="415"/>
        <v>0.64100000000000001</v>
      </c>
      <c r="EM160" s="34">
        <f t="shared" ca="1" si="415"/>
        <v>0.64100000000000001</v>
      </c>
      <c r="EN160" s="34">
        <f t="shared" ca="1" si="415"/>
        <v>0.64100000000000001</v>
      </c>
      <c r="EO160" s="34">
        <f t="shared" ca="1" si="415"/>
        <v>0.64100000000000001</v>
      </c>
      <c r="EP160" s="34">
        <f t="shared" ca="1" si="415"/>
        <v>0.64100000000000001</v>
      </c>
      <c r="EQ160" s="34">
        <f t="shared" ca="1" si="415"/>
        <v>0.64100000000000001</v>
      </c>
      <c r="ER160" s="34">
        <f t="shared" ca="1" si="415"/>
        <v>0.64100000000000001</v>
      </c>
      <c r="ES160" s="34">
        <f t="shared" ca="1" si="415"/>
        <v>0.64100000000000001</v>
      </c>
      <c r="ET160" s="34">
        <f t="shared" ca="1" si="415"/>
        <v>0.64100000000000001</v>
      </c>
      <c r="EU160" s="34">
        <f t="shared" ca="1" si="415"/>
        <v>0.64100000000000001</v>
      </c>
      <c r="EV160" s="34">
        <f t="shared" ca="1" si="415"/>
        <v>0.64100000000000001</v>
      </c>
      <c r="EW160" s="34">
        <f t="shared" ca="1" si="415"/>
        <v>0.64100000000000001</v>
      </c>
      <c r="EX160" s="34">
        <f t="shared" ca="1" si="415"/>
        <v>0.64100000000000001</v>
      </c>
      <c r="EY160" s="34">
        <f t="shared" ca="1" si="415"/>
        <v>0.64100000000000001</v>
      </c>
      <c r="EZ160" s="34">
        <f t="shared" ca="1" si="394"/>
        <v>0.64100000000000001</v>
      </c>
      <c r="FA160" s="34">
        <f t="shared" ca="1" si="394"/>
        <v>0.64100000000000001</v>
      </c>
      <c r="FB160" s="34">
        <f t="shared" ca="1" si="394"/>
        <v>0.64100000000000001</v>
      </c>
      <c r="FC160" s="34">
        <f t="shared" ca="1" si="394"/>
        <v>0.64100000000000001</v>
      </c>
      <c r="FD160" s="34">
        <f t="shared" ca="1" si="394"/>
        <v>0.64100000000000001</v>
      </c>
      <c r="FE160" s="34">
        <f t="shared" ca="1" si="394"/>
        <v>0.64100000000000001</v>
      </c>
      <c r="FF160" s="34">
        <f t="shared" ca="1" si="394"/>
        <v>0.64100000000000001</v>
      </c>
      <c r="FG160" s="34">
        <f t="shared" ca="1" si="394"/>
        <v>0.64100000000000001</v>
      </c>
      <c r="FH160" s="34">
        <f t="shared" ca="1" si="394"/>
        <v>0.64100000000000001</v>
      </c>
      <c r="FI160" s="34">
        <f t="shared" ca="1" si="394"/>
        <v>0.64100000000000001</v>
      </c>
      <c r="FJ160" s="34">
        <f t="shared" ca="1" si="394"/>
        <v>0.64100000000000001</v>
      </c>
      <c r="FK160" s="34">
        <f t="shared" ca="1" si="394"/>
        <v>0.64100000000000001</v>
      </c>
      <c r="FL160" s="34">
        <f t="shared" ca="1" si="394"/>
        <v>0.64100000000000001</v>
      </c>
      <c r="FM160" s="34">
        <f t="shared" ca="1" si="394"/>
        <v>0.64100000000000001</v>
      </c>
      <c r="FN160" s="34">
        <f t="shared" ca="1" si="398"/>
        <v>0.64100000000000001</v>
      </c>
      <c r="FO160" s="34">
        <f t="shared" ca="1" si="398"/>
        <v>0.64100000000000001</v>
      </c>
      <c r="FP160" s="34">
        <f t="shared" ca="1" si="398"/>
        <v>0.64100000000000001</v>
      </c>
      <c r="FQ160" s="34">
        <f t="shared" ca="1" si="398"/>
        <v>0.64100000000000001</v>
      </c>
      <c r="FR160" s="34">
        <f t="shared" ca="1" si="398"/>
        <v>0.64100000000000001</v>
      </c>
      <c r="FS160" s="34">
        <f t="shared" ca="1" si="398"/>
        <v>0.64100000000000001</v>
      </c>
      <c r="FT160" s="34">
        <f t="shared" ca="1" si="399"/>
        <v>0.64100000000000001</v>
      </c>
      <c r="FU160" s="34">
        <f t="shared" ca="1" si="399"/>
        <v>0.64100000000000001</v>
      </c>
      <c r="FV160" s="34">
        <f t="shared" ca="1" si="399"/>
        <v>0.64100000000000001</v>
      </c>
      <c r="FW160" s="34">
        <f t="shared" ca="1" si="399"/>
        <v>0.64100000000000001</v>
      </c>
      <c r="FX160" s="34">
        <f t="shared" ca="1" si="399"/>
        <v>0.64100000000000001</v>
      </c>
      <c r="FY160" s="34">
        <f t="shared" ca="1" si="399"/>
        <v>0.64100000000000001</v>
      </c>
      <c r="FZ160" s="34">
        <f t="shared" ca="1" si="399"/>
        <v>0.64100000000000001</v>
      </c>
      <c r="GA160" s="34">
        <f t="shared" ca="1" si="399"/>
        <v>0.64100000000000001</v>
      </c>
      <c r="GB160" s="34">
        <f t="shared" ca="1" si="399"/>
        <v>0.64100000000000001</v>
      </c>
      <c r="GC160" s="34">
        <f t="shared" ca="1" si="399"/>
        <v>0.64100000000000001</v>
      </c>
      <c r="GD160" s="34">
        <f t="shared" ca="1" si="399"/>
        <v>0.64100000000000001</v>
      </c>
      <c r="GE160" s="34">
        <f t="shared" ca="1" si="399"/>
        <v>0.64100000000000001</v>
      </c>
      <c r="GF160" s="34">
        <f t="shared" ca="1" si="399"/>
        <v>0.64100000000000001</v>
      </c>
      <c r="GG160" s="34">
        <f t="shared" ca="1" si="399"/>
        <v>0.64100000000000001</v>
      </c>
      <c r="GH160" s="34">
        <f t="shared" ca="1" si="399"/>
        <v>0.64100000000000001</v>
      </c>
      <c r="GI160" s="34">
        <f t="shared" ca="1" si="410"/>
        <v>0.64200000000000002</v>
      </c>
      <c r="GJ160" s="34">
        <f t="shared" ca="1" si="410"/>
        <v>0.64200000000000002</v>
      </c>
      <c r="GK160" s="34">
        <f t="shared" ca="1" si="410"/>
        <v>0.64200000000000002</v>
      </c>
      <c r="GL160" s="34">
        <f t="shared" ca="1" si="410"/>
        <v>0.64200000000000002</v>
      </c>
      <c r="GM160" s="34">
        <f t="shared" ca="1" si="410"/>
        <v>0.64200000000000002</v>
      </c>
      <c r="GN160" s="34">
        <f t="shared" ca="1" si="410"/>
        <v>0.64200000000000002</v>
      </c>
      <c r="GO160" s="34">
        <f t="shared" ca="1" si="410"/>
        <v>0.64200000000000002</v>
      </c>
      <c r="GP160" s="34">
        <f t="shared" ca="1" si="410"/>
        <v>0.64200000000000002</v>
      </c>
      <c r="GQ160" s="34">
        <f t="shared" ca="1" si="410"/>
        <v>0.64200000000000002</v>
      </c>
      <c r="GR160" s="34">
        <f t="shared" ca="1" si="410"/>
        <v>0.64200000000000002</v>
      </c>
      <c r="GS160" s="34">
        <f t="shared" ca="1" si="410"/>
        <v>0.64200000000000002</v>
      </c>
      <c r="GT160" s="34">
        <f t="shared" ca="1" si="410"/>
        <v>0.64200000000000002</v>
      </c>
      <c r="GU160" s="34">
        <f t="shared" ca="1" si="410"/>
        <v>0.64200000000000002</v>
      </c>
      <c r="GV160" s="34">
        <f t="shared" ca="1" si="410"/>
        <v>0.64200000000000002</v>
      </c>
      <c r="GW160" s="34">
        <f t="shared" ca="1" si="407"/>
        <v>0.64200000000000002</v>
      </c>
      <c r="GX160" s="34">
        <f t="shared" ca="1" si="407"/>
        <v>0.64200000000000002</v>
      </c>
      <c r="GY160" s="34">
        <f ca="1">VLOOKUP("MS",dtable,2,FALSE)</f>
        <v>0.67400000000000004</v>
      </c>
      <c r="GZ160" s="34">
        <f t="shared" ca="1" si="420"/>
        <v>0.67400000000000004</v>
      </c>
      <c r="HA160" s="34">
        <f t="shared" ca="1" si="418"/>
        <v>0.67400000000000004</v>
      </c>
      <c r="HB160" s="34">
        <f t="shared" ca="1" si="393"/>
        <v>0.67400000000000004</v>
      </c>
      <c r="HC160" s="34">
        <f t="shared" ca="1" si="387"/>
        <v>0.67400000000000004</v>
      </c>
      <c r="HD160" s="34">
        <f t="shared" ca="1" si="383"/>
        <v>0.67400000000000004</v>
      </c>
      <c r="HE160" s="34">
        <f t="shared" ca="1" si="380"/>
        <v>0.67400000000000004</v>
      </c>
      <c r="HF160" s="34">
        <f t="shared" ca="1" si="380"/>
        <v>0.67400000000000004</v>
      </c>
      <c r="HG160" s="34">
        <f t="shared" ca="1" si="380"/>
        <v>0.67400000000000004</v>
      </c>
      <c r="HH160" s="34">
        <f t="shared" ca="1" si="380"/>
        <v>0.67400000000000004</v>
      </c>
      <c r="HI160" s="34">
        <f t="shared" ca="1" si="380"/>
        <v>0.67400000000000004</v>
      </c>
      <c r="HJ160" s="34">
        <f t="shared" ca="1" si="380"/>
        <v>0.67400000000000004</v>
      </c>
      <c r="HK160" s="34">
        <f t="shared" ca="1" si="380"/>
        <v>0.67400000000000004</v>
      </c>
      <c r="HL160" s="34">
        <f t="shared" ca="1" si="380"/>
        <v>0.67400000000000004</v>
      </c>
      <c r="HM160" s="34">
        <f t="shared" ca="1" si="380"/>
        <v>0.67400000000000004</v>
      </c>
      <c r="HN160" s="34">
        <f t="shared" ca="1" si="380"/>
        <v>0.67400000000000004</v>
      </c>
      <c r="HO160" s="34">
        <f t="shared" ca="1" si="380"/>
        <v>0.67400000000000004</v>
      </c>
      <c r="HP160" s="34">
        <f t="shared" ca="1" si="380"/>
        <v>0.67400000000000004</v>
      </c>
      <c r="HQ160" s="34">
        <f t="shared" ca="1" si="380"/>
        <v>0.67400000000000004</v>
      </c>
      <c r="HR160" s="34">
        <f t="shared" ca="1" si="380"/>
        <v>0.67400000000000004</v>
      </c>
      <c r="HS160" s="34">
        <f t="shared" ca="1" si="380"/>
        <v>0.67400000000000004</v>
      </c>
      <c r="HT160" s="34">
        <f t="shared" ca="1" si="408"/>
        <v>0.65400000000000003</v>
      </c>
      <c r="HU160" s="34">
        <f t="shared" ca="1" si="408"/>
        <v>0.65400000000000003</v>
      </c>
      <c r="HV160" s="34">
        <f t="shared" ca="1" si="408"/>
        <v>0.65400000000000003</v>
      </c>
      <c r="HW160" s="34">
        <f t="shared" ca="1" si="408"/>
        <v>0.65400000000000003</v>
      </c>
      <c r="HX160" s="34">
        <f t="shared" ca="1" si="408"/>
        <v>0.65400000000000003</v>
      </c>
      <c r="HY160" s="34">
        <f t="shared" ca="1" si="408"/>
        <v>0.65400000000000003</v>
      </c>
      <c r="HZ160" s="34">
        <f t="shared" ca="1" si="408"/>
        <v>0.65400000000000003</v>
      </c>
      <c r="IA160" s="34">
        <f t="shared" ca="1" si="408"/>
        <v>0.65400000000000003</v>
      </c>
      <c r="IB160" s="34">
        <f t="shared" ca="1" si="408"/>
        <v>0.65400000000000003</v>
      </c>
      <c r="IC160" s="34">
        <f t="shared" ca="1" si="408"/>
        <v>0.65400000000000003</v>
      </c>
      <c r="ID160" s="34">
        <f t="shared" ca="1" si="408"/>
        <v>0.65400000000000003</v>
      </c>
      <c r="IE160" s="34">
        <f t="shared" ca="1" si="408"/>
        <v>0.65400000000000003</v>
      </c>
      <c r="IF160" s="34">
        <f t="shared" ca="1" si="408"/>
        <v>0.65400000000000003</v>
      </c>
      <c r="IG160" s="34">
        <f t="shared" ca="1" si="408"/>
        <v>0.65400000000000003</v>
      </c>
      <c r="IH160" s="34">
        <f t="shared" ca="1" si="367"/>
        <v>0.65400000000000003</v>
      </c>
      <c r="II160" s="34">
        <f t="shared" ca="1" si="367"/>
        <v>0.65400000000000003</v>
      </c>
      <c r="IJ160" s="34">
        <f t="shared" ca="1" si="367"/>
        <v>0.65400000000000003</v>
      </c>
      <c r="IK160" s="34">
        <f t="shared" ca="1" si="367"/>
        <v>0.65400000000000003</v>
      </c>
      <c r="IL160" s="34">
        <f t="shared" ca="1" si="367"/>
        <v>0.65400000000000003</v>
      </c>
      <c r="IM160" s="34">
        <f t="shared" ca="1" si="367"/>
        <v>0.65400000000000003</v>
      </c>
      <c r="IN160" s="34">
        <f t="shared" ca="1" si="367"/>
        <v>0.65400000000000003</v>
      </c>
      <c r="IO160" s="34">
        <f t="shared" ca="1" si="412"/>
        <v>0.63300000000000001</v>
      </c>
      <c r="IP160" s="34">
        <f t="shared" ca="1" si="403"/>
        <v>0.63300000000000001</v>
      </c>
      <c r="IQ160" s="34">
        <f t="shared" ca="1" si="403"/>
        <v>0.63300000000000001</v>
      </c>
      <c r="IR160" s="34">
        <f t="shared" ca="1" si="403"/>
        <v>0.63300000000000001</v>
      </c>
      <c r="IS160" s="34">
        <f t="shared" ca="1" si="403"/>
        <v>0.63300000000000001</v>
      </c>
      <c r="IT160" s="34">
        <f t="shared" ca="1" si="403"/>
        <v>0.63300000000000001</v>
      </c>
      <c r="IU160" s="34">
        <f t="shared" ca="1" si="403"/>
        <v>0.63300000000000001</v>
      </c>
      <c r="IV160" s="34">
        <f t="shared" ca="1" si="403"/>
        <v>0.63300000000000001</v>
      </c>
      <c r="IW160" s="34">
        <f t="shared" ca="1" si="403"/>
        <v>0.63300000000000001</v>
      </c>
      <c r="IX160" s="34">
        <f t="shared" ca="1" si="403"/>
        <v>0.63300000000000001</v>
      </c>
      <c r="IY160" s="34">
        <f t="shared" ca="1" si="403"/>
        <v>0.63300000000000001</v>
      </c>
      <c r="IZ160" s="34">
        <f t="shared" ca="1" si="403"/>
        <v>0.63300000000000001</v>
      </c>
      <c r="JA160" s="34">
        <f t="shared" ca="1" si="403"/>
        <v>0.63300000000000001</v>
      </c>
      <c r="JB160" s="34">
        <f t="shared" ca="1" si="403"/>
        <v>0.63300000000000001</v>
      </c>
      <c r="JC160" s="34">
        <f t="shared" ca="1" si="417"/>
        <v>0.63300000000000001</v>
      </c>
      <c r="JD160" s="34">
        <f t="shared" ca="1" si="417"/>
        <v>0.63300000000000001</v>
      </c>
      <c r="JE160" s="34">
        <f t="shared" ca="1" si="417"/>
        <v>0.63300000000000001</v>
      </c>
      <c r="JF160" s="34">
        <f t="shared" ca="1" si="417"/>
        <v>0.63300000000000001</v>
      </c>
      <c r="JG160" s="34">
        <f t="shared" ca="1" si="417"/>
        <v>0.63300000000000001</v>
      </c>
      <c r="JH160" s="34">
        <f t="shared" ca="1" si="417"/>
        <v>0.63300000000000001</v>
      </c>
      <c r="JI160" s="34">
        <f t="shared" ca="1" si="417"/>
        <v>0.63300000000000001</v>
      </c>
      <c r="JJ160" s="34">
        <f t="shared" ca="1" si="417"/>
        <v>0.63300000000000001</v>
      </c>
      <c r="JK160" s="34">
        <f t="shared" ca="1" si="417"/>
        <v>0.63300000000000001</v>
      </c>
      <c r="JL160" s="34">
        <f t="shared" ca="1" si="416"/>
        <v>0.63300000000000001</v>
      </c>
      <c r="JM160" s="34">
        <f t="shared" ca="1" si="416"/>
        <v>0.63300000000000001</v>
      </c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5"/>
    </row>
    <row r="161" spans="3:336" ht="2.25" customHeight="1" x14ac:dyDescent="0.25">
      <c r="C161" s="33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>
        <f t="shared" ref="AJ161:AY180" ca="1" si="422">VLOOKUP("AK",dtable,2,FALSE)</f>
        <v>0.64500000000000002</v>
      </c>
      <c r="AK161" s="34">
        <f t="shared" ca="1" si="422"/>
        <v>0.64500000000000002</v>
      </c>
      <c r="AL161" s="34">
        <f t="shared" ca="1" si="422"/>
        <v>0.64500000000000002</v>
      </c>
      <c r="AM161" s="34">
        <f t="shared" ca="1" si="421"/>
        <v>0.64500000000000002</v>
      </c>
      <c r="AN161" s="34">
        <f t="shared" ca="1" si="421"/>
        <v>0.64500000000000002</v>
      </c>
      <c r="AO161" s="34">
        <f t="shared" ca="1" si="421"/>
        <v>0.64500000000000002</v>
      </c>
      <c r="AP161" s="34">
        <f t="shared" ca="1" si="421"/>
        <v>0.64500000000000002</v>
      </c>
      <c r="AQ161" s="34">
        <f t="shared" ca="1" si="419"/>
        <v>0.64500000000000002</v>
      </c>
      <c r="AR161" s="34">
        <f t="shared" ca="1" si="419"/>
        <v>0.64500000000000002</v>
      </c>
      <c r="AS161" s="34">
        <f t="shared" ca="1" si="419"/>
        <v>0.64500000000000002</v>
      </c>
      <c r="AT161" s="34">
        <f t="shared" ca="1" si="419"/>
        <v>0.64500000000000002</v>
      </c>
      <c r="AU161" s="34">
        <f t="shared" ca="1" si="419"/>
        <v>0.64500000000000002</v>
      </c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>
        <f t="shared" ca="1" si="413"/>
        <v>0.64100000000000001</v>
      </c>
      <c r="DI161" s="34">
        <f t="shared" ca="1" si="413"/>
        <v>0.64100000000000001</v>
      </c>
      <c r="DJ161" s="34">
        <f t="shared" ca="1" si="413"/>
        <v>0.64100000000000001</v>
      </c>
      <c r="DK161" s="34">
        <f t="shared" ca="1" si="413"/>
        <v>0.64100000000000001</v>
      </c>
      <c r="DL161" s="34">
        <f t="shared" ca="1" si="413"/>
        <v>0.64100000000000001</v>
      </c>
      <c r="DM161" s="34">
        <f t="shared" ca="1" si="413"/>
        <v>0.64100000000000001</v>
      </c>
      <c r="DN161" s="34">
        <f t="shared" ca="1" si="413"/>
        <v>0.64100000000000001</v>
      </c>
      <c r="DO161" s="34">
        <f t="shared" ca="1" si="413"/>
        <v>0.64100000000000001</v>
      </c>
      <c r="DP161" s="34">
        <f t="shared" ca="1" si="413"/>
        <v>0.64100000000000001</v>
      </c>
      <c r="DQ161" s="34">
        <f t="shared" ca="1" si="413"/>
        <v>0.64100000000000001</v>
      </c>
      <c r="DR161" s="34">
        <f t="shared" ca="1" si="414"/>
        <v>0.64100000000000001</v>
      </c>
      <c r="DS161" s="34">
        <f t="shared" ca="1" si="414"/>
        <v>0.64100000000000001</v>
      </c>
      <c r="DT161" s="34">
        <f t="shared" ca="1" si="414"/>
        <v>0.64100000000000001</v>
      </c>
      <c r="DU161" s="34">
        <f t="shared" ca="1" si="414"/>
        <v>0.64100000000000001</v>
      </c>
      <c r="DV161" s="34">
        <f t="shared" ca="1" si="414"/>
        <v>0.64100000000000001</v>
      </c>
      <c r="DW161" s="34">
        <f t="shared" ca="1" si="414"/>
        <v>0.64100000000000001</v>
      </c>
      <c r="DX161" s="34">
        <f t="shared" ca="1" si="414"/>
        <v>0.64100000000000001</v>
      </c>
      <c r="DY161" s="34">
        <f t="shared" ca="1" si="414"/>
        <v>0.64100000000000001</v>
      </c>
      <c r="DZ161" s="34">
        <f t="shared" ca="1" si="409"/>
        <v>0.64100000000000001</v>
      </c>
      <c r="EA161" s="34">
        <f t="shared" ca="1" si="381"/>
        <v>0.64100000000000001</v>
      </c>
      <c r="EB161" s="34">
        <f t="shared" ca="1" si="381"/>
        <v>0.64100000000000001</v>
      </c>
      <c r="EC161" s="34">
        <f t="shared" ca="1" si="381"/>
        <v>0.64100000000000001</v>
      </c>
      <c r="ED161" s="34">
        <f t="shared" ca="1" si="381"/>
        <v>0.64100000000000001</v>
      </c>
      <c r="EE161" s="34">
        <f t="shared" ca="1" si="381"/>
        <v>0.64100000000000001</v>
      </c>
      <c r="EF161" s="34">
        <f t="shared" ca="1" si="381"/>
        <v>0.64100000000000001</v>
      </c>
      <c r="EG161" s="34">
        <f t="shared" ca="1" si="381"/>
        <v>0.64100000000000001</v>
      </c>
      <c r="EH161" s="34">
        <f t="shared" ca="1" si="381"/>
        <v>0.64100000000000001</v>
      </c>
      <c r="EI161" s="34">
        <f t="shared" ca="1" si="381"/>
        <v>0.64100000000000001</v>
      </c>
      <c r="EJ161" s="34">
        <f t="shared" ca="1" si="381"/>
        <v>0.64100000000000001</v>
      </c>
      <c r="EK161" s="34">
        <f t="shared" ca="1" si="381"/>
        <v>0.64100000000000001</v>
      </c>
      <c r="EL161" s="34">
        <f t="shared" ca="1" si="415"/>
        <v>0.64100000000000001</v>
      </c>
      <c r="EM161" s="34">
        <f t="shared" ca="1" si="415"/>
        <v>0.64100000000000001</v>
      </c>
      <c r="EN161" s="34">
        <f t="shared" ca="1" si="415"/>
        <v>0.64100000000000001</v>
      </c>
      <c r="EO161" s="34">
        <f t="shared" ca="1" si="415"/>
        <v>0.64100000000000001</v>
      </c>
      <c r="EP161" s="34">
        <f t="shared" ca="1" si="415"/>
        <v>0.64100000000000001</v>
      </c>
      <c r="EQ161" s="34">
        <f t="shared" ca="1" si="415"/>
        <v>0.64100000000000001</v>
      </c>
      <c r="ER161" s="34">
        <f t="shared" ca="1" si="415"/>
        <v>0.64100000000000001</v>
      </c>
      <c r="ES161" s="34">
        <f t="shared" ca="1" si="415"/>
        <v>0.64100000000000001</v>
      </c>
      <c r="ET161" s="34">
        <f t="shared" ca="1" si="415"/>
        <v>0.64100000000000001</v>
      </c>
      <c r="EU161" s="34">
        <f t="shared" ca="1" si="415"/>
        <v>0.64100000000000001</v>
      </c>
      <c r="EV161" s="34">
        <f t="shared" ca="1" si="415"/>
        <v>0.64100000000000001</v>
      </c>
      <c r="EW161" s="34">
        <f t="shared" ca="1" si="415"/>
        <v>0.64100000000000001</v>
      </c>
      <c r="EX161" s="34">
        <f t="shared" ca="1" si="415"/>
        <v>0.64100000000000001</v>
      </c>
      <c r="EY161" s="34">
        <f t="shared" ca="1" si="415"/>
        <v>0.64100000000000001</v>
      </c>
      <c r="EZ161" s="34">
        <f t="shared" ca="1" si="394"/>
        <v>0.64100000000000001</v>
      </c>
      <c r="FA161" s="34">
        <f t="shared" ca="1" si="394"/>
        <v>0.64100000000000001</v>
      </c>
      <c r="FB161" s="34">
        <f t="shared" ca="1" si="394"/>
        <v>0.64100000000000001</v>
      </c>
      <c r="FC161" s="34">
        <f t="shared" ca="1" si="394"/>
        <v>0.64100000000000001</v>
      </c>
      <c r="FD161" s="34">
        <f t="shared" ca="1" si="394"/>
        <v>0.64100000000000001</v>
      </c>
      <c r="FE161" s="34">
        <f t="shared" ca="1" si="394"/>
        <v>0.64100000000000001</v>
      </c>
      <c r="FF161" s="34">
        <f t="shared" ca="1" si="394"/>
        <v>0.64100000000000001</v>
      </c>
      <c r="FG161" s="34">
        <f t="shared" ca="1" si="394"/>
        <v>0.64100000000000001</v>
      </c>
      <c r="FH161" s="34">
        <f t="shared" ca="1" si="394"/>
        <v>0.64100000000000001</v>
      </c>
      <c r="FI161" s="34">
        <f t="shared" ca="1" si="394"/>
        <v>0.64100000000000001</v>
      </c>
      <c r="FJ161" s="34">
        <f t="shared" ca="1" si="394"/>
        <v>0.64100000000000001</v>
      </c>
      <c r="FK161" s="34">
        <f t="shared" ca="1" si="394"/>
        <v>0.64100000000000001</v>
      </c>
      <c r="FL161" s="34">
        <f t="shared" ca="1" si="394"/>
        <v>0.64100000000000001</v>
      </c>
      <c r="FM161" s="34">
        <f t="shared" ca="1" si="394"/>
        <v>0.64100000000000001</v>
      </c>
      <c r="FN161" s="34">
        <f t="shared" ca="1" si="398"/>
        <v>0.64100000000000001</v>
      </c>
      <c r="FO161" s="34">
        <f t="shared" ca="1" si="398"/>
        <v>0.64100000000000001</v>
      </c>
      <c r="FP161" s="34">
        <f t="shared" ca="1" si="398"/>
        <v>0.64100000000000001</v>
      </c>
      <c r="FQ161" s="34">
        <f t="shared" ca="1" si="398"/>
        <v>0.64100000000000001</v>
      </c>
      <c r="FR161" s="34">
        <f t="shared" ca="1" si="398"/>
        <v>0.64100000000000001</v>
      </c>
      <c r="FS161" s="34">
        <f t="shared" ca="1" si="398"/>
        <v>0.64100000000000001</v>
      </c>
      <c r="FT161" s="34">
        <f t="shared" ca="1" si="398"/>
        <v>0.64100000000000001</v>
      </c>
      <c r="FU161" s="34">
        <f t="shared" ca="1" si="398"/>
        <v>0.64100000000000001</v>
      </c>
      <c r="FV161" s="34">
        <f t="shared" ca="1" si="398"/>
        <v>0.64100000000000001</v>
      </c>
      <c r="FW161" s="34">
        <f t="shared" ca="1" si="398"/>
        <v>0.64100000000000001</v>
      </c>
      <c r="FX161" s="34">
        <f t="shared" ca="1" si="398"/>
        <v>0.64100000000000001</v>
      </c>
      <c r="FY161" s="34">
        <f t="shared" ca="1" si="398"/>
        <v>0.64100000000000001</v>
      </c>
      <c r="FZ161" s="34">
        <f t="shared" ca="1" si="398"/>
        <v>0.64100000000000001</v>
      </c>
      <c r="GA161" s="34">
        <f t="shared" ca="1" si="398"/>
        <v>0.64100000000000001</v>
      </c>
      <c r="GB161" s="34">
        <f t="shared" ca="1" si="398"/>
        <v>0.64100000000000001</v>
      </c>
      <c r="GC161" s="34">
        <f t="shared" ca="1" si="398"/>
        <v>0.64100000000000001</v>
      </c>
      <c r="GD161" s="34">
        <f t="shared" ref="GC161:GI176" ca="1" si="423">VLOOKUP("TX",dtable,2,FALSE)</f>
        <v>0.64100000000000001</v>
      </c>
      <c r="GE161" s="34">
        <f t="shared" ca="1" si="423"/>
        <v>0.64100000000000001</v>
      </c>
      <c r="GF161" s="34">
        <f t="shared" ca="1" si="423"/>
        <v>0.64100000000000001</v>
      </c>
      <c r="GG161" s="34">
        <f t="shared" ca="1" si="423"/>
        <v>0.64100000000000001</v>
      </c>
      <c r="GH161" s="34">
        <f t="shared" ca="1" si="423"/>
        <v>0.64100000000000001</v>
      </c>
      <c r="GI161" s="34">
        <f t="shared" ca="1" si="410"/>
        <v>0.64200000000000002</v>
      </c>
      <c r="GJ161" s="34">
        <f t="shared" ca="1" si="410"/>
        <v>0.64200000000000002</v>
      </c>
      <c r="GK161" s="34">
        <f t="shared" ca="1" si="410"/>
        <v>0.64200000000000002</v>
      </c>
      <c r="GL161" s="34">
        <f t="shared" ca="1" si="410"/>
        <v>0.64200000000000002</v>
      </c>
      <c r="GM161" s="34">
        <f t="shared" ca="1" si="410"/>
        <v>0.64200000000000002</v>
      </c>
      <c r="GN161" s="34">
        <f t="shared" ca="1" si="410"/>
        <v>0.64200000000000002</v>
      </c>
      <c r="GO161" s="34">
        <f t="shared" ca="1" si="410"/>
        <v>0.64200000000000002</v>
      </c>
      <c r="GP161" s="34">
        <f t="shared" ca="1" si="410"/>
        <v>0.64200000000000002</v>
      </c>
      <c r="GQ161" s="34">
        <f t="shared" ca="1" si="410"/>
        <v>0.64200000000000002</v>
      </c>
      <c r="GR161" s="34">
        <f t="shared" ca="1" si="410"/>
        <v>0.64200000000000002</v>
      </c>
      <c r="GS161" s="34">
        <f t="shared" ca="1" si="410"/>
        <v>0.64200000000000002</v>
      </c>
      <c r="GT161" s="34">
        <f t="shared" ca="1" si="410"/>
        <v>0.64200000000000002</v>
      </c>
      <c r="GU161" s="34">
        <f t="shared" ca="1" si="410"/>
        <v>0.64200000000000002</v>
      </c>
      <c r="GV161" s="34">
        <f t="shared" ca="1" si="410"/>
        <v>0.64200000000000002</v>
      </c>
      <c r="GW161" s="34">
        <f t="shared" ca="1" si="407"/>
        <v>0.64200000000000002</v>
      </c>
      <c r="GX161" s="34">
        <f t="shared" ca="1" si="407"/>
        <v>0.64200000000000002</v>
      </c>
      <c r="GY161" s="34">
        <f ca="1">VLOOKUP("MS",dtable,2,FALSE)</f>
        <v>0.67400000000000004</v>
      </c>
      <c r="GZ161" s="34">
        <f t="shared" ca="1" si="420"/>
        <v>0.67400000000000004</v>
      </c>
      <c r="HA161" s="34">
        <f t="shared" ca="1" si="418"/>
        <v>0.67400000000000004</v>
      </c>
      <c r="HB161" s="34">
        <f t="shared" ca="1" si="393"/>
        <v>0.67400000000000004</v>
      </c>
      <c r="HC161" s="34">
        <f t="shared" ca="1" si="387"/>
        <v>0.67400000000000004</v>
      </c>
      <c r="HD161" s="34">
        <f t="shared" ca="1" si="383"/>
        <v>0.67400000000000004</v>
      </c>
      <c r="HE161" s="34">
        <f t="shared" ca="1" si="380"/>
        <v>0.67400000000000004</v>
      </c>
      <c r="HF161" s="34">
        <f t="shared" ca="1" si="380"/>
        <v>0.67400000000000004</v>
      </c>
      <c r="HG161" s="34">
        <f t="shared" ca="1" si="380"/>
        <v>0.67400000000000004</v>
      </c>
      <c r="HH161" s="34">
        <f t="shared" ca="1" si="380"/>
        <v>0.67400000000000004</v>
      </c>
      <c r="HI161" s="34">
        <f t="shared" ca="1" si="380"/>
        <v>0.67400000000000004</v>
      </c>
      <c r="HJ161" s="34">
        <f t="shared" ca="1" si="380"/>
        <v>0.67400000000000004</v>
      </c>
      <c r="HK161" s="34">
        <f t="shared" ca="1" si="380"/>
        <v>0.67400000000000004</v>
      </c>
      <c r="HL161" s="34">
        <f t="shared" ca="1" si="380"/>
        <v>0.67400000000000004</v>
      </c>
      <c r="HM161" s="34">
        <f t="shared" ca="1" si="380"/>
        <v>0.67400000000000004</v>
      </c>
      <c r="HN161" s="34">
        <f t="shared" ca="1" si="380"/>
        <v>0.67400000000000004</v>
      </c>
      <c r="HO161" s="34">
        <f t="shared" ca="1" si="380"/>
        <v>0.67400000000000004</v>
      </c>
      <c r="HP161" s="34">
        <f t="shared" ca="1" si="380"/>
        <v>0.67400000000000004</v>
      </c>
      <c r="HQ161" s="34">
        <f t="shared" ca="1" si="380"/>
        <v>0.67400000000000004</v>
      </c>
      <c r="HR161" s="34">
        <f t="shared" ca="1" si="380"/>
        <v>0.67400000000000004</v>
      </c>
      <c r="HS161" s="34">
        <f t="shared" ca="1" si="380"/>
        <v>0.67400000000000004</v>
      </c>
      <c r="HT161" s="34">
        <f t="shared" ca="1" si="408"/>
        <v>0.65400000000000003</v>
      </c>
      <c r="HU161" s="34">
        <f t="shared" ca="1" si="408"/>
        <v>0.65400000000000003</v>
      </c>
      <c r="HV161" s="34">
        <f t="shared" ca="1" si="408"/>
        <v>0.65400000000000003</v>
      </c>
      <c r="HW161" s="34">
        <f t="shared" ca="1" si="408"/>
        <v>0.65400000000000003</v>
      </c>
      <c r="HX161" s="34">
        <f t="shared" ca="1" si="408"/>
        <v>0.65400000000000003</v>
      </c>
      <c r="HY161" s="34">
        <f t="shared" ca="1" si="408"/>
        <v>0.65400000000000003</v>
      </c>
      <c r="HZ161" s="34">
        <f t="shared" ca="1" si="408"/>
        <v>0.65400000000000003</v>
      </c>
      <c r="IA161" s="34">
        <f t="shared" ca="1" si="408"/>
        <v>0.65400000000000003</v>
      </c>
      <c r="IB161" s="34">
        <f t="shared" ca="1" si="408"/>
        <v>0.65400000000000003</v>
      </c>
      <c r="IC161" s="34">
        <f t="shared" ca="1" si="408"/>
        <v>0.65400000000000003</v>
      </c>
      <c r="ID161" s="34">
        <f t="shared" ca="1" si="408"/>
        <v>0.65400000000000003</v>
      </c>
      <c r="IE161" s="34">
        <f t="shared" ca="1" si="408"/>
        <v>0.65400000000000003</v>
      </c>
      <c r="IF161" s="34">
        <f t="shared" ca="1" si="408"/>
        <v>0.65400000000000003</v>
      </c>
      <c r="IG161" s="34">
        <f t="shared" ca="1" si="408"/>
        <v>0.65400000000000003</v>
      </c>
      <c r="IH161" s="34">
        <f t="shared" ca="1" si="367"/>
        <v>0.65400000000000003</v>
      </c>
      <c r="II161" s="34">
        <f t="shared" ca="1" si="367"/>
        <v>0.65400000000000003</v>
      </c>
      <c r="IJ161" s="34">
        <f t="shared" ca="1" si="367"/>
        <v>0.65400000000000003</v>
      </c>
      <c r="IK161" s="34">
        <f t="shared" ca="1" si="367"/>
        <v>0.65400000000000003</v>
      </c>
      <c r="IL161" s="34">
        <f t="shared" ca="1" si="367"/>
        <v>0.65400000000000003</v>
      </c>
      <c r="IM161" s="34">
        <f t="shared" ca="1" si="367"/>
        <v>0.65400000000000003</v>
      </c>
      <c r="IN161" s="34">
        <f t="shared" ca="1" si="367"/>
        <v>0.65400000000000003</v>
      </c>
      <c r="IO161" s="34">
        <f ca="1">VLOOKUP("AL",dtable,2,FALSE)</f>
        <v>0.65400000000000003</v>
      </c>
      <c r="IP161" s="34">
        <f t="shared" ca="1" si="403"/>
        <v>0.63300000000000001</v>
      </c>
      <c r="IQ161" s="34">
        <f t="shared" ca="1" si="403"/>
        <v>0.63300000000000001</v>
      </c>
      <c r="IR161" s="34">
        <f t="shared" ca="1" si="403"/>
        <v>0.63300000000000001</v>
      </c>
      <c r="IS161" s="34">
        <f t="shared" ca="1" si="403"/>
        <v>0.63300000000000001</v>
      </c>
      <c r="IT161" s="34">
        <f t="shared" ca="1" si="403"/>
        <v>0.63300000000000001</v>
      </c>
      <c r="IU161" s="34">
        <f t="shared" ca="1" si="403"/>
        <v>0.63300000000000001</v>
      </c>
      <c r="IV161" s="34">
        <f t="shared" ca="1" si="403"/>
        <v>0.63300000000000001</v>
      </c>
      <c r="IW161" s="34">
        <f t="shared" ca="1" si="403"/>
        <v>0.63300000000000001</v>
      </c>
      <c r="IX161" s="34">
        <f t="shared" ca="1" si="403"/>
        <v>0.63300000000000001</v>
      </c>
      <c r="IY161" s="34">
        <f t="shared" ca="1" si="403"/>
        <v>0.63300000000000001</v>
      </c>
      <c r="IZ161" s="34">
        <f t="shared" ca="1" si="403"/>
        <v>0.63300000000000001</v>
      </c>
      <c r="JA161" s="34">
        <f t="shared" ca="1" si="403"/>
        <v>0.63300000000000001</v>
      </c>
      <c r="JB161" s="34">
        <f t="shared" ca="1" si="403"/>
        <v>0.63300000000000001</v>
      </c>
      <c r="JC161" s="34">
        <f t="shared" ca="1" si="417"/>
        <v>0.63300000000000001</v>
      </c>
      <c r="JD161" s="34">
        <f t="shared" ca="1" si="417"/>
        <v>0.63300000000000001</v>
      </c>
      <c r="JE161" s="34">
        <f t="shared" ca="1" si="417"/>
        <v>0.63300000000000001</v>
      </c>
      <c r="JF161" s="34">
        <f t="shared" ca="1" si="417"/>
        <v>0.63300000000000001</v>
      </c>
      <c r="JG161" s="34">
        <f t="shared" ca="1" si="417"/>
        <v>0.63300000000000001</v>
      </c>
      <c r="JH161" s="34">
        <f t="shared" ca="1" si="417"/>
        <v>0.63300000000000001</v>
      </c>
      <c r="JI161" s="34">
        <f t="shared" ca="1" si="417"/>
        <v>0.63300000000000001</v>
      </c>
      <c r="JJ161" s="34">
        <f t="shared" ref="JJ161:JV176" ca="1" si="424">VLOOKUP("FL",dtable,2,FALSE)</f>
        <v>0.60799999999999998</v>
      </c>
      <c r="JK161" s="34">
        <f t="shared" ca="1" si="424"/>
        <v>0.60799999999999998</v>
      </c>
      <c r="JL161" s="34">
        <f t="shared" ca="1" si="424"/>
        <v>0.60799999999999998</v>
      </c>
      <c r="JM161" s="34">
        <f t="shared" ca="1" si="424"/>
        <v>0.60799999999999998</v>
      </c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5"/>
    </row>
    <row r="162" spans="3:336" ht="2.25" customHeight="1" x14ac:dyDescent="0.25">
      <c r="C162" s="33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>
        <f t="shared" ref="AI162:AX199" ca="1" si="425">VLOOKUP("AK",dtable,2,FALSE)</f>
        <v>0.64500000000000002</v>
      </c>
      <c r="AJ162" s="34">
        <f t="shared" ca="1" si="422"/>
        <v>0.64500000000000002</v>
      </c>
      <c r="AK162" s="34">
        <f t="shared" ca="1" si="422"/>
        <v>0.64500000000000002</v>
      </c>
      <c r="AL162" s="34">
        <f t="shared" ca="1" si="422"/>
        <v>0.64500000000000002</v>
      </c>
      <c r="AM162" s="34">
        <f t="shared" ca="1" si="421"/>
        <v>0.64500000000000002</v>
      </c>
      <c r="AN162" s="34">
        <f t="shared" ca="1" si="421"/>
        <v>0.64500000000000002</v>
      </c>
      <c r="AO162" s="34">
        <f t="shared" ca="1" si="421"/>
        <v>0.64500000000000002</v>
      </c>
      <c r="AP162" s="34">
        <f t="shared" ca="1" si="421"/>
        <v>0.64500000000000002</v>
      </c>
      <c r="AQ162" s="34">
        <f t="shared" ca="1" si="419"/>
        <v>0.64500000000000002</v>
      </c>
      <c r="AR162" s="34">
        <f t="shared" ca="1" si="419"/>
        <v>0.64500000000000002</v>
      </c>
      <c r="AS162" s="34">
        <f t="shared" ca="1" si="419"/>
        <v>0.64500000000000002</v>
      </c>
      <c r="AT162" s="34">
        <f t="shared" ca="1" si="419"/>
        <v>0.64500000000000002</v>
      </c>
      <c r="AU162" s="34">
        <f t="shared" ca="1" si="419"/>
        <v>0.64500000000000002</v>
      </c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>
        <f t="shared" ca="1" si="413"/>
        <v>0.64100000000000001</v>
      </c>
      <c r="DJ162" s="34">
        <f t="shared" ca="1" si="413"/>
        <v>0.64100000000000001</v>
      </c>
      <c r="DK162" s="34">
        <f t="shared" ca="1" si="413"/>
        <v>0.64100000000000001</v>
      </c>
      <c r="DL162" s="34">
        <f t="shared" ca="1" si="413"/>
        <v>0.64100000000000001</v>
      </c>
      <c r="DM162" s="34">
        <f t="shared" ca="1" si="413"/>
        <v>0.64100000000000001</v>
      </c>
      <c r="DN162" s="34">
        <f t="shared" ca="1" si="413"/>
        <v>0.64100000000000001</v>
      </c>
      <c r="DO162" s="34">
        <f t="shared" ca="1" si="413"/>
        <v>0.64100000000000001</v>
      </c>
      <c r="DP162" s="34">
        <f t="shared" ca="1" si="413"/>
        <v>0.64100000000000001</v>
      </c>
      <c r="DQ162" s="34">
        <f t="shared" ca="1" si="413"/>
        <v>0.64100000000000001</v>
      </c>
      <c r="DR162" s="34">
        <f t="shared" ca="1" si="414"/>
        <v>0.64100000000000001</v>
      </c>
      <c r="DS162" s="34">
        <f t="shared" ca="1" si="414"/>
        <v>0.64100000000000001</v>
      </c>
      <c r="DT162" s="34">
        <f t="shared" ca="1" si="414"/>
        <v>0.64100000000000001</v>
      </c>
      <c r="DU162" s="34">
        <f t="shared" ca="1" si="414"/>
        <v>0.64100000000000001</v>
      </c>
      <c r="DV162" s="34">
        <f t="shared" ca="1" si="414"/>
        <v>0.64100000000000001</v>
      </c>
      <c r="DW162" s="34">
        <f t="shared" ca="1" si="414"/>
        <v>0.64100000000000001</v>
      </c>
      <c r="DX162" s="34">
        <f t="shared" ca="1" si="414"/>
        <v>0.64100000000000001</v>
      </c>
      <c r="DY162" s="34">
        <f t="shared" ca="1" si="414"/>
        <v>0.64100000000000001</v>
      </c>
      <c r="DZ162" s="34">
        <f t="shared" ca="1" si="409"/>
        <v>0.64100000000000001</v>
      </c>
      <c r="EA162" s="34">
        <f t="shared" ca="1" si="381"/>
        <v>0.64100000000000001</v>
      </c>
      <c r="EB162" s="34">
        <f t="shared" ca="1" si="381"/>
        <v>0.64100000000000001</v>
      </c>
      <c r="EC162" s="34">
        <f t="shared" ca="1" si="381"/>
        <v>0.64100000000000001</v>
      </c>
      <c r="ED162" s="34">
        <f t="shared" ca="1" si="381"/>
        <v>0.64100000000000001</v>
      </c>
      <c r="EE162" s="34">
        <f t="shared" ref="EB162:EQ177" ca="1" si="426">VLOOKUP("TX",dtable,2,FALSE)</f>
        <v>0.64100000000000001</v>
      </c>
      <c r="EF162" s="34">
        <f t="shared" ca="1" si="426"/>
        <v>0.64100000000000001</v>
      </c>
      <c r="EG162" s="34">
        <f t="shared" ca="1" si="426"/>
        <v>0.64100000000000001</v>
      </c>
      <c r="EH162" s="34">
        <f t="shared" ca="1" si="426"/>
        <v>0.64100000000000001</v>
      </c>
      <c r="EI162" s="34">
        <f t="shared" ca="1" si="426"/>
        <v>0.64100000000000001</v>
      </c>
      <c r="EJ162" s="34">
        <f t="shared" ca="1" si="426"/>
        <v>0.64100000000000001</v>
      </c>
      <c r="EK162" s="34">
        <f t="shared" ca="1" si="426"/>
        <v>0.64100000000000001</v>
      </c>
      <c r="EL162" s="34">
        <f t="shared" ca="1" si="415"/>
        <v>0.64100000000000001</v>
      </c>
      <c r="EM162" s="34">
        <f t="shared" ca="1" si="415"/>
        <v>0.64100000000000001</v>
      </c>
      <c r="EN162" s="34">
        <f t="shared" ca="1" si="415"/>
        <v>0.64100000000000001</v>
      </c>
      <c r="EO162" s="34">
        <f t="shared" ca="1" si="415"/>
        <v>0.64100000000000001</v>
      </c>
      <c r="EP162" s="34">
        <f t="shared" ca="1" si="415"/>
        <v>0.64100000000000001</v>
      </c>
      <c r="EQ162" s="34">
        <f t="shared" ca="1" si="415"/>
        <v>0.64100000000000001</v>
      </c>
      <c r="ER162" s="34">
        <f t="shared" ca="1" si="415"/>
        <v>0.64100000000000001</v>
      </c>
      <c r="ES162" s="34">
        <f t="shared" ca="1" si="415"/>
        <v>0.64100000000000001</v>
      </c>
      <c r="ET162" s="34">
        <f t="shared" ca="1" si="415"/>
        <v>0.64100000000000001</v>
      </c>
      <c r="EU162" s="34">
        <f t="shared" ca="1" si="415"/>
        <v>0.64100000000000001</v>
      </c>
      <c r="EV162" s="34">
        <f t="shared" ca="1" si="415"/>
        <v>0.64100000000000001</v>
      </c>
      <c r="EW162" s="34">
        <f t="shared" ca="1" si="415"/>
        <v>0.64100000000000001</v>
      </c>
      <c r="EX162" s="34">
        <f t="shared" ca="1" si="415"/>
        <v>0.64100000000000001</v>
      </c>
      <c r="EY162" s="34">
        <f t="shared" ca="1" si="415"/>
        <v>0.64100000000000001</v>
      </c>
      <c r="EZ162" s="34">
        <f t="shared" ca="1" si="415"/>
        <v>0.64100000000000001</v>
      </c>
      <c r="FA162" s="34">
        <f t="shared" ca="1" si="415"/>
        <v>0.64100000000000001</v>
      </c>
      <c r="FB162" s="34">
        <f t="shared" ref="EZ162:FO180" ca="1" si="427">VLOOKUP("TX",dtable,2,FALSE)</f>
        <v>0.64100000000000001</v>
      </c>
      <c r="FC162" s="34">
        <f t="shared" ca="1" si="427"/>
        <v>0.64100000000000001</v>
      </c>
      <c r="FD162" s="34">
        <f t="shared" ca="1" si="427"/>
        <v>0.64100000000000001</v>
      </c>
      <c r="FE162" s="34">
        <f t="shared" ca="1" si="427"/>
        <v>0.64100000000000001</v>
      </c>
      <c r="FF162" s="34">
        <f t="shared" ca="1" si="427"/>
        <v>0.64100000000000001</v>
      </c>
      <c r="FG162" s="34">
        <f t="shared" ca="1" si="427"/>
        <v>0.64100000000000001</v>
      </c>
      <c r="FH162" s="34">
        <f t="shared" ca="1" si="427"/>
        <v>0.64100000000000001</v>
      </c>
      <c r="FI162" s="34">
        <f t="shared" ca="1" si="427"/>
        <v>0.64100000000000001</v>
      </c>
      <c r="FJ162" s="34">
        <f t="shared" ca="1" si="427"/>
        <v>0.64100000000000001</v>
      </c>
      <c r="FK162" s="34">
        <f t="shared" ca="1" si="427"/>
        <v>0.64100000000000001</v>
      </c>
      <c r="FL162" s="34">
        <f t="shared" ca="1" si="427"/>
        <v>0.64100000000000001</v>
      </c>
      <c r="FM162" s="34">
        <f t="shared" ca="1" si="427"/>
        <v>0.64100000000000001</v>
      </c>
      <c r="FN162" s="34">
        <f t="shared" ca="1" si="398"/>
        <v>0.64100000000000001</v>
      </c>
      <c r="FO162" s="34">
        <f t="shared" ca="1" si="398"/>
        <v>0.64100000000000001</v>
      </c>
      <c r="FP162" s="34">
        <f t="shared" ca="1" si="398"/>
        <v>0.64100000000000001</v>
      </c>
      <c r="FQ162" s="34">
        <f t="shared" ca="1" si="398"/>
        <v>0.64100000000000001</v>
      </c>
      <c r="FR162" s="34">
        <f t="shared" ca="1" si="398"/>
        <v>0.64100000000000001</v>
      </c>
      <c r="FS162" s="34">
        <f t="shared" ca="1" si="398"/>
        <v>0.64100000000000001</v>
      </c>
      <c r="FT162" s="34">
        <f t="shared" ca="1" si="398"/>
        <v>0.64100000000000001</v>
      </c>
      <c r="FU162" s="34">
        <f t="shared" ca="1" si="398"/>
        <v>0.64100000000000001</v>
      </c>
      <c r="FV162" s="34">
        <f t="shared" ca="1" si="398"/>
        <v>0.64100000000000001</v>
      </c>
      <c r="FW162" s="34">
        <f t="shared" ca="1" si="398"/>
        <v>0.64100000000000001</v>
      </c>
      <c r="FX162" s="34">
        <f t="shared" ca="1" si="398"/>
        <v>0.64100000000000001</v>
      </c>
      <c r="FY162" s="34">
        <f t="shared" ca="1" si="398"/>
        <v>0.64100000000000001</v>
      </c>
      <c r="FZ162" s="34">
        <f t="shared" ca="1" si="398"/>
        <v>0.64100000000000001</v>
      </c>
      <c r="GA162" s="34">
        <f t="shared" ca="1" si="398"/>
        <v>0.64100000000000001</v>
      </c>
      <c r="GB162" s="34">
        <f t="shared" ca="1" si="398"/>
        <v>0.64100000000000001</v>
      </c>
      <c r="GC162" s="34">
        <f t="shared" ca="1" si="423"/>
        <v>0.64100000000000001</v>
      </c>
      <c r="GD162" s="34">
        <f t="shared" ca="1" si="423"/>
        <v>0.64100000000000001</v>
      </c>
      <c r="GE162" s="34">
        <f t="shared" ca="1" si="423"/>
        <v>0.64100000000000001</v>
      </c>
      <c r="GF162" s="34">
        <f t="shared" ca="1" si="423"/>
        <v>0.64100000000000001</v>
      </c>
      <c r="GG162" s="34">
        <f t="shared" ca="1" si="423"/>
        <v>0.64100000000000001</v>
      </c>
      <c r="GH162" s="34">
        <f t="shared" ca="1" si="423"/>
        <v>0.64100000000000001</v>
      </c>
      <c r="GI162" s="34">
        <f t="shared" ca="1" si="423"/>
        <v>0.64100000000000001</v>
      </c>
      <c r="GJ162" s="34">
        <f t="shared" ca="1" si="410"/>
        <v>0.64200000000000002</v>
      </c>
      <c r="GK162" s="34">
        <f t="shared" ca="1" si="410"/>
        <v>0.64200000000000002</v>
      </c>
      <c r="GL162" s="34">
        <f t="shared" ca="1" si="410"/>
        <v>0.64200000000000002</v>
      </c>
      <c r="GM162" s="34">
        <f t="shared" ca="1" si="410"/>
        <v>0.64200000000000002</v>
      </c>
      <c r="GN162" s="34">
        <f t="shared" ca="1" si="410"/>
        <v>0.64200000000000002</v>
      </c>
      <c r="GO162" s="34">
        <f t="shared" ca="1" si="410"/>
        <v>0.64200000000000002</v>
      </c>
      <c r="GP162" s="34">
        <f t="shared" ca="1" si="410"/>
        <v>0.64200000000000002</v>
      </c>
      <c r="GQ162" s="34">
        <f t="shared" ca="1" si="410"/>
        <v>0.64200000000000002</v>
      </c>
      <c r="GR162" s="34">
        <f t="shared" ca="1" si="410"/>
        <v>0.64200000000000002</v>
      </c>
      <c r="GS162" s="34">
        <f t="shared" ca="1" si="410"/>
        <v>0.64200000000000002</v>
      </c>
      <c r="GT162" s="34">
        <f t="shared" ca="1" si="410"/>
        <v>0.64200000000000002</v>
      </c>
      <c r="GU162" s="34">
        <f t="shared" ca="1" si="410"/>
        <v>0.64200000000000002</v>
      </c>
      <c r="GV162" s="34">
        <f t="shared" ca="1" si="410"/>
        <v>0.64200000000000002</v>
      </c>
      <c r="GW162" s="34">
        <f t="shared" ca="1" si="407"/>
        <v>0.64200000000000002</v>
      </c>
      <c r="GX162" s="34">
        <f t="shared" ca="1" si="407"/>
        <v>0.64200000000000002</v>
      </c>
      <c r="GY162" s="34">
        <f ca="1">VLOOKUP("MS",dtable,2,FALSE)</f>
        <v>0.67400000000000004</v>
      </c>
      <c r="GZ162" s="34">
        <f t="shared" ca="1" si="420"/>
        <v>0.67400000000000004</v>
      </c>
      <c r="HA162" s="34">
        <f t="shared" ca="1" si="418"/>
        <v>0.67400000000000004</v>
      </c>
      <c r="HB162" s="34">
        <f t="shared" ca="1" si="393"/>
        <v>0.67400000000000004</v>
      </c>
      <c r="HC162" s="34">
        <f t="shared" ca="1" si="387"/>
        <v>0.67400000000000004</v>
      </c>
      <c r="HD162" s="34">
        <f t="shared" ca="1" si="383"/>
        <v>0.67400000000000004</v>
      </c>
      <c r="HE162" s="34">
        <f t="shared" ca="1" si="380"/>
        <v>0.67400000000000004</v>
      </c>
      <c r="HF162" s="34">
        <f t="shared" ca="1" si="380"/>
        <v>0.67400000000000004</v>
      </c>
      <c r="HG162" s="34">
        <f t="shared" ca="1" si="380"/>
        <v>0.67400000000000004</v>
      </c>
      <c r="HH162" s="34">
        <f t="shared" ca="1" si="380"/>
        <v>0.67400000000000004</v>
      </c>
      <c r="HI162" s="34">
        <f t="shared" ca="1" si="380"/>
        <v>0.67400000000000004</v>
      </c>
      <c r="HJ162" s="34">
        <f t="shared" ca="1" si="380"/>
        <v>0.67400000000000004</v>
      </c>
      <c r="HK162" s="34">
        <f t="shared" ca="1" si="380"/>
        <v>0.67400000000000004</v>
      </c>
      <c r="HL162" s="34">
        <f t="shared" ca="1" si="380"/>
        <v>0.67400000000000004</v>
      </c>
      <c r="HM162" s="34">
        <f t="shared" ca="1" si="380"/>
        <v>0.67400000000000004</v>
      </c>
      <c r="HN162" s="34">
        <f t="shared" ca="1" si="380"/>
        <v>0.67400000000000004</v>
      </c>
      <c r="HO162" s="34">
        <f t="shared" ca="1" si="380"/>
        <v>0.67400000000000004</v>
      </c>
      <c r="HP162" s="34">
        <f t="shared" ca="1" si="380"/>
        <v>0.67400000000000004</v>
      </c>
      <c r="HQ162" s="34">
        <f t="shared" ca="1" si="380"/>
        <v>0.67400000000000004</v>
      </c>
      <c r="HR162" s="34">
        <f t="shared" ca="1" si="380"/>
        <v>0.67400000000000004</v>
      </c>
      <c r="HS162" s="34">
        <f t="shared" ca="1" si="380"/>
        <v>0.67400000000000004</v>
      </c>
      <c r="HT162" s="34">
        <f t="shared" ca="1" si="408"/>
        <v>0.65400000000000003</v>
      </c>
      <c r="HU162" s="34">
        <f t="shared" ca="1" si="408"/>
        <v>0.65400000000000003</v>
      </c>
      <c r="HV162" s="34">
        <f t="shared" ca="1" si="408"/>
        <v>0.65400000000000003</v>
      </c>
      <c r="HW162" s="34">
        <f t="shared" ca="1" si="408"/>
        <v>0.65400000000000003</v>
      </c>
      <c r="HX162" s="34">
        <f t="shared" ca="1" si="408"/>
        <v>0.65400000000000003</v>
      </c>
      <c r="HY162" s="34">
        <f t="shared" ca="1" si="408"/>
        <v>0.65400000000000003</v>
      </c>
      <c r="HZ162" s="34">
        <f t="shared" ca="1" si="408"/>
        <v>0.65400000000000003</v>
      </c>
      <c r="IA162" s="34">
        <f t="shared" ca="1" si="408"/>
        <v>0.65400000000000003</v>
      </c>
      <c r="IB162" s="34">
        <f t="shared" ca="1" si="408"/>
        <v>0.65400000000000003</v>
      </c>
      <c r="IC162" s="34">
        <f t="shared" ca="1" si="408"/>
        <v>0.65400000000000003</v>
      </c>
      <c r="ID162" s="34">
        <f t="shared" ca="1" si="408"/>
        <v>0.65400000000000003</v>
      </c>
      <c r="IE162" s="34">
        <f t="shared" ca="1" si="408"/>
        <v>0.65400000000000003</v>
      </c>
      <c r="IF162" s="34">
        <f t="shared" ca="1" si="408"/>
        <v>0.65400000000000003</v>
      </c>
      <c r="IG162" s="34">
        <f t="shared" ca="1" si="408"/>
        <v>0.65400000000000003</v>
      </c>
      <c r="IH162" s="34">
        <f t="shared" ref="IH162:IW171" ca="1" si="428">VLOOKUP("FL",dtable,2,FALSE)</f>
        <v>0.60799999999999998</v>
      </c>
      <c r="II162" s="34">
        <f t="shared" ca="1" si="428"/>
        <v>0.60799999999999998</v>
      </c>
      <c r="IJ162" s="34">
        <f t="shared" ca="1" si="428"/>
        <v>0.60799999999999998</v>
      </c>
      <c r="IK162" s="34">
        <f t="shared" ca="1" si="428"/>
        <v>0.60799999999999998</v>
      </c>
      <c r="IL162" s="34">
        <f t="shared" ca="1" si="428"/>
        <v>0.60799999999999998</v>
      </c>
      <c r="IM162" s="34">
        <f t="shared" ca="1" si="428"/>
        <v>0.60799999999999998</v>
      </c>
      <c r="IN162" s="34">
        <f t="shared" ca="1" si="428"/>
        <v>0.60799999999999998</v>
      </c>
      <c r="IO162" s="34">
        <f t="shared" ca="1" si="428"/>
        <v>0.60799999999999998</v>
      </c>
      <c r="IP162" s="34">
        <f t="shared" ca="1" si="403"/>
        <v>0.63300000000000001</v>
      </c>
      <c r="IQ162" s="34">
        <f t="shared" ca="1" si="403"/>
        <v>0.63300000000000001</v>
      </c>
      <c r="IR162" s="34">
        <f t="shared" ca="1" si="403"/>
        <v>0.63300000000000001</v>
      </c>
      <c r="IS162" s="34">
        <f t="shared" ca="1" si="403"/>
        <v>0.63300000000000001</v>
      </c>
      <c r="IT162" s="34">
        <f t="shared" ca="1" si="403"/>
        <v>0.63300000000000001</v>
      </c>
      <c r="IU162" s="34">
        <f t="shared" ca="1" si="403"/>
        <v>0.63300000000000001</v>
      </c>
      <c r="IV162" s="34">
        <f t="shared" ca="1" si="403"/>
        <v>0.63300000000000001</v>
      </c>
      <c r="IW162" s="34">
        <f t="shared" ca="1" si="403"/>
        <v>0.63300000000000001</v>
      </c>
      <c r="IX162" s="34">
        <f t="shared" ca="1" si="403"/>
        <v>0.63300000000000001</v>
      </c>
      <c r="IY162" s="34">
        <f t="shared" ca="1" si="403"/>
        <v>0.63300000000000001</v>
      </c>
      <c r="IZ162" s="34">
        <f t="shared" ca="1" si="403"/>
        <v>0.63300000000000001</v>
      </c>
      <c r="JA162" s="34">
        <f t="shared" ca="1" si="403"/>
        <v>0.63300000000000001</v>
      </c>
      <c r="JB162" s="34">
        <f t="shared" ca="1" si="403"/>
        <v>0.63300000000000001</v>
      </c>
      <c r="JC162" s="34">
        <f t="shared" ca="1" si="417"/>
        <v>0.63300000000000001</v>
      </c>
      <c r="JD162" s="34">
        <f t="shared" ca="1" si="417"/>
        <v>0.63300000000000001</v>
      </c>
      <c r="JE162" s="34">
        <f t="shared" ca="1" si="417"/>
        <v>0.63300000000000001</v>
      </c>
      <c r="JF162" s="34">
        <f t="shared" ca="1" si="417"/>
        <v>0.63300000000000001</v>
      </c>
      <c r="JG162" s="34">
        <f t="shared" ca="1" si="417"/>
        <v>0.63300000000000001</v>
      </c>
      <c r="JH162" s="34">
        <f t="shared" ca="1" si="417"/>
        <v>0.63300000000000001</v>
      </c>
      <c r="JI162" s="34">
        <f t="shared" ca="1" si="417"/>
        <v>0.63300000000000001</v>
      </c>
      <c r="JJ162" s="34">
        <f t="shared" ca="1" si="424"/>
        <v>0.60799999999999998</v>
      </c>
      <c r="JK162" s="34">
        <f t="shared" ca="1" si="424"/>
        <v>0.60799999999999998</v>
      </c>
      <c r="JL162" s="34">
        <f t="shared" ca="1" si="424"/>
        <v>0.60799999999999998</v>
      </c>
      <c r="JM162" s="34">
        <f t="shared" ca="1" si="424"/>
        <v>0.60799999999999998</v>
      </c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5"/>
    </row>
    <row r="163" spans="3:336" ht="2.25" customHeight="1" x14ac:dyDescent="0.25">
      <c r="C163" s="33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>
        <f t="shared" ref="AH163:AI202" ca="1" si="429">VLOOKUP("AK",dtable,2,FALSE)</f>
        <v>0.64500000000000002</v>
      </c>
      <c r="AI163" s="34">
        <f t="shared" ca="1" si="425"/>
        <v>0.64500000000000002</v>
      </c>
      <c r="AJ163" s="34">
        <f t="shared" ca="1" si="422"/>
        <v>0.64500000000000002</v>
      </c>
      <c r="AK163" s="34">
        <f t="shared" ca="1" si="422"/>
        <v>0.64500000000000002</v>
      </c>
      <c r="AL163" s="34">
        <f t="shared" ca="1" si="422"/>
        <v>0.64500000000000002</v>
      </c>
      <c r="AM163" s="34">
        <f t="shared" ca="1" si="421"/>
        <v>0.64500000000000002</v>
      </c>
      <c r="AN163" s="34">
        <f t="shared" ca="1" si="421"/>
        <v>0.64500000000000002</v>
      </c>
      <c r="AO163" s="34">
        <f t="shared" ca="1" si="421"/>
        <v>0.64500000000000002</v>
      </c>
      <c r="AP163" s="34">
        <f t="shared" ca="1" si="421"/>
        <v>0.64500000000000002</v>
      </c>
      <c r="AQ163" s="34">
        <f t="shared" ca="1" si="419"/>
        <v>0.64500000000000002</v>
      </c>
      <c r="AR163" s="34">
        <f t="shared" ca="1" si="419"/>
        <v>0.64500000000000002</v>
      </c>
      <c r="AS163" s="34">
        <f t="shared" ca="1" si="419"/>
        <v>0.64500000000000002</v>
      </c>
      <c r="AT163" s="34">
        <f t="shared" ca="1" si="419"/>
        <v>0.64500000000000002</v>
      </c>
      <c r="AU163" s="34">
        <f t="shared" ca="1" si="419"/>
        <v>0.64500000000000002</v>
      </c>
      <c r="AV163" s="34">
        <f t="shared" ca="1" si="419"/>
        <v>0.64500000000000002</v>
      </c>
      <c r="AW163" s="34">
        <f t="shared" ca="1" si="419"/>
        <v>0.64500000000000002</v>
      </c>
      <c r="AX163" s="34">
        <f t="shared" ca="1" si="419"/>
        <v>0.64500000000000002</v>
      </c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>
        <f t="shared" ca="1" si="413"/>
        <v>0.64100000000000001</v>
      </c>
      <c r="DJ163" s="34">
        <f t="shared" ca="1" si="413"/>
        <v>0.64100000000000001</v>
      </c>
      <c r="DK163" s="34">
        <f t="shared" ca="1" si="413"/>
        <v>0.64100000000000001</v>
      </c>
      <c r="DL163" s="34">
        <f t="shared" ca="1" si="413"/>
        <v>0.64100000000000001</v>
      </c>
      <c r="DM163" s="34">
        <f t="shared" ca="1" si="413"/>
        <v>0.64100000000000001</v>
      </c>
      <c r="DN163" s="34">
        <f t="shared" ca="1" si="413"/>
        <v>0.64100000000000001</v>
      </c>
      <c r="DO163" s="34">
        <f t="shared" ca="1" si="413"/>
        <v>0.64100000000000001</v>
      </c>
      <c r="DP163" s="34">
        <f t="shared" ca="1" si="413"/>
        <v>0.64100000000000001</v>
      </c>
      <c r="DQ163" s="34">
        <f t="shared" ca="1" si="413"/>
        <v>0.64100000000000001</v>
      </c>
      <c r="DR163" s="34">
        <f t="shared" ca="1" si="414"/>
        <v>0.64100000000000001</v>
      </c>
      <c r="DS163" s="34">
        <f t="shared" ca="1" si="414"/>
        <v>0.64100000000000001</v>
      </c>
      <c r="DT163" s="34">
        <f t="shared" ca="1" si="414"/>
        <v>0.64100000000000001</v>
      </c>
      <c r="DU163" s="34">
        <f t="shared" ca="1" si="414"/>
        <v>0.64100000000000001</v>
      </c>
      <c r="DV163" s="34">
        <f t="shared" ca="1" si="414"/>
        <v>0.64100000000000001</v>
      </c>
      <c r="DW163" s="34">
        <f t="shared" ca="1" si="414"/>
        <v>0.64100000000000001</v>
      </c>
      <c r="DX163" s="34">
        <f t="shared" ca="1" si="414"/>
        <v>0.64100000000000001</v>
      </c>
      <c r="DY163" s="34">
        <f t="shared" ca="1" si="414"/>
        <v>0.64100000000000001</v>
      </c>
      <c r="DZ163" s="34">
        <f t="shared" ca="1" si="409"/>
        <v>0.64100000000000001</v>
      </c>
      <c r="EA163" s="34">
        <f t="shared" ca="1" si="409"/>
        <v>0.64100000000000001</v>
      </c>
      <c r="EB163" s="34">
        <f t="shared" ca="1" si="426"/>
        <v>0.64100000000000001</v>
      </c>
      <c r="EC163" s="34">
        <f t="shared" ca="1" si="426"/>
        <v>0.64100000000000001</v>
      </c>
      <c r="ED163" s="34">
        <f t="shared" ca="1" si="426"/>
        <v>0.64100000000000001</v>
      </c>
      <c r="EE163" s="34">
        <f t="shared" ca="1" si="426"/>
        <v>0.64100000000000001</v>
      </c>
      <c r="EF163" s="34">
        <f t="shared" ca="1" si="426"/>
        <v>0.64100000000000001</v>
      </c>
      <c r="EG163" s="34">
        <f t="shared" ca="1" si="426"/>
        <v>0.64100000000000001</v>
      </c>
      <c r="EH163" s="34">
        <f t="shared" ca="1" si="426"/>
        <v>0.64100000000000001</v>
      </c>
      <c r="EI163" s="34">
        <f t="shared" ca="1" si="426"/>
        <v>0.64100000000000001</v>
      </c>
      <c r="EJ163" s="34">
        <f t="shared" ca="1" si="426"/>
        <v>0.64100000000000001</v>
      </c>
      <c r="EK163" s="34">
        <f t="shared" ca="1" si="426"/>
        <v>0.64100000000000001</v>
      </c>
      <c r="EL163" s="34">
        <f t="shared" ca="1" si="415"/>
        <v>0.64100000000000001</v>
      </c>
      <c r="EM163" s="34">
        <f t="shared" ca="1" si="415"/>
        <v>0.64100000000000001</v>
      </c>
      <c r="EN163" s="34">
        <f t="shared" ca="1" si="415"/>
        <v>0.64100000000000001</v>
      </c>
      <c r="EO163" s="34">
        <f t="shared" ca="1" si="415"/>
        <v>0.64100000000000001</v>
      </c>
      <c r="EP163" s="34">
        <f t="shared" ca="1" si="415"/>
        <v>0.64100000000000001</v>
      </c>
      <c r="EQ163" s="34">
        <f t="shared" ca="1" si="415"/>
        <v>0.64100000000000001</v>
      </c>
      <c r="ER163" s="34">
        <f t="shared" ca="1" si="415"/>
        <v>0.64100000000000001</v>
      </c>
      <c r="ES163" s="34">
        <f t="shared" ca="1" si="415"/>
        <v>0.64100000000000001</v>
      </c>
      <c r="ET163" s="34">
        <f t="shared" ca="1" si="415"/>
        <v>0.64100000000000001</v>
      </c>
      <c r="EU163" s="34">
        <f t="shared" ca="1" si="415"/>
        <v>0.64100000000000001</v>
      </c>
      <c r="EV163" s="34">
        <f t="shared" ca="1" si="415"/>
        <v>0.64100000000000001</v>
      </c>
      <c r="EW163" s="34">
        <f t="shared" ca="1" si="415"/>
        <v>0.64100000000000001</v>
      </c>
      <c r="EX163" s="34">
        <f t="shared" ca="1" si="415"/>
        <v>0.64100000000000001</v>
      </c>
      <c r="EY163" s="34">
        <f t="shared" ca="1" si="415"/>
        <v>0.64100000000000001</v>
      </c>
      <c r="EZ163" s="34">
        <f t="shared" ca="1" si="427"/>
        <v>0.64100000000000001</v>
      </c>
      <c r="FA163" s="34">
        <f t="shared" ca="1" si="427"/>
        <v>0.64100000000000001</v>
      </c>
      <c r="FB163" s="34">
        <f t="shared" ca="1" si="427"/>
        <v>0.64100000000000001</v>
      </c>
      <c r="FC163" s="34">
        <f t="shared" ca="1" si="427"/>
        <v>0.64100000000000001</v>
      </c>
      <c r="FD163" s="34">
        <f t="shared" ca="1" si="427"/>
        <v>0.64100000000000001</v>
      </c>
      <c r="FE163" s="34">
        <f t="shared" ca="1" si="427"/>
        <v>0.64100000000000001</v>
      </c>
      <c r="FF163" s="34">
        <f t="shared" ca="1" si="427"/>
        <v>0.64100000000000001</v>
      </c>
      <c r="FG163" s="34">
        <f t="shared" ca="1" si="427"/>
        <v>0.64100000000000001</v>
      </c>
      <c r="FH163" s="34">
        <f t="shared" ca="1" si="427"/>
        <v>0.64100000000000001</v>
      </c>
      <c r="FI163" s="34">
        <f t="shared" ca="1" si="427"/>
        <v>0.64100000000000001</v>
      </c>
      <c r="FJ163" s="34">
        <f t="shared" ca="1" si="427"/>
        <v>0.64100000000000001</v>
      </c>
      <c r="FK163" s="34">
        <f t="shared" ca="1" si="427"/>
        <v>0.64100000000000001</v>
      </c>
      <c r="FL163" s="34">
        <f t="shared" ca="1" si="427"/>
        <v>0.64100000000000001</v>
      </c>
      <c r="FM163" s="34">
        <f t="shared" ca="1" si="427"/>
        <v>0.64100000000000001</v>
      </c>
      <c r="FN163" s="34">
        <f t="shared" ca="1" si="398"/>
        <v>0.64100000000000001</v>
      </c>
      <c r="FO163" s="34">
        <f t="shared" ca="1" si="398"/>
        <v>0.64100000000000001</v>
      </c>
      <c r="FP163" s="34">
        <f t="shared" ca="1" si="398"/>
        <v>0.64100000000000001</v>
      </c>
      <c r="FQ163" s="34">
        <f t="shared" ca="1" si="398"/>
        <v>0.64100000000000001</v>
      </c>
      <c r="FR163" s="34">
        <f t="shared" ca="1" si="398"/>
        <v>0.64100000000000001</v>
      </c>
      <c r="FS163" s="34">
        <f t="shared" ca="1" si="398"/>
        <v>0.64100000000000001</v>
      </c>
      <c r="FT163" s="34">
        <f t="shared" ca="1" si="398"/>
        <v>0.64100000000000001</v>
      </c>
      <c r="FU163" s="34">
        <f t="shared" ca="1" si="398"/>
        <v>0.64100000000000001</v>
      </c>
      <c r="FV163" s="34">
        <f t="shared" ca="1" si="398"/>
        <v>0.64100000000000001</v>
      </c>
      <c r="FW163" s="34">
        <f t="shared" ca="1" si="398"/>
        <v>0.64100000000000001</v>
      </c>
      <c r="FX163" s="34">
        <f t="shared" ca="1" si="398"/>
        <v>0.64100000000000001</v>
      </c>
      <c r="FY163" s="34">
        <f t="shared" ca="1" si="398"/>
        <v>0.64100000000000001</v>
      </c>
      <c r="FZ163" s="34">
        <f t="shared" ca="1" si="398"/>
        <v>0.64100000000000001</v>
      </c>
      <c r="GA163" s="34">
        <f t="shared" ca="1" si="398"/>
        <v>0.64100000000000001</v>
      </c>
      <c r="GB163" s="34">
        <f t="shared" ca="1" si="398"/>
        <v>0.64100000000000001</v>
      </c>
      <c r="GC163" s="34">
        <f t="shared" ca="1" si="423"/>
        <v>0.64100000000000001</v>
      </c>
      <c r="GD163" s="34">
        <f t="shared" ca="1" si="423"/>
        <v>0.64100000000000001</v>
      </c>
      <c r="GE163" s="34">
        <f t="shared" ca="1" si="423"/>
        <v>0.64100000000000001</v>
      </c>
      <c r="GF163" s="34">
        <f t="shared" ca="1" si="423"/>
        <v>0.64100000000000001</v>
      </c>
      <c r="GG163" s="34">
        <f t="shared" ca="1" si="423"/>
        <v>0.64100000000000001</v>
      </c>
      <c r="GH163" s="34">
        <f t="shared" ca="1" si="423"/>
        <v>0.64100000000000001</v>
      </c>
      <c r="GI163" s="34">
        <f t="shared" ca="1" si="423"/>
        <v>0.64100000000000001</v>
      </c>
      <c r="GJ163" s="34">
        <f t="shared" ca="1" si="410"/>
        <v>0.64200000000000002</v>
      </c>
      <c r="GK163" s="34">
        <f t="shared" ca="1" si="410"/>
        <v>0.64200000000000002</v>
      </c>
      <c r="GL163" s="34">
        <f t="shared" ca="1" si="410"/>
        <v>0.64200000000000002</v>
      </c>
      <c r="GM163" s="34">
        <f t="shared" ca="1" si="410"/>
        <v>0.64200000000000002</v>
      </c>
      <c r="GN163" s="34">
        <f t="shared" ca="1" si="410"/>
        <v>0.64200000000000002</v>
      </c>
      <c r="GO163" s="34">
        <f t="shared" ca="1" si="410"/>
        <v>0.64200000000000002</v>
      </c>
      <c r="GP163" s="34">
        <f t="shared" ca="1" si="410"/>
        <v>0.64200000000000002</v>
      </c>
      <c r="GQ163" s="34">
        <f t="shared" ca="1" si="410"/>
        <v>0.64200000000000002</v>
      </c>
      <c r="GR163" s="34">
        <f t="shared" ca="1" si="410"/>
        <v>0.64200000000000002</v>
      </c>
      <c r="GS163" s="34">
        <f t="shared" ca="1" si="410"/>
        <v>0.64200000000000002</v>
      </c>
      <c r="GT163" s="34">
        <f t="shared" ca="1" si="410"/>
        <v>0.64200000000000002</v>
      </c>
      <c r="GU163" s="34">
        <f t="shared" ca="1" si="410"/>
        <v>0.64200000000000002</v>
      </c>
      <c r="GV163" s="34">
        <f t="shared" ca="1" si="410"/>
        <v>0.64200000000000002</v>
      </c>
      <c r="GW163" s="34">
        <f t="shared" ca="1" si="407"/>
        <v>0.64200000000000002</v>
      </c>
      <c r="GX163" s="34">
        <f t="shared" ca="1" si="407"/>
        <v>0.64200000000000002</v>
      </c>
      <c r="GY163" s="34">
        <f ca="1">VLOOKUP("MS",dtable,2,FALSE)</f>
        <v>0.67400000000000004</v>
      </c>
      <c r="GZ163" s="34">
        <f t="shared" ca="1" si="420"/>
        <v>0.67400000000000004</v>
      </c>
      <c r="HA163" s="34">
        <f t="shared" ca="1" si="418"/>
        <v>0.67400000000000004</v>
      </c>
      <c r="HB163" s="34">
        <f t="shared" ca="1" si="393"/>
        <v>0.67400000000000004</v>
      </c>
      <c r="HC163" s="34">
        <f t="shared" ca="1" si="387"/>
        <v>0.67400000000000004</v>
      </c>
      <c r="HD163" s="34">
        <f t="shared" ca="1" si="383"/>
        <v>0.67400000000000004</v>
      </c>
      <c r="HE163" s="34">
        <f t="shared" ca="1" si="380"/>
        <v>0.67400000000000004</v>
      </c>
      <c r="HF163" s="34">
        <f t="shared" ca="1" si="380"/>
        <v>0.67400000000000004</v>
      </c>
      <c r="HG163" s="34">
        <f t="shared" ca="1" si="380"/>
        <v>0.67400000000000004</v>
      </c>
      <c r="HH163" s="34">
        <f t="shared" ca="1" si="380"/>
        <v>0.67400000000000004</v>
      </c>
      <c r="HI163" s="34">
        <f t="shared" ca="1" si="380"/>
        <v>0.67400000000000004</v>
      </c>
      <c r="HJ163" s="34">
        <f t="shared" ca="1" si="380"/>
        <v>0.67400000000000004</v>
      </c>
      <c r="HK163" s="34">
        <f t="shared" ca="1" si="380"/>
        <v>0.67400000000000004</v>
      </c>
      <c r="HL163" s="34">
        <f t="shared" ca="1" si="380"/>
        <v>0.67400000000000004</v>
      </c>
      <c r="HM163" s="34">
        <f t="shared" ca="1" si="380"/>
        <v>0.67400000000000004</v>
      </c>
      <c r="HN163" s="34">
        <f t="shared" ca="1" si="380"/>
        <v>0.67400000000000004</v>
      </c>
      <c r="HO163" s="34">
        <f t="shared" ca="1" si="380"/>
        <v>0.67400000000000004</v>
      </c>
      <c r="HP163" s="34">
        <f t="shared" ca="1" si="380"/>
        <v>0.67400000000000004</v>
      </c>
      <c r="HQ163" s="34">
        <f t="shared" ca="1" si="380"/>
        <v>0.67400000000000004</v>
      </c>
      <c r="HR163" s="34">
        <f t="shared" ca="1" si="380"/>
        <v>0.67400000000000004</v>
      </c>
      <c r="HS163" s="34">
        <f t="shared" ca="1" si="380"/>
        <v>0.67400000000000004</v>
      </c>
      <c r="HT163" s="34">
        <f t="shared" ca="1" si="408"/>
        <v>0.65400000000000003</v>
      </c>
      <c r="HU163" s="34">
        <f t="shared" ca="1" si="408"/>
        <v>0.65400000000000003</v>
      </c>
      <c r="HV163" s="34">
        <f t="shared" ca="1" si="408"/>
        <v>0.65400000000000003</v>
      </c>
      <c r="HW163" s="34">
        <f t="shared" ca="1" si="408"/>
        <v>0.65400000000000003</v>
      </c>
      <c r="HX163" s="34">
        <f ca="1">VLOOKUP("AL",dtable,2,FALSE)</f>
        <v>0.65400000000000003</v>
      </c>
      <c r="HY163" s="34">
        <f ca="1">VLOOKUP("AL",dtable,2,FALSE)</f>
        <v>0.65400000000000003</v>
      </c>
      <c r="HZ163" s="34">
        <f ca="1">VLOOKUP("AL",dtable,2,FALSE)</f>
        <v>0.65400000000000003</v>
      </c>
      <c r="IA163" s="34">
        <f t="shared" ref="IA163:IG166" ca="1" si="430">VLOOKUP("FL",dtable,2,FALSE)</f>
        <v>0.60799999999999998</v>
      </c>
      <c r="IB163" s="34">
        <f t="shared" ca="1" si="430"/>
        <v>0.60799999999999998</v>
      </c>
      <c r="IC163" s="34">
        <f t="shared" ca="1" si="430"/>
        <v>0.60799999999999998</v>
      </c>
      <c r="ID163" s="34">
        <f t="shared" ca="1" si="430"/>
        <v>0.60799999999999998</v>
      </c>
      <c r="IE163" s="34">
        <f t="shared" ca="1" si="430"/>
        <v>0.60799999999999998</v>
      </c>
      <c r="IF163" s="34">
        <f t="shared" ca="1" si="430"/>
        <v>0.60799999999999998</v>
      </c>
      <c r="IG163" s="34">
        <f t="shared" ca="1" si="430"/>
        <v>0.60799999999999998</v>
      </c>
      <c r="IH163" s="34">
        <f t="shared" ca="1" si="428"/>
        <v>0.60799999999999998</v>
      </c>
      <c r="II163" s="34">
        <f t="shared" ca="1" si="428"/>
        <v>0.60799999999999998</v>
      </c>
      <c r="IJ163" s="34">
        <f t="shared" ca="1" si="428"/>
        <v>0.60799999999999998</v>
      </c>
      <c r="IK163" s="34">
        <f t="shared" ca="1" si="428"/>
        <v>0.60799999999999998</v>
      </c>
      <c r="IL163" s="34">
        <f t="shared" ca="1" si="428"/>
        <v>0.60799999999999998</v>
      </c>
      <c r="IM163" s="34">
        <f t="shared" ca="1" si="428"/>
        <v>0.60799999999999998</v>
      </c>
      <c r="IN163" s="34">
        <f t="shared" ca="1" si="428"/>
        <v>0.60799999999999998</v>
      </c>
      <c r="IO163" s="34">
        <f t="shared" ca="1" si="428"/>
        <v>0.60799999999999998</v>
      </c>
      <c r="IP163" s="34">
        <f t="shared" ca="1" si="428"/>
        <v>0.60799999999999998</v>
      </c>
      <c r="IQ163" s="34">
        <f t="shared" ref="IQ163:JB163" ca="1" si="431">VLOOKUP("GA",dtable,2,FALSE)</f>
        <v>0.63300000000000001</v>
      </c>
      <c r="IR163" s="34">
        <f t="shared" ca="1" si="431"/>
        <v>0.63300000000000001</v>
      </c>
      <c r="IS163" s="34">
        <f t="shared" ca="1" si="431"/>
        <v>0.63300000000000001</v>
      </c>
      <c r="IT163" s="34">
        <f t="shared" ca="1" si="431"/>
        <v>0.63300000000000001</v>
      </c>
      <c r="IU163" s="34">
        <f t="shared" ca="1" si="431"/>
        <v>0.63300000000000001</v>
      </c>
      <c r="IV163" s="34">
        <f t="shared" ca="1" si="431"/>
        <v>0.63300000000000001</v>
      </c>
      <c r="IW163" s="34">
        <f t="shared" ca="1" si="431"/>
        <v>0.63300000000000001</v>
      </c>
      <c r="IX163" s="34">
        <f t="shared" ca="1" si="431"/>
        <v>0.63300000000000001</v>
      </c>
      <c r="IY163" s="34">
        <f t="shared" ca="1" si="431"/>
        <v>0.63300000000000001</v>
      </c>
      <c r="IZ163" s="34">
        <f t="shared" ca="1" si="431"/>
        <v>0.63300000000000001</v>
      </c>
      <c r="JA163" s="34">
        <f t="shared" ca="1" si="431"/>
        <v>0.63300000000000001</v>
      </c>
      <c r="JB163" s="34">
        <f t="shared" ca="1" si="431"/>
        <v>0.63300000000000001</v>
      </c>
      <c r="JC163" s="34">
        <f t="shared" ca="1" si="417"/>
        <v>0.63300000000000001</v>
      </c>
      <c r="JD163" s="34">
        <f t="shared" ca="1" si="417"/>
        <v>0.63300000000000001</v>
      </c>
      <c r="JE163" s="34">
        <f t="shared" ca="1" si="417"/>
        <v>0.63300000000000001</v>
      </c>
      <c r="JF163" s="34">
        <f t="shared" ref="JF163:JU178" ca="1" si="432">VLOOKUP("FL",dtable,2,FALSE)</f>
        <v>0.60799999999999998</v>
      </c>
      <c r="JG163" s="34">
        <f t="shared" ca="1" si="432"/>
        <v>0.60799999999999998</v>
      </c>
      <c r="JH163" s="34">
        <f t="shared" ca="1" si="432"/>
        <v>0.60799999999999998</v>
      </c>
      <c r="JI163" s="34">
        <f t="shared" ca="1" si="417"/>
        <v>0.63300000000000001</v>
      </c>
      <c r="JJ163" s="34">
        <f ca="1">VLOOKUP("GA",dtable,2,FALSE)</f>
        <v>0.63300000000000001</v>
      </c>
      <c r="JK163" s="34">
        <f t="shared" ca="1" si="424"/>
        <v>0.60799999999999998</v>
      </c>
      <c r="JL163" s="34">
        <f t="shared" ca="1" si="424"/>
        <v>0.60799999999999998</v>
      </c>
      <c r="JM163" s="34">
        <f t="shared" ca="1" si="424"/>
        <v>0.60799999999999998</v>
      </c>
      <c r="JN163" s="34">
        <f t="shared" ca="1" si="424"/>
        <v>0.60799999999999998</v>
      </c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5"/>
    </row>
    <row r="164" spans="3:336" ht="2.25" customHeight="1" x14ac:dyDescent="0.25">
      <c r="C164" s="33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>
        <f t="shared" ref="AD164:AG165" ca="1" si="433">VLOOKUP("AK",dtable,2,FALSE)</f>
        <v>0.64500000000000002</v>
      </c>
      <c r="AE164" s="34">
        <f t="shared" ca="1" si="433"/>
        <v>0.64500000000000002</v>
      </c>
      <c r="AF164" s="34">
        <f t="shared" ca="1" si="433"/>
        <v>0.64500000000000002</v>
      </c>
      <c r="AG164" s="34">
        <f t="shared" ca="1" si="433"/>
        <v>0.64500000000000002</v>
      </c>
      <c r="AH164" s="34">
        <f t="shared" ca="1" si="429"/>
        <v>0.64500000000000002</v>
      </c>
      <c r="AI164" s="34">
        <f t="shared" ca="1" si="425"/>
        <v>0.64500000000000002</v>
      </c>
      <c r="AJ164" s="34">
        <f t="shared" ca="1" si="422"/>
        <v>0.64500000000000002</v>
      </c>
      <c r="AK164" s="34">
        <f t="shared" ca="1" si="422"/>
        <v>0.64500000000000002</v>
      </c>
      <c r="AL164" s="34">
        <f t="shared" ca="1" si="422"/>
        <v>0.64500000000000002</v>
      </c>
      <c r="AM164" s="34">
        <f t="shared" ca="1" si="421"/>
        <v>0.64500000000000002</v>
      </c>
      <c r="AN164" s="34">
        <f t="shared" ca="1" si="421"/>
        <v>0.64500000000000002</v>
      </c>
      <c r="AO164" s="34">
        <f t="shared" ca="1" si="421"/>
        <v>0.64500000000000002</v>
      </c>
      <c r="AP164" s="34">
        <f t="shared" ca="1" si="421"/>
        <v>0.64500000000000002</v>
      </c>
      <c r="AQ164" s="34">
        <f t="shared" ca="1" si="419"/>
        <v>0.64500000000000002</v>
      </c>
      <c r="AR164" s="34">
        <f t="shared" ca="1" si="419"/>
        <v>0.64500000000000002</v>
      </c>
      <c r="AS164" s="34">
        <f t="shared" ca="1" si="419"/>
        <v>0.64500000000000002</v>
      </c>
      <c r="AT164" s="34">
        <f t="shared" ca="1" si="419"/>
        <v>0.64500000000000002</v>
      </c>
      <c r="AU164" s="34">
        <f t="shared" ca="1" si="419"/>
        <v>0.64500000000000002</v>
      </c>
      <c r="AV164" s="34">
        <f t="shared" ca="1" si="419"/>
        <v>0.64500000000000002</v>
      </c>
      <c r="AW164" s="34">
        <f t="shared" ca="1" si="419"/>
        <v>0.64500000000000002</v>
      </c>
      <c r="AX164" s="34">
        <f t="shared" ca="1" si="419"/>
        <v>0.64500000000000002</v>
      </c>
      <c r="AY164" s="34">
        <f t="shared" ca="1" si="419"/>
        <v>0.64500000000000002</v>
      </c>
      <c r="AZ164" s="34">
        <f t="shared" ca="1" si="419"/>
        <v>0.64500000000000002</v>
      </c>
      <c r="BA164" s="34">
        <f t="shared" ca="1" si="419"/>
        <v>0.64500000000000002</v>
      </c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>
        <f t="shared" ca="1" si="413"/>
        <v>0.64100000000000001</v>
      </c>
      <c r="DL164" s="34">
        <f t="shared" ca="1" si="413"/>
        <v>0.64100000000000001</v>
      </c>
      <c r="DM164" s="34">
        <f t="shared" ca="1" si="413"/>
        <v>0.64100000000000001</v>
      </c>
      <c r="DN164" s="34">
        <f t="shared" ca="1" si="413"/>
        <v>0.64100000000000001</v>
      </c>
      <c r="DO164" s="34">
        <f t="shared" ca="1" si="413"/>
        <v>0.64100000000000001</v>
      </c>
      <c r="DP164" s="34">
        <f t="shared" ca="1" si="413"/>
        <v>0.64100000000000001</v>
      </c>
      <c r="DQ164" s="34">
        <f t="shared" ca="1" si="413"/>
        <v>0.64100000000000001</v>
      </c>
      <c r="DR164" s="34">
        <f t="shared" ca="1" si="414"/>
        <v>0.64100000000000001</v>
      </c>
      <c r="DS164" s="34">
        <f t="shared" ca="1" si="414"/>
        <v>0.64100000000000001</v>
      </c>
      <c r="DT164" s="34">
        <f t="shared" ca="1" si="414"/>
        <v>0.64100000000000001</v>
      </c>
      <c r="DU164" s="34">
        <f t="shared" ca="1" si="414"/>
        <v>0.64100000000000001</v>
      </c>
      <c r="DV164" s="34">
        <f t="shared" ca="1" si="414"/>
        <v>0.64100000000000001</v>
      </c>
      <c r="DW164" s="34">
        <f t="shared" ca="1" si="414"/>
        <v>0.64100000000000001</v>
      </c>
      <c r="DX164" s="34">
        <f t="shared" ca="1" si="414"/>
        <v>0.64100000000000001</v>
      </c>
      <c r="DY164" s="34">
        <f t="shared" ca="1" si="414"/>
        <v>0.64100000000000001</v>
      </c>
      <c r="DZ164" s="34">
        <f t="shared" ca="1" si="409"/>
        <v>0.64100000000000001</v>
      </c>
      <c r="EA164" s="34">
        <f t="shared" ca="1" si="409"/>
        <v>0.64100000000000001</v>
      </c>
      <c r="EB164" s="34">
        <f t="shared" ca="1" si="426"/>
        <v>0.64100000000000001</v>
      </c>
      <c r="EC164" s="34">
        <f t="shared" ca="1" si="426"/>
        <v>0.64100000000000001</v>
      </c>
      <c r="ED164" s="34">
        <f t="shared" ca="1" si="426"/>
        <v>0.64100000000000001</v>
      </c>
      <c r="EE164" s="34">
        <f t="shared" ca="1" si="426"/>
        <v>0.64100000000000001</v>
      </c>
      <c r="EF164" s="34">
        <f t="shared" ca="1" si="426"/>
        <v>0.64100000000000001</v>
      </c>
      <c r="EG164" s="34">
        <f t="shared" ca="1" si="426"/>
        <v>0.64100000000000001</v>
      </c>
      <c r="EH164" s="34">
        <f t="shared" ca="1" si="426"/>
        <v>0.64100000000000001</v>
      </c>
      <c r="EI164" s="34">
        <f t="shared" ca="1" si="426"/>
        <v>0.64100000000000001</v>
      </c>
      <c r="EJ164" s="34">
        <f t="shared" ca="1" si="426"/>
        <v>0.64100000000000001</v>
      </c>
      <c r="EK164" s="34">
        <f t="shared" ca="1" si="426"/>
        <v>0.64100000000000001</v>
      </c>
      <c r="EL164" s="34">
        <f t="shared" ca="1" si="415"/>
        <v>0.64100000000000001</v>
      </c>
      <c r="EM164" s="34">
        <f t="shared" ca="1" si="415"/>
        <v>0.64100000000000001</v>
      </c>
      <c r="EN164" s="34">
        <f t="shared" ca="1" si="415"/>
        <v>0.64100000000000001</v>
      </c>
      <c r="EO164" s="34">
        <f t="shared" ca="1" si="415"/>
        <v>0.64100000000000001</v>
      </c>
      <c r="EP164" s="34">
        <f t="shared" ca="1" si="415"/>
        <v>0.64100000000000001</v>
      </c>
      <c r="EQ164" s="34">
        <f t="shared" ca="1" si="415"/>
        <v>0.64100000000000001</v>
      </c>
      <c r="ER164" s="34">
        <f t="shared" ca="1" si="415"/>
        <v>0.64100000000000001</v>
      </c>
      <c r="ES164" s="34">
        <f t="shared" ca="1" si="415"/>
        <v>0.64100000000000001</v>
      </c>
      <c r="ET164" s="34">
        <f t="shared" ca="1" si="415"/>
        <v>0.64100000000000001</v>
      </c>
      <c r="EU164" s="34">
        <f t="shared" ca="1" si="415"/>
        <v>0.64100000000000001</v>
      </c>
      <c r="EV164" s="34">
        <f t="shared" ca="1" si="415"/>
        <v>0.64100000000000001</v>
      </c>
      <c r="EW164" s="34">
        <f t="shared" ca="1" si="415"/>
        <v>0.64100000000000001</v>
      </c>
      <c r="EX164" s="34">
        <f t="shared" ca="1" si="415"/>
        <v>0.64100000000000001</v>
      </c>
      <c r="EY164" s="34">
        <f t="shared" ca="1" si="415"/>
        <v>0.64100000000000001</v>
      </c>
      <c r="EZ164" s="34">
        <f t="shared" ca="1" si="427"/>
        <v>0.64100000000000001</v>
      </c>
      <c r="FA164" s="34">
        <f t="shared" ca="1" si="427"/>
        <v>0.64100000000000001</v>
      </c>
      <c r="FB164" s="34">
        <f t="shared" ca="1" si="427"/>
        <v>0.64100000000000001</v>
      </c>
      <c r="FC164" s="34">
        <f t="shared" ca="1" si="427"/>
        <v>0.64100000000000001</v>
      </c>
      <c r="FD164" s="34">
        <f t="shared" ca="1" si="427"/>
        <v>0.64100000000000001</v>
      </c>
      <c r="FE164" s="34">
        <f t="shared" ca="1" si="427"/>
        <v>0.64100000000000001</v>
      </c>
      <c r="FF164" s="34">
        <f t="shared" ca="1" si="427"/>
        <v>0.64100000000000001</v>
      </c>
      <c r="FG164" s="34">
        <f t="shared" ca="1" si="427"/>
        <v>0.64100000000000001</v>
      </c>
      <c r="FH164" s="34">
        <f t="shared" ca="1" si="427"/>
        <v>0.64100000000000001</v>
      </c>
      <c r="FI164" s="34">
        <f t="shared" ca="1" si="427"/>
        <v>0.64100000000000001</v>
      </c>
      <c r="FJ164" s="34">
        <f t="shared" ca="1" si="427"/>
        <v>0.64100000000000001</v>
      </c>
      <c r="FK164" s="34">
        <f t="shared" ca="1" si="427"/>
        <v>0.64100000000000001</v>
      </c>
      <c r="FL164" s="34">
        <f t="shared" ca="1" si="427"/>
        <v>0.64100000000000001</v>
      </c>
      <c r="FM164" s="34">
        <f t="shared" ca="1" si="427"/>
        <v>0.64100000000000001</v>
      </c>
      <c r="FN164" s="34">
        <f t="shared" ca="1" si="398"/>
        <v>0.64100000000000001</v>
      </c>
      <c r="FO164" s="34">
        <f t="shared" ca="1" si="398"/>
        <v>0.64100000000000001</v>
      </c>
      <c r="FP164" s="34">
        <f t="shared" ca="1" si="398"/>
        <v>0.64100000000000001</v>
      </c>
      <c r="FQ164" s="34">
        <f t="shared" ca="1" si="398"/>
        <v>0.64100000000000001</v>
      </c>
      <c r="FR164" s="34">
        <f t="shared" ca="1" si="398"/>
        <v>0.64100000000000001</v>
      </c>
      <c r="FS164" s="34">
        <f t="shared" ca="1" si="398"/>
        <v>0.64100000000000001</v>
      </c>
      <c r="FT164" s="34">
        <f t="shared" ca="1" si="398"/>
        <v>0.64100000000000001</v>
      </c>
      <c r="FU164" s="34">
        <f t="shared" ca="1" si="398"/>
        <v>0.64100000000000001</v>
      </c>
      <c r="FV164" s="34">
        <f t="shared" ca="1" si="398"/>
        <v>0.64100000000000001</v>
      </c>
      <c r="FW164" s="34">
        <f t="shared" ca="1" si="398"/>
        <v>0.64100000000000001</v>
      </c>
      <c r="FX164" s="34">
        <f t="shared" ca="1" si="398"/>
        <v>0.64100000000000001</v>
      </c>
      <c r="FY164" s="34">
        <f t="shared" ca="1" si="398"/>
        <v>0.64100000000000001</v>
      </c>
      <c r="FZ164" s="34">
        <f t="shared" ca="1" si="398"/>
        <v>0.64100000000000001</v>
      </c>
      <c r="GA164" s="34">
        <f t="shared" ca="1" si="398"/>
        <v>0.64100000000000001</v>
      </c>
      <c r="GB164" s="34">
        <f t="shared" ca="1" si="398"/>
        <v>0.64100000000000001</v>
      </c>
      <c r="GC164" s="34">
        <f t="shared" ca="1" si="423"/>
        <v>0.64100000000000001</v>
      </c>
      <c r="GD164" s="34">
        <f t="shared" ca="1" si="423"/>
        <v>0.64100000000000001</v>
      </c>
      <c r="GE164" s="34">
        <f t="shared" ca="1" si="423"/>
        <v>0.64100000000000001</v>
      </c>
      <c r="GF164" s="34">
        <f t="shared" ca="1" si="423"/>
        <v>0.64100000000000001</v>
      </c>
      <c r="GG164" s="34">
        <f t="shared" ca="1" si="423"/>
        <v>0.64100000000000001</v>
      </c>
      <c r="GH164" s="34">
        <f t="shared" ca="1" si="423"/>
        <v>0.64100000000000001</v>
      </c>
      <c r="GI164" s="34">
        <f t="shared" ca="1" si="423"/>
        <v>0.64100000000000001</v>
      </c>
      <c r="GJ164" s="34">
        <f ca="1">VLOOKUP("TX",dtable,2,FALSE)</f>
        <v>0.64100000000000001</v>
      </c>
      <c r="GK164" s="34">
        <f t="shared" ca="1" si="410"/>
        <v>0.64200000000000002</v>
      </c>
      <c r="GL164" s="34">
        <f t="shared" ca="1" si="410"/>
        <v>0.64200000000000002</v>
      </c>
      <c r="GM164" s="34">
        <f t="shared" ca="1" si="410"/>
        <v>0.64200000000000002</v>
      </c>
      <c r="GN164" s="34">
        <f t="shared" ca="1" si="410"/>
        <v>0.64200000000000002</v>
      </c>
      <c r="GO164" s="34">
        <f t="shared" ca="1" si="410"/>
        <v>0.64200000000000002</v>
      </c>
      <c r="GP164" s="34">
        <f t="shared" ca="1" si="410"/>
        <v>0.64200000000000002</v>
      </c>
      <c r="GQ164" s="34">
        <f t="shared" ca="1" si="410"/>
        <v>0.64200000000000002</v>
      </c>
      <c r="GR164" s="34">
        <f t="shared" ca="1" si="410"/>
        <v>0.64200000000000002</v>
      </c>
      <c r="GS164" s="34">
        <f t="shared" ca="1" si="410"/>
        <v>0.64200000000000002</v>
      </c>
      <c r="GT164" s="34">
        <f t="shared" ca="1" si="410"/>
        <v>0.64200000000000002</v>
      </c>
      <c r="GU164" s="34">
        <f t="shared" ca="1" si="410"/>
        <v>0.64200000000000002</v>
      </c>
      <c r="GV164" s="34">
        <f t="shared" ca="1" si="410"/>
        <v>0.64200000000000002</v>
      </c>
      <c r="GW164" s="34">
        <f t="shared" ca="1" si="407"/>
        <v>0.64200000000000002</v>
      </c>
      <c r="GX164" s="34">
        <f t="shared" ca="1" si="407"/>
        <v>0.64200000000000002</v>
      </c>
      <c r="GY164" s="34">
        <f ca="1">VLOOKUP("MS",dtable,2,FALSE)</f>
        <v>0.67400000000000004</v>
      </c>
      <c r="GZ164" s="34">
        <f t="shared" ca="1" si="420"/>
        <v>0.67400000000000004</v>
      </c>
      <c r="HA164" s="34">
        <f t="shared" ca="1" si="418"/>
        <v>0.67400000000000004</v>
      </c>
      <c r="HB164" s="34">
        <f t="shared" ca="1" si="393"/>
        <v>0.67400000000000004</v>
      </c>
      <c r="HC164" s="34">
        <f t="shared" ca="1" si="387"/>
        <v>0.67400000000000004</v>
      </c>
      <c r="HD164" s="34">
        <f t="shared" ca="1" si="383"/>
        <v>0.67400000000000004</v>
      </c>
      <c r="HE164" s="34">
        <f t="shared" ca="1" si="380"/>
        <v>0.67400000000000004</v>
      </c>
      <c r="HF164" s="34">
        <f t="shared" ca="1" si="380"/>
        <v>0.67400000000000004</v>
      </c>
      <c r="HG164" s="34">
        <f t="shared" ca="1" si="380"/>
        <v>0.67400000000000004</v>
      </c>
      <c r="HH164" s="34">
        <f t="shared" ca="1" si="380"/>
        <v>0.67400000000000004</v>
      </c>
      <c r="HI164" s="34">
        <f t="shared" ca="1" si="380"/>
        <v>0.67400000000000004</v>
      </c>
      <c r="HJ164" s="34">
        <f t="shared" ca="1" si="380"/>
        <v>0.67400000000000004</v>
      </c>
      <c r="HK164" s="34">
        <f t="shared" ca="1" si="380"/>
        <v>0.67400000000000004</v>
      </c>
      <c r="HL164" s="34">
        <f t="shared" ca="1" si="380"/>
        <v>0.67400000000000004</v>
      </c>
      <c r="HM164" s="34">
        <f t="shared" ca="1" si="380"/>
        <v>0.67400000000000004</v>
      </c>
      <c r="HN164" s="34">
        <f t="shared" ca="1" si="380"/>
        <v>0.67400000000000004</v>
      </c>
      <c r="HO164" s="34">
        <f t="shared" ca="1" si="380"/>
        <v>0.67400000000000004</v>
      </c>
      <c r="HP164" s="34">
        <f t="shared" ca="1" si="380"/>
        <v>0.67400000000000004</v>
      </c>
      <c r="HQ164" s="34">
        <f t="shared" ca="1" si="380"/>
        <v>0.67400000000000004</v>
      </c>
      <c r="HR164" s="34">
        <f t="shared" ca="1" si="380"/>
        <v>0.67400000000000004</v>
      </c>
      <c r="HS164" s="34">
        <f t="shared" ca="1" si="380"/>
        <v>0.67400000000000004</v>
      </c>
      <c r="HT164" s="34">
        <f t="shared" ca="1" si="408"/>
        <v>0.65400000000000003</v>
      </c>
      <c r="HU164" s="34">
        <f t="shared" ca="1" si="408"/>
        <v>0.65400000000000003</v>
      </c>
      <c r="HV164" s="34">
        <f t="shared" ca="1" si="408"/>
        <v>0.65400000000000003</v>
      </c>
      <c r="HW164" s="34">
        <f t="shared" ca="1" si="408"/>
        <v>0.65400000000000003</v>
      </c>
      <c r="HX164" s="34">
        <f t="shared" ca="1" si="408"/>
        <v>0.65400000000000003</v>
      </c>
      <c r="HY164" s="34">
        <f ca="1">VLOOKUP("FL",dtable,2,FALSE)</f>
        <v>0.60799999999999998</v>
      </c>
      <c r="HZ164" s="34">
        <f ca="1">VLOOKUP("FL",dtable,2,FALSE)</f>
        <v>0.60799999999999998</v>
      </c>
      <c r="IA164" s="34">
        <f t="shared" ca="1" si="430"/>
        <v>0.60799999999999998</v>
      </c>
      <c r="IB164" s="34">
        <f t="shared" ca="1" si="430"/>
        <v>0.60799999999999998</v>
      </c>
      <c r="IC164" s="34">
        <f t="shared" ca="1" si="430"/>
        <v>0.60799999999999998</v>
      </c>
      <c r="ID164" s="34">
        <f t="shared" ca="1" si="430"/>
        <v>0.60799999999999998</v>
      </c>
      <c r="IE164" s="34">
        <f t="shared" ca="1" si="430"/>
        <v>0.60799999999999998</v>
      </c>
      <c r="IF164" s="34">
        <f t="shared" ca="1" si="430"/>
        <v>0.60799999999999998</v>
      </c>
      <c r="IG164" s="34">
        <f t="shared" ca="1" si="430"/>
        <v>0.60799999999999998</v>
      </c>
      <c r="IH164" s="34">
        <f t="shared" ca="1" si="428"/>
        <v>0.60799999999999998</v>
      </c>
      <c r="II164" s="34">
        <f t="shared" ca="1" si="428"/>
        <v>0.60799999999999998</v>
      </c>
      <c r="IJ164" s="34">
        <f t="shared" ca="1" si="428"/>
        <v>0.60799999999999998</v>
      </c>
      <c r="IK164" s="34">
        <f t="shared" ca="1" si="428"/>
        <v>0.60799999999999998</v>
      </c>
      <c r="IL164" s="34">
        <f t="shared" ca="1" si="428"/>
        <v>0.60799999999999998</v>
      </c>
      <c r="IM164" s="34">
        <f t="shared" ca="1" si="428"/>
        <v>0.60799999999999998</v>
      </c>
      <c r="IN164" s="34">
        <f t="shared" ca="1" si="428"/>
        <v>0.60799999999999998</v>
      </c>
      <c r="IO164" s="34">
        <f t="shared" ca="1" si="428"/>
        <v>0.60799999999999998</v>
      </c>
      <c r="IP164" s="34">
        <f t="shared" ca="1" si="428"/>
        <v>0.60799999999999998</v>
      </c>
      <c r="IQ164" s="34">
        <f t="shared" ca="1" si="428"/>
        <v>0.60799999999999998</v>
      </c>
      <c r="IR164" s="34">
        <f t="shared" ca="1" si="428"/>
        <v>0.60799999999999998</v>
      </c>
      <c r="IS164" s="34">
        <f t="shared" ca="1" si="428"/>
        <v>0.60799999999999998</v>
      </c>
      <c r="IT164" s="34">
        <f t="shared" ca="1" si="428"/>
        <v>0.60799999999999998</v>
      </c>
      <c r="IU164" s="34">
        <f t="shared" ca="1" si="428"/>
        <v>0.60799999999999998</v>
      </c>
      <c r="IV164" s="34">
        <f t="shared" ca="1" si="428"/>
        <v>0.60799999999999998</v>
      </c>
      <c r="IW164" s="34">
        <f t="shared" ca="1" si="428"/>
        <v>0.60799999999999998</v>
      </c>
      <c r="IX164" s="34">
        <f t="shared" ref="IX164:JE168" ca="1" si="434">VLOOKUP("FL",dtable,2,FALSE)</f>
        <v>0.60799999999999998</v>
      </c>
      <c r="IY164" s="34">
        <f t="shared" ca="1" si="434"/>
        <v>0.60799999999999998</v>
      </c>
      <c r="IZ164" s="34">
        <f t="shared" ca="1" si="434"/>
        <v>0.60799999999999998</v>
      </c>
      <c r="JA164" s="34">
        <f t="shared" ca="1" si="434"/>
        <v>0.60799999999999998</v>
      </c>
      <c r="JB164" s="34">
        <f t="shared" ca="1" si="434"/>
        <v>0.60799999999999998</v>
      </c>
      <c r="JC164" s="34">
        <f t="shared" ca="1" si="434"/>
        <v>0.60799999999999998</v>
      </c>
      <c r="JD164" s="34">
        <f t="shared" ca="1" si="434"/>
        <v>0.60799999999999998</v>
      </c>
      <c r="JE164" s="34">
        <f t="shared" ca="1" si="434"/>
        <v>0.60799999999999998</v>
      </c>
      <c r="JF164" s="34">
        <f t="shared" ca="1" si="432"/>
        <v>0.60799999999999998</v>
      </c>
      <c r="JG164" s="34">
        <f t="shared" ca="1" si="432"/>
        <v>0.60799999999999998</v>
      </c>
      <c r="JH164" s="34">
        <f t="shared" ca="1" si="432"/>
        <v>0.60799999999999998</v>
      </c>
      <c r="JI164" s="34">
        <f t="shared" ca="1" si="432"/>
        <v>0.60799999999999998</v>
      </c>
      <c r="JJ164" s="34">
        <f ca="1">VLOOKUP("GA",dtable,2,FALSE)</f>
        <v>0.63300000000000001</v>
      </c>
      <c r="JK164" s="34">
        <f t="shared" ca="1" si="424"/>
        <v>0.60799999999999998</v>
      </c>
      <c r="JL164" s="34">
        <f t="shared" ca="1" si="424"/>
        <v>0.60799999999999998</v>
      </c>
      <c r="JM164" s="34">
        <f t="shared" ca="1" si="424"/>
        <v>0.60799999999999998</v>
      </c>
      <c r="JN164" s="34">
        <f t="shared" ca="1" si="424"/>
        <v>0.60799999999999998</v>
      </c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5"/>
    </row>
    <row r="165" spans="3:336" ht="2.25" customHeight="1" x14ac:dyDescent="0.25">
      <c r="C165" s="33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>
        <f t="shared" ca="1" si="433"/>
        <v>0.64500000000000002</v>
      </c>
      <c r="AE165" s="34">
        <f t="shared" ca="1" si="433"/>
        <v>0.64500000000000002</v>
      </c>
      <c r="AF165" s="34">
        <f t="shared" ca="1" si="433"/>
        <v>0.64500000000000002</v>
      </c>
      <c r="AG165" s="34">
        <f t="shared" ca="1" si="433"/>
        <v>0.64500000000000002</v>
      </c>
      <c r="AH165" s="34">
        <f t="shared" ca="1" si="429"/>
        <v>0.64500000000000002</v>
      </c>
      <c r="AI165" s="34">
        <f t="shared" ca="1" si="425"/>
        <v>0.64500000000000002</v>
      </c>
      <c r="AJ165" s="34">
        <f t="shared" ca="1" si="422"/>
        <v>0.64500000000000002</v>
      </c>
      <c r="AK165" s="34">
        <f t="shared" ca="1" si="422"/>
        <v>0.64500000000000002</v>
      </c>
      <c r="AL165" s="34">
        <f t="shared" ca="1" si="422"/>
        <v>0.64500000000000002</v>
      </c>
      <c r="AM165" s="34">
        <f t="shared" ca="1" si="421"/>
        <v>0.64500000000000002</v>
      </c>
      <c r="AN165" s="34">
        <f t="shared" ca="1" si="421"/>
        <v>0.64500000000000002</v>
      </c>
      <c r="AO165" s="34">
        <f t="shared" ca="1" si="421"/>
        <v>0.64500000000000002</v>
      </c>
      <c r="AP165" s="34">
        <f t="shared" ca="1" si="421"/>
        <v>0.64500000000000002</v>
      </c>
      <c r="AQ165" s="34">
        <f t="shared" ca="1" si="419"/>
        <v>0.64500000000000002</v>
      </c>
      <c r="AR165" s="34">
        <f t="shared" ca="1" si="419"/>
        <v>0.64500000000000002</v>
      </c>
      <c r="AS165" s="34">
        <f t="shared" ca="1" si="419"/>
        <v>0.64500000000000002</v>
      </c>
      <c r="AT165" s="34">
        <f t="shared" ca="1" si="419"/>
        <v>0.64500000000000002</v>
      </c>
      <c r="AU165" s="34">
        <f t="shared" ca="1" si="419"/>
        <v>0.64500000000000002</v>
      </c>
      <c r="AV165" s="34">
        <f t="shared" ca="1" si="419"/>
        <v>0.64500000000000002</v>
      </c>
      <c r="AW165" s="34">
        <f t="shared" ca="1" si="419"/>
        <v>0.64500000000000002</v>
      </c>
      <c r="AX165" s="34">
        <f t="shared" ca="1" si="419"/>
        <v>0.64500000000000002</v>
      </c>
      <c r="AY165" s="34">
        <f t="shared" ca="1" si="419"/>
        <v>0.64500000000000002</v>
      </c>
      <c r="AZ165" s="34">
        <f t="shared" ca="1" si="419"/>
        <v>0.64500000000000002</v>
      </c>
      <c r="BA165" s="34">
        <f t="shared" ca="1" si="419"/>
        <v>0.64500000000000002</v>
      </c>
      <c r="BB165" s="34">
        <f t="shared" ca="1" si="419"/>
        <v>0.64500000000000002</v>
      </c>
      <c r="BC165" s="34">
        <f t="shared" ca="1" si="419"/>
        <v>0.64500000000000002</v>
      </c>
      <c r="BD165" s="34">
        <f t="shared" ca="1" si="419"/>
        <v>0.64500000000000002</v>
      </c>
      <c r="BE165" s="34">
        <f t="shared" ca="1" si="419"/>
        <v>0.64500000000000002</v>
      </c>
      <c r="BF165" s="34">
        <f t="shared" ca="1" si="419"/>
        <v>0.64500000000000002</v>
      </c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>
        <f t="shared" ca="1" si="413"/>
        <v>0.64100000000000001</v>
      </c>
      <c r="DM165" s="34">
        <f t="shared" ca="1" si="413"/>
        <v>0.64100000000000001</v>
      </c>
      <c r="DN165" s="34">
        <f t="shared" ca="1" si="413"/>
        <v>0.64100000000000001</v>
      </c>
      <c r="DO165" s="34">
        <f t="shared" ca="1" si="413"/>
        <v>0.64100000000000001</v>
      </c>
      <c r="DP165" s="34">
        <f t="shared" ca="1" si="413"/>
        <v>0.64100000000000001</v>
      </c>
      <c r="DQ165" s="34">
        <f t="shared" ca="1" si="413"/>
        <v>0.64100000000000001</v>
      </c>
      <c r="DR165" s="34">
        <f t="shared" ca="1" si="414"/>
        <v>0.64100000000000001</v>
      </c>
      <c r="DS165" s="34">
        <f t="shared" ca="1" si="414"/>
        <v>0.64100000000000001</v>
      </c>
      <c r="DT165" s="34">
        <f t="shared" ca="1" si="414"/>
        <v>0.64100000000000001</v>
      </c>
      <c r="DU165" s="34">
        <f t="shared" ca="1" si="414"/>
        <v>0.64100000000000001</v>
      </c>
      <c r="DV165" s="34">
        <f t="shared" ca="1" si="414"/>
        <v>0.64100000000000001</v>
      </c>
      <c r="DW165" s="34">
        <f t="shared" ca="1" si="414"/>
        <v>0.64100000000000001</v>
      </c>
      <c r="DX165" s="34">
        <f t="shared" ca="1" si="414"/>
        <v>0.64100000000000001</v>
      </c>
      <c r="DY165" s="34">
        <f t="shared" ca="1" si="414"/>
        <v>0.64100000000000001</v>
      </c>
      <c r="DZ165" s="34">
        <f t="shared" ca="1" si="409"/>
        <v>0.64100000000000001</v>
      </c>
      <c r="EA165" s="34">
        <f t="shared" ca="1" si="409"/>
        <v>0.64100000000000001</v>
      </c>
      <c r="EB165" s="34">
        <f t="shared" ca="1" si="426"/>
        <v>0.64100000000000001</v>
      </c>
      <c r="EC165" s="34">
        <f t="shared" ca="1" si="426"/>
        <v>0.64100000000000001</v>
      </c>
      <c r="ED165" s="34">
        <f t="shared" ca="1" si="426"/>
        <v>0.64100000000000001</v>
      </c>
      <c r="EE165" s="34">
        <f t="shared" ca="1" si="426"/>
        <v>0.64100000000000001</v>
      </c>
      <c r="EF165" s="34">
        <f t="shared" ca="1" si="426"/>
        <v>0.64100000000000001</v>
      </c>
      <c r="EG165" s="34">
        <f t="shared" ca="1" si="426"/>
        <v>0.64100000000000001</v>
      </c>
      <c r="EH165" s="34">
        <f t="shared" ca="1" si="426"/>
        <v>0.64100000000000001</v>
      </c>
      <c r="EI165" s="34">
        <f t="shared" ca="1" si="426"/>
        <v>0.64100000000000001</v>
      </c>
      <c r="EJ165" s="34">
        <f t="shared" ca="1" si="426"/>
        <v>0.64100000000000001</v>
      </c>
      <c r="EK165" s="34">
        <f t="shared" ca="1" si="426"/>
        <v>0.64100000000000001</v>
      </c>
      <c r="EL165" s="34">
        <f t="shared" ca="1" si="415"/>
        <v>0.64100000000000001</v>
      </c>
      <c r="EM165" s="34">
        <f t="shared" ca="1" si="415"/>
        <v>0.64100000000000001</v>
      </c>
      <c r="EN165" s="34">
        <f t="shared" ca="1" si="415"/>
        <v>0.64100000000000001</v>
      </c>
      <c r="EO165" s="34">
        <f t="shared" ca="1" si="415"/>
        <v>0.64100000000000001</v>
      </c>
      <c r="EP165" s="34">
        <f t="shared" ca="1" si="415"/>
        <v>0.64100000000000001</v>
      </c>
      <c r="EQ165" s="34">
        <f t="shared" ca="1" si="415"/>
        <v>0.64100000000000001</v>
      </c>
      <c r="ER165" s="34">
        <f t="shared" ca="1" si="415"/>
        <v>0.64100000000000001</v>
      </c>
      <c r="ES165" s="34">
        <f t="shared" ca="1" si="415"/>
        <v>0.64100000000000001</v>
      </c>
      <c r="ET165" s="34">
        <f t="shared" ca="1" si="415"/>
        <v>0.64100000000000001</v>
      </c>
      <c r="EU165" s="34">
        <f t="shared" ca="1" si="415"/>
        <v>0.64100000000000001</v>
      </c>
      <c r="EV165" s="34">
        <f t="shared" ca="1" si="415"/>
        <v>0.64100000000000001</v>
      </c>
      <c r="EW165" s="34">
        <f t="shared" ca="1" si="415"/>
        <v>0.64100000000000001</v>
      </c>
      <c r="EX165" s="34">
        <f t="shared" ca="1" si="415"/>
        <v>0.64100000000000001</v>
      </c>
      <c r="EY165" s="34">
        <f t="shared" ca="1" si="415"/>
        <v>0.64100000000000001</v>
      </c>
      <c r="EZ165" s="34">
        <f t="shared" ca="1" si="427"/>
        <v>0.64100000000000001</v>
      </c>
      <c r="FA165" s="34">
        <f t="shared" ca="1" si="427"/>
        <v>0.64100000000000001</v>
      </c>
      <c r="FB165" s="34">
        <f t="shared" ca="1" si="427"/>
        <v>0.64100000000000001</v>
      </c>
      <c r="FC165" s="34">
        <f t="shared" ca="1" si="427"/>
        <v>0.64100000000000001</v>
      </c>
      <c r="FD165" s="34">
        <f t="shared" ca="1" si="427"/>
        <v>0.64100000000000001</v>
      </c>
      <c r="FE165" s="34">
        <f t="shared" ca="1" si="427"/>
        <v>0.64100000000000001</v>
      </c>
      <c r="FF165" s="34">
        <f t="shared" ca="1" si="427"/>
        <v>0.64100000000000001</v>
      </c>
      <c r="FG165" s="34">
        <f t="shared" ca="1" si="427"/>
        <v>0.64100000000000001</v>
      </c>
      <c r="FH165" s="34">
        <f t="shared" ca="1" si="427"/>
        <v>0.64100000000000001</v>
      </c>
      <c r="FI165" s="34">
        <f t="shared" ca="1" si="427"/>
        <v>0.64100000000000001</v>
      </c>
      <c r="FJ165" s="34">
        <f t="shared" ca="1" si="427"/>
        <v>0.64100000000000001</v>
      </c>
      <c r="FK165" s="34">
        <f t="shared" ca="1" si="427"/>
        <v>0.64100000000000001</v>
      </c>
      <c r="FL165" s="34">
        <f t="shared" ca="1" si="427"/>
        <v>0.64100000000000001</v>
      </c>
      <c r="FM165" s="34">
        <f t="shared" ca="1" si="427"/>
        <v>0.64100000000000001</v>
      </c>
      <c r="FN165" s="34">
        <f t="shared" ca="1" si="427"/>
        <v>0.64100000000000001</v>
      </c>
      <c r="FO165" s="34">
        <f t="shared" ca="1" si="427"/>
        <v>0.64100000000000001</v>
      </c>
      <c r="FP165" s="34">
        <f t="shared" ref="FN165:GB183" ca="1" si="435">VLOOKUP("TX",dtable,2,FALSE)</f>
        <v>0.64100000000000001</v>
      </c>
      <c r="FQ165" s="34">
        <f t="shared" ca="1" si="435"/>
        <v>0.64100000000000001</v>
      </c>
      <c r="FR165" s="34">
        <f t="shared" ca="1" si="435"/>
        <v>0.64100000000000001</v>
      </c>
      <c r="FS165" s="34">
        <f t="shared" ca="1" si="435"/>
        <v>0.64100000000000001</v>
      </c>
      <c r="FT165" s="34">
        <f t="shared" ca="1" si="435"/>
        <v>0.64100000000000001</v>
      </c>
      <c r="FU165" s="34">
        <f t="shared" ca="1" si="435"/>
        <v>0.64100000000000001</v>
      </c>
      <c r="FV165" s="34">
        <f t="shared" ca="1" si="435"/>
        <v>0.64100000000000001</v>
      </c>
      <c r="FW165" s="34">
        <f t="shared" ca="1" si="435"/>
        <v>0.64100000000000001</v>
      </c>
      <c r="FX165" s="34">
        <f t="shared" ca="1" si="435"/>
        <v>0.64100000000000001</v>
      </c>
      <c r="FY165" s="34">
        <f t="shared" ca="1" si="435"/>
        <v>0.64100000000000001</v>
      </c>
      <c r="FZ165" s="34">
        <f t="shared" ca="1" si="435"/>
        <v>0.64100000000000001</v>
      </c>
      <c r="GA165" s="34">
        <f t="shared" ca="1" si="435"/>
        <v>0.64100000000000001</v>
      </c>
      <c r="GB165" s="34">
        <f t="shared" ca="1" si="435"/>
        <v>0.64100000000000001</v>
      </c>
      <c r="GC165" s="34">
        <f t="shared" ca="1" si="423"/>
        <v>0.64100000000000001</v>
      </c>
      <c r="GD165" s="34">
        <f t="shared" ca="1" si="423"/>
        <v>0.64100000000000001</v>
      </c>
      <c r="GE165" s="34">
        <f t="shared" ca="1" si="423"/>
        <v>0.64100000000000001</v>
      </c>
      <c r="GF165" s="34">
        <f t="shared" ca="1" si="423"/>
        <v>0.64100000000000001</v>
      </c>
      <c r="GG165" s="34">
        <f t="shared" ca="1" si="423"/>
        <v>0.64100000000000001</v>
      </c>
      <c r="GH165" s="34">
        <f t="shared" ca="1" si="423"/>
        <v>0.64100000000000001</v>
      </c>
      <c r="GI165" s="34">
        <f t="shared" ca="1" si="423"/>
        <v>0.64100000000000001</v>
      </c>
      <c r="GJ165" s="34">
        <f ca="1">VLOOKUP("TX",dtable,2,FALSE)</f>
        <v>0.64100000000000001</v>
      </c>
      <c r="GK165" s="34">
        <f t="shared" ca="1" si="410"/>
        <v>0.64200000000000002</v>
      </c>
      <c r="GL165" s="34">
        <f t="shared" ca="1" si="410"/>
        <v>0.64200000000000002</v>
      </c>
      <c r="GM165" s="34">
        <f t="shared" ca="1" si="410"/>
        <v>0.64200000000000002</v>
      </c>
      <c r="GN165" s="34">
        <f t="shared" ca="1" si="410"/>
        <v>0.64200000000000002</v>
      </c>
      <c r="GO165" s="34">
        <f t="shared" ca="1" si="410"/>
        <v>0.64200000000000002</v>
      </c>
      <c r="GP165" s="34">
        <f t="shared" ca="1" si="410"/>
        <v>0.64200000000000002</v>
      </c>
      <c r="GQ165" s="34">
        <f t="shared" ca="1" si="410"/>
        <v>0.64200000000000002</v>
      </c>
      <c r="GR165" s="34">
        <f t="shared" ca="1" si="410"/>
        <v>0.64200000000000002</v>
      </c>
      <c r="GS165" s="34">
        <f t="shared" ca="1" si="410"/>
        <v>0.64200000000000002</v>
      </c>
      <c r="GT165" s="34">
        <f t="shared" ca="1" si="410"/>
        <v>0.64200000000000002</v>
      </c>
      <c r="GU165" s="34">
        <f t="shared" ca="1" si="410"/>
        <v>0.64200000000000002</v>
      </c>
      <c r="GV165" s="34">
        <f t="shared" ca="1" si="410"/>
        <v>0.64200000000000002</v>
      </c>
      <c r="GW165" s="34">
        <f t="shared" ref="GW165:HK178" ca="1" si="436">VLOOKUP("LA",dtable,2,FALSE)</f>
        <v>0.64200000000000002</v>
      </c>
      <c r="GX165" s="34">
        <f t="shared" ca="1" si="436"/>
        <v>0.64200000000000002</v>
      </c>
      <c r="GY165" s="34">
        <f t="shared" ca="1" si="436"/>
        <v>0.64200000000000002</v>
      </c>
      <c r="GZ165" s="34">
        <f t="shared" ca="1" si="436"/>
        <v>0.64200000000000002</v>
      </c>
      <c r="HA165" s="34">
        <f t="shared" ca="1" si="436"/>
        <v>0.64200000000000002</v>
      </c>
      <c r="HB165" s="34">
        <f t="shared" ca="1" si="436"/>
        <v>0.64200000000000002</v>
      </c>
      <c r="HC165" s="34">
        <f t="shared" ca="1" si="436"/>
        <v>0.64200000000000002</v>
      </c>
      <c r="HD165" s="34">
        <f t="shared" ca="1" si="436"/>
        <v>0.64200000000000002</v>
      </c>
      <c r="HE165" s="34">
        <f t="shared" ca="1" si="436"/>
        <v>0.64200000000000002</v>
      </c>
      <c r="HF165" s="34">
        <f t="shared" ca="1" si="436"/>
        <v>0.64200000000000002</v>
      </c>
      <c r="HG165" s="34">
        <f t="shared" ca="1" si="436"/>
        <v>0.64200000000000002</v>
      </c>
      <c r="HH165" s="34">
        <f t="shared" ca="1" si="436"/>
        <v>0.64200000000000002</v>
      </c>
      <c r="HI165" s="34">
        <f t="shared" ca="1" si="436"/>
        <v>0.64200000000000002</v>
      </c>
      <c r="HJ165" s="34">
        <f t="shared" ca="1" si="436"/>
        <v>0.64200000000000002</v>
      </c>
      <c r="HK165" s="34">
        <f ca="1">VLOOKUP("MS",dtable,2,FALSE)</f>
        <v>0.67400000000000004</v>
      </c>
      <c r="HL165" s="34">
        <f t="shared" ref="HL165:HS168" ca="1" si="437">VLOOKUP("MS",dtable,2,FALSE)</f>
        <v>0.67400000000000004</v>
      </c>
      <c r="HM165" s="34">
        <f t="shared" ca="1" si="437"/>
        <v>0.67400000000000004</v>
      </c>
      <c r="HN165" s="34">
        <f t="shared" ca="1" si="437"/>
        <v>0.67400000000000004</v>
      </c>
      <c r="HO165" s="34">
        <f t="shared" ca="1" si="437"/>
        <v>0.67400000000000004</v>
      </c>
      <c r="HP165" s="34">
        <f t="shared" ca="1" si="437"/>
        <v>0.67400000000000004</v>
      </c>
      <c r="HQ165" s="34">
        <f t="shared" ca="1" si="437"/>
        <v>0.67400000000000004</v>
      </c>
      <c r="HR165" s="34">
        <f t="shared" ca="1" si="437"/>
        <v>0.67400000000000004</v>
      </c>
      <c r="HS165" s="34">
        <f t="shared" ca="1" si="437"/>
        <v>0.67400000000000004</v>
      </c>
      <c r="HT165" s="34">
        <f ca="1">VLOOKUP("MS",dtable,2,FALSE)</f>
        <v>0.67400000000000004</v>
      </c>
      <c r="HU165" s="34">
        <f ca="1">VLOOKUP("AL",dtable,2,FALSE)</f>
        <v>0.65400000000000003</v>
      </c>
      <c r="HV165" s="34">
        <f ca="1">VLOOKUP("AL",dtable,2,FALSE)</f>
        <v>0.65400000000000003</v>
      </c>
      <c r="HW165" s="34">
        <f ca="1">VLOOKUP("AL",dtable,2,FALSE)</f>
        <v>0.65400000000000003</v>
      </c>
      <c r="HX165" s="34">
        <f t="shared" ref="HX165:HX169" ca="1" si="438">VLOOKUP("AL",dtable,2,FALSE)</f>
        <v>0.65400000000000003</v>
      </c>
      <c r="HY165" s="34">
        <f ca="1">VLOOKUP("AL",dtable,2,FALSE)</f>
        <v>0.65400000000000003</v>
      </c>
      <c r="HZ165" s="34">
        <f ca="1">VLOOKUP("FL",dtable,2,FALSE)</f>
        <v>0.60799999999999998</v>
      </c>
      <c r="IA165" s="34">
        <f t="shared" ca="1" si="430"/>
        <v>0.60799999999999998</v>
      </c>
      <c r="IB165" s="34">
        <f t="shared" ca="1" si="430"/>
        <v>0.60799999999999998</v>
      </c>
      <c r="IC165" s="34">
        <f t="shared" ca="1" si="430"/>
        <v>0.60799999999999998</v>
      </c>
      <c r="ID165" s="34">
        <f t="shared" ca="1" si="430"/>
        <v>0.60799999999999998</v>
      </c>
      <c r="IE165" s="34">
        <f t="shared" ca="1" si="430"/>
        <v>0.60799999999999998</v>
      </c>
      <c r="IF165" s="34">
        <f t="shared" ca="1" si="430"/>
        <v>0.60799999999999998</v>
      </c>
      <c r="IG165" s="34">
        <f t="shared" ca="1" si="430"/>
        <v>0.60799999999999998</v>
      </c>
      <c r="IH165" s="34">
        <f t="shared" ca="1" si="428"/>
        <v>0.60799999999999998</v>
      </c>
      <c r="II165" s="34">
        <f t="shared" ca="1" si="428"/>
        <v>0.60799999999999998</v>
      </c>
      <c r="IJ165" s="34">
        <f t="shared" ca="1" si="428"/>
        <v>0.60799999999999998</v>
      </c>
      <c r="IK165" s="34">
        <f t="shared" ca="1" si="428"/>
        <v>0.60799999999999998</v>
      </c>
      <c r="IL165" s="34">
        <f t="shared" ca="1" si="428"/>
        <v>0.60799999999999998</v>
      </c>
      <c r="IM165" s="34">
        <f t="shared" ca="1" si="428"/>
        <v>0.60799999999999998</v>
      </c>
      <c r="IN165" s="34">
        <f t="shared" ca="1" si="428"/>
        <v>0.60799999999999998</v>
      </c>
      <c r="IO165" s="34">
        <f t="shared" ca="1" si="428"/>
        <v>0.60799999999999998</v>
      </c>
      <c r="IP165" s="34">
        <f t="shared" ca="1" si="428"/>
        <v>0.60799999999999998</v>
      </c>
      <c r="IQ165" s="34">
        <f t="shared" ca="1" si="428"/>
        <v>0.60799999999999998</v>
      </c>
      <c r="IR165" s="34">
        <f t="shared" ca="1" si="428"/>
        <v>0.60799999999999998</v>
      </c>
      <c r="IS165" s="34">
        <f t="shared" ca="1" si="428"/>
        <v>0.60799999999999998</v>
      </c>
      <c r="IT165" s="34">
        <f t="shared" ca="1" si="428"/>
        <v>0.60799999999999998</v>
      </c>
      <c r="IU165" s="34">
        <f t="shared" ca="1" si="428"/>
        <v>0.60799999999999998</v>
      </c>
      <c r="IV165" s="34">
        <f t="shared" ca="1" si="428"/>
        <v>0.60799999999999998</v>
      </c>
      <c r="IW165" s="34">
        <f t="shared" ca="1" si="428"/>
        <v>0.60799999999999998</v>
      </c>
      <c r="IX165" s="34">
        <f t="shared" ca="1" si="434"/>
        <v>0.60799999999999998</v>
      </c>
      <c r="IY165" s="34">
        <f t="shared" ca="1" si="434"/>
        <v>0.60799999999999998</v>
      </c>
      <c r="IZ165" s="34">
        <f t="shared" ca="1" si="434"/>
        <v>0.60799999999999998</v>
      </c>
      <c r="JA165" s="34">
        <f t="shared" ca="1" si="434"/>
        <v>0.60799999999999998</v>
      </c>
      <c r="JB165" s="34">
        <f t="shared" ca="1" si="434"/>
        <v>0.60799999999999998</v>
      </c>
      <c r="JC165" s="34">
        <f t="shared" ca="1" si="434"/>
        <v>0.60799999999999998</v>
      </c>
      <c r="JD165" s="34">
        <f t="shared" ca="1" si="434"/>
        <v>0.60799999999999998</v>
      </c>
      <c r="JE165" s="34">
        <f t="shared" ca="1" si="434"/>
        <v>0.60799999999999998</v>
      </c>
      <c r="JF165" s="34">
        <f t="shared" ca="1" si="432"/>
        <v>0.60799999999999998</v>
      </c>
      <c r="JG165" s="34">
        <f t="shared" ca="1" si="432"/>
        <v>0.60799999999999998</v>
      </c>
      <c r="JH165" s="34">
        <f t="shared" ca="1" si="432"/>
        <v>0.60799999999999998</v>
      </c>
      <c r="JI165" s="34">
        <f t="shared" ca="1" si="432"/>
        <v>0.60799999999999998</v>
      </c>
      <c r="JJ165" s="34">
        <f t="shared" ca="1" si="432"/>
        <v>0.60799999999999998</v>
      </c>
      <c r="JK165" s="34">
        <f t="shared" ca="1" si="424"/>
        <v>0.60799999999999998</v>
      </c>
      <c r="JL165" s="34">
        <f t="shared" ca="1" si="424"/>
        <v>0.60799999999999998</v>
      </c>
      <c r="JM165" s="34">
        <f t="shared" ca="1" si="424"/>
        <v>0.60799999999999998</v>
      </c>
      <c r="JN165" s="34">
        <f t="shared" ca="1" si="424"/>
        <v>0.60799999999999998</v>
      </c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5"/>
    </row>
    <row r="166" spans="3:336" ht="2.25" customHeight="1" x14ac:dyDescent="0.25">
      <c r="C166" s="33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>
        <f ca="1">VLOOKUP("AK",dtable,2,FALSE)</f>
        <v>0.64500000000000002</v>
      </c>
      <c r="AF166" s="34">
        <f ca="1">VLOOKUP("AK",dtable,2,FALSE)</f>
        <v>0.64500000000000002</v>
      </c>
      <c r="AG166" s="34">
        <f ca="1">VLOOKUP("AK",dtable,2,FALSE)</f>
        <v>0.64500000000000002</v>
      </c>
      <c r="AH166" s="34">
        <f t="shared" ca="1" si="429"/>
        <v>0.64500000000000002</v>
      </c>
      <c r="AI166" s="34">
        <f t="shared" ca="1" si="425"/>
        <v>0.64500000000000002</v>
      </c>
      <c r="AJ166" s="34">
        <f t="shared" ca="1" si="422"/>
        <v>0.64500000000000002</v>
      </c>
      <c r="AK166" s="34">
        <f t="shared" ca="1" si="422"/>
        <v>0.64500000000000002</v>
      </c>
      <c r="AL166" s="34">
        <f t="shared" ca="1" si="422"/>
        <v>0.64500000000000002</v>
      </c>
      <c r="AM166" s="34">
        <f t="shared" ca="1" si="421"/>
        <v>0.64500000000000002</v>
      </c>
      <c r="AN166" s="34">
        <f t="shared" ca="1" si="421"/>
        <v>0.64500000000000002</v>
      </c>
      <c r="AO166" s="34">
        <f t="shared" ca="1" si="421"/>
        <v>0.64500000000000002</v>
      </c>
      <c r="AP166" s="34">
        <f t="shared" ca="1" si="421"/>
        <v>0.64500000000000002</v>
      </c>
      <c r="AQ166" s="34">
        <f t="shared" ca="1" si="419"/>
        <v>0.64500000000000002</v>
      </c>
      <c r="AR166" s="34">
        <f t="shared" ca="1" si="419"/>
        <v>0.64500000000000002</v>
      </c>
      <c r="AS166" s="34">
        <f t="shared" ca="1" si="419"/>
        <v>0.64500000000000002</v>
      </c>
      <c r="AT166" s="34">
        <f t="shared" ca="1" si="419"/>
        <v>0.64500000000000002</v>
      </c>
      <c r="AU166" s="34">
        <f t="shared" ca="1" si="419"/>
        <v>0.64500000000000002</v>
      </c>
      <c r="AV166" s="34">
        <f t="shared" ca="1" si="419"/>
        <v>0.64500000000000002</v>
      </c>
      <c r="AW166" s="34">
        <f t="shared" ca="1" si="419"/>
        <v>0.64500000000000002</v>
      </c>
      <c r="AX166" s="34">
        <f t="shared" ca="1" si="419"/>
        <v>0.64500000000000002</v>
      </c>
      <c r="AY166" s="34">
        <f t="shared" ca="1" si="419"/>
        <v>0.64500000000000002</v>
      </c>
      <c r="AZ166" s="34">
        <f t="shared" ca="1" si="419"/>
        <v>0.64500000000000002</v>
      </c>
      <c r="BA166" s="34">
        <f t="shared" ca="1" si="419"/>
        <v>0.64500000000000002</v>
      </c>
      <c r="BB166" s="34">
        <f t="shared" ca="1" si="419"/>
        <v>0.64500000000000002</v>
      </c>
      <c r="BC166" s="34">
        <f t="shared" ca="1" si="419"/>
        <v>0.64500000000000002</v>
      </c>
      <c r="BD166" s="34">
        <f t="shared" ca="1" si="419"/>
        <v>0.64500000000000002</v>
      </c>
      <c r="BE166" s="34">
        <f t="shared" ca="1" si="419"/>
        <v>0.64500000000000002</v>
      </c>
      <c r="BF166" s="34">
        <f t="shared" ca="1" si="419"/>
        <v>0.64500000000000002</v>
      </c>
      <c r="BG166" s="34">
        <f t="shared" ref="BG166:BG197" ca="1" si="439">VLOOKUP("AK",dtable,2,FALSE)</f>
        <v>0.64500000000000002</v>
      </c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>
        <f t="shared" ca="1" si="413"/>
        <v>0.64100000000000001</v>
      </c>
      <c r="DN166" s="34">
        <f t="shared" ca="1" si="413"/>
        <v>0.64100000000000001</v>
      </c>
      <c r="DO166" s="34">
        <f t="shared" ca="1" si="413"/>
        <v>0.64100000000000001</v>
      </c>
      <c r="DP166" s="34">
        <f t="shared" ca="1" si="413"/>
        <v>0.64100000000000001</v>
      </c>
      <c r="DQ166" s="34">
        <f t="shared" ca="1" si="413"/>
        <v>0.64100000000000001</v>
      </c>
      <c r="DR166" s="34">
        <f t="shared" ca="1" si="414"/>
        <v>0.64100000000000001</v>
      </c>
      <c r="DS166" s="34">
        <f t="shared" ca="1" si="414"/>
        <v>0.64100000000000001</v>
      </c>
      <c r="DT166" s="34">
        <f t="shared" ca="1" si="414"/>
        <v>0.64100000000000001</v>
      </c>
      <c r="DU166" s="34">
        <f t="shared" ca="1" si="414"/>
        <v>0.64100000000000001</v>
      </c>
      <c r="DV166" s="34">
        <f t="shared" ca="1" si="414"/>
        <v>0.64100000000000001</v>
      </c>
      <c r="DW166" s="34">
        <f t="shared" ca="1" si="414"/>
        <v>0.64100000000000001</v>
      </c>
      <c r="DX166" s="34">
        <f t="shared" ca="1" si="414"/>
        <v>0.64100000000000001</v>
      </c>
      <c r="DY166" s="34">
        <f t="shared" ca="1" si="414"/>
        <v>0.64100000000000001</v>
      </c>
      <c r="DZ166" s="34">
        <f t="shared" ca="1" si="409"/>
        <v>0.64100000000000001</v>
      </c>
      <c r="EA166" s="34">
        <f t="shared" ca="1" si="409"/>
        <v>0.64100000000000001</v>
      </c>
      <c r="EB166" s="34">
        <f t="shared" ca="1" si="426"/>
        <v>0.64100000000000001</v>
      </c>
      <c r="EC166" s="34">
        <f t="shared" ca="1" si="426"/>
        <v>0.64100000000000001</v>
      </c>
      <c r="ED166" s="34">
        <f t="shared" ca="1" si="426"/>
        <v>0.64100000000000001</v>
      </c>
      <c r="EE166" s="34">
        <f t="shared" ca="1" si="426"/>
        <v>0.64100000000000001</v>
      </c>
      <c r="EF166" s="34">
        <f t="shared" ca="1" si="426"/>
        <v>0.64100000000000001</v>
      </c>
      <c r="EG166" s="34">
        <f t="shared" ca="1" si="426"/>
        <v>0.64100000000000001</v>
      </c>
      <c r="EH166" s="34">
        <f t="shared" ca="1" si="426"/>
        <v>0.64100000000000001</v>
      </c>
      <c r="EI166" s="34">
        <f t="shared" ca="1" si="426"/>
        <v>0.64100000000000001</v>
      </c>
      <c r="EJ166" s="34">
        <f t="shared" ca="1" si="426"/>
        <v>0.64100000000000001</v>
      </c>
      <c r="EK166" s="34">
        <f t="shared" ca="1" si="426"/>
        <v>0.64100000000000001</v>
      </c>
      <c r="EL166" s="34">
        <f t="shared" ca="1" si="415"/>
        <v>0.64100000000000001</v>
      </c>
      <c r="EM166" s="34">
        <f t="shared" ca="1" si="415"/>
        <v>0.64100000000000001</v>
      </c>
      <c r="EN166" s="34">
        <f t="shared" ca="1" si="415"/>
        <v>0.64100000000000001</v>
      </c>
      <c r="EO166" s="34">
        <f t="shared" ca="1" si="415"/>
        <v>0.64100000000000001</v>
      </c>
      <c r="EP166" s="34">
        <f t="shared" ca="1" si="415"/>
        <v>0.64100000000000001</v>
      </c>
      <c r="EQ166" s="34">
        <f t="shared" ca="1" si="415"/>
        <v>0.64100000000000001</v>
      </c>
      <c r="ER166" s="34">
        <f t="shared" ca="1" si="415"/>
        <v>0.64100000000000001</v>
      </c>
      <c r="ES166" s="34">
        <f t="shared" ca="1" si="415"/>
        <v>0.64100000000000001</v>
      </c>
      <c r="ET166" s="34">
        <f t="shared" ca="1" si="415"/>
        <v>0.64100000000000001</v>
      </c>
      <c r="EU166" s="34">
        <f t="shared" ca="1" si="415"/>
        <v>0.64100000000000001</v>
      </c>
      <c r="EV166" s="34">
        <f t="shared" ca="1" si="415"/>
        <v>0.64100000000000001</v>
      </c>
      <c r="EW166" s="34">
        <f t="shared" ca="1" si="415"/>
        <v>0.64100000000000001</v>
      </c>
      <c r="EX166" s="34">
        <f t="shared" ca="1" si="415"/>
        <v>0.64100000000000001</v>
      </c>
      <c r="EY166" s="34">
        <f t="shared" ca="1" si="415"/>
        <v>0.64100000000000001</v>
      </c>
      <c r="EZ166" s="34">
        <f t="shared" ca="1" si="427"/>
        <v>0.64100000000000001</v>
      </c>
      <c r="FA166" s="34">
        <f t="shared" ca="1" si="427"/>
        <v>0.64100000000000001</v>
      </c>
      <c r="FB166" s="34">
        <f t="shared" ca="1" si="427"/>
        <v>0.64100000000000001</v>
      </c>
      <c r="FC166" s="34">
        <f t="shared" ca="1" si="427"/>
        <v>0.64100000000000001</v>
      </c>
      <c r="FD166" s="34">
        <f t="shared" ca="1" si="427"/>
        <v>0.64100000000000001</v>
      </c>
      <c r="FE166" s="34">
        <f t="shared" ca="1" si="427"/>
        <v>0.64100000000000001</v>
      </c>
      <c r="FF166" s="34">
        <f t="shared" ca="1" si="427"/>
        <v>0.64100000000000001</v>
      </c>
      <c r="FG166" s="34">
        <f t="shared" ca="1" si="427"/>
        <v>0.64100000000000001</v>
      </c>
      <c r="FH166" s="34">
        <f t="shared" ca="1" si="427"/>
        <v>0.64100000000000001</v>
      </c>
      <c r="FI166" s="34">
        <f t="shared" ca="1" si="427"/>
        <v>0.64100000000000001</v>
      </c>
      <c r="FJ166" s="34">
        <f t="shared" ca="1" si="427"/>
        <v>0.64100000000000001</v>
      </c>
      <c r="FK166" s="34">
        <f t="shared" ca="1" si="427"/>
        <v>0.64100000000000001</v>
      </c>
      <c r="FL166" s="34">
        <f t="shared" ca="1" si="427"/>
        <v>0.64100000000000001</v>
      </c>
      <c r="FM166" s="34">
        <f t="shared" ca="1" si="427"/>
        <v>0.64100000000000001</v>
      </c>
      <c r="FN166" s="34">
        <f t="shared" ca="1" si="435"/>
        <v>0.64100000000000001</v>
      </c>
      <c r="FO166" s="34">
        <f t="shared" ca="1" si="435"/>
        <v>0.64100000000000001</v>
      </c>
      <c r="FP166" s="34">
        <f t="shared" ca="1" si="435"/>
        <v>0.64100000000000001</v>
      </c>
      <c r="FQ166" s="34">
        <f t="shared" ca="1" si="435"/>
        <v>0.64100000000000001</v>
      </c>
      <c r="FR166" s="34">
        <f t="shared" ca="1" si="435"/>
        <v>0.64100000000000001</v>
      </c>
      <c r="FS166" s="34">
        <f t="shared" ca="1" si="435"/>
        <v>0.64100000000000001</v>
      </c>
      <c r="FT166" s="34">
        <f t="shared" ca="1" si="435"/>
        <v>0.64100000000000001</v>
      </c>
      <c r="FU166" s="34">
        <f t="shared" ca="1" si="435"/>
        <v>0.64100000000000001</v>
      </c>
      <c r="FV166" s="34">
        <f t="shared" ca="1" si="435"/>
        <v>0.64100000000000001</v>
      </c>
      <c r="FW166" s="34">
        <f t="shared" ca="1" si="435"/>
        <v>0.64100000000000001</v>
      </c>
      <c r="FX166" s="34">
        <f t="shared" ca="1" si="435"/>
        <v>0.64100000000000001</v>
      </c>
      <c r="FY166" s="34">
        <f t="shared" ca="1" si="435"/>
        <v>0.64100000000000001</v>
      </c>
      <c r="FZ166" s="34">
        <f t="shared" ca="1" si="435"/>
        <v>0.64100000000000001</v>
      </c>
      <c r="GA166" s="34">
        <f t="shared" ca="1" si="435"/>
        <v>0.64100000000000001</v>
      </c>
      <c r="GB166" s="34">
        <f t="shared" ca="1" si="435"/>
        <v>0.64100000000000001</v>
      </c>
      <c r="GC166" s="34">
        <f t="shared" ca="1" si="423"/>
        <v>0.64100000000000001</v>
      </c>
      <c r="GD166" s="34">
        <f t="shared" ca="1" si="423"/>
        <v>0.64100000000000001</v>
      </c>
      <c r="GE166" s="34">
        <f t="shared" ca="1" si="423"/>
        <v>0.64100000000000001</v>
      </c>
      <c r="GF166" s="34">
        <f t="shared" ca="1" si="423"/>
        <v>0.64100000000000001</v>
      </c>
      <c r="GG166" s="34">
        <f t="shared" ca="1" si="423"/>
        <v>0.64100000000000001</v>
      </c>
      <c r="GH166" s="34">
        <f t="shared" ca="1" si="423"/>
        <v>0.64100000000000001</v>
      </c>
      <c r="GI166" s="34">
        <f t="shared" ca="1" si="423"/>
        <v>0.64100000000000001</v>
      </c>
      <c r="GJ166" s="34">
        <f t="shared" ref="GJ166:GX176" ca="1" si="440">VLOOKUP("LA",dtable,2,FALSE)</f>
        <v>0.64200000000000002</v>
      </c>
      <c r="GK166" s="34">
        <f t="shared" ca="1" si="440"/>
        <v>0.64200000000000002</v>
      </c>
      <c r="GL166" s="34">
        <f t="shared" ca="1" si="440"/>
        <v>0.64200000000000002</v>
      </c>
      <c r="GM166" s="34">
        <f t="shared" ca="1" si="440"/>
        <v>0.64200000000000002</v>
      </c>
      <c r="GN166" s="34">
        <f t="shared" ca="1" si="440"/>
        <v>0.64200000000000002</v>
      </c>
      <c r="GO166" s="34">
        <f t="shared" ca="1" si="440"/>
        <v>0.64200000000000002</v>
      </c>
      <c r="GP166" s="34">
        <f t="shared" ca="1" si="440"/>
        <v>0.64200000000000002</v>
      </c>
      <c r="GQ166" s="34">
        <f t="shared" ca="1" si="440"/>
        <v>0.64200000000000002</v>
      </c>
      <c r="GR166" s="34">
        <f t="shared" ca="1" si="440"/>
        <v>0.64200000000000002</v>
      </c>
      <c r="GS166" s="34">
        <f t="shared" ca="1" si="440"/>
        <v>0.64200000000000002</v>
      </c>
      <c r="GT166" s="34">
        <f t="shared" ca="1" si="440"/>
        <v>0.64200000000000002</v>
      </c>
      <c r="GU166" s="34">
        <f t="shared" ca="1" si="440"/>
        <v>0.64200000000000002</v>
      </c>
      <c r="GV166" s="34">
        <f t="shared" ca="1" si="440"/>
        <v>0.64200000000000002</v>
      </c>
      <c r="GW166" s="34">
        <f t="shared" ca="1" si="440"/>
        <v>0.64200000000000002</v>
      </c>
      <c r="GX166" s="34">
        <f t="shared" ca="1" si="440"/>
        <v>0.64200000000000002</v>
      </c>
      <c r="GY166" s="34">
        <f t="shared" ca="1" si="436"/>
        <v>0.64200000000000002</v>
      </c>
      <c r="GZ166" s="34">
        <f t="shared" ca="1" si="436"/>
        <v>0.64200000000000002</v>
      </c>
      <c r="HA166" s="34">
        <f t="shared" ca="1" si="436"/>
        <v>0.64200000000000002</v>
      </c>
      <c r="HB166" s="34">
        <f t="shared" ca="1" si="436"/>
        <v>0.64200000000000002</v>
      </c>
      <c r="HC166" s="34">
        <f t="shared" ca="1" si="436"/>
        <v>0.64200000000000002</v>
      </c>
      <c r="HD166" s="34">
        <f t="shared" ca="1" si="436"/>
        <v>0.64200000000000002</v>
      </c>
      <c r="HE166" s="34">
        <f t="shared" ca="1" si="436"/>
        <v>0.64200000000000002</v>
      </c>
      <c r="HF166" s="34">
        <f t="shared" ca="1" si="436"/>
        <v>0.64200000000000002</v>
      </c>
      <c r="HG166" s="34">
        <f t="shared" ca="1" si="436"/>
        <v>0.64200000000000002</v>
      </c>
      <c r="HH166" s="34">
        <f t="shared" ca="1" si="436"/>
        <v>0.64200000000000002</v>
      </c>
      <c r="HI166" s="34">
        <f t="shared" ca="1" si="436"/>
        <v>0.64200000000000002</v>
      </c>
      <c r="HJ166" s="34">
        <f t="shared" ca="1" si="436"/>
        <v>0.64200000000000002</v>
      </c>
      <c r="HK166" s="34">
        <f ca="1">VLOOKUP("MS",dtable,2,FALSE)</f>
        <v>0.67400000000000004</v>
      </c>
      <c r="HL166" s="34">
        <f t="shared" ca="1" si="437"/>
        <v>0.67400000000000004</v>
      </c>
      <c r="HM166" s="34">
        <f t="shared" ca="1" si="437"/>
        <v>0.67400000000000004</v>
      </c>
      <c r="HN166" s="34">
        <f t="shared" ca="1" si="437"/>
        <v>0.67400000000000004</v>
      </c>
      <c r="HO166" s="34">
        <f t="shared" ca="1" si="437"/>
        <v>0.67400000000000004</v>
      </c>
      <c r="HP166" s="34">
        <f t="shared" ca="1" si="437"/>
        <v>0.67400000000000004</v>
      </c>
      <c r="HQ166" s="34">
        <f t="shared" ca="1" si="437"/>
        <v>0.67400000000000004</v>
      </c>
      <c r="HR166" s="34">
        <f t="shared" ca="1" si="437"/>
        <v>0.67400000000000004</v>
      </c>
      <c r="HS166" s="34">
        <f t="shared" ca="1" si="437"/>
        <v>0.67400000000000004</v>
      </c>
      <c r="HT166" s="34">
        <f ca="1">VLOOKUP("MS",dtable,2,FALSE)</f>
        <v>0.67400000000000004</v>
      </c>
      <c r="HU166" s="34">
        <f ca="1">VLOOKUP("AL",dtable,2,FALSE)</f>
        <v>0.65400000000000003</v>
      </c>
      <c r="HV166" s="34">
        <f ca="1">VLOOKUP("AL",dtable,2,FALSE)</f>
        <v>0.65400000000000003</v>
      </c>
      <c r="HW166" s="34"/>
      <c r="HX166" s="34">
        <f t="shared" ca="1" si="438"/>
        <v>0.65400000000000003</v>
      </c>
      <c r="HY166" s="34">
        <f ca="1">VLOOKUP("AL",dtable,2,FALSE)</f>
        <v>0.65400000000000003</v>
      </c>
      <c r="HZ166" s="34">
        <f ca="1">VLOOKUP("FL",dtable,2,FALSE)</f>
        <v>0.60799999999999998</v>
      </c>
      <c r="IA166" s="34">
        <f t="shared" ca="1" si="430"/>
        <v>0.60799999999999998</v>
      </c>
      <c r="IB166" s="34">
        <f t="shared" ca="1" si="430"/>
        <v>0.60799999999999998</v>
      </c>
      <c r="IC166" s="34">
        <f t="shared" ca="1" si="430"/>
        <v>0.60799999999999998</v>
      </c>
      <c r="ID166" s="34">
        <f t="shared" ca="1" si="430"/>
        <v>0.60799999999999998</v>
      </c>
      <c r="IE166" s="34">
        <f t="shared" ca="1" si="430"/>
        <v>0.60799999999999998</v>
      </c>
      <c r="IF166" s="34">
        <f t="shared" ca="1" si="430"/>
        <v>0.60799999999999998</v>
      </c>
      <c r="IG166" s="34">
        <f t="shared" ca="1" si="430"/>
        <v>0.60799999999999998</v>
      </c>
      <c r="IH166" s="34">
        <f t="shared" ca="1" si="428"/>
        <v>0.60799999999999998</v>
      </c>
      <c r="II166" s="34">
        <f t="shared" ca="1" si="428"/>
        <v>0.60799999999999998</v>
      </c>
      <c r="IJ166" s="34">
        <f t="shared" ca="1" si="428"/>
        <v>0.60799999999999998</v>
      </c>
      <c r="IK166" s="34">
        <f t="shared" ca="1" si="428"/>
        <v>0.60799999999999998</v>
      </c>
      <c r="IL166" s="34">
        <f t="shared" ca="1" si="428"/>
        <v>0.60799999999999998</v>
      </c>
      <c r="IM166" s="34">
        <f t="shared" ca="1" si="428"/>
        <v>0.60799999999999998</v>
      </c>
      <c r="IN166" s="34">
        <f t="shared" ca="1" si="428"/>
        <v>0.60799999999999998</v>
      </c>
      <c r="IO166" s="34">
        <f t="shared" ca="1" si="428"/>
        <v>0.60799999999999998</v>
      </c>
      <c r="IP166" s="34">
        <f t="shared" ca="1" si="428"/>
        <v>0.60799999999999998</v>
      </c>
      <c r="IQ166" s="34">
        <f t="shared" ca="1" si="428"/>
        <v>0.60799999999999998</v>
      </c>
      <c r="IR166" s="34">
        <f t="shared" ca="1" si="428"/>
        <v>0.60799999999999998</v>
      </c>
      <c r="IS166" s="34">
        <f t="shared" ca="1" si="428"/>
        <v>0.60799999999999998</v>
      </c>
      <c r="IT166" s="34">
        <f t="shared" ca="1" si="428"/>
        <v>0.60799999999999998</v>
      </c>
      <c r="IU166" s="34">
        <f t="shared" ca="1" si="428"/>
        <v>0.60799999999999998</v>
      </c>
      <c r="IV166" s="34">
        <f t="shared" ca="1" si="428"/>
        <v>0.60799999999999998</v>
      </c>
      <c r="IW166" s="34">
        <f t="shared" ca="1" si="428"/>
        <v>0.60799999999999998</v>
      </c>
      <c r="IX166" s="34">
        <f t="shared" ca="1" si="434"/>
        <v>0.60799999999999998</v>
      </c>
      <c r="IY166" s="34">
        <f t="shared" ca="1" si="434"/>
        <v>0.60799999999999998</v>
      </c>
      <c r="IZ166" s="34">
        <f t="shared" ca="1" si="434"/>
        <v>0.60799999999999998</v>
      </c>
      <c r="JA166" s="34">
        <f t="shared" ca="1" si="434"/>
        <v>0.60799999999999998</v>
      </c>
      <c r="JB166" s="34">
        <f t="shared" ca="1" si="434"/>
        <v>0.60799999999999998</v>
      </c>
      <c r="JC166" s="34">
        <f t="shared" ca="1" si="434"/>
        <v>0.60799999999999998</v>
      </c>
      <c r="JD166" s="34">
        <f t="shared" ca="1" si="434"/>
        <v>0.60799999999999998</v>
      </c>
      <c r="JE166" s="34">
        <f t="shared" ca="1" si="434"/>
        <v>0.60799999999999998</v>
      </c>
      <c r="JF166" s="34">
        <f t="shared" ca="1" si="432"/>
        <v>0.60799999999999998</v>
      </c>
      <c r="JG166" s="34">
        <f t="shared" ca="1" si="432"/>
        <v>0.60799999999999998</v>
      </c>
      <c r="JH166" s="34">
        <f t="shared" ca="1" si="432"/>
        <v>0.60799999999999998</v>
      </c>
      <c r="JI166" s="34">
        <f t="shared" ca="1" si="432"/>
        <v>0.60799999999999998</v>
      </c>
      <c r="JJ166" s="34">
        <f t="shared" ca="1" si="432"/>
        <v>0.60799999999999998</v>
      </c>
      <c r="JK166" s="34">
        <f t="shared" ca="1" si="424"/>
        <v>0.60799999999999998</v>
      </c>
      <c r="JL166" s="34">
        <f t="shared" ca="1" si="424"/>
        <v>0.60799999999999998</v>
      </c>
      <c r="JM166" s="34">
        <f t="shared" ca="1" si="424"/>
        <v>0.60799999999999998</v>
      </c>
      <c r="JN166" s="34">
        <f t="shared" ca="1" si="424"/>
        <v>0.60799999999999998</v>
      </c>
      <c r="JO166" s="34">
        <f t="shared" ca="1" si="424"/>
        <v>0.60799999999999998</v>
      </c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5"/>
    </row>
    <row r="167" spans="3:336" ht="2.25" customHeight="1" x14ac:dyDescent="0.25">
      <c r="C167" s="33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>
        <f t="shared" ref="AF167:AG169" ca="1" si="441">VLOOKUP("AK",dtable,2,FALSE)</f>
        <v>0.64500000000000002</v>
      </c>
      <c r="AG167" s="34">
        <f t="shared" ca="1" si="441"/>
        <v>0.64500000000000002</v>
      </c>
      <c r="AH167" s="34">
        <f t="shared" ca="1" si="429"/>
        <v>0.64500000000000002</v>
      </c>
      <c r="AI167" s="34">
        <f t="shared" ca="1" si="425"/>
        <v>0.64500000000000002</v>
      </c>
      <c r="AJ167" s="34">
        <f t="shared" ca="1" si="422"/>
        <v>0.64500000000000002</v>
      </c>
      <c r="AK167" s="34">
        <f t="shared" ca="1" si="422"/>
        <v>0.64500000000000002</v>
      </c>
      <c r="AL167" s="34">
        <f t="shared" ca="1" si="422"/>
        <v>0.64500000000000002</v>
      </c>
      <c r="AM167" s="34">
        <f t="shared" ca="1" si="421"/>
        <v>0.64500000000000002</v>
      </c>
      <c r="AN167" s="34">
        <f t="shared" ca="1" si="421"/>
        <v>0.64500000000000002</v>
      </c>
      <c r="AO167" s="34">
        <f t="shared" ca="1" si="421"/>
        <v>0.64500000000000002</v>
      </c>
      <c r="AP167" s="34">
        <f t="shared" ca="1" si="421"/>
        <v>0.64500000000000002</v>
      </c>
      <c r="AQ167" s="34">
        <f t="shared" ca="1" si="419"/>
        <v>0.64500000000000002</v>
      </c>
      <c r="AR167" s="34">
        <f t="shared" ca="1" si="419"/>
        <v>0.64500000000000002</v>
      </c>
      <c r="AS167" s="34">
        <f t="shared" ca="1" si="419"/>
        <v>0.64500000000000002</v>
      </c>
      <c r="AT167" s="34">
        <f t="shared" ca="1" si="419"/>
        <v>0.64500000000000002</v>
      </c>
      <c r="AU167" s="34">
        <f t="shared" ca="1" si="419"/>
        <v>0.64500000000000002</v>
      </c>
      <c r="AV167" s="34">
        <f t="shared" ca="1" si="419"/>
        <v>0.64500000000000002</v>
      </c>
      <c r="AW167" s="34">
        <f t="shared" ca="1" si="419"/>
        <v>0.64500000000000002</v>
      </c>
      <c r="AX167" s="34">
        <f t="shared" ca="1" si="419"/>
        <v>0.64500000000000002</v>
      </c>
      <c r="AY167" s="34">
        <f t="shared" ca="1" si="419"/>
        <v>0.64500000000000002</v>
      </c>
      <c r="AZ167" s="34">
        <f t="shared" ca="1" si="419"/>
        <v>0.64500000000000002</v>
      </c>
      <c r="BA167" s="34">
        <f t="shared" ca="1" si="419"/>
        <v>0.64500000000000002</v>
      </c>
      <c r="BB167" s="34">
        <f t="shared" ca="1" si="419"/>
        <v>0.64500000000000002</v>
      </c>
      <c r="BC167" s="34">
        <f t="shared" ca="1" si="419"/>
        <v>0.64500000000000002</v>
      </c>
      <c r="BD167" s="34">
        <f t="shared" ca="1" si="419"/>
        <v>0.64500000000000002</v>
      </c>
      <c r="BE167" s="34">
        <f t="shared" ca="1" si="419"/>
        <v>0.64500000000000002</v>
      </c>
      <c r="BF167" s="34">
        <f t="shared" ca="1" si="419"/>
        <v>0.64500000000000002</v>
      </c>
      <c r="BG167" s="34">
        <f t="shared" ca="1" si="439"/>
        <v>0.64500000000000002</v>
      </c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>
        <f t="shared" ca="1" si="413"/>
        <v>0.64100000000000001</v>
      </c>
      <c r="DN167" s="34">
        <f t="shared" ca="1" si="413"/>
        <v>0.64100000000000001</v>
      </c>
      <c r="DO167" s="34">
        <f t="shared" ca="1" si="413"/>
        <v>0.64100000000000001</v>
      </c>
      <c r="DP167" s="34">
        <f t="shared" ca="1" si="413"/>
        <v>0.64100000000000001</v>
      </c>
      <c r="DQ167" s="34">
        <f t="shared" ca="1" si="413"/>
        <v>0.64100000000000001</v>
      </c>
      <c r="DR167" s="34">
        <f t="shared" ca="1" si="414"/>
        <v>0.64100000000000001</v>
      </c>
      <c r="DS167" s="34">
        <f t="shared" ca="1" si="414"/>
        <v>0.64100000000000001</v>
      </c>
      <c r="DT167" s="34">
        <f t="shared" ca="1" si="414"/>
        <v>0.64100000000000001</v>
      </c>
      <c r="DU167" s="34">
        <f t="shared" ca="1" si="414"/>
        <v>0.64100000000000001</v>
      </c>
      <c r="DV167" s="34">
        <f t="shared" ca="1" si="414"/>
        <v>0.64100000000000001</v>
      </c>
      <c r="DW167" s="34">
        <f t="shared" ca="1" si="414"/>
        <v>0.64100000000000001</v>
      </c>
      <c r="DX167" s="34">
        <f t="shared" ca="1" si="414"/>
        <v>0.64100000000000001</v>
      </c>
      <c r="DY167" s="34">
        <f t="shared" ca="1" si="414"/>
        <v>0.64100000000000001</v>
      </c>
      <c r="DZ167" s="34">
        <f t="shared" ca="1" si="409"/>
        <v>0.64100000000000001</v>
      </c>
      <c r="EA167" s="34">
        <f t="shared" ca="1" si="409"/>
        <v>0.64100000000000001</v>
      </c>
      <c r="EB167" s="34">
        <f t="shared" ca="1" si="426"/>
        <v>0.64100000000000001</v>
      </c>
      <c r="EC167" s="34">
        <f t="shared" ca="1" si="426"/>
        <v>0.64100000000000001</v>
      </c>
      <c r="ED167" s="34">
        <f t="shared" ca="1" si="426"/>
        <v>0.64100000000000001</v>
      </c>
      <c r="EE167" s="34">
        <f t="shared" ca="1" si="426"/>
        <v>0.64100000000000001</v>
      </c>
      <c r="EF167" s="34">
        <f t="shared" ca="1" si="426"/>
        <v>0.64100000000000001</v>
      </c>
      <c r="EG167" s="34">
        <f t="shared" ca="1" si="426"/>
        <v>0.64100000000000001</v>
      </c>
      <c r="EH167" s="34">
        <f t="shared" ca="1" si="426"/>
        <v>0.64100000000000001</v>
      </c>
      <c r="EI167" s="34">
        <f t="shared" ca="1" si="426"/>
        <v>0.64100000000000001</v>
      </c>
      <c r="EJ167" s="34">
        <f t="shared" ca="1" si="426"/>
        <v>0.64100000000000001</v>
      </c>
      <c r="EK167" s="34">
        <f t="shared" ca="1" si="426"/>
        <v>0.64100000000000001</v>
      </c>
      <c r="EL167" s="34">
        <f t="shared" ca="1" si="415"/>
        <v>0.64100000000000001</v>
      </c>
      <c r="EM167" s="34">
        <f t="shared" ca="1" si="415"/>
        <v>0.64100000000000001</v>
      </c>
      <c r="EN167" s="34">
        <f t="shared" ca="1" si="415"/>
        <v>0.64100000000000001</v>
      </c>
      <c r="EO167" s="34">
        <f t="shared" ca="1" si="415"/>
        <v>0.64100000000000001</v>
      </c>
      <c r="EP167" s="34">
        <f t="shared" ca="1" si="415"/>
        <v>0.64100000000000001</v>
      </c>
      <c r="EQ167" s="34">
        <f t="shared" ca="1" si="415"/>
        <v>0.64100000000000001</v>
      </c>
      <c r="ER167" s="34">
        <f t="shared" ca="1" si="415"/>
        <v>0.64100000000000001</v>
      </c>
      <c r="ES167" s="34">
        <f t="shared" ca="1" si="415"/>
        <v>0.64100000000000001</v>
      </c>
      <c r="ET167" s="34">
        <f t="shared" ca="1" si="415"/>
        <v>0.64100000000000001</v>
      </c>
      <c r="EU167" s="34">
        <f t="shared" ca="1" si="415"/>
        <v>0.64100000000000001</v>
      </c>
      <c r="EV167" s="34">
        <f t="shared" ca="1" si="415"/>
        <v>0.64100000000000001</v>
      </c>
      <c r="EW167" s="34">
        <f t="shared" ca="1" si="415"/>
        <v>0.64100000000000001</v>
      </c>
      <c r="EX167" s="34">
        <f t="shared" ca="1" si="415"/>
        <v>0.64100000000000001</v>
      </c>
      <c r="EY167" s="34">
        <f t="shared" ca="1" si="415"/>
        <v>0.64100000000000001</v>
      </c>
      <c r="EZ167" s="34">
        <f t="shared" ca="1" si="427"/>
        <v>0.64100000000000001</v>
      </c>
      <c r="FA167" s="34">
        <f t="shared" ca="1" si="427"/>
        <v>0.64100000000000001</v>
      </c>
      <c r="FB167" s="34">
        <f t="shared" ca="1" si="427"/>
        <v>0.64100000000000001</v>
      </c>
      <c r="FC167" s="34">
        <f t="shared" ca="1" si="427"/>
        <v>0.64100000000000001</v>
      </c>
      <c r="FD167" s="34">
        <f t="shared" ca="1" si="427"/>
        <v>0.64100000000000001</v>
      </c>
      <c r="FE167" s="34">
        <f t="shared" ca="1" si="427"/>
        <v>0.64100000000000001</v>
      </c>
      <c r="FF167" s="34">
        <f t="shared" ca="1" si="427"/>
        <v>0.64100000000000001</v>
      </c>
      <c r="FG167" s="34">
        <f t="shared" ca="1" si="427"/>
        <v>0.64100000000000001</v>
      </c>
      <c r="FH167" s="34">
        <f t="shared" ca="1" si="427"/>
        <v>0.64100000000000001</v>
      </c>
      <c r="FI167" s="34">
        <f t="shared" ca="1" si="427"/>
        <v>0.64100000000000001</v>
      </c>
      <c r="FJ167" s="34">
        <f t="shared" ca="1" si="427"/>
        <v>0.64100000000000001</v>
      </c>
      <c r="FK167" s="34">
        <f t="shared" ca="1" si="427"/>
        <v>0.64100000000000001</v>
      </c>
      <c r="FL167" s="34">
        <f t="shared" ca="1" si="427"/>
        <v>0.64100000000000001</v>
      </c>
      <c r="FM167" s="34">
        <f t="shared" ca="1" si="427"/>
        <v>0.64100000000000001</v>
      </c>
      <c r="FN167" s="34">
        <f t="shared" ca="1" si="435"/>
        <v>0.64100000000000001</v>
      </c>
      <c r="FO167" s="34">
        <f t="shared" ca="1" si="435"/>
        <v>0.64100000000000001</v>
      </c>
      <c r="FP167" s="34">
        <f t="shared" ca="1" si="435"/>
        <v>0.64100000000000001</v>
      </c>
      <c r="FQ167" s="34">
        <f t="shared" ca="1" si="435"/>
        <v>0.64100000000000001</v>
      </c>
      <c r="FR167" s="34">
        <f t="shared" ca="1" si="435"/>
        <v>0.64100000000000001</v>
      </c>
      <c r="FS167" s="34">
        <f t="shared" ca="1" si="435"/>
        <v>0.64100000000000001</v>
      </c>
      <c r="FT167" s="34">
        <f t="shared" ca="1" si="435"/>
        <v>0.64100000000000001</v>
      </c>
      <c r="FU167" s="34">
        <f t="shared" ca="1" si="435"/>
        <v>0.64100000000000001</v>
      </c>
      <c r="FV167" s="34">
        <f t="shared" ca="1" si="435"/>
        <v>0.64100000000000001</v>
      </c>
      <c r="FW167" s="34">
        <f t="shared" ca="1" si="435"/>
        <v>0.64100000000000001</v>
      </c>
      <c r="FX167" s="34">
        <f t="shared" ca="1" si="435"/>
        <v>0.64100000000000001</v>
      </c>
      <c r="FY167" s="34">
        <f t="shared" ca="1" si="435"/>
        <v>0.64100000000000001</v>
      </c>
      <c r="FZ167" s="34">
        <f t="shared" ca="1" si="435"/>
        <v>0.64100000000000001</v>
      </c>
      <c r="GA167" s="34">
        <f t="shared" ca="1" si="435"/>
        <v>0.64100000000000001</v>
      </c>
      <c r="GB167" s="34">
        <f t="shared" ca="1" si="435"/>
        <v>0.64100000000000001</v>
      </c>
      <c r="GC167" s="34">
        <f t="shared" ca="1" si="423"/>
        <v>0.64100000000000001</v>
      </c>
      <c r="GD167" s="34">
        <f t="shared" ca="1" si="423"/>
        <v>0.64100000000000001</v>
      </c>
      <c r="GE167" s="34">
        <f t="shared" ca="1" si="423"/>
        <v>0.64100000000000001</v>
      </c>
      <c r="GF167" s="34">
        <f t="shared" ca="1" si="423"/>
        <v>0.64100000000000001</v>
      </c>
      <c r="GG167" s="34">
        <f t="shared" ca="1" si="423"/>
        <v>0.64100000000000001</v>
      </c>
      <c r="GH167" s="34">
        <f t="shared" ca="1" si="423"/>
        <v>0.64100000000000001</v>
      </c>
      <c r="GI167" s="34">
        <f t="shared" ca="1" si="423"/>
        <v>0.64100000000000001</v>
      </c>
      <c r="GJ167" s="34">
        <f t="shared" ca="1" si="440"/>
        <v>0.64200000000000002</v>
      </c>
      <c r="GK167" s="34">
        <f t="shared" ca="1" si="440"/>
        <v>0.64200000000000002</v>
      </c>
      <c r="GL167" s="34">
        <f t="shared" ca="1" si="440"/>
        <v>0.64200000000000002</v>
      </c>
      <c r="GM167" s="34">
        <f t="shared" ca="1" si="440"/>
        <v>0.64200000000000002</v>
      </c>
      <c r="GN167" s="34">
        <f t="shared" ca="1" si="440"/>
        <v>0.64200000000000002</v>
      </c>
      <c r="GO167" s="34">
        <f t="shared" ca="1" si="440"/>
        <v>0.64200000000000002</v>
      </c>
      <c r="GP167" s="34">
        <f t="shared" ca="1" si="440"/>
        <v>0.64200000000000002</v>
      </c>
      <c r="GQ167" s="34">
        <f t="shared" ca="1" si="440"/>
        <v>0.64200000000000002</v>
      </c>
      <c r="GR167" s="34">
        <f t="shared" ca="1" si="440"/>
        <v>0.64200000000000002</v>
      </c>
      <c r="GS167" s="34">
        <f t="shared" ca="1" si="440"/>
        <v>0.64200000000000002</v>
      </c>
      <c r="GT167" s="34">
        <f t="shared" ca="1" si="440"/>
        <v>0.64200000000000002</v>
      </c>
      <c r="GU167" s="34">
        <f t="shared" ca="1" si="440"/>
        <v>0.64200000000000002</v>
      </c>
      <c r="GV167" s="34">
        <f t="shared" ca="1" si="440"/>
        <v>0.64200000000000002</v>
      </c>
      <c r="GW167" s="34">
        <f t="shared" ca="1" si="440"/>
        <v>0.64200000000000002</v>
      </c>
      <c r="GX167" s="34">
        <f t="shared" ca="1" si="440"/>
        <v>0.64200000000000002</v>
      </c>
      <c r="GY167" s="34">
        <f t="shared" ca="1" si="436"/>
        <v>0.64200000000000002</v>
      </c>
      <c r="GZ167" s="34">
        <f t="shared" ca="1" si="436"/>
        <v>0.64200000000000002</v>
      </c>
      <c r="HA167" s="34">
        <f t="shared" ca="1" si="436"/>
        <v>0.64200000000000002</v>
      </c>
      <c r="HB167" s="34">
        <f t="shared" ca="1" si="436"/>
        <v>0.64200000000000002</v>
      </c>
      <c r="HC167" s="34">
        <f t="shared" ca="1" si="436"/>
        <v>0.64200000000000002</v>
      </c>
      <c r="HD167" s="34">
        <f t="shared" ca="1" si="436"/>
        <v>0.64200000000000002</v>
      </c>
      <c r="HE167" s="34">
        <f t="shared" ca="1" si="436"/>
        <v>0.64200000000000002</v>
      </c>
      <c r="HF167" s="34">
        <f t="shared" ca="1" si="436"/>
        <v>0.64200000000000002</v>
      </c>
      <c r="HG167" s="34">
        <f t="shared" ca="1" si="436"/>
        <v>0.64200000000000002</v>
      </c>
      <c r="HH167" s="34">
        <f t="shared" ca="1" si="436"/>
        <v>0.64200000000000002</v>
      </c>
      <c r="HI167" s="34">
        <f t="shared" ca="1" si="436"/>
        <v>0.64200000000000002</v>
      </c>
      <c r="HJ167" s="34">
        <f t="shared" ca="1" si="436"/>
        <v>0.64200000000000002</v>
      </c>
      <c r="HK167" s="34">
        <f ca="1">VLOOKUP("MS",dtable,2,FALSE)</f>
        <v>0.67400000000000004</v>
      </c>
      <c r="HL167" s="34">
        <f t="shared" ca="1" si="437"/>
        <v>0.67400000000000004</v>
      </c>
      <c r="HM167" s="34">
        <f t="shared" ca="1" si="437"/>
        <v>0.67400000000000004</v>
      </c>
      <c r="HN167" s="34">
        <f t="shared" ca="1" si="437"/>
        <v>0.67400000000000004</v>
      </c>
      <c r="HO167" s="34">
        <f t="shared" ca="1" si="437"/>
        <v>0.67400000000000004</v>
      </c>
      <c r="HP167" s="34">
        <f t="shared" ca="1" si="437"/>
        <v>0.67400000000000004</v>
      </c>
      <c r="HQ167" s="34">
        <f t="shared" ca="1" si="437"/>
        <v>0.67400000000000004</v>
      </c>
      <c r="HR167" s="34">
        <f t="shared" ca="1" si="437"/>
        <v>0.67400000000000004</v>
      </c>
      <c r="HS167" s="34">
        <f t="shared" ca="1" si="437"/>
        <v>0.67400000000000004</v>
      </c>
      <c r="HT167" s="34">
        <f ca="1">VLOOKUP("MS",dtable,2,FALSE)</f>
        <v>0.67400000000000004</v>
      </c>
      <c r="HU167" s="34">
        <f ca="1">VLOOKUP("AL",dtable,2,FALSE)</f>
        <v>0.65400000000000003</v>
      </c>
      <c r="HV167" s="34"/>
      <c r="HW167" s="34"/>
      <c r="HX167" s="34">
        <f t="shared" ca="1" si="438"/>
        <v>0.65400000000000003</v>
      </c>
      <c r="HY167" s="34">
        <f ca="1">VLOOKUP("AL",dtable,2,FALSE)</f>
        <v>0.65400000000000003</v>
      </c>
      <c r="HZ167" s="34">
        <f ca="1">VLOOKUP("FL",dtable,2,FALSE)</f>
        <v>0.60799999999999998</v>
      </c>
      <c r="IA167" s="34">
        <f ca="1">VLOOKUP("FL",dtable,2,FALSE)</f>
        <v>0.60799999999999998</v>
      </c>
      <c r="IB167" s="34">
        <f ca="1">VLOOKUP("FL",dtable,2,FALSE)</f>
        <v>0.60799999999999998</v>
      </c>
      <c r="IC167" s="34">
        <f ca="1">VLOOKUP("FL",dtable,2,FALSE)</f>
        <v>0.60799999999999998</v>
      </c>
      <c r="ID167" s="34">
        <f ca="1">VLOOKUP("FL",dtable,2,FALSE)</f>
        <v>0.60799999999999998</v>
      </c>
      <c r="IE167" s="34">
        <f ca="1">VLOOKUP("FL",dtable,2,FALSE)</f>
        <v>0.60799999999999998</v>
      </c>
      <c r="IF167" s="34"/>
      <c r="IG167" s="34"/>
      <c r="IH167" s="34">
        <f t="shared" ca="1" si="428"/>
        <v>0.60799999999999998</v>
      </c>
      <c r="II167" s="34">
        <f t="shared" ca="1" si="428"/>
        <v>0.60799999999999998</v>
      </c>
      <c r="IJ167" s="34">
        <f t="shared" ca="1" si="428"/>
        <v>0.60799999999999998</v>
      </c>
      <c r="IK167" s="34">
        <f t="shared" ca="1" si="428"/>
        <v>0.60799999999999998</v>
      </c>
      <c r="IL167" s="34">
        <f t="shared" ca="1" si="428"/>
        <v>0.60799999999999998</v>
      </c>
      <c r="IM167" s="34">
        <f t="shared" ca="1" si="428"/>
        <v>0.60799999999999998</v>
      </c>
      <c r="IN167" s="34">
        <f t="shared" ca="1" si="428"/>
        <v>0.60799999999999998</v>
      </c>
      <c r="IO167" s="34">
        <f t="shared" ca="1" si="428"/>
        <v>0.60799999999999998</v>
      </c>
      <c r="IP167" s="34">
        <f t="shared" ca="1" si="428"/>
        <v>0.60799999999999998</v>
      </c>
      <c r="IQ167" s="34">
        <f t="shared" ca="1" si="428"/>
        <v>0.60799999999999998</v>
      </c>
      <c r="IR167" s="34">
        <f t="shared" ca="1" si="428"/>
        <v>0.60799999999999998</v>
      </c>
      <c r="IS167" s="34">
        <f t="shared" ca="1" si="428"/>
        <v>0.60799999999999998</v>
      </c>
      <c r="IT167" s="34">
        <f t="shared" ca="1" si="428"/>
        <v>0.60799999999999998</v>
      </c>
      <c r="IU167" s="34">
        <f t="shared" ca="1" si="428"/>
        <v>0.60799999999999998</v>
      </c>
      <c r="IV167" s="34">
        <f t="shared" ca="1" si="428"/>
        <v>0.60799999999999998</v>
      </c>
      <c r="IW167" s="34">
        <f t="shared" ca="1" si="428"/>
        <v>0.60799999999999998</v>
      </c>
      <c r="IX167" s="34">
        <f t="shared" ca="1" si="434"/>
        <v>0.60799999999999998</v>
      </c>
      <c r="IY167" s="34">
        <f t="shared" ca="1" si="434"/>
        <v>0.60799999999999998</v>
      </c>
      <c r="IZ167" s="34">
        <f t="shared" ca="1" si="434"/>
        <v>0.60799999999999998</v>
      </c>
      <c r="JA167" s="34">
        <f t="shared" ca="1" si="434"/>
        <v>0.60799999999999998</v>
      </c>
      <c r="JB167" s="34">
        <f t="shared" ca="1" si="434"/>
        <v>0.60799999999999998</v>
      </c>
      <c r="JC167" s="34">
        <f t="shared" ca="1" si="434"/>
        <v>0.60799999999999998</v>
      </c>
      <c r="JD167" s="34">
        <f t="shared" ca="1" si="434"/>
        <v>0.60799999999999998</v>
      </c>
      <c r="JE167" s="34">
        <f t="shared" ca="1" si="434"/>
        <v>0.60799999999999998</v>
      </c>
      <c r="JF167" s="34">
        <f t="shared" ca="1" si="432"/>
        <v>0.60799999999999998</v>
      </c>
      <c r="JG167" s="34">
        <f t="shared" ca="1" si="432"/>
        <v>0.60799999999999998</v>
      </c>
      <c r="JH167" s="34">
        <f t="shared" ca="1" si="432"/>
        <v>0.60799999999999998</v>
      </c>
      <c r="JI167" s="34">
        <f t="shared" ca="1" si="432"/>
        <v>0.60799999999999998</v>
      </c>
      <c r="JJ167" s="34">
        <f t="shared" ca="1" si="432"/>
        <v>0.60799999999999998</v>
      </c>
      <c r="JK167" s="34">
        <f t="shared" ca="1" si="424"/>
        <v>0.60799999999999998</v>
      </c>
      <c r="JL167" s="34">
        <f t="shared" ca="1" si="424"/>
        <v>0.60799999999999998</v>
      </c>
      <c r="JM167" s="34">
        <f t="shared" ca="1" si="424"/>
        <v>0.60799999999999998</v>
      </c>
      <c r="JN167" s="34">
        <f t="shared" ca="1" si="424"/>
        <v>0.60799999999999998</v>
      </c>
      <c r="JO167" s="34">
        <f t="shared" ca="1" si="424"/>
        <v>0.60799999999999998</v>
      </c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5"/>
    </row>
    <row r="168" spans="3:336" ht="2.25" customHeight="1" x14ac:dyDescent="0.25">
      <c r="C168" s="33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>
        <f t="shared" ca="1" si="441"/>
        <v>0.64500000000000002</v>
      </c>
      <c r="AG168" s="34">
        <f t="shared" ca="1" si="441"/>
        <v>0.64500000000000002</v>
      </c>
      <c r="AH168" s="34">
        <f t="shared" ca="1" si="429"/>
        <v>0.64500000000000002</v>
      </c>
      <c r="AI168" s="34">
        <f t="shared" ca="1" si="425"/>
        <v>0.64500000000000002</v>
      </c>
      <c r="AJ168" s="34">
        <f t="shared" ca="1" si="422"/>
        <v>0.64500000000000002</v>
      </c>
      <c r="AK168" s="34">
        <f t="shared" ca="1" si="422"/>
        <v>0.64500000000000002</v>
      </c>
      <c r="AL168" s="34">
        <f t="shared" ca="1" si="422"/>
        <v>0.64500000000000002</v>
      </c>
      <c r="AM168" s="34">
        <f t="shared" ca="1" si="421"/>
        <v>0.64500000000000002</v>
      </c>
      <c r="AN168" s="34">
        <f t="shared" ca="1" si="421"/>
        <v>0.64500000000000002</v>
      </c>
      <c r="AO168" s="34">
        <f t="shared" ca="1" si="421"/>
        <v>0.64500000000000002</v>
      </c>
      <c r="AP168" s="34">
        <f t="shared" ca="1" si="421"/>
        <v>0.64500000000000002</v>
      </c>
      <c r="AQ168" s="34">
        <f t="shared" ca="1" si="419"/>
        <v>0.64500000000000002</v>
      </c>
      <c r="AR168" s="34">
        <f t="shared" ca="1" si="419"/>
        <v>0.64500000000000002</v>
      </c>
      <c r="AS168" s="34">
        <f t="shared" ca="1" si="419"/>
        <v>0.64500000000000002</v>
      </c>
      <c r="AT168" s="34">
        <f t="shared" ca="1" si="419"/>
        <v>0.64500000000000002</v>
      </c>
      <c r="AU168" s="34">
        <f t="shared" ca="1" si="419"/>
        <v>0.64500000000000002</v>
      </c>
      <c r="AV168" s="34">
        <f t="shared" ca="1" si="419"/>
        <v>0.64500000000000002</v>
      </c>
      <c r="AW168" s="34">
        <f t="shared" ca="1" si="419"/>
        <v>0.64500000000000002</v>
      </c>
      <c r="AX168" s="34">
        <f t="shared" ca="1" si="419"/>
        <v>0.64500000000000002</v>
      </c>
      <c r="AY168" s="34">
        <f t="shared" ca="1" si="419"/>
        <v>0.64500000000000002</v>
      </c>
      <c r="AZ168" s="34">
        <f t="shared" ca="1" si="419"/>
        <v>0.64500000000000002</v>
      </c>
      <c r="BA168" s="34">
        <f t="shared" ca="1" si="419"/>
        <v>0.64500000000000002</v>
      </c>
      <c r="BB168" s="34">
        <f t="shared" ca="1" si="419"/>
        <v>0.64500000000000002</v>
      </c>
      <c r="BC168" s="34">
        <f t="shared" ca="1" si="419"/>
        <v>0.64500000000000002</v>
      </c>
      <c r="BD168" s="34">
        <f t="shared" ca="1" si="419"/>
        <v>0.64500000000000002</v>
      </c>
      <c r="BE168" s="34">
        <f t="shared" ca="1" si="419"/>
        <v>0.64500000000000002</v>
      </c>
      <c r="BF168" s="34">
        <f t="shared" ca="1" si="419"/>
        <v>0.64500000000000002</v>
      </c>
      <c r="BG168" s="34">
        <f t="shared" ca="1" si="439"/>
        <v>0.64500000000000002</v>
      </c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>
        <f t="shared" ca="1" si="413"/>
        <v>0.64100000000000001</v>
      </c>
      <c r="DO168" s="34">
        <f t="shared" ca="1" si="413"/>
        <v>0.64100000000000001</v>
      </c>
      <c r="DP168" s="34">
        <f t="shared" ca="1" si="413"/>
        <v>0.64100000000000001</v>
      </c>
      <c r="DQ168" s="34">
        <f t="shared" ca="1" si="413"/>
        <v>0.64100000000000001</v>
      </c>
      <c r="DR168" s="34">
        <f t="shared" ca="1" si="414"/>
        <v>0.64100000000000001</v>
      </c>
      <c r="DS168" s="34">
        <f t="shared" ca="1" si="414"/>
        <v>0.64100000000000001</v>
      </c>
      <c r="DT168" s="34">
        <f t="shared" ca="1" si="414"/>
        <v>0.64100000000000001</v>
      </c>
      <c r="DU168" s="34">
        <f t="shared" ca="1" si="414"/>
        <v>0.64100000000000001</v>
      </c>
      <c r="DV168" s="34">
        <f t="shared" ca="1" si="414"/>
        <v>0.64100000000000001</v>
      </c>
      <c r="DW168" s="34">
        <f t="shared" ca="1" si="414"/>
        <v>0.64100000000000001</v>
      </c>
      <c r="DX168" s="34">
        <f t="shared" ca="1" si="414"/>
        <v>0.64100000000000001</v>
      </c>
      <c r="DY168" s="34">
        <f t="shared" ca="1" si="414"/>
        <v>0.64100000000000001</v>
      </c>
      <c r="DZ168" s="34">
        <f t="shared" ca="1" si="409"/>
        <v>0.64100000000000001</v>
      </c>
      <c r="EA168" s="34">
        <f t="shared" ca="1" si="409"/>
        <v>0.64100000000000001</v>
      </c>
      <c r="EB168" s="34">
        <f t="shared" ca="1" si="426"/>
        <v>0.64100000000000001</v>
      </c>
      <c r="EC168" s="34">
        <f t="shared" ca="1" si="426"/>
        <v>0.64100000000000001</v>
      </c>
      <c r="ED168" s="34">
        <f t="shared" ca="1" si="426"/>
        <v>0.64100000000000001</v>
      </c>
      <c r="EE168" s="34">
        <f t="shared" ca="1" si="426"/>
        <v>0.64100000000000001</v>
      </c>
      <c r="EF168" s="34">
        <f t="shared" ca="1" si="426"/>
        <v>0.64100000000000001</v>
      </c>
      <c r="EG168" s="34">
        <f t="shared" ca="1" si="426"/>
        <v>0.64100000000000001</v>
      </c>
      <c r="EH168" s="34">
        <f t="shared" ca="1" si="426"/>
        <v>0.64100000000000001</v>
      </c>
      <c r="EI168" s="34">
        <f t="shared" ca="1" si="426"/>
        <v>0.64100000000000001</v>
      </c>
      <c r="EJ168" s="34">
        <f t="shared" ca="1" si="426"/>
        <v>0.64100000000000001</v>
      </c>
      <c r="EK168" s="34">
        <f t="shared" ca="1" si="426"/>
        <v>0.64100000000000001</v>
      </c>
      <c r="EL168" s="34">
        <f t="shared" ca="1" si="415"/>
        <v>0.64100000000000001</v>
      </c>
      <c r="EM168" s="34">
        <f t="shared" ca="1" si="415"/>
        <v>0.64100000000000001</v>
      </c>
      <c r="EN168" s="34">
        <f t="shared" ca="1" si="415"/>
        <v>0.64100000000000001</v>
      </c>
      <c r="EO168" s="34">
        <f t="shared" ca="1" si="415"/>
        <v>0.64100000000000001</v>
      </c>
      <c r="EP168" s="34">
        <f t="shared" ca="1" si="415"/>
        <v>0.64100000000000001</v>
      </c>
      <c r="EQ168" s="34">
        <f t="shared" ca="1" si="415"/>
        <v>0.64100000000000001</v>
      </c>
      <c r="ER168" s="34">
        <f t="shared" ca="1" si="415"/>
        <v>0.64100000000000001</v>
      </c>
      <c r="ES168" s="34">
        <f t="shared" ca="1" si="415"/>
        <v>0.64100000000000001</v>
      </c>
      <c r="ET168" s="34">
        <f t="shared" ca="1" si="415"/>
        <v>0.64100000000000001</v>
      </c>
      <c r="EU168" s="34">
        <f t="shared" ca="1" si="415"/>
        <v>0.64100000000000001</v>
      </c>
      <c r="EV168" s="34">
        <f t="shared" ca="1" si="415"/>
        <v>0.64100000000000001</v>
      </c>
      <c r="EW168" s="34">
        <f t="shared" ca="1" si="415"/>
        <v>0.64100000000000001</v>
      </c>
      <c r="EX168" s="34">
        <f t="shared" ca="1" si="415"/>
        <v>0.64100000000000001</v>
      </c>
      <c r="EY168" s="34">
        <f t="shared" ca="1" si="415"/>
        <v>0.64100000000000001</v>
      </c>
      <c r="EZ168" s="34">
        <f t="shared" ca="1" si="427"/>
        <v>0.64100000000000001</v>
      </c>
      <c r="FA168" s="34">
        <f t="shared" ca="1" si="427"/>
        <v>0.64100000000000001</v>
      </c>
      <c r="FB168" s="34">
        <f t="shared" ca="1" si="427"/>
        <v>0.64100000000000001</v>
      </c>
      <c r="FC168" s="34">
        <f t="shared" ca="1" si="427"/>
        <v>0.64100000000000001</v>
      </c>
      <c r="FD168" s="34">
        <f t="shared" ca="1" si="427"/>
        <v>0.64100000000000001</v>
      </c>
      <c r="FE168" s="34">
        <f t="shared" ca="1" si="427"/>
        <v>0.64100000000000001</v>
      </c>
      <c r="FF168" s="34">
        <f t="shared" ca="1" si="427"/>
        <v>0.64100000000000001</v>
      </c>
      <c r="FG168" s="34">
        <f t="shared" ca="1" si="427"/>
        <v>0.64100000000000001</v>
      </c>
      <c r="FH168" s="34">
        <f t="shared" ca="1" si="427"/>
        <v>0.64100000000000001</v>
      </c>
      <c r="FI168" s="34">
        <f t="shared" ca="1" si="427"/>
        <v>0.64100000000000001</v>
      </c>
      <c r="FJ168" s="34">
        <f t="shared" ca="1" si="427"/>
        <v>0.64100000000000001</v>
      </c>
      <c r="FK168" s="34">
        <f t="shared" ca="1" si="427"/>
        <v>0.64100000000000001</v>
      </c>
      <c r="FL168" s="34">
        <f t="shared" ca="1" si="427"/>
        <v>0.64100000000000001</v>
      </c>
      <c r="FM168" s="34">
        <f t="shared" ca="1" si="427"/>
        <v>0.64100000000000001</v>
      </c>
      <c r="FN168" s="34">
        <f t="shared" ca="1" si="435"/>
        <v>0.64100000000000001</v>
      </c>
      <c r="FO168" s="34">
        <f t="shared" ca="1" si="435"/>
        <v>0.64100000000000001</v>
      </c>
      <c r="FP168" s="34">
        <f t="shared" ca="1" si="435"/>
        <v>0.64100000000000001</v>
      </c>
      <c r="FQ168" s="34">
        <f t="shared" ca="1" si="435"/>
        <v>0.64100000000000001</v>
      </c>
      <c r="FR168" s="34">
        <f t="shared" ca="1" si="435"/>
        <v>0.64100000000000001</v>
      </c>
      <c r="FS168" s="34">
        <f t="shared" ca="1" si="435"/>
        <v>0.64100000000000001</v>
      </c>
      <c r="FT168" s="34">
        <f t="shared" ca="1" si="435"/>
        <v>0.64100000000000001</v>
      </c>
      <c r="FU168" s="34">
        <f t="shared" ca="1" si="435"/>
        <v>0.64100000000000001</v>
      </c>
      <c r="FV168" s="34">
        <f t="shared" ca="1" si="435"/>
        <v>0.64100000000000001</v>
      </c>
      <c r="FW168" s="34">
        <f t="shared" ca="1" si="435"/>
        <v>0.64100000000000001</v>
      </c>
      <c r="FX168" s="34">
        <f t="shared" ca="1" si="435"/>
        <v>0.64100000000000001</v>
      </c>
      <c r="FY168" s="34">
        <f t="shared" ca="1" si="435"/>
        <v>0.64100000000000001</v>
      </c>
      <c r="FZ168" s="34">
        <f t="shared" ca="1" si="435"/>
        <v>0.64100000000000001</v>
      </c>
      <c r="GA168" s="34">
        <f t="shared" ca="1" si="435"/>
        <v>0.64100000000000001</v>
      </c>
      <c r="GB168" s="34">
        <f t="shared" ca="1" si="435"/>
        <v>0.64100000000000001</v>
      </c>
      <c r="GC168" s="34">
        <f t="shared" ca="1" si="423"/>
        <v>0.64100000000000001</v>
      </c>
      <c r="GD168" s="34">
        <f t="shared" ca="1" si="423"/>
        <v>0.64100000000000001</v>
      </c>
      <c r="GE168" s="34">
        <f t="shared" ca="1" si="423"/>
        <v>0.64100000000000001</v>
      </c>
      <c r="GF168" s="34">
        <f t="shared" ca="1" si="423"/>
        <v>0.64100000000000001</v>
      </c>
      <c r="GG168" s="34">
        <f t="shared" ca="1" si="423"/>
        <v>0.64100000000000001</v>
      </c>
      <c r="GH168" s="34">
        <f t="shared" ca="1" si="423"/>
        <v>0.64100000000000001</v>
      </c>
      <c r="GI168" s="34">
        <f t="shared" ca="1" si="423"/>
        <v>0.64100000000000001</v>
      </c>
      <c r="GJ168" s="34">
        <f t="shared" ca="1" si="440"/>
        <v>0.64200000000000002</v>
      </c>
      <c r="GK168" s="34">
        <f t="shared" ca="1" si="440"/>
        <v>0.64200000000000002</v>
      </c>
      <c r="GL168" s="34">
        <f t="shared" ca="1" si="440"/>
        <v>0.64200000000000002</v>
      </c>
      <c r="GM168" s="34">
        <f t="shared" ca="1" si="440"/>
        <v>0.64200000000000002</v>
      </c>
      <c r="GN168" s="34">
        <f t="shared" ca="1" si="440"/>
        <v>0.64200000000000002</v>
      </c>
      <c r="GO168" s="34">
        <f t="shared" ca="1" si="440"/>
        <v>0.64200000000000002</v>
      </c>
      <c r="GP168" s="34">
        <f t="shared" ca="1" si="440"/>
        <v>0.64200000000000002</v>
      </c>
      <c r="GQ168" s="34">
        <f t="shared" ca="1" si="440"/>
        <v>0.64200000000000002</v>
      </c>
      <c r="GR168" s="34">
        <f t="shared" ca="1" si="440"/>
        <v>0.64200000000000002</v>
      </c>
      <c r="GS168" s="34">
        <f t="shared" ca="1" si="440"/>
        <v>0.64200000000000002</v>
      </c>
      <c r="GT168" s="34">
        <f t="shared" ca="1" si="440"/>
        <v>0.64200000000000002</v>
      </c>
      <c r="GU168" s="34">
        <f t="shared" ca="1" si="440"/>
        <v>0.64200000000000002</v>
      </c>
      <c r="GV168" s="34">
        <f t="shared" ca="1" si="440"/>
        <v>0.64200000000000002</v>
      </c>
      <c r="GW168" s="34">
        <f t="shared" ca="1" si="440"/>
        <v>0.64200000000000002</v>
      </c>
      <c r="GX168" s="34">
        <f t="shared" ca="1" si="440"/>
        <v>0.64200000000000002</v>
      </c>
      <c r="GY168" s="34">
        <f t="shared" ca="1" si="436"/>
        <v>0.64200000000000002</v>
      </c>
      <c r="GZ168" s="34">
        <f t="shared" ca="1" si="436"/>
        <v>0.64200000000000002</v>
      </c>
      <c r="HA168" s="34">
        <f t="shared" ca="1" si="436"/>
        <v>0.64200000000000002</v>
      </c>
      <c r="HB168" s="34">
        <f t="shared" ca="1" si="436"/>
        <v>0.64200000000000002</v>
      </c>
      <c r="HC168" s="34">
        <f t="shared" ca="1" si="436"/>
        <v>0.64200000000000002</v>
      </c>
      <c r="HD168" s="34">
        <f t="shared" ca="1" si="436"/>
        <v>0.64200000000000002</v>
      </c>
      <c r="HE168" s="34">
        <f t="shared" ca="1" si="436"/>
        <v>0.64200000000000002</v>
      </c>
      <c r="HF168" s="34">
        <f t="shared" ca="1" si="436"/>
        <v>0.64200000000000002</v>
      </c>
      <c r="HG168" s="34">
        <f t="shared" ca="1" si="436"/>
        <v>0.64200000000000002</v>
      </c>
      <c r="HH168" s="34">
        <f t="shared" ca="1" si="436"/>
        <v>0.64200000000000002</v>
      </c>
      <c r="HI168" s="34">
        <f t="shared" ca="1" si="436"/>
        <v>0.64200000000000002</v>
      </c>
      <c r="HJ168" s="34">
        <f t="shared" ca="1" si="436"/>
        <v>0.64200000000000002</v>
      </c>
      <c r="HK168" s="34">
        <f t="shared" ca="1" si="436"/>
        <v>0.64200000000000002</v>
      </c>
      <c r="HL168" s="34">
        <f t="shared" ca="1" si="437"/>
        <v>0.67400000000000004</v>
      </c>
      <c r="HM168" s="34">
        <f t="shared" ca="1" si="437"/>
        <v>0.67400000000000004</v>
      </c>
      <c r="HN168" s="34">
        <f t="shared" ca="1" si="437"/>
        <v>0.67400000000000004</v>
      </c>
      <c r="HO168" s="34">
        <f t="shared" ca="1" si="437"/>
        <v>0.67400000000000004</v>
      </c>
      <c r="HP168" s="34">
        <f t="shared" ca="1" si="437"/>
        <v>0.67400000000000004</v>
      </c>
      <c r="HQ168" s="34">
        <f t="shared" ca="1" si="437"/>
        <v>0.67400000000000004</v>
      </c>
      <c r="HR168" s="34">
        <f t="shared" ca="1" si="437"/>
        <v>0.67400000000000004</v>
      </c>
      <c r="HS168" s="34">
        <f t="shared" ca="1" si="437"/>
        <v>0.67400000000000004</v>
      </c>
      <c r="HT168" s="34">
        <f ca="1">VLOOKUP("MS",dtable,2,FALSE)</f>
        <v>0.67400000000000004</v>
      </c>
      <c r="HU168" s="34">
        <f ca="1">VLOOKUP("AL",dtable,2,FALSE)</f>
        <v>0.65400000000000003</v>
      </c>
      <c r="HV168" s="34"/>
      <c r="HW168" s="34"/>
      <c r="HX168" s="34">
        <f t="shared" ca="1" si="438"/>
        <v>0.65400000000000003</v>
      </c>
      <c r="HY168" s="34">
        <f ca="1">VLOOKUP("AL",dtable,2,FALSE)</f>
        <v>0.65400000000000003</v>
      </c>
      <c r="HZ168" s="34">
        <f ca="1">VLOOKUP("FL",dtable,2,FALSE)</f>
        <v>0.60799999999999998</v>
      </c>
      <c r="IA168" s="34">
        <f ca="1">VLOOKUP("FL",dtable,2,FALSE)</f>
        <v>0.60799999999999998</v>
      </c>
      <c r="IB168" s="34"/>
      <c r="IC168" s="34"/>
      <c r="ID168" s="34"/>
      <c r="IE168" s="34"/>
      <c r="IF168" s="34"/>
      <c r="IG168" s="34"/>
      <c r="IH168" s="34"/>
      <c r="II168" s="34"/>
      <c r="IJ168" s="34"/>
      <c r="IK168" s="34">
        <f ca="1">VLOOKUP("FL",dtable,2,FALSE)</f>
        <v>0.60799999999999998</v>
      </c>
      <c r="IL168" s="34">
        <f ca="1">VLOOKUP("FL",dtable,2,FALSE)</f>
        <v>0.60799999999999998</v>
      </c>
      <c r="IM168" s="34">
        <f ca="1">VLOOKUP("FL",dtable,2,FALSE)</f>
        <v>0.60799999999999998</v>
      </c>
      <c r="IN168" s="34">
        <f ca="1">VLOOKUP("FL",dtable,2,FALSE)</f>
        <v>0.60799999999999998</v>
      </c>
      <c r="IO168" s="34">
        <f ca="1">VLOOKUP("FL",dtable,2,FALSE)</f>
        <v>0.60799999999999998</v>
      </c>
      <c r="IP168" s="34">
        <f t="shared" ca="1" si="428"/>
        <v>0.60799999999999998</v>
      </c>
      <c r="IQ168" s="34">
        <f t="shared" ca="1" si="428"/>
        <v>0.60799999999999998</v>
      </c>
      <c r="IR168" s="34">
        <f t="shared" ca="1" si="428"/>
        <v>0.60799999999999998</v>
      </c>
      <c r="IS168" s="34">
        <f t="shared" ca="1" si="428"/>
        <v>0.60799999999999998</v>
      </c>
      <c r="IT168" s="34">
        <f t="shared" ca="1" si="428"/>
        <v>0.60799999999999998</v>
      </c>
      <c r="IU168" s="34"/>
      <c r="IV168" s="34"/>
      <c r="IW168" s="34"/>
      <c r="IX168" s="34"/>
      <c r="IY168" s="34">
        <f t="shared" ca="1" si="434"/>
        <v>0.60799999999999998</v>
      </c>
      <c r="IZ168" s="34">
        <f t="shared" ca="1" si="434"/>
        <v>0.60799999999999998</v>
      </c>
      <c r="JA168" s="34">
        <f t="shared" ca="1" si="434"/>
        <v>0.60799999999999998</v>
      </c>
      <c r="JB168" s="34">
        <f t="shared" ca="1" si="434"/>
        <v>0.60799999999999998</v>
      </c>
      <c r="JC168" s="34">
        <f t="shared" ca="1" si="434"/>
        <v>0.60799999999999998</v>
      </c>
      <c r="JD168" s="34">
        <f t="shared" ca="1" si="434"/>
        <v>0.60799999999999998</v>
      </c>
      <c r="JE168" s="34">
        <f t="shared" ca="1" si="434"/>
        <v>0.60799999999999998</v>
      </c>
      <c r="JF168" s="34">
        <f t="shared" ca="1" si="432"/>
        <v>0.60799999999999998</v>
      </c>
      <c r="JG168" s="34">
        <f t="shared" ca="1" si="432"/>
        <v>0.60799999999999998</v>
      </c>
      <c r="JH168" s="34">
        <f t="shared" ca="1" si="432"/>
        <v>0.60799999999999998</v>
      </c>
      <c r="JI168" s="34">
        <f t="shared" ca="1" si="432"/>
        <v>0.60799999999999998</v>
      </c>
      <c r="JJ168" s="34">
        <f t="shared" ca="1" si="432"/>
        <v>0.60799999999999998</v>
      </c>
      <c r="JK168" s="34">
        <f t="shared" ca="1" si="424"/>
        <v>0.60799999999999998</v>
      </c>
      <c r="JL168" s="34">
        <f t="shared" ca="1" si="424"/>
        <v>0.60799999999999998</v>
      </c>
      <c r="JM168" s="34">
        <f t="shared" ca="1" si="424"/>
        <v>0.60799999999999998</v>
      </c>
      <c r="JN168" s="34">
        <f t="shared" ca="1" si="424"/>
        <v>0.60799999999999998</v>
      </c>
      <c r="JO168" s="34">
        <f t="shared" ca="1" si="424"/>
        <v>0.60799999999999998</v>
      </c>
      <c r="JP168" s="34">
        <f t="shared" ca="1" si="424"/>
        <v>0.60799999999999998</v>
      </c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5"/>
    </row>
    <row r="169" spans="3:336" ht="2.25" customHeight="1" x14ac:dyDescent="0.25">
      <c r="C169" s="33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>
        <f t="shared" ca="1" si="441"/>
        <v>0.64500000000000002</v>
      </c>
      <c r="AG169" s="34">
        <f t="shared" ca="1" si="441"/>
        <v>0.64500000000000002</v>
      </c>
      <c r="AH169" s="34">
        <f t="shared" ca="1" si="429"/>
        <v>0.64500000000000002</v>
      </c>
      <c r="AI169" s="34">
        <f t="shared" ca="1" si="425"/>
        <v>0.64500000000000002</v>
      </c>
      <c r="AJ169" s="34">
        <f t="shared" ca="1" si="422"/>
        <v>0.64500000000000002</v>
      </c>
      <c r="AK169" s="34">
        <f t="shared" ca="1" si="422"/>
        <v>0.64500000000000002</v>
      </c>
      <c r="AL169" s="34">
        <f t="shared" ca="1" si="422"/>
        <v>0.64500000000000002</v>
      </c>
      <c r="AM169" s="34">
        <f t="shared" ca="1" si="421"/>
        <v>0.64500000000000002</v>
      </c>
      <c r="AN169" s="34">
        <f t="shared" ca="1" si="421"/>
        <v>0.64500000000000002</v>
      </c>
      <c r="AO169" s="34">
        <f t="shared" ca="1" si="421"/>
        <v>0.64500000000000002</v>
      </c>
      <c r="AP169" s="34">
        <f t="shared" ca="1" si="421"/>
        <v>0.64500000000000002</v>
      </c>
      <c r="AQ169" s="34">
        <f t="shared" ca="1" si="419"/>
        <v>0.64500000000000002</v>
      </c>
      <c r="AR169" s="34">
        <f t="shared" ca="1" si="419"/>
        <v>0.64500000000000002</v>
      </c>
      <c r="AS169" s="34">
        <f t="shared" ca="1" si="419"/>
        <v>0.64500000000000002</v>
      </c>
      <c r="AT169" s="34">
        <f t="shared" ca="1" si="419"/>
        <v>0.64500000000000002</v>
      </c>
      <c r="AU169" s="34">
        <f t="shared" ca="1" si="419"/>
        <v>0.64500000000000002</v>
      </c>
      <c r="AV169" s="34">
        <f t="shared" ca="1" si="419"/>
        <v>0.64500000000000002</v>
      </c>
      <c r="AW169" s="34">
        <f t="shared" ca="1" si="419"/>
        <v>0.64500000000000002</v>
      </c>
      <c r="AX169" s="34">
        <f t="shared" ca="1" si="419"/>
        <v>0.64500000000000002</v>
      </c>
      <c r="AY169" s="34">
        <f t="shared" ca="1" si="419"/>
        <v>0.64500000000000002</v>
      </c>
      <c r="AZ169" s="34">
        <f t="shared" ca="1" si="419"/>
        <v>0.64500000000000002</v>
      </c>
      <c r="BA169" s="34">
        <f t="shared" ca="1" si="419"/>
        <v>0.64500000000000002</v>
      </c>
      <c r="BB169" s="34">
        <f t="shared" ca="1" si="419"/>
        <v>0.64500000000000002</v>
      </c>
      <c r="BC169" s="34">
        <f t="shared" ca="1" si="419"/>
        <v>0.64500000000000002</v>
      </c>
      <c r="BD169" s="34">
        <f t="shared" ca="1" si="419"/>
        <v>0.64500000000000002</v>
      </c>
      <c r="BE169" s="34">
        <f t="shared" ca="1" si="419"/>
        <v>0.64500000000000002</v>
      </c>
      <c r="BF169" s="34">
        <f t="shared" ca="1" si="419"/>
        <v>0.64500000000000002</v>
      </c>
      <c r="BG169" s="34">
        <f t="shared" ca="1" si="439"/>
        <v>0.64500000000000002</v>
      </c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>
        <f t="shared" ca="1" si="414"/>
        <v>0.64100000000000001</v>
      </c>
      <c r="DO169" s="34">
        <f t="shared" ca="1" si="414"/>
        <v>0.64100000000000001</v>
      </c>
      <c r="DP169" s="34">
        <f t="shared" ca="1" si="414"/>
        <v>0.64100000000000001</v>
      </c>
      <c r="DQ169" s="34">
        <f t="shared" ca="1" si="414"/>
        <v>0.64100000000000001</v>
      </c>
      <c r="DR169" s="34">
        <f t="shared" ca="1" si="414"/>
        <v>0.64100000000000001</v>
      </c>
      <c r="DS169" s="34">
        <f t="shared" ca="1" si="414"/>
        <v>0.64100000000000001</v>
      </c>
      <c r="DT169" s="34">
        <f t="shared" ca="1" si="414"/>
        <v>0.64100000000000001</v>
      </c>
      <c r="DU169" s="34">
        <f t="shared" ca="1" si="414"/>
        <v>0.64100000000000001</v>
      </c>
      <c r="DV169" s="34">
        <f t="shared" ca="1" si="414"/>
        <v>0.64100000000000001</v>
      </c>
      <c r="DW169" s="34">
        <f t="shared" ca="1" si="414"/>
        <v>0.64100000000000001</v>
      </c>
      <c r="DX169" s="34">
        <f t="shared" ca="1" si="414"/>
        <v>0.64100000000000001</v>
      </c>
      <c r="DY169" s="34">
        <f t="shared" ca="1" si="414"/>
        <v>0.64100000000000001</v>
      </c>
      <c r="DZ169" s="34">
        <f t="shared" ca="1" si="409"/>
        <v>0.64100000000000001</v>
      </c>
      <c r="EA169" s="34">
        <f t="shared" ca="1" si="409"/>
        <v>0.64100000000000001</v>
      </c>
      <c r="EB169" s="34">
        <f t="shared" ca="1" si="426"/>
        <v>0.64100000000000001</v>
      </c>
      <c r="EC169" s="34">
        <f t="shared" ca="1" si="426"/>
        <v>0.64100000000000001</v>
      </c>
      <c r="ED169" s="34">
        <f t="shared" ca="1" si="426"/>
        <v>0.64100000000000001</v>
      </c>
      <c r="EE169" s="34">
        <f t="shared" ca="1" si="426"/>
        <v>0.64100000000000001</v>
      </c>
      <c r="EF169" s="34">
        <f t="shared" ca="1" si="426"/>
        <v>0.64100000000000001</v>
      </c>
      <c r="EG169" s="34">
        <f t="shared" ca="1" si="426"/>
        <v>0.64100000000000001</v>
      </c>
      <c r="EH169" s="34">
        <f t="shared" ca="1" si="426"/>
        <v>0.64100000000000001</v>
      </c>
      <c r="EI169" s="34">
        <f t="shared" ca="1" si="426"/>
        <v>0.64100000000000001</v>
      </c>
      <c r="EJ169" s="34">
        <f t="shared" ca="1" si="426"/>
        <v>0.64100000000000001</v>
      </c>
      <c r="EK169" s="34">
        <f t="shared" ca="1" si="426"/>
        <v>0.64100000000000001</v>
      </c>
      <c r="EL169" s="34">
        <f t="shared" ca="1" si="415"/>
        <v>0.64100000000000001</v>
      </c>
      <c r="EM169" s="34">
        <f t="shared" ca="1" si="415"/>
        <v>0.64100000000000001</v>
      </c>
      <c r="EN169" s="34">
        <f t="shared" ca="1" si="415"/>
        <v>0.64100000000000001</v>
      </c>
      <c r="EO169" s="34">
        <f t="shared" ca="1" si="415"/>
        <v>0.64100000000000001</v>
      </c>
      <c r="EP169" s="34">
        <f t="shared" ca="1" si="415"/>
        <v>0.64100000000000001</v>
      </c>
      <c r="EQ169" s="34">
        <f t="shared" ca="1" si="415"/>
        <v>0.64100000000000001</v>
      </c>
      <c r="ER169" s="34">
        <f t="shared" ca="1" si="415"/>
        <v>0.64100000000000001</v>
      </c>
      <c r="ES169" s="34">
        <f t="shared" ca="1" si="415"/>
        <v>0.64100000000000001</v>
      </c>
      <c r="ET169" s="34">
        <f t="shared" ca="1" si="415"/>
        <v>0.64100000000000001</v>
      </c>
      <c r="EU169" s="34">
        <f t="shared" ca="1" si="415"/>
        <v>0.64100000000000001</v>
      </c>
      <c r="EV169" s="34">
        <f t="shared" ca="1" si="415"/>
        <v>0.64100000000000001</v>
      </c>
      <c r="EW169" s="34">
        <f t="shared" ca="1" si="415"/>
        <v>0.64100000000000001</v>
      </c>
      <c r="EX169" s="34">
        <f t="shared" ca="1" si="415"/>
        <v>0.64100000000000001</v>
      </c>
      <c r="EY169" s="34">
        <f t="shared" ca="1" si="415"/>
        <v>0.64100000000000001</v>
      </c>
      <c r="EZ169" s="34">
        <f t="shared" ca="1" si="427"/>
        <v>0.64100000000000001</v>
      </c>
      <c r="FA169" s="34">
        <f t="shared" ca="1" si="427"/>
        <v>0.64100000000000001</v>
      </c>
      <c r="FB169" s="34">
        <f t="shared" ca="1" si="427"/>
        <v>0.64100000000000001</v>
      </c>
      <c r="FC169" s="34">
        <f t="shared" ca="1" si="427"/>
        <v>0.64100000000000001</v>
      </c>
      <c r="FD169" s="34">
        <f t="shared" ca="1" si="427"/>
        <v>0.64100000000000001</v>
      </c>
      <c r="FE169" s="34">
        <f t="shared" ca="1" si="427"/>
        <v>0.64100000000000001</v>
      </c>
      <c r="FF169" s="34">
        <f t="shared" ca="1" si="427"/>
        <v>0.64100000000000001</v>
      </c>
      <c r="FG169" s="34">
        <f t="shared" ca="1" si="427"/>
        <v>0.64100000000000001</v>
      </c>
      <c r="FH169" s="34">
        <f t="shared" ca="1" si="427"/>
        <v>0.64100000000000001</v>
      </c>
      <c r="FI169" s="34">
        <f t="shared" ca="1" si="427"/>
        <v>0.64100000000000001</v>
      </c>
      <c r="FJ169" s="34">
        <f t="shared" ca="1" si="427"/>
        <v>0.64100000000000001</v>
      </c>
      <c r="FK169" s="34">
        <f t="shared" ca="1" si="427"/>
        <v>0.64100000000000001</v>
      </c>
      <c r="FL169" s="34">
        <f t="shared" ca="1" si="427"/>
        <v>0.64100000000000001</v>
      </c>
      <c r="FM169" s="34">
        <f t="shared" ca="1" si="427"/>
        <v>0.64100000000000001</v>
      </c>
      <c r="FN169" s="34">
        <f t="shared" ca="1" si="435"/>
        <v>0.64100000000000001</v>
      </c>
      <c r="FO169" s="34">
        <f t="shared" ca="1" si="435"/>
        <v>0.64100000000000001</v>
      </c>
      <c r="FP169" s="34">
        <f t="shared" ca="1" si="435"/>
        <v>0.64100000000000001</v>
      </c>
      <c r="FQ169" s="34">
        <f t="shared" ca="1" si="435"/>
        <v>0.64100000000000001</v>
      </c>
      <c r="FR169" s="34">
        <f t="shared" ca="1" si="435"/>
        <v>0.64100000000000001</v>
      </c>
      <c r="FS169" s="34">
        <f t="shared" ca="1" si="435"/>
        <v>0.64100000000000001</v>
      </c>
      <c r="FT169" s="34">
        <f t="shared" ca="1" si="435"/>
        <v>0.64100000000000001</v>
      </c>
      <c r="FU169" s="34">
        <f t="shared" ca="1" si="435"/>
        <v>0.64100000000000001</v>
      </c>
      <c r="FV169" s="34">
        <f t="shared" ca="1" si="435"/>
        <v>0.64100000000000001</v>
      </c>
      <c r="FW169" s="34">
        <f t="shared" ca="1" si="435"/>
        <v>0.64100000000000001</v>
      </c>
      <c r="FX169" s="34">
        <f t="shared" ca="1" si="435"/>
        <v>0.64100000000000001</v>
      </c>
      <c r="FY169" s="34">
        <f t="shared" ca="1" si="435"/>
        <v>0.64100000000000001</v>
      </c>
      <c r="FZ169" s="34">
        <f t="shared" ca="1" si="435"/>
        <v>0.64100000000000001</v>
      </c>
      <c r="GA169" s="34">
        <f t="shared" ca="1" si="435"/>
        <v>0.64100000000000001</v>
      </c>
      <c r="GB169" s="34">
        <f t="shared" ca="1" si="435"/>
        <v>0.64100000000000001</v>
      </c>
      <c r="GC169" s="34">
        <f t="shared" ca="1" si="423"/>
        <v>0.64100000000000001</v>
      </c>
      <c r="GD169" s="34">
        <f t="shared" ca="1" si="423"/>
        <v>0.64100000000000001</v>
      </c>
      <c r="GE169" s="34">
        <f t="shared" ca="1" si="423"/>
        <v>0.64100000000000001</v>
      </c>
      <c r="GF169" s="34">
        <f t="shared" ca="1" si="423"/>
        <v>0.64100000000000001</v>
      </c>
      <c r="GG169" s="34">
        <f t="shared" ca="1" si="423"/>
        <v>0.64100000000000001</v>
      </c>
      <c r="GH169" s="34">
        <f t="shared" ca="1" si="423"/>
        <v>0.64100000000000001</v>
      </c>
      <c r="GI169" s="34">
        <f t="shared" ca="1" si="423"/>
        <v>0.64100000000000001</v>
      </c>
      <c r="GJ169" s="34">
        <f t="shared" ca="1" si="440"/>
        <v>0.64200000000000002</v>
      </c>
      <c r="GK169" s="34">
        <f t="shared" ca="1" si="440"/>
        <v>0.64200000000000002</v>
      </c>
      <c r="GL169" s="34">
        <f t="shared" ca="1" si="440"/>
        <v>0.64200000000000002</v>
      </c>
      <c r="GM169" s="34">
        <f t="shared" ca="1" si="440"/>
        <v>0.64200000000000002</v>
      </c>
      <c r="GN169" s="34">
        <f t="shared" ca="1" si="440"/>
        <v>0.64200000000000002</v>
      </c>
      <c r="GO169" s="34">
        <f t="shared" ca="1" si="440"/>
        <v>0.64200000000000002</v>
      </c>
      <c r="GP169" s="34">
        <f t="shared" ca="1" si="440"/>
        <v>0.64200000000000002</v>
      </c>
      <c r="GQ169" s="34">
        <f t="shared" ca="1" si="440"/>
        <v>0.64200000000000002</v>
      </c>
      <c r="GR169" s="34">
        <f t="shared" ca="1" si="440"/>
        <v>0.64200000000000002</v>
      </c>
      <c r="GS169" s="34">
        <f t="shared" ca="1" si="440"/>
        <v>0.64200000000000002</v>
      </c>
      <c r="GT169" s="34">
        <f t="shared" ca="1" si="440"/>
        <v>0.64200000000000002</v>
      </c>
      <c r="GU169" s="34">
        <f t="shared" ca="1" si="440"/>
        <v>0.64200000000000002</v>
      </c>
      <c r="GV169" s="34">
        <f t="shared" ca="1" si="440"/>
        <v>0.64200000000000002</v>
      </c>
      <c r="GW169" s="34">
        <f t="shared" ca="1" si="440"/>
        <v>0.64200000000000002</v>
      </c>
      <c r="GX169" s="34">
        <f t="shared" ca="1" si="440"/>
        <v>0.64200000000000002</v>
      </c>
      <c r="GY169" s="34">
        <f t="shared" ca="1" si="436"/>
        <v>0.64200000000000002</v>
      </c>
      <c r="GZ169" s="34">
        <f t="shared" ca="1" si="436"/>
        <v>0.64200000000000002</v>
      </c>
      <c r="HA169" s="34">
        <f t="shared" ca="1" si="436"/>
        <v>0.64200000000000002</v>
      </c>
      <c r="HB169" s="34">
        <f t="shared" ca="1" si="436"/>
        <v>0.64200000000000002</v>
      </c>
      <c r="HC169" s="34">
        <f t="shared" ca="1" si="436"/>
        <v>0.64200000000000002</v>
      </c>
      <c r="HD169" s="34">
        <f t="shared" ca="1" si="436"/>
        <v>0.64200000000000002</v>
      </c>
      <c r="HE169" s="34">
        <f t="shared" ca="1" si="436"/>
        <v>0.64200000000000002</v>
      </c>
      <c r="HF169" s="34">
        <f t="shared" ca="1" si="436"/>
        <v>0.64200000000000002</v>
      </c>
      <c r="HG169" s="34">
        <f t="shared" ca="1" si="436"/>
        <v>0.64200000000000002</v>
      </c>
      <c r="HH169" s="34">
        <f t="shared" ca="1" si="436"/>
        <v>0.64200000000000002</v>
      </c>
      <c r="HI169" s="34">
        <f t="shared" ca="1" si="436"/>
        <v>0.64200000000000002</v>
      </c>
      <c r="HJ169" s="34">
        <f t="shared" ca="1" si="436"/>
        <v>0.64200000000000002</v>
      </c>
      <c r="HK169" s="34">
        <f t="shared" ca="1" si="436"/>
        <v>0.64200000000000002</v>
      </c>
      <c r="HL169" s="34">
        <f ca="1">VLOOKUP("LA",dtable,2,FALSE)</f>
        <v>0.64200000000000002</v>
      </c>
      <c r="HM169" s="34">
        <f ca="1">VLOOKUP("MS",dtable,2,FALSE)</f>
        <v>0.67400000000000004</v>
      </c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>
        <f t="shared" ca="1" si="438"/>
        <v>0.65400000000000003</v>
      </c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>
        <f ca="1">VLOOKUP("FL",dtable,2,FALSE)</f>
        <v>0.60799999999999998</v>
      </c>
      <c r="IN169" s="34">
        <f ca="1">VLOOKUP("FL",dtable,2,FALSE)</f>
        <v>0.60799999999999998</v>
      </c>
      <c r="IO169" s="34">
        <f ca="1">VLOOKUP("FL",dtable,2,FALSE)</f>
        <v>0.60799999999999998</v>
      </c>
      <c r="IP169" s="34">
        <f t="shared" ca="1" si="428"/>
        <v>0.60799999999999998</v>
      </c>
      <c r="IQ169" s="34">
        <f t="shared" ca="1" si="428"/>
        <v>0.60799999999999998</v>
      </c>
      <c r="IR169" s="34">
        <f t="shared" ca="1" si="428"/>
        <v>0.60799999999999998</v>
      </c>
      <c r="IS169" s="34">
        <f t="shared" ca="1" si="428"/>
        <v>0.60799999999999998</v>
      </c>
      <c r="IT169" s="34">
        <f t="shared" ca="1" si="428"/>
        <v>0.60799999999999998</v>
      </c>
      <c r="IU169" s="34"/>
      <c r="IV169" s="34"/>
      <c r="IW169" s="34"/>
      <c r="IX169" s="34"/>
      <c r="IY169" s="34"/>
      <c r="IZ169" s="34"/>
      <c r="JA169" s="34">
        <f ca="1">VLOOKUP("FL",dtable,2,FALSE)</f>
        <v>0.60799999999999998</v>
      </c>
      <c r="JB169" s="34">
        <f ca="1">VLOOKUP("FL",dtable,2,FALSE)</f>
        <v>0.60799999999999998</v>
      </c>
      <c r="JC169" s="34">
        <f ca="1">VLOOKUP("FL",dtable,2,FALSE)</f>
        <v>0.60799999999999998</v>
      </c>
      <c r="JD169" s="34">
        <f ca="1">VLOOKUP("FL",dtable,2,FALSE)</f>
        <v>0.60799999999999998</v>
      </c>
      <c r="JE169" s="34">
        <f ca="1">VLOOKUP("FL",dtable,2,FALSE)</f>
        <v>0.60799999999999998</v>
      </c>
      <c r="JF169" s="34">
        <f t="shared" ca="1" si="432"/>
        <v>0.60799999999999998</v>
      </c>
      <c r="JG169" s="34">
        <f t="shared" ca="1" si="432"/>
        <v>0.60799999999999998</v>
      </c>
      <c r="JH169" s="34">
        <f t="shared" ca="1" si="432"/>
        <v>0.60799999999999998</v>
      </c>
      <c r="JI169" s="34">
        <f t="shared" ca="1" si="432"/>
        <v>0.60799999999999998</v>
      </c>
      <c r="JJ169" s="34">
        <f t="shared" ca="1" si="432"/>
        <v>0.60799999999999998</v>
      </c>
      <c r="JK169" s="34">
        <f t="shared" ca="1" si="424"/>
        <v>0.60799999999999998</v>
      </c>
      <c r="JL169" s="34">
        <f t="shared" ca="1" si="424"/>
        <v>0.60799999999999998</v>
      </c>
      <c r="JM169" s="34">
        <f t="shared" ca="1" si="424"/>
        <v>0.60799999999999998</v>
      </c>
      <c r="JN169" s="34">
        <f t="shared" ca="1" si="424"/>
        <v>0.60799999999999998</v>
      </c>
      <c r="JO169" s="34">
        <f t="shared" ca="1" si="424"/>
        <v>0.60799999999999998</v>
      </c>
      <c r="JP169" s="34">
        <f t="shared" ca="1" si="424"/>
        <v>0.60799999999999998</v>
      </c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5"/>
    </row>
    <row r="170" spans="3:336" ht="2.25" customHeight="1" x14ac:dyDescent="0.25">
      <c r="C170" s="33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>
        <f ca="1">VLOOKUP("AK",dtable,2,FALSE)</f>
        <v>0.64500000000000002</v>
      </c>
      <c r="AH170" s="34">
        <f t="shared" ca="1" si="429"/>
        <v>0.64500000000000002</v>
      </c>
      <c r="AI170" s="34">
        <f t="shared" ca="1" si="425"/>
        <v>0.64500000000000002</v>
      </c>
      <c r="AJ170" s="34">
        <f t="shared" ca="1" si="422"/>
        <v>0.64500000000000002</v>
      </c>
      <c r="AK170" s="34">
        <f t="shared" ca="1" si="422"/>
        <v>0.64500000000000002</v>
      </c>
      <c r="AL170" s="34">
        <f t="shared" ca="1" si="422"/>
        <v>0.64500000000000002</v>
      </c>
      <c r="AM170" s="34">
        <f t="shared" ca="1" si="421"/>
        <v>0.64500000000000002</v>
      </c>
      <c r="AN170" s="34">
        <f t="shared" ca="1" si="421"/>
        <v>0.64500000000000002</v>
      </c>
      <c r="AO170" s="34">
        <f t="shared" ca="1" si="421"/>
        <v>0.64500000000000002</v>
      </c>
      <c r="AP170" s="34">
        <f t="shared" ca="1" si="421"/>
        <v>0.64500000000000002</v>
      </c>
      <c r="AQ170" s="34">
        <f t="shared" ca="1" si="419"/>
        <v>0.64500000000000002</v>
      </c>
      <c r="AR170" s="34">
        <f t="shared" ca="1" si="419"/>
        <v>0.64500000000000002</v>
      </c>
      <c r="AS170" s="34">
        <f t="shared" ca="1" si="419"/>
        <v>0.64500000000000002</v>
      </c>
      <c r="AT170" s="34">
        <f t="shared" ca="1" si="419"/>
        <v>0.64500000000000002</v>
      </c>
      <c r="AU170" s="34">
        <f t="shared" ca="1" si="419"/>
        <v>0.64500000000000002</v>
      </c>
      <c r="AV170" s="34">
        <f t="shared" ca="1" si="419"/>
        <v>0.64500000000000002</v>
      </c>
      <c r="AW170" s="34">
        <f t="shared" ca="1" si="419"/>
        <v>0.64500000000000002</v>
      </c>
      <c r="AX170" s="34">
        <f t="shared" ca="1" si="419"/>
        <v>0.64500000000000002</v>
      </c>
      <c r="AY170" s="34">
        <f t="shared" ca="1" si="419"/>
        <v>0.64500000000000002</v>
      </c>
      <c r="AZ170" s="34">
        <f t="shared" ca="1" si="419"/>
        <v>0.64500000000000002</v>
      </c>
      <c r="BA170" s="34">
        <f t="shared" ca="1" si="419"/>
        <v>0.64500000000000002</v>
      </c>
      <c r="BB170" s="34">
        <f t="shared" ca="1" si="419"/>
        <v>0.64500000000000002</v>
      </c>
      <c r="BC170" s="34">
        <f t="shared" ca="1" si="419"/>
        <v>0.64500000000000002</v>
      </c>
      <c r="BD170" s="34">
        <f t="shared" ca="1" si="419"/>
        <v>0.64500000000000002</v>
      </c>
      <c r="BE170" s="34">
        <f t="shared" ca="1" si="419"/>
        <v>0.64500000000000002</v>
      </c>
      <c r="BF170" s="34">
        <f t="shared" ca="1" si="419"/>
        <v>0.64500000000000002</v>
      </c>
      <c r="BG170" s="34">
        <f t="shared" ca="1" si="439"/>
        <v>0.64500000000000002</v>
      </c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>
        <f t="shared" ca="1" si="414"/>
        <v>0.64100000000000001</v>
      </c>
      <c r="DO170" s="34">
        <f t="shared" ca="1" si="414"/>
        <v>0.64100000000000001</v>
      </c>
      <c r="DP170" s="34">
        <f t="shared" ca="1" si="414"/>
        <v>0.64100000000000001</v>
      </c>
      <c r="DQ170" s="34">
        <f t="shared" ca="1" si="414"/>
        <v>0.64100000000000001</v>
      </c>
      <c r="DR170" s="34">
        <f t="shared" ca="1" si="414"/>
        <v>0.64100000000000001</v>
      </c>
      <c r="DS170" s="34">
        <f t="shared" ca="1" si="414"/>
        <v>0.64100000000000001</v>
      </c>
      <c r="DT170" s="34">
        <f t="shared" ca="1" si="414"/>
        <v>0.64100000000000001</v>
      </c>
      <c r="DU170" s="34">
        <f t="shared" ca="1" si="414"/>
        <v>0.64100000000000001</v>
      </c>
      <c r="DV170" s="34">
        <f t="shared" ca="1" si="414"/>
        <v>0.64100000000000001</v>
      </c>
      <c r="DW170" s="34">
        <f t="shared" ca="1" si="414"/>
        <v>0.64100000000000001</v>
      </c>
      <c r="DX170" s="34">
        <f t="shared" ca="1" si="414"/>
        <v>0.64100000000000001</v>
      </c>
      <c r="DY170" s="34">
        <f t="shared" ca="1" si="414"/>
        <v>0.64100000000000001</v>
      </c>
      <c r="DZ170" s="34">
        <f t="shared" ca="1" si="409"/>
        <v>0.64100000000000001</v>
      </c>
      <c r="EA170" s="34">
        <f t="shared" ca="1" si="409"/>
        <v>0.64100000000000001</v>
      </c>
      <c r="EB170" s="34">
        <f t="shared" ca="1" si="426"/>
        <v>0.64100000000000001</v>
      </c>
      <c r="EC170" s="34">
        <f t="shared" ca="1" si="426"/>
        <v>0.64100000000000001</v>
      </c>
      <c r="ED170" s="34">
        <f t="shared" ca="1" si="426"/>
        <v>0.64100000000000001</v>
      </c>
      <c r="EE170" s="34">
        <f t="shared" ca="1" si="426"/>
        <v>0.64100000000000001</v>
      </c>
      <c r="EF170" s="34">
        <f t="shared" ca="1" si="426"/>
        <v>0.64100000000000001</v>
      </c>
      <c r="EG170" s="34">
        <f t="shared" ca="1" si="426"/>
        <v>0.64100000000000001</v>
      </c>
      <c r="EH170" s="34">
        <f t="shared" ca="1" si="426"/>
        <v>0.64100000000000001</v>
      </c>
      <c r="EI170" s="34">
        <f t="shared" ca="1" si="426"/>
        <v>0.64100000000000001</v>
      </c>
      <c r="EJ170" s="34">
        <f t="shared" ca="1" si="426"/>
        <v>0.64100000000000001</v>
      </c>
      <c r="EK170" s="34">
        <f t="shared" ca="1" si="426"/>
        <v>0.64100000000000001</v>
      </c>
      <c r="EL170" s="34">
        <f t="shared" ca="1" si="415"/>
        <v>0.64100000000000001</v>
      </c>
      <c r="EM170" s="34">
        <f t="shared" ca="1" si="415"/>
        <v>0.64100000000000001</v>
      </c>
      <c r="EN170" s="34">
        <f t="shared" ca="1" si="415"/>
        <v>0.64100000000000001</v>
      </c>
      <c r="EO170" s="34">
        <f t="shared" ca="1" si="415"/>
        <v>0.64100000000000001</v>
      </c>
      <c r="EP170" s="34">
        <f t="shared" ca="1" si="415"/>
        <v>0.64100000000000001</v>
      </c>
      <c r="EQ170" s="34">
        <f t="shared" ca="1" si="415"/>
        <v>0.64100000000000001</v>
      </c>
      <c r="ER170" s="34">
        <f t="shared" ca="1" si="415"/>
        <v>0.64100000000000001</v>
      </c>
      <c r="ES170" s="34">
        <f t="shared" ca="1" si="415"/>
        <v>0.64100000000000001</v>
      </c>
      <c r="ET170" s="34">
        <f t="shared" ca="1" si="415"/>
        <v>0.64100000000000001</v>
      </c>
      <c r="EU170" s="34">
        <f t="shared" ca="1" si="415"/>
        <v>0.64100000000000001</v>
      </c>
      <c r="EV170" s="34">
        <f t="shared" ca="1" si="415"/>
        <v>0.64100000000000001</v>
      </c>
      <c r="EW170" s="34">
        <f t="shared" ca="1" si="415"/>
        <v>0.64100000000000001</v>
      </c>
      <c r="EX170" s="34">
        <f t="shared" ca="1" si="415"/>
        <v>0.64100000000000001</v>
      </c>
      <c r="EY170" s="34">
        <f t="shared" ca="1" si="415"/>
        <v>0.64100000000000001</v>
      </c>
      <c r="EZ170" s="34">
        <f t="shared" ca="1" si="427"/>
        <v>0.64100000000000001</v>
      </c>
      <c r="FA170" s="34">
        <f t="shared" ca="1" si="427"/>
        <v>0.64100000000000001</v>
      </c>
      <c r="FB170" s="34">
        <f t="shared" ca="1" si="427"/>
        <v>0.64100000000000001</v>
      </c>
      <c r="FC170" s="34">
        <f t="shared" ca="1" si="427"/>
        <v>0.64100000000000001</v>
      </c>
      <c r="FD170" s="34">
        <f t="shared" ca="1" si="427"/>
        <v>0.64100000000000001</v>
      </c>
      <c r="FE170" s="34">
        <f t="shared" ca="1" si="427"/>
        <v>0.64100000000000001</v>
      </c>
      <c r="FF170" s="34">
        <f t="shared" ca="1" si="427"/>
        <v>0.64100000000000001</v>
      </c>
      <c r="FG170" s="34">
        <f t="shared" ca="1" si="427"/>
        <v>0.64100000000000001</v>
      </c>
      <c r="FH170" s="34">
        <f t="shared" ca="1" si="427"/>
        <v>0.64100000000000001</v>
      </c>
      <c r="FI170" s="34">
        <f t="shared" ca="1" si="427"/>
        <v>0.64100000000000001</v>
      </c>
      <c r="FJ170" s="34">
        <f t="shared" ca="1" si="427"/>
        <v>0.64100000000000001</v>
      </c>
      <c r="FK170" s="34">
        <f t="shared" ca="1" si="427"/>
        <v>0.64100000000000001</v>
      </c>
      <c r="FL170" s="34">
        <f t="shared" ca="1" si="427"/>
        <v>0.64100000000000001</v>
      </c>
      <c r="FM170" s="34">
        <f t="shared" ca="1" si="427"/>
        <v>0.64100000000000001</v>
      </c>
      <c r="FN170" s="34">
        <f t="shared" ca="1" si="435"/>
        <v>0.64100000000000001</v>
      </c>
      <c r="FO170" s="34">
        <f t="shared" ca="1" si="435"/>
        <v>0.64100000000000001</v>
      </c>
      <c r="FP170" s="34">
        <f t="shared" ca="1" si="435"/>
        <v>0.64100000000000001</v>
      </c>
      <c r="FQ170" s="34">
        <f t="shared" ca="1" si="435"/>
        <v>0.64100000000000001</v>
      </c>
      <c r="FR170" s="34">
        <f t="shared" ca="1" si="435"/>
        <v>0.64100000000000001</v>
      </c>
      <c r="FS170" s="34">
        <f t="shared" ca="1" si="435"/>
        <v>0.64100000000000001</v>
      </c>
      <c r="FT170" s="34">
        <f t="shared" ca="1" si="435"/>
        <v>0.64100000000000001</v>
      </c>
      <c r="FU170" s="34">
        <f t="shared" ca="1" si="435"/>
        <v>0.64100000000000001</v>
      </c>
      <c r="FV170" s="34">
        <f t="shared" ca="1" si="435"/>
        <v>0.64100000000000001</v>
      </c>
      <c r="FW170" s="34">
        <f t="shared" ca="1" si="435"/>
        <v>0.64100000000000001</v>
      </c>
      <c r="FX170" s="34">
        <f t="shared" ca="1" si="435"/>
        <v>0.64100000000000001</v>
      </c>
      <c r="FY170" s="34">
        <f t="shared" ca="1" si="435"/>
        <v>0.64100000000000001</v>
      </c>
      <c r="FZ170" s="34">
        <f t="shared" ca="1" si="435"/>
        <v>0.64100000000000001</v>
      </c>
      <c r="GA170" s="34">
        <f t="shared" ca="1" si="435"/>
        <v>0.64100000000000001</v>
      </c>
      <c r="GB170" s="34">
        <f t="shared" ca="1" si="435"/>
        <v>0.64100000000000001</v>
      </c>
      <c r="GC170" s="34">
        <f t="shared" ca="1" si="423"/>
        <v>0.64100000000000001</v>
      </c>
      <c r="GD170" s="34">
        <f t="shared" ca="1" si="423"/>
        <v>0.64100000000000001</v>
      </c>
      <c r="GE170" s="34">
        <f t="shared" ca="1" si="423"/>
        <v>0.64100000000000001</v>
      </c>
      <c r="GF170" s="34">
        <f t="shared" ca="1" si="423"/>
        <v>0.64100000000000001</v>
      </c>
      <c r="GG170" s="34">
        <f t="shared" ca="1" si="423"/>
        <v>0.64100000000000001</v>
      </c>
      <c r="GH170" s="34">
        <f t="shared" ca="1" si="423"/>
        <v>0.64100000000000001</v>
      </c>
      <c r="GI170" s="34">
        <f t="shared" ca="1" si="423"/>
        <v>0.64100000000000001</v>
      </c>
      <c r="GJ170" s="34">
        <f t="shared" ca="1" si="440"/>
        <v>0.64200000000000002</v>
      </c>
      <c r="GK170" s="34">
        <f t="shared" ca="1" si="440"/>
        <v>0.64200000000000002</v>
      </c>
      <c r="GL170" s="34">
        <f t="shared" ca="1" si="440"/>
        <v>0.64200000000000002</v>
      </c>
      <c r="GM170" s="34">
        <f t="shared" ca="1" si="440"/>
        <v>0.64200000000000002</v>
      </c>
      <c r="GN170" s="34">
        <f t="shared" ca="1" si="440"/>
        <v>0.64200000000000002</v>
      </c>
      <c r="GO170" s="34">
        <f t="shared" ca="1" si="440"/>
        <v>0.64200000000000002</v>
      </c>
      <c r="GP170" s="34">
        <f t="shared" ca="1" si="440"/>
        <v>0.64200000000000002</v>
      </c>
      <c r="GQ170" s="34">
        <f t="shared" ca="1" si="440"/>
        <v>0.64200000000000002</v>
      </c>
      <c r="GR170" s="34">
        <f t="shared" ca="1" si="440"/>
        <v>0.64200000000000002</v>
      </c>
      <c r="GS170" s="34">
        <f t="shared" ca="1" si="440"/>
        <v>0.64200000000000002</v>
      </c>
      <c r="GT170" s="34">
        <f t="shared" ca="1" si="440"/>
        <v>0.64200000000000002</v>
      </c>
      <c r="GU170" s="34">
        <f t="shared" ca="1" si="440"/>
        <v>0.64200000000000002</v>
      </c>
      <c r="GV170" s="34">
        <f t="shared" ca="1" si="440"/>
        <v>0.64200000000000002</v>
      </c>
      <c r="GW170" s="34">
        <f t="shared" ca="1" si="440"/>
        <v>0.64200000000000002</v>
      </c>
      <c r="GX170" s="34">
        <f t="shared" ca="1" si="440"/>
        <v>0.64200000000000002</v>
      </c>
      <c r="GY170" s="34">
        <f t="shared" ca="1" si="436"/>
        <v>0.64200000000000002</v>
      </c>
      <c r="GZ170" s="34">
        <f t="shared" ca="1" si="436"/>
        <v>0.64200000000000002</v>
      </c>
      <c r="HA170" s="34">
        <f t="shared" ca="1" si="436"/>
        <v>0.64200000000000002</v>
      </c>
      <c r="HB170" s="34">
        <f t="shared" ca="1" si="436"/>
        <v>0.64200000000000002</v>
      </c>
      <c r="HC170" s="34">
        <f t="shared" ca="1" si="436"/>
        <v>0.64200000000000002</v>
      </c>
      <c r="HD170" s="34">
        <f t="shared" ca="1" si="436"/>
        <v>0.64200000000000002</v>
      </c>
      <c r="HE170" s="34">
        <f t="shared" ca="1" si="436"/>
        <v>0.64200000000000002</v>
      </c>
      <c r="HF170" s="34">
        <f t="shared" ca="1" si="436"/>
        <v>0.64200000000000002</v>
      </c>
      <c r="HG170" s="34">
        <f t="shared" ca="1" si="436"/>
        <v>0.64200000000000002</v>
      </c>
      <c r="HH170" s="34">
        <f t="shared" ca="1" si="436"/>
        <v>0.64200000000000002</v>
      </c>
      <c r="HI170" s="34">
        <f t="shared" ca="1" si="436"/>
        <v>0.64200000000000002</v>
      </c>
      <c r="HJ170" s="34">
        <f t="shared" ca="1" si="436"/>
        <v>0.64200000000000002</v>
      </c>
      <c r="HK170" s="34">
        <f t="shared" ca="1" si="436"/>
        <v>0.64200000000000002</v>
      </c>
      <c r="HL170" s="34">
        <f ca="1">VLOOKUP("LA",dtable,2,FALSE)</f>
        <v>0.64200000000000002</v>
      </c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>
        <f ca="1">VLOOKUP("FL",dtable,2,FALSE)</f>
        <v>0.60799999999999998</v>
      </c>
      <c r="IO170" s="34">
        <f ca="1">VLOOKUP("FL",dtable,2,FALSE)</f>
        <v>0.60799999999999998</v>
      </c>
      <c r="IP170" s="34">
        <f t="shared" ca="1" si="428"/>
        <v>0.60799999999999998</v>
      </c>
      <c r="IQ170" s="34">
        <f ca="1">VLOOKUP("FL",dtable,2,FALSE)</f>
        <v>0.60799999999999998</v>
      </c>
      <c r="IR170" s="34">
        <f ca="1">VLOOKUP("FL",dtable,2,FALSE)</f>
        <v>0.60799999999999998</v>
      </c>
      <c r="IS170" s="34">
        <f ca="1">VLOOKUP("FL",dtable,2,FALSE)</f>
        <v>0.60799999999999998</v>
      </c>
      <c r="IT170" s="34"/>
      <c r="IU170" s="34"/>
      <c r="IV170" s="34"/>
      <c r="IW170" s="34"/>
      <c r="IX170" s="34"/>
      <c r="IY170" s="34"/>
      <c r="IZ170" s="34"/>
      <c r="JA170" s="34"/>
      <c r="JB170" s="34">
        <f t="shared" ref="JB170:JE171" ca="1" si="442">VLOOKUP("FL",dtable,2,FALSE)</f>
        <v>0.60799999999999998</v>
      </c>
      <c r="JC170" s="34">
        <f t="shared" ca="1" si="442"/>
        <v>0.60799999999999998</v>
      </c>
      <c r="JD170" s="34">
        <f t="shared" ca="1" si="442"/>
        <v>0.60799999999999998</v>
      </c>
      <c r="JE170" s="34">
        <f t="shared" ca="1" si="442"/>
        <v>0.60799999999999998</v>
      </c>
      <c r="JF170" s="34">
        <f t="shared" ca="1" si="432"/>
        <v>0.60799999999999998</v>
      </c>
      <c r="JG170" s="34">
        <f t="shared" ca="1" si="432"/>
        <v>0.60799999999999998</v>
      </c>
      <c r="JH170" s="34">
        <f t="shared" ca="1" si="432"/>
        <v>0.60799999999999998</v>
      </c>
      <c r="JI170" s="34">
        <f t="shared" ca="1" si="432"/>
        <v>0.60799999999999998</v>
      </c>
      <c r="JJ170" s="34">
        <f t="shared" ca="1" si="432"/>
        <v>0.60799999999999998</v>
      </c>
      <c r="JK170" s="34">
        <f t="shared" ca="1" si="424"/>
        <v>0.60799999999999998</v>
      </c>
      <c r="JL170" s="34">
        <f t="shared" ca="1" si="424"/>
        <v>0.60799999999999998</v>
      </c>
      <c r="JM170" s="34">
        <f t="shared" ca="1" si="424"/>
        <v>0.60799999999999998</v>
      </c>
      <c r="JN170" s="34">
        <f t="shared" ca="1" si="424"/>
        <v>0.60799999999999998</v>
      </c>
      <c r="JO170" s="34">
        <f t="shared" ca="1" si="424"/>
        <v>0.60799999999999998</v>
      </c>
      <c r="JP170" s="34">
        <f t="shared" ca="1" si="424"/>
        <v>0.60799999999999998</v>
      </c>
      <c r="JQ170" s="34">
        <f t="shared" ca="1" si="424"/>
        <v>0.60799999999999998</v>
      </c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5"/>
    </row>
    <row r="171" spans="3:336" ht="2.25" customHeight="1" x14ac:dyDescent="0.25">
      <c r="C171" s="33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>
        <f t="shared" ref="Y171:AG186" ca="1" si="443">VLOOKUP("AK",dtable,2,FALSE)</f>
        <v>0.64500000000000002</v>
      </c>
      <c r="Z171" s="34">
        <f t="shared" ca="1" si="443"/>
        <v>0.64500000000000002</v>
      </c>
      <c r="AA171" s="34">
        <f t="shared" ca="1" si="443"/>
        <v>0.64500000000000002</v>
      </c>
      <c r="AB171" s="34">
        <f t="shared" ca="1" si="443"/>
        <v>0.64500000000000002</v>
      </c>
      <c r="AC171" s="34">
        <f t="shared" ca="1" si="443"/>
        <v>0.64500000000000002</v>
      </c>
      <c r="AD171" s="34">
        <f t="shared" ca="1" si="443"/>
        <v>0.64500000000000002</v>
      </c>
      <c r="AE171" s="34"/>
      <c r="AF171" s="34"/>
      <c r="AG171" s="34">
        <f ca="1">VLOOKUP("AK",dtable,2,FALSE)</f>
        <v>0.64500000000000002</v>
      </c>
      <c r="AH171" s="34">
        <f t="shared" ca="1" si="429"/>
        <v>0.64500000000000002</v>
      </c>
      <c r="AI171" s="34">
        <f t="shared" ca="1" si="425"/>
        <v>0.64500000000000002</v>
      </c>
      <c r="AJ171" s="34">
        <f t="shared" ca="1" si="422"/>
        <v>0.64500000000000002</v>
      </c>
      <c r="AK171" s="34">
        <f t="shared" ca="1" si="422"/>
        <v>0.64500000000000002</v>
      </c>
      <c r="AL171" s="34">
        <f t="shared" ca="1" si="422"/>
        <v>0.64500000000000002</v>
      </c>
      <c r="AM171" s="34">
        <f t="shared" ca="1" si="421"/>
        <v>0.64500000000000002</v>
      </c>
      <c r="AN171" s="34">
        <f t="shared" ca="1" si="421"/>
        <v>0.64500000000000002</v>
      </c>
      <c r="AO171" s="34">
        <f t="shared" ca="1" si="421"/>
        <v>0.64500000000000002</v>
      </c>
      <c r="AP171" s="34">
        <f t="shared" ca="1" si="421"/>
        <v>0.64500000000000002</v>
      </c>
      <c r="AQ171" s="34">
        <f t="shared" ca="1" si="419"/>
        <v>0.64500000000000002</v>
      </c>
      <c r="AR171" s="34">
        <f t="shared" ca="1" si="419"/>
        <v>0.64500000000000002</v>
      </c>
      <c r="AS171" s="34">
        <f t="shared" ca="1" si="419"/>
        <v>0.64500000000000002</v>
      </c>
      <c r="AT171" s="34">
        <f t="shared" ca="1" si="419"/>
        <v>0.64500000000000002</v>
      </c>
      <c r="AU171" s="34">
        <f t="shared" ca="1" si="419"/>
        <v>0.64500000000000002</v>
      </c>
      <c r="AV171" s="34">
        <f t="shared" ca="1" si="419"/>
        <v>0.64500000000000002</v>
      </c>
      <c r="AW171" s="34">
        <f t="shared" ca="1" si="419"/>
        <v>0.64500000000000002</v>
      </c>
      <c r="AX171" s="34">
        <f t="shared" ca="1" si="419"/>
        <v>0.64500000000000002</v>
      </c>
      <c r="AY171" s="34">
        <f t="shared" ca="1" si="419"/>
        <v>0.64500000000000002</v>
      </c>
      <c r="AZ171" s="34">
        <f t="shared" ca="1" si="419"/>
        <v>0.64500000000000002</v>
      </c>
      <c r="BA171" s="34">
        <f t="shared" ca="1" si="419"/>
        <v>0.64500000000000002</v>
      </c>
      <c r="BB171" s="34">
        <f t="shared" ca="1" si="419"/>
        <v>0.64500000000000002</v>
      </c>
      <c r="BC171" s="34">
        <f t="shared" ca="1" si="419"/>
        <v>0.64500000000000002</v>
      </c>
      <c r="BD171" s="34">
        <f t="shared" ca="1" si="419"/>
        <v>0.64500000000000002</v>
      </c>
      <c r="BE171" s="34">
        <f t="shared" ca="1" si="419"/>
        <v>0.64500000000000002</v>
      </c>
      <c r="BF171" s="34">
        <f t="shared" ca="1" si="419"/>
        <v>0.64500000000000002</v>
      </c>
      <c r="BG171" s="34">
        <f t="shared" ca="1" si="439"/>
        <v>0.64500000000000002</v>
      </c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>
        <f t="shared" ref="DN171:DY176" ca="1" si="444">VLOOKUP("TX",dtable,2,FALSE)</f>
        <v>0.64100000000000001</v>
      </c>
      <c r="DO171" s="34">
        <f t="shared" ca="1" si="444"/>
        <v>0.64100000000000001</v>
      </c>
      <c r="DP171" s="34">
        <f t="shared" ca="1" si="444"/>
        <v>0.64100000000000001</v>
      </c>
      <c r="DQ171" s="34">
        <f t="shared" ca="1" si="444"/>
        <v>0.64100000000000001</v>
      </c>
      <c r="DR171" s="34">
        <f t="shared" ca="1" si="444"/>
        <v>0.64100000000000001</v>
      </c>
      <c r="DS171" s="34">
        <f t="shared" ca="1" si="444"/>
        <v>0.64100000000000001</v>
      </c>
      <c r="DT171" s="34">
        <f t="shared" ca="1" si="444"/>
        <v>0.64100000000000001</v>
      </c>
      <c r="DU171" s="34">
        <f t="shared" ca="1" si="444"/>
        <v>0.64100000000000001</v>
      </c>
      <c r="DV171" s="34">
        <f t="shared" ca="1" si="444"/>
        <v>0.64100000000000001</v>
      </c>
      <c r="DW171" s="34">
        <f t="shared" ca="1" si="444"/>
        <v>0.64100000000000001</v>
      </c>
      <c r="DX171" s="34">
        <f t="shared" ca="1" si="444"/>
        <v>0.64100000000000001</v>
      </c>
      <c r="DY171" s="34">
        <f t="shared" ca="1" si="444"/>
        <v>0.64100000000000001</v>
      </c>
      <c r="DZ171" s="34">
        <f t="shared" ca="1" si="409"/>
        <v>0.64100000000000001</v>
      </c>
      <c r="EA171" s="34">
        <f t="shared" ca="1" si="409"/>
        <v>0.64100000000000001</v>
      </c>
      <c r="EB171" s="34">
        <f t="shared" ca="1" si="426"/>
        <v>0.64100000000000001</v>
      </c>
      <c r="EC171" s="34">
        <f t="shared" ca="1" si="426"/>
        <v>0.64100000000000001</v>
      </c>
      <c r="ED171" s="34">
        <f t="shared" ca="1" si="426"/>
        <v>0.64100000000000001</v>
      </c>
      <c r="EE171" s="34">
        <f t="shared" ca="1" si="426"/>
        <v>0.64100000000000001</v>
      </c>
      <c r="EF171" s="34">
        <f t="shared" ca="1" si="426"/>
        <v>0.64100000000000001</v>
      </c>
      <c r="EG171" s="34">
        <f t="shared" ca="1" si="426"/>
        <v>0.64100000000000001</v>
      </c>
      <c r="EH171" s="34">
        <f t="shared" ca="1" si="426"/>
        <v>0.64100000000000001</v>
      </c>
      <c r="EI171" s="34">
        <f t="shared" ca="1" si="426"/>
        <v>0.64100000000000001</v>
      </c>
      <c r="EJ171" s="34">
        <f t="shared" ca="1" si="426"/>
        <v>0.64100000000000001</v>
      </c>
      <c r="EK171" s="34">
        <f t="shared" ca="1" si="426"/>
        <v>0.64100000000000001</v>
      </c>
      <c r="EL171" s="34">
        <f t="shared" ca="1" si="426"/>
        <v>0.64100000000000001</v>
      </c>
      <c r="EM171" s="34">
        <f t="shared" ca="1" si="426"/>
        <v>0.64100000000000001</v>
      </c>
      <c r="EN171" s="34">
        <f t="shared" ca="1" si="426"/>
        <v>0.64100000000000001</v>
      </c>
      <c r="EO171" s="34">
        <f t="shared" ca="1" si="426"/>
        <v>0.64100000000000001</v>
      </c>
      <c r="EP171" s="34">
        <f t="shared" ca="1" si="426"/>
        <v>0.64100000000000001</v>
      </c>
      <c r="EQ171" s="34">
        <f t="shared" ca="1" si="426"/>
        <v>0.64100000000000001</v>
      </c>
      <c r="ER171" s="34">
        <f t="shared" ref="EL171:FA186" ca="1" si="445">VLOOKUP("TX",dtable,2,FALSE)</f>
        <v>0.64100000000000001</v>
      </c>
      <c r="ES171" s="34">
        <f t="shared" ca="1" si="445"/>
        <v>0.64100000000000001</v>
      </c>
      <c r="ET171" s="34">
        <f t="shared" ca="1" si="445"/>
        <v>0.64100000000000001</v>
      </c>
      <c r="EU171" s="34">
        <f t="shared" ca="1" si="445"/>
        <v>0.64100000000000001</v>
      </c>
      <c r="EV171" s="34">
        <f t="shared" ca="1" si="445"/>
        <v>0.64100000000000001</v>
      </c>
      <c r="EW171" s="34">
        <f t="shared" ca="1" si="445"/>
        <v>0.64100000000000001</v>
      </c>
      <c r="EX171" s="34">
        <f t="shared" ca="1" si="445"/>
        <v>0.64100000000000001</v>
      </c>
      <c r="EY171" s="34">
        <f t="shared" ca="1" si="445"/>
        <v>0.64100000000000001</v>
      </c>
      <c r="EZ171" s="34">
        <f t="shared" ca="1" si="427"/>
        <v>0.64100000000000001</v>
      </c>
      <c r="FA171" s="34">
        <f t="shared" ca="1" si="427"/>
        <v>0.64100000000000001</v>
      </c>
      <c r="FB171" s="34">
        <f t="shared" ca="1" si="427"/>
        <v>0.64100000000000001</v>
      </c>
      <c r="FC171" s="34">
        <f t="shared" ca="1" si="427"/>
        <v>0.64100000000000001</v>
      </c>
      <c r="FD171" s="34">
        <f t="shared" ca="1" si="427"/>
        <v>0.64100000000000001</v>
      </c>
      <c r="FE171" s="34">
        <f t="shared" ca="1" si="427"/>
        <v>0.64100000000000001</v>
      </c>
      <c r="FF171" s="34">
        <f t="shared" ca="1" si="427"/>
        <v>0.64100000000000001</v>
      </c>
      <c r="FG171" s="34">
        <f t="shared" ca="1" si="427"/>
        <v>0.64100000000000001</v>
      </c>
      <c r="FH171" s="34">
        <f t="shared" ca="1" si="427"/>
        <v>0.64100000000000001</v>
      </c>
      <c r="FI171" s="34">
        <f t="shared" ca="1" si="427"/>
        <v>0.64100000000000001</v>
      </c>
      <c r="FJ171" s="34">
        <f t="shared" ca="1" si="427"/>
        <v>0.64100000000000001</v>
      </c>
      <c r="FK171" s="34">
        <f t="shared" ca="1" si="427"/>
        <v>0.64100000000000001</v>
      </c>
      <c r="FL171" s="34">
        <f t="shared" ca="1" si="427"/>
        <v>0.64100000000000001</v>
      </c>
      <c r="FM171" s="34">
        <f t="shared" ca="1" si="427"/>
        <v>0.64100000000000001</v>
      </c>
      <c r="FN171" s="34">
        <f t="shared" ca="1" si="435"/>
        <v>0.64100000000000001</v>
      </c>
      <c r="FO171" s="34">
        <f t="shared" ca="1" si="435"/>
        <v>0.64100000000000001</v>
      </c>
      <c r="FP171" s="34">
        <f t="shared" ca="1" si="435"/>
        <v>0.64100000000000001</v>
      </c>
      <c r="FQ171" s="34">
        <f t="shared" ca="1" si="435"/>
        <v>0.64100000000000001</v>
      </c>
      <c r="FR171" s="34">
        <f t="shared" ca="1" si="435"/>
        <v>0.64100000000000001</v>
      </c>
      <c r="FS171" s="34">
        <f t="shared" ca="1" si="435"/>
        <v>0.64100000000000001</v>
      </c>
      <c r="FT171" s="34">
        <f t="shared" ca="1" si="435"/>
        <v>0.64100000000000001</v>
      </c>
      <c r="FU171" s="34">
        <f t="shared" ca="1" si="435"/>
        <v>0.64100000000000001</v>
      </c>
      <c r="FV171" s="34">
        <f t="shared" ca="1" si="435"/>
        <v>0.64100000000000001</v>
      </c>
      <c r="FW171" s="34">
        <f t="shared" ca="1" si="435"/>
        <v>0.64100000000000001</v>
      </c>
      <c r="FX171" s="34">
        <f t="shared" ca="1" si="435"/>
        <v>0.64100000000000001</v>
      </c>
      <c r="FY171" s="34">
        <f t="shared" ca="1" si="435"/>
        <v>0.64100000000000001</v>
      </c>
      <c r="FZ171" s="34">
        <f t="shared" ca="1" si="435"/>
        <v>0.64100000000000001</v>
      </c>
      <c r="GA171" s="34">
        <f t="shared" ca="1" si="435"/>
        <v>0.64100000000000001</v>
      </c>
      <c r="GB171" s="34">
        <f t="shared" ca="1" si="435"/>
        <v>0.64100000000000001</v>
      </c>
      <c r="GC171" s="34">
        <f t="shared" ca="1" si="423"/>
        <v>0.64100000000000001</v>
      </c>
      <c r="GD171" s="34">
        <f t="shared" ca="1" si="423"/>
        <v>0.64100000000000001</v>
      </c>
      <c r="GE171" s="34">
        <f t="shared" ca="1" si="423"/>
        <v>0.64100000000000001</v>
      </c>
      <c r="GF171" s="34">
        <f t="shared" ca="1" si="423"/>
        <v>0.64100000000000001</v>
      </c>
      <c r="GG171" s="34">
        <f t="shared" ca="1" si="423"/>
        <v>0.64100000000000001</v>
      </c>
      <c r="GH171" s="34">
        <f t="shared" ca="1" si="423"/>
        <v>0.64100000000000001</v>
      </c>
      <c r="GI171" s="34">
        <f t="shared" ca="1" si="423"/>
        <v>0.64100000000000001</v>
      </c>
      <c r="GJ171" s="34">
        <f t="shared" ca="1" si="440"/>
        <v>0.64200000000000002</v>
      </c>
      <c r="GK171" s="34">
        <f t="shared" ca="1" si="440"/>
        <v>0.64200000000000002</v>
      </c>
      <c r="GL171" s="34">
        <f t="shared" ca="1" si="440"/>
        <v>0.64200000000000002</v>
      </c>
      <c r="GM171" s="34">
        <f t="shared" ca="1" si="440"/>
        <v>0.64200000000000002</v>
      </c>
      <c r="GN171" s="34">
        <f t="shared" ca="1" si="440"/>
        <v>0.64200000000000002</v>
      </c>
      <c r="GO171" s="34">
        <f t="shared" ca="1" si="440"/>
        <v>0.64200000000000002</v>
      </c>
      <c r="GP171" s="34">
        <f t="shared" ca="1" si="440"/>
        <v>0.64200000000000002</v>
      </c>
      <c r="GQ171" s="34">
        <f t="shared" ca="1" si="440"/>
        <v>0.64200000000000002</v>
      </c>
      <c r="GR171" s="34">
        <f t="shared" ca="1" si="440"/>
        <v>0.64200000000000002</v>
      </c>
      <c r="GS171" s="34">
        <f t="shared" ca="1" si="440"/>
        <v>0.64200000000000002</v>
      </c>
      <c r="GT171" s="34">
        <f t="shared" ca="1" si="440"/>
        <v>0.64200000000000002</v>
      </c>
      <c r="GU171" s="34">
        <f t="shared" ca="1" si="440"/>
        <v>0.64200000000000002</v>
      </c>
      <c r="GV171" s="34">
        <f t="shared" ca="1" si="440"/>
        <v>0.64200000000000002</v>
      </c>
      <c r="GW171" s="34">
        <f t="shared" ca="1" si="440"/>
        <v>0.64200000000000002</v>
      </c>
      <c r="GX171" s="34">
        <f t="shared" ca="1" si="440"/>
        <v>0.64200000000000002</v>
      </c>
      <c r="GY171" s="34">
        <f t="shared" ca="1" si="436"/>
        <v>0.64200000000000002</v>
      </c>
      <c r="GZ171" s="34">
        <f t="shared" ca="1" si="436"/>
        <v>0.64200000000000002</v>
      </c>
      <c r="HA171" s="34">
        <f t="shared" ca="1" si="436"/>
        <v>0.64200000000000002</v>
      </c>
      <c r="HB171" s="34">
        <f t="shared" ca="1" si="436"/>
        <v>0.64200000000000002</v>
      </c>
      <c r="HC171" s="34">
        <f t="shared" ca="1" si="436"/>
        <v>0.64200000000000002</v>
      </c>
      <c r="HD171" s="34">
        <f t="shared" ca="1" si="436"/>
        <v>0.64200000000000002</v>
      </c>
      <c r="HE171" s="34">
        <f t="shared" ca="1" si="436"/>
        <v>0.64200000000000002</v>
      </c>
      <c r="HF171" s="34">
        <f t="shared" ca="1" si="436"/>
        <v>0.64200000000000002</v>
      </c>
      <c r="HG171" s="34">
        <f t="shared" ca="1" si="436"/>
        <v>0.64200000000000002</v>
      </c>
      <c r="HH171" s="34">
        <f t="shared" ca="1" si="436"/>
        <v>0.64200000000000002</v>
      </c>
      <c r="HI171" s="34">
        <f t="shared" ca="1" si="436"/>
        <v>0.64200000000000002</v>
      </c>
      <c r="HJ171" s="34">
        <f t="shared" ca="1" si="436"/>
        <v>0.64200000000000002</v>
      </c>
      <c r="HK171" s="34">
        <f t="shared" ca="1" si="436"/>
        <v>0.64200000000000002</v>
      </c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>
        <f ca="1">VLOOKUP("FL",dtable,2,FALSE)</f>
        <v>0.60799999999999998</v>
      </c>
      <c r="IP171" s="34">
        <f t="shared" ca="1" si="428"/>
        <v>0.60799999999999998</v>
      </c>
      <c r="IQ171" s="34">
        <f ca="1">VLOOKUP("FL",dtable,2,FALSE)</f>
        <v>0.60799999999999998</v>
      </c>
      <c r="IR171" s="34">
        <f ca="1">VLOOKUP("FL",dtable,2,FALSE)</f>
        <v>0.60799999999999998</v>
      </c>
      <c r="IS171" s="34"/>
      <c r="IT171" s="34"/>
      <c r="IU171" s="34"/>
      <c r="IV171" s="34"/>
      <c r="IW171" s="34"/>
      <c r="IX171" s="34"/>
      <c r="IY171" s="34"/>
      <c r="IZ171" s="34"/>
      <c r="JA171" s="34"/>
      <c r="JB171" s="34">
        <f t="shared" ca="1" si="442"/>
        <v>0.60799999999999998</v>
      </c>
      <c r="JC171" s="34">
        <f t="shared" ca="1" si="442"/>
        <v>0.60799999999999998</v>
      </c>
      <c r="JD171" s="34">
        <f t="shared" ca="1" si="442"/>
        <v>0.60799999999999998</v>
      </c>
      <c r="JE171" s="34">
        <f t="shared" ca="1" si="442"/>
        <v>0.60799999999999998</v>
      </c>
      <c r="JF171" s="34">
        <f t="shared" ca="1" si="432"/>
        <v>0.60799999999999998</v>
      </c>
      <c r="JG171" s="34">
        <f t="shared" ca="1" si="432"/>
        <v>0.60799999999999998</v>
      </c>
      <c r="JH171" s="34">
        <f t="shared" ca="1" si="432"/>
        <v>0.60799999999999998</v>
      </c>
      <c r="JI171" s="34">
        <f t="shared" ca="1" si="432"/>
        <v>0.60799999999999998</v>
      </c>
      <c r="JJ171" s="34">
        <f t="shared" ca="1" si="432"/>
        <v>0.60799999999999998</v>
      </c>
      <c r="JK171" s="34">
        <f t="shared" ca="1" si="424"/>
        <v>0.60799999999999998</v>
      </c>
      <c r="JL171" s="34">
        <f t="shared" ca="1" si="424"/>
        <v>0.60799999999999998</v>
      </c>
      <c r="JM171" s="34">
        <f t="shared" ca="1" si="424"/>
        <v>0.60799999999999998</v>
      </c>
      <c r="JN171" s="34">
        <f t="shared" ca="1" si="424"/>
        <v>0.60799999999999998</v>
      </c>
      <c r="JO171" s="34">
        <f t="shared" ca="1" si="424"/>
        <v>0.60799999999999998</v>
      </c>
      <c r="JP171" s="34">
        <f t="shared" ca="1" si="424"/>
        <v>0.60799999999999998</v>
      </c>
      <c r="JQ171" s="34">
        <f t="shared" ca="1" si="424"/>
        <v>0.60799999999999998</v>
      </c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5"/>
    </row>
    <row r="172" spans="3:336" ht="2.25" customHeight="1" x14ac:dyDescent="0.25">
      <c r="C172" s="33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>
        <f t="shared" ca="1" si="443"/>
        <v>0.64500000000000002</v>
      </c>
      <c r="Z172" s="34">
        <f t="shared" ca="1" si="443"/>
        <v>0.64500000000000002</v>
      </c>
      <c r="AA172" s="34">
        <f t="shared" ca="1" si="443"/>
        <v>0.64500000000000002</v>
      </c>
      <c r="AB172" s="34">
        <f t="shared" ca="1" si="443"/>
        <v>0.64500000000000002</v>
      </c>
      <c r="AC172" s="34">
        <f t="shared" ca="1" si="443"/>
        <v>0.64500000000000002</v>
      </c>
      <c r="AD172" s="34">
        <f t="shared" ca="1" si="443"/>
        <v>0.64500000000000002</v>
      </c>
      <c r="AE172" s="34"/>
      <c r="AF172" s="34"/>
      <c r="AG172" s="34">
        <f ca="1">VLOOKUP("AK",dtable,2,FALSE)</f>
        <v>0.64500000000000002</v>
      </c>
      <c r="AH172" s="34">
        <f t="shared" ca="1" si="429"/>
        <v>0.64500000000000002</v>
      </c>
      <c r="AI172" s="34">
        <f t="shared" ca="1" si="425"/>
        <v>0.64500000000000002</v>
      </c>
      <c r="AJ172" s="34">
        <f t="shared" ca="1" si="422"/>
        <v>0.64500000000000002</v>
      </c>
      <c r="AK172" s="34">
        <f t="shared" ca="1" si="422"/>
        <v>0.64500000000000002</v>
      </c>
      <c r="AL172" s="34">
        <f t="shared" ca="1" si="422"/>
        <v>0.64500000000000002</v>
      </c>
      <c r="AM172" s="34">
        <f t="shared" ca="1" si="421"/>
        <v>0.64500000000000002</v>
      </c>
      <c r="AN172" s="34">
        <f t="shared" ca="1" si="421"/>
        <v>0.64500000000000002</v>
      </c>
      <c r="AO172" s="34">
        <f t="shared" ca="1" si="421"/>
        <v>0.64500000000000002</v>
      </c>
      <c r="AP172" s="34">
        <f t="shared" ca="1" si="421"/>
        <v>0.64500000000000002</v>
      </c>
      <c r="AQ172" s="34">
        <f t="shared" ca="1" si="419"/>
        <v>0.64500000000000002</v>
      </c>
      <c r="AR172" s="34">
        <f t="shared" ca="1" si="419"/>
        <v>0.64500000000000002</v>
      </c>
      <c r="AS172" s="34">
        <f t="shared" ca="1" si="419"/>
        <v>0.64500000000000002</v>
      </c>
      <c r="AT172" s="34">
        <f t="shared" ca="1" si="419"/>
        <v>0.64500000000000002</v>
      </c>
      <c r="AU172" s="34">
        <f t="shared" ca="1" si="419"/>
        <v>0.64500000000000002</v>
      </c>
      <c r="AV172" s="34">
        <f t="shared" ca="1" si="419"/>
        <v>0.64500000000000002</v>
      </c>
      <c r="AW172" s="34">
        <f t="shared" ca="1" si="419"/>
        <v>0.64500000000000002</v>
      </c>
      <c r="AX172" s="34">
        <f t="shared" ca="1" si="419"/>
        <v>0.64500000000000002</v>
      </c>
      <c r="AY172" s="34">
        <f t="shared" ca="1" si="419"/>
        <v>0.64500000000000002</v>
      </c>
      <c r="AZ172" s="34">
        <f t="shared" ca="1" si="419"/>
        <v>0.64500000000000002</v>
      </c>
      <c r="BA172" s="34">
        <f t="shared" ca="1" si="419"/>
        <v>0.64500000000000002</v>
      </c>
      <c r="BB172" s="34">
        <f t="shared" ca="1" si="419"/>
        <v>0.64500000000000002</v>
      </c>
      <c r="BC172" s="34">
        <f t="shared" ca="1" si="419"/>
        <v>0.64500000000000002</v>
      </c>
      <c r="BD172" s="34">
        <f t="shared" ca="1" si="419"/>
        <v>0.64500000000000002</v>
      </c>
      <c r="BE172" s="34">
        <f t="shared" ca="1" si="419"/>
        <v>0.64500000000000002</v>
      </c>
      <c r="BF172" s="34">
        <f t="shared" ca="1" si="419"/>
        <v>0.64500000000000002</v>
      </c>
      <c r="BG172" s="34">
        <f t="shared" ca="1" si="439"/>
        <v>0.64500000000000002</v>
      </c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>
        <f t="shared" ca="1" si="444"/>
        <v>0.64100000000000001</v>
      </c>
      <c r="DO172" s="34">
        <f t="shared" ca="1" si="444"/>
        <v>0.64100000000000001</v>
      </c>
      <c r="DP172" s="34">
        <f t="shared" ca="1" si="444"/>
        <v>0.64100000000000001</v>
      </c>
      <c r="DQ172" s="34">
        <f t="shared" ca="1" si="444"/>
        <v>0.64100000000000001</v>
      </c>
      <c r="DR172" s="34">
        <f t="shared" ca="1" si="444"/>
        <v>0.64100000000000001</v>
      </c>
      <c r="DS172" s="34">
        <f t="shared" ca="1" si="444"/>
        <v>0.64100000000000001</v>
      </c>
      <c r="DT172" s="34">
        <f t="shared" ca="1" si="444"/>
        <v>0.64100000000000001</v>
      </c>
      <c r="DU172" s="34">
        <f t="shared" ca="1" si="444"/>
        <v>0.64100000000000001</v>
      </c>
      <c r="DV172" s="34">
        <f t="shared" ca="1" si="444"/>
        <v>0.64100000000000001</v>
      </c>
      <c r="DW172" s="34">
        <f t="shared" ca="1" si="444"/>
        <v>0.64100000000000001</v>
      </c>
      <c r="DX172" s="34">
        <f t="shared" ca="1" si="444"/>
        <v>0.64100000000000001</v>
      </c>
      <c r="DY172" s="34">
        <f t="shared" ca="1" si="444"/>
        <v>0.64100000000000001</v>
      </c>
      <c r="DZ172" s="34">
        <f t="shared" ca="1" si="409"/>
        <v>0.64100000000000001</v>
      </c>
      <c r="EA172" s="34">
        <f t="shared" ca="1" si="409"/>
        <v>0.64100000000000001</v>
      </c>
      <c r="EB172" s="34">
        <f t="shared" ca="1" si="426"/>
        <v>0.64100000000000001</v>
      </c>
      <c r="EC172" s="34">
        <f t="shared" ca="1" si="426"/>
        <v>0.64100000000000001</v>
      </c>
      <c r="ED172" s="34">
        <f t="shared" ca="1" si="426"/>
        <v>0.64100000000000001</v>
      </c>
      <c r="EE172" s="34">
        <f t="shared" ca="1" si="426"/>
        <v>0.64100000000000001</v>
      </c>
      <c r="EF172" s="34">
        <f t="shared" ca="1" si="426"/>
        <v>0.64100000000000001</v>
      </c>
      <c r="EG172" s="34">
        <f t="shared" ca="1" si="426"/>
        <v>0.64100000000000001</v>
      </c>
      <c r="EH172" s="34">
        <f t="shared" ca="1" si="426"/>
        <v>0.64100000000000001</v>
      </c>
      <c r="EI172" s="34">
        <f t="shared" ca="1" si="426"/>
        <v>0.64100000000000001</v>
      </c>
      <c r="EJ172" s="34">
        <f t="shared" ca="1" si="426"/>
        <v>0.64100000000000001</v>
      </c>
      <c r="EK172" s="34">
        <f t="shared" ca="1" si="426"/>
        <v>0.64100000000000001</v>
      </c>
      <c r="EL172" s="34">
        <f t="shared" ca="1" si="445"/>
        <v>0.64100000000000001</v>
      </c>
      <c r="EM172" s="34">
        <f t="shared" ca="1" si="445"/>
        <v>0.64100000000000001</v>
      </c>
      <c r="EN172" s="34">
        <f t="shared" ca="1" si="445"/>
        <v>0.64100000000000001</v>
      </c>
      <c r="EO172" s="34">
        <f t="shared" ca="1" si="445"/>
        <v>0.64100000000000001</v>
      </c>
      <c r="EP172" s="34">
        <f t="shared" ca="1" si="445"/>
        <v>0.64100000000000001</v>
      </c>
      <c r="EQ172" s="34">
        <f t="shared" ca="1" si="445"/>
        <v>0.64100000000000001</v>
      </c>
      <c r="ER172" s="34">
        <f t="shared" ca="1" si="445"/>
        <v>0.64100000000000001</v>
      </c>
      <c r="ES172" s="34">
        <f t="shared" ca="1" si="445"/>
        <v>0.64100000000000001</v>
      </c>
      <c r="ET172" s="34">
        <f t="shared" ca="1" si="445"/>
        <v>0.64100000000000001</v>
      </c>
      <c r="EU172" s="34">
        <f t="shared" ca="1" si="445"/>
        <v>0.64100000000000001</v>
      </c>
      <c r="EV172" s="34">
        <f t="shared" ca="1" si="445"/>
        <v>0.64100000000000001</v>
      </c>
      <c r="EW172" s="34">
        <f t="shared" ca="1" si="445"/>
        <v>0.64100000000000001</v>
      </c>
      <c r="EX172" s="34">
        <f t="shared" ca="1" si="445"/>
        <v>0.64100000000000001</v>
      </c>
      <c r="EY172" s="34">
        <f t="shared" ca="1" si="445"/>
        <v>0.64100000000000001</v>
      </c>
      <c r="EZ172" s="34">
        <f t="shared" ca="1" si="427"/>
        <v>0.64100000000000001</v>
      </c>
      <c r="FA172" s="34">
        <f t="shared" ca="1" si="427"/>
        <v>0.64100000000000001</v>
      </c>
      <c r="FB172" s="34">
        <f t="shared" ca="1" si="427"/>
        <v>0.64100000000000001</v>
      </c>
      <c r="FC172" s="34">
        <f t="shared" ca="1" si="427"/>
        <v>0.64100000000000001</v>
      </c>
      <c r="FD172" s="34">
        <f t="shared" ca="1" si="427"/>
        <v>0.64100000000000001</v>
      </c>
      <c r="FE172" s="34">
        <f t="shared" ca="1" si="427"/>
        <v>0.64100000000000001</v>
      </c>
      <c r="FF172" s="34">
        <f t="shared" ca="1" si="427"/>
        <v>0.64100000000000001</v>
      </c>
      <c r="FG172" s="34">
        <f t="shared" ca="1" si="427"/>
        <v>0.64100000000000001</v>
      </c>
      <c r="FH172" s="34">
        <f t="shared" ca="1" si="427"/>
        <v>0.64100000000000001</v>
      </c>
      <c r="FI172" s="34">
        <f t="shared" ca="1" si="427"/>
        <v>0.64100000000000001</v>
      </c>
      <c r="FJ172" s="34">
        <f t="shared" ca="1" si="427"/>
        <v>0.64100000000000001</v>
      </c>
      <c r="FK172" s="34">
        <f t="shared" ca="1" si="427"/>
        <v>0.64100000000000001</v>
      </c>
      <c r="FL172" s="34">
        <f t="shared" ca="1" si="427"/>
        <v>0.64100000000000001</v>
      </c>
      <c r="FM172" s="34">
        <f t="shared" ca="1" si="427"/>
        <v>0.64100000000000001</v>
      </c>
      <c r="FN172" s="34">
        <f t="shared" ca="1" si="435"/>
        <v>0.64100000000000001</v>
      </c>
      <c r="FO172" s="34">
        <f t="shared" ca="1" si="435"/>
        <v>0.64100000000000001</v>
      </c>
      <c r="FP172" s="34">
        <f t="shared" ca="1" si="435"/>
        <v>0.64100000000000001</v>
      </c>
      <c r="FQ172" s="34">
        <f t="shared" ca="1" si="435"/>
        <v>0.64100000000000001</v>
      </c>
      <c r="FR172" s="34">
        <f t="shared" ca="1" si="435"/>
        <v>0.64100000000000001</v>
      </c>
      <c r="FS172" s="34">
        <f t="shared" ca="1" si="435"/>
        <v>0.64100000000000001</v>
      </c>
      <c r="FT172" s="34">
        <f t="shared" ca="1" si="435"/>
        <v>0.64100000000000001</v>
      </c>
      <c r="FU172" s="34">
        <f t="shared" ca="1" si="435"/>
        <v>0.64100000000000001</v>
      </c>
      <c r="FV172" s="34">
        <f t="shared" ca="1" si="435"/>
        <v>0.64100000000000001</v>
      </c>
      <c r="FW172" s="34">
        <f t="shared" ca="1" si="435"/>
        <v>0.64100000000000001</v>
      </c>
      <c r="FX172" s="34">
        <f t="shared" ca="1" si="435"/>
        <v>0.64100000000000001</v>
      </c>
      <c r="FY172" s="34">
        <f t="shared" ca="1" si="435"/>
        <v>0.64100000000000001</v>
      </c>
      <c r="FZ172" s="34">
        <f t="shared" ca="1" si="435"/>
        <v>0.64100000000000001</v>
      </c>
      <c r="GA172" s="34">
        <f t="shared" ca="1" si="435"/>
        <v>0.64100000000000001</v>
      </c>
      <c r="GB172" s="34">
        <f t="shared" ca="1" si="435"/>
        <v>0.64100000000000001</v>
      </c>
      <c r="GC172" s="34">
        <f t="shared" ca="1" si="423"/>
        <v>0.64100000000000001</v>
      </c>
      <c r="GD172" s="34">
        <f t="shared" ca="1" si="423"/>
        <v>0.64100000000000001</v>
      </c>
      <c r="GE172" s="34">
        <f t="shared" ca="1" si="423"/>
        <v>0.64100000000000001</v>
      </c>
      <c r="GF172" s="34">
        <f t="shared" ca="1" si="423"/>
        <v>0.64100000000000001</v>
      </c>
      <c r="GG172" s="34">
        <f t="shared" ca="1" si="423"/>
        <v>0.64100000000000001</v>
      </c>
      <c r="GH172" s="34">
        <f t="shared" ca="1" si="423"/>
        <v>0.64100000000000001</v>
      </c>
      <c r="GI172" s="34">
        <f t="shared" ca="1" si="423"/>
        <v>0.64100000000000001</v>
      </c>
      <c r="GJ172" s="34">
        <f t="shared" ca="1" si="440"/>
        <v>0.64200000000000002</v>
      </c>
      <c r="GK172" s="34">
        <f t="shared" ca="1" si="440"/>
        <v>0.64200000000000002</v>
      </c>
      <c r="GL172" s="34">
        <f t="shared" ca="1" si="440"/>
        <v>0.64200000000000002</v>
      </c>
      <c r="GM172" s="34">
        <f t="shared" ca="1" si="440"/>
        <v>0.64200000000000002</v>
      </c>
      <c r="GN172" s="34">
        <f t="shared" ca="1" si="440"/>
        <v>0.64200000000000002</v>
      </c>
      <c r="GO172" s="34">
        <f t="shared" ca="1" si="440"/>
        <v>0.64200000000000002</v>
      </c>
      <c r="GP172" s="34">
        <f t="shared" ca="1" si="440"/>
        <v>0.64200000000000002</v>
      </c>
      <c r="GQ172" s="34">
        <f t="shared" ca="1" si="440"/>
        <v>0.64200000000000002</v>
      </c>
      <c r="GR172" s="34">
        <f t="shared" ca="1" si="440"/>
        <v>0.64200000000000002</v>
      </c>
      <c r="GS172" s="34">
        <f t="shared" ca="1" si="440"/>
        <v>0.64200000000000002</v>
      </c>
      <c r="GT172" s="34">
        <f t="shared" ca="1" si="440"/>
        <v>0.64200000000000002</v>
      </c>
      <c r="GU172" s="34">
        <f t="shared" ca="1" si="440"/>
        <v>0.64200000000000002</v>
      </c>
      <c r="GV172" s="34">
        <f t="shared" ca="1" si="440"/>
        <v>0.64200000000000002</v>
      </c>
      <c r="GW172" s="34">
        <f t="shared" ca="1" si="440"/>
        <v>0.64200000000000002</v>
      </c>
      <c r="GX172" s="34">
        <f t="shared" ca="1" si="440"/>
        <v>0.64200000000000002</v>
      </c>
      <c r="GY172" s="34">
        <f t="shared" ca="1" si="436"/>
        <v>0.64200000000000002</v>
      </c>
      <c r="GZ172" s="34">
        <f t="shared" ca="1" si="436"/>
        <v>0.64200000000000002</v>
      </c>
      <c r="HA172" s="34">
        <f t="shared" ca="1" si="436"/>
        <v>0.64200000000000002</v>
      </c>
      <c r="HB172" s="34">
        <f t="shared" ca="1" si="436"/>
        <v>0.64200000000000002</v>
      </c>
      <c r="HC172" s="34">
        <f t="shared" ca="1" si="436"/>
        <v>0.64200000000000002</v>
      </c>
      <c r="HD172" s="34">
        <f t="shared" ca="1" si="436"/>
        <v>0.64200000000000002</v>
      </c>
      <c r="HE172" s="34">
        <f t="shared" ca="1" si="436"/>
        <v>0.64200000000000002</v>
      </c>
      <c r="HF172" s="34">
        <f t="shared" ca="1" si="436"/>
        <v>0.64200000000000002</v>
      </c>
      <c r="HG172" s="34">
        <f t="shared" ca="1" si="436"/>
        <v>0.64200000000000002</v>
      </c>
      <c r="HH172" s="34">
        <f t="shared" ca="1" si="436"/>
        <v>0.64200000000000002</v>
      </c>
      <c r="HI172" s="34">
        <f t="shared" ca="1" si="436"/>
        <v>0.64200000000000002</v>
      </c>
      <c r="HJ172" s="34">
        <f t="shared" ca="1" si="436"/>
        <v>0.64200000000000002</v>
      </c>
      <c r="HK172" s="34">
        <f t="shared" ca="1" si="436"/>
        <v>0.64200000000000002</v>
      </c>
      <c r="HL172" s="34"/>
      <c r="HM172" s="34">
        <f ca="1">VLOOKUP("LA",dtable,2,FALSE)</f>
        <v>0.64200000000000002</v>
      </c>
      <c r="HN172" s="34">
        <f ca="1">VLOOKUP("LA",dtable,2,FALSE)</f>
        <v>0.64200000000000002</v>
      </c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>
        <f ca="1">VLOOKUP("FL",dtable,2,FALSE)</f>
        <v>0.60799999999999998</v>
      </c>
      <c r="JE172" s="34">
        <f ca="1">VLOOKUP("FL",dtable,2,FALSE)</f>
        <v>0.60799999999999998</v>
      </c>
      <c r="JF172" s="34">
        <f t="shared" ca="1" si="432"/>
        <v>0.60799999999999998</v>
      </c>
      <c r="JG172" s="34">
        <f t="shared" ca="1" si="432"/>
        <v>0.60799999999999998</v>
      </c>
      <c r="JH172" s="34">
        <f t="shared" ca="1" si="432"/>
        <v>0.60799999999999998</v>
      </c>
      <c r="JI172" s="34">
        <f t="shared" ca="1" si="432"/>
        <v>0.60799999999999998</v>
      </c>
      <c r="JJ172" s="34">
        <f t="shared" ca="1" si="432"/>
        <v>0.60799999999999998</v>
      </c>
      <c r="JK172" s="34">
        <f t="shared" ca="1" si="424"/>
        <v>0.60799999999999998</v>
      </c>
      <c r="JL172" s="34">
        <f t="shared" ca="1" si="424"/>
        <v>0.60799999999999998</v>
      </c>
      <c r="JM172" s="34">
        <f t="shared" ca="1" si="424"/>
        <v>0.60799999999999998</v>
      </c>
      <c r="JN172" s="34">
        <f t="shared" ca="1" si="424"/>
        <v>0.60799999999999998</v>
      </c>
      <c r="JO172" s="34">
        <f t="shared" ca="1" si="424"/>
        <v>0.60799999999999998</v>
      </c>
      <c r="JP172" s="34">
        <f t="shared" ca="1" si="424"/>
        <v>0.60799999999999998</v>
      </c>
      <c r="JQ172" s="34">
        <f t="shared" ca="1" si="424"/>
        <v>0.60799999999999998</v>
      </c>
      <c r="JR172" s="34">
        <f t="shared" ca="1" si="424"/>
        <v>0.60799999999999998</v>
      </c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5"/>
    </row>
    <row r="173" spans="3:336" ht="2.25" customHeight="1" x14ac:dyDescent="0.25">
      <c r="C173" s="33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>
        <f t="shared" ca="1" si="443"/>
        <v>0.64500000000000002</v>
      </c>
      <c r="AA173" s="34">
        <f t="shared" ca="1" si="443"/>
        <v>0.64500000000000002</v>
      </c>
      <c r="AB173" s="34">
        <f t="shared" ca="1" si="443"/>
        <v>0.64500000000000002</v>
      </c>
      <c r="AC173" s="34">
        <f t="shared" ca="1" si="443"/>
        <v>0.64500000000000002</v>
      </c>
      <c r="AD173" s="34">
        <f t="shared" ca="1" si="443"/>
        <v>0.64500000000000002</v>
      </c>
      <c r="AE173" s="34">
        <f t="shared" ca="1" si="443"/>
        <v>0.64500000000000002</v>
      </c>
      <c r="AF173" s="34"/>
      <c r="AG173" s="34"/>
      <c r="AH173" s="34">
        <f t="shared" ca="1" si="429"/>
        <v>0.64500000000000002</v>
      </c>
      <c r="AI173" s="34">
        <f t="shared" ca="1" si="425"/>
        <v>0.64500000000000002</v>
      </c>
      <c r="AJ173" s="34">
        <f t="shared" ca="1" si="422"/>
        <v>0.64500000000000002</v>
      </c>
      <c r="AK173" s="34">
        <f t="shared" ca="1" si="422"/>
        <v>0.64500000000000002</v>
      </c>
      <c r="AL173" s="34">
        <f t="shared" ca="1" si="422"/>
        <v>0.64500000000000002</v>
      </c>
      <c r="AM173" s="34">
        <f t="shared" ca="1" si="421"/>
        <v>0.64500000000000002</v>
      </c>
      <c r="AN173" s="34">
        <f t="shared" ca="1" si="421"/>
        <v>0.64500000000000002</v>
      </c>
      <c r="AO173" s="34">
        <f t="shared" ca="1" si="421"/>
        <v>0.64500000000000002</v>
      </c>
      <c r="AP173" s="34">
        <f t="shared" ca="1" si="421"/>
        <v>0.64500000000000002</v>
      </c>
      <c r="AQ173" s="34">
        <f t="shared" ca="1" si="419"/>
        <v>0.64500000000000002</v>
      </c>
      <c r="AR173" s="34">
        <f t="shared" ca="1" si="419"/>
        <v>0.64500000000000002</v>
      </c>
      <c r="AS173" s="34">
        <f t="shared" ca="1" si="419"/>
        <v>0.64500000000000002</v>
      </c>
      <c r="AT173" s="34">
        <f t="shared" ca="1" si="419"/>
        <v>0.64500000000000002</v>
      </c>
      <c r="AU173" s="34">
        <f t="shared" ca="1" si="419"/>
        <v>0.64500000000000002</v>
      </c>
      <c r="AV173" s="34">
        <f t="shared" ca="1" si="419"/>
        <v>0.64500000000000002</v>
      </c>
      <c r="AW173" s="34">
        <f t="shared" ca="1" si="419"/>
        <v>0.64500000000000002</v>
      </c>
      <c r="AX173" s="34">
        <f t="shared" ca="1" si="419"/>
        <v>0.64500000000000002</v>
      </c>
      <c r="AY173" s="34">
        <f t="shared" ca="1" si="419"/>
        <v>0.64500000000000002</v>
      </c>
      <c r="AZ173" s="34">
        <f t="shared" ca="1" si="419"/>
        <v>0.64500000000000002</v>
      </c>
      <c r="BA173" s="34">
        <f t="shared" ca="1" si="419"/>
        <v>0.64500000000000002</v>
      </c>
      <c r="BB173" s="34">
        <f t="shared" ca="1" si="419"/>
        <v>0.64500000000000002</v>
      </c>
      <c r="BC173" s="34">
        <f t="shared" ca="1" si="419"/>
        <v>0.64500000000000002</v>
      </c>
      <c r="BD173" s="34">
        <f t="shared" ca="1" si="419"/>
        <v>0.64500000000000002</v>
      </c>
      <c r="BE173" s="34">
        <f t="shared" ca="1" si="419"/>
        <v>0.64500000000000002</v>
      </c>
      <c r="BF173" s="34">
        <f t="shared" ca="1" si="419"/>
        <v>0.64500000000000002</v>
      </c>
      <c r="BG173" s="34">
        <f t="shared" ca="1" si="439"/>
        <v>0.64500000000000002</v>
      </c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>
        <f ca="1">VLOOKUP("TX",dtable,2,FALSE)</f>
        <v>0.64100000000000001</v>
      </c>
      <c r="DP173" s="34">
        <f ca="1">VLOOKUP("TX",dtable,2,FALSE)</f>
        <v>0.64100000000000001</v>
      </c>
      <c r="DQ173" s="34">
        <f ca="1">VLOOKUP("TX",dtable,2,FALSE)</f>
        <v>0.64100000000000001</v>
      </c>
      <c r="DR173" s="34">
        <f ca="1">VLOOKUP("TX",dtable,2,FALSE)</f>
        <v>0.64100000000000001</v>
      </c>
      <c r="DS173" s="34">
        <f t="shared" ca="1" si="444"/>
        <v>0.64100000000000001</v>
      </c>
      <c r="DT173" s="34">
        <f t="shared" ca="1" si="444"/>
        <v>0.64100000000000001</v>
      </c>
      <c r="DU173" s="34">
        <f t="shared" ca="1" si="444"/>
        <v>0.64100000000000001</v>
      </c>
      <c r="DV173" s="34">
        <f t="shared" ca="1" si="444"/>
        <v>0.64100000000000001</v>
      </c>
      <c r="DW173" s="34">
        <f t="shared" ca="1" si="444"/>
        <v>0.64100000000000001</v>
      </c>
      <c r="DX173" s="34">
        <f t="shared" ca="1" si="444"/>
        <v>0.64100000000000001</v>
      </c>
      <c r="DY173" s="34">
        <f t="shared" ca="1" si="444"/>
        <v>0.64100000000000001</v>
      </c>
      <c r="DZ173" s="34">
        <f t="shared" ca="1" si="409"/>
        <v>0.64100000000000001</v>
      </c>
      <c r="EA173" s="34">
        <f t="shared" ca="1" si="409"/>
        <v>0.64100000000000001</v>
      </c>
      <c r="EB173" s="34"/>
      <c r="EC173" s="34"/>
      <c r="ED173" s="34"/>
      <c r="EE173" s="34">
        <f t="shared" ca="1" si="426"/>
        <v>0.64100000000000001</v>
      </c>
      <c r="EF173" s="34">
        <f t="shared" ca="1" si="426"/>
        <v>0.64100000000000001</v>
      </c>
      <c r="EG173" s="34">
        <f t="shared" ca="1" si="426"/>
        <v>0.64100000000000001</v>
      </c>
      <c r="EH173" s="34">
        <f t="shared" ca="1" si="426"/>
        <v>0.64100000000000001</v>
      </c>
      <c r="EI173" s="34">
        <f t="shared" ca="1" si="426"/>
        <v>0.64100000000000001</v>
      </c>
      <c r="EJ173" s="34">
        <f t="shared" ca="1" si="426"/>
        <v>0.64100000000000001</v>
      </c>
      <c r="EK173" s="34">
        <f t="shared" ca="1" si="426"/>
        <v>0.64100000000000001</v>
      </c>
      <c r="EL173" s="34">
        <f t="shared" ca="1" si="426"/>
        <v>0.64100000000000001</v>
      </c>
      <c r="EM173" s="34">
        <f t="shared" ca="1" si="426"/>
        <v>0.64100000000000001</v>
      </c>
      <c r="EN173" s="34">
        <f t="shared" ca="1" si="426"/>
        <v>0.64100000000000001</v>
      </c>
      <c r="EO173" s="34">
        <f t="shared" ca="1" si="426"/>
        <v>0.64100000000000001</v>
      </c>
      <c r="EP173" s="34">
        <f t="shared" ca="1" si="426"/>
        <v>0.64100000000000001</v>
      </c>
      <c r="EQ173" s="34">
        <f t="shared" ca="1" si="426"/>
        <v>0.64100000000000001</v>
      </c>
      <c r="ER173" s="34">
        <f t="shared" ca="1" si="445"/>
        <v>0.64100000000000001</v>
      </c>
      <c r="ES173" s="34">
        <f t="shared" ca="1" si="445"/>
        <v>0.64100000000000001</v>
      </c>
      <c r="ET173" s="34">
        <f t="shared" ca="1" si="445"/>
        <v>0.64100000000000001</v>
      </c>
      <c r="EU173" s="34">
        <f t="shared" ca="1" si="445"/>
        <v>0.64100000000000001</v>
      </c>
      <c r="EV173" s="34">
        <f t="shared" ca="1" si="445"/>
        <v>0.64100000000000001</v>
      </c>
      <c r="EW173" s="34">
        <f t="shared" ca="1" si="445"/>
        <v>0.64100000000000001</v>
      </c>
      <c r="EX173" s="34">
        <f t="shared" ca="1" si="445"/>
        <v>0.64100000000000001</v>
      </c>
      <c r="EY173" s="34">
        <f t="shared" ca="1" si="445"/>
        <v>0.64100000000000001</v>
      </c>
      <c r="EZ173" s="34">
        <f t="shared" ca="1" si="427"/>
        <v>0.64100000000000001</v>
      </c>
      <c r="FA173" s="34">
        <f t="shared" ca="1" si="427"/>
        <v>0.64100000000000001</v>
      </c>
      <c r="FB173" s="34">
        <f t="shared" ca="1" si="427"/>
        <v>0.64100000000000001</v>
      </c>
      <c r="FC173" s="34">
        <f t="shared" ca="1" si="427"/>
        <v>0.64100000000000001</v>
      </c>
      <c r="FD173" s="34">
        <f t="shared" ca="1" si="427"/>
        <v>0.64100000000000001</v>
      </c>
      <c r="FE173" s="34">
        <f t="shared" ca="1" si="427"/>
        <v>0.64100000000000001</v>
      </c>
      <c r="FF173" s="34">
        <f t="shared" ca="1" si="427"/>
        <v>0.64100000000000001</v>
      </c>
      <c r="FG173" s="34">
        <f t="shared" ca="1" si="427"/>
        <v>0.64100000000000001</v>
      </c>
      <c r="FH173" s="34">
        <f t="shared" ca="1" si="427"/>
        <v>0.64100000000000001</v>
      </c>
      <c r="FI173" s="34">
        <f t="shared" ca="1" si="427"/>
        <v>0.64100000000000001</v>
      </c>
      <c r="FJ173" s="34">
        <f t="shared" ca="1" si="427"/>
        <v>0.64100000000000001</v>
      </c>
      <c r="FK173" s="34">
        <f t="shared" ca="1" si="427"/>
        <v>0.64100000000000001</v>
      </c>
      <c r="FL173" s="34">
        <f t="shared" ca="1" si="427"/>
        <v>0.64100000000000001</v>
      </c>
      <c r="FM173" s="34">
        <f t="shared" ca="1" si="427"/>
        <v>0.64100000000000001</v>
      </c>
      <c r="FN173" s="34">
        <f t="shared" ca="1" si="435"/>
        <v>0.64100000000000001</v>
      </c>
      <c r="FO173" s="34">
        <f t="shared" ca="1" si="435"/>
        <v>0.64100000000000001</v>
      </c>
      <c r="FP173" s="34">
        <f t="shared" ca="1" si="435"/>
        <v>0.64100000000000001</v>
      </c>
      <c r="FQ173" s="34">
        <f t="shared" ca="1" si="435"/>
        <v>0.64100000000000001</v>
      </c>
      <c r="FR173" s="34">
        <f t="shared" ca="1" si="435"/>
        <v>0.64100000000000001</v>
      </c>
      <c r="FS173" s="34">
        <f t="shared" ca="1" si="435"/>
        <v>0.64100000000000001</v>
      </c>
      <c r="FT173" s="34">
        <f t="shared" ca="1" si="435"/>
        <v>0.64100000000000001</v>
      </c>
      <c r="FU173" s="34">
        <f t="shared" ca="1" si="435"/>
        <v>0.64100000000000001</v>
      </c>
      <c r="FV173" s="34">
        <f t="shared" ca="1" si="435"/>
        <v>0.64100000000000001</v>
      </c>
      <c r="FW173" s="34">
        <f t="shared" ca="1" si="435"/>
        <v>0.64100000000000001</v>
      </c>
      <c r="FX173" s="34">
        <f t="shared" ca="1" si="435"/>
        <v>0.64100000000000001</v>
      </c>
      <c r="FY173" s="34">
        <f t="shared" ca="1" si="435"/>
        <v>0.64100000000000001</v>
      </c>
      <c r="FZ173" s="34">
        <f t="shared" ca="1" si="435"/>
        <v>0.64100000000000001</v>
      </c>
      <c r="GA173" s="34">
        <f t="shared" ca="1" si="435"/>
        <v>0.64100000000000001</v>
      </c>
      <c r="GB173" s="34">
        <f t="shared" ca="1" si="435"/>
        <v>0.64100000000000001</v>
      </c>
      <c r="GC173" s="34">
        <f t="shared" ca="1" si="423"/>
        <v>0.64100000000000001</v>
      </c>
      <c r="GD173" s="34">
        <f t="shared" ca="1" si="423"/>
        <v>0.64100000000000001</v>
      </c>
      <c r="GE173" s="34">
        <f t="shared" ca="1" si="423"/>
        <v>0.64100000000000001</v>
      </c>
      <c r="GF173" s="34">
        <f t="shared" ca="1" si="423"/>
        <v>0.64100000000000001</v>
      </c>
      <c r="GG173" s="34">
        <f t="shared" ca="1" si="423"/>
        <v>0.64100000000000001</v>
      </c>
      <c r="GH173" s="34">
        <f t="shared" ca="1" si="423"/>
        <v>0.64100000000000001</v>
      </c>
      <c r="GI173" s="34">
        <f ca="1">VLOOKUP("LA",dtable,2,FALSE)</f>
        <v>0.64200000000000002</v>
      </c>
      <c r="GJ173" s="34">
        <f t="shared" ca="1" si="440"/>
        <v>0.64200000000000002</v>
      </c>
      <c r="GK173" s="34">
        <f t="shared" ca="1" si="440"/>
        <v>0.64200000000000002</v>
      </c>
      <c r="GL173" s="34">
        <f t="shared" ca="1" si="440"/>
        <v>0.64200000000000002</v>
      </c>
      <c r="GM173" s="34">
        <f t="shared" ca="1" si="440"/>
        <v>0.64200000000000002</v>
      </c>
      <c r="GN173" s="34">
        <f t="shared" ca="1" si="440"/>
        <v>0.64200000000000002</v>
      </c>
      <c r="GO173" s="34">
        <f t="shared" ca="1" si="440"/>
        <v>0.64200000000000002</v>
      </c>
      <c r="GP173" s="34">
        <f t="shared" ca="1" si="440"/>
        <v>0.64200000000000002</v>
      </c>
      <c r="GQ173" s="34">
        <f t="shared" ca="1" si="440"/>
        <v>0.64200000000000002</v>
      </c>
      <c r="GR173" s="34">
        <f t="shared" ca="1" si="440"/>
        <v>0.64200000000000002</v>
      </c>
      <c r="GS173" s="34">
        <f t="shared" ca="1" si="440"/>
        <v>0.64200000000000002</v>
      </c>
      <c r="GT173" s="34">
        <f t="shared" ca="1" si="440"/>
        <v>0.64200000000000002</v>
      </c>
      <c r="GU173" s="34">
        <f t="shared" ca="1" si="440"/>
        <v>0.64200000000000002</v>
      </c>
      <c r="GV173" s="34">
        <f t="shared" ca="1" si="440"/>
        <v>0.64200000000000002</v>
      </c>
      <c r="GW173" s="34">
        <f t="shared" ca="1" si="440"/>
        <v>0.64200000000000002</v>
      </c>
      <c r="GX173" s="34">
        <f t="shared" ca="1" si="440"/>
        <v>0.64200000000000002</v>
      </c>
      <c r="GY173" s="34">
        <f t="shared" ca="1" si="436"/>
        <v>0.64200000000000002</v>
      </c>
      <c r="GZ173" s="34">
        <f t="shared" ca="1" si="436"/>
        <v>0.64200000000000002</v>
      </c>
      <c r="HA173" s="34">
        <f t="shared" ca="1" si="436"/>
        <v>0.64200000000000002</v>
      </c>
      <c r="HB173" s="34">
        <f t="shared" ca="1" si="436"/>
        <v>0.64200000000000002</v>
      </c>
      <c r="HC173" s="34">
        <f t="shared" ca="1" si="436"/>
        <v>0.64200000000000002</v>
      </c>
      <c r="HD173" s="34">
        <f t="shared" ca="1" si="436"/>
        <v>0.64200000000000002</v>
      </c>
      <c r="HE173" s="34">
        <f t="shared" ca="1" si="436"/>
        <v>0.64200000000000002</v>
      </c>
      <c r="HF173" s="34">
        <f t="shared" ca="1" si="436"/>
        <v>0.64200000000000002</v>
      </c>
      <c r="HG173" s="34">
        <f t="shared" ca="1" si="436"/>
        <v>0.64200000000000002</v>
      </c>
      <c r="HH173" s="34">
        <f t="shared" ca="1" si="436"/>
        <v>0.64200000000000002</v>
      </c>
      <c r="HI173" s="34">
        <f t="shared" ca="1" si="436"/>
        <v>0.64200000000000002</v>
      </c>
      <c r="HJ173" s="34">
        <f t="shared" ca="1" si="436"/>
        <v>0.64200000000000002</v>
      </c>
      <c r="HK173" s="34">
        <f t="shared" ca="1" si="436"/>
        <v>0.64200000000000002</v>
      </c>
      <c r="HL173" s="34">
        <f ca="1">VLOOKUP("LA",dtable,2,FALSE)</f>
        <v>0.64200000000000002</v>
      </c>
      <c r="HM173" s="34">
        <f ca="1">VLOOKUP("LA",dtable,2,FALSE)</f>
        <v>0.64200000000000002</v>
      </c>
      <c r="HN173" s="34">
        <f ca="1">VLOOKUP("LA",dtable,2,FALSE)</f>
        <v>0.64200000000000002</v>
      </c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>
        <f ca="1">VLOOKUP("FL",dtable,2,FALSE)</f>
        <v>0.60799999999999998</v>
      </c>
      <c r="JF173" s="34">
        <f t="shared" ca="1" si="432"/>
        <v>0.60799999999999998</v>
      </c>
      <c r="JG173" s="34">
        <f t="shared" ca="1" si="432"/>
        <v>0.60799999999999998</v>
      </c>
      <c r="JH173" s="34">
        <f t="shared" ca="1" si="432"/>
        <v>0.60799999999999998</v>
      </c>
      <c r="JI173" s="34">
        <f t="shared" ca="1" si="432"/>
        <v>0.60799999999999998</v>
      </c>
      <c r="JJ173" s="34">
        <f t="shared" ca="1" si="432"/>
        <v>0.60799999999999998</v>
      </c>
      <c r="JK173" s="34">
        <f t="shared" ca="1" si="424"/>
        <v>0.60799999999999998</v>
      </c>
      <c r="JL173" s="34">
        <f t="shared" ca="1" si="424"/>
        <v>0.60799999999999998</v>
      </c>
      <c r="JM173" s="34">
        <f t="shared" ca="1" si="424"/>
        <v>0.60799999999999998</v>
      </c>
      <c r="JN173" s="34">
        <f t="shared" ca="1" si="424"/>
        <v>0.60799999999999998</v>
      </c>
      <c r="JO173" s="34">
        <f t="shared" ca="1" si="424"/>
        <v>0.60799999999999998</v>
      </c>
      <c r="JP173" s="34">
        <f t="shared" ca="1" si="424"/>
        <v>0.60799999999999998</v>
      </c>
      <c r="JQ173" s="34">
        <f t="shared" ca="1" si="424"/>
        <v>0.60799999999999998</v>
      </c>
      <c r="JR173" s="34">
        <f t="shared" ca="1" si="424"/>
        <v>0.60799999999999998</v>
      </c>
      <c r="JS173" s="34">
        <f t="shared" ca="1" si="424"/>
        <v>0.60799999999999998</v>
      </c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5"/>
    </row>
    <row r="174" spans="3:336" ht="2.25" customHeight="1" x14ac:dyDescent="0.25">
      <c r="C174" s="33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>
        <f t="shared" ca="1" si="443"/>
        <v>0.64500000000000002</v>
      </c>
      <c r="AA174" s="34">
        <f t="shared" ca="1" si="443"/>
        <v>0.64500000000000002</v>
      </c>
      <c r="AB174" s="34">
        <f t="shared" ca="1" si="443"/>
        <v>0.64500000000000002</v>
      </c>
      <c r="AC174" s="34">
        <f t="shared" ca="1" si="443"/>
        <v>0.64500000000000002</v>
      </c>
      <c r="AD174" s="34">
        <f t="shared" ca="1" si="443"/>
        <v>0.64500000000000002</v>
      </c>
      <c r="AE174" s="34">
        <f t="shared" ca="1" si="443"/>
        <v>0.64500000000000002</v>
      </c>
      <c r="AF174" s="34">
        <f t="shared" ca="1" si="443"/>
        <v>0.64500000000000002</v>
      </c>
      <c r="AG174" s="34">
        <f t="shared" ca="1" si="443"/>
        <v>0.64500000000000002</v>
      </c>
      <c r="AH174" s="34">
        <f t="shared" ca="1" si="429"/>
        <v>0.64500000000000002</v>
      </c>
      <c r="AI174" s="34">
        <f t="shared" ca="1" si="425"/>
        <v>0.64500000000000002</v>
      </c>
      <c r="AJ174" s="34">
        <f t="shared" ca="1" si="422"/>
        <v>0.64500000000000002</v>
      </c>
      <c r="AK174" s="34">
        <f t="shared" ca="1" si="422"/>
        <v>0.64500000000000002</v>
      </c>
      <c r="AL174" s="34">
        <f t="shared" ca="1" si="422"/>
        <v>0.64500000000000002</v>
      </c>
      <c r="AM174" s="34">
        <f t="shared" ca="1" si="421"/>
        <v>0.64500000000000002</v>
      </c>
      <c r="AN174" s="34">
        <f t="shared" ca="1" si="421"/>
        <v>0.64500000000000002</v>
      </c>
      <c r="AO174" s="34">
        <f t="shared" ca="1" si="421"/>
        <v>0.64500000000000002</v>
      </c>
      <c r="AP174" s="34">
        <f t="shared" ca="1" si="421"/>
        <v>0.64500000000000002</v>
      </c>
      <c r="AQ174" s="34">
        <f t="shared" ca="1" si="419"/>
        <v>0.64500000000000002</v>
      </c>
      <c r="AR174" s="34">
        <f t="shared" ca="1" si="419"/>
        <v>0.64500000000000002</v>
      </c>
      <c r="AS174" s="34">
        <f t="shared" ca="1" si="419"/>
        <v>0.64500000000000002</v>
      </c>
      <c r="AT174" s="34">
        <f t="shared" ca="1" si="419"/>
        <v>0.64500000000000002</v>
      </c>
      <c r="AU174" s="34">
        <f t="shared" ca="1" si="419"/>
        <v>0.64500000000000002</v>
      </c>
      <c r="AV174" s="34">
        <f t="shared" ca="1" si="419"/>
        <v>0.64500000000000002</v>
      </c>
      <c r="AW174" s="34">
        <f t="shared" ca="1" si="419"/>
        <v>0.64500000000000002</v>
      </c>
      <c r="AX174" s="34">
        <f t="shared" ca="1" si="419"/>
        <v>0.64500000000000002</v>
      </c>
      <c r="AY174" s="34">
        <f t="shared" ca="1" si="419"/>
        <v>0.64500000000000002</v>
      </c>
      <c r="AZ174" s="34">
        <f t="shared" ca="1" si="419"/>
        <v>0.64500000000000002</v>
      </c>
      <c r="BA174" s="34">
        <f t="shared" ca="1" si="419"/>
        <v>0.64500000000000002</v>
      </c>
      <c r="BB174" s="34">
        <f t="shared" ca="1" si="419"/>
        <v>0.64500000000000002</v>
      </c>
      <c r="BC174" s="34">
        <f t="shared" ca="1" si="419"/>
        <v>0.64500000000000002</v>
      </c>
      <c r="BD174" s="34">
        <f t="shared" ca="1" si="419"/>
        <v>0.64500000000000002</v>
      </c>
      <c r="BE174" s="34">
        <f t="shared" ca="1" si="419"/>
        <v>0.64500000000000002</v>
      </c>
      <c r="BF174" s="34">
        <f t="shared" ca="1" si="419"/>
        <v>0.64500000000000002</v>
      </c>
      <c r="BG174" s="34">
        <f t="shared" ca="1" si="439"/>
        <v>0.64500000000000002</v>
      </c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>
        <f ca="1">VLOOKUP("TX",dtable,2,FALSE)</f>
        <v>0.64100000000000001</v>
      </c>
      <c r="DQ174" s="34">
        <f ca="1">VLOOKUP("TX",dtable,2,FALSE)</f>
        <v>0.64100000000000001</v>
      </c>
      <c r="DR174" s="34">
        <f ca="1">VLOOKUP("TX",dtable,2,FALSE)</f>
        <v>0.64100000000000001</v>
      </c>
      <c r="DS174" s="34">
        <f t="shared" ca="1" si="444"/>
        <v>0.64100000000000001</v>
      </c>
      <c r="DT174" s="34">
        <f t="shared" ca="1" si="444"/>
        <v>0.64100000000000001</v>
      </c>
      <c r="DU174" s="34">
        <f t="shared" ca="1" si="444"/>
        <v>0.64100000000000001</v>
      </c>
      <c r="DV174" s="34">
        <f t="shared" ca="1" si="444"/>
        <v>0.64100000000000001</v>
      </c>
      <c r="DW174" s="34">
        <f t="shared" ca="1" si="444"/>
        <v>0.64100000000000001</v>
      </c>
      <c r="DX174" s="34">
        <f t="shared" ca="1" si="444"/>
        <v>0.64100000000000001</v>
      </c>
      <c r="DY174" s="34">
        <f t="shared" ca="1" si="444"/>
        <v>0.64100000000000001</v>
      </c>
      <c r="DZ174" s="34">
        <f t="shared" ca="1" si="409"/>
        <v>0.64100000000000001</v>
      </c>
      <c r="EA174" s="34"/>
      <c r="EB174" s="34"/>
      <c r="EC174" s="34"/>
      <c r="ED174" s="34"/>
      <c r="EE174" s="34"/>
      <c r="EF174" s="34"/>
      <c r="EG174" s="34"/>
      <c r="EH174" s="34"/>
      <c r="EI174" s="34"/>
      <c r="EJ174" s="34">
        <f t="shared" ca="1" si="426"/>
        <v>0.64100000000000001</v>
      </c>
      <c r="EK174" s="34">
        <f t="shared" ca="1" si="426"/>
        <v>0.64100000000000001</v>
      </c>
      <c r="EL174" s="34">
        <f t="shared" ca="1" si="426"/>
        <v>0.64100000000000001</v>
      </c>
      <c r="EM174" s="34">
        <f t="shared" ca="1" si="426"/>
        <v>0.64100000000000001</v>
      </c>
      <c r="EN174" s="34">
        <f t="shared" ca="1" si="426"/>
        <v>0.64100000000000001</v>
      </c>
      <c r="EO174" s="34">
        <f t="shared" ca="1" si="426"/>
        <v>0.64100000000000001</v>
      </c>
      <c r="EP174" s="34">
        <f t="shared" ca="1" si="426"/>
        <v>0.64100000000000001</v>
      </c>
      <c r="EQ174" s="34">
        <f t="shared" ca="1" si="426"/>
        <v>0.64100000000000001</v>
      </c>
      <c r="ER174" s="34">
        <f t="shared" ca="1" si="445"/>
        <v>0.64100000000000001</v>
      </c>
      <c r="ES174" s="34">
        <f t="shared" ca="1" si="445"/>
        <v>0.64100000000000001</v>
      </c>
      <c r="ET174" s="34">
        <f t="shared" ca="1" si="445"/>
        <v>0.64100000000000001</v>
      </c>
      <c r="EU174" s="34">
        <f t="shared" ca="1" si="445"/>
        <v>0.64100000000000001</v>
      </c>
      <c r="EV174" s="34">
        <f t="shared" ca="1" si="445"/>
        <v>0.64100000000000001</v>
      </c>
      <c r="EW174" s="34">
        <f t="shared" ca="1" si="445"/>
        <v>0.64100000000000001</v>
      </c>
      <c r="EX174" s="34">
        <f t="shared" ca="1" si="445"/>
        <v>0.64100000000000001</v>
      </c>
      <c r="EY174" s="34">
        <f t="shared" ca="1" si="445"/>
        <v>0.64100000000000001</v>
      </c>
      <c r="EZ174" s="34">
        <f t="shared" ca="1" si="427"/>
        <v>0.64100000000000001</v>
      </c>
      <c r="FA174" s="34">
        <f t="shared" ca="1" si="427"/>
        <v>0.64100000000000001</v>
      </c>
      <c r="FB174" s="34">
        <f t="shared" ca="1" si="427"/>
        <v>0.64100000000000001</v>
      </c>
      <c r="FC174" s="34">
        <f t="shared" ca="1" si="427"/>
        <v>0.64100000000000001</v>
      </c>
      <c r="FD174" s="34">
        <f t="shared" ca="1" si="427"/>
        <v>0.64100000000000001</v>
      </c>
      <c r="FE174" s="34">
        <f t="shared" ca="1" si="427"/>
        <v>0.64100000000000001</v>
      </c>
      <c r="FF174" s="34">
        <f t="shared" ca="1" si="427"/>
        <v>0.64100000000000001</v>
      </c>
      <c r="FG174" s="34">
        <f t="shared" ca="1" si="427"/>
        <v>0.64100000000000001</v>
      </c>
      <c r="FH174" s="34">
        <f t="shared" ca="1" si="427"/>
        <v>0.64100000000000001</v>
      </c>
      <c r="FI174" s="34">
        <f t="shared" ca="1" si="427"/>
        <v>0.64100000000000001</v>
      </c>
      <c r="FJ174" s="34">
        <f t="shared" ca="1" si="427"/>
        <v>0.64100000000000001</v>
      </c>
      <c r="FK174" s="34">
        <f t="shared" ca="1" si="427"/>
        <v>0.64100000000000001</v>
      </c>
      <c r="FL174" s="34">
        <f t="shared" ca="1" si="427"/>
        <v>0.64100000000000001</v>
      </c>
      <c r="FM174" s="34">
        <f t="shared" ca="1" si="427"/>
        <v>0.64100000000000001</v>
      </c>
      <c r="FN174" s="34">
        <f t="shared" ca="1" si="435"/>
        <v>0.64100000000000001</v>
      </c>
      <c r="FO174" s="34">
        <f t="shared" ca="1" si="435"/>
        <v>0.64100000000000001</v>
      </c>
      <c r="FP174" s="34">
        <f t="shared" ca="1" si="435"/>
        <v>0.64100000000000001</v>
      </c>
      <c r="FQ174" s="34">
        <f t="shared" ca="1" si="435"/>
        <v>0.64100000000000001</v>
      </c>
      <c r="FR174" s="34">
        <f t="shared" ca="1" si="435"/>
        <v>0.64100000000000001</v>
      </c>
      <c r="FS174" s="34">
        <f t="shared" ca="1" si="435"/>
        <v>0.64100000000000001</v>
      </c>
      <c r="FT174" s="34">
        <f t="shared" ca="1" si="435"/>
        <v>0.64100000000000001</v>
      </c>
      <c r="FU174" s="34">
        <f t="shared" ca="1" si="435"/>
        <v>0.64100000000000001</v>
      </c>
      <c r="FV174" s="34">
        <f t="shared" ca="1" si="435"/>
        <v>0.64100000000000001</v>
      </c>
      <c r="FW174" s="34">
        <f t="shared" ca="1" si="435"/>
        <v>0.64100000000000001</v>
      </c>
      <c r="FX174" s="34">
        <f t="shared" ca="1" si="435"/>
        <v>0.64100000000000001</v>
      </c>
      <c r="FY174" s="34">
        <f t="shared" ca="1" si="435"/>
        <v>0.64100000000000001</v>
      </c>
      <c r="FZ174" s="34">
        <f t="shared" ca="1" si="435"/>
        <v>0.64100000000000001</v>
      </c>
      <c r="GA174" s="34">
        <f t="shared" ca="1" si="435"/>
        <v>0.64100000000000001</v>
      </c>
      <c r="GB174" s="34">
        <f t="shared" ca="1" si="435"/>
        <v>0.64100000000000001</v>
      </c>
      <c r="GC174" s="34">
        <f t="shared" ca="1" si="423"/>
        <v>0.64100000000000001</v>
      </c>
      <c r="GD174" s="34">
        <f t="shared" ca="1" si="423"/>
        <v>0.64100000000000001</v>
      </c>
      <c r="GE174" s="34">
        <f t="shared" ca="1" si="423"/>
        <v>0.64100000000000001</v>
      </c>
      <c r="GF174" s="34">
        <f t="shared" ca="1" si="423"/>
        <v>0.64100000000000001</v>
      </c>
      <c r="GG174" s="34">
        <f t="shared" ca="1" si="423"/>
        <v>0.64100000000000001</v>
      </c>
      <c r="GH174" s="34">
        <f t="shared" ca="1" si="423"/>
        <v>0.64100000000000001</v>
      </c>
      <c r="GI174" s="34">
        <f ca="1">VLOOKUP("LA",dtable,2,FALSE)</f>
        <v>0.64200000000000002</v>
      </c>
      <c r="GJ174" s="34">
        <f t="shared" ca="1" si="440"/>
        <v>0.64200000000000002</v>
      </c>
      <c r="GK174" s="34">
        <f t="shared" ca="1" si="440"/>
        <v>0.64200000000000002</v>
      </c>
      <c r="GL174" s="34">
        <f t="shared" ca="1" si="440"/>
        <v>0.64200000000000002</v>
      </c>
      <c r="GM174" s="34">
        <f t="shared" ca="1" si="440"/>
        <v>0.64200000000000002</v>
      </c>
      <c r="GN174" s="34">
        <f t="shared" ca="1" si="440"/>
        <v>0.64200000000000002</v>
      </c>
      <c r="GO174" s="34">
        <f t="shared" ca="1" si="440"/>
        <v>0.64200000000000002</v>
      </c>
      <c r="GP174" s="34">
        <f t="shared" ca="1" si="440"/>
        <v>0.64200000000000002</v>
      </c>
      <c r="GQ174" s="34">
        <f t="shared" ca="1" si="440"/>
        <v>0.64200000000000002</v>
      </c>
      <c r="GR174" s="34">
        <f t="shared" ca="1" si="440"/>
        <v>0.64200000000000002</v>
      </c>
      <c r="GS174" s="34">
        <f t="shared" ca="1" si="440"/>
        <v>0.64200000000000002</v>
      </c>
      <c r="GT174" s="34">
        <f t="shared" ca="1" si="440"/>
        <v>0.64200000000000002</v>
      </c>
      <c r="GU174" s="34">
        <f t="shared" ca="1" si="440"/>
        <v>0.64200000000000002</v>
      </c>
      <c r="GV174" s="34">
        <f t="shared" ca="1" si="440"/>
        <v>0.64200000000000002</v>
      </c>
      <c r="GW174" s="34">
        <f t="shared" ca="1" si="440"/>
        <v>0.64200000000000002</v>
      </c>
      <c r="GX174" s="34">
        <f t="shared" ca="1" si="440"/>
        <v>0.64200000000000002</v>
      </c>
      <c r="GY174" s="34">
        <f t="shared" ca="1" si="436"/>
        <v>0.64200000000000002</v>
      </c>
      <c r="GZ174" s="34">
        <f t="shared" ca="1" si="436"/>
        <v>0.64200000000000002</v>
      </c>
      <c r="HA174" s="34">
        <f t="shared" ca="1" si="436"/>
        <v>0.64200000000000002</v>
      </c>
      <c r="HB174" s="34">
        <f t="shared" ca="1" si="436"/>
        <v>0.64200000000000002</v>
      </c>
      <c r="HC174" s="34">
        <f t="shared" ca="1" si="436"/>
        <v>0.64200000000000002</v>
      </c>
      <c r="HD174" s="34">
        <f t="shared" ca="1" si="436"/>
        <v>0.64200000000000002</v>
      </c>
      <c r="HE174" s="34">
        <f t="shared" ca="1" si="436"/>
        <v>0.64200000000000002</v>
      </c>
      <c r="HF174" s="34">
        <f t="shared" ca="1" si="436"/>
        <v>0.64200000000000002</v>
      </c>
      <c r="HG174" s="34">
        <f t="shared" ca="1" si="436"/>
        <v>0.64200000000000002</v>
      </c>
      <c r="HH174" s="34">
        <f t="shared" ca="1" si="436"/>
        <v>0.64200000000000002</v>
      </c>
      <c r="HI174" s="34">
        <f t="shared" ca="1" si="436"/>
        <v>0.64200000000000002</v>
      </c>
      <c r="HJ174" s="34">
        <f t="shared" ca="1" si="436"/>
        <v>0.64200000000000002</v>
      </c>
      <c r="HK174" s="34">
        <f t="shared" ca="1" si="436"/>
        <v>0.64200000000000002</v>
      </c>
      <c r="HL174" s="34">
        <f ca="1">VLOOKUP("LA",dtable,2,FALSE)</f>
        <v>0.64200000000000002</v>
      </c>
      <c r="HM174" s="34">
        <f ca="1">VLOOKUP("LA",dtable,2,FALSE)</f>
        <v>0.64200000000000002</v>
      </c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>
        <f ca="1">VLOOKUP("FL",dtable,2,FALSE)</f>
        <v>0.60799999999999998</v>
      </c>
      <c r="JH174" s="34">
        <f ca="1">VLOOKUP("FL",dtable,2,FALSE)</f>
        <v>0.60799999999999998</v>
      </c>
      <c r="JI174" s="34">
        <f t="shared" ca="1" si="432"/>
        <v>0.60799999999999998</v>
      </c>
      <c r="JJ174" s="34">
        <f t="shared" ca="1" si="432"/>
        <v>0.60799999999999998</v>
      </c>
      <c r="JK174" s="34">
        <f t="shared" ca="1" si="424"/>
        <v>0.60799999999999998</v>
      </c>
      <c r="JL174" s="34">
        <f t="shared" ca="1" si="424"/>
        <v>0.60799999999999998</v>
      </c>
      <c r="JM174" s="34">
        <f t="shared" ca="1" si="424"/>
        <v>0.60799999999999998</v>
      </c>
      <c r="JN174" s="34">
        <f t="shared" ca="1" si="424"/>
        <v>0.60799999999999998</v>
      </c>
      <c r="JO174" s="34">
        <f t="shared" ca="1" si="424"/>
        <v>0.60799999999999998</v>
      </c>
      <c r="JP174" s="34">
        <f t="shared" ca="1" si="424"/>
        <v>0.60799999999999998</v>
      </c>
      <c r="JQ174" s="34">
        <f t="shared" ca="1" si="424"/>
        <v>0.60799999999999998</v>
      </c>
      <c r="JR174" s="34">
        <f t="shared" ca="1" si="424"/>
        <v>0.60799999999999998</v>
      </c>
      <c r="JS174" s="34">
        <f t="shared" ca="1" si="424"/>
        <v>0.60799999999999998</v>
      </c>
      <c r="JT174" s="34">
        <f t="shared" ca="1" si="424"/>
        <v>0.60799999999999998</v>
      </c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5"/>
    </row>
    <row r="175" spans="3:336" ht="2.25" customHeight="1" x14ac:dyDescent="0.25">
      <c r="C175" s="33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>
        <f t="shared" ca="1" si="443"/>
        <v>0.64500000000000002</v>
      </c>
      <c r="AA175" s="34">
        <f t="shared" ca="1" si="443"/>
        <v>0.64500000000000002</v>
      </c>
      <c r="AB175" s="34">
        <f t="shared" ca="1" si="443"/>
        <v>0.64500000000000002</v>
      </c>
      <c r="AC175" s="34">
        <f t="shared" ca="1" si="443"/>
        <v>0.64500000000000002</v>
      </c>
      <c r="AD175" s="34">
        <f t="shared" ca="1" si="443"/>
        <v>0.64500000000000002</v>
      </c>
      <c r="AE175" s="34">
        <f t="shared" ca="1" si="443"/>
        <v>0.64500000000000002</v>
      </c>
      <c r="AF175" s="34">
        <f t="shared" ca="1" si="443"/>
        <v>0.64500000000000002</v>
      </c>
      <c r="AG175" s="34">
        <f t="shared" ca="1" si="443"/>
        <v>0.64500000000000002</v>
      </c>
      <c r="AH175" s="34">
        <f t="shared" ca="1" si="429"/>
        <v>0.64500000000000002</v>
      </c>
      <c r="AI175" s="34">
        <f t="shared" ca="1" si="425"/>
        <v>0.64500000000000002</v>
      </c>
      <c r="AJ175" s="34">
        <f t="shared" ca="1" si="422"/>
        <v>0.64500000000000002</v>
      </c>
      <c r="AK175" s="34">
        <f t="shared" ca="1" si="422"/>
        <v>0.64500000000000002</v>
      </c>
      <c r="AL175" s="34">
        <f t="shared" ca="1" si="422"/>
        <v>0.64500000000000002</v>
      </c>
      <c r="AM175" s="34">
        <f t="shared" ca="1" si="421"/>
        <v>0.64500000000000002</v>
      </c>
      <c r="AN175" s="34">
        <f t="shared" ca="1" si="421"/>
        <v>0.64500000000000002</v>
      </c>
      <c r="AO175" s="34">
        <f t="shared" ca="1" si="421"/>
        <v>0.64500000000000002</v>
      </c>
      <c r="AP175" s="34">
        <f t="shared" ca="1" si="421"/>
        <v>0.64500000000000002</v>
      </c>
      <c r="AQ175" s="34">
        <f t="shared" ca="1" si="419"/>
        <v>0.64500000000000002</v>
      </c>
      <c r="AR175" s="34">
        <f t="shared" ca="1" si="419"/>
        <v>0.64500000000000002</v>
      </c>
      <c r="AS175" s="34">
        <f t="shared" ca="1" si="419"/>
        <v>0.64500000000000002</v>
      </c>
      <c r="AT175" s="34">
        <f t="shared" ca="1" si="419"/>
        <v>0.64500000000000002</v>
      </c>
      <c r="AU175" s="34">
        <f t="shared" ca="1" si="419"/>
        <v>0.64500000000000002</v>
      </c>
      <c r="AV175" s="34">
        <f t="shared" ca="1" si="419"/>
        <v>0.64500000000000002</v>
      </c>
      <c r="AW175" s="34">
        <f t="shared" ca="1" si="419"/>
        <v>0.64500000000000002</v>
      </c>
      <c r="AX175" s="34">
        <f t="shared" ca="1" si="419"/>
        <v>0.64500000000000002</v>
      </c>
      <c r="AY175" s="34">
        <f t="shared" ca="1" si="419"/>
        <v>0.64500000000000002</v>
      </c>
      <c r="AZ175" s="34">
        <f t="shared" ca="1" si="419"/>
        <v>0.64500000000000002</v>
      </c>
      <c r="BA175" s="34">
        <f t="shared" ca="1" si="419"/>
        <v>0.64500000000000002</v>
      </c>
      <c r="BB175" s="34">
        <f t="shared" ca="1" si="419"/>
        <v>0.64500000000000002</v>
      </c>
      <c r="BC175" s="34">
        <f t="shared" ca="1" si="419"/>
        <v>0.64500000000000002</v>
      </c>
      <c r="BD175" s="34">
        <f t="shared" ca="1" si="419"/>
        <v>0.64500000000000002</v>
      </c>
      <c r="BE175" s="34">
        <f t="shared" ca="1" si="419"/>
        <v>0.64500000000000002</v>
      </c>
      <c r="BF175" s="34">
        <f t="shared" ca="1" si="419"/>
        <v>0.64500000000000002</v>
      </c>
      <c r="BG175" s="34">
        <f t="shared" ca="1" si="439"/>
        <v>0.64500000000000002</v>
      </c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>
        <f ca="1">VLOOKUP("TX",dtable,2,FALSE)</f>
        <v>0.64100000000000001</v>
      </c>
      <c r="DR175" s="34">
        <f ca="1">VLOOKUP("TX",dtable,2,FALSE)</f>
        <v>0.64100000000000001</v>
      </c>
      <c r="DS175" s="34">
        <f t="shared" ca="1" si="444"/>
        <v>0.64100000000000001</v>
      </c>
      <c r="DT175" s="34">
        <f t="shared" ca="1" si="444"/>
        <v>0.64100000000000001</v>
      </c>
      <c r="DU175" s="34">
        <f t="shared" ca="1" si="444"/>
        <v>0.64100000000000001</v>
      </c>
      <c r="DV175" s="34">
        <f t="shared" ca="1" si="444"/>
        <v>0.64100000000000001</v>
      </c>
      <c r="DW175" s="34">
        <f t="shared" ca="1" si="444"/>
        <v>0.64100000000000001</v>
      </c>
      <c r="DX175" s="34">
        <f t="shared" ca="1" si="444"/>
        <v>0.64100000000000001</v>
      </c>
      <c r="DY175" s="34">
        <f t="shared" ca="1" si="444"/>
        <v>0.64100000000000001</v>
      </c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>
        <f t="shared" ca="1" si="426"/>
        <v>0.64100000000000001</v>
      </c>
      <c r="EL175" s="34">
        <f t="shared" ca="1" si="426"/>
        <v>0.64100000000000001</v>
      </c>
      <c r="EM175" s="34">
        <f t="shared" ca="1" si="426"/>
        <v>0.64100000000000001</v>
      </c>
      <c r="EN175" s="34">
        <f t="shared" ca="1" si="426"/>
        <v>0.64100000000000001</v>
      </c>
      <c r="EO175" s="34">
        <f t="shared" ca="1" si="426"/>
        <v>0.64100000000000001</v>
      </c>
      <c r="EP175" s="34">
        <f t="shared" ca="1" si="426"/>
        <v>0.64100000000000001</v>
      </c>
      <c r="EQ175" s="34">
        <f t="shared" ca="1" si="426"/>
        <v>0.64100000000000001</v>
      </c>
      <c r="ER175" s="34">
        <f t="shared" ca="1" si="445"/>
        <v>0.64100000000000001</v>
      </c>
      <c r="ES175" s="34">
        <f t="shared" ca="1" si="445"/>
        <v>0.64100000000000001</v>
      </c>
      <c r="ET175" s="34">
        <f t="shared" ca="1" si="445"/>
        <v>0.64100000000000001</v>
      </c>
      <c r="EU175" s="34">
        <f t="shared" ca="1" si="445"/>
        <v>0.64100000000000001</v>
      </c>
      <c r="EV175" s="34">
        <f t="shared" ca="1" si="445"/>
        <v>0.64100000000000001</v>
      </c>
      <c r="EW175" s="34">
        <f t="shared" ca="1" si="445"/>
        <v>0.64100000000000001</v>
      </c>
      <c r="EX175" s="34">
        <f t="shared" ca="1" si="445"/>
        <v>0.64100000000000001</v>
      </c>
      <c r="EY175" s="34">
        <f t="shared" ca="1" si="445"/>
        <v>0.64100000000000001</v>
      </c>
      <c r="EZ175" s="34">
        <f t="shared" ca="1" si="427"/>
        <v>0.64100000000000001</v>
      </c>
      <c r="FA175" s="34">
        <f t="shared" ca="1" si="427"/>
        <v>0.64100000000000001</v>
      </c>
      <c r="FB175" s="34">
        <f t="shared" ca="1" si="427"/>
        <v>0.64100000000000001</v>
      </c>
      <c r="FC175" s="34">
        <f t="shared" ca="1" si="427"/>
        <v>0.64100000000000001</v>
      </c>
      <c r="FD175" s="34">
        <f t="shared" ca="1" si="427"/>
        <v>0.64100000000000001</v>
      </c>
      <c r="FE175" s="34">
        <f t="shared" ca="1" si="427"/>
        <v>0.64100000000000001</v>
      </c>
      <c r="FF175" s="34">
        <f t="shared" ca="1" si="427"/>
        <v>0.64100000000000001</v>
      </c>
      <c r="FG175" s="34">
        <f t="shared" ca="1" si="427"/>
        <v>0.64100000000000001</v>
      </c>
      <c r="FH175" s="34">
        <f t="shared" ca="1" si="427"/>
        <v>0.64100000000000001</v>
      </c>
      <c r="FI175" s="34">
        <f t="shared" ca="1" si="427"/>
        <v>0.64100000000000001</v>
      </c>
      <c r="FJ175" s="34">
        <f t="shared" ca="1" si="427"/>
        <v>0.64100000000000001</v>
      </c>
      <c r="FK175" s="34">
        <f t="shared" ca="1" si="427"/>
        <v>0.64100000000000001</v>
      </c>
      <c r="FL175" s="34">
        <f t="shared" ca="1" si="427"/>
        <v>0.64100000000000001</v>
      </c>
      <c r="FM175" s="34">
        <f t="shared" ca="1" si="427"/>
        <v>0.64100000000000001</v>
      </c>
      <c r="FN175" s="34">
        <f t="shared" ca="1" si="435"/>
        <v>0.64100000000000001</v>
      </c>
      <c r="FO175" s="34">
        <f t="shared" ca="1" si="435"/>
        <v>0.64100000000000001</v>
      </c>
      <c r="FP175" s="34">
        <f t="shared" ca="1" si="435"/>
        <v>0.64100000000000001</v>
      </c>
      <c r="FQ175" s="34">
        <f t="shared" ca="1" si="435"/>
        <v>0.64100000000000001</v>
      </c>
      <c r="FR175" s="34">
        <f t="shared" ca="1" si="435"/>
        <v>0.64100000000000001</v>
      </c>
      <c r="FS175" s="34">
        <f t="shared" ca="1" si="435"/>
        <v>0.64100000000000001</v>
      </c>
      <c r="FT175" s="34">
        <f t="shared" ca="1" si="435"/>
        <v>0.64100000000000001</v>
      </c>
      <c r="FU175" s="34">
        <f t="shared" ca="1" si="435"/>
        <v>0.64100000000000001</v>
      </c>
      <c r="FV175" s="34">
        <f t="shared" ca="1" si="435"/>
        <v>0.64100000000000001</v>
      </c>
      <c r="FW175" s="34">
        <f t="shared" ca="1" si="435"/>
        <v>0.64100000000000001</v>
      </c>
      <c r="FX175" s="34">
        <f t="shared" ca="1" si="435"/>
        <v>0.64100000000000001</v>
      </c>
      <c r="FY175" s="34">
        <f t="shared" ca="1" si="435"/>
        <v>0.64100000000000001</v>
      </c>
      <c r="FZ175" s="34">
        <f t="shared" ca="1" si="435"/>
        <v>0.64100000000000001</v>
      </c>
      <c r="GA175" s="34">
        <f t="shared" ca="1" si="435"/>
        <v>0.64100000000000001</v>
      </c>
      <c r="GB175" s="34">
        <f t="shared" ca="1" si="435"/>
        <v>0.64100000000000001</v>
      </c>
      <c r="GC175" s="34">
        <f t="shared" ca="1" si="423"/>
        <v>0.64100000000000001</v>
      </c>
      <c r="GD175" s="34">
        <f t="shared" ca="1" si="423"/>
        <v>0.64100000000000001</v>
      </c>
      <c r="GE175" s="34">
        <f t="shared" ca="1" si="423"/>
        <v>0.64100000000000001</v>
      </c>
      <c r="GF175" s="34">
        <f t="shared" ca="1" si="423"/>
        <v>0.64100000000000001</v>
      </c>
      <c r="GG175" s="34">
        <f t="shared" ca="1" si="423"/>
        <v>0.64100000000000001</v>
      </c>
      <c r="GH175" s="34">
        <f t="shared" ca="1" si="423"/>
        <v>0.64100000000000001</v>
      </c>
      <c r="GI175" s="34">
        <f ca="1">VLOOKUP("LA",dtable,2,FALSE)</f>
        <v>0.64200000000000002</v>
      </c>
      <c r="GJ175" s="34"/>
      <c r="GK175" s="34"/>
      <c r="GL175" s="34"/>
      <c r="GM175" s="34"/>
      <c r="GN175" s="34"/>
      <c r="GO175" s="34"/>
      <c r="GP175" s="34">
        <f t="shared" ca="1" si="440"/>
        <v>0.64200000000000002</v>
      </c>
      <c r="GQ175" s="34">
        <f t="shared" ca="1" si="440"/>
        <v>0.64200000000000002</v>
      </c>
      <c r="GR175" s="34">
        <f t="shared" ca="1" si="440"/>
        <v>0.64200000000000002</v>
      </c>
      <c r="GS175" s="34">
        <f t="shared" ca="1" si="440"/>
        <v>0.64200000000000002</v>
      </c>
      <c r="GT175" s="34">
        <f t="shared" ca="1" si="440"/>
        <v>0.64200000000000002</v>
      </c>
      <c r="GU175" s="34">
        <f t="shared" ca="1" si="440"/>
        <v>0.64200000000000002</v>
      </c>
      <c r="GV175" s="34"/>
      <c r="GW175" s="34"/>
      <c r="GX175" s="34"/>
      <c r="GY175" s="34"/>
      <c r="GZ175" s="34">
        <f t="shared" ca="1" si="436"/>
        <v>0.64200000000000002</v>
      </c>
      <c r="HA175" s="34">
        <f t="shared" ca="1" si="436"/>
        <v>0.64200000000000002</v>
      </c>
      <c r="HB175" s="34">
        <f t="shared" ca="1" si="436"/>
        <v>0.64200000000000002</v>
      </c>
      <c r="HC175" s="34">
        <f t="shared" ca="1" si="436"/>
        <v>0.64200000000000002</v>
      </c>
      <c r="HD175" s="34">
        <f t="shared" ca="1" si="436"/>
        <v>0.64200000000000002</v>
      </c>
      <c r="HE175" s="34">
        <f t="shared" ca="1" si="436"/>
        <v>0.64200000000000002</v>
      </c>
      <c r="HF175" s="34">
        <f t="shared" ca="1" si="436"/>
        <v>0.64200000000000002</v>
      </c>
      <c r="HG175" s="34">
        <f t="shared" ca="1" si="436"/>
        <v>0.64200000000000002</v>
      </c>
      <c r="HH175" s="34">
        <f t="shared" ca="1" si="436"/>
        <v>0.64200000000000002</v>
      </c>
      <c r="HI175" s="34">
        <f t="shared" ca="1" si="436"/>
        <v>0.64200000000000002</v>
      </c>
      <c r="HJ175" s="34">
        <f t="shared" ca="1" si="436"/>
        <v>0.64200000000000002</v>
      </c>
      <c r="HK175" s="34">
        <f t="shared" ca="1" si="436"/>
        <v>0.64200000000000002</v>
      </c>
      <c r="HL175" s="34">
        <f ca="1">VLOOKUP("LA",dtable,2,FALSE)</f>
        <v>0.64200000000000002</v>
      </c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>
        <f t="shared" ref="JH175:JU190" ca="1" si="446">VLOOKUP("FL",dtable,2,FALSE)</f>
        <v>0.60799999999999998</v>
      </c>
      <c r="JI175" s="34">
        <f t="shared" ca="1" si="432"/>
        <v>0.60799999999999998</v>
      </c>
      <c r="JJ175" s="34">
        <f t="shared" ca="1" si="432"/>
        <v>0.60799999999999998</v>
      </c>
      <c r="JK175" s="34">
        <f t="shared" ca="1" si="424"/>
        <v>0.60799999999999998</v>
      </c>
      <c r="JL175" s="34">
        <f t="shared" ca="1" si="424"/>
        <v>0.60799999999999998</v>
      </c>
      <c r="JM175" s="34">
        <f t="shared" ca="1" si="424"/>
        <v>0.60799999999999998</v>
      </c>
      <c r="JN175" s="34">
        <f t="shared" ca="1" si="424"/>
        <v>0.60799999999999998</v>
      </c>
      <c r="JO175" s="34">
        <f t="shared" ca="1" si="424"/>
        <v>0.60799999999999998</v>
      </c>
      <c r="JP175" s="34">
        <f t="shared" ca="1" si="424"/>
        <v>0.60799999999999998</v>
      </c>
      <c r="JQ175" s="34">
        <f t="shared" ca="1" si="424"/>
        <v>0.60799999999999998</v>
      </c>
      <c r="JR175" s="34">
        <f t="shared" ca="1" si="424"/>
        <v>0.60799999999999998</v>
      </c>
      <c r="JS175" s="34">
        <f t="shared" ca="1" si="424"/>
        <v>0.60799999999999998</v>
      </c>
      <c r="JT175" s="34">
        <f t="shared" ca="1" si="424"/>
        <v>0.60799999999999998</v>
      </c>
      <c r="JU175" s="34">
        <f t="shared" ca="1" si="424"/>
        <v>0.60799999999999998</v>
      </c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5"/>
    </row>
    <row r="176" spans="3:336" ht="2.25" customHeight="1" x14ac:dyDescent="0.25">
      <c r="C176" s="33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>
        <f ca="1">VLOOKUP("AK",dtable,2,FALSE)</f>
        <v>0.64500000000000002</v>
      </c>
      <c r="R176" s="34">
        <f ca="1">VLOOKUP("AK",dtable,2,FALSE)</f>
        <v>0.64500000000000002</v>
      </c>
      <c r="S176" s="34"/>
      <c r="T176" s="34"/>
      <c r="U176" s="34"/>
      <c r="V176" s="34"/>
      <c r="W176" s="34"/>
      <c r="X176" s="34"/>
      <c r="Y176" s="34"/>
      <c r="Z176" s="34">
        <f t="shared" ca="1" si="443"/>
        <v>0.64500000000000002</v>
      </c>
      <c r="AA176" s="34">
        <f t="shared" ca="1" si="443"/>
        <v>0.64500000000000002</v>
      </c>
      <c r="AB176" s="34">
        <f t="shared" ca="1" si="443"/>
        <v>0.64500000000000002</v>
      </c>
      <c r="AC176" s="34">
        <f t="shared" ca="1" si="443"/>
        <v>0.64500000000000002</v>
      </c>
      <c r="AD176" s="34">
        <f t="shared" ca="1" si="443"/>
        <v>0.64500000000000002</v>
      </c>
      <c r="AE176" s="34">
        <f t="shared" ca="1" si="443"/>
        <v>0.64500000000000002</v>
      </c>
      <c r="AF176" s="34">
        <f t="shared" ca="1" si="443"/>
        <v>0.64500000000000002</v>
      </c>
      <c r="AG176" s="34">
        <f t="shared" ca="1" si="443"/>
        <v>0.64500000000000002</v>
      </c>
      <c r="AH176" s="34">
        <f t="shared" ca="1" si="429"/>
        <v>0.64500000000000002</v>
      </c>
      <c r="AI176" s="34">
        <f t="shared" ca="1" si="425"/>
        <v>0.64500000000000002</v>
      </c>
      <c r="AJ176" s="34">
        <f t="shared" ca="1" si="422"/>
        <v>0.64500000000000002</v>
      </c>
      <c r="AK176" s="34">
        <f t="shared" ca="1" si="422"/>
        <v>0.64500000000000002</v>
      </c>
      <c r="AL176" s="34">
        <f t="shared" ca="1" si="422"/>
        <v>0.64500000000000002</v>
      </c>
      <c r="AM176" s="34">
        <f t="shared" ca="1" si="421"/>
        <v>0.64500000000000002</v>
      </c>
      <c r="AN176" s="34">
        <f t="shared" ca="1" si="421"/>
        <v>0.64500000000000002</v>
      </c>
      <c r="AO176" s="34">
        <f t="shared" ca="1" si="421"/>
        <v>0.64500000000000002</v>
      </c>
      <c r="AP176" s="34">
        <f t="shared" ca="1" si="421"/>
        <v>0.64500000000000002</v>
      </c>
      <c r="AQ176" s="34">
        <f t="shared" ca="1" si="419"/>
        <v>0.64500000000000002</v>
      </c>
      <c r="AR176" s="34">
        <f t="shared" ca="1" si="419"/>
        <v>0.64500000000000002</v>
      </c>
      <c r="AS176" s="34">
        <f t="shared" ca="1" si="419"/>
        <v>0.64500000000000002</v>
      </c>
      <c r="AT176" s="34">
        <f t="shared" ca="1" si="419"/>
        <v>0.64500000000000002</v>
      </c>
      <c r="AU176" s="34">
        <f t="shared" ca="1" si="419"/>
        <v>0.64500000000000002</v>
      </c>
      <c r="AV176" s="34">
        <f t="shared" ca="1" si="419"/>
        <v>0.64500000000000002</v>
      </c>
      <c r="AW176" s="34">
        <f t="shared" ca="1" si="419"/>
        <v>0.64500000000000002</v>
      </c>
      <c r="AX176" s="34">
        <f t="shared" ca="1" si="419"/>
        <v>0.64500000000000002</v>
      </c>
      <c r="AY176" s="34">
        <f t="shared" ca="1" si="419"/>
        <v>0.64500000000000002</v>
      </c>
      <c r="AZ176" s="34">
        <f t="shared" ca="1" si="419"/>
        <v>0.64500000000000002</v>
      </c>
      <c r="BA176" s="34">
        <f t="shared" ca="1" si="419"/>
        <v>0.64500000000000002</v>
      </c>
      <c r="BB176" s="34">
        <f t="shared" ca="1" si="419"/>
        <v>0.64500000000000002</v>
      </c>
      <c r="BC176" s="34">
        <f t="shared" ca="1" si="419"/>
        <v>0.64500000000000002</v>
      </c>
      <c r="BD176" s="34">
        <f t="shared" ca="1" si="419"/>
        <v>0.64500000000000002</v>
      </c>
      <c r="BE176" s="34">
        <f t="shared" ca="1" si="419"/>
        <v>0.64500000000000002</v>
      </c>
      <c r="BF176" s="34">
        <f t="shared" ca="1" si="419"/>
        <v>0.64500000000000002</v>
      </c>
      <c r="BG176" s="34">
        <f t="shared" ca="1" si="439"/>
        <v>0.64500000000000002</v>
      </c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>
        <f ca="1">VLOOKUP("TX",dtable,2,FALSE)</f>
        <v>0.64100000000000001</v>
      </c>
      <c r="DS176" s="34">
        <f t="shared" ca="1" si="444"/>
        <v>0.64100000000000001</v>
      </c>
      <c r="DT176" s="34">
        <f t="shared" ca="1" si="444"/>
        <v>0.64100000000000001</v>
      </c>
      <c r="DU176" s="34">
        <f t="shared" ca="1" si="444"/>
        <v>0.64100000000000001</v>
      </c>
      <c r="DV176" s="34">
        <f t="shared" ca="1" si="444"/>
        <v>0.64100000000000001</v>
      </c>
      <c r="DW176" s="34">
        <f t="shared" ca="1" si="444"/>
        <v>0.64100000000000001</v>
      </c>
      <c r="DX176" s="34">
        <f t="shared" ca="1" si="444"/>
        <v>0.64100000000000001</v>
      </c>
      <c r="DY176" s="34">
        <f t="shared" ca="1" si="444"/>
        <v>0.64100000000000001</v>
      </c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>
        <f t="shared" ca="1" si="426"/>
        <v>0.64100000000000001</v>
      </c>
      <c r="EM176" s="34">
        <f t="shared" ca="1" si="426"/>
        <v>0.64100000000000001</v>
      </c>
      <c r="EN176" s="34">
        <f t="shared" ca="1" si="426"/>
        <v>0.64100000000000001</v>
      </c>
      <c r="EO176" s="34">
        <f t="shared" ca="1" si="426"/>
        <v>0.64100000000000001</v>
      </c>
      <c r="EP176" s="34">
        <f t="shared" ca="1" si="426"/>
        <v>0.64100000000000001</v>
      </c>
      <c r="EQ176" s="34">
        <f t="shared" ca="1" si="426"/>
        <v>0.64100000000000001</v>
      </c>
      <c r="ER176" s="34">
        <f t="shared" ca="1" si="445"/>
        <v>0.64100000000000001</v>
      </c>
      <c r="ES176" s="34">
        <f t="shared" ca="1" si="445"/>
        <v>0.64100000000000001</v>
      </c>
      <c r="ET176" s="34">
        <f t="shared" ca="1" si="445"/>
        <v>0.64100000000000001</v>
      </c>
      <c r="EU176" s="34">
        <f t="shared" ca="1" si="445"/>
        <v>0.64100000000000001</v>
      </c>
      <c r="EV176" s="34">
        <f t="shared" ca="1" si="445"/>
        <v>0.64100000000000001</v>
      </c>
      <c r="EW176" s="34">
        <f t="shared" ca="1" si="445"/>
        <v>0.64100000000000001</v>
      </c>
      <c r="EX176" s="34">
        <f t="shared" ca="1" si="445"/>
        <v>0.64100000000000001</v>
      </c>
      <c r="EY176" s="34">
        <f t="shared" ca="1" si="445"/>
        <v>0.64100000000000001</v>
      </c>
      <c r="EZ176" s="34">
        <f t="shared" ca="1" si="427"/>
        <v>0.64100000000000001</v>
      </c>
      <c r="FA176" s="34">
        <f t="shared" ca="1" si="427"/>
        <v>0.64100000000000001</v>
      </c>
      <c r="FB176" s="34">
        <f t="shared" ca="1" si="427"/>
        <v>0.64100000000000001</v>
      </c>
      <c r="FC176" s="34">
        <f t="shared" ca="1" si="427"/>
        <v>0.64100000000000001</v>
      </c>
      <c r="FD176" s="34">
        <f t="shared" ca="1" si="427"/>
        <v>0.64100000000000001</v>
      </c>
      <c r="FE176" s="34">
        <f t="shared" ca="1" si="427"/>
        <v>0.64100000000000001</v>
      </c>
      <c r="FF176" s="34">
        <f t="shared" ca="1" si="427"/>
        <v>0.64100000000000001</v>
      </c>
      <c r="FG176" s="34">
        <f t="shared" ca="1" si="427"/>
        <v>0.64100000000000001</v>
      </c>
      <c r="FH176" s="34">
        <f t="shared" ca="1" si="427"/>
        <v>0.64100000000000001</v>
      </c>
      <c r="FI176" s="34">
        <f t="shared" ca="1" si="427"/>
        <v>0.64100000000000001</v>
      </c>
      <c r="FJ176" s="34">
        <f t="shared" ca="1" si="427"/>
        <v>0.64100000000000001</v>
      </c>
      <c r="FK176" s="34">
        <f t="shared" ca="1" si="427"/>
        <v>0.64100000000000001</v>
      </c>
      <c r="FL176" s="34">
        <f t="shared" ca="1" si="427"/>
        <v>0.64100000000000001</v>
      </c>
      <c r="FM176" s="34">
        <f t="shared" ca="1" si="427"/>
        <v>0.64100000000000001</v>
      </c>
      <c r="FN176" s="34">
        <f t="shared" ca="1" si="435"/>
        <v>0.64100000000000001</v>
      </c>
      <c r="FO176" s="34">
        <f t="shared" ca="1" si="435"/>
        <v>0.64100000000000001</v>
      </c>
      <c r="FP176" s="34">
        <f t="shared" ca="1" si="435"/>
        <v>0.64100000000000001</v>
      </c>
      <c r="FQ176" s="34">
        <f t="shared" ca="1" si="435"/>
        <v>0.64100000000000001</v>
      </c>
      <c r="FR176" s="34">
        <f t="shared" ca="1" si="435"/>
        <v>0.64100000000000001</v>
      </c>
      <c r="FS176" s="34">
        <f t="shared" ca="1" si="435"/>
        <v>0.64100000000000001</v>
      </c>
      <c r="FT176" s="34">
        <f t="shared" ca="1" si="435"/>
        <v>0.64100000000000001</v>
      </c>
      <c r="FU176" s="34">
        <f t="shared" ca="1" si="435"/>
        <v>0.64100000000000001</v>
      </c>
      <c r="FV176" s="34">
        <f t="shared" ca="1" si="435"/>
        <v>0.64100000000000001</v>
      </c>
      <c r="FW176" s="34">
        <f t="shared" ca="1" si="435"/>
        <v>0.64100000000000001</v>
      </c>
      <c r="FX176" s="34">
        <f t="shared" ca="1" si="435"/>
        <v>0.64100000000000001</v>
      </c>
      <c r="FY176" s="34">
        <f t="shared" ca="1" si="435"/>
        <v>0.64100000000000001</v>
      </c>
      <c r="FZ176" s="34">
        <f t="shared" ca="1" si="435"/>
        <v>0.64100000000000001</v>
      </c>
      <c r="GA176" s="34">
        <f t="shared" ca="1" si="435"/>
        <v>0.64100000000000001</v>
      </c>
      <c r="GB176" s="34">
        <f t="shared" ca="1" si="435"/>
        <v>0.64100000000000001</v>
      </c>
      <c r="GC176" s="34">
        <f t="shared" ca="1" si="423"/>
        <v>0.64100000000000001</v>
      </c>
      <c r="GD176" s="34">
        <f t="shared" ca="1" si="423"/>
        <v>0.64100000000000001</v>
      </c>
      <c r="GE176" s="34">
        <f t="shared" ca="1" si="423"/>
        <v>0.64100000000000001</v>
      </c>
      <c r="GF176" s="34">
        <f t="shared" ca="1" si="423"/>
        <v>0.64100000000000001</v>
      </c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>
        <f t="shared" ca="1" si="440"/>
        <v>0.64200000000000002</v>
      </c>
      <c r="GS176" s="34">
        <f t="shared" ca="1" si="440"/>
        <v>0.64200000000000002</v>
      </c>
      <c r="GT176" s="34">
        <f t="shared" ca="1" si="440"/>
        <v>0.64200000000000002</v>
      </c>
      <c r="GU176" s="34">
        <f t="shared" ca="1" si="440"/>
        <v>0.64200000000000002</v>
      </c>
      <c r="GV176" s="34">
        <f t="shared" ca="1" si="440"/>
        <v>0.64200000000000002</v>
      </c>
      <c r="GW176" s="34">
        <f t="shared" ca="1" si="440"/>
        <v>0.64200000000000002</v>
      </c>
      <c r="GX176" s="34">
        <f t="shared" ca="1" si="440"/>
        <v>0.64200000000000002</v>
      </c>
      <c r="GY176" s="34"/>
      <c r="GZ176" s="34">
        <f t="shared" ca="1" si="436"/>
        <v>0.64200000000000002</v>
      </c>
      <c r="HA176" s="34">
        <f t="shared" ca="1" si="436"/>
        <v>0.64200000000000002</v>
      </c>
      <c r="HB176" s="34">
        <f t="shared" ca="1" si="436"/>
        <v>0.64200000000000002</v>
      </c>
      <c r="HC176" s="34">
        <f t="shared" ca="1" si="436"/>
        <v>0.64200000000000002</v>
      </c>
      <c r="HD176" s="34">
        <f t="shared" ca="1" si="436"/>
        <v>0.64200000000000002</v>
      </c>
      <c r="HE176" s="34">
        <f t="shared" ca="1" si="436"/>
        <v>0.64200000000000002</v>
      </c>
      <c r="HF176" s="34">
        <f t="shared" ca="1" si="436"/>
        <v>0.64200000000000002</v>
      </c>
      <c r="HG176" s="34">
        <f t="shared" ca="1" si="436"/>
        <v>0.64200000000000002</v>
      </c>
      <c r="HH176" s="34">
        <f t="shared" ca="1" si="436"/>
        <v>0.64200000000000002</v>
      </c>
      <c r="HI176" s="34">
        <f t="shared" ca="1" si="436"/>
        <v>0.64200000000000002</v>
      </c>
      <c r="HJ176" s="34">
        <f t="shared" ca="1" si="436"/>
        <v>0.64200000000000002</v>
      </c>
      <c r="HK176" s="34">
        <f t="shared" ca="1" si="436"/>
        <v>0.64200000000000002</v>
      </c>
      <c r="HL176" s="34">
        <f ca="1">VLOOKUP("LA",dtable,2,FALSE)</f>
        <v>0.64200000000000002</v>
      </c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>
        <f t="shared" ca="1" si="446"/>
        <v>0.60799999999999998</v>
      </c>
      <c r="JI176" s="34">
        <f t="shared" ca="1" si="432"/>
        <v>0.60799999999999998</v>
      </c>
      <c r="JJ176" s="34">
        <f t="shared" ca="1" si="432"/>
        <v>0.60799999999999998</v>
      </c>
      <c r="JK176" s="34">
        <f t="shared" ca="1" si="424"/>
        <v>0.60799999999999998</v>
      </c>
      <c r="JL176" s="34">
        <f t="shared" ca="1" si="424"/>
        <v>0.60799999999999998</v>
      </c>
      <c r="JM176" s="34">
        <f t="shared" ca="1" si="424"/>
        <v>0.60799999999999998</v>
      </c>
      <c r="JN176" s="34">
        <f t="shared" ca="1" si="424"/>
        <v>0.60799999999999998</v>
      </c>
      <c r="JO176" s="34">
        <f t="shared" ca="1" si="424"/>
        <v>0.60799999999999998</v>
      </c>
      <c r="JP176" s="34">
        <f t="shared" ca="1" si="424"/>
        <v>0.60799999999999998</v>
      </c>
      <c r="JQ176" s="34">
        <f t="shared" ca="1" si="424"/>
        <v>0.60799999999999998</v>
      </c>
      <c r="JR176" s="34">
        <f t="shared" ca="1" si="424"/>
        <v>0.60799999999999998</v>
      </c>
      <c r="JS176" s="34">
        <f t="shared" ca="1" si="424"/>
        <v>0.60799999999999998</v>
      </c>
      <c r="JT176" s="34">
        <f t="shared" ca="1" si="424"/>
        <v>0.60799999999999998</v>
      </c>
      <c r="JU176" s="34">
        <f t="shared" ca="1" si="424"/>
        <v>0.60799999999999998</v>
      </c>
      <c r="JV176" s="34">
        <f t="shared" ca="1" si="424"/>
        <v>0.60799999999999998</v>
      </c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5"/>
    </row>
    <row r="177" spans="3:336" ht="2.25" customHeight="1" x14ac:dyDescent="0.25">
      <c r="C177" s="33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>
        <f ca="1">VLOOKUP("AK",dtable,2,FALSE)</f>
        <v>0.64500000000000002</v>
      </c>
      <c r="S177" s="34">
        <f ca="1">VLOOKUP("AK",dtable,2,FALSE)</f>
        <v>0.64500000000000002</v>
      </c>
      <c r="T177" s="34"/>
      <c r="U177" s="34"/>
      <c r="V177" s="34"/>
      <c r="W177" s="34"/>
      <c r="X177" s="34"/>
      <c r="Y177" s="34"/>
      <c r="Z177" s="34"/>
      <c r="AA177" s="34"/>
      <c r="AB177" s="34"/>
      <c r="AC177" s="34">
        <f ca="1">VLOOKUP("AK",dtable,2,FALSE)</f>
        <v>0.64500000000000002</v>
      </c>
      <c r="AD177" s="34">
        <f ca="1">VLOOKUP("AK",dtable,2,FALSE)</f>
        <v>0.64500000000000002</v>
      </c>
      <c r="AE177" s="34">
        <f ca="1">VLOOKUP("AK",dtable,2,FALSE)</f>
        <v>0.64500000000000002</v>
      </c>
      <c r="AF177" s="34"/>
      <c r="AG177" s="34">
        <f t="shared" ca="1" si="443"/>
        <v>0.64500000000000002</v>
      </c>
      <c r="AH177" s="34">
        <f t="shared" ca="1" si="429"/>
        <v>0.64500000000000002</v>
      </c>
      <c r="AI177" s="34">
        <f t="shared" ca="1" si="425"/>
        <v>0.64500000000000002</v>
      </c>
      <c r="AJ177" s="34">
        <f t="shared" ca="1" si="422"/>
        <v>0.64500000000000002</v>
      </c>
      <c r="AK177" s="34">
        <f t="shared" ca="1" si="422"/>
        <v>0.64500000000000002</v>
      </c>
      <c r="AL177" s="34">
        <f t="shared" ca="1" si="422"/>
        <v>0.64500000000000002</v>
      </c>
      <c r="AM177" s="34">
        <f t="shared" ca="1" si="421"/>
        <v>0.64500000000000002</v>
      </c>
      <c r="AN177" s="34">
        <f t="shared" ca="1" si="421"/>
        <v>0.64500000000000002</v>
      </c>
      <c r="AO177" s="34">
        <f t="shared" ca="1" si="421"/>
        <v>0.64500000000000002</v>
      </c>
      <c r="AP177" s="34">
        <f t="shared" ca="1" si="421"/>
        <v>0.64500000000000002</v>
      </c>
      <c r="AQ177" s="34">
        <f t="shared" ca="1" si="419"/>
        <v>0.64500000000000002</v>
      </c>
      <c r="AR177" s="34">
        <f t="shared" ca="1" si="419"/>
        <v>0.64500000000000002</v>
      </c>
      <c r="AS177" s="34">
        <f t="shared" ca="1" si="419"/>
        <v>0.64500000000000002</v>
      </c>
      <c r="AT177" s="34">
        <f t="shared" ca="1" si="419"/>
        <v>0.64500000000000002</v>
      </c>
      <c r="AU177" s="34">
        <f t="shared" ca="1" si="419"/>
        <v>0.64500000000000002</v>
      </c>
      <c r="AV177" s="34">
        <f t="shared" ca="1" si="419"/>
        <v>0.64500000000000002</v>
      </c>
      <c r="AW177" s="34">
        <f t="shared" ca="1" si="419"/>
        <v>0.64500000000000002</v>
      </c>
      <c r="AX177" s="34">
        <f t="shared" ca="1" si="419"/>
        <v>0.64500000000000002</v>
      </c>
      <c r="AY177" s="34">
        <f t="shared" ca="1" si="419"/>
        <v>0.64500000000000002</v>
      </c>
      <c r="AZ177" s="34">
        <f t="shared" ca="1" si="419"/>
        <v>0.64500000000000002</v>
      </c>
      <c r="BA177" s="34">
        <f t="shared" ca="1" si="419"/>
        <v>0.64500000000000002</v>
      </c>
      <c r="BB177" s="34">
        <f t="shared" ca="1" si="419"/>
        <v>0.64500000000000002</v>
      </c>
      <c r="BC177" s="34">
        <f t="shared" ca="1" si="419"/>
        <v>0.64500000000000002</v>
      </c>
      <c r="BD177" s="34">
        <f t="shared" ca="1" si="419"/>
        <v>0.64500000000000002</v>
      </c>
      <c r="BE177" s="34">
        <f t="shared" ca="1" si="419"/>
        <v>0.64500000000000002</v>
      </c>
      <c r="BF177" s="34">
        <f t="shared" ca="1" si="419"/>
        <v>0.64500000000000002</v>
      </c>
      <c r="BG177" s="34">
        <f t="shared" ca="1" si="439"/>
        <v>0.64500000000000002</v>
      </c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>
        <f ca="1">VLOOKUP("TX",dtable,2,FALSE)</f>
        <v>0.64100000000000001</v>
      </c>
      <c r="DU177" s="34">
        <f ca="1">VLOOKUP("TX",dtable,2,FALSE)</f>
        <v>0.64100000000000001</v>
      </c>
      <c r="DV177" s="34">
        <f ca="1">VLOOKUP("TX",dtable,2,FALSE)</f>
        <v>0.64100000000000001</v>
      </c>
      <c r="DW177" s="34">
        <f ca="1">VLOOKUP("TX",dtable,2,FALSE)</f>
        <v>0.64100000000000001</v>
      </c>
      <c r="DX177" s="34">
        <f ca="1">VLOOKUP("TX",dtable,2,FALSE)</f>
        <v>0.64100000000000001</v>
      </c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>
        <f t="shared" ca="1" si="426"/>
        <v>0.64100000000000001</v>
      </c>
      <c r="EN177" s="34">
        <f t="shared" ca="1" si="426"/>
        <v>0.64100000000000001</v>
      </c>
      <c r="EO177" s="34">
        <f t="shared" ca="1" si="426"/>
        <v>0.64100000000000001</v>
      </c>
      <c r="EP177" s="34">
        <f t="shared" ca="1" si="426"/>
        <v>0.64100000000000001</v>
      </c>
      <c r="EQ177" s="34">
        <f t="shared" ca="1" si="426"/>
        <v>0.64100000000000001</v>
      </c>
      <c r="ER177" s="34">
        <f t="shared" ca="1" si="445"/>
        <v>0.64100000000000001</v>
      </c>
      <c r="ES177" s="34">
        <f t="shared" ca="1" si="445"/>
        <v>0.64100000000000001</v>
      </c>
      <c r="ET177" s="34">
        <f t="shared" ca="1" si="445"/>
        <v>0.64100000000000001</v>
      </c>
      <c r="EU177" s="34">
        <f t="shared" ca="1" si="445"/>
        <v>0.64100000000000001</v>
      </c>
      <c r="EV177" s="34">
        <f t="shared" ca="1" si="445"/>
        <v>0.64100000000000001</v>
      </c>
      <c r="EW177" s="34">
        <f t="shared" ca="1" si="445"/>
        <v>0.64100000000000001</v>
      </c>
      <c r="EX177" s="34">
        <f t="shared" ca="1" si="445"/>
        <v>0.64100000000000001</v>
      </c>
      <c r="EY177" s="34">
        <f t="shared" ca="1" si="445"/>
        <v>0.64100000000000001</v>
      </c>
      <c r="EZ177" s="34">
        <f t="shared" ca="1" si="427"/>
        <v>0.64100000000000001</v>
      </c>
      <c r="FA177" s="34">
        <f t="shared" ca="1" si="427"/>
        <v>0.64100000000000001</v>
      </c>
      <c r="FB177" s="34">
        <f t="shared" ca="1" si="427"/>
        <v>0.64100000000000001</v>
      </c>
      <c r="FC177" s="34">
        <f t="shared" ca="1" si="427"/>
        <v>0.64100000000000001</v>
      </c>
      <c r="FD177" s="34">
        <f t="shared" ca="1" si="427"/>
        <v>0.64100000000000001</v>
      </c>
      <c r="FE177" s="34">
        <f t="shared" ca="1" si="427"/>
        <v>0.64100000000000001</v>
      </c>
      <c r="FF177" s="34">
        <f t="shared" ca="1" si="427"/>
        <v>0.64100000000000001</v>
      </c>
      <c r="FG177" s="34">
        <f t="shared" ca="1" si="427"/>
        <v>0.64100000000000001</v>
      </c>
      <c r="FH177" s="34">
        <f t="shared" ca="1" si="427"/>
        <v>0.64100000000000001</v>
      </c>
      <c r="FI177" s="34">
        <f t="shared" ca="1" si="427"/>
        <v>0.64100000000000001</v>
      </c>
      <c r="FJ177" s="34">
        <f t="shared" ca="1" si="427"/>
        <v>0.64100000000000001</v>
      </c>
      <c r="FK177" s="34">
        <f t="shared" ca="1" si="427"/>
        <v>0.64100000000000001</v>
      </c>
      <c r="FL177" s="34">
        <f t="shared" ca="1" si="427"/>
        <v>0.64100000000000001</v>
      </c>
      <c r="FM177" s="34">
        <f t="shared" ca="1" si="427"/>
        <v>0.64100000000000001</v>
      </c>
      <c r="FN177" s="34">
        <f t="shared" ca="1" si="435"/>
        <v>0.64100000000000001</v>
      </c>
      <c r="FO177" s="34">
        <f t="shared" ca="1" si="435"/>
        <v>0.64100000000000001</v>
      </c>
      <c r="FP177" s="34">
        <f t="shared" ca="1" si="435"/>
        <v>0.64100000000000001</v>
      </c>
      <c r="FQ177" s="34">
        <f t="shared" ca="1" si="435"/>
        <v>0.64100000000000001</v>
      </c>
      <c r="FR177" s="34">
        <f t="shared" ca="1" si="435"/>
        <v>0.64100000000000001</v>
      </c>
      <c r="FS177" s="34">
        <f t="shared" ca="1" si="435"/>
        <v>0.64100000000000001</v>
      </c>
      <c r="FT177" s="34">
        <f t="shared" ca="1" si="435"/>
        <v>0.64100000000000001</v>
      </c>
      <c r="FU177" s="34">
        <f t="shared" ca="1" si="435"/>
        <v>0.64100000000000001</v>
      </c>
      <c r="FV177" s="34">
        <f t="shared" ca="1" si="435"/>
        <v>0.64100000000000001</v>
      </c>
      <c r="FW177" s="34">
        <f t="shared" ca="1" si="435"/>
        <v>0.64100000000000001</v>
      </c>
      <c r="FX177" s="34">
        <f t="shared" ca="1" si="435"/>
        <v>0.64100000000000001</v>
      </c>
      <c r="FY177" s="34">
        <f t="shared" ca="1" si="435"/>
        <v>0.64100000000000001</v>
      </c>
      <c r="FZ177" s="34">
        <f t="shared" ca="1" si="435"/>
        <v>0.64100000000000001</v>
      </c>
      <c r="GA177" s="34">
        <f t="shared" ca="1" si="435"/>
        <v>0.64100000000000001</v>
      </c>
      <c r="GB177" s="34">
        <f t="shared" ca="1" si="435"/>
        <v>0.64100000000000001</v>
      </c>
      <c r="GC177" s="34">
        <f ca="1">VLOOKUP("TX",dtable,2,FALSE)</f>
        <v>0.64100000000000001</v>
      </c>
      <c r="GD177" s="34">
        <f ca="1">VLOOKUP("TX",dtable,2,FALSE)</f>
        <v>0.64100000000000001</v>
      </c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>
        <f t="shared" ca="1" si="436"/>
        <v>0.64200000000000002</v>
      </c>
      <c r="HC177" s="34">
        <f t="shared" ca="1" si="436"/>
        <v>0.64200000000000002</v>
      </c>
      <c r="HD177" s="34">
        <f t="shared" ca="1" si="436"/>
        <v>0.64200000000000002</v>
      </c>
      <c r="HE177" s="34">
        <f t="shared" ca="1" si="436"/>
        <v>0.64200000000000002</v>
      </c>
      <c r="HF177" s="34">
        <f t="shared" ca="1" si="436"/>
        <v>0.64200000000000002</v>
      </c>
      <c r="HG177" s="34">
        <f t="shared" ca="1" si="436"/>
        <v>0.64200000000000002</v>
      </c>
      <c r="HH177" s="34">
        <f t="shared" ca="1" si="436"/>
        <v>0.64200000000000002</v>
      </c>
      <c r="HI177" s="34">
        <f t="shared" ca="1" si="436"/>
        <v>0.64200000000000002</v>
      </c>
      <c r="HJ177" s="34">
        <f t="shared" ca="1" si="436"/>
        <v>0.64200000000000002</v>
      </c>
      <c r="HK177" s="34"/>
      <c r="HL177" s="34">
        <f ca="1">VLOOKUP("LA",dtable,2,FALSE)</f>
        <v>0.64200000000000002</v>
      </c>
      <c r="HM177" s="34">
        <f ca="1">VLOOKUP("LA",dtable,2,FALSE)</f>
        <v>0.64200000000000002</v>
      </c>
      <c r="HN177" s="34">
        <f ca="1">VLOOKUP("LA",dtable,2,FALSE)</f>
        <v>0.64200000000000002</v>
      </c>
      <c r="HO177" s="34">
        <f ca="1">VLOOKUP("LA",dtable,2,FALSE)</f>
        <v>0.64200000000000002</v>
      </c>
      <c r="HP177" s="34">
        <f ca="1">VLOOKUP("LA",dtable,2,FALSE)</f>
        <v>0.64200000000000002</v>
      </c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>
        <f t="shared" ca="1" si="446"/>
        <v>0.60799999999999998</v>
      </c>
      <c r="JI177" s="34">
        <f t="shared" ca="1" si="432"/>
        <v>0.60799999999999998</v>
      </c>
      <c r="JJ177" s="34">
        <f t="shared" ca="1" si="432"/>
        <v>0.60799999999999998</v>
      </c>
      <c r="JK177" s="34">
        <f t="shared" ca="1" si="432"/>
        <v>0.60799999999999998</v>
      </c>
      <c r="JL177" s="34">
        <f t="shared" ca="1" si="432"/>
        <v>0.60799999999999998</v>
      </c>
      <c r="JM177" s="34">
        <f t="shared" ca="1" si="432"/>
        <v>0.60799999999999998</v>
      </c>
      <c r="JN177" s="34">
        <f t="shared" ca="1" si="432"/>
        <v>0.60799999999999998</v>
      </c>
      <c r="JO177" s="34">
        <f t="shared" ca="1" si="432"/>
        <v>0.60799999999999998</v>
      </c>
      <c r="JP177" s="34">
        <f t="shared" ca="1" si="432"/>
        <v>0.60799999999999998</v>
      </c>
      <c r="JQ177" s="34">
        <f t="shared" ca="1" si="432"/>
        <v>0.60799999999999998</v>
      </c>
      <c r="JR177" s="34">
        <f t="shared" ca="1" si="432"/>
        <v>0.60799999999999998</v>
      </c>
      <c r="JS177" s="34">
        <f t="shared" ca="1" si="432"/>
        <v>0.60799999999999998</v>
      </c>
      <c r="JT177" s="34">
        <f t="shared" ca="1" si="432"/>
        <v>0.60799999999999998</v>
      </c>
      <c r="JU177" s="34">
        <f t="shared" ca="1" si="432"/>
        <v>0.60799999999999998</v>
      </c>
      <c r="JV177" s="34">
        <f t="shared" ref="JV177:KB201" ca="1" si="447">VLOOKUP("FL",dtable,2,FALSE)</f>
        <v>0.60799999999999998</v>
      </c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5"/>
    </row>
    <row r="178" spans="3:336" ht="2.25" customHeight="1" x14ac:dyDescent="0.25">
      <c r="C178" s="33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>
        <f t="shared" ca="1" si="443"/>
        <v>0.64500000000000002</v>
      </c>
      <c r="AH178" s="34">
        <f t="shared" ca="1" si="429"/>
        <v>0.64500000000000002</v>
      </c>
      <c r="AI178" s="34">
        <f t="shared" ca="1" si="425"/>
        <v>0.64500000000000002</v>
      </c>
      <c r="AJ178" s="34">
        <f t="shared" ca="1" si="422"/>
        <v>0.64500000000000002</v>
      </c>
      <c r="AK178" s="34">
        <f t="shared" ca="1" si="422"/>
        <v>0.64500000000000002</v>
      </c>
      <c r="AL178" s="34">
        <f t="shared" ca="1" si="422"/>
        <v>0.64500000000000002</v>
      </c>
      <c r="AM178" s="34">
        <f t="shared" ca="1" si="421"/>
        <v>0.64500000000000002</v>
      </c>
      <c r="AN178" s="34">
        <f t="shared" ca="1" si="421"/>
        <v>0.64500000000000002</v>
      </c>
      <c r="AO178" s="34">
        <f t="shared" ca="1" si="421"/>
        <v>0.64500000000000002</v>
      </c>
      <c r="AP178" s="34">
        <f t="shared" ca="1" si="421"/>
        <v>0.64500000000000002</v>
      </c>
      <c r="AQ178" s="34">
        <f t="shared" ca="1" si="419"/>
        <v>0.64500000000000002</v>
      </c>
      <c r="AR178" s="34">
        <f t="shared" ca="1" si="419"/>
        <v>0.64500000000000002</v>
      </c>
      <c r="AS178" s="34">
        <f t="shared" ca="1" si="419"/>
        <v>0.64500000000000002</v>
      </c>
      <c r="AT178" s="34">
        <f t="shared" ca="1" si="419"/>
        <v>0.64500000000000002</v>
      </c>
      <c r="AU178" s="34">
        <f t="shared" ca="1" si="419"/>
        <v>0.64500000000000002</v>
      </c>
      <c r="AV178" s="34">
        <f t="shared" ca="1" si="419"/>
        <v>0.64500000000000002</v>
      </c>
      <c r="AW178" s="34">
        <f t="shared" ca="1" si="419"/>
        <v>0.64500000000000002</v>
      </c>
      <c r="AX178" s="34">
        <f t="shared" ca="1" si="419"/>
        <v>0.64500000000000002</v>
      </c>
      <c r="AY178" s="34">
        <f t="shared" ca="1" si="419"/>
        <v>0.64500000000000002</v>
      </c>
      <c r="AZ178" s="34">
        <f t="shared" ca="1" si="419"/>
        <v>0.64500000000000002</v>
      </c>
      <c r="BA178" s="34">
        <f t="shared" ca="1" si="419"/>
        <v>0.64500000000000002</v>
      </c>
      <c r="BB178" s="34">
        <f t="shared" ca="1" si="419"/>
        <v>0.64500000000000002</v>
      </c>
      <c r="BC178" s="34">
        <f t="shared" ca="1" si="419"/>
        <v>0.64500000000000002</v>
      </c>
      <c r="BD178" s="34">
        <f t="shared" ca="1" si="419"/>
        <v>0.64500000000000002</v>
      </c>
      <c r="BE178" s="34">
        <f t="shared" ca="1" si="419"/>
        <v>0.64500000000000002</v>
      </c>
      <c r="BF178" s="34">
        <f t="shared" ref="BB178:BF193" ca="1" si="448">VLOOKUP("AK",dtable,2,FALSE)</f>
        <v>0.64500000000000002</v>
      </c>
      <c r="BG178" s="34">
        <f t="shared" ca="1" si="439"/>
        <v>0.64500000000000002</v>
      </c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>
        <f ca="1">VLOOKUP("TX",dtable,2,FALSE)</f>
        <v>0.64100000000000001</v>
      </c>
      <c r="DV178" s="34">
        <f ca="1">VLOOKUP("TX",dtable,2,FALSE)</f>
        <v>0.64100000000000001</v>
      </c>
      <c r="DW178" s="34">
        <f ca="1">VLOOKUP("TX",dtable,2,FALSE)</f>
        <v>0.64100000000000001</v>
      </c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>
        <f t="shared" ref="EN178:ET186" ca="1" si="449">VLOOKUP("TX",dtable,2,FALSE)</f>
        <v>0.64100000000000001</v>
      </c>
      <c r="EO178" s="34">
        <f t="shared" ca="1" si="449"/>
        <v>0.64100000000000001</v>
      </c>
      <c r="EP178" s="34">
        <f t="shared" ca="1" si="449"/>
        <v>0.64100000000000001</v>
      </c>
      <c r="EQ178" s="34">
        <f t="shared" ca="1" si="449"/>
        <v>0.64100000000000001</v>
      </c>
      <c r="ER178" s="34">
        <f t="shared" ca="1" si="449"/>
        <v>0.64100000000000001</v>
      </c>
      <c r="ES178" s="34">
        <f t="shared" ca="1" si="449"/>
        <v>0.64100000000000001</v>
      </c>
      <c r="ET178" s="34">
        <f t="shared" ca="1" si="449"/>
        <v>0.64100000000000001</v>
      </c>
      <c r="EU178" s="34">
        <f t="shared" ca="1" si="445"/>
        <v>0.64100000000000001</v>
      </c>
      <c r="EV178" s="34">
        <f t="shared" ca="1" si="445"/>
        <v>0.64100000000000001</v>
      </c>
      <c r="EW178" s="34">
        <f t="shared" ca="1" si="445"/>
        <v>0.64100000000000001</v>
      </c>
      <c r="EX178" s="34">
        <f t="shared" ca="1" si="445"/>
        <v>0.64100000000000001</v>
      </c>
      <c r="EY178" s="34">
        <f t="shared" ca="1" si="445"/>
        <v>0.64100000000000001</v>
      </c>
      <c r="EZ178" s="34">
        <f t="shared" ca="1" si="427"/>
        <v>0.64100000000000001</v>
      </c>
      <c r="FA178" s="34">
        <f t="shared" ca="1" si="427"/>
        <v>0.64100000000000001</v>
      </c>
      <c r="FB178" s="34">
        <f t="shared" ca="1" si="427"/>
        <v>0.64100000000000001</v>
      </c>
      <c r="FC178" s="34">
        <f t="shared" ca="1" si="427"/>
        <v>0.64100000000000001</v>
      </c>
      <c r="FD178" s="34">
        <f t="shared" ca="1" si="427"/>
        <v>0.64100000000000001</v>
      </c>
      <c r="FE178" s="34">
        <f t="shared" ca="1" si="427"/>
        <v>0.64100000000000001</v>
      </c>
      <c r="FF178" s="34">
        <f t="shared" ca="1" si="427"/>
        <v>0.64100000000000001</v>
      </c>
      <c r="FG178" s="34">
        <f t="shared" ca="1" si="427"/>
        <v>0.64100000000000001</v>
      </c>
      <c r="FH178" s="34">
        <f t="shared" ca="1" si="427"/>
        <v>0.64100000000000001</v>
      </c>
      <c r="FI178" s="34">
        <f t="shared" ca="1" si="427"/>
        <v>0.64100000000000001</v>
      </c>
      <c r="FJ178" s="34">
        <f t="shared" ca="1" si="427"/>
        <v>0.64100000000000001</v>
      </c>
      <c r="FK178" s="34">
        <f t="shared" ca="1" si="427"/>
        <v>0.64100000000000001</v>
      </c>
      <c r="FL178" s="34">
        <f t="shared" ca="1" si="427"/>
        <v>0.64100000000000001</v>
      </c>
      <c r="FM178" s="34">
        <f t="shared" ca="1" si="427"/>
        <v>0.64100000000000001</v>
      </c>
      <c r="FN178" s="34">
        <f t="shared" ca="1" si="435"/>
        <v>0.64100000000000001</v>
      </c>
      <c r="FO178" s="34">
        <f t="shared" ca="1" si="435"/>
        <v>0.64100000000000001</v>
      </c>
      <c r="FP178" s="34">
        <f t="shared" ca="1" si="435"/>
        <v>0.64100000000000001</v>
      </c>
      <c r="FQ178" s="34">
        <f t="shared" ca="1" si="435"/>
        <v>0.64100000000000001</v>
      </c>
      <c r="FR178" s="34">
        <f t="shared" ca="1" si="435"/>
        <v>0.64100000000000001</v>
      </c>
      <c r="FS178" s="34">
        <f t="shared" ca="1" si="435"/>
        <v>0.64100000000000001</v>
      </c>
      <c r="FT178" s="34">
        <f t="shared" ca="1" si="435"/>
        <v>0.64100000000000001</v>
      </c>
      <c r="FU178" s="34">
        <f t="shared" ca="1" si="435"/>
        <v>0.64100000000000001</v>
      </c>
      <c r="FV178" s="34">
        <f t="shared" ca="1" si="435"/>
        <v>0.64100000000000001</v>
      </c>
      <c r="FW178" s="34">
        <f t="shared" ca="1" si="435"/>
        <v>0.64100000000000001</v>
      </c>
      <c r="FX178" s="34">
        <f t="shared" ca="1" si="435"/>
        <v>0.64100000000000001</v>
      </c>
      <c r="FY178" s="34">
        <f t="shared" ca="1" si="435"/>
        <v>0.64100000000000001</v>
      </c>
      <c r="FZ178" s="34">
        <f t="shared" ca="1" si="435"/>
        <v>0.64100000000000001</v>
      </c>
      <c r="GA178" s="34">
        <f t="shared" ca="1" si="435"/>
        <v>0.64100000000000001</v>
      </c>
      <c r="GB178" s="34">
        <f t="shared" ca="1" si="435"/>
        <v>0.64100000000000001</v>
      </c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>
        <f t="shared" ca="1" si="436"/>
        <v>0.64200000000000002</v>
      </c>
      <c r="HC178" s="34">
        <f t="shared" ca="1" si="436"/>
        <v>0.64200000000000002</v>
      </c>
      <c r="HD178" s="34">
        <f t="shared" ca="1" si="436"/>
        <v>0.64200000000000002</v>
      </c>
      <c r="HE178" s="34">
        <f t="shared" ca="1" si="436"/>
        <v>0.64200000000000002</v>
      </c>
      <c r="HF178" s="34">
        <f t="shared" ca="1" si="436"/>
        <v>0.64200000000000002</v>
      </c>
      <c r="HG178" s="34">
        <f t="shared" ca="1" si="436"/>
        <v>0.64200000000000002</v>
      </c>
      <c r="HH178" s="34"/>
      <c r="HI178" s="34">
        <f ca="1">VLOOKUP("LA",dtable,2,FALSE)</f>
        <v>0.64200000000000002</v>
      </c>
      <c r="HJ178" s="34">
        <f ca="1">VLOOKUP("LA",dtable,2,FALSE)</f>
        <v>0.64200000000000002</v>
      </c>
      <c r="HK178" s="34"/>
      <c r="HL178" s="34"/>
      <c r="HM178" s="34"/>
      <c r="HN178" s="34">
        <f ca="1">VLOOKUP("LA",dtable,2,FALSE)</f>
        <v>0.64200000000000002</v>
      </c>
      <c r="HO178" s="34">
        <f ca="1">VLOOKUP("LA",dtable,2,FALSE)</f>
        <v>0.64200000000000002</v>
      </c>
      <c r="HP178" s="34">
        <f ca="1">VLOOKUP("LA",dtable,2,FALSE)</f>
        <v>0.64200000000000002</v>
      </c>
      <c r="HQ178" s="34">
        <f ca="1">VLOOKUP("LA",dtable,2,FALSE)</f>
        <v>0.64200000000000002</v>
      </c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>
        <f t="shared" ca="1" si="446"/>
        <v>0.60799999999999998</v>
      </c>
      <c r="JI178" s="34">
        <f t="shared" ca="1" si="432"/>
        <v>0.60799999999999998</v>
      </c>
      <c r="JJ178" s="34">
        <f t="shared" ca="1" si="432"/>
        <v>0.60799999999999998</v>
      </c>
      <c r="JK178" s="34">
        <f t="shared" ca="1" si="432"/>
        <v>0.60799999999999998</v>
      </c>
      <c r="JL178" s="34">
        <f t="shared" ca="1" si="432"/>
        <v>0.60799999999999998</v>
      </c>
      <c r="JM178" s="34">
        <f t="shared" ca="1" si="432"/>
        <v>0.60799999999999998</v>
      </c>
      <c r="JN178" s="34">
        <f t="shared" ca="1" si="432"/>
        <v>0.60799999999999998</v>
      </c>
      <c r="JO178" s="34">
        <f t="shared" ca="1" si="432"/>
        <v>0.60799999999999998</v>
      </c>
      <c r="JP178" s="34">
        <f t="shared" ca="1" si="432"/>
        <v>0.60799999999999998</v>
      </c>
      <c r="JQ178" s="34">
        <f t="shared" ca="1" si="432"/>
        <v>0.60799999999999998</v>
      </c>
      <c r="JR178" s="34">
        <f t="shared" ca="1" si="432"/>
        <v>0.60799999999999998</v>
      </c>
      <c r="JS178" s="34">
        <f t="shared" ca="1" si="432"/>
        <v>0.60799999999999998</v>
      </c>
      <c r="JT178" s="34">
        <f t="shared" ca="1" si="432"/>
        <v>0.60799999999999998</v>
      </c>
      <c r="JU178" s="34">
        <f t="shared" ca="1" si="432"/>
        <v>0.60799999999999998</v>
      </c>
      <c r="JV178" s="34">
        <f t="shared" ca="1" si="447"/>
        <v>0.60799999999999998</v>
      </c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5"/>
    </row>
    <row r="179" spans="3:336" ht="2.25" customHeight="1" x14ac:dyDescent="0.25">
      <c r="C179" s="33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>
        <f t="shared" ref="AF179:AG197" ca="1" si="450">VLOOKUP("AK",dtable,2,FALSE)</f>
        <v>0.64500000000000002</v>
      </c>
      <c r="AG179" s="34">
        <f t="shared" ca="1" si="443"/>
        <v>0.64500000000000002</v>
      </c>
      <c r="AH179" s="34">
        <f t="shared" ca="1" si="429"/>
        <v>0.64500000000000002</v>
      </c>
      <c r="AI179" s="34">
        <f t="shared" ca="1" si="425"/>
        <v>0.64500000000000002</v>
      </c>
      <c r="AJ179" s="34">
        <f t="shared" ca="1" si="422"/>
        <v>0.64500000000000002</v>
      </c>
      <c r="AK179" s="34">
        <f t="shared" ca="1" si="422"/>
        <v>0.64500000000000002</v>
      </c>
      <c r="AL179" s="34">
        <f t="shared" ca="1" si="422"/>
        <v>0.64500000000000002</v>
      </c>
      <c r="AM179" s="34">
        <f t="shared" ca="1" si="421"/>
        <v>0.64500000000000002</v>
      </c>
      <c r="AN179" s="34">
        <f t="shared" ca="1" si="421"/>
        <v>0.64500000000000002</v>
      </c>
      <c r="AO179" s="34">
        <f t="shared" ca="1" si="421"/>
        <v>0.64500000000000002</v>
      </c>
      <c r="AP179" s="34">
        <f t="shared" ca="1" si="421"/>
        <v>0.64500000000000002</v>
      </c>
      <c r="AQ179" s="34">
        <f t="shared" ca="1" si="421"/>
        <v>0.64500000000000002</v>
      </c>
      <c r="AR179" s="34">
        <f t="shared" ca="1" si="421"/>
        <v>0.64500000000000002</v>
      </c>
      <c r="AS179" s="34">
        <f t="shared" ca="1" si="421"/>
        <v>0.64500000000000002</v>
      </c>
      <c r="AT179" s="34">
        <f t="shared" ca="1" si="421"/>
        <v>0.64500000000000002</v>
      </c>
      <c r="AU179" s="34">
        <f t="shared" ca="1" si="421"/>
        <v>0.64500000000000002</v>
      </c>
      <c r="AV179" s="34">
        <f t="shared" ca="1" si="421"/>
        <v>0.64500000000000002</v>
      </c>
      <c r="AW179" s="34">
        <f t="shared" ca="1" si="421"/>
        <v>0.64500000000000002</v>
      </c>
      <c r="AX179" s="34">
        <f t="shared" ca="1" si="421"/>
        <v>0.64500000000000002</v>
      </c>
      <c r="AY179" s="34">
        <f t="shared" ca="1" si="421"/>
        <v>0.64500000000000002</v>
      </c>
      <c r="AZ179" s="34">
        <f t="shared" ca="1" si="421"/>
        <v>0.64500000000000002</v>
      </c>
      <c r="BA179" s="34">
        <f t="shared" ca="1" si="421"/>
        <v>0.64500000000000002</v>
      </c>
      <c r="BB179" s="34">
        <f t="shared" ca="1" si="448"/>
        <v>0.64500000000000002</v>
      </c>
      <c r="BC179" s="34">
        <f t="shared" ca="1" si="448"/>
        <v>0.64500000000000002</v>
      </c>
      <c r="BD179" s="34">
        <f t="shared" ca="1" si="448"/>
        <v>0.64500000000000002</v>
      </c>
      <c r="BE179" s="34">
        <f t="shared" ca="1" si="448"/>
        <v>0.64500000000000002</v>
      </c>
      <c r="BF179" s="34">
        <f t="shared" ca="1" si="448"/>
        <v>0.64500000000000002</v>
      </c>
      <c r="BG179" s="34">
        <f t="shared" ca="1" si="439"/>
        <v>0.64500000000000002</v>
      </c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>
        <f ca="1">VLOOKUP("TX",dtable,2,FALSE)</f>
        <v>0.64100000000000001</v>
      </c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>
        <f t="shared" ca="1" si="449"/>
        <v>0.64100000000000001</v>
      </c>
      <c r="EO179" s="34">
        <f t="shared" ca="1" si="449"/>
        <v>0.64100000000000001</v>
      </c>
      <c r="EP179" s="34">
        <f t="shared" ca="1" si="449"/>
        <v>0.64100000000000001</v>
      </c>
      <c r="EQ179" s="34">
        <f t="shared" ca="1" si="449"/>
        <v>0.64100000000000001</v>
      </c>
      <c r="ER179" s="34">
        <f t="shared" ca="1" si="449"/>
        <v>0.64100000000000001</v>
      </c>
      <c r="ES179" s="34">
        <f t="shared" ca="1" si="449"/>
        <v>0.64100000000000001</v>
      </c>
      <c r="ET179" s="34">
        <f t="shared" ca="1" si="449"/>
        <v>0.64100000000000001</v>
      </c>
      <c r="EU179" s="34">
        <f t="shared" ca="1" si="445"/>
        <v>0.64100000000000001</v>
      </c>
      <c r="EV179" s="34">
        <f t="shared" ca="1" si="445"/>
        <v>0.64100000000000001</v>
      </c>
      <c r="EW179" s="34">
        <f t="shared" ca="1" si="445"/>
        <v>0.64100000000000001</v>
      </c>
      <c r="EX179" s="34">
        <f t="shared" ca="1" si="445"/>
        <v>0.64100000000000001</v>
      </c>
      <c r="EY179" s="34">
        <f t="shared" ca="1" si="445"/>
        <v>0.64100000000000001</v>
      </c>
      <c r="EZ179" s="34">
        <f t="shared" ca="1" si="427"/>
        <v>0.64100000000000001</v>
      </c>
      <c r="FA179" s="34">
        <f t="shared" ca="1" si="427"/>
        <v>0.64100000000000001</v>
      </c>
      <c r="FB179" s="34">
        <f t="shared" ca="1" si="427"/>
        <v>0.64100000000000001</v>
      </c>
      <c r="FC179" s="34">
        <f t="shared" ca="1" si="427"/>
        <v>0.64100000000000001</v>
      </c>
      <c r="FD179" s="34">
        <f t="shared" ca="1" si="427"/>
        <v>0.64100000000000001</v>
      </c>
      <c r="FE179" s="34">
        <f t="shared" ca="1" si="427"/>
        <v>0.64100000000000001</v>
      </c>
      <c r="FF179" s="34">
        <f t="shared" ca="1" si="427"/>
        <v>0.64100000000000001</v>
      </c>
      <c r="FG179" s="34">
        <f t="shared" ca="1" si="427"/>
        <v>0.64100000000000001</v>
      </c>
      <c r="FH179" s="34">
        <f t="shared" ca="1" si="427"/>
        <v>0.64100000000000001</v>
      </c>
      <c r="FI179" s="34">
        <f t="shared" ca="1" si="427"/>
        <v>0.64100000000000001</v>
      </c>
      <c r="FJ179" s="34">
        <f t="shared" ca="1" si="427"/>
        <v>0.64100000000000001</v>
      </c>
      <c r="FK179" s="34">
        <f t="shared" ca="1" si="427"/>
        <v>0.64100000000000001</v>
      </c>
      <c r="FL179" s="34">
        <f t="shared" ca="1" si="427"/>
        <v>0.64100000000000001</v>
      </c>
      <c r="FM179" s="34">
        <f t="shared" ca="1" si="427"/>
        <v>0.64100000000000001</v>
      </c>
      <c r="FN179" s="34">
        <f t="shared" ca="1" si="435"/>
        <v>0.64100000000000001</v>
      </c>
      <c r="FO179" s="34">
        <f t="shared" ca="1" si="435"/>
        <v>0.64100000000000001</v>
      </c>
      <c r="FP179" s="34">
        <f t="shared" ca="1" si="435"/>
        <v>0.64100000000000001</v>
      </c>
      <c r="FQ179" s="34">
        <f t="shared" ca="1" si="435"/>
        <v>0.64100000000000001</v>
      </c>
      <c r="FR179" s="34">
        <f t="shared" ca="1" si="435"/>
        <v>0.64100000000000001</v>
      </c>
      <c r="FS179" s="34">
        <f t="shared" ca="1" si="435"/>
        <v>0.64100000000000001</v>
      </c>
      <c r="FT179" s="34">
        <f t="shared" ca="1" si="435"/>
        <v>0.64100000000000001</v>
      </c>
      <c r="FU179" s="34">
        <f t="shared" ca="1" si="435"/>
        <v>0.64100000000000001</v>
      </c>
      <c r="FV179" s="34">
        <f t="shared" ca="1" si="435"/>
        <v>0.64100000000000001</v>
      </c>
      <c r="FW179" s="34">
        <f t="shared" ca="1" si="435"/>
        <v>0.64100000000000001</v>
      </c>
      <c r="FX179" s="34">
        <f t="shared" ca="1" si="435"/>
        <v>0.64100000000000001</v>
      </c>
      <c r="FY179" s="34">
        <f t="shared" ca="1" si="435"/>
        <v>0.64100000000000001</v>
      </c>
      <c r="FZ179" s="34">
        <f t="shared" ca="1" si="435"/>
        <v>0.64100000000000001</v>
      </c>
      <c r="GA179" s="34">
        <f ca="1">VLOOKUP("TX",dtable,2,FALSE)</f>
        <v>0.64100000000000001</v>
      </c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>
        <f ca="1">VLOOKUP("LA",dtable,2,FALSE)</f>
        <v>0.64200000000000002</v>
      </c>
      <c r="HD179" s="34">
        <f ca="1">VLOOKUP("LA",dtable,2,FALSE)</f>
        <v>0.64200000000000002</v>
      </c>
      <c r="HE179" s="34">
        <f ca="1">VLOOKUP("LA",dtable,2,FALSE)</f>
        <v>0.64200000000000002</v>
      </c>
      <c r="HF179" s="34">
        <f ca="1">VLOOKUP("LA",dtable,2,FALSE)</f>
        <v>0.64200000000000002</v>
      </c>
      <c r="HG179" s="34"/>
      <c r="HH179" s="34"/>
      <c r="HI179" s="34">
        <f ca="1">VLOOKUP("LA",dtable,2,FALSE)</f>
        <v>0.64200000000000002</v>
      </c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>
        <f t="shared" ca="1" si="446"/>
        <v>0.60799999999999998</v>
      </c>
      <c r="JI179" s="34">
        <f t="shared" ca="1" si="446"/>
        <v>0.60799999999999998</v>
      </c>
      <c r="JJ179" s="34">
        <f t="shared" ca="1" si="446"/>
        <v>0.60799999999999998</v>
      </c>
      <c r="JK179" s="34">
        <f t="shared" ca="1" si="446"/>
        <v>0.60799999999999998</v>
      </c>
      <c r="JL179" s="34">
        <f t="shared" ca="1" si="446"/>
        <v>0.60799999999999998</v>
      </c>
      <c r="JM179" s="34">
        <f t="shared" ca="1" si="446"/>
        <v>0.60799999999999998</v>
      </c>
      <c r="JN179" s="34">
        <f t="shared" ca="1" si="446"/>
        <v>0.60799999999999998</v>
      </c>
      <c r="JO179" s="34">
        <f t="shared" ca="1" si="446"/>
        <v>0.60799999999999998</v>
      </c>
      <c r="JP179" s="34">
        <f t="shared" ca="1" si="446"/>
        <v>0.60799999999999998</v>
      </c>
      <c r="JQ179" s="34">
        <f t="shared" ca="1" si="446"/>
        <v>0.60799999999999998</v>
      </c>
      <c r="JR179" s="34">
        <f t="shared" ca="1" si="446"/>
        <v>0.60799999999999998</v>
      </c>
      <c r="JS179" s="34">
        <f t="shared" ca="1" si="446"/>
        <v>0.60799999999999998</v>
      </c>
      <c r="JT179" s="34">
        <f t="shared" ca="1" si="446"/>
        <v>0.60799999999999998</v>
      </c>
      <c r="JU179" s="34">
        <f t="shared" ca="1" si="446"/>
        <v>0.60799999999999998</v>
      </c>
      <c r="JV179" s="34">
        <f t="shared" ca="1" si="447"/>
        <v>0.60799999999999998</v>
      </c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5"/>
    </row>
    <row r="180" spans="3:336" ht="2.25" customHeight="1" x14ac:dyDescent="0.25">
      <c r="C180" s="33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>
        <f t="shared" ca="1" si="450"/>
        <v>0.64500000000000002</v>
      </c>
      <c r="AG180" s="34">
        <f t="shared" ca="1" si="443"/>
        <v>0.64500000000000002</v>
      </c>
      <c r="AH180" s="34">
        <f t="shared" ca="1" si="429"/>
        <v>0.64500000000000002</v>
      </c>
      <c r="AI180" s="34">
        <f t="shared" ca="1" si="425"/>
        <v>0.64500000000000002</v>
      </c>
      <c r="AJ180" s="34">
        <f t="shared" ca="1" si="422"/>
        <v>0.64500000000000002</v>
      </c>
      <c r="AK180" s="34">
        <f t="shared" ca="1" si="422"/>
        <v>0.64500000000000002</v>
      </c>
      <c r="AL180" s="34">
        <f t="shared" ca="1" si="422"/>
        <v>0.64500000000000002</v>
      </c>
      <c r="AM180" s="34">
        <f t="shared" ca="1" si="422"/>
        <v>0.64500000000000002</v>
      </c>
      <c r="AN180" s="34">
        <f t="shared" ca="1" si="422"/>
        <v>0.64500000000000002</v>
      </c>
      <c r="AO180" s="34">
        <f t="shared" ca="1" si="422"/>
        <v>0.64500000000000002</v>
      </c>
      <c r="AP180" s="34">
        <f t="shared" ca="1" si="422"/>
        <v>0.64500000000000002</v>
      </c>
      <c r="AQ180" s="34">
        <f t="shared" ca="1" si="422"/>
        <v>0.64500000000000002</v>
      </c>
      <c r="AR180" s="34">
        <f t="shared" ca="1" si="422"/>
        <v>0.64500000000000002</v>
      </c>
      <c r="AS180" s="34">
        <f t="shared" ca="1" si="422"/>
        <v>0.64500000000000002</v>
      </c>
      <c r="AT180" s="34">
        <f t="shared" ca="1" si="422"/>
        <v>0.64500000000000002</v>
      </c>
      <c r="AU180" s="34">
        <f t="shared" ca="1" si="422"/>
        <v>0.64500000000000002</v>
      </c>
      <c r="AV180" s="34">
        <f t="shared" ca="1" si="422"/>
        <v>0.64500000000000002</v>
      </c>
      <c r="AW180" s="34">
        <f t="shared" ca="1" si="422"/>
        <v>0.64500000000000002</v>
      </c>
      <c r="AX180" s="34">
        <f t="shared" ca="1" si="422"/>
        <v>0.64500000000000002</v>
      </c>
      <c r="AY180" s="34">
        <f t="shared" ca="1" si="422"/>
        <v>0.64500000000000002</v>
      </c>
      <c r="AZ180" s="34">
        <f t="shared" ref="AY180:BA193" ca="1" si="451">VLOOKUP("AK",dtable,2,FALSE)</f>
        <v>0.64500000000000002</v>
      </c>
      <c r="BA180" s="34">
        <f t="shared" ca="1" si="451"/>
        <v>0.64500000000000002</v>
      </c>
      <c r="BB180" s="34">
        <f t="shared" ca="1" si="448"/>
        <v>0.64500000000000002</v>
      </c>
      <c r="BC180" s="34">
        <f t="shared" ca="1" si="448"/>
        <v>0.64500000000000002</v>
      </c>
      <c r="BD180" s="34">
        <f t="shared" ca="1" si="448"/>
        <v>0.64500000000000002</v>
      </c>
      <c r="BE180" s="34">
        <f t="shared" ca="1" si="448"/>
        <v>0.64500000000000002</v>
      </c>
      <c r="BF180" s="34">
        <f t="shared" ca="1" si="448"/>
        <v>0.64500000000000002</v>
      </c>
      <c r="BG180" s="34">
        <f t="shared" ca="1" si="439"/>
        <v>0.64500000000000002</v>
      </c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>
        <f t="shared" ca="1" si="449"/>
        <v>0.64100000000000001</v>
      </c>
      <c r="EP180" s="34">
        <f t="shared" ca="1" si="449"/>
        <v>0.64100000000000001</v>
      </c>
      <c r="EQ180" s="34">
        <f t="shared" ca="1" si="449"/>
        <v>0.64100000000000001</v>
      </c>
      <c r="ER180" s="34">
        <f t="shared" ca="1" si="449"/>
        <v>0.64100000000000001</v>
      </c>
      <c r="ES180" s="34">
        <f t="shared" ca="1" si="449"/>
        <v>0.64100000000000001</v>
      </c>
      <c r="ET180" s="34">
        <f t="shared" ca="1" si="449"/>
        <v>0.64100000000000001</v>
      </c>
      <c r="EU180" s="34">
        <f t="shared" ca="1" si="445"/>
        <v>0.64100000000000001</v>
      </c>
      <c r="EV180" s="34">
        <f t="shared" ca="1" si="445"/>
        <v>0.64100000000000001</v>
      </c>
      <c r="EW180" s="34">
        <f t="shared" ca="1" si="445"/>
        <v>0.64100000000000001</v>
      </c>
      <c r="EX180" s="34">
        <f t="shared" ca="1" si="445"/>
        <v>0.64100000000000001</v>
      </c>
      <c r="EY180" s="34">
        <f t="shared" ca="1" si="445"/>
        <v>0.64100000000000001</v>
      </c>
      <c r="EZ180" s="34">
        <f t="shared" ca="1" si="427"/>
        <v>0.64100000000000001</v>
      </c>
      <c r="FA180" s="34">
        <f t="shared" ca="1" si="427"/>
        <v>0.64100000000000001</v>
      </c>
      <c r="FB180" s="34">
        <f t="shared" ca="1" si="427"/>
        <v>0.64100000000000001</v>
      </c>
      <c r="FC180" s="34">
        <f t="shared" ref="FC180:FP199" ca="1" si="452">VLOOKUP("TX",dtable,2,FALSE)</f>
        <v>0.64100000000000001</v>
      </c>
      <c r="FD180" s="34">
        <f t="shared" ca="1" si="452"/>
        <v>0.64100000000000001</v>
      </c>
      <c r="FE180" s="34">
        <f t="shared" ca="1" si="452"/>
        <v>0.64100000000000001</v>
      </c>
      <c r="FF180" s="34">
        <f t="shared" ca="1" si="452"/>
        <v>0.64100000000000001</v>
      </c>
      <c r="FG180" s="34">
        <f t="shared" ca="1" si="452"/>
        <v>0.64100000000000001</v>
      </c>
      <c r="FH180" s="34">
        <f t="shared" ca="1" si="452"/>
        <v>0.64100000000000001</v>
      </c>
      <c r="FI180" s="34">
        <f t="shared" ca="1" si="452"/>
        <v>0.64100000000000001</v>
      </c>
      <c r="FJ180" s="34">
        <f t="shared" ca="1" si="452"/>
        <v>0.64100000000000001</v>
      </c>
      <c r="FK180" s="34">
        <f t="shared" ca="1" si="452"/>
        <v>0.64100000000000001</v>
      </c>
      <c r="FL180" s="34">
        <f t="shared" ca="1" si="452"/>
        <v>0.64100000000000001</v>
      </c>
      <c r="FM180" s="34">
        <f t="shared" ca="1" si="452"/>
        <v>0.64100000000000001</v>
      </c>
      <c r="FN180" s="34">
        <f t="shared" ca="1" si="435"/>
        <v>0.64100000000000001</v>
      </c>
      <c r="FO180" s="34">
        <f t="shared" ca="1" si="435"/>
        <v>0.64100000000000001</v>
      </c>
      <c r="FP180" s="34">
        <f t="shared" ca="1" si="435"/>
        <v>0.64100000000000001</v>
      </c>
      <c r="FQ180" s="34">
        <f t="shared" ca="1" si="435"/>
        <v>0.64100000000000001</v>
      </c>
      <c r="FR180" s="34">
        <f t="shared" ca="1" si="435"/>
        <v>0.64100000000000001</v>
      </c>
      <c r="FS180" s="34">
        <f t="shared" ca="1" si="435"/>
        <v>0.64100000000000001</v>
      </c>
      <c r="FT180" s="34">
        <f t="shared" ca="1" si="435"/>
        <v>0.64100000000000001</v>
      </c>
      <c r="FU180" s="34">
        <f t="shared" ca="1" si="435"/>
        <v>0.64100000000000001</v>
      </c>
      <c r="FV180" s="34">
        <f t="shared" ca="1" si="435"/>
        <v>0.64100000000000001</v>
      </c>
      <c r="FW180" s="34">
        <f t="shared" ca="1" si="435"/>
        <v>0.64100000000000001</v>
      </c>
      <c r="FX180" s="34">
        <f t="shared" ca="1" si="435"/>
        <v>0.64100000000000001</v>
      </c>
      <c r="FY180" s="34">
        <f t="shared" ca="1" si="435"/>
        <v>0.64100000000000001</v>
      </c>
      <c r="FZ180" s="34">
        <f t="shared" ca="1" si="435"/>
        <v>0.64100000000000001</v>
      </c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>
        <f t="shared" ca="1" si="446"/>
        <v>0.60799999999999998</v>
      </c>
      <c r="JI180" s="34">
        <f t="shared" ca="1" si="446"/>
        <v>0.60799999999999998</v>
      </c>
      <c r="JJ180" s="34">
        <f t="shared" ca="1" si="446"/>
        <v>0.60799999999999998</v>
      </c>
      <c r="JK180" s="34">
        <f t="shared" ca="1" si="446"/>
        <v>0.60799999999999998</v>
      </c>
      <c r="JL180" s="34">
        <f t="shared" ca="1" si="446"/>
        <v>0.60799999999999998</v>
      </c>
      <c r="JM180" s="34">
        <f t="shared" ca="1" si="446"/>
        <v>0.60799999999999998</v>
      </c>
      <c r="JN180" s="34">
        <f t="shared" ca="1" si="446"/>
        <v>0.60799999999999998</v>
      </c>
      <c r="JO180" s="34">
        <f t="shared" ca="1" si="446"/>
        <v>0.60799999999999998</v>
      </c>
      <c r="JP180" s="34">
        <f t="shared" ca="1" si="446"/>
        <v>0.60799999999999998</v>
      </c>
      <c r="JQ180" s="34">
        <f t="shared" ca="1" si="446"/>
        <v>0.60799999999999998</v>
      </c>
      <c r="JR180" s="34">
        <f t="shared" ca="1" si="446"/>
        <v>0.60799999999999998</v>
      </c>
      <c r="JS180" s="34">
        <f t="shared" ca="1" si="446"/>
        <v>0.60799999999999998</v>
      </c>
      <c r="JT180" s="34">
        <f t="shared" ca="1" si="446"/>
        <v>0.60799999999999998</v>
      </c>
      <c r="JU180" s="34">
        <f t="shared" ca="1" si="446"/>
        <v>0.60799999999999998</v>
      </c>
      <c r="JV180" s="34">
        <f t="shared" ca="1" si="447"/>
        <v>0.60799999999999998</v>
      </c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5"/>
    </row>
    <row r="181" spans="3:336" ht="2.25" customHeight="1" x14ac:dyDescent="0.25">
      <c r="C181" s="33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>
        <f t="shared" ref="Y181:AE196" ca="1" si="453">VLOOKUP("AK",dtable,2,FALSE)</f>
        <v>0.64500000000000002</v>
      </c>
      <c r="Z181" s="34">
        <f t="shared" ca="1" si="453"/>
        <v>0.64500000000000002</v>
      </c>
      <c r="AA181" s="34"/>
      <c r="AB181" s="34"/>
      <c r="AC181" s="34"/>
      <c r="AD181" s="34"/>
      <c r="AE181" s="34"/>
      <c r="AF181" s="34">
        <f t="shared" ca="1" si="450"/>
        <v>0.64500000000000002</v>
      </c>
      <c r="AG181" s="34">
        <f t="shared" ca="1" si="443"/>
        <v>0.64500000000000002</v>
      </c>
      <c r="AH181" s="34">
        <f t="shared" ca="1" si="429"/>
        <v>0.64500000000000002</v>
      </c>
      <c r="AI181" s="34">
        <f t="shared" ca="1" si="425"/>
        <v>0.64500000000000002</v>
      </c>
      <c r="AJ181" s="34">
        <f t="shared" ca="1" si="425"/>
        <v>0.64500000000000002</v>
      </c>
      <c r="AK181" s="34">
        <f t="shared" ca="1" si="425"/>
        <v>0.64500000000000002</v>
      </c>
      <c r="AL181" s="34">
        <f t="shared" ca="1" si="425"/>
        <v>0.64500000000000002</v>
      </c>
      <c r="AM181" s="34">
        <f t="shared" ca="1" si="425"/>
        <v>0.64500000000000002</v>
      </c>
      <c r="AN181" s="34">
        <f t="shared" ca="1" si="425"/>
        <v>0.64500000000000002</v>
      </c>
      <c r="AO181" s="34">
        <f t="shared" ca="1" si="425"/>
        <v>0.64500000000000002</v>
      </c>
      <c r="AP181" s="34">
        <f t="shared" ca="1" si="425"/>
        <v>0.64500000000000002</v>
      </c>
      <c r="AQ181" s="34">
        <f t="shared" ca="1" si="425"/>
        <v>0.64500000000000002</v>
      </c>
      <c r="AR181" s="34">
        <f t="shared" ca="1" si="425"/>
        <v>0.64500000000000002</v>
      </c>
      <c r="AS181" s="34">
        <f t="shared" ca="1" si="425"/>
        <v>0.64500000000000002</v>
      </c>
      <c r="AT181" s="34">
        <f t="shared" ca="1" si="425"/>
        <v>0.64500000000000002</v>
      </c>
      <c r="AU181" s="34">
        <f t="shared" ca="1" si="425"/>
        <v>0.64500000000000002</v>
      </c>
      <c r="AV181" s="34">
        <f t="shared" ca="1" si="425"/>
        <v>0.64500000000000002</v>
      </c>
      <c r="AW181" s="34">
        <f t="shared" ca="1" si="425"/>
        <v>0.64500000000000002</v>
      </c>
      <c r="AX181" s="34">
        <f t="shared" ca="1" si="425"/>
        <v>0.64500000000000002</v>
      </c>
      <c r="AY181" s="34">
        <f t="shared" ca="1" si="451"/>
        <v>0.64500000000000002</v>
      </c>
      <c r="AZ181" s="34">
        <f t="shared" ca="1" si="451"/>
        <v>0.64500000000000002</v>
      </c>
      <c r="BA181" s="34">
        <f t="shared" ca="1" si="451"/>
        <v>0.64500000000000002</v>
      </c>
      <c r="BB181" s="34">
        <f t="shared" ca="1" si="448"/>
        <v>0.64500000000000002</v>
      </c>
      <c r="BC181" s="34">
        <f t="shared" ca="1" si="448"/>
        <v>0.64500000000000002</v>
      </c>
      <c r="BD181" s="34">
        <f t="shared" ca="1" si="448"/>
        <v>0.64500000000000002</v>
      </c>
      <c r="BE181" s="34">
        <f t="shared" ca="1" si="448"/>
        <v>0.64500000000000002</v>
      </c>
      <c r="BF181" s="34">
        <f t="shared" ca="1" si="448"/>
        <v>0.64500000000000002</v>
      </c>
      <c r="BG181" s="34">
        <f t="shared" ca="1" si="439"/>
        <v>0.64500000000000002</v>
      </c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>
        <f t="shared" ca="1" si="449"/>
        <v>0.64100000000000001</v>
      </c>
      <c r="EP181" s="34">
        <f t="shared" ca="1" si="449"/>
        <v>0.64100000000000001</v>
      </c>
      <c r="EQ181" s="34">
        <f t="shared" ca="1" si="449"/>
        <v>0.64100000000000001</v>
      </c>
      <c r="ER181" s="34">
        <f t="shared" ca="1" si="449"/>
        <v>0.64100000000000001</v>
      </c>
      <c r="ES181" s="34">
        <f t="shared" ca="1" si="449"/>
        <v>0.64100000000000001</v>
      </c>
      <c r="ET181" s="34">
        <f t="shared" ca="1" si="449"/>
        <v>0.64100000000000001</v>
      </c>
      <c r="EU181" s="34">
        <f t="shared" ca="1" si="445"/>
        <v>0.64100000000000001</v>
      </c>
      <c r="EV181" s="34">
        <f t="shared" ca="1" si="445"/>
        <v>0.64100000000000001</v>
      </c>
      <c r="EW181" s="34">
        <f t="shared" ca="1" si="445"/>
        <v>0.64100000000000001</v>
      </c>
      <c r="EX181" s="34">
        <f t="shared" ca="1" si="445"/>
        <v>0.64100000000000001</v>
      </c>
      <c r="EY181" s="34">
        <f t="shared" ca="1" si="445"/>
        <v>0.64100000000000001</v>
      </c>
      <c r="EZ181" s="34">
        <f t="shared" ca="1" si="445"/>
        <v>0.64100000000000001</v>
      </c>
      <c r="FA181" s="34">
        <f t="shared" ca="1" si="445"/>
        <v>0.64100000000000001</v>
      </c>
      <c r="FB181" s="34">
        <f t="shared" ref="EZ181:FJ200" ca="1" si="454">VLOOKUP("TX",dtable,2,FALSE)</f>
        <v>0.64100000000000001</v>
      </c>
      <c r="FC181" s="34">
        <f t="shared" ca="1" si="452"/>
        <v>0.64100000000000001</v>
      </c>
      <c r="FD181" s="34">
        <f t="shared" ca="1" si="452"/>
        <v>0.64100000000000001</v>
      </c>
      <c r="FE181" s="34">
        <f t="shared" ca="1" si="452"/>
        <v>0.64100000000000001</v>
      </c>
      <c r="FF181" s="34">
        <f t="shared" ca="1" si="452"/>
        <v>0.64100000000000001</v>
      </c>
      <c r="FG181" s="34">
        <f t="shared" ca="1" si="452"/>
        <v>0.64100000000000001</v>
      </c>
      <c r="FH181" s="34">
        <f t="shared" ca="1" si="452"/>
        <v>0.64100000000000001</v>
      </c>
      <c r="FI181" s="34">
        <f t="shared" ca="1" si="452"/>
        <v>0.64100000000000001</v>
      </c>
      <c r="FJ181" s="34">
        <f t="shared" ca="1" si="452"/>
        <v>0.64100000000000001</v>
      </c>
      <c r="FK181" s="34">
        <f t="shared" ca="1" si="452"/>
        <v>0.64100000000000001</v>
      </c>
      <c r="FL181" s="34">
        <f t="shared" ca="1" si="452"/>
        <v>0.64100000000000001</v>
      </c>
      <c r="FM181" s="34">
        <f t="shared" ca="1" si="452"/>
        <v>0.64100000000000001</v>
      </c>
      <c r="FN181" s="34">
        <f t="shared" ca="1" si="435"/>
        <v>0.64100000000000001</v>
      </c>
      <c r="FO181" s="34">
        <f t="shared" ca="1" si="435"/>
        <v>0.64100000000000001</v>
      </c>
      <c r="FP181" s="34">
        <f t="shared" ca="1" si="435"/>
        <v>0.64100000000000001</v>
      </c>
      <c r="FQ181" s="34">
        <f t="shared" ca="1" si="435"/>
        <v>0.64100000000000001</v>
      </c>
      <c r="FR181" s="34">
        <f t="shared" ca="1" si="435"/>
        <v>0.64100000000000001</v>
      </c>
      <c r="FS181" s="34">
        <f t="shared" ca="1" si="435"/>
        <v>0.64100000000000001</v>
      </c>
      <c r="FT181" s="34">
        <f t="shared" ca="1" si="435"/>
        <v>0.64100000000000001</v>
      </c>
      <c r="FU181" s="34">
        <f t="shared" ca="1" si="435"/>
        <v>0.64100000000000001</v>
      </c>
      <c r="FV181" s="34">
        <f t="shared" ca="1" si="435"/>
        <v>0.64100000000000001</v>
      </c>
      <c r="FW181" s="34">
        <f t="shared" ca="1" si="435"/>
        <v>0.64100000000000001</v>
      </c>
      <c r="FX181" s="34">
        <f t="shared" ca="1" si="435"/>
        <v>0.64100000000000001</v>
      </c>
      <c r="FY181" s="34">
        <f t="shared" ca="1" si="435"/>
        <v>0.64100000000000001</v>
      </c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>
        <f t="shared" ca="1" si="446"/>
        <v>0.60799999999999998</v>
      </c>
      <c r="JI181" s="34">
        <f t="shared" ca="1" si="446"/>
        <v>0.60799999999999998</v>
      </c>
      <c r="JJ181" s="34">
        <f t="shared" ca="1" si="446"/>
        <v>0.60799999999999998</v>
      </c>
      <c r="JK181" s="34">
        <f t="shared" ca="1" si="446"/>
        <v>0.60799999999999998</v>
      </c>
      <c r="JL181" s="34">
        <f t="shared" ca="1" si="446"/>
        <v>0.60799999999999998</v>
      </c>
      <c r="JM181" s="34">
        <f t="shared" ca="1" si="446"/>
        <v>0.60799999999999998</v>
      </c>
      <c r="JN181" s="34">
        <f t="shared" ca="1" si="446"/>
        <v>0.60799999999999998</v>
      </c>
      <c r="JO181" s="34">
        <f t="shared" ca="1" si="446"/>
        <v>0.60799999999999998</v>
      </c>
      <c r="JP181" s="34">
        <f t="shared" ca="1" si="446"/>
        <v>0.60799999999999998</v>
      </c>
      <c r="JQ181" s="34">
        <f t="shared" ca="1" si="446"/>
        <v>0.60799999999999998</v>
      </c>
      <c r="JR181" s="34">
        <f t="shared" ca="1" si="446"/>
        <v>0.60799999999999998</v>
      </c>
      <c r="JS181" s="34">
        <f t="shared" ca="1" si="446"/>
        <v>0.60799999999999998</v>
      </c>
      <c r="JT181" s="34">
        <f t="shared" ca="1" si="446"/>
        <v>0.60799999999999998</v>
      </c>
      <c r="JU181" s="34">
        <f t="shared" ca="1" si="446"/>
        <v>0.60799999999999998</v>
      </c>
      <c r="JV181" s="34">
        <f t="shared" ca="1" si="447"/>
        <v>0.60799999999999998</v>
      </c>
      <c r="JW181" s="34">
        <f t="shared" ca="1" si="447"/>
        <v>0.60799999999999998</v>
      </c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5"/>
    </row>
    <row r="182" spans="3:336" ht="2.25" customHeight="1" x14ac:dyDescent="0.25">
      <c r="C182" s="33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>
        <f t="shared" ca="1" si="453"/>
        <v>0.64500000000000002</v>
      </c>
      <c r="Z182" s="34">
        <f t="shared" ca="1" si="453"/>
        <v>0.64500000000000002</v>
      </c>
      <c r="AA182" s="34">
        <f t="shared" ca="1" si="453"/>
        <v>0.64500000000000002</v>
      </c>
      <c r="AB182" s="34">
        <f t="shared" ca="1" si="453"/>
        <v>0.64500000000000002</v>
      </c>
      <c r="AC182" s="34">
        <f t="shared" ca="1" si="453"/>
        <v>0.64500000000000002</v>
      </c>
      <c r="AD182" s="34">
        <f t="shared" ca="1" si="453"/>
        <v>0.64500000000000002</v>
      </c>
      <c r="AE182" s="34">
        <f t="shared" ca="1" si="453"/>
        <v>0.64500000000000002</v>
      </c>
      <c r="AF182" s="34">
        <f t="shared" ca="1" si="450"/>
        <v>0.64500000000000002</v>
      </c>
      <c r="AG182" s="34">
        <f t="shared" ca="1" si="443"/>
        <v>0.64500000000000002</v>
      </c>
      <c r="AH182" s="34">
        <f t="shared" ca="1" si="429"/>
        <v>0.64500000000000002</v>
      </c>
      <c r="AI182" s="34">
        <f t="shared" ca="1" si="425"/>
        <v>0.64500000000000002</v>
      </c>
      <c r="AJ182" s="34">
        <f t="shared" ca="1" si="425"/>
        <v>0.64500000000000002</v>
      </c>
      <c r="AK182" s="34">
        <f t="shared" ca="1" si="425"/>
        <v>0.64500000000000002</v>
      </c>
      <c r="AL182" s="34">
        <f t="shared" ca="1" si="425"/>
        <v>0.64500000000000002</v>
      </c>
      <c r="AM182" s="34">
        <f t="shared" ca="1" si="425"/>
        <v>0.64500000000000002</v>
      </c>
      <c r="AN182" s="34">
        <f t="shared" ca="1" si="425"/>
        <v>0.64500000000000002</v>
      </c>
      <c r="AO182" s="34">
        <f t="shared" ca="1" si="425"/>
        <v>0.64500000000000002</v>
      </c>
      <c r="AP182" s="34">
        <f t="shared" ca="1" si="425"/>
        <v>0.64500000000000002</v>
      </c>
      <c r="AQ182" s="34">
        <f t="shared" ca="1" si="425"/>
        <v>0.64500000000000002</v>
      </c>
      <c r="AR182" s="34">
        <f t="shared" ca="1" si="425"/>
        <v>0.64500000000000002</v>
      </c>
      <c r="AS182" s="34">
        <f t="shared" ca="1" si="425"/>
        <v>0.64500000000000002</v>
      </c>
      <c r="AT182" s="34">
        <f t="shared" ca="1" si="425"/>
        <v>0.64500000000000002</v>
      </c>
      <c r="AU182" s="34">
        <f t="shared" ca="1" si="425"/>
        <v>0.64500000000000002</v>
      </c>
      <c r="AV182" s="34">
        <f t="shared" ca="1" si="425"/>
        <v>0.64500000000000002</v>
      </c>
      <c r="AW182" s="34">
        <f t="shared" ca="1" si="425"/>
        <v>0.64500000000000002</v>
      </c>
      <c r="AX182" s="34">
        <f t="shared" ca="1" si="425"/>
        <v>0.64500000000000002</v>
      </c>
      <c r="AY182" s="34">
        <f t="shared" ca="1" si="451"/>
        <v>0.64500000000000002</v>
      </c>
      <c r="AZ182" s="34">
        <f t="shared" ca="1" si="451"/>
        <v>0.64500000000000002</v>
      </c>
      <c r="BA182" s="34">
        <f t="shared" ca="1" si="451"/>
        <v>0.64500000000000002</v>
      </c>
      <c r="BB182" s="34">
        <f t="shared" ca="1" si="448"/>
        <v>0.64500000000000002</v>
      </c>
      <c r="BC182" s="34">
        <f t="shared" ca="1" si="448"/>
        <v>0.64500000000000002</v>
      </c>
      <c r="BD182" s="34">
        <f t="shared" ca="1" si="448"/>
        <v>0.64500000000000002</v>
      </c>
      <c r="BE182" s="34">
        <f t="shared" ca="1" si="448"/>
        <v>0.64500000000000002</v>
      </c>
      <c r="BF182" s="34">
        <f t="shared" ca="1" si="448"/>
        <v>0.64500000000000002</v>
      </c>
      <c r="BG182" s="34">
        <f t="shared" ca="1" si="439"/>
        <v>0.64500000000000002</v>
      </c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>
        <f t="shared" ca="1" si="449"/>
        <v>0.64100000000000001</v>
      </c>
      <c r="EP182" s="34">
        <f t="shared" ca="1" si="449"/>
        <v>0.64100000000000001</v>
      </c>
      <c r="EQ182" s="34">
        <f t="shared" ca="1" si="449"/>
        <v>0.64100000000000001</v>
      </c>
      <c r="ER182" s="34">
        <f t="shared" ca="1" si="449"/>
        <v>0.64100000000000001</v>
      </c>
      <c r="ES182" s="34">
        <f t="shared" ca="1" si="449"/>
        <v>0.64100000000000001</v>
      </c>
      <c r="ET182" s="34">
        <f t="shared" ca="1" si="449"/>
        <v>0.64100000000000001</v>
      </c>
      <c r="EU182" s="34">
        <f t="shared" ca="1" si="445"/>
        <v>0.64100000000000001</v>
      </c>
      <c r="EV182" s="34">
        <f t="shared" ca="1" si="445"/>
        <v>0.64100000000000001</v>
      </c>
      <c r="EW182" s="34">
        <f t="shared" ca="1" si="445"/>
        <v>0.64100000000000001</v>
      </c>
      <c r="EX182" s="34">
        <f t="shared" ca="1" si="445"/>
        <v>0.64100000000000001</v>
      </c>
      <c r="EY182" s="34">
        <f t="shared" ca="1" si="445"/>
        <v>0.64100000000000001</v>
      </c>
      <c r="EZ182" s="34">
        <f t="shared" ca="1" si="445"/>
        <v>0.64100000000000001</v>
      </c>
      <c r="FA182" s="34">
        <f t="shared" ca="1" si="445"/>
        <v>0.64100000000000001</v>
      </c>
      <c r="FB182" s="34">
        <f t="shared" ca="1" si="454"/>
        <v>0.64100000000000001</v>
      </c>
      <c r="FC182" s="34">
        <f t="shared" ca="1" si="452"/>
        <v>0.64100000000000001</v>
      </c>
      <c r="FD182" s="34">
        <f t="shared" ca="1" si="452"/>
        <v>0.64100000000000001</v>
      </c>
      <c r="FE182" s="34">
        <f t="shared" ca="1" si="452"/>
        <v>0.64100000000000001</v>
      </c>
      <c r="FF182" s="34">
        <f t="shared" ca="1" si="452"/>
        <v>0.64100000000000001</v>
      </c>
      <c r="FG182" s="34">
        <f t="shared" ca="1" si="452"/>
        <v>0.64100000000000001</v>
      </c>
      <c r="FH182" s="34">
        <f t="shared" ca="1" si="452"/>
        <v>0.64100000000000001</v>
      </c>
      <c r="FI182" s="34">
        <f t="shared" ca="1" si="452"/>
        <v>0.64100000000000001</v>
      </c>
      <c r="FJ182" s="34">
        <f t="shared" ca="1" si="452"/>
        <v>0.64100000000000001</v>
      </c>
      <c r="FK182" s="34">
        <f t="shared" ca="1" si="452"/>
        <v>0.64100000000000001</v>
      </c>
      <c r="FL182" s="34">
        <f t="shared" ca="1" si="452"/>
        <v>0.64100000000000001</v>
      </c>
      <c r="FM182" s="34">
        <f t="shared" ca="1" si="452"/>
        <v>0.64100000000000001</v>
      </c>
      <c r="FN182" s="34">
        <f t="shared" ca="1" si="435"/>
        <v>0.64100000000000001</v>
      </c>
      <c r="FO182" s="34">
        <f t="shared" ca="1" si="435"/>
        <v>0.64100000000000001</v>
      </c>
      <c r="FP182" s="34">
        <f t="shared" ca="1" si="435"/>
        <v>0.64100000000000001</v>
      </c>
      <c r="FQ182" s="34">
        <f t="shared" ca="1" si="435"/>
        <v>0.64100000000000001</v>
      </c>
      <c r="FR182" s="34">
        <f t="shared" ca="1" si="435"/>
        <v>0.64100000000000001</v>
      </c>
      <c r="FS182" s="34">
        <f t="shared" ca="1" si="435"/>
        <v>0.64100000000000001</v>
      </c>
      <c r="FT182" s="34">
        <f ca="1">VLOOKUP("TX",dtable,2,FALSE)</f>
        <v>0.64100000000000001</v>
      </c>
      <c r="FU182" s="34">
        <f ca="1">VLOOKUP("TX",dtable,2,FALSE)</f>
        <v>0.64100000000000001</v>
      </c>
      <c r="FV182" s="34">
        <f ca="1">VLOOKUP("TX",dtable,2,FALSE)</f>
        <v>0.64100000000000001</v>
      </c>
      <c r="FW182" s="34">
        <f ca="1">VLOOKUP("TX",dtable,2,FALSE)</f>
        <v>0.64100000000000001</v>
      </c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>
        <f t="shared" ca="1" si="446"/>
        <v>0.60799999999999998</v>
      </c>
      <c r="JI182" s="34">
        <f t="shared" ca="1" si="446"/>
        <v>0.60799999999999998</v>
      </c>
      <c r="JJ182" s="34">
        <f t="shared" ca="1" si="446"/>
        <v>0.60799999999999998</v>
      </c>
      <c r="JK182" s="34">
        <f t="shared" ca="1" si="446"/>
        <v>0.60799999999999998</v>
      </c>
      <c r="JL182" s="34">
        <f t="shared" ca="1" si="446"/>
        <v>0.60799999999999998</v>
      </c>
      <c r="JM182" s="34">
        <f t="shared" ca="1" si="446"/>
        <v>0.60799999999999998</v>
      </c>
      <c r="JN182" s="34">
        <f t="shared" ca="1" si="446"/>
        <v>0.60799999999999998</v>
      </c>
      <c r="JO182" s="34">
        <f t="shared" ca="1" si="446"/>
        <v>0.60799999999999998</v>
      </c>
      <c r="JP182" s="34">
        <f t="shared" ca="1" si="446"/>
        <v>0.60799999999999998</v>
      </c>
      <c r="JQ182" s="34">
        <f t="shared" ca="1" si="446"/>
        <v>0.60799999999999998</v>
      </c>
      <c r="JR182" s="34">
        <f t="shared" ca="1" si="446"/>
        <v>0.60799999999999998</v>
      </c>
      <c r="JS182" s="34">
        <f t="shared" ca="1" si="446"/>
        <v>0.60799999999999998</v>
      </c>
      <c r="JT182" s="34">
        <f t="shared" ca="1" si="446"/>
        <v>0.60799999999999998</v>
      </c>
      <c r="JU182" s="34">
        <f t="shared" ca="1" si="446"/>
        <v>0.60799999999999998</v>
      </c>
      <c r="JV182" s="34">
        <f t="shared" ca="1" si="447"/>
        <v>0.60799999999999998</v>
      </c>
      <c r="JW182" s="34">
        <f t="shared" ca="1" si="447"/>
        <v>0.60799999999999998</v>
      </c>
      <c r="JX182" s="34">
        <f t="shared" ca="1" si="447"/>
        <v>0.60799999999999998</v>
      </c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5"/>
    </row>
    <row r="183" spans="3:336" ht="2.25" customHeight="1" x14ac:dyDescent="0.25">
      <c r="C183" s="33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>
        <f t="shared" ref="X183:X191" ca="1" si="455">VLOOKUP("AK",dtable,2,FALSE)</f>
        <v>0.64500000000000002</v>
      </c>
      <c r="Y183" s="34">
        <f t="shared" ca="1" si="453"/>
        <v>0.64500000000000002</v>
      </c>
      <c r="Z183" s="34">
        <f t="shared" ca="1" si="453"/>
        <v>0.64500000000000002</v>
      </c>
      <c r="AA183" s="34">
        <f t="shared" ca="1" si="453"/>
        <v>0.64500000000000002</v>
      </c>
      <c r="AB183" s="34">
        <f t="shared" ca="1" si="453"/>
        <v>0.64500000000000002</v>
      </c>
      <c r="AC183" s="34">
        <f t="shared" ca="1" si="453"/>
        <v>0.64500000000000002</v>
      </c>
      <c r="AD183" s="34">
        <f t="shared" ca="1" si="453"/>
        <v>0.64500000000000002</v>
      </c>
      <c r="AE183" s="34">
        <f t="shared" ca="1" si="453"/>
        <v>0.64500000000000002</v>
      </c>
      <c r="AF183" s="34">
        <f t="shared" ca="1" si="450"/>
        <v>0.64500000000000002</v>
      </c>
      <c r="AG183" s="34">
        <f t="shared" ca="1" si="443"/>
        <v>0.64500000000000002</v>
      </c>
      <c r="AH183" s="34">
        <f t="shared" ca="1" si="429"/>
        <v>0.64500000000000002</v>
      </c>
      <c r="AI183" s="34">
        <f t="shared" ca="1" si="425"/>
        <v>0.64500000000000002</v>
      </c>
      <c r="AJ183" s="34">
        <f t="shared" ca="1" si="425"/>
        <v>0.64500000000000002</v>
      </c>
      <c r="AK183" s="34">
        <f t="shared" ca="1" si="425"/>
        <v>0.64500000000000002</v>
      </c>
      <c r="AL183" s="34">
        <f t="shared" ca="1" si="425"/>
        <v>0.64500000000000002</v>
      </c>
      <c r="AM183" s="34">
        <f t="shared" ca="1" si="425"/>
        <v>0.64500000000000002</v>
      </c>
      <c r="AN183" s="34">
        <f t="shared" ca="1" si="425"/>
        <v>0.64500000000000002</v>
      </c>
      <c r="AO183" s="34">
        <f t="shared" ca="1" si="425"/>
        <v>0.64500000000000002</v>
      </c>
      <c r="AP183" s="34">
        <f t="shared" ca="1" si="425"/>
        <v>0.64500000000000002</v>
      </c>
      <c r="AQ183" s="34">
        <f t="shared" ca="1" si="425"/>
        <v>0.64500000000000002</v>
      </c>
      <c r="AR183" s="34">
        <f t="shared" ca="1" si="425"/>
        <v>0.64500000000000002</v>
      </c>
      <c r="AS183" s="34">
        <f t="shared" ca="1" si="425"/>
        <v>0.64500000000000002</v>
      </c>
      <c r="AT183" s="34">
        <f t="shared" ca="1" si="425"/>
        <v>0.64500000000000002</v>
      </c>
      <c r="AU183" s="34">
        <f t="shared" ca="1" si="425"/>
        <v>0.64500000000000002</v>
      </c>
      <c r="AV183" s="34">
        <f t="shared" ca="1" si="425"/>
        <v>0.64500000000000002</v>
      </c>
      <c r="AW183" s="34">
        <f t="shared" ca="1" si="425"/>
        <v>0.64500000000000002</v>
      </c>
      <c r="AX183" s="34">
        <f t="shared" ca="1" si="425"/>
        <v>0.64500000000000002</v>
      </c>
      <c r="AY183" s="34">
        <f t="shared" ca="1" si="451"/>
        <v>0.64500000000000002</v>
      </c>
      <c r="AZ183" s="34">
        <f t="shared" ca="1" si="451"/>
        <v>0.64500000000000002</v>
      </c>
      <c r="BA183" s="34">
        <f t="shared" ca="1" si="451"/>
        <v>0.64500000000000002</v>
      </c>
      <c r="BB183" s="34">
        <f t="shared" ca="1" si="448"/>
        <v>0.64500000000000002</v>
      </c>
      <c r="BC183" s="34">
        <f t="shared" ca="1" si="448"/>
        <v>0.64500000000000002</v>
      </c>
      <c r="BD183" s="34">
        <f t="shared" ca="1" si="448"/>
        <v>0.64500000000000002</v>
      </c>
      <c r="BE183" s="34">
        <f t="shared" ca="1" si="448"/>
        <v>0.64500000000000002</v>
      </c>
      <c r="BF183" s="34">
        <f t="shared" ca="1" si="448"/>
        <v>0.64500000000000002</v>
      </c>
      <c r="BG183" s="34">
        <f t="shared" ca="1" si="439"/>
        <v>0.64500000000000002</v>
      </c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>
        <f t="shared" ca="1" si="449"/>
        <v>0.64100000000000001</v>
      </c>
      <c r="EQ183" s="34">
        <f t="shared" ca="1" si="449"/>
        <v>0.64100000000000001</v>
      </c>
      <c r="ER183" s="34">
        <f t="shared" ca="1" si="449"/>
        <v>0.64100000000000001</v>
      </c>
      <c r="ES183" s="34">
        <f t="shared" ca="1" si="449"/>
        <v>0.64100000000000001</v>
      </c>
      <c r="ET183" s="34">
        <f t="shared" ca="1" si="449"/>
        <v>0.64100000000000001</v>
      </c>
      <c r="EU183" s="34">
        <f t="shared" ca="1" si="445"/>
        <v>0.64100000000000001</v>
      </c>
      <c r="EV183" s="34">
        <f t="shared" ca="1" si="445"/>
        <v>0.64100000000000001</v>
      </c>
      <c r="EW183" s="34">
        <f t="shared" ca="1" si="445"/>
        <v>0.64100000000000001</v>
      </c>
      <c r="EX183" s="34">
        <f t="shared" ca="1" si="445"/>
        <v>0.64100000000000001</v>
      </c>
      <c r="EY183" s="34">
        <f t="shared" ca="1" si="445"/>
        <v>0.64100000000000001</v>
      </c>
      <c r="EZ183" s="34">
        <f t="shared" ca="1" si="454"/>
        <v>0.64100000000000001</v>
      </c>
      <c r="FA183" s="34">
        <f t="shared" ca="1" si="454"/>
        <v>0.64100000000000001</v>
      </c>
      <c r="FB183" s="34">
        <f t="shared" ca="1" si="454"/>
        <v>0.64100000000000001</v>
      </c>
      <c r="FC183" s="34">
        <f t="shared" ca="1" si="452"/>
        <v>0.64100000000000001</v>
      </c>
      <c r="FD183" s="34">
        <f t="shared" ca="1" si="452"/>
        <v>0.64100000000000001</v>
      </c>
      <c r="FE183" s="34">
        <f t="shared" ca="1" si="452"/>
        <v>0.64100000000000001</v>
      </c>
      <c r="FF183" s="34">
        <f t="shared" ca="1" si="452"/>
        <v>0.64100000000000001</v>
      </c>
      <c r="FG183" s="34">
        <f t="shared" ca="1" si="452"/>
        <v>0.64100000000000001</v>
      </c>
      <c r="FH183" s="34">
        <f t="shared" ca="1" si="452"/>
        <v>0.64100000000000001</v>
      </c>
      <c r="FI183" s="34">
        <f t="shared" ca="1" si="452"/>
        <v>0.64100000000000001</v>
      </c>
      <c r="FJ183" s="34">
        <f t="shared" ca="1" si="452"/>
        <v>0.64100000000000001</v>
      </c>
      <c r="FK183" s="34">
        <f t="shared" ca="1" si="452"/>
        <v>0.64100000000000001</v>
      </c>
      <c r="FL183" s="34">
        <f t="shared" ca="1" si="452"/>
        <v>0.64100000000000001</v>
      </c>
      <c r="FM183" s="34">
        <f t="shared" ca="1" si="452"/>
        <v>0.64100000000000001</v>
      </c>
      <c r="FN183" s="34">
        <f t="shared" ca="1" si="435"/>
        <v>0.64100000000000001</v>
      </c>
      <c r="FO183" s="34">
        <f t="shared" ca="1" si="435"/>
        <v>0.64100000000000001</v>
      </c>
      <c r="FP183" s="34">
        <f t="shared" ca="1" si="435"/>
        <v>0.64100000000000001</v>
      </c>
      <c r="FQ183" s="34">
        <f t="shared" ref="FQ183:FS184" ca="1" si="456">VLOOKUP("TX",dtable,2,FALSE)</f>
        <v>0.64100000000000001</v>
      </c>
      <c r="FR183" s="34">
        <f t="shared" ca="1" si="456"/>
        <v>0.64100000000000001</v>
      </c>
      <c r="FS183" s="34">
        <f t="shared" ca="1" si="456"/>
        <v>0.64100000000000001</v>
      </c>
      <c r="FT183" s="34">
        <f ca="1">VLOOKUP("TX",dtable,2,FALSE)</f>
        <v>0.64100000000000001</v>
      </c>
      <c r="FU183" s="34">
        <f ca="1">VLOOKUP("TX",dtable,2,FALSE)</f>
        <v>0.64100000000000001</v>
      </c>
      <c r="FV183" s="34">
        <f ca="1">VLOOKUP("TX",dtable,2,FALSE)</f>
        <v>0.64100000000000001</v>
      </c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>
        <f t="shared" ca="1" si="446"/>
        <v>0.60799999999999998</v>
      </c>
      <c r="JI183" s="34"/>
      <c r="JJ183" s="34"/>
      <c r="JK183" s="34">
        <f t="shared" ca="1" si="446"/>
        <v>0.60799999999999998</v>
      </c>
      <c r="JL183" s="34">
        <f t="shared" ca="1" si="446"/>
        <v>0.60799999999999998</v>
      </c>
      <c r="JM183" s="34">
        <f t="shared" ca="1" si="446"/>
        <v>0.60799999999999998</v>
      </c>
      <c r="JN183" s="34">
        <f t="shared" ca="1" si="446"/>
        <v>0.60799999999999998</v>
      </c>
      <c r="JO183" s="34">
        <f t="shared" ca="1" si="446"/>
        <v>0.60799999999999998</v>
      </c>
      <c r="JP183" s="34">
        <f t="shared" ca="1" si="446"/>
        <v>0.60799999999999998</v>
      </c>
      <c r="JQ183" s="34">
        <f t="shared" ca="1" si="446"/>
        <v>0.60799999999999998</v>
      </c>
      <c r="JR183" s="34">
        <f t="shared" ca="1" si="446"/>
        <v>0.60799999999999998</v>
      </c>
      <c r="JS183" s="34">
        <f t="shared" ca="1" si="446"/>
        <v>0.60799999999999998</v>
      </c>
      <c r="JT183" s="34">
        <f t="shared" ca="1" si="446"/>
        <v>0.60799999999999998</v>
      </c>
      <c r="JU183" s="34">
        <f t="shared" ca="1" si="446"/>
        <v>0.60799999999999998</v>
      </c>
      <c r="JV183" s="34">
        <f t="shared" ca="1" si="447"/>
        <v>0.60799999999999998</v>
      </c>
      <c r="JW183" s="34">
        <f t="shared" ca="1" si="447"/>
        <v>0.60799999999999998</v>
      </c>
      <c r="JX183" s="34">
        <f t="shared" ca="1" si="447"/>
        <v>0.60799999999999998</v>
      </c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5"/>
    </row>
    <row r="184" spans="3:336" ht="2.25" customHeight="1" x14ac:dyDescent="0.25">
      <c r="C184" s="33"/>
      <c r="D184" s="34"/>
      <c r="E184" s="34"/>
      <c r="F184" s="34"/>
      <c r="G184" s="34"/>
      <c r="H184" s="34"/>
      <c r="I184" s="34"/>
      <c r="J184" s="34"/>
      <c r="K184" s="34">
        <f ca="1">VLOOKUP("AK",dtable,2,FALSE)</f>
        <v>0.64500000000000002</v>
      </c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>
        <f t="shared" ref="W184:W191" ca="1" si="457">VLOOKUP("AK",dtable,2,FALSE)</f>
        <v>0.64500000000000002</v>
      </c>
      <c r="X184" s="34">
        <f t="shared" ca="1" si="455"/>
        <v>0.64500000000000002</v>
      </c>
      <c r="Y184" s="34">
        <f t="shared" ca="1" si="453"/>
        <v>0.64500000000000002</v>
      </c>
      <c r="Z184" s="34">
        <f t="shared" ca="1" si="453"/>
        <v>0.64500000000000002</v>
      </c>
      <c r="AA184" s="34">
        <f t="shared" ca="1" si="453"/>
        <v>0.64500000000000002</v>
      </c>
      <c r="AB184" s="34">
        <f t="shared" ca="1" si="453"/>
        <v>0.64500000000000002</v>
      </c>
      <c r="AC184" s="34">
        <f t="shared" ca="1" si="453"/>
        <v>0.64500000000000002</v>
      </c>
      <c r="AD184" s="34">
        <f t="shared" ca="1" si="453"/>
        <v>0.64500000000000002</v>
      </c>
      <c r="AE184" s="34">
        <f t="shared" ca="1" si="453"/>
        <v>0.64500000000000002</v>
      </c>
      <c r="AF184" s="34">
        <f t="shared" ca="1" si="450"/>
        <v>0.64500000000000002</v>
      </c>
      <c r="AG184" s="34">
        <f t="shared" ca="1" si="443"/>
        <v>0.64500000000000002</v>
      </c>
      <c r="AH184" s="34">
        <f t="shared" ca="1" si="429"/>
        <v>0.64500000000000002</v>
      </c>
      <c r="AI184" s="34">
        <f t="shared" ca="1" si="425"/>
        <v>0.64500000000000002</v>
      </c>
      <c r="AJ184" s="34">
        <f t="shared" ca="1" si="425"/>
        <v>0.64500000000000002</v>
      </c>
      <c r="AK184" s="34">
        <f t="shared" ca="1" si="425"/>
        <v>0.64500000000000002</v>
      </c>
      <c r="AL184" s="34">
        <f t="shared" ca="1" si="425"/>
        <v>0.64500000000000002</v>
      </c>
      <c r="AM184" s="34">
        <f t="shared" ca="1" si="425"/>
        <v>0.64500000000000002</v>
      </c>
      <c r="AN184" s="34">
        <f t="shared" ca="1" si="425"/>
        <v>0.64500000000000002</v>
      </c>
      <c r="AO184" s="34">
        <f t="shared" ca="1" si="425"/>
        <v>0.64500000000000002</v>
      </c>
      <c r="AP184" s="34">
        <f t="shared" ca="1" si="425"/>
        <v>0.64500000000000002</v>
      </c>
      <c r="AQ184" s="34">
        <f t="shared" ca="1" si="425"/>
        <v>0.64500000000000002</v>
      </c>
      <c r="AR184" s="34">
        <f t="shared" ca="1" si="425"/>
        <v>0.64500000000000002</v>
      </c>
      <c r="AS184" s="34">
        <f t="shared" ca="1" si="425"/>
        <v>0.64500000000000002</v>
      </c>
      <c r="AT184" s="34">
        <f t="shared" ca="1" si="425"/>
        <v>0.64500000000000002</v>
      </c>
      <c r="AU184" s="34">
        <f t="shared" ca="1" si="425"/>
        <v>0.64500000000000002</v>
      </c>
      <c r="AV184" s="34">
        <f t="shared" ca="1" si="425"/>
        <v>0.64500000000000002</v>
      </c>
      <c r="AW184" s="34">
        <f t="shared" ca="1" si="425"/>
        <v>0.64500000000000002</v>
      </c>
      <c r="AX184" s="34">
        <f t="shared" ca="1" si="425"/>
        <v>0.64500000000000002</v>
      </c>
      <c r="AY184" s="34">
        <f t="shared" ca="1" si="451"/>
        <v>0.64500000000000002</v>
      </c>
      <c r="AZ184" s="34">
        <f t="shared" ca="1" si="451"/>
        <v>0.64500000000000002</v>
      </c>
      <c r="BA184" s="34">
        <f t="shared" ca="1" si="451"/>
        <v>0.64500000000000002</v>
      </c>
      <c r="BB184" s="34">
        <f t="shared" ca="1" si="448"/>
        <v>0.64500000000000002</v>
      </c>
      <c r="BC184" s="34">
        <f t="shared" ca="1" si="448"/>
        <v>0.64500000000000002</v>
      </c>
      <c r="BD184" s="34">
        <f t="shared" ca="1" si="448"/>
        <v>0.64500000000000002</v>
      </c>
      <c r="BE184" s="34">
        <f t="shared" ca="1" si="448"/>
        <v>0.64500000000000002</v>
      </c>
      <c r="BF184" s="34">
        <f t="shared" ca="1" si="448"/>
        <v>0.64500000000000002</v>
      </c>
      <c r="BG184" s="34">
        <f t="shared" ca="1" si="439"/>
        <v>0.64500000000000002</v>
      </c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>
        <f t="shared" ca="1" si="449"/>
        <v>0.64100000000000001</v>
      </c>
      <c r="EQ184" s="34">
        <f t="shared" ca="1" si="449"/>
        <v>0.64100000000000001</v>
      </c>
      <c r="ER184" s="34">
        <f t="shared" ca="1" si="449"/>
        <v>0.64100000000000001</v>
      </c>
      <c r="ES184" s="34">
        <f t="shared" ca="1" si="449"/>
        <v>0.64100000000000001</v>
      </c>
      <c r="ET184" s="34">
        <f t="shared" ca="1" si="449"/>
        <v>0.64100000000000001</v>
      </c>
      <c r="EU184" s="34">
        <f t="shared" ca="1" si="445"/>
        <v>0.64100000000000001</v>
      </c>
      <c r="EV184" s="34">
        <f t="shared" ca="1" si="445"/>
        <v>0.64100000000000001</v>
      </c>
      <c r="EW184" s="34">
        <f t="shared" ca="1" si="445"/>
        <v>0.64100000000000001</v>
      </c>
      <c r="EX184" s="34">
        <f t="shared" ca="1" si="445"/>
        <v>0.64100000000000001</v>
      </c>
      <c r="EY184" s="34">
        <f t="shared" ca="1" si="445"/>
        <v>0.64100000000000001</v>
      </c>
      <c r="EZ184" s="34">
        <f t="shared" ca="1" si="454"/>
        <v>0.64100000000000001</v>
      </c>
      <c r="FA184" s="34">
        <f t="shared" ca="1" si="454"/>
        <v>0.64100000000000001</v>
      </c>
      <c r="FB184" s="34">
        <f t="shared" ca="1" si="454"/>
        <v>0.64100000000000001</v>
      </c>
      <c r="FC184" s="34">
        <f t="shared" ca="1" si="452"/>
        <v>0.64100000000000001</v>
      </c>
      <c r="FD184" s="34">
        <f t="shared" ca="1" si="452"/>
        <v>0.64100000000000001</v>
      </c>
      <c r="FE184" s="34">
        <f t="shared" ca="1" si="452"/>
        <v>0.64100000000000001</v>
      </c>
      <c r="FF184" s="34">
        <f t="shared" ca="1" si="452"/>
        <v>0.64100000000000001</v>
      </c>
      <c r="FG184" s="34">
        <f t="shared" ca="1" si="452"/>
        <v>0.64100000000000001</v>
      </c>
      <c r="FH184" s="34">
        <f t="shared" ca="1" si="452"/>
        <v>0.64100000000000001</v>
      </c>
      <c r="FI184" s="34">
        <f t="shared" ca="1" si="452"/>
        <v>0.64100000000000001</v>
      </c>
      <c r="FJ184" s="34">
        <f t="shared" ca="1" si="452"/>
        <v>0.64100000000000001</v>
      </c>
      <c r="FK184" s="34">
        <f t="shared" ca="1" si="452"/>
        <v>0.64100000000000001</v>
      </c>
      <c r="FL184" s="34">
        <f t="shared" ca="1" si="452"/>
        <v>0.64100000000000001</v>
      </c>
      <c r="FM184" s="34">
        <f t="shared" ca="1" si="452"/>
        <v>0.64100000000000001</v>
      </c>
      <c r="FN184" s="34">
        <f t="shared" ca="1" si="452"/>
        <v>0.64100000000000001</v>
      </c>
      <c r="FO184" s="34">
        <f t="shared" ca="1" si="452"/>
        <v>0.64100000000000001</v>
      </c>
      <c r="FP184" s="34">
        <f t="shared" ca="1" si="452"/>
        <v>0.64100000000000001</v>
      </c>
      <c r="FQ184" s="34">
        <f t="shared" ca="1" si="456"/>
        <v>0.64100000000000001</v>
      </c>
      <c r="FR184" s="34">
        <f t="shared" ca="1" si="456"/>
        <v>0.64100000000000001</v>
      </c>
      <c r="FS184" s="34">
        <f t="shared" ca="1" si="456"/>
        <v>0.64100000000000001</v>
      </c>
      <c r="FT184" s="34">
        <f ca="1">VLOOKUP("TX",dtable,2,FALSE)</f>
        <v>0.64100000000000001</v>
      </c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>
        <f t="shared" ca="1" si="446"/>
        <v>0.60799999999999998</v>
      </c>
      <c r="JI184" s="34"/>
      <c r="JJ184" s="34"/>
      <c r="JK184" s="34">
        <f t="shared" ca="1" si="446"/>
        <v>0.60799999999999998</v>
      </c>
      <c r="JL184" s="34">
        <f t="shared" ca="1" si="446"/>
        <v>0.60799999999999998</v>
      </c>
      <c r="JM184" s="34">
        <f t="shared" ca="1" si="446"/>
        <v>0.60799999999999998</v>
      </c>
      <c r="JN184" s="34">
        <f t="shared" ca="1" si="446"/>
        <v>0.60799999999999998</v>
      </c>
      <c r="JO184" s="34">
        <f t="shared" ca="1" si="446"/>
        <v>0.60799999999999998</v>
      </c>
      <c r="JP184" s="34">
        <f t="shared" ca="1" si="446"/>
        <v>0.60799999999999998</v>
      </c>
      <c r="JQ184" s="34">
        <f t="shared" ca="1" si="446"/>
        <v>0.60799999999999998</v>
      </c>
      <c r="JR184" s="34">
        <f t="shared" ca="1" si="446"/>
        <v>0.60799999999999998</v>
      </c>
      <c r="JS184" s="34">
        <f t="shared" ca="1" si="446"/>
        <v>0.60799999999999998</v>
      </c>
      <c r="JT184" s="34">
        <f t="shared" ca="1" si="446"/>
        <v>0.60799999999999998</v>
      </c>
      <c r="JU184" s="34">
        <f t="shared" ca="1" si="446"/>
        <v>0.60799999999999998</v>
      </c>
      <c r="JV184" s="34">
        <f t="shared" ca="1" si="447"/>
        <v>0.60799999999999998</v>
      </c>
      <c r="JW184" s="34">
        <f t="shared" ca="1" si="447"/>
        <v>0.60799999999999998</v>
      </c>
      <c r="JX184" s="34">
        <f t="shared" ca="1" si="447"/>
        <v>0.60799999999999998</v>
      </c>
      <c r="JY184" s="34">
        <f t="shared" ca="1" si="447"/>
        <v>0.60799999999999998</v>
      </c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5"/>
    </row>
    <row r="185" spans="3:336" ht="2.25" customHeight="1" x14ac:dyDescent="0.25">
      <c r="C185" s="33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>
        <f ca="1">VLOOKUP("AK",dtable,2,FALSE)</f>
        <v>0.64500000000000002</v>
      </c>
      <c r="W185" s="34">
        <f t="shared" ca="1" si="457"/>
        <v>0.64500000000000002</v>
      </c>
      <c r="X185" s="34">
        <f t="shared" ca="1" si="455"/>
        <v>0.64500000000000002</v>
      </c>
      <c r="Y185" s="34">
        <f t="shared" ca="1" si="453"/>
        <v>0.64500000000000002</v>
      </c>
      <c r="Z185" s="34">
        <f t="shared" ca="1" si="453"/>
        <v>0.64500000000000002</v>
      </c>
      <c r="AA185" s="34">
        <f t="shared" ca="1" si="453"/>
        <v>0.64500000000000002</v>
      </c>
      <c r="AB185" s="34">
        <f t="shared" ca="1" si="453"/>
        <v>0.64500000000000002</v>
      </c>
      <c r="AC185" s="34">
        <f t="shared" ca="1" si="453"/>
        <v>0.64500000000000002</v>
      </c>
      <c r="AD185" s="34">
        <f t="shared" ca="1" si="453"/>
        <v>0.64500000000000002</v>
      </c>
      <c r="AE185" s="34">
        <f t="shared" ca="1" si="453"/>
        <v>0.64500000000000002</v>
      </c>
      <c r="AF185" s="34">
        <f t="shared" ca="1" si="450"/>
        <v>0.64500000000000002</v>
      </c>
      <c r="AG185" s="34">
        <f t="shared" ca="1" si="443"/>
        <v>0.64500000000000002</v>
      </c>
      <c r="AH185" s="34">
        <f t="shared" ca="1" si="429"/>
        <v>0.64500000000000002</v>
      </c>
      <c r="AI185" s="34">
        <f t="shared" ca="1" si="425"/>
        <v>0.64500000000000002</v>
      </c>
      <c r="AJ185" s="34">
        <f t="shared" ca="1" si="425"/>
        <v>0.64500000000000002</v>
      </c>
      <c r="AK185" s="34">
        <f t="shared" ca="1" si="425"/>
        <v>0.64500000000000002</v>
      </c>
      <c r="AL185" s="34">
        <f t="shared" ca="1" si="425"/>
        <v>0.64500000000000002</v>
      </c>
      <c r="AM185" s="34">
        <f t="shared" ca="1" si="425"/>
        <v>0.64500000000000002</v>
      </c>
      <c r="AN185" s="34">
        <f t="shared" ca="1" si="425"/>
        <v>0.64500000000000002</v>
      </c>
      <c r="AO185" s="34">
        <f t="shared" ca="1" si="425"/>
        <v>0.64500000000000002</v>
      </c>
      <c r="AP185" s="34">
        <f t="shared" ca="1" si="425"/>
        <v>0.64500000000000002</v>
      </c>
      <c r="AQ185" s="34">
        <f t="shared" ca="1" si="425"/>
        <v>0.64500000000000002</v>
      </c>
      <c r="AR185" s="34">
        <f t="shared" ca="1" si="425"/>
        <v>0.64500000000000002</v>
      </c>
      <c r="AS185" s="34">
        <f t="shared" ca="1" si="425"/>
        <v>0.64500000000000002</v>
      </c>
      <c r="AT185" s="34">
        <f t="shared" ca="1" si="425"/>
        <v>0.64500000000000002</v>
      </c>
      <c r="AU185" s="34">
        <f t="shared" ca="1" si="425"/>
        <v>0.64500000000000002</v>
      </c>
      <c r="AV185" s="34">
        <f t="shared" ca="1" si="425"/>
        <v>0.64500000000000002</v>
      </c>
      <c r="AW185" s="34">
        <f t="shared" ca="1" si="425"/>
        <v>0.64500000000000002</v>
      </c>
      <c r="AX185" s="34">
        <f t="shared" ca="1" si="425"/>
        <v>0.64500000000000002</v>
      </c>
      <c r="AY185" s="34">
        <f t="shared" ca="1" si="451"/>
        <v>0.64500000000000002</v>
      </c>
      <c r="AZ185" s="34">
        <f t="shared" ca="1" si="451"/>
        <v>0.64500000000000002</v>
      </c>
      <c r="BA185" s="34">
        <f t="shared" ca="1" si="451"/>
        <v>0.64500000000000002</v>
      </c>
      <c r="BB185" s="34">
        <f t="shared" ca="1" si="448"/>
        <v>0.64500000000000002</v>
      </c>
      <c r="BC185" s="34">
        <f t="shared" ca="1" si="448"/>
        <v>0.64500000000000002</v>
      </c>
      <c r="BD185" s="34">
        <f t="shared" ca="1" si="448"/>
        <v>0.64500000000000002</v>
      </c>
      <c r="BE185" s="34">
        <f t="shared" ca="1" si="448"/>
        <v>0.64500000000000002</v>
      </c>
      <c r="BF185" s="34">
        <f t="shared" ca="1" si="448"/>
        <v>0.64500000000000002</v>
      </c>
      <c r="BG185" s="34">
        <f t="shared" ca="1" si="439"/>
        <v>0.64500000000000002</v>
      </c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>
        <f t="shared" ca="1" si="449"/>
        <v>0.64100000000000001</v>
      </c>
      <c r="ER185" s="34">
        <f t="shared" ca="1" si="449"/>
        <v>0.64100000000000001</v>
      </c>
      <c r="ES185" s="34">
        <f t="shared" ca="1" si="449"/>
        <v>0.64100000000000001</v>
      </c>
      <c r="ET185" s="34">
        <f t="shared" ca="1" si="449"/>
        <v>0.64100000000000001</v>
      </c>
      <c r="EU185" s="34">
        <f t="shared" ca="1" si="445"/>
        <v>0.64100000000000001</v>
      </c>
      <c r="EV185" s="34">
        <f t="shared" ca="1" si="445"/>
        <v>0.64100000000000001</v>
      </c>
      <c r="EW185" s="34">
        <f t="shared" ca="1" si="445"/>
        <v>0.64100000000000001</v>
      </c>
      <c r="EX185" s="34">
        <f t="shared" ca="1" si="445"/>
        <v>0.64100000000000001</v>
      </c>
      <c r="EY185" s="34">
        <f t="shared" ca="1" si="445"/>
        <v>0.64100000000000001</v>
      </c>
      <c r="EZ185" s="34">
        <f t="shared" ca="1" si="454"/>
        <v>0.64100000000000001</v>
      </c>
      <c r="FA185" s="34">
        <f t="shared" ca="1" si="454"/>
        <v>0.64100000000000001</v>
      </c>
      <c r="FB185" s="34">
        <f t="shared" ca="1" si="454"/>
        <v>0.64100000000000001</v>
      </c>
      <c r="FC185" s="34">
        <f t="shared" ca="1" si="452"/>
        <v>0.64100000000000001</v>
      </c>
      <c r="FD185" s="34">
        <f t="shared" ca="1" si="452"/>
        <v>0.64100000000000001</v>
      </c>
      <c r="FE185" s="34">
        <f t="shared" ca="1" si="452"/>
        <v>0.64100000000000001</v>
      </c>
      <c r="FF185" s="34">
        <f t="shared" ca="1" si="452"/>
        <v>0.64100000000000001</v>
      </c>
      <c r="FG185" s="34">
        <f t="shared" ca="1" si="452"/>
        <v>0.64100000000000001</v>
      </c>
      <c r="FH185" s="34">
        <f t="shared" ca="1" si="452"/>
        <v>0.64100000000000001</v>
      </c>
      <c r="FI185" s="34">
        <f t="shared" ca="1" si="452"/>
        <v>0.64100000000000001</v>
      </c>
      <c r="FJ185" s="34">
        <f t="shared" ca="1" si="452"/>
        <v>0.64100000000000001</v>
      </c>
      <c r="FK185" s="34">
        <f t="shared" ca="1" si="452"/>
        <v>0.64100000000000001</v>
      </c>
      <c r="FL185" s="34">
        <f t="shared" ca="1" si="452"/>
        <v>0.64100000000000001</v>
      </c>
      <c r="FM185" s="34">
        <f t="shared" ca="1" si="452"/>
        <v>0.64100000000000001</v>
      </c>
      <c r="FN185" s="34">
        <f t="shared" ca="1" si="452"/>
        <v>0.64100000000000001</v>
      </c>
      <c r="FO185" s="34">
        <f t="shared" ca="1" si="452"/>
        <v>0.64100000000000001</v>
      </c>
      <c r="FP185" s="34">
        <f t="shared" ca="1" si="452"/>
        <v>0.64100000000000001</v>
      </c>
      <c r="FQ185" s="34">
        <f ca="1">VLOOKUP("TX",dtable,2,FALSE)</f>
        <v>0.64100000000000001</v>
      </c>
      <c r="FR185" s="34">
        <f ca="1">VLOOKUP("TX",dtable,2,FALSE)</f>
        <v>0.64100000000000001</v>
      </c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>
        <f ca="1">VLOOKUP("FL",dtable,2,FALSE)</f>
        <v>0.60799999999999998</v>
      </c>
      <c r="JK185" s="34">
        <f t="shared" ca="1" si="446"/>
        <v>0.60799999999999998</v>
      </c>
      <c r="JL185" s="34">
        <f t="shared" ca="1" si="446"/>
        <v>0.60799999999999998</v>
      </c>
      <c r="JM185" s="34">
        <f t="shared" ca="1" si="446"/>
        <v>0.60799999999999998</v>
      </c>
      <c r="JN185" s="34">
        <f t="shared" ca="1" si="446"/>
        <v>0.60799999999999998</v>
      </c>
      <c r="JO185" s="34">
        <f t="shared" ca="1" si="446"/>
        <v>0.60799999999999998</v>
      </c>
      <c r="JP185" s="34">
        <f t="shared" ca="1" si="446"/>
        <v>0.60799999999999998</v>
      </c>
      <c r="JQ185" s="34">
        <f t="shared" ca="1" si="446"/>
        <v>0.60799999999999998</v>
      </c>
      <c r="JR185" s="34">
        <f t="shared" ca="1" si="446"/>
        <v>0.60799999999999998</v>
      </c>
      <c r="JS185" s="34">
        <f t="shared" ca="1" si="446"/>
        <v>0.60799999999999998</v>
      </c>
      <c r="JT185" s="34">
        <f t="shared" ca="1" si="446"/>
        <v>0.60799999999999998</v>
      </c>
      <c r="JU185" s="34">
        <f t="shared" ca="1" si="446"/>
        <v>0.60799999999999998</v>
      </c>
      <c r="JV185" s="34">
        <f t="shared" ca="1" si="447"/>
        <v>0.60799999999999998</v>
      </c>
      <c r="JW185" s="34">
        <f t="shared" ca="1" si="447"/>
        <v>0.60799999999999998</v>
      </c>
      <c r="JX185" s="34">
        <f t="shared" ca="1" si="447"/>
        <v>0.60799999999999998</v>
      </c>
      <c r="JY185" s="34">
        <f t="shared" ca="1" si="447"/>
        <v>0.60799999999999998</v>
      </c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5"/>
    </row>
    <row r="186" spans="3:336" ht="2.25" customHeight="1" x14ac:dyDescent="0.25">
      <c r="C186" s="33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>
        <f ca="1">VLOOKUP("AK",dtable,2,FALSE)</f>
        <v>0.64500000000000002</v>
      </c>
      <c r="W186" s="34">
        <f t="shared" ca="1" si="457"/>
        <v>0.64500000000000002</v>
      </c>
      <c r="X186" s="34">
        <f t="shared" ca="1" si="455"/>
        <v>0.64500000000000002</v>
      </c>
      <c r="Y186" s="34">
        <f t="shared" ca="1" si="453"/>
        <v>0.64500000000000002</v>
      </c>
      <c r="Z186" s="34">
        <f t="shared" ca="1" si="453"/>
        <v>0.64500000000000002</v>
      </c>
      <c r="AA186" s="34">
        <f t="shared" ca="1" si="453"/>
        <v>0.64500000000000002</v>
      </c>
      <c r="AB186" s="34">
        <f t="shared" ca="1" si="453"/>
        <v>0.64500000000000002</v>
      </c>
      <c r="AC186" s="34">
        <f t="shared" ca="1" si="453"/>
        <v>0.64500000000000002</v>
      </c>
      <c r="AD186" s="34">
        <f t="shared" ca="1" si="453"/>
        <v>0.64500000000000002</v>
      </c>
      <c r="AE186" s="34">
        <f t="shared" ca="1" si="453"/>
        <v>0.64500000000000002</v>
      </c>
      <c r="AF186" s="34">
        <f t="shared" ca="1" si="450"/>
        <v>0.64500000000000002</v>
      </c>
      <c r="AG186" s="34">
        <f t="shared" ca="1" si="443"/>
        <v>0.64500000000000002</v>
      </c>
      <c r="AH186" s="34">
        <f t="shared" ca="1" si="429"/>
        <v>0.64500000000000002</v>
      </c>
      <c r="AI186" s="34">
        <f t="shared" ca="1" si="425"/>
        <v>0.64500000000000002</v>
      </c>
      <c r="AJ186" s="34">
        <f t="shared" ca="1" si="425"/>
        <v>0.64500000000000002</v>
      </c>
      <c r="AK186" s="34">
        <f t="shared" ca="1" si="425"/>
        <v>0.64500000000000002</v>
      </c>
      <c r="AL186" s="34">
        <f t="shared" ca="1" si="425"/>
        <v>0.64500000000000002</v>
      </c>
      <c r="AM186" s="34">
        <f t="shared" ca="1" si="425"/>
        <v>0.64500000000000002</v>
      </c>
      <c r="AN186" s="34">
        <f t="shared" ca="1" si="425"/>
        <v>0.64500000000000002</v>
      </c>
      <c r="AO186" s="34">
        <f t="shared" ca="1" si="425"/>
        <v>0.64500000000000002</v>
      </c>
      <c r="AP186" s="34">
        <f t="shared" ca="1" si="425"/>
        <v>0.64500000000000002</v>
      </c>
      <c r="AQ186" s="34">
        <f t="shared" ca="1" si="425"/>
        <v>0.64500000000000002</v>
      </c>
      <c r="AR186" s="34">
        <f t="shared" ca="1" si="425"/>
        <v>0.64500000000000002</v>
      </c>
      <c r="AS186" s="34">
        <f t="shared" ca="1" si="425"/>
        <v>0.64500000000000002</v>
      </c>
      <c r="AT186" s="34">
        <f t="shared" ca="1" si="425"/>
        <v>0.64500000000000002</v>
      </c>
      <c r="AU186" s="34">
        <f t="shared" ca="1" si="425"/>
        <v>0.64500000000000002</v>
      </c>
      <c r="AV186" s="34">
        <f t="shared" ca="1" si="425"/>
        <v>0.64500000000000002</v>
      </c>
      <c r="AW186" s="34">
        <f t="shared" ca="1" si="425"/>
        <v>0.64500000000000002</v>
      </c>
      <c r="AX186" s="34">
        <f t="shared" ca="1" si="425"/>
        <v>0.64500000000000002</v>
      </c>
      <c r="AY186" s="34">
        <f t="shared" ca="1" si="451"/>
        <v>0.64500000000000002</v>
      </c>
      <c r="AZ186" s="34">
        <f t="shared" ca="1" si="451"/>
        <v>0.64500000000000002</v>
      </c>
      <c r="BA186" s="34">
        <f t="shared" ca="1" si="451"/>
        <v>0.64500000000000002</v>
      </c>
      <c r="BB186" s="34">
        <f t="shared" ca="1" si="448"/>
        <v>0.64500000000000002</v>
      </c>
      <c r="BC186" s="34">
        <f t="shared" ca="1" si="448"/>
        <v>0.64500000000000002</v>
      </c>
      <c r="BD186" s="34">
        <f t="shared" ca="1" si="448"/>
        <v>0.64500000000000002</v>
      </c>
      <c r="BE186" s="34">
        <f t="shared" ca="1" si="448"/>
        <v>0.64500000000000002</v>
      </c>
      <c r="BF186" s="34">
        <f t="shared" ca="1" si="448"/>
        <v>0.64500000000000002</v>
      </c>
      <c r="BG186" s="34">
        <f t="shared" ca="1" si="439"/>
        <v>0.64500000000000002</v>
      </c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>
        <f ca="1">VLOOKUP("HI",dtable,2,FALSE)</f>
        <v>0.55300000000000005</v>
      </c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>
        <f t="shared" ca="1" si="449"/>
        <v>0.64100000000000001</v>
      </c>
      <c r="ER186" s="34">
        <f t="shared" ca="1" si="449"/>
        <v>0.64100000000000001</v>
      </c>
      <c r="ES186" s="34">
        <f t="shared" ca="1" si="449"/>
        <v>0.64100000000000001</v>
      </c>
      <c r="ET186" s="34">
        <f t="shared" ca="1" si="449"/>
        <v>0.64100000000000001</v>
      </c>
      <c r="EU186" s="34">
        <f t="shared" ca="1" si="445"/>
        <v>0.64100000000000001</v>
      </c>
      <c r="EV186" s="34">
        <f t="shared" ca="1" si="445"/>
        <v>0.64100000000000001</v>
      </c>
      <c r="EW186" s="34">
        <f t="shared" ca="1" si="445"/>
        <v>0.64100000000000001</v>
      </c>
      <c r="EX186" s="34">
        <f t="shared" ca="1" si="445"/>
        <v>0.64100000000000001</v>
      </c>
      <c r="EY186" s="34">
        <f t="shared" ca="1" si="445"/>
        <v>0.64100000000000001</v>
      </c>
      <c r="EZ186" s="34">
        <f t="shared" ca="1" si="454"/>
        <v>0.64100000000000001</v>
      </c>
      <c r="FA186" s="34">
        <f t="shared" ca="1" si="454"/>
        <v>0.64100000000000001</v>
      </c>
      <c r="FB186" s="34">
        <f t="shared" ca="1" si="454"/>
        <v>0.64100000000000001</v>
      </c>
      <c r="FC186" s="34">
        <f t="shared" ca="1" si="452"/>
        <v>0.64100000000000001</v>
      </c>
      <c r="FD186" s="34">
        <f t="shared" ca="1" si="452"/>
        <v>0.64100000000000001</v>
      </c>
      <c r="FE186" s="34">
        <f t="shared" ca="1" si="452"/>
        <v>0.64100000000000001</v>
      </c>
      <c r="FF186" s="34">
        <f t="shared" ca="1" si="452"/>
        <v>0.64100000000000001</v>
      </c>
      <c r="FG186" s="34">
        <f t="shared" ca="1" si="452"/>
        <v>0.64100000000000001</v>
      </c>
      <c r="FH186" s="34">
        <f t="shared" ca="1" si="452"/>
        <v>0.64100000000000001</v>
      </c>
      <c r="FI186" s="34">
        <f t="shared" ca="1" si="452"/>
        <v>0.64100000000000001</v>
      </c>
      <c r="FJ186" s="34">
        <f t="shared" ca="1" si="452"/>
        <v>0.64100000000000001</v>
      </c>
      <c r="FK186" s="34">
        <f t="shared" ca="1" si="452"/>
        <v>0.64100000000000001</v>
      </c>
      <c r="FL186" s="34">
        <f t="shared" ca="1" si="452"/>
        <v>0.64100000000000001</v>
      </c>
      <c r="FM186" s="34">
        <f t="shared" ca="1" si="452"/>
        <v>0.64100000000000001</v>
      </c>
      <c r="FN186" s="34">
        <f t="shared" ca="1" si="452"/>
        <v>0.64100000000000001</v>
      </c>
      <c r="FO186" s="34">
        <f t="shared" ca="1" si="452"/>
        <v>0.64100000000000001</v>
      </c>
      <c r="FP186" s="34">
        <f t="shared" ca="1" si="452"/>
        <v>0.64100000000000001</v>
      </c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>
        <f ca="1">VLOOKUP("FL",dtable,2,FALSE)</f>
        <v>0.60799999999999998</v>
      </c>
      <c r="JK186" s="34">
        <f t="shared" ca="1" si="446"/>
        <v>0.60799999999999998</v>
      </c>
      <c r="JL186" s="34">
        <f t="shared" ca="1" si="446"/>
        <v>0.60799999999999998</v>
      </c>
      <c r="JM186" s="34">
        <f t="shared" ca="1" si="446"/>
        <v>0.60799999999999998</v>
      </c>
      <c r="JN186" s="34">
        <f t="shared" ca="1" si="446"/>
        <v>0.60799999999999998</v>
      </c>
      <c r="JO186" s="34">
        <f t="shared" ca="1" si="446"/>
        <v>0.60799999999999998</v>
      </c>
      <c r="JP186" s="34">
        <f t="shared" ca="1" si="446"/>
        <v>0.60799999999999998</v>
      </c>
      <c r="JQ186" s="34">
        <f t="shared" ca="1" si="446"/>
        <v>0.60799999999999998</v>
      </c>
      <c r="JR186" s="34">
        <f t="shared" ca="1" si="446"/>
        <v>0.60799999999999998</v>
      </c>
      <c r="JS186" s="34">
        <f t="shared" ca="1" si="446"/>
        <v>0.60799999999999998</v>
      </c>
      <c r="JT186" s="34">
        <f t="shared" ca="1" si="446"/>
        <v>0.60799999999999998</v>
      </c>
      <c r="JU186" s="34">
        <f t="shared" ca="1" si="446"/>
        <v>0.60799999999999998</v>
      </c>
      <c r="JV186" s="34">
        <f t="shared" ca="1" si="447"/>
        <v>0.60799999999999998</v>
      </c>
      <c r="JW186" s="34">
        <f t="shared" ca="1" si="447"/>
        <v>0.60799999999999998</v>
      </c>
      <c r="JX186" s="34">
        <f t="shared" ca="1" si="447"/>
        <v>0.60799999999999998</v>
      </c>
      <c r="JY186" s="34">
        <f t="shared" ca="1" si="447"/>
        <v>0.60799999999999998</v>
      </c>
      <c r="JZ186" s="34">
        <f t="shared" ca="1" si="447"/>
        <v>0.60799999999999998</v>
      </c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5"/>
    </row>
    <row r="187" spans="3:336" ht="2.25" customHeight="1" x14ac:dyDescent="0.25">
      <c r="C187" s="33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>
        <f t="shared" ca="1" si="457"/>
        <v>0.64500000000000002</v>
      </c>
      <c r="X187" s="34">
        <f t="shared" ca="1" si="455"/>
        <v>0.64500000000000002</v>
      </c>
      <c r="Y187" s="34">
        <f t="shared" ca="1" si="453"/>
        <v>0.64500000000000002</v>
      </c>
      <c r="Z187" s="34">
        <f t="shared" ca="1" si="453"/>
        <v>0.64500000000000002</v>
      </c>
      <c r="AA187" s="34">
        <f t="shared" ca="1" si="453"/>
        <v>0.64500000000000002</v>
      </c>
      <c r="AB187" s="34">
        <f t="shared" ca="1" si="453"/>
        <v>0.64500000000000002</v>
      </c>
      <c r="AC187" s="34">
        <f t="shared" ca="1" si="453"/>
        <v>0.64500000000000002</v>
      </c>
      <c r="AD187" s="34">
        <f t="shared" ca="1" si="453"/>
        <v>0.64500000000000002</v>
      </c>
      <c r="AE187" s="34">
        <f t="shared" ca="1" si="453"/>
        <v>0.64500000000000002</v>
      </c>
      <c r="AF187" s="34">
        <f t="shared" ca="1" si="450"/>
        <v>0.64500000000000002</v>
      </c>
      <c r="AG187" s="34">
        <f t="shared" ca="1" si="450"/>
        <v>0.64500000000000002</v>
      </c>
      <c r="AH187" s="34">
        <f t="shared" ca="1" si="429"/>
        <v>0.64500000000000002</v>
      </c>
      <c r="AI187" s="34">
        <f t="shared" ca="1" si="425"/>
        <v>0.64500000000000002</v>
      </c>
      <c r="AJ187" s="34">
        <f t="shared" ca="1" si="425"/>
        <v>0.64500000000000002</v>
      </c>
      <c r="AK187" s="34">
        <f t="shared" ca="1" si="425"/>
        <v>0.64500000000000002</v>
      </c>
      <c r="AL187" s="34">
        <f t="shared" ca="1" si="425"/>
        <v>0.64500000000000002</v>
      </c>
      <c r="AM187" s="34">
        <f t="shared" ca="1" si="425"/>
        <v>0.64500000000000002</v>
      </c>
      <c r="AN187" s="34">
        <f t="shared" ca="1" si="425"/>
        <v>0.64500000000000002</v>
      </c>
      <c r="AO187" s="34">
        <f t="shared" ca="1" si="425"/>
        <v>0.64500000000000002</v>
      </c>
      <c r="AP187" s="34">
        <f t="shared" ca="1" si="425"/>
        <v>0.64500000000000002</v>
      </c>
      <c r="AQ187" s="34">
        <f t="shared" ca="1" si="425"/>
        <v>0.64500000000000002</v>
      </c>
      <c r="AR187" s="34">
        <f t="shared" ca="1" si="425"/>
        <v>0.64500000000000002</v>
      </c>
      <c r="AS187" s="34">
        <f t="shared" ca="1" si="425"/>
        <v>0.64500000000000002</v>
      </c>
      <c r="AT187" s="34">
        <f t="shared" ca="1" si="425"/>
        <v>0.64500000000000002</v>
      </c>
      <c r="AU187" s="34">
        <f t="shared" ca="1" si="425"/>
        <v>0.64500000000000002</v>
      </c>
      <c r="AV187" s="34">
        <f t="shared" ca="1" si="425"/>
        <v>0.64500000000000002</v>
      </c>
      <c r="AW187" s="34">
        <f t="shared" ca="1" si="425"/>
        <v>0.64500000000000002</v>
      </c>
      <c r="AX187" s="34">
        <f t="shared" ca="1" si="425"/>
        <v>0.64500000000000002</v>
      </c>
      <c r="AY187" s="34">
        <f t="shared" ca="1" si="451"/>
        <v>0.64500000000000002</v>
      </c>
      <c r="AZ187" s="34">
        <f t="shared" ca="1" si="451"/>
        <v>0.64500000000000002</v>
      </c>
      <c r="BA187" s="34">
        <f t="shared" ca="1" si="451"/>
        <v>0.64500000000000002</v>
      </c>
      <c r="BB187" s="34">
        <f t="shared" ca="1" si="448"/>
        <v>0.64500000000000002</v>
      </c>
      <c r="BC187" s="34">
        <f t="shared" ca="1" si="448"/>
        <v>0.64500000000000002</v>
      </c>
      <c r="BD187" s="34">
        <f t="shared" ca="1" si="448"/>
        <v>0.64500000000000002</v>
      </c>
      <c r="BE187" s="34">
        <f t="shared" ca="1" si="448"/>
        <v>0.64500000000000002</v>
      </c>
      <c r="BF187" s="34">
        <f t="shared" ca="1" si="448"/>
        <v>0.64500000000000002</v>
      </c>
      <c r="BG187" s="34">
        <f t="shared" ca="1" si="439"/>
        <v>0.64500000000000002</v>
      </c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>
        <f ca="1">VLOOKUP("HI",dtable,2,FALSE)</f>
        <v>0.55300000000000005</v>
      </c>
      <c r="CN187" s="34">
        <f ca="1">VLOOKUP("HI",dtable,2,FALSE)</f>
        <v>0.55300000000000005</v>
      </c>
      <c r="CO187" s="34">
        <f ca="1">VLOOKUP("HI",dtable,2,FALSE)</f>
        <v>0.55300000000000005</v>
      </c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>
        <f ca="1">VLOOKUP("TX",dtable,2,FALSE)</f>
        <v>0.64100000000000001</v>
      </c>
      <c r="ES187" s="34">
        <f ca="1">VLOOKUP("TX",dtable,2,FALSE)</f>
        <v>0.64100000000000001</v>
      </c>
      <c r="ET187" s="34">
        <f ca="1">VLOOKUP("TX",dtable,2,FALSE)</f>
        <v>0.64100000000000001</v>
      </c>
      <c r="EU187" s="34">
        <f t="shared" ref="EU187:EY199" ca="1" si="458">VLOOKUP("TX",dtable,2,FALSE)</f>
        <v>0.64100000000000001</v>
      </c>
      <c r="EV187" s="34">
        <f t="shared" ca="1" si="458"/>
        <v>0.64100000000000001</v>
      </c>
      <c r="EW187" s="34">
        <f t="shared" ca="1" si="458"/>
        <v>0.64100000000000001</v>
      </c>
      <c r="EX187" s="34">
        <f t="shared" ca="1" si="458"/>
        <v>0.64100000000000001</v>
      </c>
      <c r="EY187" s="34">
        <f t="shared" ca="1" si="458"/>
        <v>0.64100000000000001</v>
      </c>
      <c r="EZ187" s="34">
        <f t="shared" ca="1" si="454"/>
        <v>0.64100000000000001</v>
      </c>
      <c r="FA187" s="34">
        <f t="shared" ca="1" si="454"/>
        <v>0.64100000000000001</v>
      </c>
      <c r="FB187" s="34">
        <f t="shared" ca="1" si="454"/>
        <v>0.64100000000000001</v>
      </c>
      <c r="FC187" s="34">
        <f t="shared" ca="1" si="452"/>
        <v>0.64100000000000001</v>
      </c>
      <c r="FD187" s="34">
        <f t="shared" ca="1" si="452"/>
        <v>0.64100000000000001</v>
      </c>
      <c r="FE187" s="34">
        <f t="shared" ca="1" si="452"/>
        <v>0.64100000000000001</v>
      </c>
      <c r="FF187" s="34">
        <f t="shared" ca="1" si="452"/>
        <v>0.64100000000000001</v>
      </c>
      <c r="FG187" s="34">
        <f t="shared" ca="1" si="452"/>
        <v>0.64100000000000001</v>
      </c>
      <c r="FH187" s="34">
        <f t="shared" ca="1" si="452"/>
        <v>0.64100000000000001</v>
      </c>
      <c r="FI187" s="34">
        <f t="shared" ca="1" si="452"/>
        <v>0.64100000000000001</v>
      </c>
      <c r="FJ187" s="34">
        <f t="shared" ca="1" si="452"/>
        <v>0.64100000000000001</v>
      </c>
      <c r="FK187" s="34">
        <f t="shared" ca="1" si="452"/>
        <v>0.64100000000000001</v>
      </c>
      <c r="FL187" s="34">
        <f t="shared" ca="1" si="452"/>
        <v>0.64100000000000001</v>
      </c>
      <c r="FM187" s="34">
        <f t="shared" ca="1" si="452"/>
        <v>0.64100000000000001</v>
      </c>
      <c r="FN187" s="34">
        <f ca="1">VLOOKUP("TX",dtable,2,FALSE)</f>
        <v>0.64100000000000001</v>
      </c>
      <c r="FO187" s="34">
        <f ca="1">VLOOKUP("TX",dtable,2,FALSE)</f>
        <v>0.64100000000000001</v>
      </c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>
        <f ca="1">VLOOKUP("FL",dtable,2,FALSE)</f>
        <v>0.60799999999999998</v>
      </c>
      <c r="JK187" s="34">
        <f t="shared" ca="1" si="446"/>
        <v>0.60799999999999998</v>
      </c>
      <c r="JL187" s="34">
        <f t="shared" ca="1" si="446"/>
        <v>0.60799999999999998</v>
      </c>
      <c r="JM187" s="34">
        <f t="shared" ca="1" si="446"/>
        <v>0.60799999999999998</v>
      </c>
      <c r="JN187" s="34">
        <f t="shared" ca="1" si="446"/>
        <v>0.60799999999999998</v>
      </c>
      <c r="JO187" s="34">
        <f t="shared" ca="1" si="446"/>
        <v>0.60799999999999998</v>
      </c>
      <c r="JP187" s="34">
        <f t="shared" ca="1" si="446"/>
        <v>0.60799999999999998</v>
      </c>
      <c r="JQ187" s="34">
        <f t="shared" ca="1" si="446"/>
        <v>0.60799999999999998</v>
      </c>
      <c r="JR187" s="34">
        <f t="shared" ca="1" si="446"/>
        <v>0.60799999999999998</v>
      </c>
      <c r="JS187" s="34">
        <f t="shared" ca="1" si="446"/>
        <v>0.60799999999999998</v>
      </c>
      <c r="JT187" s="34">
        <f t="shared" ca="1" si="446"/>
        <v>0.60799999999999998</v>
      </c>
      <c r="JU187" s="34">
        <f t="shared" ca="1" si="446"/>
        <v>0.60799999999999998</v>
      </c>
      <c r="JV187" s="34">
        <f t="shared" ca="1" si="447"/>
        <v>0.60799999999999998</v>
      </c>
      <c r="JW187" s="34">
        <f t="shared" ca="1" si="447"/>
        <v>0.60799999999999998</v>
      </c>
      <c r="JX187" s="34">
        <f t="shared" ca="1" si="447"/>
        <v>0.60799999999999998</v>
      </c>
      <c r="JY187" s="34">
        <f t="shared" ca="1" si="447"/>
        <v>0.60799999999999998</v>
      </c>
      <c r="JZ187" s="34">
        <f t="shared" ca="1" si="447"/>
        <v>0.60799999999999998</v>
      </c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5"/>
    </row>
    <row r="188" spans="3:336" ht="2.25" customHeight="1" x14ac:dyDescent="0.25">
      <c r="C188" s="33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>
        <f t="shared" ca="1" si="457"/>
        <v>0.64500000000000002</v>
      </c>
      <c r="X188" s="34">
        <f t="shared" ca="1" si="455"/>
        <v>0.64500000000000002</v>
      </c>
      <c r="Y188" s="34">
        <f t="shared" ca="1" si="453"/>
        <v>0.64500000000000002</v>
      </c>
      <c r="Z188" s="34">
        <f t="shared" ca="1" si="453"/>
        <v>0.64500000000000002</v>
      </c>
      <c r="AA188" s="34">
        <f t="shared" ca="1" si="453"/>
        <v>0.64500000000000002</v>
      </c>
      <c r="AB188" s="34">
        <f t="shared" ca="1" si="453"/>
        <v>0.64500000000000002</v>
      </c>
      <c r="AC188" s="34">
        <f t="shared" ca="1" si="453"/>
        <v>0.64500000000000002</v>
      </c>
      <c r="AD188" s="34">
        <f t="shared" ca="1" si="453"/>
        <v>0.64500000000000002</v>
      </c>
      <c r="AE188" s="34">
        <f t="shared" ca="1" si="453"/>
        <v>0.64500000000000002</v>
      </c>
      <c r="AF188" s="34">
        <f t="shared" ca="1" si="450"/>
        <v>0.64500000000000002</v>
      </c>
      <c r="AG188" s="34">
        <f t="shared" ca="1" si="450"/>
        <v>0.64500000000000002</v>
      </c>
      <c r="AH188" s="34">
        <f t="shared" ca="1" si="429"/>
        <v>0.64500000000000002</v>
      </c>
      <c r="AI188" s="34">
        <f t="shared" ca="1" si="425"/>
        <v>0.64500000000000002</v>
      </c>
      <c r="AJ188" s="34">
        <f t="shared" ca="1" si="425"/>
        <v>0.64500000000000002</v>
      </c>
      <c r="AK188" s="34">
        <f t="shared" ca="1" si="425"/>
        <v>0.64500000000000002</v>
      </c>
      <c r="AL188" s="34">
        <f t="shared" ca="1" si="425"/>
        <v>0.64500000000000002</v>
      </c>
      <c r="AM188" s="34">
        <f t="shared" ca="1" si="425"/>
        <v>0.64500000000000002</v>
      </c>
      <c r="AN188" s="34">
        <f t="shared" ca="1" si="425"/>
        <v>0.64500000000000002</v>
      </c>
      <c r="AO188" s="34">
        <f t="shared" ca="1" si="425"/>
        <v>0.64500000000000002</v>
      </c>
      <c r="AP188" s="34">
        <f t="shared" ca="1" si="425"/>
        <v>0.64500000000000002</v>
      </c>
      <c r="AQ188" s="34">
        <f t="shared" ca="1" si="425"/>
        <v>0.64500000000000002</v>
      </c>
      <c r="AR188" s="34">
        <f t="shared" ca="1" si="425"/>
        <v>0.64500000000000002</v>
      </c>
      <c r="AS188" s="34">
        <f t="shared" ca="1" si="425"/>
        <v>0.64500000000000002</v>
      </c>
      <c r="AT188" s="34">
        <f t="shared" ca="1" si="425"/>
        <v>0.64500000000000002</v>
      </c>
      <c r="AU188" s="34">
        <f t="shared" ca="1" si="425"/>
        <v>0.64500000000000002</v>
      </c>
      <c r="AV188" s="34">
        <f t="shared" ca="1" si="425"/>
        <v>0.64500000000000002</v>
      </c>
      <c r="AW188" s="34">
        <f t="shared" ca="1" si="425"/>
        <v>0.64500000000000002</v>
      </c>
      <c r="AX188" s="34">
        <f t="shared" ca="1" si="425"/>
        <v>0.64500000000000002</v>
      </c>
      <c r="AY188" s="34">
        <f t="shared" ca="1" si="451"/>
        <v>0.64500000000000002</v>
      </c>
      <c r="AZ188" s="34">
        <f t="shared" ca="1" si="451"/>
        <v>0.64500000000000002</v>
      </c>
      <c r="BA188" s="34">
        <f t="shared" ca="1" si="451"/>
        <v>0.64500000000000002</v>
      </c>
      <c r="BB188" s="34">
        <f t="shared" ca="1" si="448"/>
        <v>0.64500000000000002</v>
      </c>
      <c r="BC188" s="34">
        <f t="shared" ca="1" si="448"/>
        <v>0.64500000000000002</v>
      </c>
      <c r="BD188" s="34">
        <f t="shared" ca="1" si="448"/>
        <v>0.64500000000000002</v>
      </c>
      <c r="BE188" s="34">
        <f t="shared" ca="1" si="448"/>
        <v>0.64500000000000002</v>
      </c>
      <c r="BF188" s="34">
        <f t="shared" ca="1" si="448"/>
        <v>0.64500000000000002</v>
      </c>
      <c r="BG188" s="34">
        <f t="shared" ca="1" si="439"/>
        <v>0.64500000000000002</v>
      </c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>
        <f ca="1">VLOOKUP("HI",dtable,2,FALSE)</f>
        <v>0.55300000000000005</v>
      </c>
      <c r="CJ188" s="34"/>
      <c r="CK188" s="34"/>
      <c r="CL188" s="34"/>
      <c r="CM188" s="34">
        <f ca="1">VLOOKUP("HI",dtable,2,FALSE)</f>
        <v>0.55300000000000005</v>
      </c>
      <c r="CN188" s="34">
        <f ca="1">VLOOKUP("HI",dtable,2,FALSE)</f>
        <v>0.55300000000000005</v>
      </c>
      <c r="CO188" s="34">
        <f ca="1">VLOOKUP("HI",dtable,2,FALSE)</f>
        <v>0.55300000000000005</v>
      </c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>
        <f ca="1">VLOOKUP("TX",dtable,2,FALSE)</f>
        <v>0.64100000000000001</v>
      </c>
      <c r="ET188" s="34">
        <f ca="1">VLOOKUP("TX",dtable,2,FALSE)</f>
        <v>0.64100000000000001</v>
      </c>
      <c r="EU188" s="34">
        <f t="shared" ca="1" si="458"/>
        <v>0.64100000000000001</v>
      </c>
      <c r="EV188" s="34">
        <f t="shared" ca="1" si="458"/>
        <v>0.64100000000000001</v>
      </c>
      <c r="EW188" s="34">
        <f t="shared" ca="1" si="458"/>
        <v>0.64100000000000001</v>
      </c>
      <c r="EX188" s="34">
        <f t="shared" ca="1" si="458"/>
        <v>0.64100000000000001</v>
      </c>
      <c r="EY188" s="34">
        <f t="shared" ca="1" si="458"/>
        <v>0.64100000000000001</v>
      </c>
      <c r="EZ188" s="34">
        <f t="shared" ca="1" si="454"/>
        <v>0.64100000000000001</v>
      </c>
      <c r="FA188" s="34">
        <f t="shared" ca="1" si="454"/>
        <v>0.64100000000000001</v>
      </c>
      <c r="FB188" s="34">
        <f t="shared" ca="1" si="454"/>
        <v>0.64100000000000001</v>
      </c>
      <c r="FC188" s="34">
        <f t="shared" ca="1" si="452"/>
        <v>0.64100000000000001</v>
      </c>
      <c r="FD188" s="34">
        <f t="shared" ca="1" si="452"/>
        <v>0.64100000000000001</v>
      </c>
      <c r="FE188" s="34">
        <f t="shared" ca="1" si="452"/>
        <v>0.64100000000000001</v>
      </c>
      <c r="FF188" s="34">
        <f t="shared" ca="1" si="452"/>
        <v>0.64100000000000001</v>
      </c>
      <c r="FG188" s="34">
        <f t="shared" ca="1" si="452"/>
        <v>0.64100000000000001</v>
      </c>
      <c r="FH188" s="34">
        <f t="shared" ca="1" si="452"/>
        <v>0.64100000000000001</v>
      </c>
      <c r="FI188" s="34">
        <f t="shared" ca="1" si="452"/>
        <v>0.64100000000000001</v>
      </c>
      <c r="FJ188" s="34">
        <f t="shared" ca="1" si="452"/>
        <v>0.64100000000000001</v>
      </c>
      <c r="FK188" s="34">
        <f t="shared" ca="1" si="452"/>
        <v>0.64100000000000001</v>
      </c>
      <c r="FL188" s="34">
        <f t="shared" ca="1" si="452"/>
        <v>0.64100000000000001</v>
      </c>
      <c r="FM188" s="34">
        <f t="shared" ca="1" si="452"/>
        <v>0.64100000000000001</v>
      </c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>
        <f t="shared" ca="1" si="446"/>
        <v>0.60799999999999998</v>
      </c>
      <c r="JL188" s="34">
        <f t="shared" ca="1" si="446"/>
        <v>0.60799999999999998</v>
      </c>
      <c r="JM188" s="34">
        <f t="shared" ca="1" si="446"/>
        <v>0.60799999999999998</v>
      </c>
      <c r="JN188" s="34">
        <f t="shared" ca="1" si="446"/>
        <v>0.60799999999999998</v>
      </c>
      <c r="JO188" s="34">
        <f t="shared" ca="1" si="446"/>
        <v>0.60799999999999998</v>
      </c>
      <c r="JP188" s="34">
        <f t="shared" ca="1" si="446"/>
        <v>0.60799999999999998</v>
      </c>
      <c r="JQ188" s="34">
        <f t="shared" ca="1" si="446"/>
        <v>0.60799999999999998</v>
      </c>
      <c r="JR188" s="34">
        <f t="shared" ca="1" si="446"/>
        <v>0.60799999999999998</v>
      </c>
      <c r="JS188" s="34">
        <f t="shared" ca="1" si="446"/>
        <v>0.60799999999999998</v>
      </c>
      <c r="JT188" s="34">
        <f t="shared" ca="1" si="446"/>
        <v>0.60799999999999998</v>
      </c>
      <c r="JU188" s="34">
        <f t="shared" ca="1" si="446"/>
        <v>0.60799999999999998</v>
      </c>
      <c r="JV188" s="34">
        <f t="shared" ca="1" si="447"/>
        <v>0.60799999999999998</v>
      </c>
      <c r="JW188" s="34">
        <f t="shared" ca="1" si="447"/>
        <v>0.60799999999999998</v>
      </c>
      <c r="JX188" s="34">
        <f t="shared" ca="1" si="447"/>
        <v>0.60799999999999998</v>
      </c>
      <c r="JY188" s="34">
        <f t="shared" ca="1" si="447"/>
        <v>0.60799999999999998</v>
      </c>
      <c r="JZ188" s="34">
        <f t="shared" ca="1" si="447"/>
        <v>0.60799999999999998</v>
      </c>
      <c r="KA188" s="34">
        <f t="shared" ca="1" si="447"/>
        <v>0.60799999999999998</v>
      </c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5"/>
    </row>
    <row r="189" spans="3:336" ht="2.25" customHeight="1" x14ac:dyDescent="0.25">
      <c r="C189" s="33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>
        <f ca="1">VLOOKUP("AK",dtable,2,FALSE)</f>
        <v>0.64500000000000002</v>
      </c>
      <c r="S189" s="34">
        <f ca="1">VLOOKUP("AK",dtable,2,FALSE)</f>
        <v>0.64500000000000002</v>
      </c>
      <c r="T189" s="34">
        <f ca="1">VLOOKUP("AK",dtable,2,FALSE)</f>
        <v>0.64500000000000002</v>
      </c>
      <c r="U189" s="34"/>
      <c r="V189" s="34">
        <f ca="1">VLOOKUP("AK",dtable,2,FALSE)</f>
        <v>0.64500000000000002</v>
      </c>
      <c r="W189" s="34">
        <f t="shared" ca="1" si="457"/>
        <v>0.64500000000000002</v>
      </c>
      <c r="X189" s="34">
        <f t="shared" ca="1" si="455"/>
        <v>0.64500000000000002</v>
      </c>
      <c r="Y189" s="34">
        <f t="shared" ca="1" si="453"/>
        <v>0.64500000000000002</v>
      </c>
      <c r="Z189" s="34">
        <f t="shared" ca="1" si="453"/>
        <v>0.64500000000000002</v>
      </c>
      <c r="AA189" s="34">
        <f t="shared" ca="1" si="453"/>
        <v>0.64500000000000002</v>
      </c>
      <c r="AB189" s="34">
        <f t="shared" ca="1" si="453"/>
        <v>0.64500000000000002</v>
      </c>
      <c r="AC189" s="34">
        <f t="shared" ca="1" si="453"/>
        <v>0.64500000000000002</v>
      </c>
      <c r="AD189" s="34">
        <f t="shared" ca="1" si="453"/>
        <v>0.64500000000000002</v>
      </c>
      <c r="AE189" s="34">
        <f t="shared" ca="1" si="453"/>
        <v>0.64500000000000002</v>
      </c>
      <c r="AF189" s="34">
        <f t="shared" ca="1" si="450"/>
        <v>0.64500000000000002</v>
      </c>
      <c r="AG189" s="34">
        <f t="shared" ca="1" si="450"/>
        <v>0.64500000000000002</v>
      </c>
      <c r="AH189" s="34">
        <f t="shared" ca="1" si="429"/>
        <v>0.64500000000000002</v>
      </c>
      <c r="AI189" s="34">
        <f t="shared" ca="1" si="425"/>
        <v>0.64500000000000002</v>
      </c>
      <c r="AJ189" s="34">
        <f t="shared" ca="1" si="425"/>
        <v>0.64500000000000002</v>
      </c>
      <c r="AK189" s="34">
        <f t="shared" ca="1" si="425"/>
        <v>0.64500000000000002</v>
      </c>
      <c r="AL189" s="34">
        <f t="shared" ca="1" si="425"/>
        <v>0.64500000000000002</v>
      </c>
      <c r="AM189" s="34">
        <f t="shared" ca="1" si="425"/>
        <v>0.64500000000000002</v>
      </c>
      <c r="AN189" s="34">
        <f t="shared" ca="1" si="425"/>
        <v>0.64500000000000002</v>
      </c>
      <c r="AO189" s="34">
        <f t="shared" ca="1" si="425"/>
        <v>0.64500000000000002</v>
      </c>
      <c r="AP189" s="34">
        <f t="shared" ca="1" si="425"/>
        <v>0.64500000000000002</v>
      </c>
      <c r="AQ189" s="34">
        <f t="shared" ca="1" si="425"/>
        <v>0.64500000000000002</v>
      </c>
      <c r="AR189" s="34">
        <f t="shared" ca="1" si="425"/>
        <v>0.64500000000000002</v>
      </c>
      <c r="AS189" s="34">
        <f t="shared" ca="1" si="425"/>
        <v>0.64500000000000002</v>
      </c>
      <c r="AT189" s="34">
        <f t="shared" ca="1" si="425"/>
        <v>0.64500000000000002</v>
      </c>
      <c r="AU189" s="34">
        <f t="shared" ca="1" si="425"/>
        <v>0.64500000000000002</v>
      </c>
      <c r="AV189" s="34">
        <f t="shared" ca="1" si="425"/>
        <v>0.64500000000000002</v>
      </c>
      <c r="AW189" s="34">
        <f t="shared" ca="1" si="425"/>
        <v>0.64500000000000002</v>
      </c>
      <c r="AX189" s="34">
        <f t="shared" ca="1" si="425"/>
        <v>0.64500000000000002</v>
      </c>
      <c r="AY189" s="34">
        <f t="shared" ca="1" si="451"/>
        <v>0.64500000000000002</v>
      </c>
      <c r="AZ189" s="34">
        <f t="shared" ca="1" si="451"/>
        <v>0.64500000000000002</v>
      </c>
      <c r="BA189" s="34">
        <f t="shared" ca="1" si="451"/>
        <v>0.64500000000000002</v>
      </c>
      <c r="BB189" s="34">
        <f t="shared" ca="1" si="448"/>
        <v>0.64500000000000002</v>
      </c>
      <c r="BC189" s="34">
        <f t="shared" ca="1" si="448"/>
        <v>0.64500000000000002</v>
      </c>
      <c r="BD189" s="34">
        <f t="shared" ca="1" si="448"/>
        <v>0.64500000000000002</v>
      </c>
      <c r="BE189" s="34">
        <f t="shared" ca="1" si="448"/>
        <v>0.64500000000000002</v>
      </c>
      <c r="BF189" s="34">
        <f t="shared" ca="1" si="448"/>
        <v>0.64500000000000002</v>
      </c>
      <c r="BG189" s="34">
        <f t="shared" ca="1" si="439"/>
        <v>0.64500000000000002</v>
      </c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>
        <f ca="1">VLOOKUP("HI",dtable,2,FALSE)</f>
        <v>0.55300000000000005</v>
      </c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>
        <f ca="1">VLOOKUP("TX",dtable,2,FALSE)</f>
        <v>0.64100000000000001</v>
      </c>
      <c r="EU189" s="34">
        <f t="shared" ca="1" si="458"/>
        <v>0.64100000000000001</v>
      </c>
      <c r="EV189" s="34">
        <f t="shared" ca="1" si="458"/>
        <v>0.64100000000000001</v>
      </c>
      <c r="EW189" s="34">
        <f t="shared" ca="1" si="458"/>
        <v>0.64100000000000001</v>
      </c>
      <c r="EX189" s="34">
        <f t="shared" ca="1" si="458"/>
        <v>0.64100000000000001</v>
      </c>
      <c r="EY189" s="34">
        <f t="shared" ca="1" si="458"/>
        <v>0.64100000000000001</v>
      </c>
      <c r="EZ189" s="34">
        <f t="shared" ca="1" si="454"/>
        <v>0.64100000000000001</v>
      </c>
      <c r="FA189" s="34">
        <f t="shared" ca="1" si="454"/>
        <v>0.64100000000000001</v>
      </c>
      <c r="FB189" s="34">
        <f t="shared" ca="1" si="454"/>
        <v>0.64100000000000001</v>
      </c>
      <c r="FC189" s="34">
        <f t="shared" ca="1" si="452"/>
        <v>0.64100000000000001</v>
      </c>
      <c r="FD189" s="34">
        <f t="shared" ca="1" si="452"/>
        <v>0.64100000000000001</v>
      </c>
      <c r="FE189" s="34">
        <f t="shared" ca="1" si="452"/>
        <v>0.64100000000000001</v>
      </c>
      <c r="FF189" s="34">
        <f t="shared" ca="1" si="452"/>
        <v>0.64100000000000001</v>
      </c>
      <c r="FG189" s="34">
        <f t="shared" ca="1" si="452"/>
        <v>0.64100000000000001</v>
      </c>
      <c r="FH189" s="34">
        <f t="shared" ca="1" si="452"/>
        <v>0.64100000000000001</v>
      </c>
      <c r="FI189" s="34">
        <f t="shared" ca="1" si="452"/>
        <v>0.64100000000000001</v>
      </c>
      <c r="FJ189" s="34">
        <f t="shared" ca="1" si="452"/>
        <v>0.64100000000000001</v>
      </c>
      <c r="FK189" s="34">
        <f ca="1">VLOOKUP("TX",dtable,2,FALSE)</f>
        <v>0.64100000000000001</v>
      </c>
      <c r="FL189" s="34">
        <f ca="1">VLOOKUP("TX",dtable,2,FALSE)</f>
        <v>0.64100000000000001</v>
      </c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>
        <f t="shared" ca="1" si="446"/>
        <v>0.60799999999999998</v>
      </c>
      <c r="JM189" s="34">
        <f t="shared" ca="1" si="446"/>
        <v>0.60799999999999998</v>
      </c>
      <c r="JN189" s="34">
        <f t="shared" ca="1" si="446"/>
        <v>0.60799999999999998</v>
      </c>
      <c r="JO189" s="34">
        <f t="shared" ca="1" si="446"/>
        <v>0.60799999999999998</v>
      </c>
      <c r="JP189" s="34">
        <f t="shared" ca="1" si="446"/>
        <v>0.60799999999999998</v>
      </c>
      <c r="JQ189" s="34">
        <f t="shared" ca="1" si="446"/>
        <v>0.60799999999999998</v>
      </c>
      <c r="JR189" s="34">
        <f t="shared" ca="1" si="446"/>
        <v>0.60799999999999998</v>
      </c>
      <c r="JS189" s="34">
        <f t="shared" ca="1" si="446"/>
        <v>0.60799999999999998</v>
      </c>
      <c r="JT189" s="34">
        <f t="shared" ca="1" si="446"/>
        <v>0.60799999999999998</v>
      </c>
      <c r="JU189" s="34">
        <f t="shared" ca="1" si="446"/>
        <v>0.60799999999999998</v>
      </c>
      <c r="JV189" s="34">
        <f t="shared" ca="1" si="447"/>
        <v>0.60799999999999998</v>
      </c>
      <c r="JW189" s="34">
        <f t="shared" ca="1" si="447"/>
        <v>0.60799999999999998</v>
      </c>
      <c r="JX189" s="34">
        <f t="shared" ca="1" si="447"/>
        <v>0.60799999999999998</v>
      </c>
      <c r="JY189" s="34">
        <f t="shared" ca="1" si="447"/>
        <v>0.60799999999999998</v>
      </c>
      <c r="JZ189" s="34">
        <f t="shared" ca="1" si="447"/>
        <v>0.60799999999999998</v>
      </c>
      <c r="KA189" s="34">
        <f t="shared" ca="1" si="447"/>
        <v>0.60799999999999998</v>
      </c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5"/>
    </row>
    <row r="190" spans="3:336" ht="2.25" customHeight="1" x14ac:dyDescent="0.25">
      <c r="C190" s="33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>
        <f ca="1">VLOOKUP("AK",dtable,2,FALSE)</f>
        <v>0.64500000000000002</v>
      </c>
      <c r="T190" s="34">
        <f ca="1">VLOOKUP("AK",dtable,2,FALSE)</f>
        <v>0.64500000000000002</v>
      </c>
      <c r="U190" s="34"/>
      <c r="V190" s="34"/>
      <c r="W190" s="34">
        <f t="shared" ca="1" si="457"/>
        <v>0.64500000000000002</v>
      </c>
      <c r="X190" s="34">
        <f t="shared" ca="1" si="455"/>
        <v>0.64500000000000002</v>
      </c>
      <c r="Y190" s="34">
        <f t="shared" ca="1" si="453"/>
        <v>0.64500000000000002</v>
      </c>
      <c r="Z190" s="34">
        <f t="shared" ca="1" si="453"/>
        <v>0.64500000000000002</v>
      </c>
      <c r="AA190" s="34">
        <f t="shared" ca="1" si="453"/>
        <v>0.64500000000000002</v>
      </c>
      <c r="AB190" s="34">
        <f t="shared" ca="1" si="453"/>
        <v>0.64500000000000002</v>
      </c>
      <c r="AC190" s="34">
        <f t="shared" ca="1" si="453"/>
        <v>0.64500000000000002</v>
      </c>
      <c r="AD190" s="34">
        <f t="shared" ca="1" si="453"/>
        <v>0.64500000000000002</v>
      </c>
      <c r="AE190" s="34">
        <f t="shared" ca="1" si="453"/>
        <v>0.64500000000000002</v>
      </c>
      <c r="AF190" s="34">
        <f t="shared" ca="1" si="450"/>
        <v>0.64500000000000002</v>
      </c>
      <c r="AG190" s="34">
        <f t="shared" ca="1" si="450"/>
        <v>0.64500000000000002</v>
      </c>
      <c r="AH190" s="34">
        <f t="shared" ca="1" si="429"/>
        <v>0.64500000000000002</v>
      </c>
      <c r="AI190" s="34">
        <f t="shared" ca="1" si="425"/>
        <v>0.64500000000000002</v>
      </c>
      <c r="AJ190" s="34">
        <f t="shared" ca="1" si="425"/>
        <v>0.64500000000000002</v>
      </c>
      <c r="AK190" s="34">
        <f t="shared" ca="1" si="425"/>
        <v>0.64500000000000002</v>
      </c>
      <c r="AL190" s="34">
        <f t="shared" ca="1" si="425"/>
        <v>0.64500000000000002</v>
      </c>
      <c r="AM190" s="34">
        <f t="shared" ca="1" si="425"/>
        <v>0.64500000000000002</v>
      </c>
      <c r="AN190" s="34">
        <f t="shared" ca="1" si="425"/>
        <v>0.64500000000000002</v>
      </c>
      <c r="AO190" s="34">
        <f t="shared" ca="1" si="425"/>
        <v>0.64500000000000002</v>
      </c>
      <c r="AP190" s="34">
        <f t="shared" ca="1" si="425"/>
        <v>0.64500000000000002</v>
      </c>
      <c r="AQ190" s="34">
        <f t="shared" ca="1" si="425"/>
        <v>0.64500000000000002</v>
      </c>
      <c r="AR190" s="34">
        <f t="shared" ca="1" si="425"/>
        <v>0.64500000000000002</v>
      </c>
      <c r="AS190" s="34">
        <f t="shared" ca="1" si="425"/>
        <v>0.64500000000000002</v>
      </c>
      <c r="AT190" s="34">
        <f t="shared" ca="1" si="425"/>
        <v>0.64500000000000002</v>
      </c>
      <c r="AU190" s="34">
        <f t="shared" ca="1" si="425"/>
        <v>0.64500000000000002</v>
      </c>
      <c r="AV190" s="34">
        <f t="shared" ca="1" si="425"/>
        <v>0.64500000000000002</v>
      </c>
      <c r="AW190" s="34">
        <f t="shared" ca="1" si="425"/>
        <v>0.64500000000000002</v>
      </c>
      <c r="AX190" s="34">
        <f t="shared" ca="1" si="425"/>
        <v>0.64500000000000002</v>
      </c>
      <c r="AY190" s="34">
        <f t="shared" ca="1" si="451"/>
        <v>0.64500000000000002</v>
      </c>
      <c r="AZ190" s="34">
        <f t="shared" ca="1" si="451"/>
        <v>0.64500000000000002</v>
      </c>
      <c r="BA190" s="34">
        <f t="shared" ca="1" si="451"/>
        <v>0.64500000000000002</v>
      </c>
      <c r="BB190" s="34">
        <f t="shared" ca="1" si="448"/>
        <v>0.64500000000000002</v>
      </c>
      <c r="BC190" s="34">
        <f t="shared" ca="1" si="448"/>
        <v>0.64500000000000002</v>
      </c>
      <c r="BD190" s="34">
        <f t="shared" ca="1" si="448"/>
        <v>0.64500000000000002</v>
      </c>
      <c r="BE190" s="34">
        <f t="shared" ca="1" si="448"/>
        <v>0.64500000000000002</v>
      </c>
      <c r="BF190" s="34">
        <f t="shared" ca="1" si="448"/>
        <v>0.64500000000000002</v>
      </c>
      <c r="BG190" s="34">
        <f t="shared" ca="1" si="439"/>
        <v>0.64500000000000002</v>
      </c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>
        <f ca="1">VLOOKUP("HI",dtable,2,FALSE)</f>
        <v>0.55300000000000005</v>
      </c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>
        <f ca="1">VLOOKUP("TX",dtable,2,FALSE)</f>
        <v>0.64100000000000001</v>
      </c>
      <c r="EU190" s="34">
        <f t="shared" ca="1" si="458"/>
        <v>0.64100000000000001</v>
      </c>
      <c r="EV190" s="34">
        <f t="shared" ca="1" si="458"/>
        <v>0.64100000000000001</v>
      </c>
      <c r="EW190" s="34">
        <f t="shared" ca="1" si="458"/>
        <v>0.64100000000000001</v>
      </c>
      <c r="EX190" s="34">
        <f t="shared" ca="1" si="458"/>
        <v>0.64100000000000001</v>
      </c>
      <c r="EY190" s="34">
        <f t="shared" ca="1" si="458"/>
        <v>0.64100000000000001</v>
      </c>
      <c r="EZ190" s="34">
        <f t="shared" ca="1" si="454"/>
        <v>0.64100000000000001</v>
      </c>
      <c r="FA190" s="34">
        <f t="shared" ca="1" si="454"/>
        <v>0.64100000000000001</v>
      </c>
      <c r="FB190" s="34">
        <f t="shared" ca="1" si="454"/>
        <v>0.64100000000000001</v>
      </c>
      <c r="FC190" s="34">
        <f t="shared" ca="1" si="452"/>
        <v>0.64100000000000001</v>
      </c>
      <c r="FD190" s="34">
        <f t="shared" ca="1" si="452"/>
        <v>0.64100000000000001</v>
      </c>
      <c r="FE190" s="34">
        <f t="shared" ca="1" si="452"/>
        <v>0.64100000000000001</v>
      </c>
      <c r="FF190" s="34">
        <f t="shared" ca="1" si="452"/>
        <v>0.64100000000000001</v>
      </c>
      <c r="FG190" s="34">
        <f t="shared" ca="1" si="452"/>
        <v>0.64100000000000001</v>
      </c>
      <c r="FH190" s="34">
        <f t="shared" ca="1" si="452"/>
        <v>0.64100000000000001</v>
      </c>
      <c r="FI190" s="34">
        <f t="shared" ca="1" si="452"/>
        <v>0.64100000000000001</v>
      </c>
      <c r="FJ190" s="34">
        <f t="shared" ca="1" si="452"/>
        <v>0.64100000000000001</v>
      </c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>
        <f t="shared" ca="1" si="446"/>
        <v>0.60799999999999998</v>
      </c>
      <c r="JM190" s="34">
        <f t="shared" ca="1" si="446"/>
        <v>0.60799999999999998</v>
      </c>
      <c r="JN190" s="34">
        <f t="shared" ca="1" si="446"/>
        <v>0.60799999999999998</v>
      </c>
      <c r="JO190" s="34">
        <f t="shared" ca="1" si="446"/>
        <v>0.60799999999999998</v>
      </c>
      <c r="JP190" s="34">
        <f t="shared" ca="1" si="446"/>
        <v>0.60799999999999998</v>
      </c>
      <c r="JQ190" s="34">
        <f t="shared" ca="1" si="446"/>
        <v>0.60799999999999998</v>
      </c>
      <c r="JR190" s="34">
        <f t="shared" ca="1" si="446"/>
        <v>0.60799999999999998</v>
      </c>
      <c r="JS190" s="34">
        <f t="shared" ca="1" si="446"/>
        <v>0.60799999999999998</v>
      </c>
      <c r="JT190" s="34">
        <f t="shared" ca="1" si="446"/>
        <v>0.60799999999999998</v>
      </c>
      <c r="JU190" s="34">
        <f t="shared" ca="1" si="446"/>
        <v>0.60799999999999998</v>
      </c>
      <c r="JV190" s="34">
        <f t="shared" ca="1" si="447"/>
        <v>0.60799999999999998</v>
      </c>
      <c r="JW190" s="34">
        <f t="shared" ca="1" si="447"/>
        <v>0.60799999999999998</v>
      </c>
      <c r="JX190" s="34">
        <f t="shared" ca="1" si="447"/>
        <v>0.60799999999999998</v>
      </c>
      <c r="JY190" s="34">
        <f t="shared" ca="1" si="447"/>
        <v>0.60799999999999998</v>
      </c>
      <c r="JZ190" s="34">
        <f t="shared" ca="1" si="447"/>
        <v>0.60799999999999998</v>
      </c>
      <c r="KA190" s="34">
        <f t="shared" ca="1" si="447"/>
        <v>0.60799999999999998</v>
      </c>
      <c r="KB190" s="34">
        <f t="shared" ca="1" si="447"/>
        <v>0.60799999999999998</v>
      </c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5"/>
    </row>
    <row r="191" spans="3:336" ht="2.25" customHeight="1" x14ac:dyDescent="0.25">
      <c r="C191" s="33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>
        <f t="shared" ca="1" si="457"/>
        <v>0.64500000000000002</v>
      </c>
      <c r="X191" s="34">
        <f t="shared" ca="1" si="455"/>
        <v>0.64500000000000002</v>
      </c>
      <c r="Y191" s="34">
        <f t="shared" ca="1" si="453"/>
        <v>0.64500000000000002</v>
      </c>
      <c r="Z191" s="34">
        <f t="shared" ca="1" si="453"/>
        <v>0.64500000000000002</v>
      </c>
      <c r="AA191" s="34">
        <f t="shared" ca="1" si="453"/>
        <v>0.64500000000000002</v>
      </c>
      <c r="AB191" s="34">
        <f t="shared" ca="1" si="453"/>
        <v>0.64500000000000002</v>
      </c>
      <c r="AC191" s="34">
        <f t="shared" ca="1" si="453"/>
        <v>0.64500000000000002</v>
      </c>
      <c r="AD191" s="34">
        <f t="shared" ca="1" si="453"/>
        <v>0.64500000000000002</v>
      </c>
      <c r="AE191" s="34">
        <f t="shared" ca="1" si="453"/>
        <v>0.64500000000000002</v>
      </c>
      <c r="AF191" s="34">
        <f t="shared" ca="1" si="450"/>
        <v>0.64500000000000002</v>
      </c>
      <c r="AG191" s="34">
        <f t="shared" ca="1" si="450"/>
        <v>0.64500000000000002</v>
      </c>
      <c r="AH191" s="34">
        <f t="shared" ca="1" si="429"/>
        <v>0.64500000000000002</v>
      </c>
      <c r="AI191" s="34">
        <f t="shared" ca="1" si="425"/>
        <v>0.64500000000000002</v>
      </c>
      <c r="AJ191" s="34">
        <f t="shared" ca="1" si="425"/>
        <v>0.64500000000000002</v>
      </c>
      <c r="AK191" s="34">
        <f t="shared" ca="1" si="425"/>
        <v>0.64500000000000002</v>
      </c>
      <c r="AL191" s="34">
        <f t="shared" ca="1" si="425"/>
        <v>0.64500000000000002</v>
      </c>
      <c r="AM191" s="34">
        <f t="shared" ca="1" si="425"/>
        <v>0.64500000000000002</v>
      </c>
      <c r="AN191" s="34">
        <f t="shared" ca="1" si="425"/>
        <v>0.64500000000000002</v>
      </c>
      <c r="AO191" s="34">
        <f t="shared" ca="1" si="425"/>
        <v>0.64500000000000002</v>
      </c>
      <c r="AP191" s="34">
        <f t="shared" ca="1" si="425"/>
        <v>0.64500000000000002</v>
      </c>
      <c r="AQ191" s="34">
        <f t="shared" ca="1" si="425"/>
        <v>0.64500000000000002</v>
      </c>
      <c r="AR191" s="34">
        <f t="shared" ca="1" si="425"/>
        <v>0.64500000000000002</v>
      </c>
      <c r="AS191" s="34">
        <f t="shared" ca="1" si="425"/>
        <v>0.64500000000000002</v>
      </c>
      <c r="AT191" s="34">
        <f t="shared" ca="1" si="425"/>
        <v>0.64500000000000002</v>
      </c>
      <c r="AU191" s="34">
        <f t="shared" ca="1" si="425"/>
        <v>0.64500000000000002</v>
      </c>
      <c r="AV191" s="34">
        <f t="shared" ca="1" si="425"/>
        <v>0.64500000000000002</v>
      </c>
      <c r="AW191" s="34">
        <f t="shared" ca="1" si="425"/>
        <v>0.64500000000000002</v>
      </c>
      <c r="AX191" s="34">
        <f t="shared" ca="1" si="425"/>
        <v>0.64500000000000002</v>
      </c>
      <c r="AY191" s="34">
        <f t="shared" ca="1" si="451"/>
        <v>0.64500000000000002</v>
      </c>
      <c r="AZ191" s="34">
        <f t="shared" ca="1" si="451"/>
        <v>0.64500000000000002</v>
      </c>
      <c r="BA191" s="34">
        <f t="shared" ca="1" si="451"/>
        <v>0.64500000000000002</v>
      </c>
      <c r="BB191" s="34">
        <f t="shared" ca="1" si="448"/>
        <v>0.64500000000000002</v>
      </c>
      <c r="BC191" s="34">
        <f t="shared" ca="1" si="448"/>
        <v>0.64500000000000002</v>
      </c>
      <c r="BD191" s="34">
        <f t="shared" ca="1" si="448"/>
        <v>0.64500000000000002</v>
      </c>
      <c r="BE191" s="34">
        <f t="shared" ca="1" si="448"/>
        <v>0.64500000000000002</v>
      </c>
      <c r="BF191" s="34">
        <f t="shared" ca="1" si="448"/>
        <v>0.64500000000000002</v>
      </c>
      <c r="BG191" s="34">
        <f t="shared" ca="1" si="439"/>
        <v>0.64500000000000002</v>
      </c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>
        <f ca="1">VLOOKUP("HI",dtable,2,FALSE)</f>
        <v>0.55300000000000005</v>
      </c>
      <c r="CY191" s="34">
        <f ca="1">VLOOKUP("HI",dtable,2,FALSE)</f>
        <v>0.55300000000000005</v>
      </c>
      <c r="CZ191" s="34">
        <f ca="1">VLOOKUP("HI",dtable,2,FALSE)</f>
        <v>0.55300000000000005</v>
      </c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>
        <f t="shared" ca="1" si="458"/>
        <v>0.64100000000000001</v>
      </c>
      <c r="EW191" s="34">
        <f t="shared" ca="1" si="458"/>
        <v>0.64100000000000001</v>
      </c>
      <c r="EX191" s="34">
        <f t="shared" ca="1" si="458"/>
        <v>0.64100000000000001</v>
      </c>
      <c r="EY191" s="34">
        <f t="shared" ca="1" si="458"/>
        <v>0.64100000000000001</v>
      </c>
      <c r="EZ191" s="34">
        <f t="shared" ca="1" si="454"/>
        <v>0.64100000000000001</v>
      </c>
      <c r="FA191" s="34">
        <f t="shared" ca="1" si="454"/>
        <v>0.64100000000000001</v>
      </c>
      <c r="FB191" s="34">
        <f t="shared" ca="1" si="454"/>
        <v>0.64100000000000001</v>
      </c>
      <c r="FC191" s="34">
        <f t="shared" ca="1" si="452"/>
        <v>0.64100000000000001</v>
      </c>
      <c r="FD191" s="34">
        <f t="shared" ca="1" si="452"/>
        <v>0.64100000000000001</v>
      </c>
      <c r="FE191" s="34">
        <f t="shared" ca="1" si="452"/>
        <v>0.64100000000000001</v>
      </c>
      <c r="FF191" s="34">
        <f t="shared" ca="1" si="452"/>
        <v>0.64100000000000001</v>
      </c>
      <c r="FG191" s="34">
        <f t="shared" ca="1" si="452"/>
        <v>0.64100000000000001</v>
      </c>
      <c r="FH191" s="34">
        <f t="shared" ca="1" si="452"/>
        <v>0.64100000000000001</v>
      </c>
      <c r="FI191" s="34">
        <f t="shared" ca="1" si="452"/>
        <v>0.64100000000000001</v>
      </c>
      <c r="FJ191" s="34">
        <f t="shared" ca="1" si="452"/>
        <v>0.64100000000000001</v>
      </c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>
        <f ca="1">VLOOKUP("FL",dtable,2,FALSE)</f>
        <v>0.60799999999999998</v>
      </c>
      <c r="JN191" s="34">
        <f ca="1">VLOOKUP("FL",dtable,2,FALSE)</f>
        <v>0.60799999999999998</v>
      </c>
      <c r="JO191" s="34">
        <f t="shared" ref="JO191:JU198" ca="1" si="459">VLOOKUP("FL",dtable,2,FALSE)</f>
        <v>0.60799999999999998</v>
      </c>
      <c r="JP191" s="34">
        <f t="shared" ca="1" si="459"/>
        <v>0.60799999999999998</v>
      </c>
      <c r="JQ191" s="34">
        <f t="shared" ca="1" si="459"/>
        <v>0.60799999999999998</v>
      </c>
      <c r="JR191" s="34">
        <f t="shared" ca="1" si="459"/>
        <v>0.60799999999999998</v>
      </c>
      <c r="JS191" s="34">
        <f t="shared" ca="1" si="459"/>
        <v>0.60799999999999998</v>
      </c>
      <c r="JT191" s="34">
        <f t="shared" ca="1" si="459"/>
        <v>0.60799999999999998</v>
      </c>
      <c r="JU191" s="34">
        <f t="shared" ca="1" si="459"/>
        <v>0.60799999999999998</v>
      </c>
      <c r="JV191" s="34">
        <f t="shared" ca="1" si="447"/>
        <v>0.60799999999999998</v>
      </c>
      <c r="JW191" s="34">
        <f t="shared" ca="1" si="447"/>
        <v>0.60799999999999998</v>
      </c>
      <c r="JX191" s="34">
        <f t="shared" ca="1" si="447"/>
        <v>0.60799999999999998</v>
      </c>
      <c r="JY191" s="34">
        <f t="shared" ca="1" si="447"/>
        <v>0.60799999999999998</v>
      </c>
      <c r="JZ191" s="34">
        <f t="shared" ca="1" si="447"/>
        <v>0.60799999999999998</v>
      </c>
      <c r="KA191" s="34">
        <f t="shared" ca="1" si="447"/>
        <v>0.60799999999999998</v>
      </c>
      <c r="KB191" s="34">
        <f t="shared" ca="1" si="447"/>
        <v>0.60799999999999998</v>
      </c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5"/>
    </row>
    <row r="192" spans="3:336" ht="2.25" customHeight="1" x14ac:dyDescent="0.25">
      <c r="C192" s="33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>
        <f ca="1">VLOOKUP("AK",dtable,2,FALSE)</f>
        <v>0.64500000000000002</v>
      </c>
      <c r="AA192" s="34">
        <f t="shared" ca="1" si="453"/>
        <v>0.64500000000000002</v>
      </c>
      <c r="AB192" s="34">
        <f t="shared" ca="1" si="453"/>
        <v>0.64500000000000002</v>
      </c>
      <c r="AC192" s="34">
        <f t="shared" ca="1" si="453"/>
        <v>0.64500000000000002</v>
      </c>
      <c r="AD192" s="34">
        <f t="shared" ca="1" si="453"/>
        <v>0.64500000000000002</v>
      </c>
      <c r="AE192" s="34">
        <f t="shared" ca="1" si="453"/>
        <v>0.64500000000000002</v>
      </c>
      <c r="AF192" s="34">
        <f t="shared" ca="1" si="450"/>
        <v>0.64500000000000002</v>
      </c>
      <c r="AG192" s="34">
        <f t="shared" ca="1" si="450"/>
        <v>0.64500000000000002</v>
      </c>
      <c r="AH192" s="34">
        <f t="shared" ca="1" si="429"/>
        <v>0.64500000000000002</v>
      </c>
      <c r="AI192" s="34">
        <f t="shared" ca="1" si="425"/>
        <v>0.64500000000000002</v>
      </c>
      <c r="AJ192" s="34">
        <f t="shared" ca="1" si="425"/>
        <v>0.64500000000000002</v>
      </c>
      <c r="AK192" s="34">
        <f t="shared" ca="1" si="425"/>
        <v>0.64500000000000002</v>
      </c>
      <c r="AL192" s="34">
        <f t="shared" ca="1" si="425"/>
        <v>0.64500000000000002</v>
      </c>
      <c r="AM192" s="34">
        <f t="shared" ca="1" si="425"/>
        <v>0.64500000000000002</v>
      </c>
      <c r="AN192" s="34">
        <f t="shared" ca="1" si="425"/>
        <v>0.64500000000000002</v>
      </c>
      <c r="AO192" s="34">
        <f t="shared" ca="1" si="425"/>
        <v>0.64500000000000002</v>
      </c>
      <c r="AP192" s="34">
        <f t="shared" ca="1" si="425"/>
        <v>0.64500000000000002</v>
      </c>
      <c r="AQ192" s="34">
        <f t="shared" ca="1" si="425"/>
        <v>0.64500000000000002</v>
      </c>
      <c r="AR192" s="34">
        <f t="shared" ca="1" si="425"/>
        <v>0.64500000000000002</v>
      </c>
      <c r="AS192" s="34">
        <f t="shared" ca="1" si="425"/>
        <v>0.64500000000000002</v>
      </c>
      <c r="AT192" s="34">
        <f t="shared" ca="1" si="425"/>
        <v>0.64500000000000002</v>
      </c>
      <c r="AU192" s="34">
        <f t="shared" ca="1" si="425"/>
        <v>0.64500000000000002</v>
      </c>
      <c r="AV192" s="34">
        <f t="shared" ca="1" si="425"/>
        <v>0.64500000000000002</v>
      </c>
      <c r="AW192" s="34">
        <f t="shared" ca="1" si="425"/>
        <v>0.64500000000000002</v>
      </c>
      <c r="AX192" s="34">
        <f t="shared" ca="1" si="425"/>
        <v>0.64500000000000002</v>
      </c>
      <c r="AY192" s="34">
        <f t="shared" ca="1" si="451"/>
        <v>0.64500000000000002</v>
      </c>
      <c r="AZ192" s="34">
        <f t="shared" ca="1" si="451"/>
        <v>0.64500000000000002</v>
      </c>
      <c r="BA192" s="34">
        <f t="shared" ca="1" si="451"/>
        <v>0.64500000000000002</v>
      </c>
      <c r="BB192" s="34">
        <f t="shared" ca="1" si="448"/>
        <v>0.64500000000000002</v>
      </c>
      <c r="BC192" s="34">
        <f t="shared" ca="1" si="448"/>
        <v>0.64500000000000002</v>
      </c>
      <c r="BD192" s="34">
        <f t="shared" ca="1" si="448"/>
        <v>0.64500000000000002</v>
      </c>
      <c r="BE192" s="34">
        <f t="shared" ca="1" si="448"/>
        <v>0.64500000000000002</v>
      </c>
      <c r="BF192" s="34">
        <f t="shared" ca="1" si="448"/>
        <v>0.64500000000000002</v>
      </c>
      <c r="BG192" s="34">
        <f t="shared" ca="1" si="439"/>
        <v>0.64500000000000002</v>
      </c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>
        <f ca="1">VLOOKUP("HI",dtable,2,FALSE)</f>
        <v>0.55300000000000005</v>
      </c>
      <c r="CY192" s="34">
        <f ca="1">VLOOKUP("HI",dtable,2,FALSE)</f>
        <v>0.55300000000000005</v>
      </c>
      <c r="CZ192" s="34">
        <f ca="1">VLOOKUP("HI",dtable,2,FALSE)</f>
        <v>0.55300000000000005</v>
      </c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>
        <f t="shared" ca="1" si="458"/>
        <v>0.64100000000000001</v>
      </c>
      <c r="EW192" s="34">
        <f t="shared" ca="1" si="458"/>
        <v>0.64100000000000001</v>
      </c>
      <c r="EX192" s="34">
        <f t="shared" ca="1" si="458"/>
        <v>0.64100000000000001</v>
      </c>
      <c r="EY192" s="34">
        <f t="shared" ca="1" si="458"/>
        <v>0.64100000000000001</v>
      </c>
      <c r="EZ192" s="34">
        <f t="shared" ca="1" si="454"/>
        <v>0.64100000000000001</v>
      </c>
      <c r="FA192" s="34">
        <f t="shared" ca="1" si="454"/>
        <v>0.64100000000000001</v>
      </c>
      <c r="FB192" s="34">
        <f t="shared" ca="1" si="454"/>
        <v>0.64100000000000001</v>
      </c>
      <c r="FC192" s="34">
        <f t="shared" ca="1" si="452"/>
        <v>0.64100000000000001</v>
      </c>
      <c r="FD192" s="34">
        <f t="shared" ca="1" si="452"/>
        <v>0.64100000000000001</v>
      </c>
      <c r="FE192" s="34">
        <f t="shared" ca="1" si="452"/>
        <v>0.64100000000000001</v>
      </c>
      <c r="FF192" s="34">
        <f t="shared" ca="1" si="452"/>
        <v>0.64100000000000001</v>
      </c>
      <c r="FG192" s="34">
        <f t="shared" ca="1" si="452"/>
        <v>0.64100000000000001</v>
      </c>
      <c r="FH192" s="34">
        <f t="shared" ca="1" si="452"/>
        <v>0.64100000000000001</v>
      </c>
      <c r="FI192" s="34">
        <f t="shared" ca="1" si="452"/>
        <v>0.64100000000000001</v>
      </c>
      <c r="FJ192" s="34">
        <f t="shared" ca="1" si="452"/>
        <v>0.64100000000000001</v>
      </c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>
        <f ca="1">VLOOKUP("FL",dtable,2,FALSE)</f>
        <v>0.60799999999999998</v>
      </c>
      <c r="JN192" s="34">
        <f ca="1">VLOOKUP("FL",dtable,2,FALSE)</f>
        <v>0.60799999999999998</v>
      </c>
      <c r="JO192" s="34">
        <f t="shared" ca="1" si="459"/>
        <v>0.60799999999999998</v>
      </c>
      <c r="JP192" s="34">
        <f t="shared" ca="1" si="459"/>
        <v>0.60799999999999998</v>
      </c>
      <c r="JQ192" s="34">
        <f t="shared" ca="1" si="459"/>
        <v>0.60799999999999998</v>
      </c>
      <c r="JR192" s="34">
        <f t="shared" ca="1" si="459"/>
        <v>0.60799999999999998</v>
      </c>
      <c r="JS192" s="34">
        <f t="shared" ca="1" si="459"/>
        <v>0.60799999999999998</v>
      </c>
      <c r="JT192" s="34">
        <f t="shared" ca="1" si="459"/>
        <v>0.60799999999999998</v>
      </c>
      <c r="JU192" s="34">
        <f t="shared" ca="1" si="459"/>
        <v>0.60799999999999998</v>
      </c>
      <c r="JV192" s="34">
        <f t="shared" ca="1" si="447"/>
        <v>0.60799999999999998</v>
      </c>
      <c r="JW192" s="34">
        <f t="shared" ca="1" si="447"/>
        <v>0.60799999999999998</v>
      </c>
      <c r="JX192" s="34">
        <f t="shared" ca="1" si="447"/>
        <v>0.60799999999999998</v>
      </c>
      <c r="JY192" s="34">
        <f t="shared" ca="1" si="447"/>
        <v>0.60799999999999998</v>
      </c>
      <c r="JZ192" s="34">
        <f t="shared" ca="1" si="447"/>
        <v>0.60799999999999998</v>
      </c>
      <c r="KA192" s="34">
        <f t="shared" ca="1" si="447"/>
        <v>0.60799999999999998</v>
      </c>
      <c r="KB192" s="34">
        <f t="shared" ca="1" si="447"/>
        <v>0.60799999999999998</v>
      </c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5"/>
    </row>
    <row r="193" spans="3:336" ht="2.25" customHeight="1" x14ac:dyDescent="0.25">
      <c r="C193" s="33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>
        <f ca="1">VLOOKUP("AK",dtable,2,FALSE)</f>
        <v>0.64500000000000002</v>
      </c>
      <c r="AA193" s="34">
        <f t="shared" ca="1" si="453"/>
        <v>0.64500000000000002</v>
      </c>
      <c r="AB193" s="34">
        <f t="shared" ca="1" si="453"/>
        <v>0.64500000000000002</v>
      </c>
      <c r="AC193" s="34">
        <f t="shared" ca="1" si="453"/>
        <v>0.64500000000000002</v>
      </c>
      <c r="AD193" s="34">
        <f t="shared" ca="1" si="453"/>
        <v>0.64500000000000002</v>
      </c>
      <c r="AE193" s="34">
        <f t="shared" ca="1" si="453"/>
        <v>0.64500000000000002</v>
      </c>
      <c r="AF193" s="34">
        <f t="shared" ca="1" si="450"/>
        <v>0.64500000000000002</v>
      </c>
      <c r="AG193" s="34">
        <f t="shared" ca="1" si="450"/>
        <v>0.64500000000000002</v>
      </c>
      <c r="AH193" s="34">
        <f t="shared" ca="1" si="429"/>
        <v>0.64500000000000002</v>
      </c>
      <c r="AI193" s="34">
        <f t="shared" ca="1" si="425"/>
        <v>0.64500000000000002</v>
      </c>
      <c r="AJ193" s="34">
        <f t="shared" ca="1" si="425"/>
        <v>0.64500000000000002</v>
      </c>
      <c r="AK193" s="34">
        <f t="shared" ca="1" si="425"/>
        <v>0.64500000000000002</v>
      </c>
      <c r="AL193" s="34">
        <f t="shared" ca="1" si="425"/>
        <v>0.64500000000000002</v>
      </c>
      <c r="AM193" s="34">
        <f t="shared" ca="1" si="425"/>
        <v>0.64500000000000002</v>
      </c>
      <c r="AN193" s="34">
        <f t="shared" ca="1" si="425"/>
        <v>0.64500000000000002</v>
      </c>
      <c r="AO193" s="34">
        <f t="shared" ca="1" si="425"/>
        <v>0.64500000000000002</v>
      </c>
      <c r="AP193" s="34">
        <f t="shared" ca="1" si="425"/>
        <v>0.64500000000000002</v>
      </c>
      <c r="AQ193" s="34"/>
      <c r="AR193" s="34"/>
      <c r="AS193" s="34"/>
      <c r="AT193" s="34">
        <f t="shared" ca="1" si="425"/>
        <v>0.64500000000000002</v>
      </c>
      <c r="AU193" s="34">
        <f t="shared" ca="1" si="425"/>
        <v>0.64500000000000002</v>
      </c>
      <c r="AV193" s="34">
        <f t="shared" ca="1" si="425"/>
        <v>0.64500000000000002</v>
      </c>
      <c r="AW193" s="34">
        <f t="shared" ca="1" si="425"/>
        <v>0.64500000000000002</v>
      </c>
      <c r="AX193" s="34">
        <f t="shared" ca="1" si="425"/>
        <v>0.64500000000000002</v>
      </c>
      <c r="AY193" s="34">
        <f t="shared" ca="1" si="451"/>
        <v>0.64500000000000002</v>
      </c>
      <c r="AZ193" s="34">
        <f t="shared" ca="1" si="451"/>
        <v>0.64500000000000002</v>
      </c>
      <c r="BA193" s="34">
        <f t="shared" ca="1" si="451"/>
        <v>0.64500000000000002</v>
      </c>
      <c r="BB193" s="34">
        <f t="shared" ca="1" si="448"/>
        <v>0.64500000000000002</v>
      </c>
      <c r="BC193" s="34">
        <f t="shared" ca="1" si="448"/>
        <v>0.64500000000000002</v>
      </c>
      <c r="BD193" s="34">
        <f t="shared" ca="1" si="448"/>
        <v>0.64500000000000002</v>
      </c>
      <c r="BE193" s="34">
        <f t="shared" ca="1" si="448"/>
        <v>0.64500000000000002</v>
      </c>
      <c r="BF193" s="34">
        <f t="shared" ca="1" si="448"/>
        <v>0.64500000000000002</v>
      </c>
      <c r="BG193" s="34">
        <f t="shared" ca="1" si="439"/>
        <v>0.64500000000000002</v>
      </c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>
        <f ca="1">VLOOKUP("HI",dtable,2,FALSE)</f>
        <v>0.55300000000000005</v>
      </c>
      <c r="CZ193" s="34">
        <f ca="1">VLOOKUP("HI",dtable,2,FALSE)</f>
        <v>0.55300000000000005</v>
      </c>
      <c r="DA193" s="34">
        <f ca="1">VLOOKUP("HI",dtable,2,FALSE)</f>
        <v>0.55300000000000005</v>
      </c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>
        <f t="shared" ca="1" si="458"/>
        <v>0.64100000000000001</v>
      </c>
      <c r="EW193" s="34">
        <f t="shared" ca="1" si="458"/>
        <v>0.64100000000000001</v>
      </c>
      <c r="EX193" s="34">
        <f t="shared" ca="1" si="458"/>
        <v>0.64100000000000001</v>
      </c>
      <c r="EY193" s="34">
        <f t="shared" ca="1" si="458"/>
        <v>0.64100000000000001</v>
      </c>
      <c r="EZ193" s="34">
        <f t="shared" ca="1" si="454"/>
        <v>0.64100000000000001</v>
      </c>
      <c r="FA193" s="34">
        <f t="shared" ca="1" si="454"/>
        <v>0.64100000000000001</v>
      </c>
      <c r="FB193" s="34">
        <f t="shared" ca="1" si="454"/>
        <v>0.64100000000000001</v>
      </c>
      <c r="FC193" s="34">
        <f t="shared" ca="1" si="452"/>
        <v>0.64100000000000001</v>
      </c>
      <c r="FD193" s="34">
        <f t="shared" ca="1" si="452"/>
        <v>0.64100000000000001</v>
      </c>
      <c r="FE193" s="34">
        <f t="shared" ca="1" si="452"/>
        <v>0.64100000000000001</v>
      </c>
      <c r="FF193" s="34">
        <f t="shared" ca="1" si="452"/>
        <v>0.64100000000000001</v>
      </c>
      <c r="FG193" s="34">
        <f t="shared" ca="1" si="452"/>
        <v>0.64100000000000001</v>
      </c>
      <c r="FH193" s="34">
        <f t="shared" ca="1" si="452"/>
        <v>0.64100000000000001</v>
      </c>
      <c r="FI193" s="34">
        <f t="shared" ca="1" si="452"/>
        <v>0.64100000000000001</v>
      </c>
      <c r="FJ193" s="34">
        <f t="shared" ca="1" si="452"/>
        <v>0.64100000000000001</v>
      </c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>
        <f ca="1">VLOOKUP("FL",dtable,2,FALSE)</f>
        <v>0.60799999999999998</v>
      </c>
      <c r="JO193" s="34">
        <f t="shared" ca="1" si="459"/>
        <v>0.60799999999999998</v>
      </c>
      <c r="JP193" s="34">
        <f t="shared" ca="1" si="459"/>
        <v>0.60799999999999998</v>
      </c>
      <c r="JQ193" s="34">
        <f t="shared" ca="1" si="459"/>
        <v>0.60799999999999998</v>
      </c>
      <c r="JR193" s="34">
        <f t="shared" ca="1" si="459"/>
        <v>0.60799999999999998</v>
      </c>
      <c r="JS193" s="34">
        <f t="shared" ca="1" si="459"/>
        <v>0.60799999999999998</v>
      </c>
      <c r="JT193" s="34">
        <f t="shared" ca="1" si="459"/>
        <v>0.60799999999999998</v>
      </c>
      <c r="JU193" s="34">
        <f t="shared" ca="1" si="459"/>
        <v>0.60799999999999998</v>
      </c>
      <c r="JV193" s="34">
        <f t="shared" ca="1" si="447"/>
        <v>0.60799999999999998</v>
      </c>
      <c r="JW193" s="34">
        <f t="shared" ca="1" si="447"/>
        <v>0.60799999999999998</v>
      </c>
      <c r="JX193" s="34">
        <f t="shared" ca="1" si="447"/>
        <v>0.60799999999999998</v>
      </c>
      <c r="JY193" s="34">
        <f t="shared" ca="1" si="447"/>
        <v>0.60799999999999998</v>
      </c>
      <c r="JZ193" s="34">
        <f t="shared" ca="1" si="447"/>
        <v>0.60799999999999998</v>
      </c>
      <c r="KA193" s="34">
        <f t="shared" ca="1" si="447"/>
        <v>0.60799999999999998</v>
      </c>
      <c r="KB193" s="34">
        <f t="shared" ca="1" si="447"/>
        <v>0.60799999999999998</v>
      </c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5"/>
    </row>
    <row r="194" spans="3:336" ht="2.25" customHeight="1" x14ac:dyDescent="0.25">
      <c r="C194" s="33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>
        <f ca="1">VLOOKUP("AK",dtable,2,FALSE)</f>
        <v>0.64500000000000002</v>
      </c>
      <c r="AA194" s="34">
        <f t="shared" ca="1" si="453"/>
        <v>0.64500000000000002</v>
      </c>
      <c r="AB194" s="34">
        <f t="shared" ca="1" si="453"/>
        <v>0.64500000000000002</v>
      </c>
      <c r="AC194" s="34">
        <f t="shared" ca="1" si="453"/>
        <v>0.64500000000000002</v>
      </c>
      <c r="AD194" s="34">
        <f t="shared" ca="1" si="453"/>
        <v>0.64500000000000002</v>
      </c>
      <c r="AE194" s="34">
        <f t="shared" ca="1" si="453"/>
        <v>0.64500000000000002</v>
      </c>
      <c r="AF194" s="34">
        <f t="shared" ca="1" si="450"/>
        <v>0.64500000000000002</v>
      </c>
      <c r="AG194" s="34">
        <f t="shared" ca="1" si="450"/>
        <v>0.64500000000000002</v>
      </c>
      <c r="AH194" s="34">
        <f t="shared" ca="1" si="429"/>
        <v>0.64500000000000002</v>
      </c>
      <c r="AI194" s="34">
        <f t="shared" ca="1" si="425"/>
        <v>0.64500000000000002</v>
      </c>
      <c r="AJ194" s="34">
        <f t="shared" ca="1" si="425"/>
        <v>0.64500000000000002</v>
      </c>
      <c r="AK194" s="34">
        <f t="shared" ca="1" si="425"/>
        <v>0.64500000000000002</v>
      </c>
      <c r="AL194" s="34">
        <f t="shared" ca="1" si="425"/>
        <v>0.64500000000000002</v>
      </c>
      <c r="AM194" s="34">
        <f t="shared" ca="1" si="425"/>
        <v>0.64500000000000002</v>
      </c>
      <c r="AN194" s="34">
        <f t="shared" ca="1" si="425"/>
        <v>0.64500000000000002</v>
      </c>
      <c r="AO194" s="34">
        <f t="shared" ca="1" si="425"/>
        <v>0.64500000000000002</v>
      </c>
      <c r="AP194" s="34">
        <f t="shared" ca="1" si="425"/>
        <v>0.64500000000000002</v>
      </c>
      <c r="AQ194" s="34"/>
      <c r="AR194" s="34">
        <f t="shared" ref="AR194:AS197" ca="1" si="460">VLOOKUP("AK",dtable,2,FALSE)</f>
        <v>0.64500000000000002</v>
      </c>
      <c r="AS194" s="34">
        <f t="shared" ca="1" si="460"/>
        <v>0.64500000000000002</v>
      </c>
      <c r="AT194" s="34">
        <f t="shared" ca="1" si="425"/>
        <v>0.64500000000000002</v>
      </c>
      <c r="AU194" s="34">
        <f t="shared" ca="1" si="425"/>
        <v>0.64500000000000002</v>
      </c>
      <c r="AV194" s="34">
        <f ca="1">VLOOKUP("AK",dtable,2,FALSE)</f>
        <v>0.64500000000000002</v>
      </c>
      <c r="AW194" s="34"/>
      <c r="AX194" s="34"/>
      <c r="AY194" s="34"/>
      <c r="AZ194" s="34">
        <f ca="1">VLOOKUP("AK",dtable,2,FALSE)</f>
        <v>0.64500000000000002</v>
      </c>
      <c r="BA194" s="34">
        <f ca="1">VLOOKUP("AK",dtable,2,FALSE)</f>
        <v>0.64500000000000002</v>
      </c>
      <c r="BB194" s="34">
        <f t="shared" ref="BB194:BF196" ca="1" si="461">VLOOKUP("AK",dtable,2,FALSE)</f>
        <v>0.64500000000000002</v>
      </c>
      <c r="BC194" s="34">
        <f t="shared" ca="1" si="461"/>
        <v>0.64500000000000002</v>
      </c>
      <c r="BD194" s="34">
        <f t="shared" ca="1" si="461"/>
        <v>0.64500000000000002</v>
      </c>
      <c r="BE194" s="34">
        <f t="shared" ca="1" si="461"/>
        <v>0.64500000000000002</v>
      </c>
      <c r="BF194" s="34">
        <f t="shared" ca="1" si="461"/>
        <v>0.64500000000000002</v>
      </c>
      <c r="BG194" s="34">
        <f t="shared" ca="1" si="439"/>
        <v>0.64500000000000002</v>
      </c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>
        <f t="shared" ca="1" si="458"/>
        <v>0.64100000000000001</v>
      </c>
      <c r="EW194" s="34">
        <f t="shared" ca="1" si="458"/>
        <v>0.64100000000000001</v>
      </c>
      <c r="EX194" s="34">
        <f t="shared" ca="1" si="458"/>
        <v>0.64100000000000001</v>
      </c>
      <c r="EY194" s="34">
        <f t="shared" ca="1" si="458"/>
        <v>0.64100000000000001</v>
      </c>
      <c r="EZ194" s="34">
        <f t="shared" ca="1" si="454"/>
        <v>0.64100000000000001</v>
      </c>
      <c r="FA194" s="34">
        <f t="shared" ca="1" si="454"/>
        <v>0.64100000000000001</v>
      </c>
      <c r="FB194" s="34">
        <f t="shared" ca="1" si="454"/>
        <v>0.64100000000000001</v>
      </c>
      <c r="FC194" s="34">
        <f t="shared" ca="1" si="452"/>
        <v>0.64100000000000001</v>
      </c>
      <c r="FD194" s="34">
        <f t="shared" ca="1" si="452"/>
        <v>0.64100000000000001</v>
      </c>
      <c r="FE194" s="34">
        <f t="shared" ca="1" si="452"/>
        <v>0.64100000000000001</v>
      </c>
      <c r="FF194" s="34">
        <f t="shared" ca="1" si="452"/>
        <v>0.64100000000000001</v>
      </c>
      <c r="FG194" s="34">
        <f t="shared" ca="1" si="452"/>
        <v>0.64100000000000001</v>
      </c>
      <c r="FH194" s="34">
        <f t="shared" ca="1" si="452"/>
        <v>0.64100000000000001</v>
      </c>
      <c r="FI194" s="34">
        <f t="shared" ca="1" si="452"/>
        <v>0.64100000000000001</v>
      </c>
      <c r="FJ194" s="34">
        <f t="shared" ca="1" si="452"/>
        <v>0.64100000000000001</v>
      </c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>
        <f t="shared" ca="1" si="459"/>
        <v>0.60799999999999998</v>
      </c>
      <c r="JQ194" s="34">
        <f t="shared" ca="1" si="459"/>
        <v>0.60799999999999998</v>
      </c>
      <c r="JR194" s="34">
        <f t="shared" ca="1" si="459"/>
        <v>0.60799999999999998</v>
      </c>
      <c r="JS194" s="34">
        <f t="shared" ca="1" si="459"/>
        <v>0.60799999999999998</v>
      </c>
      <c r="JT194" s="34">
        <f t="shared" ca="1" si="459"/>
        <v>0.60799999999999998</v>
      </c>
      <c r="JU194" s="34">
        <f t="shared" ca="1" si="459"/>
        <v>0.60799999999999998</v>
      </c>
      <c r="JV194" s="34">
        <f t="shared" ca="1" si="447"/>
        <v>0.60799999999999998</v>
      </c>
      <c r="JW194" s="34">
        <f t="shared" ca="1" si="447"/>
        <v>0.60799999999999998</v>
      </c>
      <c r="JX194" s="34">
        <f t="shared" ca="1" si="447"/>
        <v>0.60799999999999998</v>
      </c>
      <c r="JY194" s="34">
        <f t="shared" ca="1" si="447"/>
        <v>0.60799999999999998</v>
      </c>
      <c r="JZ194" s="34">
        <f t="shared" ca="1" si="447"/>
        <v>0.60799999999999998</v>
      </c>
      <c r="KA194" s="34">
        <f t="shared" ca="1" si="447"/>
        <v>0.60799999999999998</v>
      </c>
      <c r="KB194" s="34">
        <f t="shared" ca="1" si="447"/>
        <v>0.60799999999999998</v>
      </c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5"/>
    </row>
    <row r="195" spans="3:336" ht="2.25" customHeight="1" x14ac:dyDescent="0.25">
      <c r="C195" s="33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>
        <f ca="1">VLOOKUP("AK",dtable,2,FALSE)</f>
        <v>0.64500000000000002</v>
      </c>
      <c r="AA195" s="34">
        <f t="shared" ca="1" si="453"/>
        <v>0.64500000000000002</v>
      </c>
      <c r="AB195" s="34">
        <f t="shared" ca="1" si="453"/>
        <v>0.64500000000000002</v>
      </c>
      <c r="AC195" s="34">
        <f t="shared" ca="1" si="453"/>
        <v>0.64500000000000002</v>
      </c>
      <c r="AD195" s="34">
        <f t="shared" ca="1" si="453"/>
        <v>0.64500000000000002</v>
      </c>
      <c r="AE195" s="34">
        <f t="shared" ca="1" si="453"/>
        <v>0.64500000000000002</v>
      </c>
      <c r="AF195" s="34">
        <f t="shared" ca="1" si="450"/>
        <v>0.64500000000000002</v>
      </c>
      <c r="AG195" s="34">
        <f t="shared" ca="1" si="450"/>
        <v>0.64500000000000002</v>
      </c>
      <c r="AH195" s="34">
        <f t="shared" ca="1" si="429"/>
        <v>0.64500000000000002</v>
      </c>
      <c r="AI195" s="34">
        <f t="shared" ca="1" si="425"/>
        <v>0.64500000000000002</v>
      </c>
      <c r="AJ195" s="34">
        <f t="shared" ca="1" si="425"/>
        <v>0.64500000000000002</v>
      </c>
      <c r="AK195" s="34">
        <f t="shared" ca="1" si="425"/>
        <v>0.64500000000000002</v>
      </c>
      <c r="AL195" s="34">
        <f t="shared" ca="1" si="425"/>
        <v>0.64500000000000002</v>
      </c>
      <c r="AM195" s="34">
        <f ca="1">VLOOKUP("AK",dtable,2,FALSE)</f>
        <v>0.64500000000000002</v>
      </c>
      <c r="AN195" s="34">
        <f ca="1">VLOOKUP("AK",dtable,2,FALSE)</f>
        <v>0.64500000000000002</v>
      </c>
      <c r="AO195" s="34">
        <f ca="1">VLOOKUP("AK",dtable,2,FALSE)</f>
        <v>0.64500000000000002</v>
      </c>
      <c r="AP195" s="34"/>
      <c r="AQ195" s="34">
        <f ca="1">VLOOKUP("AK",dtable,2,FALSE)</f>
        <v>0.64500000000000002</v>
      </c>
      <c r="AR195" s="34">
        <f t="shared" ca="1" si="460"/>
        <v>0.64500000000000002</v>
      </c>
      <c r="AS195" s="34">
        <f t="shared" ca="1" si="460"/>
        <v>0.64500000000000002</v>
      </c>
      <c r="AT195" s="34">
        <f t="shared" ca="1" si="425"/>
        <v>0.64500000000000002</v>
      </c>
      <c r="AU195" s="34">
        <f t="shared" ca="1" si="425"/>
        <v>0.64500000000000002</v>
      </c>
      <c r="AV195" s="34">
        <f ca="1">VLOOKUP("AK",dtable,2,FALSE)</f>
        <v>0.64500000000000002</v>
      </c>
      <c r="AW195" s="34"/>
      <c r="AX195" s="34"/>
      <c r="AY195" s="34"/>
      <c r="AZ195" s="34">
        <f ca="1">VLOOKUP("AK",dtable,2,FALSE)</f>
        <v>0.64500000000000002</v>
      </c>
      <c r="BA195" s="34">
        <f ca="1">VLOOKUP("AK",dtable,2,FALSE)</f>
        <v>0.64500000000000002</v>
      </c>
      <c r="BB195" s="34">
        <f t="shared" ca="1" si="461"/>
        <v>0.64500000000000002</v>
      </c>
      <c r="BC195" s="34">
        <f t="shared" ca="1" si="461"/>
        <v>0.64500000000000002</v>
      </c>
      <c r="BD195" s="34">
        <f t="shared" ca="1" si="461"/>
        <v>0.64500000000000002</v>
      </c>
      <c r="BE195" s="34">
        <f t="shared" ca="1" si="461"/>
        <v>0.64500000000000002</v>
      </c>
      <c r="BF195" s="34">
        <f t="shared" ca="1" si="461"/>
        <v>0.64500000000000002</v>
      </c>
      <c r="BG195" s="34">
        <f t="shared" ca="1" si="439"/>
        <v>0.64500000000000002</v>
      </c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>
        <f ca="1">VLOOKUP("HI",dtable,2,FALSE)</f>
        <v>0.55300000000000005</v>
      </c>
      <c r="DF195" s="34">
        <f ca="1">VLOOKUP("HI",dtable,2,FALSE)</f>
        <v>0.55300000000000005</v>
      </c>
      <c r="DG195" s="34">
        <f ca="1">VLOOKUP("HI",dtable,2,FALSE)</f>
        <v>0.55300000000000005</v>
      </c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>
        <f t="shared" ca="1" si="458"/>
        <v>0.64100000000000001</v>
      </c>
      <c r="EX195" s="34">
        <f t="shared" ca="1" si="458"/>
        <v>0.64100000000000001</v>
      </c>
      <c r="EY195" s="34">
        <f t="shared" ca="1" si="458"/>
        <v>0.64100000000000001</v>
      </c>
      <c r="EZ195" s="34">
        <f t="shared" ca="1" si="454"/>
        <v>0.64100000000000001</v>
      </c>
      <c r="FA195" s="34">
        <f t="shared" ca="1" si="454"/>
        <v>0.64100000000000001</v>
      </c>
      <c r="FB195" s="34">
        <f t="shared" ca="1" si="454"/>
        <v>0.64100000000000001</v>
      </c>
      <c r="FC195" s="34">
        <f t="shared" ca="1" si="452"/>
        <v>0.64100000000000001</v>
      </c>
      <c r="FD195" s="34">
        <f t="shared" ca="1" si="452"/>
        <v>0.64100000000000001</v>
      </c>
      <c r="FE195" s="34">
        <f t="shared" ca="1" si="452"/>
        <v>0.64100000000000001</v>
      </c>
      <c r="FF195" s="34">
        <f t="shared" ca="1" si="452"/>
        <v>0.64100000000000001</v>
      </c>
      <c r="FG195" s="34">
        <f t="shared" ca="1" si="452"/>
        <v>0.64100000000000001</v>
      </c>
      <c r="FH195" s="34">
        <f t="shared" ca="1" si="452"/>
        <v>0.64100000000000001</v>
      </c>
      <c r="FI195" s="34">
        <f t="shared" ca="1" si="452"/>
        <v>0.64100000000000001</v>
      </c>
      <c r="FJ195" s="34">
        <f t="shared" ca="1" si="452"/>
        <v>0.64100000000000001</v>
      </c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>
        <f t="shared" ca="1" si="459"/>
        <v>0.60799999999999998</v>
      </c>
      <c r="JR195" s="34">
        <f t="shared" ca="1" si="459"/>
        <v>0.60799999999999998</v>
      </c>
      <c r="JS195" s="34">
        <f t="shared" ca="1" si="459"/>
        <v>0.60799999999999998</v>
      </c>
      <c r="JT195" s="34">
        <f t="shared" ca="1" si="459"/>
        <v>0.60799999999999998</v>
      </c>
      <c r="JU195" s="34">
        <f t="shared" ca="1" si="459"/>
        <v>0.60799999999999998</v>
      </c>
      <c r="JV195" s="34">
        <f t="shared" ca="1" si="447"/>
        <v>0.60799999999999998</v>
      </c>
      <c r="JW195" s="34">
        <f t="shared" ca="1" si="447"/>
        <v>0.60799999999999998</v>
      </c>
      <c r="JX195" s="34">
        <f t="shared" ca="1" si="447"/>
        <v>0.60799999999999998</v>
      </c>
      <c r="JY195" s="34">
        <f t="shared" ca="1" si="447"/>
        <v>0.60799999999999998</v>
      </c>
      <c r="JZ195" s="34">
        <f t="shared" ca="1" si="447"/>
        <v>0.60799999999999998</v>
      </c>
      <c r="KA195" s="34">
        <f t="shared" ca="1" si="447"/>
        <v>0.60799999999999998</v>
      </c>
      <c r="KB195" s="34">
        <f t="shared" ca="1" si="447"/>
        <v>0.60799999999999998</v>
      </c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5"/>
    </row>
    <row r="196" spans="3:336" ht="2.25" customHeight="1" x14ac:dyDescent="0.25">
      <c r="C196" s="33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>
        <f ca="1">VLOOKUP("AK",dtable,2,FALSE)</f>
        <v>0.64500000000000002</v>
      </c>
      <c r="Z196" s="34">
        <f ca="1">VLOOKUP("AK",dtable,2,FALSE)</f>
        <v>0.64500000000000002</v>
      </c>
      <c r="AA196" s="34">
        <f t="shared" ca="1" si="453"/>
        <v>0.64500000000000002</v>
      </c>
      <c r="AB196" s="34">
        <f t="shared" ca="1" si="453"/>
        <v>0.64500000000000002</v>
      </c>
      <c r="AC196" s="34">
        <f t="shared" ca="1" si="453"/>
        <v>0.64500000000000002</v>
      </c>
      <c r="AD196" s="34">
        <f t="shared" ca="1" si="453"/>
        <v>0.64500000000000002</v>
      </c>
      <c r="AE196" s="34">
        <f t="shared" ca="1" si="453"/>
        <v>0.64500000000000002</v>
      </c>
      <c r="AF196" s="34">
        <f t="shared" ca="1" si="450"/>
        <v>0.64500000000000002</v>
      </c>
      <c r="AG196" s="34">
        <f t="shared" ca="1" si="450"/>
        <v>0.64500000000000002</v>
      </c>
      <c r="AH196" s="34">
        <f t="shared" ca="1" si="429"/>
        <v>0.64500000000000002</v>
      </c>
      <c r="AI196" s="34">
        <f t="shared" ca="1" si="425"/>
        <v>0.64500000000000002</v>
      </c>
      <c r="AJ196" s="34">
        <f t="shared" ca="1" si="425"/>
        <v>0.64500000000000002</v>
      </c>
      <c r="AK196" s="34">
        <f t="shared" ca="1" si="425"/>
        <v>0.64500000000000002</v>
      </c>
      <c r="AL196" s="34">
        <f t="shared" ca="1" si="425"/>
        <v>0.64500000000000002</v>
      </c>
      <c r="AM196" s="34">
        <f ca="1">VLOOKUP("AK",dtable,2,FALSE)</f>
        <v>0.64500000000000002</v>
      </c>
      <c r="AN196" s="34">
        <f ca="1">VLOOKUP("AK",dtable,2,FALSE)</f>
        <v>0.64500000000000002</v>
      </c>
      <c r="AO196" s="34"/>
      <c r="AP196" s="34"/>
      <c r="AQ196" s="34">
        <f ca="1">VLOOKUP("AK",dtable,2,FALSE)</f>
        <v>0.64500000000000002</v>
      </c>
      <c r="AR196" s="34">
        <f t="shared" ca="1" si="460"/>
        <v>0.64500000000000002</v>
      </c>
      <c r="AS196" s="34">
        <f t="shared" ca="1" si="460"/>
        <v>0.64500000000000002</v>
      </c>
      <c r="AT196" s="34">
        <f t="shared" ca="1" si="425"/>
        <v>0.64500000000000002</v>
      </c>
      <c r="AU196" s="34">
        <f t="shared" ca="1" si="425"/>
        <v>0.64500000000000002</v>
      </c>
      <c r="AV196" s="34">
        <f ca="1">VLOOKUP("AK",dtable,2,FALSE)</f>
        <v>0.64500000000000002</v>
      </c>
      <c r="AW196" s="34">
        <f ca="1">VLOOKUP("AK",dtable,2,FALSE)</f>
        <v>0.64500000000000002</v>
      </c>
      <c r="AX196" s="34"/>
      <c r="AY196" s="34"/>
      <c r="AZ196" s="34"/>
      <c r="BA196" s="34"/>
      <c r="BB196" s="34">
        <f t="shared" ca="1" si="461"/>
        <v>0.64500000000000002</v>
      </c>
      <c r="BC196" s="34">
        <f t="shared" ca="1" si="461"/>
        <v>0.64500000000000002</v>
      </c>
      <c r="BD196" s="34">
        <f t="shared" ca="1" si="461"/>
        <v>0.64500000000000002</v>
      </c>
      <c r="BE196" s="34">
        <f t="shared" ca="1" si="461"/>
        <v>0.64500000000000002</v>
      </c>
      <c r="BF196" s="34">
        <f t="shared" ca="1" si="461"/>
        <v>0.64500000000000002</v>
      </c>
      <c r="BG196" s="34">
        <f t="shared" ca="1" si="439"/>
        <v>0.64500000000000002</v>
      </c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>
        <f ca="1">VLOOKUP("HI",dtable,2,FALSE)</f>
        <v>0.55300000000000005</v>
      </c>
      <c r="DJ196" s="34">
        <f ca="1">VLOOKUP("HI",dtable,2,FALSE)</f>
        <v>0.55300000000000005</v>
      </c>
      <c r="DK196" s="34">
        <f ca="1">VLOOKUP("HI",dtable,2,FALSE)</f>
        <v>0.55300000000000005</v>
      </c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>
        <f ca="1">VLOOKUP("TX",dtable,2,FALSE)</f>
        <v>0.64100000000000001</v>
      </c>
      <c r="EW196" s="34">
        <f t="shared" ca="1" si="458"/>
        <v>0.64100000000000001</v>
      </c>
      <c r="EX196" s="34">
        <f t="shared" ca="1" si="458"/>
        <v>0.64100000000000001</v>
      </c>
      <c r="EY196" s="34">
        <f t="shared" ca="1" si="458"/>
        <v>0.64100000000000001</v>
      </c>
      <c r="EZ196" s="34">
        <f t="shared" ca="1" si="454"/>
        <v>0.64100000000000001</v>
      </c>
      <c r="FA196" s="34">
        <f t="shared" ca="1" si="454"/>
        <v>0.64100000000000001</v>
      </c>
      <c r="FB196" s="34">
        <f t="shared" ca="1" si="454"/>
        <v>0.64100000000000001</v>
      </c>
      <c r="FC196" s="34">
        <f t="shared" ca="1" si="452"/>
        <v>0.64100000000000001</v>
      </c>
      <c r="FD196" s="34">
        <f t="shared" ca="1" si="452"/>
        <v>0.64100000000000001</v>
      </c>
      <c r="FE196" s="34">
        <f t="shared" ca="1" si="452"/>
        <v>0.64100000000000001</v>
      </c>
      <c r="FF196" s="34">
        <f t="shared" ca="1" si="452"/>
        <v>0.64100000000000001</v>
      </c>
      <c r="FG196" s="34">
        <f t="shared" ca="1" si="452"/>
        <v>0.64100000000000001</v>
      </c>
      <c r="FH196" s="34">
        <f t="shared" ca="1" si="452"/>
        <v>0.64100000000000001</v>
      </c>
      <c r="FI196" s="34">
        <f t="shared" ca="1" si="452"/>
        <v>0.64100000000000001</v>
      </c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>
        <f t="shared" ca="1" si="459"/>
        <v>0.60799999999999998</v>
      </c>
      <c r="JR196" s="34">
        <f t="shared" ca="1" si="459"/>
        <v>0.60799999999999998</v>
      </c>
      <c r="JS196" s="34">
        <f t="shared" ca="1" si="459"/>
        <v>0.60799999999999998</v>
      </c>
      <c r="JT196" s="34">
        <f t="shared" ca="1" si="459"/>
        <v>0.60799999999999998</v>
      </c>
      <c r="JU196" s="34">
        <f t="shared" ca="1" si="459"/>
        <v>0.60799999999999998</v>
      </c>
      <c r="JV196" s="34">
        <f t="shared" ca="1" si="447"/>
        <v>0.60799999999999998</v>
      </c>
      <c r="JW196" s="34">
        <f t="shared" ca="1" si="447"/>
        <v>0.60799999999999998</v>
      </c>
      <c r="JX196" s="34">
        <f t="shared" ca="1" si="447"/>
        <v>0.60799999999999998</v>
      </c>
      <c r="JY196" s="34">
        <f t="shared" ca="1" si="447"/>
        <v>0.60799999999999998</v>
      </c>
      <c r="JZ196" s="34">
        <f t="shared" ca="1" si="447"/>
        <v>0.60799999999999998</v>
      </c>
      <c r="KA196" s="34">
        <f t="shared" ca="1" si="447"/>
        <v>0.60799999999999998</v>
      </c>
      <c r="KB196" s="34">
        <f t="shared" ca="1" si="447"/>
        <v>0.60799999999999998</v>
      </c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5"/>
    </row>
    <row r="197" spans="3:336" ht="2.25" customHeight="1" x14ac:dyDescent="0.25">
      <c r="C197" s="33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>
        <f ca="1">VLOOKUP("AK",dtable,2,FALSE)</f>
        <v>0.64500000000000002</v>
      </c>
      <c r="AD197" s="34">
        <f ca="1">VLOOKUP("AK",dtable,2,FALSE)</f>
        <v>0.64500000000000002</v>
      </c>
      <c r="AE197" s="34">
        <f ca="1">VLOOKUP("AK",dtable,2,FALSE)</f>
        <v>0.64500000000000002</v>
      </c>
      <c r="AF197" s="34">
        <f t="shared" ca="1" si="450"/>
        <v>0.64500000000000002</v>
      </c>
      <c r="AG197" s="34">
        <f t="shared" ca="1" si="450"/>
        <v>0.64500000000000002</v>
      </c>
      <c r="AH197" s="34">
        <f t="shared" ca="1" si="429"/>
        <v>0.64500000000000002</v>
      </c>
      <c r="AI197" s="34">
        <f t="shared" ca="1" si="425"/>
        <v>0.64500000000000002</v>
      </c>
      <c r="AJ197" s="34">
        <f t="shared" ca="1" si="425"/>
        <v>0.64500000000000002</v>
      </c>
      <c r="AK197" s="34">
        <f t="shared" ca="1" si="425"/>
        <v>0.64500000000000002</v>
      </c>
      <c r="AL197" s="34">
        <f t="shared" ca="1" si="425"/>
        <v>0.64500000000000002</v>
      </c>
      <c r="AM197" s="34"/>
      <c r="AN197" s="34"/>
      <c r="AO197" s="34"/>
      <c r="AP197" s="34"/>
      <c r="AQ197" s="34">
        <f ca="1">VLOOKUP("AK",dtable,2,FALSE)</f>
        <v>0.64500000000000002</v>
      </c>
      <c r="AR197" s="34">
        <f t="shared" ca="1" si="460"/>
        <v>0.64500000000000002</v>
      </c>
      <c r="AS197" s="34">
        <f t="shared" ca="1" si="460"/>
        <v>0.64500000000000002</v>
      </c>
      <c r="AT197" s="34"/>
      <c r="AU197" s="34"/>
      <c r="AV197" s="34"/>
      <c r="AW197" s="34">
        <f ca="1">VLOOKUP("AK",dtable,2,FALSE)</f>
        <v>0.64500000000000002</v>
      </c>
      <c r="AX197" s="34"/>
      <c r="AY197" s="34"/>
      <c r="AZ197" s="34"/>
      <c r="BA197" s="34"/>
      <c r="BB197" s="34"/>
      <c r="BC197" s="34"/>
      <c r="BD197" s="34"/>
      <c r="BE197" s="34"/>
      <c r="BF197" s="34">
        <f ca="1">VLOOKUP("AK",dtable,2,FALSE)</f>
        <v>0.64500000000000002</v>
      </c>
      <c r="BG197" s="34">
        <f t="shared" ca="1" si="439"/>
        <v>0.64500000000000002</v>
      </c>
      <c r="BH197" s="34">
        <f ca="1">VLOOKUP("AK",dtable,2,FALSE)</f>
        <v>0.64500000000000002</v>
      </c>
      <c r="BI197" s="34">
        <f ca="1">VLOOKUP("AK",dtable,2,FALSE)</f>
        <v>0.64500000000000002</v>
      </c>
      <c r="BJ197" s="34">
        <f ca="1">VLOOKUP("AK",dtable,2,FALSE)</f>
        <v>0.64500000000000002</v>
      </c>
      <c r="BK197" s="34">
        <f ca="1">VLOOKUP("AK",dtable,2,FALSE)</f>
        <v>0.64500000000000002</v>
      </c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>
        <f ca="1">VLOOKUP("HI",dtable,2,FALSE)</f>
        <v>0.55300000000000005</v>
      </c>
      <c r="DH197" s="34"/>
      <c r="DI197" s="34"/>
      <c r="DJ197" s="34">
        <f ca="1">VLOOKUP("HI",dtable,2,FALSE)</f>
        <v>0.55300000000000005</v>
      </c>
      <c r="DK197" s="34">
        <f ca="1">VLOOKUP("HI",dtable,2,FALSE)</f>
        <v>0.55300000000000005</v>
      </c>
      <c r="DL197" s="34">
        <f ca="1">VLOOKUP("HI",dtable,2,FALSE)</f>
        <v>0.55300000000000005</v>
      </c>
      <c r="DM197" s="34">
        <f ca="1">VLOOKUP("HI",dtable,2,FALSE)</f>
        <v>0.55300000000000005</v>
      </c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>
        <f t="shared" ca="1" si="458"/>
        <v>0.64100000000000001</v>
      </c>
      <c r="EY197" s="34">
        <f t="shared" ca="1" si="458"/>
        <v>0.64100000000000001</v>
      </c>
      <c r="EZ197" s="34">
        <f t="shared" ca="1" si="454"/>
        <v>0.64100000000000001</v>
      </c>
      <c r="FA197" s="34">
        <f t="shared" ca="1" si="454"/>
        <v>0.64100000000000001</v>
      </c>
      <c r="FB197" s="34">
        <f t="shared" ca="1" si="454"/>
        <v>0.64100000000000001</v>
      </c>
      <c r="FC197" s="34">
        <f t="shared" ca="1" si="452"/>
        <v>0.64100000000000001</v>
      </c>
      <c r="FD197" s="34">
        <f t="shared" ca="1" si="452"/>
        <v>0.64100000000000001</v>
      </c>
      <c r="FE197" s="34">
        <f t="shared" ca="1" si="452"/>
        <v>0.64100000000000001</v>
      </c>
      <c r="FF197" s="34">
        <f t="shared" ca="1" si="452"/>
        <v>0.64100000000000001</v>
      </c>
      <c r="FG197" s="34">
        <f t="shared" ca="1" si="452"/>
        <v>0.64100000000000001</v>
      </c>
      <c r="FH197" s="34">
        <f t="shared" ca="1" si="452"/>
        <v>0.64100000000000001</v>
      </c>
      <c r="FI197" s="34">
        <f t="shared" ca="1" si="452"/>
        <v>0.64100000000000001</v>
      </c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>
        <f t="shared" ca="1" si="459"/>
        <v>0.60799999999999998</v>
      </c>
      <c r="JR197" s="34">
        <f t="shared" ca="1" si="459"/>
        <v>0.60799999999999998</v>
      </c>
      <c r="JS197" s="34">
        <f t="shared" ca="1" si="459"/>
        <v>0.60799999999999998</v>
      </c>
      <c r="JT197" s="34">
        <f t="shared" ca="1" si="459"/>
        <v>0.60799999999999998</v>
      </c>
      <c r="JU197" s="34">
        <f t="shared" ca="1" si="459"/>
        <v>0.60799999999999998</v>
      </c>
      <c r="JV197" s="34">
        <f t="shared" ca="1" si="447"/>
        <v>0.60799999999999998</v>
      </c>
      <c r="JW197" s="34">
        <f t="shared" ca="1" si="447"/>
        <v>0.60799999999999998</v>
      </c>
      <c r="JX197" s="34">
        <f t="shared" ca="1" si="447"/>
        <v>0.60799999999999998</v>
      </c>
      <c r="JY197" s="34">
        <f t="shared" ca="1" si="447"/>
        <v>0.60799999999999998</v>
      </c>
      <c r="JZ197" s="34">
        <f t="shared" ca="1" si="447"/>
        <v>0.60799999999999998</v>
      </c>
      <c r="KA197" s="34">
        <f t="shared" ca="1" si="447"/>
        <v>0.60799999999999998</v>
      </c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5"/>
    </row>
    <row r="198" spans="3:336" ht="2.25" customHeight="1" x14ac:dyDescent="0.25">
      <c r="C198" s="33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>
        <f ca="1">VLOOKUP("AK",dtable,2,FALSE)</f>
        <v>0.64500000000000002</v>
      </c>
      <c r="AD198" s="34"/>
      <c r="AE198" s="34"/>
      <c r="AF198" s="34"/>
      <c r="AG198" s="34">
        <f t="shared" ref="AG198:AG203" ca="1" si="462">VLOOKUP("AK",dtable,2,FALSE)</f>
        <v>0.64500000000000002</v>
      </c>
      <c r="AH198" s="34">
        <f t="shared" ca="1" si="429"/>
        <v>0.64500000000000002</v>
      </c>
      <c r="AI198" s="34">
        <f t="shared" ca="1" si="425"/>
        <v>0.64500000000000002</v>
      </c>
      <c r="AJ198" s="34">
        <f t="shared" ca="1" si="425"/>
        <v>0.64500000000000002</v>
      </c>
      <c r="AK198" s="34">
        <f t="shared" ca="1" si="425"/>
        <v>0.64500000000000002</v>
      </c>
      <c r="AL198" s="34">
        <f t="shared" ca="1" si="425"/>
        <v>0.64500000000000002</v>
      </c>
      <c r="AM198" s="34"/>
      <c r="AN198" s="34"/>
      <c r="AO198" s="34"/>
      <c r="AP198" s="34">
        <f ca="1">VLOOKUP("AK",dtable,2,FALSE)</f>
        <v>0.64500000000000002</v>
      </c>
      <c r="AQ198" s="34">
        <f ca="1">VLOOKUP("AK",dtable,2,FALSE)</f>
        <v>0.64500000000000002</v>
      </c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>
        <f ca="1">VLOOKUP("AK",dtable,2,FALSE)</f>
        <v>0.64500000000000002</v>
      </c>
      <c r="BI198" s="34">
        <f ca="1">VLOOKUP("AK",dtable,2,FALSE)</f>
        <v>0.64500000000000002</v>
      </c>
      <c r="BJ198" s="34"/>
      <c r="BK198" s="34">
        <f ca="1">VLOOKUP("AK",dtable,2,FALSE)</f>
        <v>0.64500000000000002</v>
      </c>
      <c r="BL198" s="34"/>
      <c r="BM198" s="34"/>
      <c r="BN198" s="34"/>
      <c r="BO198" s="34"/>
      <c r="BP198" s="34"/>
      <c r="BQ198" s="34">
        <f t="shared" ref="BQ198:BZ212" ca="1" si="463">VLOOKUP("AK",dtable,2,FALSE)</f>
        <v>0.64500000000000002</v>
      </c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>
        <f ca="1">VLOOKUP("HI",dtable,2,FALSE)</f>
        <v>0.55300000000000005</v>
      </c>
      <c r="DL198" s="34">
        <f ca="1">VLOOKUP("HI",dtable,2,FALSE)</f>
        <v>0.55300000000000005</v>
      </c>
      <c r="DM198" s="34">
        <f ca="1">VLOOKUP("HI",dtable,2,FALSE)</f>
        <v>0.55300000000000005</v>
      </c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>
        <f t="shared" ca="1" si="458"/>
        <v>0.64100000000000001</v>
      </c>
      <c r="EY198" s="34">
        <f t="shared" ca="1" si="458"/>
        <v>0.64100000000000001</v>
      </c>
      <c r="EZ198" s="34">
        <f t="shared" ca="1" si="454"/>
        <v>0.64100000000000001</v>
      </c>
      <c r="FA198" s="34">
        <f t="shared" ca="1" si="454"/>
        <v>0.64100000000000001</v>
      </c>
      <c r="FB198" s="34">
        <f t="shared" ca="1" si="454"/>
        <v>0.64100000000000001</v>
      </c>
      <c r="FC198" s="34">
        <f t="shared" ca="1" si="452"/>
        <v>0.64100000000000001</v>
      </c>
      <c r="FD198" s="34">
        <f t="shared" ca="1" si="452"/>
        <v>0.64100000000000001</v>
      </c>
      <c r="FE198" s="34">
        <f t="shared" ca="1" si="452"/>
        <v>0.64100000000000001</v>
      </c>
      <c r="FF198" s="34">
        <f t="shared" ca="1" si="452"/>
        <v>0.64100000000000001</v>
      </c>
      <c r="FG198" s="34">
        <f t="shared" ca="1" si="452"/>
        <v>0.64100000000000001</v>
      </c>
      <c r="FH198" s="34">
        <f t="shared" ca="1" si="452"/>
        <v>0.64100000000000001</v>
      </c>
      <c r="FI198" s="34">
        <f t="shared" ca="1" si="452"/>
        <v>0.64100000000000001</v>
      </c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>
        <f t="shared" ca="1" si="459"/>
        <v>0.60799999999999998</v>
      </c>
      <c r="JU198" s="34">
        <f t="shared" ca="1" si="459"/>
        <v>0.60799999999999998</v>
      </c>
      <c r="JV198" s="34">
        <f t="shared" ca="1" si="447"/>
        <v>0.60799999999999998</v>
      </c>
      <c r="JW198" s="34">
        <f t="shared" ca="1" si="447"/>
        <v>0.60799999999999998</v>
      </c>
      <c r="JX198" s="34">
        <f t="shared" ca="1" si="447"/>
        <v>0.60799999999999998</v>
      </c>
      <c r="JY198" s="34">
        <f t="shared" ca="1" si="447"/>
        <v>0.60799999999999998</v>
      </c>
      <c r="JZ198" s="34">
        <f t="shared" ca="1" si="447"/>
        <v>0.60799999999999998</v>
      </c>
      <c r="KA198" s="34">
        <f t="shared" ca="1" si="447"/>
        <v>0.60799999999999998</v>
      </c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5"/>
    </row>
    <row r="199" spans="3:336" ht="2.25" customHeight="1" x14ac:dyDescent="0.25">
      <c r="C199" s="33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>
        <f ca="1">VLOOKUP("AK",dtable,2,FALSE)</f>
        <v>0.64500000000000002</v>
      </c>
      <c r="AG199" s="34">
        <f t="shared" ca="1" si="462"/>
        <v>0.64500000000000002</v>
      </c>
      <c r="AH199" s="34">
        <f t="shared" ca="1" si="429"/>
        <v>0.64500000000000002</v>
      </c>
      <c r="AI199" s="34">
        <f t="shared" ca="1" si="425"/>
        <v>0.64500000000000002</v>
      </c>
      <c r="AJ199" s="34">
        <f t="shared" ref="AJ199:AL200" ca="1" si="464">VLOOKUP("AK",dtable,2,FALSE)</f>
        <v>0.64500000000000002</v>
      </c>
      <c r="AK199" s="34">
        <f t="shared" ca="1" si="464"/>
        <v>0.64500000000000002</v>
      </c>
      <c r="AL199" s="34">
        <f t="shared" ca="1" si="464"/>
        <v>0.64500000000000002</v>
      </c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>
        <f ca="1">VLOOKUP("AK",dtable,2,FALSE)</f>
        <v>0.64500000000000002</v>
      </c>
      <c r="BL199" s="34">
        <f ca="1">VLOOKUP("AK",dtable,2,FALSE)</f>
        <v>0.64500000000000002</v>
      </c>
      <c r="BM199" s="34">
        <f ca="1">VLOOKUP("AK",dtable,2,FALSE)</f>
        <v>0.64500000000000002</v>
      </c>
      <c r="BN199" s="34"/>
      <c r="BO199" s="34"/>
      <c r="BP199" s="34">
        <f t="shared" ref="BP199:BP204" ca="1" si="465">VLOOKUP("AK",dtable,2,FALSE)</f>
        <v>0.64500000000000002</v>
      </c>
      <c r="BQ199" s="34">
        <f t="shared" ca="1" si="463"/>
        <v>0.64500000000000002</v>
      </c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>
        <f t="shared" ca="1" si="458"/>
        <v>0.64100000000000001</v>
      </c>
      <c r="EY199" s="34">
        <f t="shared" ca="1" si="458"/>
        <v>0.64100000000000001</v>
      </c>
      <c r="EZ199" s="34">
        <f t="shared" ca="1" si="454"/>
        <v>0.64100000000000001</v>
      </c>
      <c r="FA199" s="34">
        <f t="shared" ca="1" si="454"/>
        <v>0.64100000000000001</v>
      </c>
      <c r="FB199" s="34">
        <f t="shared" ca="1" si="454"/>
        <v>0.64100000000000001</v>
      </c>
      <c r="FC199" s="34">
        <f t="shared" ca="1" si="452"/>
        <v>0.64100000000000001</v>
      </c>
      <c r="FD199" s="34">
        <f t="shared" ca="1" si="452"/>
        <v>0.64100000000000001</v>
      </c>
      <c r="FE199" s="34">
        <f t="shared" ca="1" si="452"/>
        <v>0.64100000000000001</v>
      </c>
      <c r="FF199" s="34">
        <f t="shared" ca="1" si="452"/>
        <v>0.64100000000000001</v>
      </c>
      <c r="FG199" s="34">
        <f t="shared" ca="1" si="452"/>
        <v>0.64100000000000001</v>
      </c>
      <c r="FH199" s="34">
        <f t="shared" ca="1" si="452"/>
        <v>0.64100000000000001</v>
      </c>
      <c r="FI199" s="34">
        <f t="shared" ca="1" si="452"/>
        <v>0.64100000000000001</v>
      </c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>
        <f t="shared" ca="1" si="447"/>
        <v>0.60799999999999998</v>
      </c>
      <c r="JW199" s="34">
        <f t="shared" ca="1" si="447"/>
        <v>0.60799999999999998</v>
      </c>
      <c r="JX199" s="34">
        <f t="shared" ca="1" si="447"/>
        <v>0.60799999999999998</v>
      </c>
      <c r="JY199" s="34">
        <f t="shared" ca="1" si="447"/>
        <v>0.60799999999999998</v>
      </c>
      <c r="JZ199" s="34">
        <f t="shared" ca="1" si="447"/>
        <v>0.60799999999999998</v>
      </c>
      <c r="KA199" s="34">
        <f t="shared" ca="1" si="447"/>
        <v>0.60799999999999998</v>
      </c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5"/>
    </row>
    <row r="200" spans="3:336" ht="2.25" customHeight="1" x14ac:dyDescent="0.25">
      <c r="C200" s="33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>
        <f ca="1">VLOOKUP("AK",dtable,2,FALSE)</f>
        <v>0.64500000000000002</v>
      </c>
      <c r="AG200" s="34">
        <f t="shared" ca="1" si="462"/>
        <v>0.64500000000000002</v>
      </c>
      <c r="AH200" s="34">
        <f t="shared" ca="1" si="429"/>
        <v>0.64500000000000002</v>
      </c>
      <c r="AI200" s="34">
        <f t="shared" ca="1" si="429"/>
        <v>0.64500000000000002</v>
      </c>
      <c r="AJ200" s="34">
        <f t="shared" ca="1" si="464"/>
        <v>0.64500000000000002</v>
      </c>
      <c r="AK200" s="34">
        <f t="shared" ca="1" si="464"/>
        <v>0.64500000000000002</v>
      </c>
      <c r="AL200" s="34">
        <f t="shared" ca="1" si="464"/>
        <v>0.64500000000000002</v>
      </c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>
        <f ca="1">VLOOKUP("AK",dtable,2,FALSE)</f>
        <v>0.64500000000000002</v>
      </c>
      <c r="BM200" s="34">
        <f ca="1">VLOOKUP("AK",dtable,2,FALSE)</f>
        <v>0.64500000000000002</v>
      </c>
      <c r="BN200" s="34"/>
      <c r="BO200" s="34">
        <f ca="1">VLOOKUP("AK",dtable,2,FALSE)</f>
        <v>0.64500000000000002</v>
      </c>
      <c r="BP200" s="34">
        <f t="shared" ca="1" si="465"/>
        <v>0.64500000000000002</v>
      </c>
      <c r="BQ200" s="34">
        <f t="shared" ca="1" si="463"/>
        <v>0.64500000000000002</v>
      </c>
      <c r="BR200" s="34">
        <f t="shared" ca="1" si="463"/>
        <v>0.64500000000000002</v>
      </c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>
        <f ca="1">VLOOKUP("TX",dtable,2,FALSE)</f>
        <v>0.64100000000000001</v>
      </c>
      <c r="EZ200" s="34">
        <f t="shared" ca="1" si="454"/>
        <v>0.64100000000000001</v>
      </c>
      <c r="FA200" s="34">
        <f t="shared" ca="1" si="454"/>
        <v>0.64100000000000001</v>
      </c>
      <c r="FB200" s="34">
        <f t="shared" ca="1" si="454"/>
        <v>0.64100000000000001</v>
      </c>
      <c r="FC200" s="34">
        <f t="shared" ca="1" si="454"/>
        <v>0.64100000000000001</v>
      </c>
      <c r="FD200" s="34">
        <f t="shared" ca="1" si="454"/>
        <v>0.64100000000000001</v>
      </c>
      <c r="FE200" s="34">
        <f t="shared" ca="1" si="454"/>
        <v>0.64100000000000001</v>
      </c>
      <c r="FF200" s="34">
        <f t="shared" ca="1" si="454"/>
        <v>0.64100000000000001</v>
      </c>
      <c r="FG200" s="34">
        <f t="shared" ca="1" si="454"/>
        <v>0.64100000000000001</v>
      </c>
      <c r="FH200" s="34">
        <f t="shared" ca="1" si="454"/>
        <v>0.64100000000000001</v>
      </c>
      <c r="FI200" s="34">
        <f t="shared" ca="1" si="454"/>
        <v>0.64100000000000001</v>
      </c>
      <c r="FJ200" s="34">
        <f t="shared" ca="1" si="454"/>
        <v>0.64100000000000001</v>
      </c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>
        <f t="shared" ca="1" si="447"/>
        <v>0.60799999999999998</v>
      </c>
      <c r="JW200" s="34">
        <f t="shared" ca="1" si="447"/>
        <v>0.60799999999999998</v>
      </c>
      <c r="JX200" s="34">
        <f t="shared" ca="1" si="447"/>
        <v>0.60799999999999998</v>
      </c>
      <c r="JY200" s="34">
        <f t="shared" ca="1" si="447"/>
        <v>0.60799999999999998</v>
      </c>
      <c r="JZ200" s="34">
        <f t="shared" ca="1" si="447"/>
        <v>0.60799999999999998</v>
      </c>
      <c r="KA200" s="34">
        <f t="shared" ca="1" si="447"/>
        <v>0.60799999999999998</v>
      </c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5"/>
    </row>
    <row r="201" spans="3:336" ht="2.25" customHeight="1" x14ac:dyDescent="0.25">
      <c r="C201" s="33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>
        <f ca="1">VLOOKUP("AK",dtable,2,FALSE)</f>
        <v>0.64500000000000002</v>
      </c>
      <c r="AF201" s="34">
        <f ca="1">VLOOKUP("AK",dtable,2,FALSE)</f>
        <v>0.64500000000000002</v>
      </c>
      <c r="AG201" s="34">
        <f t="shared" ca="1" si="462"/>
        <v>0.64500000000000002</v>
      </c>
      <c r="AH201" s="34">
        <f t="shared" ca="1" si="429"/>
        <v>0.64500000000000002</v>
      </c>
      <c r="AI201" s="34">
        <f t="shared" ca="1" si="429"/>
        <v>0.64500000000000002</v>
      </c>
      <c r="AJ201" s="34">
        <f ca="1">VLOOKUP("AK",dtable,2,FALSE)</f>
        <v>0.64500000000000002</v>
      </c>
      <c r="AK201" s="34">
        <f ca="1">VLOOKUP("AK",dtable,2,FALSE)</f>
        <v>0.64500000000000002</v>
      </c>
      <c r="AL201" s="34"/>
      <c r="AM201" s="34">
        <f ca="1">VLOOKUP("AK",dtable,2,FALSE)</f>
        <v>0.64500000000000002</v>
      </c>
      <c r="AN201" s="34">
        <f ca="1">VLOOKUP("AK",dtable,2,FALSE)</f>
        <v>0.64500000000000002</v>
      </c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>
        <f ca="1">VLOOKUP("AK",dtable,2,FALSE)</f>
        <v>0.64500000000000002</v>
      </c>
      <c r="BN201" s="34">
        <f ca="1">VLOOKUP("AK",dtable,2,FALSE)</f>
        <v>0.64500000000000002</v>
      </c>
      <c r="BO201" s="34">
        <f ca="1">VLOOKUP("AK",dtable,2,FALSE)</f>
        <v>0.64500000000000002</v>
      </c>
      <c r="BP201" s="34">
        <f t="shared" ca="1" si="465"/>
        <v>0.64500000000000002</v>
      </c>
      <c r="BQ201" s="34">
        <f t="shared" ca="1" si="463"/>
        <v>0.64500000000000002</v>
      </c>
      <c r="BR201" s="34">
        <f t="shared" ca="1" si="463"/>
        <v>0.64500000000000002</v>
      </c>
      <c r="BS201" s="34">
        <f t="shared" ca="1" si="463"/>
        <v>0.64500000000000002</v>
      </c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>
        <f t="shared" ref="EZ201:FJ205" ca="1" si="466">VLOOKUP("TX",dtable,2,FALSE)</f>
        <v>0.64100000000000001</v>
      </c>
      <c r="FA201" s="34">
        <f t="shared" ca="1" si="466"/>
        <v>0.64100000000000001</v>
      </c>
      <c r="FB201" s="34">
        <f t="shared" ca="1" si="466"/>
        <v>0.64100000000000001</v>
      </c>
      <c r="FC201" s="34">
        <f t="shared" ca="1" si="466"/>
        <v>0.64100000000000001</v>
      </c>
      <c r="FD201" s="34">
        <f t="shared" ca="1" si="466"/>
        <v>0.64100000000000001</v>
      </c>
      <c r="FE201" s="34">
        <f t="shared" ca="1" si="466"/>
        <v>0.64100000000000001</v>
      </c>
      <c r="FF201" s="34">
        <f t="shared" ca="1" si="466"/>
        <v>0.64100000000000001</v>
      </c>
      <c r="FG201" s="34">
        <f t="shared" ca="1" si="466"/>
        <v>0.64100000000000001</v>
      </c>
      <c r="FH201" s="34">
        <f t="shared" ca="1" si="466"/>
        <v>0.64100000000000001</v>
      </c>
      <c r="FI201" s="34">
        <f t="shared" ca="1" si="466"/>
        <v>0.64100000000000001</v>
      </c>
      <c r="FJ201" s="34">
        <f t="shared" ca="1" si="466"/>
        <v>0.64100000000000001</v>
      </c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>
        <f t="shared" ca="1" si="447"/>
        <v>0.60799999999999998</v>
      </c>
      <c r="JX201" s="34">
        <f t="shared" ca="1" si="447"/>
        <v>0.60799999999999998</v>
      </c>
      <c r="JY201" s="34">
        <f t="shared" ca="1" si="447"/>
        <v>0.60799999999999998</v>
      </c>
      <c r="JZ201" s="34">
        <f t="shared" ca="1" si="447"/>
        <v>0.60799999999999998</v>
      </c>
      <c r="KA201" s="34">
        <f t="shared" ca="1" si="447"/>
        <v>0.60799999999999998</v>
      </c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5"/>
    </row>
    <row r="202" spans="3:336" ht="2.25" customHeight="1" x14ac:dyDescent="0.25">
      <c r="C202" s="33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>
        <f ca="1">VLOOKUP("AK",dtable,2,FALSE)</f>
        <v>0.64500000000000002</v>
      </c>
      <c r="AE202" s="34">
        <f ca="1">VLOOKUP("AK",dtable,2,FALSE)</f>
        <v>0.64500000000000002</v>
      </c>
      <c r="AF202" s="34">
        <f ca="1">VLOOKUP("AK",dtable,2,FALSE)</f>
        <v>0.64500000000000002</v>
      </c>
      <c r="AG202" s="34">
        <f t="shared" ca="1" si="462"/>
        <v>0.64500000000000002</v>
      </c>
      <c r="AH202" s="34">
        <f t="shared" ca="1" si="429"/>
        <v>0.64500000000000002</v>
      </c>
      <c r="AI202" s="34">
        <f t="shared" ca="1" si="429"/>
        <v>0.64500000000000002</v>
      </c>
      <c r="AJ202" s="34"/>
      <c r="AK202" s="34"/>
      <c r="AL202" s="34">
        <f ca="1">VLOOKUP("AK",dtable,2,FALSE)</f>
        <v>0.64500000000000002</v>
      </c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>
        <f ca="1">VLOOKUP("AK",dtable,2,FALSE)</f>
        <v>0.64500000000000002</v>
      </c>
      <c r="BP202" s="34">
        <f t="shared" ca="1" si="465"/>
        <v>0.64500000000000002</v>
      </c>
      <c r="BQ202" s="34">
        <f t="shared" ca="1" si="463"/>
        <v>0.64500000000000002</v>
      </c>
      <c r="BR202" s="34">
        <f t="shared" ca="1" si="463"/>
        <v>0.64500000000000002</v>
      </c>
      <c r="BS202" s="34">
        <f t="shared" ca="1" si="463"/>
        <v>0.64500000000000002</v>
      </c>
      <c r="BT202" s="34">
        <f t="shared" ca="1" si="463"/>
        <v>0.64500000000000002</v>
      </c>
      <c r="BU202" s="34">
        <f t="shared" ca="1" si="463"/>
        <v>0.64500000000000002</v>
      </c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>
        <f t="shared" ref="DO202:DT211" ca="1" si="467">VLOOKUP("HI",dtable,2,FALSE)</f>
        <v>0.55300000000000005</v>
      </c>
      <c r="DP202" s="34">
        <f t="shared" ca="1" si="467"/>
        <v>0.55300000000000005</v>
      </c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>
        <f ca="1">VLOOKUP("TX",dtable,2,FALSE)</f>
        <v>0.64100000000000001</v>
      </c>
      <c r="FC202" s="34">
        <f t="shared" ca="1" si="466"/>
        <v>0.64100000000000001</v>
      </c>
      <c r="FD202" s="34">
        <f t="shared" ca="1" si="466"/>
        <v>0.64100000000000001</v>
      </c>
      <c r="FE202" s="34">
        <f t="shared" ca="1" si="466"/>
        <v>0.64100000000000001</v>
      </c>
      <c r="FF202" s="34">
        <f t="shared" ca="1" si="466"/>
        <v>0.64100000000000001</v>
      </c>
      <c r="FG202" s="34">
        <f t="shared" ca="1" si="466"/>
        <v>0.64100000000000001</v>
      </c>
      <c r="FH202" s="34">
        <f t="shared" ca="1" si="466"/>
        <v>0.64100000000000001</v>
      </c>
      <c r="FI202" s="34">
        <f t="shared" ca="1" si="466"/>
        <v>0.64100000000000001</v>
      </c>
      <c r="FJ202" s="34">
        <f t="shared" ca="1" si="466"/>
        <v>0.64100000000000001</v>
      </c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47">
        <f ca="1">PERCENTILE(MapData!$B$2:$B$52,0.02)</f>
        <v>0.55000000000000004</v>
      </c>
      <c r="GC202" s="47"/>
      <c r="GD202" s="47"/>
      <c r="GE202" s="47"/>
      <c r="GF202" s="47"/>
      <c r="GG202" s="47"/>
      <c r="GH202" s="47"/>
      <c r="GI202" s="47"/>
      <c r="GJ202" s="47"/>
      <c r="GK202" s="47">
        <f ca="1">PERCENTILE(MapData!$B$2:$B$52,0.25)</f>
        <v>0.60450000000000004</v>
      </c>
      <c r="GL202" s="47"/>
      <c r="GM202" s="47"/>
      <c r="GN202" s="47"/>
      <c r="GO202" s="47"/>
      <c r="GP202" s="47"/>
      <c r="GQ202" s="47"/>
      <c r="GR202" s="47"/>
      <c r="GS202" s="47"/>
      <c r="GT202" s="47">
        <f ca="1">PERCENTILE(MapData!$B$2:$B$52,0.5)</f>
        <v>0.61899999999999999</v>
      </c>
      <c r="GU202" s="47"/>
      <c r="GV202" s="47"/>
      <c r="GW202" s="47"/>
      <c r="GX202" s="47"/>
      <c r="GY202" s="47"/>
      <c r="GZ202" s="47"/>
      <c r="HA202" s="47"/>
      <c r="HB202" s="47"/>
      <c r="HC202" s="47">
        <f ca="1">PERCENTILE(MapData!$B$2:$B$52,0.75)</f>
        <v>0.64</v>
      </c>
      <c r="HD202" s="47"/>
      <c r="HE202" s="47"/>
      <c r="HF202" s="47"/>
      <c r="HG202" s="47"/>
      <c r="HH202" s="47"/>
      <c r="HI202" s="47"/>
      <c r="HJ202" s="47"/>
      <c r="HK202" s="47"/>
      <c r="HL202" s="47">
        <f ca="1">PERCENTILE(MapData!$B$2:$B$52,0.98)</f>
        <v>0.66800000000000004</v>
      </c>
      <c r="HM202" s="47"/>
      <c r="HN202" s="47"/>
      <c r="HO202" s="47"/>
      <c r="HP202" s="47"/>
      <c r="HQ202" s="47"/>
      <c r="HR202" s="47"/>
      <c r="HS202" s="47"/>
      <c r="HT202" s="47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>
        <f t="shared" ref="JW202:JX202" ca="1" si="468">VLOOKUP("FL",dtable,2,FALSE)</f>
        <v>0.60799999999999998</v>
      </c>
      <c r="JX202" s="34">
        <f t="shared" ca="1" si="468"/>
        <v>0.60799999999999998</v>
      </c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5"/>
    </row>
    <row r="203" spans="3:336" ht="2.25" customHeight="1" x14ac:dyDescent="0.25">
      <c r="C203" s="33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>
        <f ca="1">VLOOKUP("AK",dtable,2,FALSE)</f>
        <v>0.64500000000000002</v>
      </c>
      <c r="AD203" s="34">
        <f ca="1">VLOOKUP("AK",dtable,2,FALSE)</f>
        <v>0.64500000000000002</v>
      </c>
      <c r="AE203" s="34">
        <f ca="1">VLOOKUP("AK",dtable,2,FALSE)</f>
        <v>0.64500000000000002</v>
      </c>
      <c r="AF203" s="34">
        <f ca="1">VLOOKUP("AK",dtable,2,FALSE)</f>
        <v>0.64500000000000002</v>
      </c>
      <c r="AG203" s="34">
        <f t="shared" ca="1" si="462"/>
        <v>0.64500000000000002</v>
      </c>
      <c r="AH203" s="34"/>
      <c r="AI203" s="34"/>
      <c r="AJ203" s="34"/>
      <c r="AK203" s="34">
        <f ca="1">VLOOKUP("AK",dtable,2,FALSE)</f>
        <v>0.64500000000000002</v>
      </c>
      <c r="AL203" s="34">
        <f ca="1">VLOOKUP("AK",dtable,2,FALSE)</f>
        <v>0.64500000000000002</v>
      </c>
      <c r="AM203" s="34">
        <f ca="1">VLOOKUP("AK",dtable,2,FALSE)</f>
        <v>0.64500000000000002</v>
      </c>
      <c r="AN203" s="34">
        <f ca="1">VLOOKUP("AK",dtable,2,FALSE)</f>
        <v>0.64500000000000002</v>
      </c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>
        <f t="shared" ca="1" si="465"/>
        <v>0.64500000000000002</v>
      </c>
      <c r="BQ203" s="34">
        <f t="shared" ca="1" si="463"/>
        <v>0.64500000000000002</v>
      </c>
      <c r="BR203" s="34">
        <f t="shared" ca="1" si="463"/>
        <v>0.64500000000000002</v>
      </c>
      <c r="BS203" s="34">
        <f t="shared" ca="1" si="463"/>
        <v>0.64500000000000002</v>
      </c>
      <c r="BT203" s="34">
        <f t="shared" ca="1" si="463"/>
        <v>0.64500000000000002</v>
      </c>
      <c r="BU203" s="34">
        <f t="shared" ca="1" si="463"/>
        <v>0.64500000000000002</v>
      </c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>
        <f t="shared" ca="1" si="467"/>
        <v>0.55300000000000005</v>
      </c>
      <c r="DP203" s="34">
        <f t="shared" ca="1" si="467"/>
        <v>0.55300000000000005</v>
      </c>
      <c r="DQ203" s="34">
        <f t="shared" ca="1" si="467"/>
        <v>0.55300000000000005</v>
      </c>
      <c r="DR203" s="34">
        <f t="shared" ca="1" si="467"/>
        <v>0.55300000000000005</v>
      </c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>
        <f ca="1">VLOOKUP("TX",dtable,2,FALSE)</f>
        <v>0.64100000000000001</v>
      </c>
      <c r="FF203" s="34">
        <f ca="1">VLOOKUP("TX",dtable,2,FALSE)</f>
        <v>0.64100000000000001</v>
      </c>
      <c r="FG203" s="34">
        <f t="shared" ca="1" si="466"/>
        <v>0.64100000000000001</v>
      </c>
      <c r="FH203" s="34">
        <f t="shared" ca="1" si="466"/>
        <v>0.64100000000000001</v>
      </c>
      <c r="FI203" s="34">
        <f t="shared" ca="1" si="466"/>
        <v>0.64100000000000001</v>
      </c>
      <c r="FJ203" s="34">
        <f t="shared" ca="1" si="466"/>
        <v>0.64100000000000001</v>
      </c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5"/>
    </row>
    <row r="204" spans="3:336" ht="2.25" customHeight="1" x14ac:dyDescent="0.25">
      <c r="C204" s="33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>
        <f t="shared" ref="Z204:AB206" ca="1" si="469">VLOOKUP("AK",dtable,2,FALSE)</f>
        <v>0.64500000000000002</v>
      </c>
      <c r="AA204" s="34">
        <f t="shared" ca="1" si="469"/>
        <v>0.64500000000000002</v>
      </c>
      <c r="AB204" s="34">
        <f t="shared" ca="1" si="469"/>
        <v>0.64500000000000002</v>
      </c>
      <c r="AC204" s="34">
        <f ca="1">VLOOKUP("AK",dtable,2,FALSE)</f>
        <v>0.64500000000000002</v>
      </c>
      <c r="AD204" s="34">
        <f ca="1">VLOOKUP("AK",dtable,2,FALSE)</f>
        <v>0.64500000000000002</v>
      </c>
      <c r="AE204" s="34"/>
      <c r="AF204" s="34"/>
      <c r="AG204" s="34"/>
      <c r="AH204" s="34"/>
      <c r="AI204" s="34"/>
      <c r="AJ204" s="34">
        <f ca="1">VLOOKUP("AK",dtable,2,FALSE)</f>
        <v>0.64500000000000002</v>
      </c>
      <c r="AK204" s="34">
        <f ca="1">VLOOKUP("AK",dtable,2,FALSE)</f>
        <v>0.64500000000000002</v>
      </c>
      <c r="AL204" s="34">
        <f ca="1">VLOOKUP("AK",dtable,2,FALSE)</f>
        <v>0.64500000000000002</v>
      </c>
      <c r="AM204" s="34">
        <f ca="1">VLOOKUP("AK",dtable,2,FALSE)</f>
        <v>0.64500000000000002</v>
      </c>
      <c r="AN204" s="34">
        <f ca="1">VLOOKUP("AK",dtable,2,FALSE)</f>
        <v>0.64500000000000002</v>
      </c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>
        <f t="shared" ca="1" si="465"/>
        <v>0.64500000000000002</v>
      </c>
      <c r="BQ204" s="34">
        <f t="shared" ca="1" si="463"/>
        <v>0.64500000000000002</v>
      </c>
      <c r="BR204" s="34">
        <f t="shared" ca="1" si="463"/>
        <v>0.64500000000000002</v>
      </c>
      <c r="BS204" s="34">
        <f t="shared" ca="1" si="463"/>
        <v>0.64500000000000002</v>
      </c>
      <c r="BT204" s="34">
        <f t="shared" ca="1" si="463"/>
        <v>0.64500000000000002</v>
      </c>
      <c r="BU204" s="34">
        <f t="shared" ca="1" si="463"/>
        <v>0.64500000000000002</v>
      </c>
      <c r="BV204" s="34">
        <f t="shared" ca="1" si="463"/>
        <v>0.64500000000000002</v>
      </c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>
        <f t="shared" ca="1" si="467"/>
        <v>0.55300000000000005</v>
      </c>
      <c r="DP204" s="34">
        <f t="shared" ca="1" si="467"/>
        <v>0.55300000000000005</v>
      </c>
      <c r="DQ204" s="34">
        <f t="shared" ca="1" si="467"/>
        <v>0.55300000000000005</v>
      </c>
      <c r="DR204" s="34">
        <f t="shared" ca="1" si="467"/>
        <v>0.55300000000000005</v>
      </c>
      <c r="DS204" s="34">
        <f t="shared" ca="1" si="467"/>
        <v>0.55300000000000005</v>
      </c>
      <c r="DT204" s="34">
        <f t="shared" ca="1" si="467"/>
        <v>0.55300000000000005</v>
      </c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>
        <f ca="1">VLOOKUP("TX",dtable,2,FALSE)</f>
        <v>0.64100000000000001</v>
      </c>
      <c r="FJ204" s="34">
        <f t="shared" ca="1" si="466"/>
        <v>0.64100000000000001</v>
      </c>
      <c r="FK204" s="34">
        <f ca="1">VLOOKUP("TX",dtable,2,FALSE)</f>
        <v>0.64100000000000001</v>
      </c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5"/>
    </row>
    <row r="205" spans="3:336" ht="2.25" customHeight="1" x14ac:dyDescent="0.25">
      <c r="C205" s="33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>
        <f t="shared" ref="V205:Y206" ca="1" si="470">VLOOKUP("AK",dtable,2,FALSE)</f>
        <v>0.64500000000000002</v>
      </c>
      <c r="W205" s="34">
        <f t="shared" ca="1" si="470"/>
        <v>0.64500000000000002</v>
      </c>
      <c r="X205" s="34">
        <f t="shared" ca="1" si="470"/>
        <v>0.64500000000000002</v>
      </c>
      <c r="Y205" s="34">
        <f t="shared" ca="1" si="470"/>
        <v>0.64500000000000002</v>
      </c>
      <c r="Z205" s="34">
        <f t="shared" ca="1" si="469"/>
        <v>0.64500000000000002</v>
      </c>
      <c r="AA205" s="34">
        <f t="shared" ca="1" si="469"/>
        <v>0.64500000000000002</v>
      </c>
      <c r="AB205" s="34">
        <f t="shared" ca="1" si="469"/>
        <v>0.64500000000000002</v>
      </c>
      <c r="AC205" s="34"/>
      <c r="AD205" s="34"/>
      <c r="AE205" s="34"/>
      <c r="AF205" s="34"/>
      <c r="AG205" s="34"/>
      <c r="AH205" s="34"/>
      <c r="AI205" s="34"/>
      <c r="AJ205" s="34"/>
      <c r="AK205" s="34">
        <f ca="1">VLOOKUP("AK",dtable,2,FALSE)</f>
        <v>0.64500000000000002</v>
      </c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>
        <f t="shared" ca="1" si="463"/>
        <v>0.64500000000000002</v>
      </c>
      <c r="BR205" s="34">
        <f t="shared" ca="1" si="463"/>
        <v>0.64500000000000002</v>
      </c>
      <c r="BS205" s="34">
        <f t="shared" ca="1" si="463"/>
        <v>0.64500000000000002</v>
      </c>
      <c r="BT205" s="34">
        <f t="shared" ca="1" si="463"/>
        <v>0.64500000000000002</v>
      </c>
      <c r="BU205" s="34">
        <f t="shared" ca="1" si="463"/>
        <v>0.64500000000000002</v>
      </c>
      <c r="BV205" s="34">
        <f t="shared" ca="1" si="463"/>
        <v>0.64500000000000002</v>
      </c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>
        <f ca="1">VLOOKUP("HI",dtable,2,FALSE)</f>
        <v>0.55300000000000005</v>
      </c>
      <c r="DO205" s="34">
        <f t="shared" ca="1" si="467"/>
        <v>0.55300000000000005</v>
      </c>
      <c r="DP205" s="34">
        <f t="shared" ca="1" si="467"/>
        <v>0.55300000000000005</v>
      </c>
      <c r="DQ205" s="34">
        <f t="shared" ca="1" si="467"/>
        <v>0.55300000000000005</v>
      </c>
      <c r="DR205" s="34">
        <f t="shared" ca="1" si="467"/>
        <v>0.55300000000000005</v>
      </c>
      <c r="DS205" s="34">
        <f t="shared" ca="1" si="467"/>
        <v>0.55300000000000005</v>
      </c>
      <c r="DT205" s="34">
        <f t="shared" ca="1" si="467"/>
        <v>0.55300000000000005</v>
      </c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>
        <f t="shared" ca="1" si="466"/>
        <v>0.64100000000000001</v>
      </c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5"/>
    </row>
    <row r="206" spans="3:336" ht="2.25" customHeight="1" x14ac:dyDescent="0.25">
      <c r="C206" s="33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>
        <f ca="1">VLOOKUP("AK",dtable,2,FALSE)</f>
        <v>0.64500000000000002</v>
      </c>
      <c r="U206" s="34">
        <f ca="1">VLOOKUP("AK",dtable,2,FALSE)</f>
        <v>0.64500000000000002</v>
      </c>
      <c r="V206" s="34">
        <f t="shared" ca="1" si="470"/>
        <v>0.64500000000000002</v>
      </c>
      <c r="W206" s="34">
        <f t="shared" ca="1" si="470"/>
        <v>0.64500000000000002</v>
      </c>
      <c r="X206" s="34">
        <f t="shared" ca="1" si="470"/>
        <v>0.64500000000000002</v>
      </c>
      <c r="Y206" s="34">
        <f t="shared" ca="1" si="470"/>
        <v>0.64500000000000002</v>
      </c>
      <c r="Z206" s="34">
        <f t="shared" ca="1" si="469"/>
        <v>0.64500000000000002</v>
      </c>
      <c r="AA206" s="34">
        <f t="shared" ca="1" si="469"/>
        <v>0.64500000000000002</v>
      </c>
      <c r="AB206" s="34">
        <f t="shared" ca="1" si="469"/>
        <v>0.64500000000000002</v>
      </c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>
        <f t="shared" ca="1" si="463"/>
        <v>0.64500000000000002</v>
      </c>
      <c r="BR206" s="34">
        <f t="shared" ca="1" si="463"/>
        <v>0.64500000000000002</v>
      </c>
      <c r="BS206" s="34">
        <f t="shared" ca="1" si="463"/>
        <v>0.64500000000000002</v>
      </c>
      <c r="BT206" s="34">
        <f t="shared" ca="1" si="463"/>
        <v>0.64500000000000002</v>
      </c>
      <c r="BU206" s="34">
        <f t="shared" ca="1" si="463"/>
        <v>0.64500000000000002</v>
      </c>
      <c r="BV206" s="34">
        <f t="shared" ca="1" si="463"/>
        <v>0.64500000000000002</v>
      </c>
      <c r="BW206" s="34">
        <f t="shared" ca="1" si="463"/>
        <v>0.64500000000000002</v>
      </c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>
        <f ca="1">VLOOKUP("HI",dtable,2,FALSE)</f>
        <v>0.55300000000000005</v>
      </c>
      <c r="DO206" s="34">
        <f t="shared" ca="1" si="467"/>
        <v>0.55300000000000005</v>
      </c>
      <c r="DP206" s="34">
        <f t="shared" ca="1" si="467"/>
        <v>0.55300000000000005</v>
      </c>
      <c r="DQ206" s="34">
        <f t="shared" ca="1" si="467"/>
        <v>0.55300000000000005</v>
      </c>
      <c r="DR206" s="34">
        <f t="shared" ca="1" si="467"/>
        <v>0.55300000000000005</v>
      </c>
      <c r="DS206" s="34">
        <f t="shared" ca="1" si="467"/>
        <v>0.55300000000000005</v>
      </c>
      <c r="DT206" s="34">
        <f t="shared" ca="1" si="467"/>
        <v>0.55300000000000005</v>
      </c>
      <c r="DU206" s="34">
        <f ca="1">VLOOKUP("HI",dtable,2,FALSE)</f>
        <v>0.55300000000000005</v>
      </c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5"/>
    </row>
    <row r="207" spans="3:336" ht="2.25" customHeight="1" x14ac:dyDescent="0.25">
      <c r="C207" s="33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>
        <f ca="1">VLOOKUP("AK",dtable,2,FALSE)</f>
        <v>0.64500000000000002</v>
      </c>
      <c r="Q207" s="34">
        <f ca="1">VLOOKUP("AK",dtable,2,FALSE)</f>
        <v>0.64500000000000002</v>
      </c>
      <c r="R207" s="34">
        <f ca="1">VLOOKUP("AK",dtable,2,FALSE)</f>
        <v>0.64500000000000002</v>
      </c>
      <c r="S207" s="34">
        <f ca="1">VLOOKUP("AK",dtable,2,FALSE)</f>
        <v>0.64500000000000002</v>
      </c>
      <c r="T207" s="34">
        <f ca="1">VLOOKUP("AK",dtable,2,FALSE)</f>
        <v>0.64500000000000002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>
        <f t="shared" ca="1" si="463"/>
        <v>0.64500000000000002</v>
      </c>
      <c r="BS207" s="34">
        <f t="shared" ca="1" si="463"/>
        <v>0.64500000000000002</v>
      </c>
      <c r="BT207" s="34">
        <f t="shared" ca="1" si="463"/>
        <v>0.64500000000000002</v>
      </c>
      <c r="BU207" s="34">
        <f t="shared" ca="1" si="463"/>
        <v>0.64500000000000002</v>
      </c>
      <c r="BV207" s="34">
        <f t="shared" ca="1" si="463"/>
        <v>0.64500000000000002</v>
      </c>
      <c r="BW207" s="34">
        <f t="shared" ca="1" si="463"/>
        <v>0.64500000000000002</v>
      </c>
      <c r="BX207" s="34">
        <f t="shared" ca="1" si="463"/>
        <v>0.64500000000000002</v>
      </c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>
        <f t="shared" ca="1" si="467"/>
        <v>0.55300000000000005</v>
      </c>
      <c r="DP207" s="34">
        <f t="shared" ca="1" si="467"/>
        <v>0.55300000000000005</v>
      </c>
      <c r="DQ207" s="34">
        <f t="shared" ca="1" si="467"/>
        <v>0.55300000000000005</v>
      </c>
      <c r="DR207" s="34">
        <f t="shared" ca="1" si="467"/>
        <v>0.55300000000000005</v>
      </c>
      <c r="DS207" s="34">
        <f t="shared" ca="1" si="467"/>
        <v>0.55300000000000005</v>
      </c>
      <c r="DT207" s="34">
        <f t="shared" ca="1" si="467"/>
        <v>0.55300000000000005</v>
      </c>
      <c r="DU207" s="34">
        <f ca="1">VLOOKUP("HI",dtable,2,FALSE)</f>
        <v>0.55300000000000005</v>
      </c>
      <c r="DV207" s="34">
        <f ca="1">VLOOKUP("HI",dtable,2,FALSE)</f>
        <v>0.55300000000000005</v>
      </c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5"/>
    </row>
    <row r="208" spans="3:336" ht="2.25" customHeight="1" x14ac:dyDescent="0.25">
      <c r="C208" s="33"/>
      <c r="D208" s="34"/>
      <c r="E208" s="34"/>
      <c r="F208" s="34"/>
      <c r="G208" s="34">
        <f t="shared" ref="G208:L208" ca="1" si="471">VLOOKUP("AK",dtable,2,FALSE)</f>
        <v>0.64500000000000002</v>
      </c>
      <c r="H208" s="34">
        <f t="shared" ca="1" si="471"/>
        <v>0.64500000000000002</v>
      </c>
      <c r="I208" s="34">
        <f t="shared" ca="1" si="471"/>
        <v>0.64500000000000002</v>
      </c>
      <c r="J208" s="34">
        <f t="shared" ca="1" si="471"/>
        <v>0.64500000000000002</v>
      </c>
      <c r="K208" s="34">
        <f t="shared" ca="1" si="471"/>
        <v>0.64500000000000002</v>
      </c>
      <c r="L208" s="34">
        <f t="shared" ca="1" si="471"/>
        <v>0.64500000000000002</v>
      </c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>
        <f ca="1">VLOOKUP("AK",dtable,2,FALSE)</f>
        <v>0.64500000000000002</v>
      </c>
      <c r="Z208" s="34"/>
      <c r="AA208" s="34"/>
      <c r="AB208" s="34"/>
      <c r="AC208" s="34"/>
      <c r="AD208" s="34"/>
      <c r="AE208" s="34"/>
      <c r="AF208" s="34"/>
      <c r="AG208" s="34">
        <f ca="1">VLOOKUP("AK",dtable,2,FALSE)</f>
        <v>0.64500000000000002</v>
      </c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>
        <f t="shared" ca="1" si="463"/>
        <v>0.64500000000000002</v>
      </c>
      <c r="BT208" s="34">
        <f t="shared" ca="1" si="463"/>
        <v>0.64500000000000002</v>
      </c>
      <c r="BU208" s="34">
        <f t="shared" ca="1" si="463"/>
        <v>0.64500000000000002</v>
      </c>
      <c r="BV208" s="34">
        <f t="shared" ca="1" si="463"/>
        <v>0.64500000000000002</v>
      </c>
      <c r="BW208" s="34">
        <f t="shared" ca="1" si="463"/>
        <v>0.64500000000000002</v>
      </c>
      <c r="BX208" s="34">
        <f t="shared" ca="1" si="463"/>
        <v>0.64500000000000002</v>
      </c>
      <c r="BY208" s="34">
        <f t="shared" ca="1" si="463"/>
        <v>0.64500000000000002</v>
      </c>
      <c r="BZ208" s="34">
        <f t="shared" ca="1" si="463"/>
        <v>0.64500000000000002</v>
      </c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>
        <f t="shared" ca="1" si="467"/>
        <v>0.55300000000000005</v>
      </c>
      <c r="DP208" s="34">
        <f t="shared" ca="1" si="467"/>
        <v>0.55300000000000005</v>
      </c>
      <c r="DQ208" s="34">
        <f t="shared" ca="1" si="467"/>
        <v>0.55300000000000005</v>
      </c>
      <c r="DR208" s="34">
        <f t="shared" ca="1" si="467"/>
        <v>0.55300000000000005</v>
      </c>
      <c r="DS208" s="34">
        <f t="shared" ca="1" si="467"/>
        <v>0.55300000000000005</v>
      </c>
      <c r="DT208" s="34">
        <f t="shared" ca="1" si="467"/>
        <v>0.55300000000000005</v>
      </c>
      <c r="DU208" s="34">
        <f ca="1">VLOOKUP("HI",dtable,2,FALSE)</f>
        <v>0.55300000000000005</v>
      </c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5"/>
    </row>
    <row r="209" spans="3:336" ht="2.25" customHeight="1" x14ac:dyDescent="0.25">
      <c r="C209" s="33"/>
      <c r="D209" s="34"/>
      <c r="E209" s="34"/>
      <c r="F209" s="34">
        <f ca="1">VLOOKUP("AK",dtable,2,FALSE)</f>
        <v>0.64500000000000002</v>
      </c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>
        <f ca="1">VLOOKUP("AK",dtable,2,FALSE)</f>
        <v>0.64500000000000002</v>
      </c>
      <c r="BU209" s="34"/>
      <c r="BV209" s="34">
        <f t="shared" ca="1" si="463"/>
        <v>0.64500000000000002</v>
      </c>
      <c r="BW209" s="34">
        <f t="shared" ca="1" si="463"/>
        <v>0.64500000000000002</v>
      </c>
      <c r="BX209" s="34">
        <f t="shared" ca="1" si="463"/>
        <v>0.64500000000000002</v>
      </c>
      <c r="BY209" s="34">
        <f t="shared" ca="1" si="463"/>
        <v>0.64500000000000002</v>
      </c>
      <c r="BZ209" s="34">
        <f t="shared" ca="1" si="463"/>
        <v>0.64500000000000002</v>
      </c>
      <c r="CA209" s="34">
        <f ca="1">VLOOKUP("AK",dtable,2,FALSE)</f>
        <v>0.64500000000000002</v>
      </c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>
        <f t="shared" ca="1" si="467"/>
        <v>0.55300000000000005</v>
      </c>
      <c r="DP209" s="34">
        <f t="shared" ca="1" si="467"/>
        <v>0.55300000000000005</v>
      </c>
      <c r="DQ209" s="34">
        <f t="shared" ca="1" si="467"/>
        <v>0.55300000000000005</v>
      </c>
      <c r="DR209" s="34">
        <f t="shared" ca="1" si="467"/>
        <v>0.55300000000000005</v>
      </c>
      <c r="DS209" s="34"/>
      <c r="DT209" s="34">
        <f ca="1">VLOOKUP("HI",dtable,2,FALSE)</f>
        <v>0.55300000000000005</v>
      </c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5"/>
    </row>
    <row r="210" spans="3:336" ht="2.25" customHeight="1" x14ac:dyDescent="0.25">
      <c r="C210" s="33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>
        <f t="shared" ca="1" si="463"/>
        <v>0.64500000000000002</v>
      </c>
      <c r="BW210" s="34">
        <f t="shared" ca="1" si="463"/>
        <v>0.64500000000000002</v>
      </c>
      <c r="BX210" s="34">
        <f t="shared" ca="1" si="463"/>
        <v>0.64500000000000002</v>
      </c>
      <c r="BY210" s="34">
        <f t="shared" ca="1" si="463"/>
        <v>0.64500000000000002</v>
      </c>
      <c r="BZ210" s="34">
        <f t="shared" ca="1" si="463"/>
        <v>0.64500000000000002</v>
      </c>
      <c r="CA210" s="34">
        <f ca="1">VLOOKUP("AK",dtable,2,FALSE)</f>
        <v>0.64500000000000002</v>
      </c>
      <c r="CB210" s="34">
        <f ca="1">VLOOKUP("AK",dtable,2,FALSE)</f>
        <v>0.64500000000000002</v>
      </c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>
        <f t="shared" ca="1" si="467"/>
        <v>0.55300000000000005</v>
      </c>
      <c r="DP210" s="34">
        <f t="shared" ca="1" si="467"/>
        <v>0.55300000000000005</v>
      </c>
      <c r="DQ210" s="34">
        <f ca="1">VLOOKUP("HI",dtable,2,FALSE)</f>
        <v>0.55300000000000005</v>
      </c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5"/>
    </row>
    <row r="211" spans="3:336" ht="2.25" customHeight="1" x14ac:dyDescent="0.25">
      <c r="C211" s="33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>
        <f t="shared" ca="1" si="463"/>
        <v>0.64500000000000002</v>
      </c>
      <c r="BW211" s="34">
        <f t="shared" ca="1" si="463"/>
        <v>0.64500000000000002</v>
      </c>
      <c r="BX211" s="34">
        <f t="shared" ca="1" si="463"/>
        <v>0.64500000000000002</v>
      </c>
      <c r="BY211" s="34"/>
      <c r="BZ211" s="34">
        <f ca="1">VLOOKUP("AK",dtable,2,FALSE)</f>
        <v>0.64500000000000002</v>
      </c>
      <c r="CA211" s="34">
        <f ca="1">VLOOKUP("AK",dtable,2,FALSE)</f>
        <v>0.64500000000000002</v>
      </c>
      <c r="CB211" s="34">
        <f ca="1">VLOOKUP("AK",dtable,2,FALSE)</f>
        <v>0.64500000000000002</v>
      </c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>
        <f t="shared" ca="1" si="467"/>
        <v>0.55300000000000005</v>
      </c>
      <c r="DP211" s="34">
        <f t="shared" ca="1" si="467"/>
        <v>0.55300000000000005</v>
      </c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45"/>
      <c r="GL211" s="45"/>
      <c r="GM211" s="45"/>
      <c r="GN211" s="45"/>
      <c r="GO211" s="45"/>
      <c r="GP211" s="45"/>
      <c r="GQ211" s="45"/>
      <c r="GR211" s="45"/>
      <c r="GS211" s="45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5"/>
    </row>
    <row r="212" spans="3:336" ht="2.25" customHeight="1" x14ac:dyDescent="0.25">
      <c r="C212" s="33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>
        <f t="shared" ca="1" si="463"/>
        <v>0.64500000000000002</v>
      </c>
      <c r="BW212" s="34">
        <f t="shared" ca="1" si="463"/>
        <v>0.64500000000000002</v>
      </c>
      <c r="BX212" s="34">
        <f t="shared" ca="1" si="463"/>
        <v>0.64500000000000002</v>
      </c>
      <c r="BY212" s="34"/>
      <c r="BZ212" s="34"/>
      <c r="CA212" s="34">
        <f ca="1">VLOOKUP("AK",dtable,2,FALSE)</f>
        <v>0.64500000000000002</v>
      </c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45"/>
      <c r="GL212" s="45"/>
      <c r="GM212" s="45"/>
      <c r="GN212" s="45"/>
      <c r="GO212" s="45"/>
      <c r="GP212" s="45"/>
      <c r="GQ212" s="45"/>
      <c r="GR212" s="45"/>
      <c r="GS212" s="45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5"/>
    </row>
    <row r="213" spans="3:336" ht="2.25" customHeight="1" x14ac:dyDescent="0.25">
      <c r="C213" s="33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45"/>
      <c r="GL213" s="45"/>
      <c r="GM213" s="45"/>
      <c r="GN213" s="45"/>
      <c r="GO213" s="45"/>
      <c r="GP213" s="45"/>
      <c r="GQ213" s="45"/>
      <c r="GR213" s="45"/>
      <c r="GS213" s="45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5"/>
    </row>
    <row r="214" spans="3:336" ht="2.25" customHeight="1" x14ac:dyDescent="0.25">
      <c r="C214" s="33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5"/>
    </row>
    <row r="215" spans="3:336" ht="2.25" customHeight="1" x14ac:dyDescent="0.25">
      <c r="C215" s="33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5"/>
    </row>
    <row r="216" spans="3:336" ht="2.25" customHeight="1" x14ac:dyDescent="0.25">
      <c r="C216" s="33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5"/>
    </row>
    <row r="217" spans="3:336" ht="2.25" customHeight="1" x14ac:dyDescent="0.25">
      <c r="C217" s="33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5"/>
    </row>
    <row r="218" spans="3:336" ht="2.25" customHeight="1" x14ac:dyDescent="0.25">
      <c r="C218" s="33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5"/>
    </row>
    <row r="219" spans="3:336" ht="2.25" customHeight="1" x14ac:dyDescent="0.25">
      <c r="C219" s="37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8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8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8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8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9"/>
    </row>
    <row r="220" spans="3:336" ht="2.25" customHeight="1" x14ac:dyDescent="0.25"/>
    <row r="221" spans="3:336" ht="2.25" customHeight="1" x14ac:dyDescent="0.25"/>
    <row r="222" spans="3:336" ht="2.25" customHeight="1" x14ac:dyDescent="0.25"/>
    <row r="223" spans="3:336" ht="2.25" customHeight="1" x14ac:dyDescent="0.25"/>
    <row r="224" spans="3:336" ht="2.25" customHeight="1" x14ac:dyDescent="0.25"/>
    <row r="225" ht="2.25" customHeight="1" x14ac:dyDescent="0.25"/>
    <row r="226" ht="2.25" customHeight="1" x14ac:dyDescent="0.25"/>
    <row r="227" ht="2.25" customHeight="1" x14ac:dyDescent="0.25"/>
    <row r="228" ht="2.25" customHeight="1" x14ac:dyDescent="0.25"/>
    <row r="229" ht="2.25" customHeight="1" x14ac:dyDescent="0.25"/>
    <row r="230" ht="2.25" customHeight="1" x14ac:dyDescent="0.25"/>
    <row r="231" ht="2.25" customHeight="1" x14ac:dyDescent="0.25"/>
    <row r="232" ht="2.25" customHeight="1" x14ac:dyDescent="0.25"/>
    <row r="233" ht="2.25" customHeight="1" x14ac:dyDescent="0.25"/>
    <row r="234" ht="2.25" customHeight="1" x14ac:dyDescent="0.25"/>
    <row r="235" ht="2.25" customHeight="1" x14ac:dyDescent="0.25"/>
    <row r="236" ht="2.25" customHeight="1" x14ac:dyDescent="0.25"/>
    <row r="237" ht="2.25" customHeight="1" x14ac:dyDescent="0.25"/>
    <row r="238" ht="2.25" customHeight="1" x14ac:dyDescent="0.25"/>
    <row r="239" ht="2.25" customHeight="1" x14ac:dyDescent="0.25"/>
    <row r="240" ht="2.25" customHeight="1" x14ac:dyDescent="0.25"/>
    <row r="241" ht="2.25" customHeight="1" x14ac:dyDescent="0.25"/>
    <row r="242" ht="2.25" customHeight="1" x14ac:dyDescent="0.25"/>
    <row r="243" ht="2.25" customHeight="1" x14ac:dyDescent="0.25"/>
    <row r="244" ht="2.25" customHeight="1" x14ac:dyDescent="0.25"/>
    <row r="245" ht="2.25" customHeight="1" x14ac:dyDescent="0.25"/>
    <row r="246" ht="2.25" customHeight="1" x14ac:dyDescent="0.25"/>
    <row r="247" ht="2.25" customHeight="1" x14ac:dyDescent="0.25"/>
    <row r="248" ht="2.25" customHeight="1" x14ac:dyDescent="0.25"/>
    <row r="249" ht="2.25" customHeight="1" x14ac:dyDescent="0.25"/>
    <row r="250" ht="2.25" customHeight="1" x14ac:dyDescent="0.25"/>
    <row r="251" ht="2.25" customHeight="1" x14ac:dyDescent="0.25"/>
    <row r="252" ht="2.25" customHeight="1" x14ac:dyDescent="0.25"/>
    <row r="253" ht="2.25" customHeight="1" x14ac:dyDescent="0.25"/>
    <row r="254" ht="2.25" customHeight="1" x14ac:dyDescent="0.25"/>
    <row r="255" ht="2.25" customHeight="1" x14ac:dyDescent="0.25"/>
    <row r="256" ht="2.25" customHeight="1" x14ac:dyDescent="0.25"/>
    <row r="257" ht="2.25" customHeight="1" x14ac:dyDescent="0.25"/>
    <row r="258" ht="2.25" customHeight="1" x14ac:dyDescent="0.25"/>
    <row r="259" ht="2.25" customHeight="1" x14ac:dyDescent="0.25"/>
    <row r="260" ht="2.25" customHeight="1" x14ac:dyDescent="0.25"/>
    <row r="261" ht="2.25" customHeight="1" x14ac:dyDescent="0.25"/>
    <row r="262" ht="2.25" customHeight="1" x14ac:dyDescent="0.25"/>
    <row r="263" ht="2.25" customHeight="1" x14ac:dyDescent="0.25"/>
    <row r="264" ht="2.25" customHeight="1" x14ac:dyDescent="0.25"/>
    <row r="265" ht="2.25" customHeight="1" x14ac:dyDescent="0.25"/>
    <row r="266" ht="2.25" customHeight="1" x14ac:dyDescent="0.25"/>
    <row r="267" ht="2.25" customHeight="1" x14ac:dyDescent="0.25"/>
    <row r="268" ht="2.25" customHeight="1" x14ac:dyDescent="0.25"/>
    <row r="269" ht="2.25" customHeight="1" x14ac:dyDescent="0.25"/>
    <row r="270" ht="2.25" customHeight="1" x14ac:dyDescent="0.25"/>
    <row r="271" ht="2.25" customHeight="1" x14ac:dyDescent="0.25"/>
    <row r="272" ht="2.25" customHeight="1" x14ac:dyDescent="0.25"/>
    <row r="273" ht="2.25" customHeight="1" x14ac:dyDescent="0.25"/>
    <row r="274" ht="2.25" customHeight="1" x14ac:dyDescent="0.25"/>
    <row r="275" ht="2.25" customHeight="1" x14ac:dyDescent="0.25"/>
    <row r="276" ht="2.25" customHeight="1" x14ac:dyDescent="0.25"/>
    <row r="277" ht="2.25" customHeight="1" x14ac:dyDescent="0.25"/>
    <row r="278" ht="2.25" customHeight="1" x14ac:dyDescent="0.25"/>
    <row r="279" ht="2.25" customHeight="1" x14ac:dyDescent="0.25"/>
    <row r="280" ht="2.25" customHeight="1" x14ac:dyDescent="0.25"/>
    <row r="281" ht="2.25" customHeight="1" x14ac:dyDescent="0.25"/>
    <row r="282" ht="2.25" customHeight="1" x14ac:dyDescent="0.25"/>
    <row r="283" ht="2.25" customHeight="1" x14ac:dyDescent="0.25"/>
    <row r="284" ht="2.25" customHeight="1" x14ac:dyDescent="0.25"/>
    <row r="285" ht="2.25" customHeight="1" x14ac:dyDescent="0.25"/>
    <row r="286" ht="2.25" customHeight="1" x14ac:dyDescent="0.25"/>
    <row r="287" ht="2.25" customHeight="1" x14ac:dyDescent="0.25"/>
    <row r="288" ht="2.25" customHeight="1" x14ac:dyDescent="0.25"/>
    <row r="289" ht="2.25" customHeight="1" x14ac:dyDescent="0.25"/>
    <row r="290" ht="2.25" customHeight="1" x14ac:dyDescent="0.25"/>
    <row r="291" ht="2.25" customHeight="1" x14ac:dyDescent="0.25"/>
    <row r="292" ht="2.25" customHeight="1" x14ac:dyDescent="0.25"/>
    <row r="293" ht="2.25" customHeight="1" x14ac:dyDescent="0.25"/>
    <row r="294" ht="2.25" customHeight="1" x14ac:dyDescent="0.25"/>
    <row r="295" ht="2.25" customHeight="1" x14ac:dyDescent="0.25"/>
    <row r="296" ht="2.25" customHeight="1" x14ac:dyDescent="0.25"/>
    <row r="297" ht="2.25" customHeight="1" x14ac:dyDescent="0.25"/>
    <row r="298" ht="2.25" customHeight="1" x14ac:dyDescent="0.25"/>
    <row r="299" ht="2.25" customHeight="1" x14ac:dyDescent="0.25"/>
    <row r="300" ht="2.25" customHeight="1" x14ac:dyDescent="0.25"/>
    <row r="301" ht="2.25" customHeight="1" x14ac:dyDescent="0.25"/>
    <row r="302" ht="2.25" customHeight="1" x14ac:dyDescent="0.25"/>
    <row r="303" ht="2.25" customHeight="1" x14ac:dyDescent="0.25"/>
    <row r="304" ht="2.25" customHeight="1" x14ac:dyDescent="0.25"/>
    <row r="305" ht="2.25" customHeight="1" x14ac:dyDescent="0.25"/>
    <row r="306" ht="2.25" customHeight="1" x14ac:dyDescent="0.25"/>
    <row r="307" ht="2.25" customHeight="1" x14ac:dyDescent="0.25"/>
    <row r="308" ht="2.25" customHeight="1" x14ac:dyDescent="0.25"/>
    <row r="309" ht="2.25" customHeight="1" x14ac:dyDescent="0.25"/>
    <row r="310" ht="2.25" customHeight="1" x14ac:dyDescent="0.25"/>
    <row r="311" ht="2.25" customHeight="1" x14ac:dyDescent="0.25"/>
    <row r="312" ht="2.25" customHeight="1" x14ac:dyDescent="0.25"/>
    <row r="313" ht="2.25" customHeight="1" x14ac:dyDescent="0.25"/>
    <row r="314" ht="2.25" customHeight="1" x14ac:dyDescent="0.25"/>
    <row r="315" ht="2.25" customHeight="1" x14ac:dyDescent="0.25"/>
    <row r="316" ht="2.25" customHeight="1" x14ac:dyDescent="0.25"/>
    <row r="317" ht="2.25" customHeight="1" x14ac:dyDescent="0.25"/>
    <row r="318" ht="2.25" customHeight="1" x14ac:dyDescent="0.25"/>
    <row r="319" ht="2.25" customHeight="1" x14ac:dyDescent="0.25"/>
    <row r="320" ht="2.25" customHeight="1" x14ac:dyDescent="0.25"/>
    <row r="321" ht="2.25" customHeight="1" x14ac:dyDescent="0.25"/>
    <row r="322" ht="2.25" customHeight="1" x14ac:dyDescent="0.25"/>
    <row r="323" ht="2.25" customHeight="1" x14ac:dyDescent="0.25"/>
    <row r="324" ht="2.25" customHeight="1" x14ac:dyDescent="0.25"/>
    <row r="325" ht="2.25" customHeight="1" x14ac:dyDescent="0.25"/>
    <row r="326" ht="2.25" customHeight="1" x14ac:dyDescent="0.25"/>
    <row r="327" ht="2.25" customHeight="1" x14ac:dyDescent="0.25"/>
    <row r="328" ht="2.25" customHeight="1" x14ac:dyDescent="0.25"/>
    <row r="329" ht="2.25" customHeight="1" x14ac:dyDescent="0.25"/>
    <row r="330" ht="2.25" customHeight="1" x14ac:dyDescent="0.25"/>
    <row r="331" ht="2.25" customHeight="1" x14ac:dyDescent="0.25"/>
    <row r="332" ht="2.25" customHeight="1" x14ac:dyDescent="0.25"/>
    <row r="333" ht="2.25" customHeight="1" x14ac:dyDescent="0.25"/>
    <row r="334" ht="2.25" customHeight="1" x14ac:dyDescent="0.25"/>
    <row r="335" ht="2.25" customHeight="1" x14ac:dyDescent="0.25"/>
    <row r="336" ht="2.25" customHeight="1" x14ac:dyDescent="0.25"/>
    <row r="337" ht="2.25" customHeight="1" x14ac:dyDescent="0.25"/>
    <row r="338" ht="2.25" customHeight="1" x14ac:dyDescent="0.25"/>
    <row r="339" ht="2.25" customHeight="1" x14ac:dyDescent="0.25"/>
    <row r="340" ht="2.25" customHeight="1" x14ac:dyDescent="0.25"/>
    <row r="341" ht="2.25" customHeight="1" x14ac:dyDescent="0.25"/>
    <row r="342" ht="2.25" customHeight="1" x14ac:dyDescent="0.25"/>
    <row r="343" ht="2.25" customHeight="1" x14ac:dyDescent="0.25"/>
    <row r="344" ht="2.25" customHeight="1" x14ac:dyDescent="0.25"/>
    <row r="345" ht="2.25" customHeight="1" x14ac:dyDescent="0.25"/>
    <row r="346" ht="2.25" customHeight="1" x14ac:dyDescent="0.25"/>
    <row r="347" ht="2.25" customHeight="1" x14ac:dyDescent="0.25"/>
    <row r="348" ht="2.25" customHeight="1" x14ac:dyDescent="0.25"/>
    <row r="349" ht="2.25" customHeight="1" x14ac:dyDescent="0.25"/>
    <row r="350" ht="2.25" customHeight="1" x14ac:dyDescent="0.25"/>
    <row r="351" ht="2.25" customHeight="1" x14ac:dyDescent="0.25"/>
    <row r="352" ht="2.25" customHeight="1" x14ac:dyDescent="0.25"/>
    <row r="353" ht="2.25" customHeight="1" x14ac:dyDescent="0.25"/>
    <row r="354" ht="2.25" customHeight="1" x14ac:dyDescent="0.25"/>
    <row r="355" ht="2.25" customHeight="1" x14ac:dyDescent="0.25"/>
    <row r="356" ht="2.25" customHeight="1" x14ac:dyDescent="0.25"/>
    <row r="357" ht="2.25" customHeight="1" x14ac:dyDescent="0.25"/>
    <row r="358" ht="2.25" customHeight="1" x14ac:dyDescent="0.25"/>
    <row r="359" ht="2.25" customHeight="1" x14ac:dyDescent="0.25"/>
    <row r="360" ht="2.25" customHeight="1" x14ac:dyDescent="0.25"/>
    <row r="361" ht="2.25" customHeight="1" x14ac:dyDescent="0.25"/>
    <row r="362" ht="2.25" customHeight="1" x14ac:dyDescent="0.25"/>
    <row r="363" ht="2.25" customHeight="1" x14ac:dyDescent="0.25"/>
    <row r="364" ht="2.25" customHeight="1" x14ac:dyDescent="0.25"/>
    <row r="365" ht="2.25" customHeight="1" x14ac:dyDescent="0.25"/>
    <row r="366" ht="2.25" customHeight="1" x14ac:dyDescent="0.25"/>
    <row r="367" ht="2.25" customHeight="1" x14ac:dyDescent="0.25"/>
    <row r="368" ht="2.25" customHeight="1" x14ac:dyDescent="0.25"/>
    <row r="369" ht="2.25" customHeight="1" x14ac:dyDescent="0.25"/>
    <row r="370" ht="2.25" customHeight="1" x14ac:dyDescent="0.25"/>
    <row r="371" ht="2.25" customHeight="1" x14ac:dyDescent="0.25"/>
    <row r="372" ht="2.25" customHeight="1" x14ac:dyDescent="0.25"/>
    <row r="373" ht="2.25" customHeight="1" x14ac:dyDescent="0.25"/>
    <row r="374" ht="2.25" customHeight="1" x14ac:dyDescent="0.25"/>
    <row r="375" ht="2.25" customHeight="1" x14ac:dyDescent="0.25"/>
    <row r="376" ht="2.25" customHeight="1" x14ac:dyDescent="0.25"/>
    <row r="377" ht="2.25" customHeight="1" x14ac:dyDescent="0.25"/>
    <row r="378" ht="2.25" customHeight="1" x14ac:dyDescent="0.25"/>
    <row r="379" ht="2.25" customHeight="1" x14ac:dyDescent="0.25"/>
    <row r="380" ht="2.25" customHeight="1" x14ac:dyDescent="0.25"/>
    <row r="381" ht="2.25" customHeight="1" x14ac:dyDescent="0.25"/>
    <row r="382" ht="2.25" customHeight="1" x14ac:dyDescent="0.25"/>
    <row r="383" ht="2.25" customHeight="1" x14ac:dyDescent="0.25"/>
    <row r="384" ht="2.25" customHeight="1" x14ac:dyDescent="0.25"/>
    <row r="385" ht="2.25" customHeight="1" x14ac:dyDescent="0.25"/>
    <row r="386" ht="2.25" customHeight="1" x14ac:dyDescent="0.25"/>
    <row r="387" ht="2.25" customHeight="1" x14ac:dyDescent="0.25"/>
    <row r="388" ht="2.25" customHeight="1" x14ac:dyDescent="0.25"/>
    <row r="389" ht="2.25" customHeight="1" x14ac:dyDescent="0.25"/>
    <row r="390" ht="2.25" customHeight="1" x14ac:dyDescent="0.25"/>
    <row r="391" ht="2.25" customHeight="1" x14ac:dyDescent="0.25"/>
    <row r="392" ht="2.25" customHeight="1" x14ac:dyDescent="0.25"/>
    <row r="393" ht="2.25" customHeight="1" x14ac:dyDescent="0.25"/>
    <row r="394" ht="2.25" customHeight="1" x14ac:dyDescent="0.25"/>
    <row r="395" ht="2.25" customHeight="1" x14ac:dyDescent="0.25"/>
    <row r="396" ht="2.25" customHeight="1" x14ac:dyDescent="0.25"/>
    <row r="397" ht="2.25" customHeight="1" x14ac:dyDescent="0.25"/>
    <row r="398" ht="2.25" customHeight="1" x14ac:dyDescent="0.25"/>
    <row r="399" ht="2.25" customHeight="1" x14ac:dyDescent="0.25"/>
    <row r="400" ht="2.25" customHeight="1" x14ac:dyDescent="0.25"/>
    <row r="401" ht="2.25" customHeight="1" x14ac:dyDescent="0.25"/>
    <row r="402" ht="2.25" customHeight="1" x14ac:dyDescent="0.25"/>
    <row r="403" ht="2.25" customHeight="1" x14ac:dyDescent="0.25"/>
    <row r="404" ht="2.25" customHeight="1" x14ac:dyDescent="0.25"/>
    <row r="405" ht="2.25" customHeight="1" x14ac:dyDescent="0.25"/>
    <row r="406" ht="2.25" customHeight="1" x14ac:dyDescent="0.25"/>
    <row r="407" ht="2.25" customHeight="1" x14ac:dyDescent="0.25"/>
    <row r="408" ht="2.25" customHeight="1" x14ac:dyDescent="0.25"/>
    <row r="409" ht="2.25" customHeight="1" x14ac:dyDescent="0.25"/>
    <row r="410" ht="2.25" customHeight="1" x14ac:dyDescent="0.25"/>
    <row r="411" ht="2.25" customHeight="1" x14ac:dyDescent="0.25"/>
    <row r="412" ht="2.25" customHeight="1" x14ac:dyDescent="0.25"/>
    <row r="413" ht="2.25" customHeight="1" x14ac:dyDescent="0.25"/>
    <row r="414" ht="2.25" customHeight="1" x14ac:dyDescent="0.25"/>
    <row r="415" ht="2.25" customHeight="1" x14ac:dyDescent="0.25"/>
    <row r="416" ht="2.25" customHeight="1" x14ac:dyDescent="0.25"/>
    <row r="417" ht="2.25" customHeight="1" x14ac:dyDescent="0.25"/>
    <row r="418" ht="2.25" customHeight="1" x14ac:dyDescent="0.25"/>
    <row r="419" ht="2.25" customHeight="1" x14ac:dyDescent="0.25"/>
    <row r="420" ht="2.25" customHeight="1" x14ac:dyDescent="0.25"/>
    <row r="421" ht="2.25" customHeight="1" x14ac:dyDescent="0.25"/>
    <row r="422" ht="2.25" customHeight="1" x14ac:dyDescent="0.25"/>
    <row r="423" ht="2.25" customHeight="1" x14ac:dyDescent="0.25"/>
    <row r="424" ht="2.25" customHeight="1" x14ac:dyDescent="0.25"/>
    <row r="425" ht="2.25" customHeight="1" x14ac:dyDescent="0.25"/>
    <row r="426" ht="2.25" customHeight="1" x14ac:dyDescent="0.25"/>
    <row r="427" ht="2.25" customHeight="1" x14ac:dyDescent="0.25"/>
    <row r="428" ht="2.25" customHeight="1" x14ac:dyDescent="0.25"/>
    <row r="429" ht="2.25" customHeight="1" x14ac:dyDescent="0.25"/>
    <row r="430" ht="2.25" customHeight="1" x14ac:dyDescent="0.25"/>
    <row r="431" ht="2.25" customHeight="1" x14ac:dyDescent="0.25"/>
    <row r="432" ht="2.25" customHeight="1" x14ac:dyDescent="0.25"/>
    <row r="433" ht="2.25" customHeight="1" x14ac:dyDescent="0.25"/>
    <row r="434" ht="2.25" customHeight="1" x14ac:dyDescent="0.25"/>
    <row r="435" ht="2.25" customHeight="1" x14ac:dyDescent="0.25"/>
    <row r="436" ht="2.25" customHeight="1" x14ac:dyDescent="0.25"/>
    <row r="437" ht="2.25" customHeight="1" x14ac:dyDescent="0.25"/>
    <row r="438" ht="2.25" customHeight="1" x14ac:dyDescent="0.25"/>
    <row r="439" ht="2.25" customHeight="1" x14ac:dyDescent="0.25"/>
    <row r="440" ht="2.25" customHeight="1" x14ac:dyDescent="0.25"/>
    <row r="441" ht="2.25" customHeight="1" x14ac:dyDescent="0.25"/>
    <row r="442" ht="2.25" customHeight="1" x14ac:dyDescent="0.25"/>
    <row r="443" ht="2.25" customHeight="1" x14ac:dyDescent="0.25"/>
    <row r="444" ht="2.25" customHeight="1" x14ac:dyDescent="0.25"/>
    <row r="445" ht="2.25" customHeight="1" x14ac:dyDescent="0.25"/>
    <row r="446" ht="2.25" customHeight="1" x14ac:dyDescent="0.25"/>
    <row r="447" ht="2.25" customHeight="1" x14ac:dyDescent="0.25"/>
    <row r="448" ht="2.25" customHeight="1" x14ac:dyDescent="0.25"/>
    <row r="449" ht="2.25" customHeight="1" x14ac:dyDescent="0.25"/>
    <row r="450" ht="2.25" customHeight="1" x14ac:dyDescent="0.25"/>
    <row r="451" ht="2.25" customHeight="1" x14ac:dyDescent="0.25"/>
    <row r="452" ht="2.25" customHeight="1" x14ac:dyDescent="0.25"/>
    <row r="453" ht="2.25" customHeight="1" x14ac:dyDescent="0.25"/>
    <row r="454" ht="2.25" customHeight="1" x14ac:dyDescent="0.25"/>
    <row r="455" ht="2.25" customHeight="1" x14ac:dyDescent="0.25"/>
    <row r="456" ht="2.25" customHeight="1" x14ac:dyDescent="0.25"/>
    <row r="457" ht="2.25" customHeight="1" x14ac:dyDescent="0.25"/>
    <row r="458" ht="2.25" customHeight="1" x14ac:dyDescent="0.25"/>
    <row r="459" ht="2.25" customHeight="1" x14ac:dyDescent="0.25"/>
    <row r="460" ht="2.25" customHeight="1" x14ac:dyDescent="0.25"/>
    <row r="461" ht="2.25" customHeight="1" x14ac:dyDescent="0.25"/>
    <row r="462" ht="2.25" customHeight="1" x14ac:dyDescent="0.25"/>
    <row r="463" ht="2.25" customHeight="1" x14ac:dyDescent="0.25"/>
    <row r="464" ht="2.25" customHeight="1" x14ac:dyDescent="0.25"/>
    <row r="465" ht="2.25" customHeight="1" x14ac:dyDescent="0.25"/>
    <row r="466" ht="2.25" customHeight="1" x14ac:dyDescent="0.25"/>
    <row r="467" ht="2.25" customHeight="1" x14ac:dyDescent="0.25"/>
    <row r="468" ht="2.25" customHeight="1" x14ac:dyDescent="0.25"/>
    <row r="469" ht="2.25" customHeight="1" x14ac:dyDescent="0.25"/>
    <row r="470" ht="2.25" customHeight="1" x14ac:dyDescent="0.25"/>
    <row r="471" ht="2.25" customHeight="1" x14ac:dyDescent="0.25"/>
    <row r="472" ht="2.25" customHeight="1" x14ac:dyDescent="0.25"/>
    <row r="473" ht="2.25" customHeight="1" x14ac:dyDescent="0.25"/>
    <row r="474" ht="2.25" customHeight="1" x14ac:dyDescent="0.25"/>
    <row r="475" ht="2.25" customHeight="1" x14ac:dyDescent="0.25"/>
    <row r="476" ht="2.25" customHeight="1" x14ac:dyDescent="0.25"/>
    <row r="477" ht="2.25" customHeight="1" x14ac:dyDescent="0.25"/>
    <row r="478" ht="2.25" customHeight="1" x14ac:dyDescent="0.25"/>
    <row r="479" ht="2.25" customHeight="1" x14ac:dyDescent="0.25"/>
    <row r="480" ht="2.25" customHeight="1" x14ac:dyDescent="0.25"/>
    <row r="481" ht="2.25" customHeight="1" x14ac:dyDescent="0.25"/>
    <row r="482" ht="2.25" customHeight="1" x14ac:dyDescent="0.25"/>
    <row r="483" ht="2.25" customHeight="1" x14ac:dyDescent="0.25"/>
    <row r="484" ht="2.25" customHeight="1" x14ac:dyDescent="0.25"/>
    <row r="485" ht="2.25" customHeight="1" x14ac:dyDescent="0.25"/>
    <row r="486" ht="2.25" customHeight="1" x14ac:dyDescent="0.25"/>
    <row r="487" ht="2.25" customHeight="1" x14ac:dyDescent="0.25"/>
    <row r="488" ht="2.25" customHeight="1" x14ac:dyDescent="0.25"/>
    <row r="489" ht="2.25" customHeight="1" x14ac:dyDescent="0.25"/>
    <row r="490" ht="2.25" customHeight="1" x14ac:dyDescent="0.25"/>
    <row r="491" ht="2.25" customHeight="1" x14ac:dyDescent="0.25"/>
    <row r="492" ht="2.25" customHeight="1" x14ac:dyDescent="0.25"/>
    <row r="493" ht="2.25" customHeight="1" x14ac:dyDescent="0.25"/>
    <row r="494" ht="2.25" customHeight="1" x14ac:dyDescent="0.25"/>
    <row r="495" ht="2.25" customHeight="1" x14ac:dyDescent="0.25"/>
    <row r="496" ht="2.25" customHeight="1" x14ac:dyDescent="0.25"/>
    <row r="497" ht="2.25" customHeight="1" x14ac:dyDescent="0.25"/>
    <row r="498" ht="2.25" customHeight="1" x14ac:dyDescent="0.25"/>
    <row r="499" ht="2.25" customHeight="1" x14ac:dyDescent="0.25"/>
    <row r="500" ht="2.25" customHeight="1" x14ac:dyDescent="0.25"/>
  </sheetData>
  <mergeCells count="5">
    <mergeCell ref="HL202:HT210"/>
    <mergeCell ref="GB202:GJ210"/>
    <mergeCell ref="GK202:GS210"/>
    <mergeCell ref="GT202:HB210"/>
    <mergeCell ref="HC202:HK210"/>
  </mergeCells>
  <conditionalFormatting sqref="C214:LX219 C211:GJ213 GT211:LX213 C203:GA210 C202:GB202 HU202:LX210 C6:LX20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K21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K202 GT202 HC202 HL20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  <row r="3" spans="1:1" x14ac:dyDescent="0.25">
      <c r="A3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workbookViewId="0">
      <selection activeCell="C2" sqref="C2"/>
    </sheetView>
  </sheetViews>
  <sheetFormatPr defaultRowHeight="15" x14ac:dyDescent="0.25"/>
  <cols>
    <col min="1" max="1" width="24.85546875" customWidth="1"/>
    <col min="2" max="3" width="7.5703125" customWidth="1"/>
    <col min="4" max="6" width="25.140625" customWidth="1"/>
  </cols>
  <sheetData>
    <row r="1" spans="1:6" ht="26.25" thickBot="1" x14ac:dyDescent="0.3">
      <c r="A1" s="40" t="s">
        <v>102</v>
      </c>
      <c r="B1" s="40" t="s">
        <v>106</v>
      </c>
      <c r="C1" s="40" t="s">
        <v>107</v>
      </c>
      <c r="D1" s="40" t="s">
        <v>103</v>
      </c>
      <c r="E1" s="40" t="s">
        <v>104</v>
      </c>
      <c r="F1" s="40" t="s">
        <v>105</v>
      </c>
    </row>
    <row r="2" spans="1:6" ht="15.75" thickBot="1" x14ac:dyDescent="0.3">
      <c r="A2" s="41" t="s">
        <v>7</v>
      </c>
      <c r="B2" s="41" t="s">
        <v>8</v>
      </c>
      <c r="C2" s="44">
        <f ca="1">OFFSET(C2,0,MATCH(Report!$A$2,Data!$D$1:$F$1,FALSE),1,1)</f>
        <v>0.65400000000000003</v>
      </c>
      <c r="D2" s="42">
        <v>0.30099999999999999</v>
      </c>
      <c r="E2" s="42">
        <v>0.65400000000000003</v>
      </c>
      <c r="F2" s="42">
        <v>0.16700000000000001</v>
      </c>
    </row>
    <row r="3" spans="1:6" ht="15.75" thickBot="1" x14ac:dyDescent="0.3">
      <c r="A3" s="41" t="s">
        <v>9</v>
      </c>
      <c r="B3" s="41" t="s">
        <v>10</v>
      </c>
      <c r="C3" s="44">
        <f ca="1">OFFSET(C3,0,MATCH(Report!$A$2,Data!$D$1:$F$1,FALSE),1,1)</f>
        <v>0.64500000000000002</v>
      </c>
      <c r="D3" s="42">
        <v>0.27300000000000002</v>
      </c>
      <c r="E3" s="42">
        <v>0.64500000000000002</v>
      </c>
      <c r="F3" s="42">
        <v>0.111</v>
      </c>
    </row>
    <row r="4" spans="1:6" ht="15.75" thickBot="1" x14ac:dyDescent="0.3">
      <c r="A4" s="41" t="s">
        <v>11</v>
      </c>
      <c r="B4" s="41" t="s">
        <v>3</v>
      </c>
      <c r="C4" s="44">
        <f ca="1">OFFSET(C4,0,MATCH(Report!$A$2,Data!$D$1:$F$1,FALSE),1,1)</f>
        <v>0.59499999999999997</v>
      </c>
      <c r="D4" s="42">
        <v>0.23300000000000001</v>
      </c>
      <c r="E4" s="42">
        <v>0.59499999999999997</v>
      </c>
      <c r="F4" s="42">
        <v>0.122</v>
      </c>
    </row>
    <row r="5" spans="1:6" ht="15.75" thickBot="1" x14ac:dyDescent="0.3">
      <c r="A5" s="41" t="s">
        <v>12</v>
      </c>
      <c r="B5" s="41" t="s">
        <v>13</v>
      </c>
      <c r="C5" s="44">
        <f ca="1">OFFSET(C5,0,MATCH(Report!$A$2,Data!$D$1:$F$1,FALSE),1,1)</f>
        <v>0.64700000000000002</v>
      </c>
      <c r="D5" s="42">
        <v>0.28100000000000003</v>
      </c>
      <c r="E5" s="42">
        <v>0.64700000000000002</v>
      </c>
      <c r="F5" s="42">
        <v>0.16400000000000001</v>
      </c>
    </row>
    <row r="6" spans="1:6" ht="15.75" thickBot="1" x14ac:dyDescent="0.3">
      <c r="A6" s="41" t="s">
        <v>14</v>
      </c>
      <c r="B6" s="41" t="s">
        <v>2</v>
      </c>
      <c r="C6" s="44">
        <f ca="1">OFFSET(C6,0,MATCH(Report!$A$2,Data!$D$1:$F$1,FALSE),1,1)</f>
        <v>0.59399999999999997</v>
      </c>
      <c r="D6" s="42">
        <v>0.23100000000000001</v>
      </c>
      <c r="E6" s="42">
        <v>0.59399999999999997</v>
      </c>
      <c r="F6" s="42">
        <v>0.13200000000000001</v>
      </c>
    </row>
    <row r="7" spans="1:6" ht="15.75" thickBot="1" x14ac:dyDescent="0.3">
      <c r="A7" s="41" t="s">
        <v>15</v>
      </c>
      <c r="B7" s="41" t="s">
        <v>16</v>
      </c>
      <c r="C7" s="44">
        <f ca="1">OFFSET(C7,0,MATCH(Report!$A$2,Data!$D$1:$F$1,FALSE),1,1)</f>
        <v>0.55000000000000004</v>
      </c>
      <c r="D7" s="42">
        <v>0.21</v>
      </c>
      <c r="E7" s="42">
        <v>0.55000000000000004</v>
      </c>
      <c r="F7" s="42">
        <v>9.9000000000000005E-2</v>
      </c>
    </row>
    <row r="8" spans="1:6" ht="15.75" thickBot="1" x14ac:dyDescent="0.3">
      <c r="A8" s="41" t="s">
        <v>17</v>
      </c>
      <c r="B8" s="41" t="s">
        <v>18</v>
      </c>
      <c r="C8" s="44">
        <f ca="1">OFFSET(C8,0,MATCH(Report!$A$2,Data!$D$1:$F$1,FALSE),1,1)</f>
        <v>0.58699999999999997</v>
      </c>
      <c r="D8" s="42">
        <v>0.20799999999999999</v>
      </c>
      <c r="E8" s="42">
        <v>0.58699999999999997</v>
      </c>
      <c r="F8" s="42">
        <v>0.123</v>
      </c>
    </row>
    <row r="9" spans="1:6" ht="15.75" thickBot="1" x14ac:dyDescent="0.3">
      <c r="A9" s="41" t="s">
        <v>21</v>
      </c>
      <c r="B9" s="41" t="s">
        <v>22</v>
      </c>
      <c r="C9" s="44">
        <f ca="1">OFFSET(C9,0,MATCH(Report!$A$2,Data!$D$1:$F$1,FALSE),1,1)</f>
        <v>0.55000000000000004</v>
      </c>
      <c r="D9" s="42">
        <v>0.221</v>
      </c>
      <c r="E9" s="42">
        <v>0.55000000000000004</v>
      </c>
      <c r="F9" s="42">
        <v>0.14799999999999999</v>
      </c>
    </row>
    <row r="10" spans="1:6" ht="15.75" thickBot="1" x14ac:dyDescent="0.3">
      <c r="A10" s="41" t="s">
        <v>19</v>
      </c>
      <c r="B10" s="41" t="s">
        <v>20</v>
      </c>
      <c r="C10" s="44">
        <f ca="1">OFFSET(C10,0,MATCH(Report!$A$2,Data!$D$1:$F$1,FALSE),1,1)</f>
        <v>0.63900000000000001</v>
      </c>
      <c r="D10" s="42">
        <v>0.25900000000000001</v>
      </c>
      <c r="E10" s="42">
        <v>0.63900000000000001</v>
      </c>
      <c r="F10" s="42">
        <v>0.22800000000000001</v>
      </c>
    </row>
    <row r="11" spans="1:6" ht="15.75" thickBot="1" x14ac:dyDescent="0.3">
      <c r="A11" s="41" t="s">
        <v>23</v>
      </c>
      <c r="B11" s="41" t="s">
        <v>24</v>
      </c>
      <c r="C11" s="44">
        <f ca="1">OFFSET(C11,0,MATCH(Report!$A$2,Data!$D$1:$F$1,FALSE),1,1)</f>
        <v>0.60799999999999998</v>
      </c>
      <c r="D11" s="42">
        <v>0.23300000000000001</v>
      </c>
      <c r="E11" s="42">
        <v>0.60799999999999998</v>
      </c>
      <c r="F11" s="42">
        <v>0.14399999999999999</v>
      </c>
    </row>
    <row r="12" spans="1:6" ht="15.75" thickBot="1" x14ac:dyDescent="0.3">
      <c r="A12" s="41" t="s">
        <v>25</v>
      </c>
      <c r="B12" s="41" t="s">
        <v>26</v>
      </c>
      <c r="C12" s="44">
        <f ca="1">OFFSET(C12,0,MATCH(Report!$A$2,Data!$D$1:$F$1,FALSE),1,1)</f>
        <v>0.63300000000000001</v>
      </c>
      <c r="D12" s="42">
        <v>0.27500000000000002</v>
      </c>
      <c r="E12" s="42">
        <v>0.63300000000000001</v>
      </c>
      <c r="F12" s="42">
        <v>0.16400000000000001</v>
      </c>
    </row>
    <row r="13" spans="1:6" ht="15.75" thickBot="1" x14ac:dyDescent="0.3">
      <c r="A13" s="41" t="s">
        <v>27</v>
      </c>
      <c r="B13" s="41" t="s">
        <v>28</v>
      </c>
      <c r="C13" s="44">
        <f ca="1">OFFSET(C13,0,MATCH(Report!$A$2,Data!$D$1:$F$1,FALSE),1,1)</f>
        <v>0.55300000000000005</v>
      </c>
      <c r="D13" s="42">
        <v>0.20699999999999999</v>
      </c>
      <c r="E13" s="42">
        <v>0.55300000000000005</v>
      </c>
      <c r="F13" s="42">
        <v>0.13300000000000001</v>
      </c>
    </row>
    <row r="14" spans="1:6" ht="15.75" thickBot="1" x14ac:dyDescent="0.3">
      <c r="A14" s="41" t="s">
        <v>29</v>
      </c>
      <c r="B14" s="41" t="s">
        <v>30</v>
      </c>
      <c r="C14" s="44">
        <f ca="1">OFFSET(C14,0,MATCH(Report!$A$2,Data!$D$1:$F$1,FALSE),1,1)</f>
        <v>0.61399999999999999</v>
      </c>
      <c r="D14" s="42">
        <v>0.246</v>
      </c>
      <c r="E14" s="42">
        <v>0.61399999999999999</v>
      </c>
      <c r="F14" s="42">
        <v>0.10100000000000001</v>
      </c>
    </row>
    <row r="15" spans="1:6" ht="15.75" thickBot="1" x14ac:dyDescent="0.3">
      <c r="A15" s="41" t="s">
        <v>31</v>
      </c>
      <c r="B15" s="41" t="s">
        <v>32</v>
      </c>
      <c r="C15" s="44">
        <f ca="1">OFFSET(C15,0,MATCH(Report!$A$2,Data!$D$1:$F$1,FALSE),1,1)</f>
        <v>0.61799999999999999</v>
      </c>
      <c r="D15" s="42">
        <v>0.253</v>
      </c>
      <c r="E15" s="42">
        <v>0.61799999999999999</v>
      </c>
      <c r="F15" s="42">
        <v>0.158</v>
      </c>
    </row>
    <row r="16" spans="1:6" ht="15.75" thickBot="1" x14ac:dyDescent="0.3">
      <c r="A16" s="41" t="s">
        <v>33</v>
      </c>
      <c r="B16" s="41" t="s">
        <v>34</v>
      </c>
      <c r="C16" s="44">
        <f ca="1">OFFSET(C16,0,MATCH(Report!$A$2,Data!$D$1:$F$1,FALSE),1,1)</f>
        <v>0.628</v>
      </c>
      <c r="D16" s="42">
        <v>0.27500000000000002</v>
      </c>
      <c r="E16" s="42">
        <v>0.628</v>
      </c>
      <c r="F16" s="42">
        <v>0.156</v>
      </c>
    </row>
    <row r="17" spans="1:6" ht="15.75" thickBot="1" x14ac:dyDescent="0.3">
      <c r="A17" s="41" t="s">
        <v>35</v>
      </c>
      <c r="B17" s="41" t="s">
        <v>36</v>
      </c>
      <c r="C17" s="44">
        <f ca="1">OFFSET(C17,0,MATCH(Report!$A$2,Data!$D$1:$F$1,FALSE),1,1)</f>
        <v>0.63400000000000001</v>
      </c>
      <c r="D17" s="42">
        <v>0.26300000000000001</v>
      </c>
      <c r="E17" s="42">
        <v>0.63400000000000001</v>
      </c>
      <c r="F17" s="42">
        <v>0.125</v>
      </c>
    </row>
    <row r="18" spans="1:6" ht="15.75" thickBot="1" x14ac:dyDescent="0.3">
      <c r="A18" s="41" t="s">
        <v>37</v>
      </c>
      <c r="B18" s="41" t="s">
        <v>38</v>
      </c>
      <c r="C18" s="44">
        <f ca="1">OFFSET(C18,0,MATCH(Report!$A$2,Data!$D$1:$F$1,FALSE),1,1)</f>
        <v>0.623</v>
      </c>
      <c r="D18" s="42">
        <v>0.25800000000000001</v>
      </c>
      <c r="E18" s="42">
        <v>0.623</v>
      </c>
      <c r="F18" s="42">
        <v>0.14000000000000001</v>
      </c>
    </row>
    <row r="19" spans="1:6" ht="15.75" thickBot="1" x14ac:dyDescent="0.3">
      <c r="A19" s="41" t="s">
        <v>39</v>
      </c>
      <c r="B19" s="41" t="s">
        <v>40</v>
      </c>
      <c r="C19" s="44">
        <f ca="1">OFFSET(C19,0,MATCH(Report!$A$2,Data!$D$1:$F$1,FALSE),1,1)</f>
        <v>0.66800000000000004</v>
      </c>
      <c r="D19" s="42">
        <v>0.28399999999999997</v>
      </c>
      <c r="E19" s="42">
        <v>0.66800000000000004</v>
      </c>
      <c r="F19" s="42">
        <v>0.20599999999999999</v>
      </c>
    </row>
    <row r="20" spans="1:6" ht="15.75" thickBot="1" x14ac:dyDescent="0.3">
      <c r="A20" s="41" t="s">
        <v>41</v>
      </c>
      <c r="B20" s="41" t="s">
        <v>42</v>
      </c>
      <c r="C20" s="44">
        <f ca="1">OFFSET(C20,0,MATCH(Report!$A$2,Data!$D$1:$F$1,FALSE),1,1)</f>
        <v>0.64200000000000002</v>
      </c>
      <c r="D20" s="42">
        <v>0.29499999999999998</v>
      </c>
      <c r="E20" s="42">
        <v>0.64200000000000002</v>
      </c>
      <c r="F20" s="42">
        <v>0.17199999999999999</v>
      </c>
    </row>
    <row r="21" spans="1:6" ht="15.75" thickBot="1" x14ac:dyDescent="0.3">
      <c r="A21" s="41" t="s">
        <v>43</v>
      </c>
      <c r="B21" s="41" t="s">
        <v>44</v>
      </c>
      <c r="C21" s="44">
        <f ca="1">OFFSET(C21,0,MATCH(Report!$A$2,Data!$D$1:$F$1,FALSE),1,1)</f>
        <v>0.60799999999999998</v>
      </c>
      <c r="D21" s="42">
        <v>0.23699999999999999</v>
      </c>
      <c r="E21" s="42">
        <v>0.60799999999999998</v>
      </c>
      <c r="F21" s="42">
        <v>0.127</v>
      </c>
    </row>
    <row r="22" spans="1:6" ht="15.75" thickBot="1" x14ac:dyDescent="0.3">
      <c r="A22" s="41" t="s">
        <v>45</v>
      </c>
      <c r="B22" s="41" t="s">
        <v>46</v>
      </c>
      <c r="C22" s="44">
        <f ca="1">OFFSET(C22,0,MATCH(Report!$A$2,Data!$D$1:$F$1,FALSE),1,1)</f>
        <v>0.61499999999999999</v>
      </c>
      <c r="D22" s="42">
        <v>0.252</v>
      </c>
      <c r="E22" s="42">
        <v>0.61499999999999999</v>
      </c>
      <c r="F22" s="42">
        <v>0.13300000000000001</v>
      </c>
    </row>
    <row r="23" spans="1:6" ht="15.75" thickBot="1" x14ac:dyDescent="0.3">
      <c r="A23" s="41" t="s">
        <v>47</v>
      </c>
      <c r="B23" s="41" t="s">
        <v>48</v>
      </c>
      <c r="C23" s="44">
        <f ca="1">OFFSET(C23,0,MATCH(Report!$A$2,Data!$D$1:$F$1,FALSE),1,1)</f>
        <v>0.56799999999999995</v>
      </c>
      <c r="D23" s="42">
        <v>0.20899999999999999</v>
      </c>
      <c r="E23" s="42">
        <v>0.56799999999999995</v>
      </c>
      <c r="F23" s="42">
        <v>0.13600000000000001</v>
      </c>
    </row>
    <row r="24" spans="1:6" ht="15.75" thickBot="1" x14ac:dyDescent="0.3">
      <c r="A24" s="41" t="s">
        <v>50</v>
      </c>
      <c r="B24" s="41" t="s">
        <v>51</v>
      </c>
      <c r="C24" s="44">
        <f ca="1">OFFSET(C24,0,MATCH(Report!$A$2,Data!$D$1:$F$1,FALSE),1,1)</f>
        <v>0.63900000000000001</v>
      </c>
      <c r="D24" s="42">
        <v>0.27700000000000002</v>
      </c>
      <c r="E24" s="42">
        <v>0.63900000000000001</v>
      </c>
      <c r="F24" s="42">
        <v>0.14499999999999999</v>
      </c>
    </row>
    <row r="25" spans="1:6" ht="15.75" thickBot="1" x14ac:dyDescent="0.3">
      <c r="A25" s="41" t="s">
        <v>52</v>
      </c>
      <c r="B25" s="41" t="s">
        <v>53</v>
      </c>
      <c r="C25" s="44">
        <f ca="1">OFFSET(C25,0,MATCH(Report!$A$2,Data!$D$1:$F$1,FALSE),1,1)</f>
        <v>0.61899999999999999</v>
      </c>
      <c r="D25" s="42">
        <v>0.248</v>
      </c>
      <c r="E25" s="42">
        <v>0.61899999999999999</v>
      </c>
      <c r="F25" s="42">
        <v>0.10100000000000001</v>
      </c>
    </row>
    <row r="26" spans="1:6" ht="15.75" thickBot="1" x14ac:dyDescent="0.3">
      <c r="A26" s="41" t="s">
        <v>54</v>
      </c>
      <c r="B26" s="41" t="s">
        <v>49</v>
      </c>
      <c r="C26" s="44">
        <f ca="1">OFFSET(C26,0,MATCH(Report!$A$2,Data!$D$1:$F$1,FALSE),1,1)</f>
        <v>0.67400000000000004</v>
      </c>
      <c r="D26" s="42">
        <v>0.34399999999999997</v>
      </c>
      <c r="E26" s="42">
        <v>0.67400000000000004</v>
      </c>
      <c r="F26" s="42">
        <v>0.17799999999999999</v>
      </c>
    </row>
    <row r="27" spans="1:6" ht="15.75" thickBot="1" x14ac:dyDescent="0.3">
      <c r="A27" s="41" t="s">
        <v>55</v>
      </c>
      <c r="B27" s="41" t="s">
        <v>56</v>
      </c>
      <c r="C27" s="44">
        <f ca="1">OFFSET(C27,0,MATCH(Report!$A$2,Data!$D$1:$F$1,FALSE),1,1)</f>
        <v>0.63300000000000001</v>
      </c>
      <c r="D27" s="42">
        <v>0.27400000000000002</v>
      </c>
      <c r="E27" s="42">
        <v>0.63300000000000001</v>
      </c>
      <c r="F27" s="42">
        <v>0.156</v>
      </c>
    </row>
    <row r="28" spans="1:6" ht="15.75" thickBot="1" x14ac:dyDescent="0.3">
      <c r="A28" s="41" t="s">
        <v>57</v>
      </c>
      <c r="B28" s="41" t="s">
        <v>58</v>
      </c>
      <c r="C28" s="44">
        <f ca="1">OFFSET(C28,0,MATCH(Report!$A$2,Data!$D$1:$F$1,FALSE),1,1)</f>
        <v>0.59599999999999997</v>
      </c>
      <c r="D28" s="42">
        <v>0.217</v>
      </c>
      <c r="E28" s="42">
        <v>0.59599999999999997</v>
      </c>
      <c r="F28" s="42">
        <v>0.111</v>
      </c>
    </row>
    <row r="29" spans="1:6" ht="15.75" thickBot="1" x14ac:dyDescent="0.3">
      <c r="A29" s="41" t="s">
        <v>59</v>
      </c>
      <c r="B29" s="41" t="s">
        <v>60</v>
      </c>
      <c r="C29" s="44">
        <f ca="1">OFFSET(C29,0,MATCH(Report!$A$2,Data!$D$1:$F$1,FALSE),1,1)</f>
        <v>0.63900000000000001</v>
      </c>
      <c r="D29" s="42">
        <v>0.26500000000000001</v>
      </c>
      <c r="E29" s="42">
        <v>0.63900000000000001</v>
      </c>
      <c r="F29" s="42">
        <v>0.11899999999999999</v>
      </c>
    </row>
    <row r="30" spans="1:6" ht="15.75" thickBot="1" x14ac:dyDescent="0.3">
      <c r="A30" s="41" t="s">
        <v>61</v>
      </c>
      <c r="B30" s="41" t="s">
        <v>62</v>
      </c>
      <c r="C30" s="44">
        <f ca="1">OFFSET(C30,0,MATCH(Report!$A$2,Data!$D$1:$F$1,FALSE),1,1)</f>
        <v>0.61799999999999999</v>
      </c>
      <c r="D30" s="42">
        <v>0.23599999999999999</v>
      </c>
      <c r="E30" s="42">
        <v>0.61799999999999999</v>
      </c>
      <c r="F30" s="42">
        <v>0.124</v>
      </c>
    </row>
    <row r="31" spans="1:6" ht="15.75" thickBot="1" x14ac:dyDescent="0.3">
      <c r="A31" s="41" t="s">
        <v>63</v>
      </c>
      <c r="B31" s="41" t="s">
        <v>64</v>
      </c>
      <c r="C31" s="44">
        <f ca="1">OFFSET(C31,0,MATCH(Report!$A$2,Data!$D$1:$F$1,FALSE),1,1)</f>
        <v>0.60799999999999998</v>
      </c>
      <c r="D31" s="42">
        <v>0.23599999999999999</v>
      </c>
      <c r="E31" s="42">
        <v>0.60799999999999998</v>
      </c>
      <c r="F31" s="42">
        <v>0.129</v>
      </c>
    </row>
    <row r="32" spans="1:6" ht="15.75" thickBot="1" x14ac:dyDescent="0.3">
      <c r="A32" s="41" t="s">
        <v>65</v>
      </c>
      <c r="B32" s="41" t="s">
        <v>66</v>
      </c>
      <c r="C32" s="44">
        <f ca="1">OFFSET(C32,0,MATCH(Report!$A$2,Data!$D$1:$F$1,FALSE),1,1)</f>
        <v>0.60499999999999998</v>
      </c>
      <c r="D32" s="42">
        <v>0.22900000000000001</v>
      </c>
      <c r="E32" s="42">
        <v>0.60499999999999998</v>
      </c>
      <c r="F32" s="42">
        <v>0.13700000000000001</v>
      </c>
    </row>
    <row r="33" spans="1:6" ht="15.75" thickBot="1" x14ac:dyDescent="0.3">
      <c r="A33" s="41" t="s">
        <v>67</v>
      </c>
      <c r="B33" s="41" t="s">
        <v>4</v>
      </c>
      <c r="C33" s="44">
        <f ca="1">OFFSET(C33,0,MATCH(Report!$A$2,Data!$D$1:$F$1,FALSE),1,1)</f>
        <v>0.60299999999999998</v>
      </c>
      <c r="D33" s="42">
        <v>0.23300000000000001</v>
      </c>
      <c r="E33" s="42">
        <v>0.60299999999999998</v>
      </c>
      <c r="F33" s="42">
        <v>0.16800000000000001</v>
      </c>
    </row>
    <row r="34" spans="1:6" ht="15.75" thickBot="1" x14ac:dyDescent="0.3">
      <c r="A34" s="41" t="s">
        <v>68</v>
      </c>
      <c r="B34" s="41" t="s">
        <v>69</v>
      </c>
      <c r="C34" s="44">
        <f ca="1">OFFSET(C34,0,MATCH(Report!$A$2,Data!$D$1:$F$1,FALSE),1,1)</f>
        <v>0.6</v>
      </c>
      <c r="D34" s="42">
        <v>0.23499999999999999</v>
      </c>
      <c r="E34" s="42">
        <v>0.6</v>
      </c>
      <c r="F34" s="42">
        <v>0.153</v>
      </c>
    </row>
    <row r="35" spans="1:6" ht="15.75" thickBot="1" x14ac:dyDescent="0.3">
      <c r="A35" s="41" t="s">
        <v>70</v>
      </c>
      <c r="B35" s="41" t="s">
        <v>71</v>
      </c>
      <c r="C35" s="44">
        <f ca="1">OFFSET(C35,0,MATCH(Report!$A$2,Data!$D$1:$F$1,FALSE),1,1)</f>
        <v>0.63400000000000001</v>
      </c>
      <c r="D35" s="42">
        <v>0.27100000000000002</v>
      </c>
      <c r="E35" s="42">
        <v>0.63400000000000001</v>
      </c>
      <c r="F35" s="42">
        <v>0.193</v>
      </c>
    </row>
    <row r="36" spans="1:6" ht="15.75" thickBot="1" x14ac:dyDescent="0.3">
      <c r="A36" s="41" t="s">
        <v>72</v>
      </c>
      <c r="B36" s="41" t="s">
        <v>73</v>
      </c>
      <c r="C36" s="44">
        <f ca="1">OFFSET(C36,0,MATCH(Report!$A$2,Data!$D$1:$F$1,FALSE),1,1)</f>
        <v>0.64500000000000002</v>
      </c>
      <c r="D36" s="42">
        <v>0.25900000000000001</v>
      </c>
      <c r="E36" s="42">
        <v>0.64500000000000002</v>
      </c>
      <c r="F36" s="42">
        <v>0.121</v>
      </c>
    </row>
    <row r="37" spans="1:6" ht="15.75" thickBot="1" x14ac:dyDescent="0.3">
      <c r="A37" s="41" t="s">
        <v>74</v>
      </c>
      <c r="B37" s="41" t="s">
        <v>75</v>
      </c>
      <c r="C37" s="44">
        <f ca="1">OFFSET(C37,0,MATCH(Report!$A$2,Data!$D$1:$F$1,FALSE),1,1)</f>
        <v>0.63300000000000001</v>
      </c>
      <c r="D37" s="42">
        <v>0.26900000000000002</v>
      </c>
      <c r="E37" s="42">
        <v>0.63300000000000001</v>
      </c>
      <c r="F37" s="42">
        <v>0.14199999999999999</v>
      </c>
    </row>
    <row r="38" spans="1:6" ht="15.75" thickBot="1" x14ac:dyDescent="0.3">
      <c r="A38" s="41" t="s">
        <v>76</v>
      </c>
      <c r="B38" s="41" t="s">
        <v>6</v>
      </c>
      <c r="C38" s="44">
        <f ca="1">OFFSET(C38,0,MATCH(Report!$A$2,Data!$D$1:$F$1,FALSE),1,1)</f>
        <v>0.64200000000000002</v>
      </c>
      <c r="D38" s="42">
        <v>0.28100000000000003</v>
      </c>
      <c r="E38" s="42">
        <v>0.64200000000000002</v>
      </c>
      <c r="F38" s="42">
        <v>0.154</v>
      </c>
    </row>
    <row r="39" spans="1:6" ht="15.75" thickBot="1" x14ac:dyDescent="0.3">
      <c r="A39" s="41" t="s">
        <v>77</v>
      </c>
      <c r="B39" s="41" t="s">
        <v>1</v>
      </c>
      <c r="C39" s="44">
        <f ca="1">OFFSET(C39,0,MATCH(Report!$A$2,Data!$D$1:$F$1,FALSE),1,1)</f>
        <v>0.60799999999999998</v>
      </c>
      <c r="D39" s="42">
        <v>0.25</v>
      </c>
      <c r="E39" s="42">
        <v>0.60799999999999998</v>
      </c>
      <c r="F39" s="42">
        <v>0.14099999999999999</v>
      </c>
    </row>
    <row r="40" spans="1:6" ht="15.75" thickBot="1" x14ac:dyDescent="0.3">
      <c r="A40" s="41" t="s">
        <v>78</v>
      </c>
      <c r="B40" s="41" t="s">
        <v>79</v>
      </c>
      <c r="C40" s="44">
        <f ca="1">OFFSET(C40,0,MATCH(Report!$A$2,Data!$D$1:$F$1,FALSE),1,1)</f>
        <v>0.61899999999999999</v>
      </c>
      <c r="D40" s="42">
        <v>0.25700000000000001</v>
      </c>
      <c r="E40" s="42">
        <v>0.61899999999999999</v>
      </c>
      <c r="F40" s="42">
        <v>0.13300000000000001</v>
      </c>
    </row>
    <row r="41" spans="1:6" ht="15.75" thickBot="1" x14ac:dyDescent="0.3">
      <c r="A41" s="41" t="s">
        <v>80</v>
      </c>
      <c r="B41" s="41" t="s">
        <v>81</v>
      </c>
      <c r="C41" s="44">
        <f ca="1">OFFSET(C41,0,MATCH(Report!$A$2,Data!$D$1:$F$1,FALSE),1,1)</f>
        <v>0.60399999999999998</v>
      </c>
      <c r="D41" s="42">
        <v>0.214</v>
      </c>
      <c r="E41" s="42">
        <v>0.60399999999999998</v>
      </c>
      <c r="F41" s="42">
        <v>0.11899999999999999</v>
      </c>
    </row>
    <row r="42" spans="1:6" ht="15.75" thickBot="1" x14ac:dyDescent="0.3">
      <c r="A42" s="41" t="s">
        <v>82</v>
      </c>
      <c r="B42" s="41" t="s">
        <v>83</v>
      </c>
      <c r="C42" s="44">
        <f ca="1">OFFSET(C42,0,MATCH(Report!$A$2,Data!$D$1:$F$1,FALSE),1,1)</f>
        <v>0.65100000000000002</v>
      </c>
      <c r="D42" s="42">
        <v>0.29199999999999998</v>
      </c>
      <c r="E42" s="42">
        <v>0.65100000000000002</v>
      </c>
      <c r="F42" s="42">
        <v>0.189</v>
      </c>
    </row>
    <row r="43" spans="1:6" ht="15.75" thickBot="1" x14ac:dyDescent="0.3">
      <c r="A43" s="41" t="s">
        <v>84</v>
      </c>
      <c r="B43" s="41" t="s">
        <v>85</v>
      </c>
      <c r="C43" s="44">
        <f ca="1">OFFSET(C43,0,MATCH(Report!$A$2,Data!$D$1:$F$1,FALSE),1,1)</f>
        <v>0.64200000000000002</v>
      </c>
      <c r="D43" s="42">
        <v>0.26100000000000001</v>
      </c>
      <c r="E43" s="42">
        <v>0.64200000000000002</v>
      </c>
      <c r="F43" s="42">
        <v>0.121</v>
      </c>
    </row>
    <row r="44" spans="1:6" ht="15.75" thickBot="1" x14ac:dyDescent="0.3">
      <c r="A44" s="41" t="s">
        <v>86</v>
      </c>
      <c r="B44" s="41" t="s">
        <v>87</v>
      </c>
      <c r="C44" s="44">
        <f ca="1">OFFSET(C44,0,MATCH(Report!$A$2,Data!$D$1:$F$1,FALSE),1,1)</f>
        <v>0.65</v>
      </c>
      <c r="D44" s="42">
        <v>0.28999999999999998</v>
      </c>
      <c r="E44" s="42">
        <v>0.65</v>
      </c>
      <c r="F44" s="42">
        <v>0.2</v>
      </c>
    </row>
    <row r="45" spans="1:6" ht="15.75" thickBot="1" x14ac:dyDescent="0.3">
      <c r="A45" s="41" t="s">
        <v>88</v>
      </c>
      <c r="B45" s="41" t="s">
        <v>5</v>
      </c>
      <c r="C45" s="44">
        <f ca="1">OFFSET(C45,0,MATCH(Report!$A$2,Data!$D$1:$F$1,FALSE),1,1)</f>
        <v>0.64100000000000001</v>
      </c>
      <c r="D45" s="42">
        <v>0.27200000000000002</v>
      </c>
      <c r="E45" s="42">
        <v>0.64100000000000001</v>
      </c>
      <c r="F45" s="42">
        <v>0.191</v>
      </c>
    </row>
    <row r="46" spans="1:6" ht="15.75" thickBot="1" x14ac:dyDescent="0.3">
      <c r="A46" s="41" t="s">
        <v>89</v>
      </c>
      <c r="B46" s="41" t="s">
        <v>90</v>
      </c>
      <c r="C46" s="44">
        <f ca="1">OFFSET(C46,0,MATCH(Report!$A$2,Data!$D$1:$F$1,FALSE),1,1)</f>
        <v>0.56399999999999995</v>
      </c>
      <c r="D46" s="42">
        <v>0.218</v>
      </c>
      <c r="E46" s="42">
        <v>0.56399999999999995</v>
      </c>
      <c r="F46" s="42">
        <v>8.5000000000000006E-2</v>
      </c>
    </row>
    <row r="47" spans="1:6" ht="15.75" thickBot="1" x14ac:dyDescent="0.3">
      <c r="A47" s="41" t="s">
        <v>91</v>
      </c>
      <c r="B47" s="41" t="s">
        <v>92</v>
      </c>
      <c r="C47" s="44">
        <f ca="1">OFFSET(C47,0,MATCH(Report!$A$2,Data!$D$1:$F$1,FALSE),1,1)</f>
        <v>0.56899999999999995</v>
      </c>
      <c r="D47" s="42">
        <v>0.21099999999999999</v>
      </c>
      <c r="E47" s="42">
        <v>0.56899999999999995</v>
      </c>
      <c r="F47" s="42">
        <v>0.113</v>
      </c>
    </row>
    <row r="48" spans="1:6" ht="15.75" thickBot="1" x14ac:dyDescent="0.3">
      <c r="A48" s="41" t="s">
        <v>93</v>
      </c>
      <c r="B48" s="41" t="s">
        <v>94</v>
      </c>
      <c r="C48" s="44">
        <f ca="1">OFFSET(C48,0,MATCH(Report!$A$2,Data!$D$1:$F$1,FALSE),1,1)</f>
        <v>0.61599999999999999</v>
      </c>
      <c r="D48" s="42">
        <v>0.252</v>
      </c>
      <c r="E48" s="42">
        <v>0.61599999999999999</v>
      </c>
      <c r="F48" s="42">
        <v>0.13800000000000001</v>
      </c>
    </row>
    <row r="49" spans="1:6" ht="15.75" thickBot="1" x14ac:dyDescent="0.3">
      <c r="A49" s="41" t="s">
        <v>95</v>
      </c>
      <c r="B49" s="41" t="s">
        <v>0</v>
      </c>
      <c r="C49" s="44">
        <f ca="1">OFFSET(C49,0,MATCH(Report!$A$2,Data!$D$1:$F$1,FALSE),1,1)</f>
        <v>0.60699999999999998</v>
      </c>
      <c r="D49" s="42">
        <v>0.245</v>
      </c>
      <c r="E49" s="42">
        <v>0.60699999999999998</v>
      </c>
      <c r="F49" s="42">
        <v>0.108</v>
      </c>
    </row>
    <row r="50" spans="1:6" ht="15.75" thickBot="1" x14ac:dyDescent="0.3">
      <c r="A50" s="41" t="s">
        <v>96</v>
      </c>
      <c r="B50" s="41" t="s">
        <v>97</v>
      </c>
      <c r="C50" s="44">
        <f ca="1">OFFSET(C50,0,MATCH(Report!$A$2,Data!$D$1:$F$1,FALSE),1,1)</f>
        <v>0.66800000000000004</v>
      </c>
      <c r="D50" s="42">
        <v>0.30599999999999999</v>
      </c>
      <c r="E50" s="42">
        <v>0.66800000000000004</v>
      </c>
      <c r="F50" s="42">
        <v>0.20899999999999999</v>
      </c>
    </row>
    <row r="51" spans="1:6" ht="15.75" thickBot="1" x14ac:dyDescent="0.3">
      <c r="A51" s="41" t="s">
        <v>98</v>
      </c>
      <c r="B51" s="41" t="s">
        <v>99</v>
      </c>
      <c r="C51" s="44">
        <f ca="1">OFFSET(C51,0,MATCH(Report!$A$2,Data!$D$1:$F$1,FALSE),1,1)</f>
        <v>0.624</v>
      </c>
      <c r="D51" s="42">
        <v>0.255</v>
      </c>
      <c r="E51" s="42">
        <v>0.624</v>
      </c>
      <c r="F51" s="42">
        <v>0.13500000000000001</v>
      </c>
    </row>
    <row r="52" spans="1:6" ht="15.75" thickBot="1" x14ac:dyDescent="0.3">
      <c r="A52" s="41" t="s">
        <v>100</v>
      </c>
      <c r="B52" s="41" t="s">
        <v>101</v>
      </c>
      <c r="C52" s="44">
        <f ca="1">OFFSET(C52,0,MATCH(Report!$A$2,Data!$D$1:$F$1,FALSE),1,1)</f>
        <v>0.61699999999999999</v>
      </c>
      <c r="D52" s="42">
        <v>0.24</v>
      </c>
      <c r="E52" s="42">
        <v>0.61699999999999999</v>
      </c>
      <c r="F52" s="42">
        <v>8.6999999999999994E-2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LU500"/>
  <sheetViews>
    <sheetView zoomScale="112" zoomScaleNormal="112" workbookViewId="0">
      <selection activeCell="JY22" sqref="JY22"/>
    </sheetView>
  </sheetViews>
  <sheetFormatPr defaultRowHeight="15" x14ac:dyDescent="0.25"/>
  <cols>
    <col min="1" max="500" width="0.42578125" customWidth="1"/>
  </cols>
  <sheetData>
    <row r="1" spans="28:75" ht="2.25" customHeight="1" x14ac:dyDescent="0.25"/>
    <row r="2" spans="28:75" ht="2.25" customHeight="1" x14ac:dyDescent="0.25"/>
    <row r="3" spans="28:75" ht="2.25" customHeight="1" x14ac:dyDescent="0.25"/>
    <row r="4" spans="28:75" ht="2.25" customHeight="1" x14ac:dyDescent="0.25"/>
    <row r="5" spans="28:75" ht="2.25" customHeight="1" x14ac:dyDescent="0.25"/>
    <row r="6" spans="28:75" ht="2.25" customHeight="1" x14ac:dyDescent="0.25"/>
    <row r="7" spans="28:75" ht="2.25" customHeight="1" x14ac:dyDescent="0.25"/>
    <row r="8" spans="28:75" ht="2.25" customHeight="1" x14ac:dyDescent="0.25">
      <c r="AN8" s="1">
        <f ca="1">VLOOKUP("WA",dtable,2,FALSE)</f>
        <v>0.60699999999999998</v>
      </c>
      <c r="AO8" s="1">
        <f ca="1">VLOOKUP("WA",dtable,2,FALSE)</f>
        <v>0.60699999999999998</v>
      </c>
    </row>
    <row r="9" spans="28:75" ht="2.25" customHeight="1" x14ac:dyDescent="0.25">
      <c r="AN9" s="1">
        <f ca="1">VLOOKUP("WA",dtable,2,FALSE)</f>
        <v>0.60699999999999998</v>
      </c>
      <c r="AO9" s="1">
        <f ca="1">VLOOKUP("WA",dtable,2,FALSE)</f>
        <v>0.60699999999999998</v>
      </c>
      <c r="AP9" s="1">
        <f t="shared" ref="AP9:AS34" ca="1" si="0">VLOOKUP("WA",dtable,2,FALSE)</f>
        <v>0.60699999999999998</v>
      </c>
      <c r="AQ9" s="1">
        <f t="shared" ca="1" si="0"/>
        <v>0.60699999999999998</v>
      </c>
      <c r="AR9" s="1">
        <f t="shared" ca="1" si="0"/>
        <v>0.60699999999999998</v>
      </c>
      <c r="AS9" s="1">
        <f t="shared" ca="1" si="0"/>
        <v>0.60699999999999998</v>
      </c>
    </row>
    <row r="10" spans="28:75" ht="2.25" customHeight="1" x14ac:dyDescent="0.25">
      <c r="AC10" s="1">
        <f t="shared" ref="AC10:AC19" ca="1" si="1">VLOOKUP("WA",dtable,2,FALSE)</f>
        <v>0.60699999999999998</v>
      </c>
      <c r="AK10" s="1">
        <f ca="1">VLOOKUP("WA",dtable,2,FALSE)</f>
        <v>0.60699999999999998</v>
      </c>
      <c r="AL10" s="1">
        <f ca="1">VLOOKUP("WA",dtable,2,FALSE)</f>
        <v>0.60699999999999998</v>
      </c>
      <c r="AO10" s="1">
        <f t="shared" ref="AO10:AO33" ca="1" si="2">VLOOKUP("WA",dtable,2,FALSE)</f>
        <v>0.60699999999999998</v>
      </c>
      <c r="AP10" s="1">
        <f t="shared" ca="1" si="0"/>
        <v>0.60699999999999998</v>
      </c>
      <c r="AQ10" s="1">
        <f t="shared" ca="1" si="0"/>
        <v>0.60699999999999998</v>
      </c>
      <c r="AR10" s="1">
        <f t="shared" ca="1" si="0"/>
        <v>0.60699999999999998</v>
      </c>
      <c r="AS10" s="1">
        <f t="shared" ca="1" si="0"/>
        <v>0.60699999999999998</v>
      </c>
      <c r="AT10" s="1">
        <f t="shared" ref="AT10:AW34" ca="1" si="3">VLOOKUP("WA",dtable,2,FALSE)</f>
        <v>0.60699999999999998</v>
      </c>
      <c r="AU10" s="1">
        <f t="shared" ca="1" si="3"/>
        <v>0.60699999999999998</v>
      </c>
      <c r="AV10" s="1">
        <f t="shared" ca="1" si="3"/>
        <v>0.60699999999999998</v>
      </c>
      <c r="AW10" s="1">
        <f t="shared" ca="1" si="3"/>
        <v>0.60699999999999998</v>
      </c>
    </row>
    <row r="11" spans="28:75" ht="2.25" customHeight="1" x14ac:dyDescent="0.25">
      <c r="AC11" s="1">
        <f t="shared" ca="1" si="1"/>
        <v>0.60699999999999998</v>
      </c>
      <c r="AD11" s="1">
        <f t="shared" ref="AD11:AD26" ca="1" si="4">VLOOKUP("WA",dtable,2,FALSE)</f>
        <v>0.60699999999999998</v>
      </c>
      <c r="AL11" s="1">
        <f ca="1">VLOOKUP("WA",dtable,2,FALSE)</f>
        <v>0.60699999999999998</v>
      </c>
      <c r="AO11" s="1">
        <f t="shared" ca="1" si="2"/>
        <v>0.60699999999999998</v>
      </c>
      <c r="AP11" s="1">
        <f t="shared" ca="1" si="0"/>
        <v>0.60699999999999998</v>
      </c>
      <c r="AQ11" s="1">
        <f t="shared" ca="1" si="0"/>
        <v>0.60699999999999998</v>
      </c>
      <c r="AR11" s="1">
        <f t="shared" ca="1" si="0"/>
        <v>0.60699999999999998</v>
      </c>
      <c r="AS11" s="1">
        <f t="shared" ca="1" si="0"/>
        <v>0.60699999999999998</v>
      </c>
      <c r="AT11" s="1">
        <f t="shared" ca="1" si="3"/>
        <v>0.60699999999999998</v>
      </c>
      <c r="AU11" s="1">
        <f t="shared" ca="1" si="3"/>
        <v>0.60699999999999998</v>
      </c>
      <c r="AV11" s="1">
        <f t="shared" ca="1" si="3"/>
        <v>0.60699999999999998</v>
      </c>
      <c r="AW11" s="1">
        <f t="shared" ca="1" si="3"/>
        <v>0.60699999999999998</v>
      </c>
      <c r="AX11" s="1">
        <f t="shared" ref="AX11:AZ34" ca="1" si="5">VLOOKUP("WA",dtable,2,FALSE)</f>
        <v>0.60699999999999998</v>
      </c>
      <c r="AY11" s="1">
        <f t="shared" ca="1" si="5"/>
        <v>0.60699999999999998</v>
      </c>
      <c r="AZ11" s="1">
        <f t="shared" ca="1" si="5"/>
        <v>0.60699999999999998</v>
      </c>
    </row>
    <row r="12" spans="28:75" ht="2.25" customHeight="1" x14ac:dyDescent="0.25">
      <c r="AB12" s="1">
        <f ca="1">VLOOKUP("WA",dtable,2,FALSE)</f>
        <v>0.60699999999999998</v>
      </c>
      <c r="AC12" s="1">
        <f t="shared" ca="1" si="1"/>
        <v>0.60699999999999998</v>
      </c>
      <c r="AD12" s="1">
        <f t="shared" ca="1" si="4"/>
        <v>0.60699999999999998</v>
      </c>
      <c r="AE12" s="1">
        <f t="shared" ref="AE12:AF27" ca="1" si="6">VLOOKUP("WA",dtable,2,FALSE)</f>
        <v>0.60699999999999998</v>
      </c>
      <c r="AF12" s="1">
        <f t="shared" ca="1" si="6"/>
        <v>0.60699999999999998</v>
      </c>
      <c r="AM12" s="1">
        <f ca="1">VLOOKUP("WA",dtable,2,FALSE)</f>
        <v>0.60699999999999998</v>
      </c>
      <c r="AO12" s="1">
        <f t="shared" ca="1" si="2"/>
        <v>0.60699999999999998</v>
      </c>
      <c r="AP12" s="1">
        <f t="shared" ca="1" si="0"/>
        <v>0.60699999999999998</v>
      </c>
      <c r="AQ12" s="1">
        <f t="shared" ca="1" si="0"/>
        <v>0.60699999999999998</v>
      </c>
      <c r="AR12" s="1">
        <f t="shared" ca="1" si="0"/>
        <v>0.60699999999999998</v>
      </c>
      <c r="AS12" s="1">
        <f t="shared" ca="1" si="0"/>
        <v>0.60699999999999998</v>
      </c>
      <c r="AT12" s="1">
        <f t="shared" ca="1" si="3"/>
        <v>0.60699999999999998</v>
      </c>
      <c r="AU12" s="1">
        <f t="shared" ca="1" si="3"/>
        <v>0.60699999999999998</v>
      </c>
      <c r="AV12" s="1">
        <f t="shared" ca="1" si="3"/>
        <v>0.60699999999999998</v>
      </c>
      <c r="AW12" s="1">
        <f t="shared" ca="1" si="3"/>
        <v>0.60699999999999998</v>
      </c>
      <c r="AX12" s="1">
        <f t="shared" ca="1" si="5"/>
        <v>0.60699999999999998</v>
      </c>
      <c r="AY12" s="1">
        <f t="shared" ca="1" si="5"/>
        <v>0.60699999999999998</v>
      </c>
      <c r="AZ12" s="1">
        <f t="shared" ca="1" si="5"/>
        <v>0.60699999999999998</v>
      </c>
      <c r="BA12" s="1">
        <f t="shared" ref="BA12:BD34" ca="1" si="7">VLOOKUP("WA",dtable,2,FALSE)</f>
        <v>0.60699999999999998</v>
      </c>
      <c r="BB12" s="1">
        <f t="shared" ca="1" si="7"/>
        <v>0.60699999999999998</v>
      </c>
      <c r="BC12" s="1">
        <f t="shared" ca="1" si="7"/>
        <v>0.60699999999999998</v>
      </c>
      <c r="BD12" s="1">
        <f t="shared" ca="1" si="7"/>
        <v>0.60699999999999998</v>
      </c>
    </row>
    <row r="13" spans="28:75" ht="2.25" customHeight="1" x14ac:dyDescent="0.25">
      <c r="AC13" s="1">
        <f t="shared" ca="1" si="1"/>
        <v>0.60699999999999998</v>
      </c>
      <c r="AD13" s="1">
        <f t="shared" ca="1" si="4"/>
        <v>0.60699999999999998</v>
      </c>
      <c r="AE13" s="1">
        <f t="shared" ca="1" si="6"/>
        <v>0.60699999999999998</v>
      </c>
      <c r="AF13" s="1">
        <f t="shared" ca="1" si="6"/>
        <v>0.60699999999999998</v>
      </c>
      <c r="AG13" s="1">
        <f t="shared" ref="AG13:AI32" ca="1" si="8">VLOOKUP("WA",dtable,2,FALSE)</f>
        <v>0.60699999999999998</v>
      </c>
      <c r="AH13" s="1">
        <f t="shared" ca="1" si="8"/>
        <v>0.60699999999999998</v>
      </c>
      <c r="AI13" s="1">
        <f t="shared" ca="1" si="8"/>
        <v>0.60699999999999998</v>
      </c>
      <c r="AL13" s="1">
        <f t="shared" ref="AL13:AL32" ca="1" si="9">VLOOKUP("WA",dtable,2,FALSE)</f>
        <v>0.60699999999999998</v>
      </c>
      <c r="AO13" s="1">
        <f t="shared" ca="1" si="2"/>
        <v>0.60699999999999998</v>
      </c>
      <c r="AP13" s="1">
        <f t="shared" ca="1" si="0"/>
        <v>0.60699999999999998</v>
      </c>
      <c r="AQ13" s="1">
        <f t="shared" ca="1" si="0"/>
        <v>0.60699999999999998</v>
      </c>
      <c r="AR13" s="1">
        <f t="shared" ca="1" si="0"/>
        <v>0.60699999999999998</v>
      </c>
      <c r="AS13" s="1">
        <f t="shared" ca="1" si="0"/>
        <v>0.60699999999999998</v>
      </c>
      <c r="AT13" s="1">
        <f t="shared" ca="1" si="3"/>
        <v>0.60699999999999998</v>
      </c>
      <c r="AU13" s="1">
        <f t="shared" ca="1" si="3"/>
        <v>0.60699999999999998</v>
      </c>
      <c r="AV13" s="1">
        <f t="shared" ca="1" si="3"/>
        <v>0.60699999999999998</v>
      </c>
      <c r="AW13" s="1">
        <f t="shared" ca="1" si="3"/>
        <v>0.60699999999999998</v>
      </c>
      <c r="AX13" s="1">
        <f t="shared" ca="1" si="5"/>
        <v>0.60699999999999998</v>
      </c>
      <c r="AY13" s="1">
        <f t="shared" ca="1" si="5"/>
        <v>0.60699999999999998</v>
      </c>
      <c r="AZ13" s="1">
        <f t="shared" ca="1" si="5"/>
        <v>0.60699999999999998</v>
      </c>
      <c r="BA13" s="1">
        <f t="shared" ca="1" si="7"/>
        <v>0.60699999999999998</v>
      </c>
      <c r="BB13" s="1">
        <f t="shared" ca="1" si="7"/>
        <v>0.60699999999999998</v>
      </c>
      <c r="BC13" s="1">
        <f t="shared" ca="1" si="7"/>
        <v>0.60699999999999998</v>
      </c>
      <c r="BD13" s="1">
        <f t="shared" ca="1" si="7"/>
        <v>0.60699999999999998</v>
      </c>
      <c r="BE13" s="1">
        <f t="shared" ref="BE13:BH35" ca="1" si="10">VLOOKUP("WA",dtable,2,FALSE)</f>
        <v>0.60699999999999998</v>
      </c>
      <c r="BF13" s="1">
        <f t="shared" ca="1" si="10"/>
        <v>0.60699999999999998</v>
      </c>
      <c r="BG13" s="1">
        <f t="shared" ca="1" si="10"/>
        <v>0.60699999999999998</v>
      </c>
      <c r="BH13" s="1">
        <f t="shared" ca="1" si="10"/>
        <v>0.60699999999999998</v>
      </c>
    </row>
    <row r="14" spans="28:75" ht="2.25" customHeight="1" x14ac:dyDescent="0.25">
      <c r="AC14" s="1">
        <f t="shared" ca="1" si="1"/>
        <v>0.60699999999999998</v>
      </c>
      <c r="AD14" s="1">
        <f t="shared" ca="1" si="4"/>
        <v>0.60699999999999998</v>
      </c>
      <c r="AE14" s="1">
        <f t="shared" ca="1" si="6"/>
        <v>0.60699999999999998</v>
      </c>
      <c r="AF14" s="1">
        <f t="shared" ca="1" si="6"/>
        <v>0.60699999999999998</v>
      </c>
      <c r="AG14" s="1">
        <f t="shared" ca="1" si="8"/>
        <v>0.60699999999999998</v>
      </c>
      <c r="AH14" s="1">
        <f t="shared" ca="1" si="8"/>
        <v>0.60699999999999998</v>
      </c>
      <c r="AI14" s="1">
        <f t="shared" ca="1" si="8"/>
        <v>0.60699999999999998</v>
      </c>
      <c r="AJ14" s="1">
        <f t="shared" ref="AJ14:AK32" ca="1" si="11">VLOOKUP("WA",dtable,2,FALSE)</f>
        <v>0.60699999999999998</v>
      </c>
      <c r="AK14" s="1">
        <f t="shared" ca="1" si="11"/>
        <v>0.60699999999999998</v>
      </c>
      <c r="AL14" s="1">
        <f t="shared" ca="1" si="9"/>
        <v>0.60699999999999998</v>
      </c>
      <c r="AN14" s="1">
        <f t="shared" ref="AN14:AN33" ca="1" si="12">VLOOKUP("WA",dtable,2,FALSE)</f>
        <v>0.60699999999999998</v>
      </c>
      <c r="AO14" s="1">
        <f t="shared" ca="1" si="2"/>
        <v>0.60699999999999998</v>
      </c>
      <c r="AP14" s="1">
        <f t="shared" ca="1" si="0"/>
        <v>0.60699999999999998</v>
      </c>
      <c r="AQ14" s="1">
        <f t="shared" ca="1" si="0"/>
        <v>0.60699999999999998</v>
      </c>
      <c r="AR14" s="1">
        <f t="shared" ca="1" si="0"/>
        <v>0.60699999999999998</v>
      </c>
      <c r="AS14" s="1">
        <f t="shared" ca="1" si="0"/>
        <v>0.60699999999999998</v>
      </c>
      <c r="AT14" s="1">
        <f t="shared" ca="1" si="3"/>
        <v>0.60699999999999998</v>
      </c>
      <c r="AU14" s="1">
        <f t="shared" ca="1" si="3"/>
        <v>0.60699999999999998</v>
      </c>
      <c r="AV14" s="1">
        <f t="shared" ca="1" si="3"/>
        <v>0.60699999999999998</v>
      </c>
      <c r="AW14" s="1">
        <f t="shared" ca="1" si="3"/>
        <v>0.60699999999999998</v>
      </c>
      <c r="AX14" s="1">
        <f t="shared" ca="1" si="5"/>
        <v>0.60699999999999998</v>
      </c>
      <c r="AY14" s="1">
        <f t="shared" ca="1" si="5"/>
        <v>0.60699999999999998</v>
      </c>
      <c r="AZ14" s="1">
        <f t="shared" ca="1" si="5"/>
        <v>0.60699999999999998</v>
      </c>
      <c r="BA14" s="1">
        <f t="shared" ca="1" si="7"/>
        <v>0.60699999999999998</v>
      </c>
      <c r="BB14" s="1">
        <f t="shared" ca="1" si="7"/>
        <v>0.60699999999999998</v>
      </c>
      <c r="BC14" s="1">
        <f t="shared" ca="1" si="7"/>
        <v>0.60699999999999998</v>
      </c>
      <c r="BD14" s="1">
        <f t="shared" ca="1" si="7"/>
        <v>0.60699999999999998</v>
      </c>
      <c r="BE14" s="1">
        <f t="shared" ca="1" si="10"/>
        <v>0.60699999999999998</v>
      </c>
      <c r="BF14" s="1">
        <f t="shared" ca="1" si="10"/>
        <v>0.60699999999999998</v>
      </c>
      <c r="BG14" s="1">
        <f t="shared" ca="1" si="10"/>
        <v>0.60699999999999998</v>
      </c>
      <c r="BH14" s="1">
        <f t="shared" ca="1" si="10"/>
        <v>0.60699999999999998</v>
      </c>
      <c r="BI14" s="1">
        <f t="shared" ref="BI14:BM23" ca="1" si="13">VLOOKUP("WA",dtable,2,FALSE)</f>
        <v>0.60699999999999998</v>
      </c>
      <c r="BJ14" s="1">
        <f t="shared" ca="1" si="13"/>
        <v>0.60699999999999998</v>
      </c>
      <c r="BK14" s="1">
        <f t="shared" ca="1" si="13"/>
        <v>0.60699999999999998</v>
      </c>
      <c r="BL14" s="1">
        <f t="shared" ca="1" si="13"/>
        <v>0.60699999999999998</v>
      </c>
      <c r="BM14" s="1">
        <f t="shared" ca="1" si="13"/>
        <v>0.60699999999999998</v>
      </c>
    </row>
    <row r="15" spans="28:75" ht="2.25" customHeight="1" x14ac:dyDescent="0.25">
      <c r="AC15" s="1">
        <f t="shared" ca="1" si="1"/>
        <v>0.60699999999999998</v>
      </c>
      <c r="AD15" s="1">
        <f t="shared" ca="1" si="4"/>
        <v>0.60699999999999998</v>
      </c>
      <c r="AE15" s="1">
        <f t="shared" ca="1" si="6"/>
        <v>0.60699999999999998</v>
      </c>
      <c r="AF15" s="1">
        <f t="shared" ca="1" si="6"/>
        <v>0.60699999999999998</v>
      </c>
      <c r="AG15" s="1">
        <f t="shared" ca="1" si="8"/>
        <v>0.60699999999999998</v>
      </c>
      <c r="AH15" s="1">
        <f t="shared" ca="1" si="8"/>
        <v>0.60699999999999998</v>
      </c>
      <c r="AI15" s="1">
        <f t="shared" ca="1" si="8"/>
        <v>0.60699999999999998</v>
      </c>
      <c r="AJ15" s="1">
        <f t="shared" ca="1" si="11"/>
        <v>0.60699999999999998</v>
      </c>
      <c r="AK15" s="1">
        <f t="shared" ca="1" si="11"/>
        <v>0.60699999999999998</v>
      </c>
      <c r="AL15" s="1">
        <f t="shared" ca="1" si="9"/>
        <v>0.60699999999999998</v>
      </c>
      <c r="AM15" s="1">
        <f t="shared" ref="AM15:AM32" ca="1" si="14">VLOOKUP("WA",dtable,2,FALSE)</f>
        <v>0.60699999999999998</v>
      </c>
      <c r="AN15" s="1">
        <f t="shared" ca="1" si="12"/>
        <v>0.60699999999999998</v>
      </c>
      <c r="AO15" s="1">
        <f t="shared" ca="1" si="2"/>
        <v>0.60699999999999998</v>
      </c>
      <c r="AP15" s="1">
        <f t="shared" ca="1" si="0"/>
        <v>0.60699999999999998</v>
      </c>
      <c r="AQ15" s="1">
        <f t="shared" ca="1" si="0"/>
        <v>0.60699999999999998</v>
      </c>
      <c r="AR15" s="1">
        <f t="shared" ca="1" si="0"/>
        <v>0.60699999999999998</v>
      </c>
      <c r="AS15" s="1">
        <f t="shared" ca="1" si="0"/>
        <v>0.60699999999999998</v>
      </c>
      <c r="AT15" s="1">
        <f t="shared" ca="1" si="3"/>
        <v>0.60699999999999998</v>
      </c>
      <c r="AU15" s="1">
        <f t="shared" ca="1" si="3"/>
        <v>0.60699999999999998</v>
      </c>
      <c r="AV15" s="1">
        <f t="shared" ca="1" si="3"/>
        <v>0.60699999999999998</v>
      </c>
      <c r="AW15" s="1">
        <f t="shared" ca="1" si="3"/>
        <v>0.60699999999999998</v>
      </c>
      <c r="AX15" s="1">
        <f t="shared" ca="1" si="5"/>
        <v>0.60699999999999998</v>
      </c>
      <c r="AY15" s="1">
        <f t="shared" ca="1" si="5"/>
        <v>0.60699999999999998</v>
      </c>
      <c r="AZ15" s="1">
        <f t="shared" ca="1" si="5"/>
        <v>0.60699999999999998</v>
      </c>
      <c r="BA15" s="1">
        <f t="shared" ca="1" si="7"/>
        <v>0.60699999999999998</v>
      </c>
      <c r="BB15" s="1">
        <f t="shared" ca="1" si="7"/>
        <v>0.60699999999999998</v>
      </c>
      <c r="BC15" s="1">
        <f t="shared" ca="1" si="7"/>
        <v>0.60699999999999998</v>
      </c>
      <c r="BD15" s="1">
        <f t="shared" ca="1" si="7"/>
        <v>0.60699999999999998</v>
      </c>
      <c r="BE15" s="1">
        <f t="shared" ca="1" si="10"/>
        <v>0.60699999999999998</v>
      </c>
      <c r="BF15" s="1">
        <f t="shared" ca="1" si="10"/>
        <v>0.60699999999999998</v>
      </c>
      <c r="BG15" s="1">
        <f t="shared" ca="1" si="10"/>
        <v>0.60699999999999998</v>
      </c>
      <c r="BH15" s="1">
        <f t="shared" ca="1" si="10"/>
        <v>0.60699999999999998</v>
      </c>
      <c r="BI15" s="1">
        <f t="shared" ca="1" si="13"/>
        <v>0.60699999999999998</v>
      </c>
      <c r="BJ15" s="1">
        <f t="shared" ca="1" si="13"/>
        <v>0.60699999999999998</v>
      </c>
      <c r="BK15" s="1">
        <f t="shared" ca="1" si="13"/>
        <v>0.60699999999999998</v>
      </c>
      <c r="BL15" s="1">
        <f t="shared" ca="1" si="13"/>
        <v>0.60699999999999998</v>
      </c>
      <c r="BM15" s="1">
        <f t="shared" ca="1" si="13"/>
        <v>0.60699999999999998</v>
      </c>
      <c r="BN15" s="1">
        <f t="shared" ref="BN15:BP16" ca="1" si="15">VLOOKUP("WA",dtable,2,FALSE)</f>
        <v>0.60699999999999998</v>
      </c>
      <c r="BO15" s="1">
        <f t="shared" ca="1" si="15"/>
        <v>0.60699999999999998</v>
      </c>
      <c r="BP15" s="1">
        <f t="shared" ca="1" si="15"/>
        <v>0.60699999999999998</v>
      </c>
      <c r="BQ15" s="21">
        <f t="shared" ref="BQ15:BQ46" ca="1" si="16">VLOOKUP("ID",dtable,2,FALSE)</f>
        <v>0.61399999999999999</v>
      </c>
    </row>
    <row r="16" spans="28:75" ht="2.25" customHeight="1" x14ac:dyDescent="0.25">
      <c r="AC16" s="1">
        <f t="shared" ca="1" si="1"/>
        <v>0.60699999999999998</v>
      </c>
      <c r="AD16" s="1">
        <f t="shared" ca="1" si="4"/>
        <v>0.60699999999999998</v>
      </c>
      <c r="AE16" s="1">
        <f t="shared" ca="1" si="6"/>
        <v>0.60699999999999998</v>
      </c>
      <c r="AF16" s="1">
        <f t="shared" ca="1" si="6"/>
        <v>0.60699999999999998</v>
      </c>
      <c r="AG16" s="1">
        <f t="shared" ca="1" si="8"/>
        <v>0.60699999999999998</v>
      </c>
      <c r="AH16" s="1">
        <f t="shared" ca="1" si="8"/>
        <v>0.60699999999999998</v>
      </c>
      <c r="AI16" s="1">
        <f t="shared" ca="1" si="8"/>
        <v>0.60699999999999998</v>
      </c>
      <c r="AJ16" s="1">
        <f t="shared" ca="1" si="11"/>
        <v>0.60699999999999998</v>
      </c>
      <c r="AK16" s="1">
        <f t="shared" ca="1" si="11"/>
        <v>0.60699999999999998</v>
      </c>
      <c r="AL16" s="1">
        <f t="shared" ca="1" si="9"/>
        <v>0.60699999999999998</v>
      </c>
      <c r="AM16" s="1">
        <f t="shared" ca="1" si="14"/>
        <v>0.60699999999999998</v>
      </c>
      <c r="AN16" s="1">
        <f t="shared" ca="1" si="12"/>
        <v>0.60699999999999998</v>
      </c>
      <c r="AO16" s="1">
        <f t="shared" ca="1" si="2"/>
        <v>0.60699999999999998</v>
      </c>
      <c r="AP16" s="1">
        <f t="shared" ca="1" si="0"/>
        <v>0.60699999999999998</v>
      </c>
      <c r="AQ16" s="1">
        <f t="shared" ca="1" si="0"/>
        <v>0.60699999999999998</v>
      </c>
      <c r="AR16" s="1">
        <f t="shared" ca="1" si="0"/>
        <v>0.60699999999999998</v>
      </c>
      <c r="AS16" s="1">
        <f t="shared" ca="1" si="0"/>
        <v>0.60699999999999998</v>
      </c>
      <c r="AT16" s="1">
        <f t="shared" ca="1" si="3"/>
        <v>0.60699999999999998</v>
      </c>
      <c r="AU16" s="1">
        <f t="shared" ca="1" si="3"/>
        <v>0.60699999999999998</v>
      </c>
      <c r="AV16" s="1">
        <f t="shared" ca="1" si="3"/>
        <v>0.60699999999999998</v>
      </c>
      <c r="AW16" s="1">
        <f t="shared" ca="1" si="3"/>
        <v>0.60699999999999998</v>
      </c>
      <c r="AX16" s="1">
        <f t="shared" ca="1" si="5"/>
        <v>0.60699999999999998</v>
      </c>
      <c r="AY16" s="1">
        <f t="shared" ca="1" si="5"/>
        <v>0.60699999999999998</v>
      </c>
      <c r="AZ16" s="1">
        <f t="shared" ca="1" si="5"/>
        <v>0.60699999999999998</v>
      </c>
      <c r="BA16" s="1">
        <f t="shared" ca="1" si="7"/>
        <v>0.60699999999999998</v>
      </c>
      <c r="BB16" s="1">
        <f t="shared" ca="1" si="7"/>
        <v>0.60699999999999998</v>
      </c>
      <c r="BC16" s="1">
        <f t="shared" ca="1" si="7"/>
        <v>0.60699999999999998</v>
      </c>
      <c r="BD16" s="1">
        <f t="shared" ca="1" si="7"/>
        <v>0.60699999999999998</v>
      </c>
      <c r="BE16" s="1">
        <f t="shared" ca="1" si="10"/>
        <v>0.60699999999999998</v>
      </c>
      <c r="BF16" s="1">
        <f t="shared" ca="1" si="10"/>
        <v>0.60699999999999998</v>
      </c>
      <c r="BG16" s="1">
        <f t="shared" ca="1" si="10"/>
        <v>0.60699999999999998</v>
      </c>
      <c r="BH16" s="1">
        <f t="shared" ca="1" si="10"/>
        <v>0.60699999999999998</v>
      </c>
      <c r="BI16" s="1">
        <f t="shared" ca="1" si="13"/>
        <v>0.60699999999999998</v>
      </c>
      <c r="BJ16" s="1">
        <f t="shared" ca="1" si="13"/>
        <v>0.60699999999999998</v>
      </c>
      <c r="BK16" s="1">
        <f t="shared" ca="1" si="13"/>
        <v>0.60699999999999998</v>
      </c>
      <c r="BL16" s="1">
        <f t="shared" ca="1" si="13"/>
        <v>0.60699999999999998</v>
      </c>
      <c r="BM16" s="1">
        <f t="shared" ca="1" si="13"/>
        <v>0.60699999999999998</v>
      </c>
      <c r="BN16" s="1">
        <f t="shared" ca="1" si="15"/>
        <v>0.60699999999999998</v>
      </c>
      <c r="BO16" s="1">
        <f t="shared" ca="1" si="15"/>
        <v>0.60699999999999998</v>
      </c>
      <c r="BP16" s="1">
        <f t="shared" ca="1" si="15"/>
        <v>0.60699999999999998</v>
      </c>
      <c r="BQ16" s="21">
        <f t="shared" ca="1" si="16"/>
        <v>0.61399999999999999</v>
      </c>
      <c r="BR16" s="21">
        <f ca="1">VLOOKUP("ID",dtable,2,FALSE)</f>
        <v>0.61399999999999999</v>
      </c>
      <c r="BS16" s="21">
        <f ca="1">VLOOKUP("ID",dtable,2,FALSE)</f>
        <v>0.61399999999999999</v>
      </c>
      <c r="BT16" s="21">
        <f ca="1">VLOOKUP("ID",dtable,2,FALSE)</f>
        <v>0.61399999999999999</v>
      </c>
      <c r="BU16" s="21">
        <f ca="1">VLOOKUP("ID",dtable,2,FALSE)</f>
        <v>0.61399999999999999</v>
      </c>
      <c r="BV16" s="9">
        <f t="shared" ref="BV16:BW29" ca="1" si="17">VLOOKUP("MT",dtable,2,FALSE)</f>
        <v>0.59599999999999997</v>
      </c>
      <c r="BW16" s="9">
        <f t="shared" ca="1" si="17"/>
        <v>0.59599999999999997</v>
      </c>
    </row>
    <row r="17" spans="26:329" ht="2.25" customHeight="1" x14ac:dyDescent="0.25">
      <c r="AC17" s="1">
        <f t="shared" ca="1" si="1"/>
        <v>0.60699999999999998</v>
      </c>
      <c r="AD17" s="1">
        <f t="shared" ca="1" si="4"/>
        <v>0.60699999999999998</v>
      </c>
      <c r="AE17" s="1">
        <f t="shared" ca="1" si="6"/>
        <v>0.60699999999999998</v>
      </c>
      <c r="AF17" s="1">
        <f t="shared" ca="1" si="6"/>
        <v>0.60699999999999998</v>
      </c>
      <c r="AG17" s="1">
        <f t="shared" ca="1" si="8"/>
        <v>0.60699999999999998</v>
      </c>
      <c r="AH17" s="1">
        <f t="shared" ca="1" si="8"/>
        <v>0.60699999999999998</v>
      </c>
      <c r="AI17" s="1">
        <f t="shared" ca="1" si="8"/>
        <v>0.60699999999999998</v>
      </c>
      <c r="AJ17" s="1">
        <f t="shared" ca="1" si="11"/>
        <v>0.60699999999999998</v>
      </c>
      <c r="AK17" s="1">
        <f t="shared" ca="1" si="11"/>
        <v>0.60699999999999998</v>
      </c>
      <c r="AL17" s="1">
        <f t="shared" ca="1" si="9"/>
        <v>0.60699999999999998</v>
      </c>
      <c r="AM17" s="1">
        <f t="shared" ca="1" si="14"/>
        <v>0.60699999999999998</v>
      </c>
      <c r="AN17" s="1">
        <f t="shared" ca="1" si="12"/>
        <v>0.60699999999999998</v>
      </c>
      <c r="AO17" s="1">
        <f t="shared" ca="1" si="2"/>
        <v>0.60699999999999998</v>
      </c>
      <c r="AP17" s="1">
        <f t="shared" ca="1" si="0"/>
        <v>0.60699999999999998</v>
      </c>
      <c r="AQ17" s="1">
        <f t="shared" ca="1" si="0"/>
        <v>0.60699999999999998</v>
      </c>
      <c r="AR17" s="1">
        <f t="shared" ca="1" si="0"/>
        <v>0.60699999999999998</v>
      </c>
      <c r="AS17" s="1">
        <f t="shared" ca="1" si="0"/>
        <v>0.60699999999999998</v>
      </c>
      <c r="AT17" s="1">
        <f t="shared" ca="1" si="3"/>
        <v>0.60699999999999998</v>
      </c>
      <c r="AU17" s="1">
        <f t="shared" ca="1" si="3"/>
        <v>0.60699999999999998</v>
      </c>
      <c r="AV17" s="1">
        <f t="shared" ca="1" si="3"/>
        <v>0.60699999999999998</v>
      </c>
      <c r="AW17" s="1">
        <f t="shared" ca="1" si="3"/>
        <v>0.60699999999999998</v>
      </c>
      <c r="AX17" s="1">
        <f t="shared" ca="1" si="5"/>
        <v>0.60699999999999998</v>
      </c>
      <c r="AY17" s="1">
        <f t="shared" ca="1" si="5"/>
        <v>0.60699999999999998</v>
      </c>
      <c r="AZ17" s="1">
        <f t="shared" ca="1" si="5"/>
        <v>0.60699999999999998</v>
      </c>
      <c r="BA17" s="1">
        <f t="shared" ca="1" si="7"/>
        <v>0.60699999999999998</v>
      </c>
      <c r="BB17" s="1">
        <f t="shared" ca="1" si="7"/>
        <v>0.60699999999999998</v>
      </c>
      <c r="BC17" s="1">
        <f t="shared" ca="1" si="7"/>
        <v>0.60699999999999998</v>
      </c>
      <c r="BD17" s="1">
        <f t="shared" ca="1" si="7"/>
        <v>0.60699999999999998</v>
      </c>
      <c r="BE17" s="1">
        <f t="shared" ca="1" si="10"/>
        <v>0.60699999999999998</v>
      </c>
      <c r="BF17" s="1">
        <f t="shared" ca="1" si="10"/>
        <v>0.60699999999999998</v>
      </c>
      <c r="BG17" s="1">
        <f t="shared" ca="1" si="10"/>
        <v>0.60699999999999998</v>
      </c>
      <c r="BH17" s="1">
        <f t="shared" ca="1" si="10"/>
        <v>0.60699999999999998</v>
      </c>
      <c r="BI17" s="1">
        <f t="shared" ca="1" si="13"/>
        <v>0.60699999999999998</v>
      </c>
      <c r="BJ17" s="1">
        <f t="shared" ca="1" si="13"/>
        <v>0.60699999999999998</v>
      </c>
      <c r="BK17" s="1">
        <f t="shared" ca="1" si="13"/>
        <v>0.60699999999999998</v>
      </c>
      <c r="BL17" s="1">
        <f t="shared" ca="1" si="13"/>
        <v>0.60699999999999998</v>
      </c>
      <c r="BM17" s="1">
        <f t="shared" ca="1" si="13"/>
        <v>0.60699999999999998</v>
      </c>
      <c r="BN17" s="1">
        <f t="shared" ref="BN17:BO20" ca="1" si="18">VLOOKUP("WA",dtable,2,FALSE)</f>
        <v>0.60699999999999998</v>
      </c>
      <c r="BO17" s="1">
        <f t="shared" ca="1" si="18"/>
        <v>0.60699999999999998</v>
      </c>
      <c r="BP17" s="21">
        <f t="shared" ref="BP17:BP48" ca="1" si="19">VLOOKUP("ID",dtable,2,FALSE)</f>
        <v>0.61399999999999999</v>
      </c>
      <c r="BQ17" s="21">
        <f t="shared" ca="1" si="16"/>
        <v>0.61399999999999999</v>
      </c>
      <c r="BR17" s="21">
        <f t="shared" ref="BR17:BT20" ca="1" si="20">VLOOKUP("ID",dtable,2,FALSE)</f>
        <v>0.61399999999999999</v>
      </c>
      <c r="BS17" s="21">
        <f t="shared" ca="1" si="20"/>
        <v>0.61399999999999999</v>
      </c>
      <c r="BT17" s="21">
        <f t="shared" ca="1" si="20"/>
        <v>0.61399999999999999</v>
      </c>
      <c r="BU17" s="9">
        <f t="shared" ref="BU17:BU28" ca="1" si="21">VLOOKUP("MT",dtable,2,FALSE)</f>
        <v>0.59599999999999997</v>
      </c>
      <c r="BV17" s="9">
        <f t="shared" ca="1" si="17"/>
        <v>0.59599999999999997</v>
      </c>
      <c r="BW17" s="9">
        <f t="shared" ca="1" si="17"/>
        <v>0.59599999999999997</v>
      </c>
      <c r="BX17" s="9">
        <f t="shared" ref="BX17:CB26" ca="1" si="22">VLOOKUP("MT",dtable,2,FALSE)</f>
        <v>0.59599999999999997</v>
      </c>
      <c r="BY17" s="9">
        <f t="shared" ca="1" si="22"/>
        <v>0.59599999999999997</v>
      </c>
      <c r="BZ17" s="9">
        <f t="shared" ca="1" si="22"/>
        <v>0.59599999999999997</v>
      </c>
      <c r="CA17" s="9">
        <f t="shared" ca="1" si="22"/>
        <v>0.59599999999999997</v>
      </c>
      <c r="CB17" s="9">
        <f t="shared" ca="1" si="22"/>
        <v>0.59599999999999997</v>
      </c>
    </row>
    <row r="18" spans="26:329" ht="2.25" customHeight="1" x14ac:dyDescent="0.25">
      <c r="AC18" s="1">
        <f t="shared" ca="1" si="1"/>
        <v>0.60699999999999998</v>
      </c>
      <c r="AD18" s="1">
        <f t="shared" ca="1" si="4"/>
        <v>0.60699999999999998</v>
      </c>
      <c r="AE18" s="1">
        <f t="shared" ca="1" si="6"/>
        <v>0.60699999999999998</v>
      </c>
      <c r="AF18" s="1">
        <f t="shared" ca="1" si="6"/>
        <v>0.60699999999999998</v>
      </c>
      <c r="AG18" s="1">
        <f t="shared" ca="1" si="8"/>
        <v>0.60699999999999998</v>
      </c>
      <c r="AH18" s="1">
        <f t="shared" ca="1" si="8"/>
        <v>0.60699999999999998</v>
      </c>
      <c r="AI18" s="1">
        <f t="shared" ca="1" si="8"/>
        <v>0.60699999999999998</v>
      </c>
      <c r="AJ18" s="1">
        <f t="shared" ca="1" si="11"/>
        <v>0.60699999999999998</v>
      </c>
      <c r="AK18" s="1">
        <f t="shared" ca="1" si="11"/>
        <v>0.60699999999999998</v>
      </c>
      <c r="AL18" s="1">
        <f t="shared" ca="1" si="9"/>
        <v>0.60699999999999998</v>
      </c>
      <c r="AM18" s="1">
        <f t="shared" ca="1" si="14"/>
        <v>0.60699999999999998</v>
      </c>
      <c r="AN18" s="1">
        <f t="shared" ca="1" si="12"/>
        <v>0.60699999999999998</v>
      </c>
      <c r="AO18" s="1">
        <f t="shared" ca="1" si="2"/>
        <v>0.60699999999999998</v>
      </c>
      <c r="AP18" s="1">
        <f t="shared" ca="1" si="0"/>
        <v>0.60699999999999998</v>
      </c>
      <c r="AQ18" s="1">
        <f t="shared" ca="1" si="0"/>
        <v>0.60699999999999998</v>
      </c>
      <c r="AR18" s="1">
        <f t="shared" ca="1" si="0"/>
        <v>0.60699999999999998</v>
      </c>
      <c r="AS18" s="1">
        <f t="shared" ca="1" si="0"/>
        <v>0.60699999999999998</v>
      </c>
      <c r="AT18" s="1">
        <f t="shared" ca="1" si="3"/>
        <v>0.60699999999999998</v>
      </c>
      <c r="AU18" s="1">
        <f t="shared" ca="1" si="3"/>
        <v>0.60699999999999998</v>
      </c>
      <c r="AV18" s="1">
        <f t="shared" ca="1" si="3"/>
        <v>0.60699999999999998</v>
      </c>
      <c r="AW18" s="1">
        <f t="shared" ca="1" si="3"/>
        <v>0.60699999999999998</v>
      </c>
      <c r="AX18" s="1">
        <f t="shared" ca="1" si="5"/>
        <v>0.60699999999999998</v>
      </c>
      <c r="AY18" s="1">
        <f t="shared" ca="1" si="5"/>
        <v>0.60699999999999998</v>
      </c>
      <c r="AZ18" s="1">
        <f t="shared" ca="1" si="5"/>
        <v>0.60699999999999998</v>
      </c>
      <c r="BA18" s="1">
        <f t="shared" ca="1" si="7"/>
        <v>0.60699999999999998</v>
      </c>
      <c r="BB18" s="1">
        <f t="shared" ca="1" si="7"/>
        <v>0.60699999999999998</v>
      </c>
      <c r="BC18" s="1">
        <f t="shared" ca="1" si="7"/>
        <v>0.60699999999999998</v>
      </c>
      <c r="BD18" s="1">
        <f t="shared" ca="1" si="7"/>
        <v>0.60699999999999998</v>
      </c>
      <c r="BE18" s="1">
        <f t="shared" ca="1" si="10"/>
        <v>0.60699999999999998</v>
      </c>
      <c r="BF18" s="1">
        <f t="shared" ca="1" si="10"/>
        <v>0.60699999999999998</v>
      </c>
      <c r="BG18" s="1">
        <f t="shared" ca="1" si="10"/>
        <v>0.60699999999999998</v>
      </c>
      <c r="BH18" s="1">
        <f t="shared" ca="1" si="10"/>
        <v>0.60699999999999998</v>
      </c>
      <c r="BI18" s="1">
        <f t="shared" ca="1" si="13"/>
        <v>0.60699999999999998</v>
      </c>
      <c r="BJ18" s="1">
        <f t="shared" ca="1" si="13"/>
        <v>0.60699999999999998</v>
      </c>
      <c r="BK18" s="1">
        <f t="shared" ca="1" si="13"/>
        <v>0.60699999999999998</v>
      </c>
      <c r="BL18" s="1">
        <f t="shared" ca="1" si="13"/>
        <v>0.60699999999999998</v>
      </c>
      <c r="BM18" s="1">
        <f t="shared" ca="1" si="13"/>
        <v>0.60699999999999998</v>
      </c>
      <c r="BN18" s="1">
        <f t="shared" ca="1" si="18"/>
        <v>0.60699999999999998</v>
      </c>
      <c r="BO18" s="1">
        <f t="shared" ca="1" si="18"/>
        <v>0.60699999999999998</v>
      </c>
      <c r="BP18" s="21">
        <f t="shared" ca="1" si="19"/>
        <v>0.61399999999999999</v>
      </c>
      <c r="BQ18" s="21">
        <f t="shared" ca="1" si="16"/>
        <v>0.61399999999999999</v>
      </c>
      <c r="BR18" s="21">
        <f t="shared" ca="1" si="20"/>
        <v>0.61399999999999999</v>
      </c>
      <c r="BS18" s="21">
        <f t="shared" ca="1" si="20"/>
        <v>0.61399999999999999</v>
      </c>
      <c r="BT18" s="21">
        <f t="shared" ca="1" si="20"/>
        <v>0.61399999999999999</v>
      </c>
      <c r="BU18" s="9">
        <f t="shared" ca="1" si="21"/>
        <v>0.59599999999999997</v>
      </c>
      <c r="BV18" s="9">
        <f t="shared" ca="1" si="17"/>
        <v>0.59599999999999997</v>
      </c>
      <c r="BW18" s="9">
        <f t="shared" ca="1" si="17"/>
        <v>0.59599999999999997</v>
      </c>
      <c r="BX18" s="9">
        <f t="shared" ca="1" si="22"/>
        <v>0.59599999999999997</v>
      </c>
      <c r="BY18" s="9">
        <f t="shared" ca="1" si="22"/>
        <v>0.59599999999999997</v>
      </c>
      <c r="BZ18" s="9">
        <f t="shared" ca="1" si="22"/>
        <v>0.59599999999999997</v>
      </c>
      <c r="CA18" s="9">
        <f t="shared" ca="1" si="22"/>
        <v>0.59599999999999997</v>
      </c>
      <c r="CB18" s="9">
        <f t="shared" ca="1" si="22"/>
        <v>0.59599999999999997</v>
      </c>
      <c r="CC18" s="9">
        <f t="shared" ref="CC18:CF49" ca="1" si="23">VLOOKUP("MT",dtable,2,FALSE)</f>
        <v>0.59599999999999997</v>
      </c>
      <c r="CD18" s="9">
        <f t="shared" ca="1" si="23"/>
        <v>0.59599999999999997</v>
      </c>
      <c r="CE18" s="9">
        <f t="shared" ca="1" si="23"/>
        <v>0.59599999999999997</v>
      </c>
      <c r="CF18" s="9">
        <f t="shared" ca="1" si="23"/>
        <v>0.59599999999999997</v>
      </c>
    </row>
    <row r="19" spans="26:329" ht="2.25" customHeight="1" x14ac:dyDescent="0.25">
      <c r="AC19" s="1">
        <f t="shared" ca="1" si="1"/>
        <v>0.60699999999999998</v>
      </c>
      <c r="AD19" s="1">
        <f t="shared" ca="1" si="4"/>
        <v>0.60699999999999998</v>
      </c>
      <c r="AE19" s="1">
        <f t="shared" ca="1" si="6"/>
        <v>0.60699999999999998</v>
      </c>
      <c r="AF19" s="1">
        <f t="shared" ca="1" si="6"/>
        <v>0.60699999999999998</v>
      </c>
      <c r="AG19" s="1">
        <f t="shared" ca="1" si="8"/>
        <v>0.60699999999999998</v>
      </c>
      <c r="AH19" s="1">
        <f t="shared" ca="1" si="8"/>
        <v>0.60699999999999998</v>
      </c>
      <c r="AI19" s="1">
        <f t="shared" ca="1" si="8"/>
        <v>0.60699999999999998</v>
      </c>
      <c r="AJ19" s="1">
        <f t="shared" ca="1" si="11"/>
        <v>0.60699999999999998</v>
      </c>
      <c r="AK19" s="1">
        <f t="shared" ca="1" si="11"/>
        <v>0.60699999999999998</v>
      </c>
      <c r="AL19" s="1">
        <f t="shared" ca="1" si="9"/>
        <v>0.60699999999999998</v>
      </c>
      <c r="AM19" s="1">
        <f t="shared" ca="1" si="14"/>
        <v>0.60699999999999998</v>
      </c>
      <c r="AN19" s="1">
        <f t="shared" ca="1" si="12"/>
        <v>0.60699999999999998</v>
      </c>
      <c r="AO19" s="1">
        <f t="shared" ca="1" si="2"/>
        <v>0.60699999999999998</v>
      </c>
      <c r="AP19" s="1">
        <f t="shared" ca="1" si="0"/>
        <v>0.60699999999999998</v>
      </c>
      <c r="AQ19" s="1">
        <f t="shared" ca="1" si="0"/>
        <v>0.60699999999999998</v>
      </c>
      <c r="AR19" s="1">
        <f t="shared" ca="1" si="0"/>
        <v>0.60699999999999998</v>
      </c>
      <c r="AS19" s="1">
        <f t="shared" ca="1" si="0"/>
        <v>0.60699999999999998</v>
      </c>
      <c r="AT19" s="1">
        <f t="shared" ca="1" si="3"/>
        <v>0.60699999999999998</v>
      </c>
      <c r="AU19" s="1">
        <f t="shared" ca="1" si="3"/>
        <v>0.60699999999999998</v>
      </c>
      <c r="AV19" s="1">
        <f t="shared" ca="1" si="3"/>
        <v>0.60699999999999998</v>
      </c>
      <c r="AW19" s="1">
        <f t="shared" ca="1" si="3"/>
        <v>0.60699999999999998</v>
      </c>
      <c r="AX19" s="1">
        <f t="shared" ca="1" si="5"/>
        <v>0.60699999999999998</v>
      </c>
      <c r="AY19" s="1">
        <f t="shared" ca="1" si="5"/>
        <v>0.60699999999999998</v>
      </c>
      <c r="AZ19" s="1">
        <f t="shared" ca="1" si="5"/>
        <v>0.60699999999999998</v>
      </c>
      <c r="BA19" s="1">
        <f t="shared" ca="1" si="7"/>
        <v>0.60699999999999998</v>
      </c>
      <c r="BB19" s="1">
        <f t="shared" ca="1" si="7"/>
        <v>0.60699999999999998</v>
      </c>
      <c r="BC19" s="1">
        <f t="shared" ca="1" si="7"/>
        <v>0.60699999999999998</v>
      </c>
      <c r="BD19" s="1">
        <f t="shared" ca="1" si="7"/>
        <v>0.60699999999999998</v>
      </c>
      <c r="BE19" s="1">
        <f t="shared" ca="1" si="10"/>
        <v>0.60699999999999998</v>
      </c>
      <c r="BF19" s="1">
        <f t="shared" ca="1" si="10"/>
        <v>0.60699999999999998</v>
      </c>
      <c r="BG19" s="1">
        <f t="shared" ca="1" si="10"/>
        <v>0.60699999999999998</v>
      </c>
      <c r="BH19" s="1">
        <f t="shared" ca="1" si="10"/>
        <v>0.60699999999999998</v>
      </c>
      <c r="BI19" s="1">
        <f t="shared" ca="1" si="13"/>
        <v>0.60699999999999998</v>
      </c>
      <c r="BJ19" s="1">
        <f t="shared" ca="1" si="13"/>
        <v>0.60699999999999998</v>
      </c>
      <c r="BK19" s="1">
        <f t="shared" ca="1" si="13"/>
        <v>0.60699999999999998</v>
      </c>
      <c r="BL19" s="1">
        <f t="shared" ca="1" si="13"/>
        <v>0.60699999999999998</v>
      </c>
      <c r="BM19" s="1">
        <f t="shared" ca="1" si="13"/>
        <v>0.60699999999999998</v>
      </c>
      <c r="BN19" s="1">
        <f t="shared" ca="1" si="18"/>
        <v>0.60699999999999998</v>
      </c>
      <c r="BO19" s="1">
        <f t="shared" ca="1" si="18"/>
        <v>0.60699999999999998</v>
      </c>
      <c r="BP19" s="21">
        <f t="shared" ca="1" si="19"/>
        <v>0.61399999999999999</v>
      </c>
      <c r="BQ19" s="21">
        <f t="shared" ca="1" si="16"/>
        <v>0.61399999999999999</v>
      </c>
      <c r="BR19" s="21">
        <f t="shared" ca="1" si="20"/>
        <v>0.61399999999999999</v>
      </c>
      <c r="BS19" s="21">
        <f t="shared" ca="1" si="20"/>
        <v>0.61399999999999999</v>
      </c>
      <c r="BT19" s="21">
        <f t="shared" ca="1" si="20"/>
        <v>0.61399999999999999</v>
      </c>
      <c r="BU19" s="9">
        <f t="shared" ca="1" si="21"/>
        <v>0.59599999999999997</v>
      </c>
      <c r="BV19" s="9">
        <f t="shared" ca="1" si="17"/>
        <v>0.59599999999999997</v>
      </c>
      <c r="BW19" s="9">
        <f t="shared" ca="1" si="17"/>
        <v>0.59599999999999997</v>
      </c>
      <c r="BX19" s="9">
        <f t="shared" ca="1" si="22"/>
        <v>0.59599999999999997</v>
      </c>
      <c r="BY19" s="9">
        <f t="shared" ca="1" si="22"/>
        <v>0.59599999999999997</v>
      </c>
      <c r="BZ19" s="9">
        <f t="shared" ca="1" si="22"/>
        <v>0.59599999999999997</v>
      </c>
      <c r="CA19" s="9">
        <f t="shared" ca="1" si="22"/>
        <v>0.59599999999999997</v>
      </c>
      <c r="CB19" s="9">
        <f t="shared" ca="1" si="22"/>
        <v>0.59599999999999997</v>
      </c>
      <c r="CC19" s="9">
        <f t="shared" ca="1" si="23"/>
        <v>0.59599999999999997</v>
      </c>
      <c r="CD19" s="9">
        <f t="shared" ca="1" si="23"/>
        <v>0.59599999999999997</v>
      </c>
      <c r="CE19" s="9">
        <f t="shared" ca="1" si="23"/>
        <v>0.59599999999999997</v>
      </c>
      <c r="CF19" s="9">
        <f t="shared" ca="1" si="23"/>
        <v>0.59599999999999997</v>
      </c>
      <c r="CG19" s="9">
        <f t="shared" ref="CG19:CL28" ca="1" si="24">VLOOKUP("MT",dtable,2,FALSE)</f>
        <v>0.59599999999999997</v>
      </c>
      <c r="CH19" s="9">
        <f t="shared" ca="1" si="24"/>
        <v>0.59599999999999997</v>
      </c>
      <c r="CI19" s="9">
        <f t="shared" ca="1" si="24"/>
        <v>0.59599999999999997</v>
      </c>
      <c r="CJ19" s="9">
        <f t="shared" ca="1" si="24"/>
        <v>0.59599999999999997</v>
      </c>
      <c r="CK19" s="9">
        <f t="shared" ca="1" si="24"/>
        <v>0.59599999999999997</v>
      </c>
      <c r="CL19" s="9">
        <f t="shared" ca="1" si="24"/>
        <v>0.59599999999999997</v>
      </c>
      <c r="LH19" s="9">
        <f t="shared" ref="LH19:LJ46" ca="1" si="25">VLOOKUP("ME",dtable,2,FALSE)</f>
        <v>0.60799999999999998</v>
      </c>
      <c r="LI19" s="9">
        <f t="shared" ca="1" si="25"/>
        <v>0.60799999999999998</v>
      </c>
      <c r="LJ19" s="9">
        <f t="shared" ca="1" si="25"/>
        <v>0.60799999999999998</v>
      </c>
    </row>
    <row r="20" spans="26:329" ht="2.25" customHeight="1" x14ac:dyDescent="0.25">
      <c r="AD20" s="1">
        <f t="shared" ca="1" si="4"/>
        <v>0.60699999999999998</v>
      </c>
      <c r="AE20" s="1">
        <f t="shared" ca="1" si="6"/>
        <v>0.60699999999999998</v>
      </c>
      <c r="AF20" s="1">
        <f t="shared" ca="1" si="6"/>
        <v>0.60699999999999998</v>
      </c>
      <c r="AG20" s="1">
        <f t="shared" ca="1" si="8"/>
        <v>0.60699999999999998</v>
      </c>
      <c r="AH20" s="1">
        <f t="shared" ca="1" si="8"/>
        <v>0.60699999999999998</v>
      </c>
      <c r="AI20" s="1">
        <f t="shared" ca="1" si="8"/>
        <v>0.60699999999999998</v>
      </c>
      <c r="AJ20" s="1">
        <f t="shared" ca="1" si="11"/>
        <v>0.60699999999999998</v>
      </c>
      <c r="AK20" s="1">
        <f t="shared" ca="1" si="11"/>
        <v>0.60699999999999998</v>
      </c>
      <c r="AL20" s="1">
        <f t="shared" ca="1" si="9"/>
        <v>0.60699999999999998</v>
      </c>
      <c r="AM20" s="1">
        <f t="shared" ca="1" si="14"/>
        <v>0.60699999999999998</v>
      </c>
      <c r="AN20" s="1">
        <f t="shared" ca="1" si="12"/>
        <v>0.60699999999999998</v>
      </c>
      <c r="AO20" s="1">
        <f t="shared" ca="1" si="2"/>
        <v>0.60699999999999998</v>
      </c>
      <c r="AP20" s="1">
        <f t="shared" ca="1" si="0"/>
        <v>0.60699999999999998</v>
      </c>
      <c r="AQ20" s="1">
        <f t="shared" ca="1" si="0"/>
        <v>0.60699999999999998</v>
      </c>
      <c r="AR20" s="1">
        <f t="shared" ca="1" si="0"/>
        <v>0.60699999999999998</v>
      </c>
      <c r="AS20" s="1">
        <f t="shared" ca="1" si="0"/>
        <v>0.60699999999999998</v>
      </c>
      <c r="AT20" s="1">
        <f t="shared" ca="1" si="3"/>
        <v>0.60699999999999998</v>
      </c>
      <c r="AU20" s="1">
        <f t="shared" ca="1" si="3"/>
        <v>0.60699999999999998</v>
      </c>
      <c r="AV20" s="1">
        <f t="shared" ca="1" si="3"/>
        <v>0.60699999999999998</v>
      </c>
      <c r="AW20" s="1">
        <f t="shared" ca="1" si="3"/>
        <v>0.60699999999999998</v>
      </c>
      <c r="AX20" s="1">
        <f t="shared" ca="1" si="5"/>
        <v>0.60699999999999998</v>
      </c>
      <c r="AY20" s="1">
        <f t="shared" ca="1" si="5"/>
        <v>0.60699999999999998</v>
      </c>
      <c r="AZ20" s="1">
        <f t="shared" ca="1" si="5"/>
        <v>0.60699999999999998</v>
      </c>
      <c r="BA20" s="1">
        <f t="shared" ca="1" si="7"/>
        <v>0.60699999999999998</v>
      </c>
      <c r="BB20" s="1">
        <f t="shared" ca="1" si="7"/>
        <v>0.60699999999999998</v>
      </c>
      <c r="BC20" s="1">
        <f t="shared" ca="1" si="7"/>
        <v>0.60699999999999998</v>
      </c>
      <c r="BD20" s="1">
        <f t="shared" ca="1" si="7"/>
        <v>0.60699999999999998</v>
      </c>
      <c r="BE20" s="1">
        <f t="shared" ca="1" si="10"/>
        <v>0.60699999999999998</v>
      </c>
      <c r="BF20" s="1">
        <f t="shared" ca="1" si="10"/>
        <v>0.60699999999999998</v>
      </c>
      <c r="BG20" s="1">
        <f t="shared" ca="1" si="10"/>
        <v>0.60699999999999998</v>
      </c>
      <c r="BH20" s="1">
        <f t="shared" ca="1" si="10"/>
        <v>0.60699999999999998</v>
      </c>
      <c r="BI20" s="1">
        <f t="shared" ca="1" si="13"/>
        <v>0.60699999999999998</v>
      </c>
      <c r="BJ20" s="1">
        <f t="shared" ca="1" si="13"/>
        <v>0.60699999999999998</v>
      </c>
      <c r="BK20" s="1">
        <f t="shared" ca="1" si="13"/>
        <v>0.60699999999999998</v>
      </c>
      <c r="BL20" s="1">
        <f t="shared" ca="1" si="13"/>
        <v>0.60699999999999998</v>
      </c>
      <c r="BM20" s="1">
        <f t="shared" ca="1" si="13"/>
        <v>0.60699999999999998</v>
      </c>
      <c r="BN20" s="1">
        <f t="shared" ca="1" si="18"/>
        <v>0.60699999999999998</v>
      </c>
      <c r="BO20" s="1">
        <f t="shared" ca="1" si="18"/>
        <v>0.60699999999999998</v>
      </c>
      <c r="BP20" s="21">
        <f t="shared" ca="1" si="19"/>
        <v>0.61399999999999999</v>
      </c>
      <c r="BQ20" s="21">
        <f t="shared" ca="1" si="16"/>
        <v>0.61399999999999999</v>
      </c>
      <c r="BR20" s="21">
        <f t="shared" ca="1" si="20"/>
        <v>0.61399999999999999</v>
      </c>
      <c r="BS20" s="21">
        <f t="shared" ca="1" si="20"/>
        <v>0.61399999999999999</v>
      </c>
      <c r="BT20" s="21">
        <f t="shared" ca="1" si="20"/>
        <v>0.61399999999999999</v>
      </c>
      <c r="BU20" s="9">
        <f t="shared" ca="1" si="21"/>
        <v>0.59599999999999997</v>
      </c>
      <c r="BV20" s="9">
        <f t="shared" ca="1" si="17"/>
        <v>0.59599999999999997</v>
      </c>
      <c r="BW20" s="9">
        <f t="shared" ca="1" si="17"/>
        <v>0.59599999999999997</v>
      </c>
      <c r="BX20" s="9">
        <f t="shared" ca="1" si="22"/>
        <v>0.59599999999999997</v>
      </c>
      <c r="BY20" s="9">
        <f t="shared" ca="1" si="22"/>
        <v>0.59599999999999997</v>
      </c>
      <c r="BZ20" s="9">
        <f t="shared" ca="1" si="22"/>
        <v>0.59599999999999997</v>
      </c>
      <c r="CA20" s="9">
        <f t="shared" ca="1" si="22"/>
        <v>0.59599999999999997</v>
      </c>
      <c r="CB20" s="9">
        <f t="shared" ca="1" si="22"/>
        <v>0.59599999999999997</v>
      </c>
      <c r="CC20" s="9">
        <f t="shared" ca="1" si="23"/>
        <v>0.59599999999999997</v>
      </c>
      <c r="CD20" s="9">
        <f t="shared" ca="1" si="23"/>
        <v>0.59599999999999997</v>
      </c>
      <c r="CE20" s="9">
        <f t="shared" ca="1" si="23"/>
        <v>0.59599999999999997</v>
      </c>
      <c r="CF20" s="9">
        <f t="shared" ca="1" si="23"/>
        <v>0.59599999999999997</v>
      </c>
      <c r="CG20" s="9">
        <f t="shared" ca="1" si="24"/>
        <v>0.59599999999999997</v>
      </c>
      <c r="CH20" s="9">
        <f t="shared" ca="1" si="24"/>
        <v>0.59599999999999997</v>
      </c>
      <c r="CI20" s="9">
        <f t="shared" ca="1" si="24"/>
        <v>0.59599999999999997</v>
      </c>
      <c r="CJ20" s="9">
        <f t="shared" ca="1" si="24"/>
        <v>0.59599999999999997</v>
      </c>
      <c r="CK20" s="9">
        <f t="shared" ca="1" si="24"/>
        <v>0.59599999999999997</v>
      </c>
      <c r="CL20" s="9">
        <f t="shared" ca="1" si="24"/>
        <v>0.59599999999999997</v>
      </c>
      <c r="CM20" s="9">
        <f t="shared" ref="CM20:CQ29" ca="1" si="26">VLOOKUP("MT",dtable,2,FALSE)</f>
        <v>0.59599999999999997</v>
      </c>
      <c r="CN20" s="9">
        <f t="shared" ca="1" si="26"/>
        <v>0.59599999999999997</v>
      </c>
      <c r="CO20" s="9">
        <f t="shared" ca="1" si="26"/>
        <v>0.59599999999999997</v>
      </c>
      <c r="CP20" s="9">
        <f t="shared" ca="1" si="26"/>
        <v>0.59599999999999997</v>
      </c>
      <c r="CQ20" s="9">
        <f t="shared" ca="1" si="26"/>
        <v>0.59599999999999997</v>
      </c>
      <c r="LD20" s="9">
        <f t="shared" ref="LD20:LD55" ca="1" si="27">VLOOKUP("ME",dtable,2,FALSE)</f>
        <v>0.60799999999999998</v>
      </c>
      <c r="LG20" s="9">
        <f t="shared" ref="LG20:LG47" ca="1" si="28">VLOOKUP("ME",dtable,2,FALSE)</f>
        <v>0.60799999999999998</v>
      </c>
      <c r="LH20" s="9">
        <f t="shared" ca="1" si="25"/>
        <v>0.60799999999999998</v>
      </c>
      <c r="LI20" s="9">
        <f t="shared" ca="1" si="25"/>
        <v>0.60799999999999998</v>
      </c>
      <c r="LJ20" s="9">
        <f t="shared" ca="1" si="25"/>
        <v>0.60799999999999998</v>
      </c>
      <c r="LK20" s="9">
        <f t="shared" ref="LK20:LK45" ca="1" si="29">VLOOKUP("ME",dtable,2,FALSE)</f>
        <v>0.60799999999999998</v>
      </c>
    </row>
    <row r="21" spans="26:329" ht="2.25" customHeight="1" x14ac:dyDescent="0.25">
      <c r="AC21" s="1">
        <f t="shared" ref="AC21:AC26" ca="1" si="30">VLOOKUP("WA",dtable,2,FALSE)</f>
        <v>0.60699999999999998</v>
      </c>
      <c r="AD21" s="1">
        <f t="shared" ca="1" si="4"/>
        <v>0.60699999999999998</v>
      </c>
      <c r="AE21" s="1">
        <f t="shared" ca="1" si="6"/>
        <v>0.60699999999999998</v>
      </c>
      <c r="AF21" s="1">
        <f t="shared" ca="1" si="6"/>
        <v>0.60699999999999998</v>
      </c>
      <c r="AG21" s="1">
        <f t="shared" ca="1" si="8"/>
        <v>0.60699999999999998</v>
      </c>
      <c r="AH21" s="1">
        <f t="shared" ca="1" si="8"/>
        <v>0.60699999999999998</v>
      </c>
      <c r="AI21" s="1">
        <f t="shared" ca="1" si="8"/>
        <v>0.60699999999999998</v>
      </c>
      <c r="AJ21" s="1">
        <f t="shared" ca="1" si="11"/>
        <v>0.60699999999999998</v>
      </c>
      <c r="AK21" s="1">
        <f t="shared" ca="1" si="11"/>
        <v>0.60699999999999998</v>
      </c>
      <c r="AL21" s="1">
        <f t="shared" ca="1" si="9"/>
        <v>0.60699999999999998</v>
      </c>
      <c r="AM21" s="1">
        <f t="shared" ca="1" si="14"/>
        <v>0.60699999999999998</v>
      </c>
      <c r="AN21" s="1">
        <f t="shared" ca="1" si="12"/>
        <v>0.60699999999999998</v>
      </c>
      <c r="AO21" s="1">
        <f t="shared" ca="1" si="2"/>
        <v>0.60699999999999998</v>
      </c>
      <c r="AP21" s="1">
        <f t="shared" ca="1" si="0"/>
        <v>0.60699999999999998</v>
      </c>
      <c r="AQ21" s="1">
        <f t="shared" ca="1" si="0"/>
        <v>0.60699999999999998</v>
      </c>
      <c r="AR21" s="1">
        <f t="shared" ca="1" si="0"/>
        <v>0.60699999999999998</v>
      </c>
      <c r="AS21" s="1">
        <f t="shared" ca="1" si="0"/>
        <v>0.60699999999999998</v>
      </c>
      <c r="AT21" s="1">
        <f t="shared" ca="1" si="3"/>
        <v>0.60699999999999998</v>
      </c>
      <c r="AU21" s="1">
        <f t="shared" ca="1" si="3"/>
        <v>0.60699999999999998</v>
      </c>
      <c r="AV21" s="1">
        <f t="shared" ca="1" si="3"/>
        <v>0.60699999999999998</v>
      </c>
      <c r="AW21" s="1">
        <f t="shared" ca="1" si="3"/>
        <v>0.60699999999999998</v>
      </c>
      <c r="AX21" s="1">
        <f t="shared" ca="1" si="5"/>
        <v>0.60699999999999998</v>
      </c>
      <c r="AY21" s="1">
        <f t="shared" ca="1" si="5"/>
        <v>0.60699999999999998</v>
      </c>
      <c r="AZ21" s="1">
        <f t="shared" ca="1" si="5"/>
        <v>0.60699999999999998</v>
      </c>
      <c r="BA21" s="1">
        <f t="shared" ca="1" si="7"/>
        <v>0.60699999999999998</v>
      </c>
      <c r="BB21" s="1">
        <f t="shared" ca="1" si="7"/>
        <v>0.60699999999999998</v>
      </c>
      <c r="BC21" s="1">
        <f t="shared" ca="1" si="7"/>
        <v>0.60699999999999998</v>
      </c>
      <c r="BD21" s="1">
        <f t="shared" ca="1" si="7"/>
        <v>0.60699999999999998</v>
      </c>
      <c r="BE21" s="1">
        <f t="shared" ca="1" si="10"/>
        <v>0.60699999999999998</v>
      </c>
      <c r="BF21" s="1">
        <f t="shared" ca="1" si="10"/>
        <v>0.60699999999999998</v>
      </c>
      <c r="BG21" s="1">
        <f t="shared" ca="1" si="10"/>
        <v>0.60699999999999998</v>
      </c>
      <c r="BH21" s="1">
        <f t="shared" ca="1" si="10"/>
        <v>0.60699999999999998</v>
      </c>
      <c r="BI21" s="1">
        <f t="shared" ca="1" si="13"/>
        <v>0.60699999999999998</v>
      </c>
      <c r="BJ21" s="1">
        <f t="shared" ca="1" si="13"/>
        <v>0.60699999999999998</v>
      </c>
      <c r="BK21" s="1">
        <f t="shared" ca="1" si="13"/>
        <v>0.60699999999999998</v>
      </c>
      <c r="BL21" s="1">
        <f t="shared" ca="1" si="13"/>
        <v>0.60699999999999998</v>
      </c>
      <c r="BM21" s="1">
        <f t="shared" ca="1" si="13"/>
        <v>0.60699999999999998</v>
      </c>
      <c r="BN21" s="1">
        <f ca="1">VLOOKUP("WA",dtable,2,FALSE)</f>
        <v>0.60699999999999998</v>
      </c>
      <c r="BO21" s="21">
        <f t="shared" ref="BO21:BO52" ca="1" si="31">VLOOKUP("ID",dtable,2,FALSE)</f>
        <v>0.61399999999999999</v>
      </c>
      <c r="BP21" s="21">
        <f t="shared" ca="1" si="19"/>
        <v>0.61399999999999999</v>
      </c>
      <c r="BQ21" s="21">
        <f t="shared" ca="1" si="16"/>
        <v>0.61399999999999999</v>
      </c>
      <c r="BR21" s="21">
        <f t="shared" ref="BR21:BS40" ca="1" si="32">VLOOKUP("ID",dtable,2,FALSE)</f>
        <v>0.61399999999999999</v>
      </c>
      <c r="BS21" s="21">
        <f t="shared" ca="1" si="32"/>
        <v>0.61399999999999999</v>
      </c>
      <c r="BT21" s="9">
        <f ca="1">VLOOKUP("MT",dtable,2,FALSE)</f>
        <v>0.59599999999999997</v>
      </c>
      <c r="BU21" s="9">
        <f t="shared" ca="1" si="21"/>
        <v>0.59599999999999997</v>
      </c>
      <c r="BV21" s="9">
        <f t="shared" ca="1" si="17"/>
        <v>0.59599999999999997</v>
      </c>
      <c r="BW21" s="9">
        <f t="shared" ca="1" si="17"/>
        <v>0.59599999999999997</v>
      </c>
      <c r="BX21" s="9">
        <f t="shared" ca="1" si="22"/>
        <v>0.59599999999999997</v>
      </c>
      <c r="BY21" s="9">
        <f t="shared" ca="1" si="22"/>
        <v>0.59599999999999997</v>
      </c>
      <c r="BZ21" s="9">
        <f t="shared" ca="1" si="22"/>
        <v>0.59599999999999997</v>
      </c>
      <c r="CA21" s="9">
        <f t="shared" ca="1" si="22"/>
        <v>0.59599999999999997</v>
      </c>
      <c r="CB21" s="9">
        <f t="shared" ca="1" si="22"/>
        <v>0.59599999999999997</v>
      </c>
      <c r="CC21" s="9">
        <f t="shared" ca="1" si="23"/>
        <v>0.59599999999999997</v>
      </c>
      <c r="CD21" s="9">
        <f t="shared" ca="1" si="23"/>
        <v>0.59599999999999997</v>
      </c>
      <c r="CE21" s="9">
        <f t="shared" ca="1" si="23"/>
        <v>0.59599999999999997</v>
      </c>
      <c r="CF21" s="9">
        <f t="shared" ca="1" si="23"/>
        <v>0.59599999999999997</v>
      </c>
      <c r="CG21" s="9">
        <f t="shared" ca="1" si="24"/>
        <v>0.59599999999999997</v>
      </c>
      <c r="CH21" s="9">
        <f t="shared" ca="1" si="24"/>
        <v>0.59599999999999997</v>
      </c>
      <c r="CI21" s="9">
        <f t="shared" ca="1" si="24"/>
        <v>0.59599999999999997</v>
      </c>
      <c r="CJ21" s="9">
        <f t="shared" ca="1" si="24"/>
        <v>0.59599999999999997</v>
      </c>
      <c r="CK21" s="9">
        <f t="shared" ca="1" si="24"/>
        <v>0.59599999999999997</v>
      </c>
      <c r="CL21" s="9">
        <f t="shared" ca="1" si="24"/>
        <v>0.59599999999999997</v>
      </c>
      <c r="CM21" s="9">
        <f t="shared" ca="1" si="26"/>
        <v>0.59599999999999997</v>
      </c>
      <c r="CN21" s="9">
        <f t="shared" ca="1" si="26"/>
        <v>0.59599999999999997</v>
      </c>
      <c r="CO21" s="9">
        <f t="shared" ca="1" si="26"/>
        <v>0.59599999999999997</v>
      </c>
      <c r="CP21" s="9">
        <f t="shared" ca="1" si="26"/>
        <v>0.59599999999999997</v>
      </c>
      <c r="CQ21" s="9">
        <f t="shared" ca="1" si="26"/>
        <v>0.59599999999999997</v>
      </c>
      <c r="CR21" s="9">
        <f t="shared" ref="CR21:CX30" ca="1" si="33">VLOOKUP("MT",dtable,2,FALSE)</f>
        <v>0.59599999999999997</v>
      </c>
      <c r="CS21" s="9">
        <f t="shared" ca="1" si="33"/>
        <v>0.59599999999999997</v>
      </c>
      <c r="CT21" s="9">
        <f t="shared" ca="1" si="33"/>
        <v>0.59599999999999997</v>
      </c>
      <c r="CU21" s="9">
        <f t="shared" ca="1" si="33"/>
        <v>0.59599999999999997</v>
      </c>
      <c r="CV21" s="9">
        <f t="shared" ca="1" si="33"/>
        <v>0.59599999999999997</v>
      </c>
      <c r="CW21" s="9">
        <f t="shared" ca="1" si="33"/>
        <v>0.59599999999999997</v>
      </c>
      <c r="CX21" s="9">
        <f t="shared" ca="1" si="33"/>
        <v>0.59599999999999997</v>
      </c>
      <c r="LC21" s="9">
        <f t="shared" ref="LC21:LC56" ca="1" si="34">VLOOKUP("ME",dtable,2,FALSE)</f>
        <v>0.60799999999999998</v>
      </c>
      <c r="LD21" s="9">
        <f t="shared" ca="1" si="27"/>
        <v>0.60799999999999998</v>
      </c>
      <c r="LE21" s="9">
        <f t="shared" ref="LE21:LF49" ca="1" si="35">VLOOKUP("ME",dtable,2,FALSE)</f>
        <v>0.60799999999999998</v>
      </c>
      <c r="LF21" s="9">
        <f t="shared" ca="1" si="35"/>
        <v>0.60799999999999998</v>
      </c>
      <c r="LG21" s="9">
        <f t="shared" ca="1" si="28"/>
        <v>0.60799999999999998</v>
      </c>
      <c r="LH21" s="9">
        <f t="shared" ca="1" si="25"/>
        <v>0.60799999999999998</v>
      </c>
      <c r="LI21" s="9">
        <f t="shared" ca="1" si="25"/>
        <v>0.60799999999999998</v>
      </c>
      <c r="LJ21" s="9">
        <f t="shared" ca="1" si="25"/>
        <v>0.60799999999999998</v>
      </c>
      <c r="LK21" s="9">
        <f t="shared" ca="1" si="29"/>
        <v>0.60799999999999998</v>
      </c>
      <c r="LL21" s="9">
        <f t="shared" ref="LL21:LL40" ca="1" si="36">VLOOKUP("ME",dtable,2,FALSE)</f>
        <v>0.60799999999999998</v>
      </c>
    </row>
    <row r="22" spans="26:329" ht="2.25" customHeight="1" x14ac:dyDescent="0.25">
      <c r="AC22" s="1">
        <f t="shared" ca="1" si="30"/>
        <v>0.60699999999999998</v>
      </c>
      <c r="AD22" s="1">
        <f t="shared" ca="1" si="4"/>
        <v>0.60699999999999998</v>
      </c>
      <c r="AE22" s="1">
        <f t="shared" ca="1" si="6"/>
        <v>0.60699999999999998</v>
      </c>
      <c r="AF22" s="1">
        <f t="shared" ca="1" si="6"/>
        <v>0.60699999999999998</v>
      </c>
      <c r="AG22" s="1">
        <f t="shared" ca="1" si="8"/>
        <v>0.60699999999999998</v>
      </c>
      <c r="AH22" s="1">
        <f t="shared" ca="1" si="8"/>
        <v>0.60699999999999998</v>
      </c>
      <c r="AI22" s="1">
        <f t="shared" ca="1" si="8"/>
        <v>0.60699999999999998</v>
      </c>
      <c r="AJ22" s="1">
        <f t="shared" ca="1" si="11"/>
        <v>0.60699999999999998</v>
      </c>
      <c r="AK22" s="1">
        <f t="shared" ca="1" si="11"/>
        <v>0.60699999999999998</v>
      </c>
      <c r="AL22" s="1">
        <f t="shared" ca="1" si="9"/>
        <v>0.60699999999999998</v>
      </c>
      <c r="AM22" s="1">
        <f t="shared" ca="1" si="14"/>
        <v>0.60699999999999998</v>
      </c>
      <c r="AN22" s="1">
        <f t="shared" ca="1" si="12"/>
        <v>0.60699999999999998</v>
      </c>
      <c r="AO22" s="1">
        <f t="shared" ca="1" si="2"/>
        <v>0.60699999999999998</v>
      </c>
      <c r="AP22" s="1">
        <f t="shared" ca="1" si="0"/>
        <v>0.60699999999999998</v>
      </c>
      <c r="AQ22" s="1">
        <f t="shared" ca="1" si="0"/>
        <v>0.60699999999999998</v>
      </c>
      <c r="AR22" s="1">
        <f t="shared" ca="1" si="0"/>
        <v>0.60699999999999998</v>
      </c>
      <c r="AS22" s="1">
        <f t="shared" ca="1" si="0"/>
        <v>0.60699999999999998</v>
      </c>
      <c r="AT22" s="1">
        <f t="shared" ca="1" si="3"/>
        <v>0.60699999999999998</v>
      </c>
      <c r="AU22" s="1">
        <f t="shared" ca="1" si="3"/>
        <v>0.60699999999999998</v>
      </c>
      <c r="AV22" s="1">
        <f t="shared" ca="1" si="3"/>
        <v>0.60699999999999998</v>
      </c>
      <c r="AW22" s="1">
        <f t="shared" ca="1" si="3"/>
        <v>0.60699999999999998</v>
      </c>
      <c r="AX22" s="1">
        <f t="shared" ca="1" si="5"/>
        <v>0.60699999999999998</v>
      </c>
      <c r="AY22" s="1">
        <f t="shared" ca="1" si="5"/>
        <v>0.60699999999999998</v>
      </c>
      <c r="AZ22" s="1">
        <f t="shared" ca="1" si="5"/>
        <v>0.60699999999999998</v>
      </c>
      <c r="BA22" s="1">
        <f t="shared" ca="1" si="7"/>
        <v>0.60699999999999998</v>
      </c>
      <c r="BB22" s="1">
        <f t="shared" ca="1" si="7"/>
        <v>0.60699999999999998</v>
      </c>
      <c r="BC22" s="1">
        <f t="shared" ca="1" si="7"/>
        <v>0.60699999999999998</v>
      </c>
      <c r="BD22" s="1">
        <f t="shared" ca="1" si="7"/>
        <v>0.60699999999999998</v>
      </c>
      <c r="BE22" s="1">
        <f t="shared" ca="1" si="10"/>
        <v>0.60699999999999998</v>
      </c>
      <c r="BF22" s="1">
        <f t="shared" ca="1" si="10"/>
        <v>0.60699999999999998</v>
      </c>
      <c r="BG22" s="1">
        <f t="shared" ca="1" si="10"/>
        <v>0.60699999999999998</v>
      </c>
      <c r="BH22" s="1">
        <f t="shared" ca="1" si="10"/>
        <v>0.60699999999999998</v>
      </c>
      <c r="BI22" s="1">
        <f t="shared" ca="1" si="13"/>
        <v>0.60699999999999998</v>
      </c>
      <c r="BJ22" s="1">
        <f t="shared" ca="1" si="13"/>
        <v>0.60699999999999998</v>
      </c>
      <c r="BK22" s="1">
        <f t="shared" ca="1" si="13"/>
        <v>0.60699999999999998</v>
      </c>
      <c r="BL22" s="1">
        <f t="shared" ca="1" si="13"/>
        <v>0.60699999999999998</v>
      </c>
      <c r="BM22" s="1">
        <f t="shared" ca="1" si="13"/>
        <v>0.60699999999999998</v>
      </c>
      <c r="BN22" s="1">
        <f ca="1">VLOOKUP("WA",dtable,2,FALSE)</f>
        <v>0.60699999999999998</v>
      </c>
      <c r="BO22" s="21">
        <f t="shared" ca="1" si="31"/>
        <v>0.61399999999999999</v>
      </c>
      <c r="BP22" s="21">
        <f t="shared" ca="1" si="19"/>
        <v>0.61399999999999999</v>
      </c>
      <c r="BQ22" s="21">
        <f t="shared" ca="1" si="16"/>
        <v>0.61399999999999999</v>
      </c>
      <c r="BR22" s="21">
        <f t="shared" ca="1" si="32"/>
        <v>0.61399999999999999</v>
      </c>
      <c r="BS22" s="21">
        <f t="shared" ca="1" si="32"/>
        <v>0.61399999999999999</v>
      </c>
      <c r="BT22" s="9">
        <f ca="1">VLOOKUP("MT",dtable,2,FALSE)</f>
        <v>0.59599999999999997</v>
      </c>
      <c r="BU22" s="9">
        <f t="shared" ca="1" si="21"/>
        <v>0.59599999999999997</v>
      </c>
      <c r="BV22" s="9">
        <f t="shared" ca="1" si="17"/>
        <v>0.59599999999999997</v>
      </c>
      <c r="BW22" s="9">
        <f t="shared" ca="1" si="17"/>
        <v>0.59599999999999997</v>
      </c>
      <c r="BX22" s="9">
        <f t="shared" ca="1" si="22"/>
        <v>0.59599999999999997</v>
      </c>
      <c r="BY22" s="9">
        <f t="shared" ca="1" si="22"/>
        <v>0.59599999999999997</v>
      </c>
      <c r="BZ22" s="9">
        <f t="shared" ca="1" si="22"/>
        <v>0.59599999999999997</v>
      </c>
      <c r="CA22" s="9">
        <f t="shared" ca="1" si="22"/>
        <v>0.59599999999999997</v>
      </c>
      <c r="CB22" s="9">
        <f t="shared" ca="1" si="22"/>
        <v>0.59599999999999997</v>
      </c>
      <c r="CC22" s="9">
        <f t="shared" ca="1" si="23"/>
        <v>0.59599999999999997</v>
      </c>
      <c r="CD22" s="9">
        <f t="shared" ca="1" si="23"/>
        <v>0.59599999999999997</v>
      </c>
      <c r="CE22" s="9">
        <f t="shared" ca="1" si="23"/>
        <v>0.59599999999999997</v>
      </c>
      <c r="CF22" s="9">
        <f t="shared" ca="1" si="23"/>
        <v>0.59599999999999997</v>
      </c>
      <c r="CG22" s="9">
        <f t="shared" ca="1" si="24"/>
        <v>0.59599999999999997</v>
      </c>
      <c r="CH22" s="9">
        <f t="shared" ca="1" si="24"/>
        <v>0.59599999999999997</v>
      </c>
      <c r="CI22" s="9">
        <f t="shared" ca="1" si="24"/>
        <v>0.59599999999999997</v>
      </c>
      <c r="CJ22" s="9">
        <f t="shared" ca="1" si="24"/>
        <v>0.59599999999999997</v>
      </c>
      <c r="CK22" s="9">
        <f t="shared" ca="1" si="24"/>
        <v>0.59599999999999997</v>
      </c>
      <c r="CL22" s="9">
        <f t="shared" ca="1" si="24"/>
        <v>0.59599999999999997</v>
      </c>
      <c r="CM22" s="9">
        <f t="shared" ca="1" si="26"/>
        <v>0.59599999999999997</v>
      </c>
      <c r="CN22" s="9">
        <f t="shared" ca="1" si="26"/>
        <v>0.59599999999999997</v>
      </c>
      <c r="CO22" s="9">
        <f t="shared" ca="1" si="26"/>
        <v>0.59599999999999997</v>
      </c>
      <c r="CP22" s="9">
        <f t="shared" ca="1" si="26"/>
        <v>0.59599999999999997</v>
      </c>
      <c r="CQ22" s="9">
        <f t="shared" ca="1" si="26"/>
        <v>0.59599999999999997</v>
      </c>
      <c r="CR22" s="9">
        <f t="shared" ca="1" si="33"/>
        <v>0.59599999999999997</v>
      </c>
      <c r="CS22" s="9">
        <f t="shared" ca="1" si="33"/>
        <v>0.59599999999999997</v>
      </c>
      <c r="CT22" s="9">
        <f t="shared" ca="1" si="33"/>
        <v>0.59599999999999997</v>
      </c>
      <c r="CU22" s="9">
        <f t="shared" ca="1" si="33"/>
        <v>0.59599999999999997</v>
      </c>
      <c r="CV22" s="9">
        <f t="shared" ca="1" si="33"/>
        <v>0.59599999999999997</v>
      </c>
      <c r="CW22" s="9">
        <f t="shared" ca="1" si="33"/>
        <v>0.59599999999999997</v>
      </c>
      <c r="CX22" s="9">
        <f t="shared" ca="1" si="33"/>
        <v>0.59599999999999997</v>
      </c>
      <c r="CY22" s="9">
        <f t="shared" ref="CY22:DE31" ca="1" si="37">VLOOKUP("MT",dtable,2,FALSE)</f>
        <v>0.59599999999999997</v>
      </c>
      <c r="CZ22" s="9">
        <f t="shared" ca="1" si="37"/>
        <v>0.59599999999999997</v>
      </c>
      <c r="DA22" s="9">
        <f t="shared" ca="1" si="37"/>
        <v>0.59599999999999997</v>
      </c>
      <c r="DB22" s="9">
        <f t="shared" ca="1" si="37"/>
        <v>0.59599999999999997</v>
      </c>
      <c r="DC22" s="9">
        <f t="shared" ca="1" si="37"/>
        <v>0.59599999999999997</v>
      </c>
      <c r="DD22" s="9">
        <f t="shared" ca="1" si="37"/>
        <v>0.59599999999999997</v>
      </c>
      <c r="DE22" s="9">
        <f t="shared" ca="1" si="37"/>
        <v>0.59599999999999997</v>
      </c>
      <c r="LC22" s="9">
        <f t="shared" ca="1" si="34"/>
        <v>0.60799999999999998</v>
      </c>
      <c r="LD22" s="9">
        <f t="shared" ca="1" si="27"/>
        <v>0.60799999999999998</v>
      </c>
      <c r="LE22" s="9">
        <f t="shared" ca="1" si="35"/>
        <v>0.60799999999999998</v>
      </c>
      <c r="LF22" s="9">
        <f t="shared" ca="1" si="35"/>
        <v>0.60799999999999998</v>
      </c>
      <c r="LG22" s="9">
        <f t="shared" ca="1" si="28"/>
        <v>0.60799999999999998</v>
      </c>
      <c r="LH22" s="9">
        <f t="shared" ca="1" si="25"/>
        <v>0.60799999999999998</v>
      </c>
      <c r="LI22" s="9">
        <f t="shared" ca="1" si="25"/>
        <v>0.60799999999999998</v>
      </c>
      <c r="LJ22" s="9">
        <f t="shared" ca="1" si="25"/>
        <v>0.60799999999999998</v>
      </c>
      <c r="LK22" s="9">
        <f t="shared" ca="1" si="29"/>
        <v>0.60799999999999998</v>
      </c>
      <c r="LL22" s="9">
        <f t="shared" ca="1" si="36"/>
        <v>0.60799999999999998</v>
      </c>
    </row>
    <row r="23" spans="26:329" ht="2.25" customHeight="1" x14ac:dyDescent="0.25">
      <c r="AC23" s="1">
        <f t="shared" ca="1" si="30"/>
        <v>0.60699999999999998</v>
      </c>
      <c r="AD23" s="1">
        <f t="shared" ca="1" si="4"/>
        <v>0.60699999999999998</v>
      </c>
      <c r="AE23" s="1">
        <f t="shared" ca="1" si="6"/>
        <v>0.60699999999999998</v>
      </c>
      <c r="AF23" s="1">
        <f t="shared" ca="1" si="6"/>
        <v>0.60699999999999998</v>
      </c>
      <c r="AG23" s="1">
        <f t="shared" ca="1" si="8"/>
        <v>0.60699999999999998</v>
      </c>
      <c r="AH23" s="1">
        <f t="shared" ca="1" si="8"/>
        <v>0.60699999999999998</v>
      </c>
      <c r="AI23" s="1">
        <f t="shared" ca="1" si="8"/>
        <v>0.60699999999999998</v>
      </c>
      <c r="AJ23" s="1">
        <f t="shared" ca="1" si="11"/>
        <v>0.60699999999999998</v>
      </c>
      <c r="AK23" s="1">
        <f t="shared" ca="1" si="11"/>
        <v>0.60699999999999998</v>
      </c>
      <c r="AL23" s="1">
        <f t="shared" ca="1" si="9"/>
        <v>0.60699999999999998</v>
      </c>
      <c r="AM23" s="1">
        <f t="shared" ca="1" si="14"/>
        <v>0.60699999999999998</v>
      </c>
      <c r="AN23" s="1">
        <f t="shared" ca="1" si="12"/>
        <v>0.60699999999999998</v>
      </c>
      <c r="AO23" s="1">
        <f t="shared" ca="1" si="2"/>
        <v>0.60699999999999998</v>
      </c>
      <c r="AP23" s="1">
        <f t="shared" ca="1" si="0"/>
        <v>0.60699999999999998</v>
      </c>
      <c r="AQ23" s="1">
        <f t="shared" ca="1" si="0"/>
        <v>0.60699999999999998</v>
      </c>
      <c r="AR23" s="1">
        <f t="shared" ca="1" si="0"/>
        <v>0.60699999999999998</v>
      </c>
      <c r="AS23" s="1">
        <f t="shared" ca="1" si="0"/>
        <v>0.60699999999999998</v>
      </c>
      <c r="AT23" s="1">
        <f t="shared" ca="1" si="3"/>
        <v>0.60699999999999998</v>
      </c>
      <c r="AU23" s="1">
        <f t="shared" ca="1" si="3"/>
        <v>0.60699999999999998</v>
      </c>
      <c r="AV23" s="1">
        <f t="shared" ca="1" si="3"/>
        <v>0.60699999999999998</v>
      </c>
      <c r="AW23" s="1">
        <f t="shared" ca="1" si="3"/>
        <v>0.60699999999999998</v>
      </c>
      <c r="AX23" s="1">
        <f t="shared" ca="1" si="5"/>
        <v>0.60699999999999998</v>
      </c>
      <c r="AY23" s="1">
        <f t="shared" ca="1" si="5"/>
        <v>0.60699999999999998</v>
      </c>
      <c r="AZ23" s="1">
        <f t="shared" ca="1" si="5"/>
        <v>0.60699999999999998</v>
      </c>
      <c r="BA23" s="1">
        <f t="shared" ca="1" si="7"/>
        <v>0.60699999999999998</v>
      </c>
      <c r="BB23" s="1">
        <f t="shared" ca="1" si="7"/>
        <v>0.60699999999999998</v>
      </c>
      <c r="BC23" s="1">
        <f t="shared" ca="1" si="7"/>
        <v>0.60699999999999998</v>
      </c>
      <c r="BD23" s="1">
        <f t="shared" ca="1" si="7"/>
        <v>0.60699999999999998</v>
      </c>
      <c r="BE23" s="1">
        <f t="shared" ca="1" si="10"/>
        <v>0.60699999999999998</v>
      </c>
      <c r="BF23" s="1">
        <f t="shared" ca="1" si="10"/>
        <v>0.60699999999999998</v>
      </c>
      <c r="BG23" s="1">
        <f t="shared" ca="1" si="10"/>
        <v>0.60699999999999998</v>
      </c>
      <c r="BH23" s="1">
        <f t="shared" ca="1" si="10"/>
        <v>0.60699999999999998</v>
      </c>
      <c r="BI23" s="1">
        <f t="shared" ca="1" si="13"/>
        <v>0.60699999999999998</v>
      </c>
      <c r="BJ23" s="1">
        <f t="shared" ca="1" si="13"/>
        <v>0.60699999999999998</v>
      </c>
      <c r="BK23" s="1">
        <f t="shared" ca="1" si="13"/>
        <v>0.60699999999999998</v>
      </c>
      <c r="BL23" s="1">
        <f t="shared" ca="1" si="13"/>
        <v>0.60699999999999998</v>
      </c>
      <c r="BM23" s="1">
        <f t="shared" ca="1" si="13"/>
        <v>0.60699999999999998</v>
      </c>
      <c r="BN23" s="1">
        <f ca="1">VLOOKUP("WA",dtable,2,FALSE)</f>
        <v>0.60699999999999998</v>
      </c>
      <c r="BO23" s="21">
        <f t="shared" ca="1" si="31"/>
        <v>0.61399999999999999</v>
      </c>
      <c r="BP23" s="21">
        <f t="shared" ca="1" si="19"/>
        <v>0.61399999999999999</v>
      </c>
      <c r="BQ23" s="21">
        <f t="shared" ca="1" si="16"/>
        <v>0.61399999999999999</v>
      </c>
      <c r="BR23" s="21">
        <f t="shared" ca="1" si="32"/>
        <v>0.61399999999999999</v>
      </c>
      <c r="BS23" s="21">
        <f t="shared" ca="1" si="32"/>
        <v>0.61399999999999999</v>
      </c>
      <c r="BT23" s="9">
        <f ca="1">VLOOKUP("MT",dtable,2,FALSE)</f>
        <v>0.59599999999999997</v>
      </c>
      <c r="BU23" s="9">
        <f t="shared" ca="1" si="21"/>
        <v>0.59599999999999997</v>
      </c>
      <c r="BV23" s="9">
        <f t="shared" ca="1" si="17"/>
        <v>0.59599999999999997</v>
      </c>
      <c r="BW23" s="9">
        <f t="shared" ca="1" si="17"/>
        <v>0.59599999999999997</v>
      </c>
      <c r="BX23" s="9">
        <f t="shared" ca="1" si="22"/>
        <v>0.59599999999999997</v>
      </c>
      <c r="BY23" s="9">
        <f t="shared" ca="1" si="22"/>
        <v>0.59599999999999997</v>
      </c>
      <c r="BZ23" s="9">
        <f t="shared" ca="1" si="22"/>
        <v>0.59599999999999997</v>
      </c>
      <c r="CA23" s="9">
        <f t="shared" ca="1" si="22"/>
        <v>0.59599999999999997</v>
      </c>
      <c r="CB23" s="9">
        <f t="shared" ca="1" si="22"/>
        <v>0.59599999999999997</v>
      </c>
      <c r="CC23" s="9">
        <f t="shared" ca="1" si="23"/>
        <v>0.59599999999999997</v>
      </c>
      <c r="CD23" s="9">
        <f t="shared" ca="1" si="23"/>
        <v>0.59599999999999997</v>
      </c>
      <c r="CE23" s="9">
        <f t="shared" ca="1" si="23"/>
        <v>0.59599999999999997</v>
      </c>
      <c r="CF23" s="9">
        <f t="shared" ca="1" si="23"/>
        <v>0.59599999999999997</v>
      </c>
      <c r="CG23" s="9">
        <f t="shared" ca="1" si="24"/>
        <v>0.59599999999999997</v>
      </c>
      <c r="CH23" s="9">
        <f t="shared" ca="1" si="24"/>
        <v>0.59599999999999997</v>
      </c>
      <c r="CI23" s="9">
        <f t="shared" ca="1" si="24"/>
        <v>0.59599999999999997</v>
      </c>
      <c r="CJ23" s="9">
        <f t="shared" ca="1" si="24"/>
        <v>0.59599999999999997</v>
      </c>
      <c r="CK23" s="9">
        <f t="shared" ca="1" si="24"/>
        <v>0.59599999999999997</v>
      </c>
      <c r="CL23" s="9">
        <f t="shared" ca="1" si="24"/>
        <v>0.59599999999999997</v>
      </c>
      <c r="CM23" s="9">
        <f t="shared" ca="1" si="26"/>
        <v>0.59599999999999997</v>
      </c>
      <c r="CN23" s="9">
        <f t="shared" ca="1" si="26"/>
        <v>0.59599999999999997</v>
      </c>
      <c r="CO23" s="9">
        <f t="shared" ca="1" si="26"/>
        <v>0.59599999999999997</v>
      </c>
      <c r="CP23" s="9">
        <f t="shared" ca="1" si="26"/>
        <v>0.59599999999999997</v>
      </c>
      <c r="CQ23" s="9">
        <f t="shared" ca="1" si="26"/>
        <v>0.59599999999999997</v>
      </c>
      <c r="CR23" s="9">
        <f t="shared" ca="1" si="33"/>
        <v>0.59599999999999997</v>
      </c>
      <c r="CS23" s="9">
        <f t="shared" ca="1" si="33"/>
        <v>0.59599999999999997</v>
      </c>
      <c r="CT23" s="9">
        <f t="shared" ca="1" si="33"/>
        <v>0.59599999999999997</v>
      </c>
      <c r="CU23" s="9">
        <f t="shared" ca="1" si="33"/>
        <v>0.59599999999999997</v>
      </c>
      <c r="CV23" s="9">
        <f t="shared" ca="1" si="33"/>
        <v>0.59599999999999997</v>
      </c>
      <c r="CW23" s="9">
        <f t="shared" ca="1" si="33"/>
        <v>0.59599999999999997</v>
      </c>
      <c r="CX23" s="9">
        <f t="shared" ca="1" si="33"/>
        <v>0.59599999999999997</v>
      </c>
      <c r="CY23" s="9">
        <f t="shared" ca="1" si="37"/>
        <v>0.59599999999999997</v>
      </c>
      <c r="CZ23" s="9">
        <f t="shared" ca="1" si="37"/>
        <v>0.59599999999999997</v>
      </c>
      <c r="DA23" s="9">
        <f t="shared" ca="1" si="37"/>
        <v>0.59599999999999997</v>
      </c>
      <c r="DB23" s="9">
        <f t="shared" ca="1" si="37"/>
        <v>0.59599999999999997</v>
      </c>
      <c r="DC23" s="9">
        <f t="shared" ca="1" si="37"/>
        <v>0.59599999999999997</v>
      </c>
      <c r="DD23" s="9">
        <f t="shared" ca="1" si="37"/>
        <v>0.59599999999999997</v>
      </c>
      <c r="DE23" s="9">
        <f t="shared" ca="1" si="37"/>
        <v>0.59599999999999997</v>
      </c>
      <c r="DF23" s="9">
        <f t="shared" ref="DF23:DM32" ca="1" si="38">VLOOKUP("MT",dtable,2,FALSE)</f>
        <v>0.59599999999999997</v>
      </c>
      <c r="DG23" s="9">
        <f t="shared" ca="1" si="38"/>
        <v>0.59599999999999997</v>
      </c>
      <c r="DH23" s="9">
        <f t="shared" ca="1" si="38"/>
        <v>0.59599999999999997</v>
      </c>
      <c r="DI23" s="9">
        <f t="shared" ca="1" si="38"/>
        <v>0.59599999999999997</v>
      </c>
      <c r="DJ23" s="9">
        <f t="shared" ca="1" si="38"/>
        <v>0.59599999999999997</v>
      </c>
      <c r="DK23" s="9">
        <f t="shared" ca="1" si="38"/>
        <v>0.59599999999999997</v>
      </c>
      <c r="DL23" s="9">
        <f t="shared" ca="1" si="38"/>
        <v>0.59599999999999997</v>
      </c>
      <c r="DM23" s="9">
        <f t="shared" ca="1" si="38"/>
        <v>0.59599999999999997</v>
      </c>
      <c r="LC23" s="9">
        <f t="shared" ca="1" si="34"/>
        <v>0.60799999999999998</v>
      </c>
      <c r="LD23" s="9">
        <f t="shared" ca="1" si="27"/>
        <v>0.60799999999999998</v>
      </c>
      <c r="LE23" s="9">
        <f t="shared" ca="1" si="35"/>
        <v>0.60799999999999998</v>
      </c>
      <c r="LF23" s="9">
        <f t="shared" ca="1" si="35"/>
        <v>0.60799999999999998</v>
      </c>
      <c r="LG23" s="9">
        <f t="shared" ca="1" si="28"/>
        <v>0.60799999999999998</v>
      </c>
      <c r="LH23" s="9">
        <f t="shared" ca="1" si="25"/>
        <v>0.60799999999999998</v>
      </c>
      <c r="LI23" s="9">
        <f t="shared" ca="1" si="25"/>
        <v>0.60799999999999998</v>
      </c>
      <c r="LJ23" s="9">
        <f t="shared" ca="1" si="25"/>
        <v>0.60799999999999998</v>
      </c>
      <c r="LK23" s="9">
        <f t="shared" ca="1" si="29"/>
        <v>0.60799999999999998</v>
      </c>
      <c r="LL23" s="9">
        <f t="shared" ca="1" si="36"/>
        <v>0.60799999999999998</v>
      </c>
    </row>
    <row r="24" spans="26:329" ht="2.25" customHeight="1" x14ac:dyDescent="0.25">
      <c r="AC24" s="1">
        <f t="shared" ca="1" si="30"/>
        <v>0.60699999999999998</v>
      </c>
      <c r="AD24" s="1">
        <f t="shared" ca="1" si="4"/>
        <v>0.60699999999999998</v>
      </c>
      <c r="AE24" s="1">
        <f t="shared" ca="1" si="6"/>
        <v>0.60699999999999998</v>
      </c>
      <c r="AF24" s="1">
        <f t="shared" ca="1" si="6"/>
        <v>0.60699999999999998</v>
      </c>
      <c r="AG24" s="1">
        <f t="shared" ca="1" si="8"/>
        <v>0.60699999999999998</v>
      </c>
      <c r="AH24" s="1">
        <f t="shared" ca="1" si="8"/>
        <v>0.60699999999999998</v>
      </c>
      <c r="AI24" s="1">
        <f t="shared" ca="1" si="8"/>
        <v>0.60699999999999998</v>
      </c>
      <c r="AJ24" s="1">
        <f t="shared" ca="1" si="11"/>
        <v>0.60699999999999998</v>
      </c>
      <c r="AK24" s="1">
        <f t="shared" ca="1" si="11"/>
        <v>0.60699999999999998</v>
      </c>
      <c r="AL24" s="1">
        <f t="shared" ca="1" si="9"/>
        <v>0.60699999999999998</v>
      </c>
      <c r="AM24" s="1">
        <f t="shared" ca="1" si="14"/>
        <v>0.60699999999999998</v>
      </c>
      <c r="AN24" s="1">
        <f t="shared" ca="1" si="12"/>
        <v>0.60699999999999998</v>
      </c>
      <c r="AO24" s="1">
        <f t="shared" ca="1" si="2"/>
        <v>0.60699999999999998</v>
      </c>
      <c r="AP24" s="1">
        <f t="shared" ca="1" si="0"/>
        <v>0.60699999999999998</v>
      </c>
      <c r="AQ24" s="1">
        <f t="shared" ca="1" si="0"/>
        <v>0.60699999999999998</v>
      </c>
      <c r="AR24" s="1">
        <f t="shared" ca="1" si="0"/>
        <v>0.60699999999999998</v>
      </c>
      <c r="AS24" s="1">
        <f t="shared" ca="1" si="0"/>
        <v>0.60699999999999998</v>
      </c>
      <c r="AT24" s="1">
        <f t="shared" ca="1" si="3"/>
        <v>0.60699999999999998</v>
      </c>
      <c r="AU24" s="1">
        <f t="shared" ca="1" si="3"/>
        <v>0.60699999999999998</v>
      </c>
      <c r="AV24" s="1">
        <f t="shared" ca="1" si="3"/>
        <v>0.60699999999999998</v>
      </c>
      <c r="AW24" s="1">
        <f t="shared" ca="1" si="3"/>
        <v>0.60699999999999998</v>
      </c>
      <c r="AX24" s="1">
        <f t="shared" ca="1" si="5"/>
        <v>0.60699999999999998</v>
      </c>
      <c r="AY24" s="1">
        <f t="shared" ca="1" si="5"/>
        <v>0.60699999999999998</v>
      </c>
      <c r="AZ24" s="1">
        <f t="shared" ca="1" si="5"/>
        <v>0.60699999999999998</v>
      </c>
      <c r="BA24" s="1">
        <f t="shared" ca="1" si="7"/>
        <v>0.60699999999999998</v>
      </c>
      <c r="BB24" s="1">
        <f t="shared" ca="1" si="7"/>
        <v>0.60699999999999998</v>
      </c>
      <c r="BC24" s="1">
        <f t="shared" ca="1" si="7"/>
        <v>0.60699999999999998</v>
      </c>
      <c r="BD24" s="1">
        <f t="shared" ca="1" si="7"/>
        <v>0.60699999999999998</v>
      </c>
      <c r="BE24" s="1">
        <f t="shared" ca="1" si="10"/>
        <v>0.60699999999999998</v>
      </c>
      <c r="BF24" s="1">
        <f t="shared" ca="1" si="10"/>
        <v>0.60699999999999998</v>
      </c>
      <c r="BG24" s="1">
        <f t="shared" ca="1" si="10"/>
        <v>0.60699999999999998</v>
      </c>
      <c r="BH24" s="1">
        <f t="shared" ca="1" si="10"/>
        <v>0.60699999999999998</v>
      </c>
      <c r="BI24" s="1">
        <f t="shared" ref="BI24:BM29" ca="1" si="39">VLOOKUP("WA",dtable,2,FALSE)</f>
        <v>0.60699999999999998</v>
      </c>
      <c r="BJ24" s="1">
        <f t="shared" ca="1" si="39"/>
        <v>0.60699999999999998</v>
      </c>
      <c r="BK24" s="1">
        <f t="shared" ca="1" si="39"/>
        <v>0.60699999999999998</v>
      </c>
      <c r="BL24" s="1">
        <f t="shared" ca="1" si="39"/>
        <v>0.60699999999999998</v>
      </c>
      <c r="BM24" s="1">
        <f t="shared" ca="1" si="39"/>
        <v>0.60699999999999998</v>
      </c>
      <c r="BN24" s="1">
        <f ca="1">VLOOKUP("WA",dtable,2,FALSE)</f>
        <v>0.60699999999999998</v>
      </c>
      <c r="BO24" s="21">
        <f t="shared" ca="1" si="31"/>
        <v>0.61399999999999999</v>
      </c>
      <c r="BP24" s="21">
        <f t="shared" ca="1" si="19"/>
        <v>0.61399999999999999</v>
      </c>
      <c r="BQ24" s="21">
        <f t="shared" ca="1" si="16"/>
        <v>0.61399999999999999</v>
      </c>
      <c r="BR24" s="21">
        <f t="shared" ca="1" si="32"/>
        <v>0.61399999999999999</v>
      </c>
      <c r="BS24" s="21">
        <f t="shared" ca="1" si="32"/>
        <v>0.61399999999999999</v>
      </c>
      <c r="BT24" s="21">
        <f t="shared" ref="BT24:BT70" ca="1" si="40">VLOOKUP("ID",dtable,2,FALSE)</f>
        <v>0.61399999999999999</v>
      </c>
      <c r="BU24" s="9">
        <f t="shared" ca="1" si="21"/>
        <v>0.59599999999999997</v>
      </c>
      <c r="BV24" s="9">
        <f t="shared" ca="1" si="17"/>
        <v>0.59599999999999997</v>
      </c>
      <c r="BW24" s="9">
        <f t="shared" ca="1" si="17"/>
        <v>0.59599999999999997</v>
      </c>
      <c r="BX24" s="9">
        <f t="shared" ca="1" si="22"/>
        <v>0.59599999999999997</v>
      </c>
      <c r="BY24" s="9">
        <f t="shared" ca="1" si="22"/>
        <v>0.59599999999999997</v>
      </c>
      <c r="BZ24" s="9">
        <f t="shared" ca="1" si="22"/>
        <v>0.59599999999999997</v>
      </c>
      <c r="CA24" s="9">
        <f t="shared" ca="1" si="22"/>
        <v>0.59599999999999997</v>
      </c>
      <c r="CB24" s="9">
        <f t="shared" ca="1" si="22"/>
        <v>0.59599999999999997</v>
      </c>
      <c r="CC24" s="9">
        <f t="shared" ca="1" si="23"/>
        <v>0.59599999999999997</v>
      </c>
      <c r="CD24" s="9">
        <f t="shared" ca="1" si="23"/>
        <v>0.59599999999999997</v>
      </c>
      <c r="CE24" s="9">
        <f t="shared" ca="1" si="23"/>
        <v>0.59599999999999997</v>
      </c>
      <c r="CF24" s="9">
        <f t="shared" ca="1" si="23"/>
        <v>0.59599999999999997</v>
      </c>
      <c r="CG24" s="9">
        <f t="shared" ca="1" si="24"/>
        <v>0.59599999999999997</v>
      </c>
      <c r="CH24" s="9">
        <f t="shared" ca="1" si="24"/>
        <v>0.59599999999999997</v>
      </c>
      <c r="CI24" s="9">
        <f t="shared" ca="1" si="24"/>
        <v>0.59599999999999997</v>
      </c>
      <c r="CJ24" s="9">
        <f t="shared" ca="1" si="24"/>
        <v>0.59599999999999997</v>
      </c>
      <c r="CK24" s="9">
        <f t="shared" ca="1" si="24"/>
        <v>0.59599999999999997</v>
      </c>
      <c r="CL24" s="9">
        <f t="shared" ca="1" si="24"/>
        <v>0.59599999999999997</v>
      </c>
      <c r="CM24" s="9">
        <f t="shared" ca="1" si="26"/>
        <v>0.59599999999999997</v>
      </c>
      <c r="CN24" s="9">
        <f t="shared" ca="1" si="26"/>
        <v>0.59599999999999997</v>
      </c>
      <c r="CO24" s="9">
        <f t="shared" ca="1" si="26"/>
        <v>0.59599999999999997</v>
      </c>
      <c r="CP24" s="9">
        <f t="shared" ca="1" si="26"/>
        <v>0.59599999999999997</v>
      </c>
      <c r="CQ24" s="9">
        <f t="shared" ca="1" si="26"/>
        <v>0.59599999999999997</v>
      </c>
      <c r="CR24" s="9">
        <f t="shared" ca="1" si="33"/>
        <v>0.59599999999999997</v>
      </c>
      <c r="CS24" s="9">
        <f t="shared" ca="1" si="33"/>
        <v>0.59599999999999997</v>
      </c>
      <c r="CT24" s="9">
        <f t="shared" ca="1" si="33"/>
        <v>0.59599999999999997</v>
      </c>
      <c r="CU24" s="9">
        <f t="shared" ca="1" si="33"/>
        <v>0.59599999999999997</v>
      </c>
      <c r="CV24" s="9">
        <f t="shared" ca="1" si="33"/>
        <v>0.59599999999999997</v>
      </c>
      <c r="CW24" s="9">
        <f t="shared" ca="1" si="33"/>
        <v>0.59599999999999997</v>
      </c>
      <c r="CX24" s="9">
        <f t="shared" ca="1" si="33"/>
        <v>0.59599999999999997</v>
      </c>
      <c r="CY24" s="9">
        <f t="shared" ca="1" si="37"/>
        <v>0.59599999999999997</v>
      </c>
      <c r="CZ24" s="9">
        <f t="shared" ca="1" si="37"/>
        <v>0.59599999999999997</v>
      </c>
      <c r="DA24" s="9">
        <f t="shared" ca="1" si="37"/>
        <v>0.59599999999999997</v>
      </c>
      <c r="DB24" s="9">
        <f t="shared" ca="1" si="37"/>
        <v>0.59599999999999997</v>
      </c>
      <c r="DC24" s="9">
        <f t="shared" ca="1" si="37"/>
        <v>0.59599999999999997</v>
      </c>
      <c r="DD24" s="9">
        <f t="shared" ca="1" si="37"/>
        <v>0.59599999999999997</v>
      </c>
      <c r="DE24" s="9">
        <f t="shared" ca="1" si="37"/>
        <v>0.59599999999999997</v>
      </c>
      <c r="DF24" s="9">
        <f t="shared" ca="1" si="38"/>
        <v>0.59599999999999997</v>
      </c>
      <c r="DG24" s="9">
        <f t="shared" ca="1" si="38"/>
        <v>0.59599999999999997</v>
      </c>
      <c r="DH24" s="9">
        <f t="shared" ca="1" si="38"/>
        <v>0.59599999999999997</v>
      </c>
      <c r="DI24" s="9">
        <f t="shared" ca="1" si="38"/>
        <v>0.59599999999999997</v>
      </c>
      <c r="DJ24" s="9">
        <f t="shared" ca="1" si="38"/>
        <v>0.59599999999999997</v>
      </c>
      <c r="DK24" s="9">
        <f t="shared" ca="1" si="38"/>
        <v>0.59599999999999997</v>
      </c>
      <c r="DL24" s="9">
        <f t="shared" ca="1" si="38"/>
        <v>0.59599999999999997</v>
      </c>
      <c r="DM24" s="9">
        <f t="shared" ca="1" si="38"/>
        <v>0.59599999999999997</v>
      </c>
      <c r="DN24" s="9">
        <f t="shared" ref="DN24:DU33" ca="1" si="41">VLOOKUP("MT",dtable,2,FALSE)</f>
        <v>0.59599999999999997</v>
      </c>
      <c r="DO24" s="9">
        <f t="shared" ca="1" si="41"/>
        <v>0.59599999999999997</v>
      </c>
      <c r="DP24" s="9">
        <f t="shared" ca="1" si="41"/>
        <v>0.59599999999999997</v>
      </c>
      <c r="DQ24" s="9">
        <f t="shared" ca="1" si="41"/>
        <v>0.59599999999999997</v>
      </c>
      <c r="DR24" s="9">
        <f t="shared" ca="1" si="41"/>
        <v>0.59599999999999997</v>
      </c>
      <c r="DS24" s="9">
        <f t="shared" ca="1" si="41"/>
        <v>0.59599999999999997</v>
      </c>
      <c r="DT24" s="9">
        <f t="shared" ca="1" si="41"/>
        <v>0.59599999999999997</v>
      </c>
      <c r="DU24" s="9">
        <f t="shared" ca="1" si="41"/>
        <v>0.59599999999999997</v>
      </c>
      <c r="FX24" s="20">
        <f t="shared" ref="FX24:FY43" ca="1" si="42">VLOOKUP("MN",dtable,2,FALSE)</f>
        <v>0.61899999999999999</v>
      </c>
      <c r="FY24" s="20">
        <f t="shared" ca="1" si="42"/>
        <v>0.61899999999999999</v>
      </c>
      <c r="LB24" s="9">
        <f t="shared" ref="LB24:LB56" ca="1" si="43">VLOOKUP("ME",dtable,2,FALSE)</f>
        <v>0.60799999999999998</v>
      </c>
      <c r="LC24" s="9">
        <f t="shared" ca="1" si="34"/>
        <v>0.60799999999999998</v>
      </c>
      <c r="LD24" s="9">
        <f t="shared" ca="1" si="27"/>
        <v>0.60799999999999998</v>
      </c>
      <c r="LE24" s="9">
        <f t="shared" ca="1" si="35"/>
        <v>0.60799999999999998</v>
      </c>
      <c r="LF24" s="9">
        <f t="shared" ca="1" si="35"/>
        <v>0.60799999999999998</v>
      </c>
      <c r="LG24" s="9">
        <f t="shared" ca="1" si="28"/>
        <v>0.60799999999999998</v>
      </c>
      <c r="LH24" s="9">
        <f t="shared" ca="1" si="25"/>
        <v>0.60799999999999998</v>
      </c>
      <c r="LI24" s="9">
        <f t="shared" ca="1" si="25"/>
        <v>0.60799999999999998</v>
      </c>
      <c r="LJ24" s="9">
        <f t="shared" ca="1" si="25"/>
        <v>0.60799999999999998</v>
      </c>
      <c r="LK24" s="9">
        <f t="shared" ca="1" si="29"/>
        <v>0.60799999999999998</v>
      </c>
      <c r="LL24" s="9">
        <f t="shared" ca="1" si="36"/>
        <v>0.60799999999999998</v>
      </c>
      <c r="LM24" s="9">
        <f t="shared" ref="LM24:LM41" ca="1" si="44">VLOOKUP("ME",dtable,2,FALSE)</f>
        <v>0.60799999999999998</v>
      </c>
    </row>
    <row r="25" spans="26:329" ht="2.25" customHeight="1" x14ac:dyDescent="0.25">
      <c r="AB25" s="1">
        <f ca="1">VLOOKUP("WA",dtable,2,FALSE)</f>
        <v>0.60699999999999998</v>
      </c>
      <c r="AC25" s="1">
        <f t="shared" ca="1" si="30"/>
        <v>0.60699999999999998</v>
      </c>
      <c r="AD25" s="1">
        <f t="shared" ca="1" si="4"/>
        <v>0.60699999999999998</v>
      </c>
      <c r="AE25" s="1">
        <f t="shared" ca="1" si="6"/>
        <v>0.60699999999999998</v>
      </c>
      <c r="AF25" s="1">
        <f t="shared" ca="1" si="6"/>
        <v>0.60699999999999998</v>
      </c>
      <c r="AG25" s="1">
        <f t="shared" ca="1" si="8"/>
        <v>0.60699999999999998</v>
      </c>
      <c r="AH25" s="1">
        <f t="shared" ca="1" si="8"/>
        <v>0.60699999999999998</v>
      </c>
      <c r="AI25" s="1">
        <f t="shared" ca="1" si="8"/>
        <v>0.60699999999999998</v>
      </c>
      <c r="AJ25" s="1">
        <f t="shared" ca="1" si="11"/>
        <v>0.60699999999999998</v>
      </c>
      <c r="AK25" s="1">
        <f t="shared" ca="1" si="11"/>
        <v>0.60699999999999998</v>
      </c>
      <c r="AL25" s="1">
        <f t="shared" ca="1" si="9"/>
        <v>0.60699999999999998</v>
      </c>
      <c r="AM25" s="1">
        <f t="shared" ca="1" si="14"/>
        <v>0.60699999999999998</v>
      </c>
      <c r="AN25" s="1">
        <f t="shared" ca="1" si="12"/>
        <v>0.60699999999999998</v>
      </c>
      <c r="AO25" s="1">
        <f t="shared" ca="1" si="2"/>
        <v>0.60699999999999998</v>
      </c>
      <c r="AP25" s="1">
        <f t="shared" ca="1" si="0"/>
        <v>0.60699999999999998</v>
      </c>
      <c r="AQ25" s="1">
        <f t="shared" ca="1" si="0"/>
        <v>0.60699999999999998</v>
      </c>
      <c r="AR25" s="1">
        <f t="shared" ca="1" si="0"/>
        <v>0.60699999999999998</v>
      </c>
      <c r="AS25" s="1">
        <f t="shared" ca="1" si="0"/>
        <v>0.60699999999999998</v>
      </c>
      <c r="AT25" s="1">
        <f t="shared" ca="1" si="3"/>
        <v>0.60699999999999998</v>
      </c>
      <c r="AU25" s="1">
        <f t="shared" ca="1" si="3"/>
        <v>0.60699999999999998</v>
      </c>
      <c r="AV25" s="1">
        <f t="shared" ca="1" si="3"/>
        <v>0.60699999999999998</v>
      </c>
      <c r="AW25" s="1">
        <f t="shared" ca="1" si="3"/>
        <v>0.60699999999999998</v>
      </c>
      <c r="AX25" s="1">
        <f t="shared" ca="1" si="5"/>
        <v>0.60699999999999998</v>
      </c>
      <c r="AY25" s="1">
        <f t="shared" ca="1" si="5"/>
        <v>0.60699999999999998</v>
      </c>
      <c r="AZ25" s="1">
        <f t="shared" ca="1" si="5"/>
        <v>0.60699999999999998</v>
      </c>
      <c r="BA25" s="1">
        <f t="shared" ca="1" si="7"/>
        <v>0.60699999999999998</v>
      </c>
      <c r="BB25" s="1">
        <f t="shared" ca="1" si="7"/>
        <v>0.60699999999999998</v>
      </c>
      <c r="BC25" s="1">
        <f t="shared" ca="1" si="7"/>
        <v>0.60699999999999998</v>
      </c>
      <c r="BD25" s="1">
        <f t="shared" ca="1" si="7"/>
        <v>0.60699999999999998</v>
      </c>
      <c r="BE25" s="1">
        <f t="shared" ca="1" si="10"/>
        <v>0.60699999999999998</v>
      </c>
      <c r="BF25" s="1">
        <f t="shared" ca="1" si="10"/>
        <v>0.60699999999999998</v>
      </c>
      <c r="BG25" s="1">
        <f t="shared" ca="1" si="10"/>
        <v>0.60699999999999998</v>
      </c>
      <c r="BH25" s="1">
        <f t="shared" ca="1" si="10"/>
        <v>0.60699999999999998</v>
      </c>
      <c r="BI25" s="1">
        <f t="shared" ca="1" si="39"/>
        <v>0.60699999999999998</v>
      </c>
      <c r="BJ25" s="1">
        <f t="shared" ca="1" si="39"/>
        <v>0.60699999999999998</v>
      </c>
      <c r="BK25" s="1">
        <f t="shared" ca="1" si="39"/>
        <v>0.60699999999999998</v>
      </c>
      <c r="BL25" s="1">
        <f t="shared" ca="1" si="39"/>
        <v>0.60699999999999998</v>
      </c>
      <c r="BM25" s="1">
        <f t="shared" ca="1" si="39"/>
        <v>0.60699999999999998</v>
      </c>
      <c r="BN25" s="1">
        <f ca="1">VLOOKUP("WA",dtable,2,FALSE)</f>
        <v>0.60699999999999998</v>
      </c>
      <c r="BO25" s="21">
        <f t="shared" ca="1" si="31"/>
        <v>0.61399999999999999</v>
      </c>
      <c r="BP25" s="21">
        <f t="shared" ca="1" si="19"/>
        <v>0.61399999999999999</v>
      </c>
      <c r="BQ25" s="21">
        <f t="shared" ca="1" si="16"/>
        <v>0.61399999999999999</v>
      </c>
      <c r="BR25" s="21">
        <f t="shared" ca="1" si="32"/>
        <v>0.61399999999999999</v>
      </c>
      <c r="BS25" s="21">
        <f t="shared" ca="1" si="32"/>
        <v>0.61399999999999999</v>
      </c>
      <c r="BT25" s="21">
        <f t="shared" ca="1" si="40"/>
        <v>0.61399999999999999</v>
      </c>
      <c r="BU25" s="9">
        <f t="shared" ca="1" si="21"/>
        <v>0.59599999999999997</v>
      </c>
      <c r="BV25" s="9">
        <f t="shared" ca="1" si="17"/>
        <v>0.59599999999999997</v>
      </c>
      <c r="BW25" s="9">
        <f t="shared" ca="1" si="17"/>
        <v>0.59599999999999997</v>
      </c>
      <c r="BX25" s="9">
        <f t="shared" ca="1" si="22"/>
        <v>0.59599999999999997</v>
      </c>
      <c r="BY25" s="9">
        <f t="shared" ca="1" si="22"/>
        <v>0.59599999999999997</v>
      </c>
      <c r="BZ25" s="9">
        <f t="shared" ca="1" si="22"/>
        <v>0.59599999999999997</v>
      </c>
      <c r="CA25" s="9">
        <f t="shared" ca="1" si="22"/>
        <v>0.59599999999999997</v>
      </c>
      <c r="CB25" s="9">
        <f t="shared" ca="1" si="22"/>
        <v>0.59599999999999997</v>
      </c>
      <c r="CC25" s="9">
        <f t="shared" ca="1" si="23"/>
        <v>0.59599999999999997</v>
      </c>
      <c r="CD25" s="9">
        <f t="shared" ca="1" si="23"/>
        <v>0.59599999999999997</v>
      </c>
      <c r="CE25" s="9">
        <f t="shared" ca="1" si="23"/>
        <v>0.59599999999999997</v>
      </c>
      <c r="CF25" s="9">
        <f t="shared" ca="1" si="23"/>
        <v>0.59599999999999997</v>
      </c>
      <c r="CG25" s="9">
        <f t="shared" ca="1" si="24"/>
        <v>0.59599999999999997</v>
      </c>
      <c r="CH25" s="9">
        <f t="shared" ca="1" si="24"/>
        <v>0.59599999999999997</v>
      </c>
      <c r="CI25" s="9">
        <f t="shared" ca="1" si="24"/>
        <v>0.59599999999999997</v>
      </c>
      <c r="CJ25" s="9">
        <f t="shared" ca="1" si="24"/>
        <v>0.59599999999999997</v>
      </c>
      <c r="CK25" s="9">
        <f t="shared" ca="1" si="24"/>
        <v>0.59599999999999997</v>
      </c>
      <c r="CL25" s="9">
        <f t="shared" ca="1" si="24"/>
        <v>0.59599999999999997</v>
      </c>
      <c r="CM25" s="9">
        <f t="shared" ca="1" si="26"/>
        <v>0.59599999999999997</v>
      </c>
      <c r="CN25" s="9">
        <f t="shared" ca="1" si="26"/>
        <v>0.59599999999999997</v>
      </c>
      <c r="CO25" s="9">
        <f t="shared" ca="1" si="26"/>
        <v>0.59599999999999997</v>
      </c>
      <c r="CP25" s="9">
        <f t="shared" ca="1" si="26"/>
        <v>0.59599999999999997</v>
      </c>
      <c r="CQ25" s="9">
        <f t="shared" ca="1" si="26"/>
        <v>0.59599999999999997</v>
      </c>
      <c r="CR25" s="9">
        <f t="shared" ca="1" si="33"/>
        <v>0.59599999999999997</v>
      </c>
      <c r="CS25" s="9">
        <f t="shared" ca="1" si="33"/>
        <v>0.59599999999999997</v>
      </c>
      <c r="CT25" s="9">
        <f t="shared" ca="1" si="33"/>
        <v>0.59599999999999997</v>
      </c>
      <c r="CU25" s="9">
        <f t="shared" ca="1" si="33"/>
        <v>0.59599999999999997</v>
      </c>
      <c r="CV25" s="9">
        <f t="shared" ca="1" si="33"/>
        <v>0.59599999999999997</v>
      </c>
      <c r="CW25" s="9">
        <f t="shared" ca="1" si="33"/>
        <v>0.59599999999999997</v>
      </c>
      <c r="CX25" s="9">
        <f t="shared" ca="1" si="33"/>
        <v>0.59599999999999997</v>
      </c>
      <c r="CY25" s="9">
        <f t="shared" ca="1" si="37"/>
        <v>0.59599999999999997</v>
      </c>
      <c r="CZ25" s="9">
        <f t="shared" ca="1" si="37"/>
        <v>0.59599999999999997</v>
      </c>
      <c r="DA25" s="9">
        <f t="shared" ca="1" si="37"/>
        <v>0.59599999999999997</v>
      </c>
      <c r="DB25" s="9">
        <f t="shared" ca="1" si="37"/>
        <v>0.59599999999999997</v>
      </c>
      <c r="DC25" s="9">
        <f t="shared" ca="1" si="37"/>
        <v>0.59599999999999997</v>
      </c>
      <c r="DD25" s="9">
        <f t="shared" ca="1" si="37"/>
        <v>0.59599999999999997</v>
      </c>
      <c r="DE25" s="9">
        <f t="shared" ca="1" si="37"/>
        <v>0.59599999999999997</v>
      </c>
      <c r="DF25" s="9">
        <f t="shared" ca="1" si="38"/>
        <v>0.59599999999999997</v>
      </c>
      <c r="DG25" s="9">
        <f t="shared" ca="1" si="38"/>
        <v>0.59599999999999997</v>
      </c>
      <c r="DH25" s="9">
        <f t="shared" ca="1" si="38"/>
        <v>0.59599999999999997</v>
      </c>
      <c r="DI25" s="9">
        <f t="shared" ca="1" si="38"/>
        <v>0.59599999999999997</v>
      </c>
      <c r="DJ25" s="9">
        <f t="shared" ca="1" si="38"/>
        <v>0.59599999999999997</v>
      </c>
      <c r="DK25" s="9">
        <f t="shared" ca="1" si="38"/>
        <v>0.59599999999999997</v>
      </c>
      <c r="DL25" s="9">
        <f t="shared" ca="1" si="38"/>
        <v>0.59599999999999997</v>
      </c>
      <c r="DM25" s="9">
        <f t="shared" ca="1" si="38"/>
        <v>0.59599999999999997</v>
      </c>
      <c r="DN25" s="9">
        <f t="shared" ca="1" si="41"/>
        <v>0.59599999999999997</v>
      </c>
      <c r="DO25" s="9">
        <f t="shared" ca="1" si="41"/>
        <v>0.59599999999999997</v>
      </c>
      <c r="DP25" s="9">
        <f t="shared" ca="1" si="41"/>
        <v>0.59599999999999997</v>
      </c>
      <c r="DQ25" s="9">
        <f t="shared" ca="1" si="41"/>
        <v>0.59599999999999997</v>
      </c>
      <c r="DR25" s="9">
        <f t="shared" ca="1" si="41"/>
        <v>0.59599999999999997</v>
      </c>
      <c r="DS25" s="9">
        <f t="shared" ca="1" si="41"/>
        <v>0.59599999999999997</v>
      </c>
      <c r="DT25" s="9">
        <f t="shared" ca="1" si="41"/>
        <v>0.59599999999999997</v>
      </c>
      <c r="DU25" s="9">
        <f t="shared" ca="1" si="41"/>
        <v>0.59599999999999997</v>
      </c>
      <c r="DV25" s="9">
        <f t="shared" ref="DV25:ED33" ca="1" si="45">VLOOKUP("MT",dtable,2,FALSE)</f>
        <v>0.59599999999999997</v>
      </c>
      <c r="DW25" s="9">
        <f t="shared" ca="1" si="45"/>
        <v>0.59599999999999997</v>
      </c>
      <c r="DX25" s="9">
        <f t="shared" ca="1" si="45"/>
        <v>0.59599999999999997</v>
      </c>
      <c r="DY25" s="9">
        <f t="shared" ca="1" si="45"/>
        <v>0.59599999999999997</v>
      </c>
      <c r="DZ25" s="9">
        <f t="shared" ca="1" si="45"/>
        <v>0.59599999999999997</v>
      </c>
      <c r="EA25" s="9">
        <f t="shared" ca="1" si="45"/>
        <v>0.59599999999999997</v>
      </c>
      <c r="EB25" s="9">
        <f t="shared" ca="1" si="45"/>
        <v>0.59599999999999997</v>
      </c>
      <c r="EC25" s="9">
        <f t="shared" ca="1" si="45"/>
        <v>0.59599999999999997</v>
      </c>
      <c r="ED25" s="9">
        <f t="shared" ca="1" si="45"/>
        <v>0.59599999999999997</v>
      </c>
      <c r="EE25" s="28">
        <f t="shared" ref="EE25:EG49" ca="1" si="46">VLOOKUP("ND",dtable,2,FALSE)</f>
        <v>0.64500000000000002</v>
      </c>
      <c r="EF25" s="28">
        <f t="shared" ca="1" si="46"/>
        <v>0.64500000000000002</v>
      </c>
      <c r="EG25" s="28">
        <f t="shared" ca="1" si="46"/>
        <v>0.64500000000000002</v>
      </c>
      <c r="FX25" s="20">
        <f t="shared" ca="1" si="42"/>
        <v>0.61899999999999999</v>
      </c>
      <c r="FY25" s="20">
        <f t="shared" ca="1" si="42"/>
        <v>0.61899999999999999</v>
      </c>
      <c r="LB25" s="9">
        <f t="shared" ca="1" si="43"/>
        <v>0.60799999999999998</v>
      </c>
      <c r="LC25" s="9">
        <f t="shared" ca="1" si="34"/>
        <v>0.60799999999999998</v>
      </c>
      <c r="LD25" s="9">
        <f t="shared" ca="1" si="27"/>
        <v>0.60799999999999998</v>
      </c>
      <c r="LE25" s="9">
        <f t="shared" ca="1" si="35"/>
        <v>0.60799999999999998</v>
      </c>
      <c r="LF25" s="9">
        <f t="shared" ca="1" si="35"/>
        <v>0.60799999999999998</v>
      </c>
      <c r="LG25" s="9">
        <f t="shared" ca="1" si="28"/>
        <v>0.60799999999999998</v>
      </c>
      <c r="LH25" s="9">
        <f t="shared" ca="1" si="25"/>
        <v>0.60799999999999998</v>
      </c>
      <c r="LI25" s="9">
        <f t="shared" ca="1" si="25"/>
        <v>0.60799999999999998</v>
      </c>
      <c r="LJ25" s="9">
        <f t="shared" ca="1" si="25"/>
        <v>0.60799999999999998</v>
      </c>
      <c r="LK25" s="9">
        <f t="shared" ca="1" si="29"/>
        <v>0.60799999999999998</v>
      </c>
      <c r="LL25" s="9">
        <f t="shared" ca="1" si="36"/>
        <v>0.60799999999999998</v>
      </c>
      <c r="LM25" s="9">
        <f t="shared" ca="1" si="44"/>
        <v>0.60799999999999998</v>
      </c>
    </row>
    <row r="26" spans="26:329" ht="2.25" customHeight="1" x14ac:dyDescent="0.25">
      <c r="AB26" s="1">
        <f ca="1">VLOOKUP("WA",dtable,2,FALSE)</f>
        <v>0.60699999999999998</v>
      </c>
      <c r="AC26" s="1">
        <f t="shared" ca="1" si="30"/>
        <v>0.60699999999999998</v>
      </c>
      <c r="AD26" s="1">
        <f t="shared" ca="1" si="4"/>
        <v>0.60699999999999998</v>
      </c>
      <c r="AE26" s="1">
        <f t="shared" ca="1" si="6"/>
        <v>0.60699999999999998</v>
      </c>
      <c r="AF26" s="1">
        <f t="shared" ca="1" si="6"/>
        <v>0.60699999999999998</v>
      </c>
      <c r="AG26" s="1">
        <f t="shared" ca="1" si="8"/>
        <v>0.60699999999999998</v>
      </c>
      <c r="AH26" s="1">
        <f t="shared" ca="1" si="8"/>
        <v>0.60699999999999998</v>
      </c>
      <c r="AI26" s="1">
        <f t="shared" ca="1" si="8"/>
        <v>0.60699999999999998</v>
      </c>
      <c r="AJ26" s="1">
        <f t="shared" ca="1" si="11"/>
        <v>0.60699999999999998</v>
      </c>
      <c r="AK26" s="1">
        <f t="shared" ca="1" si="11"/>
        <v>0.60699999999999998</v>
      </c>
      <c r="AL26" s="1">
        <f t="shared" ca="1" si="9"/>
        <v>0.60699999999999998</v>
      </c>
      <c r="AM26" s="1">
        <f t="shared" ca="1" si="14"/>
        <v>0.60699999999999998</v>
      </c>
      <c r="AN26" s="1">
        <f t="shared" ca="1" si="12"/>
        <v>0.60699999999999998</v>
      </c>
      <c r="AO26" s="1">
        <f t="shared" ca="1" si="2"/>
        <v>0.60699999999999998</v>
      </c>
      <c r="AP26" s="1">
        <f t="shared" ca="1" si="0"/>
        <v>0.60699999999999998</v>
      </c>
      <c r="AQ26" s="1">
        <f t="shared" ca="1" si="0"/>
        <v>0.60699999999999998</v>
      </c>
      <c r="AR26" s="1">
        <f t="shared" ca="1" si="0"/>
        <v>0.60699999999999998</v>
      </c>
      <c r="AS26" s="1">
        <f t="shared" ca="1" si="0"/>
        <v>0.60699999999999998</v>
      </c>
      <c r="AT26" s="1">
        <f t="shared" ca="1" si="3"/>
        <v>0.60699999999999998</v>
      </c>
      <c r="AU26" s="1">
        <f t="shared" ca="1" si="3"/>
        <v>0.60699999999999998</v>
      </c>
      <c r="AV26" s="1">
        <f t="shared" ca="1" si="3"/>
        <v>0.60699999999999998</v>
      </c>
      <c r="AW26" s="1">
        <f t="shared" ca="1" si="3"/>
        <v>0.60699999999999998</v>
      </c>
      <c r="AX26" s="1">
        <f t="shared" ca="1" si="5"/>
        <v>0.60699999999999998</v>
      </c>
      <c r="AY26" s="1">
        <f t="shared" ca="1" si="5"/>
        <v>0.60699999999999998</v>
      </c>
      <c r="AZ26" s="1">
        <f t="shared" ca="1" si="5"/>
        <v>0.60699999999999998</v>
      </c>
      <c r="BA26" s="1">
        <f t="shared" ca="1" si="7"/>
        <v>0.60699999999999998</v>
      </c>
      <c r="BB26" s="1">
        <f t="shared" ca="1" si="7"/>
        <v>0.60699999999999998</v>
      </c>
      <c r="BC26" s="1">
        <f t="shared" ca="1" si="7"/>
        <v>0.60699999999999998</v>
      </c>
      <c r="BD26" s="1">
        <f t="shared" ca="1" si="7"/>
        <v>0.60699999999999998</v>
      </c>
      <c r="BE26" s="1">
        <f t="shared" ca="1" si="10"/>
        <v>0.60699999999999998</v>
      </c>
      <c r="BF26" s="1">
        <f t="shared" ca="1" si="10"/>
        <v>0.60699999999999998</v>
      </c>
      <c r="BG26" s="1">
        <f t="shared" ca="1" si="10"/>
        <v>0.60699999999999998</v>
      </c>
      <c r="BH26" s="1">
        <f t="shared" ca="1" si="10"/>
        <v>0.60699999999999998</v>
      </c>
      <c r="BI26" s="1">
        <f t="shared" ca="1" si="39"/>
        <v>0.60699999999999998</v>
      </c>
      <c r="BJ26" s="1">
        <f t="shared" ca="1" si="39"/>
        <v>0.60699999999999998</v>
      </c>
      <c r="BK26" s="1">
        <f t="shared" ca="1" si="39"/>
        <v>0.60699999999999998</v>
      </c>
      <c r="BL26" s="1">
        <f t="shared" ca="1" si="39"/>
        <v>0.60699999999999998</v>
      </c>
      <c r="BM26" s="1">
        <f t="shared" ca="1" si="39"/>
        <v>0.60699999999999998</v>
      </c>
      <c r="BN26" s="21">
        <f t="shared" ref="BN26:BN69" ca="1" si="47">VLOOKUP("ID",dtable,2,FALSE)</f>
        <v>0.61399999999999999</v>
      </c>
      <c r="BO26" s="21">
        <f t="shared" ca="1" si="31"/>
        <v>0.61399999999999999</v>
      </c>
      <c r="BP26" s="21">
        <f t="shared" ca="1" si="19"/>
        <v>0.61399999999999999</v>
      </c>
      <c r="BQ26" s="21">
        <f t="shared" ca="1" si="16"/>
        <v>0.61399999999999999</v>
      </c>
      <c r="BR26" s="21">
        <f t="shared" ca="1" si="32"/>
        <v>0.61399999999999999</v>
      </c>
      <c r="BS26" s="21">
        <f t="shared" ca="1" si="32"/>
        <v>0.61399999999999999</v>
      </c>
      <c r="BT26" s="21">
        <f t="shared" ca="1" si="40"/>
        <v>0.61399999999999999</v>
      </c>
      <c r="BU26" s="9">
        <f t="shared" ca="1" si="21"/>
        <v>0.59599999999999997</v>
      </c>
      <c r="BV26" s="9">
        <f t="shared" ca="1" si="17"/>
        <v>0.59599999999999997</v>
      </c>
      <c r="BW26" s="9">
        <f t="shared" ca="1" si="17"/>
        <v>0.59599999999999997</v>
      </c>
      <c r="BX26" s="9">
        <f t="shared" ca="1" si="22"/>
        <v>0.59599999999999997</v>
      </c>
      <c r="BY26" s="9">
        <f t="shared" ca="1" si="22"/>
        <v>0.59599999999999997</v>
      </c>
      <c r="BZ26" s="9">
        <f t="shared" ca="1" si="22"/>
        <v>0.59599999999999997</v>
      </c>
      <c r="CA26" s="9">
        <f t="shared" ca="1" si="22"/>
        <v>0.59599999999999997</v>
      </c>
      <c r="CB26" s="9">
        <f t="shared" ca="1" si="22"/>
        <v>0.59599999999999997</v>
      </c>
      <c r="CC26" s="9">
        <f t="shared" ca="1" si="23"/>
        <v>0.59599999999999997</v>
      </c>
      <c r="CD26" s="9">
        <f t="shared" ca="1" si="23"/>
        <v>0.59599999999999997</v>
      </c>
      <c r="CE26" s="9">
        <f t="shared" ca="1" si="23"/>
        <v>0.59599999999999997</v>
      </c>
      <c r="CF26" s="9">
        <f t="shared" ca="1" si="23"/>
        <v>0.59599999999999997</v>
      </c>
      <c r="CG26" s="9">
        <f t="shared" ca="1" si="24"/>
        <v>0.59599999999999997</v>
      </c>
      <c r="CH26" s="9">
        <f t="shared" ca="1" si="24"/>
        <v>0.59599999999999997</v>
      </c>
      <c r="CI26" s="9">
        <f t="shared" ca="1" si="24"/>
        <v>0.59599999999999997</v>
      </c>
      <c r="CJ26" s="9">
        <f t="shared" ca="1" si="24"/>
        <v>0.59599999999999997</v>
      </c>
      <c r="CK26" s="9">
        <f t="shared" ca="1" si="24"/>
        <v>0.59599999999999997</v>
      </c>
      <c r="CL26" s="9">
        <f t="shared" ca="1" si="24"/>
        <v>0.59599999999999997</v>
      </c>
      <c r="CM26" s="9">
        <f t="shared" ca="1" si="26"/>
        <v>0.59599999999999997</v>
      </c>
      <c r="CN26" s="9">
        <f t="shared" ca="1" si="26"/>
        <v>0.59599999999999997</v>
      </c>
      <c r="CO26" s="9">
        <f t="shared" ca="1" si="26"/>
        <v>0.59599999999999997</v>
      </c>
      <c r="CP26" s="9">
        <f t="shared" ca="1" si="26"/>
        <v>0.59599999999999997</v>
      </c>
      <c r="CQ26" s="9">
        <f t="shared" ca="1" si="26"/>
        <v>0.59599999999999997</v>
      </c>
      <c r="CR26" s="9">
        <f t="shared" ca="1" si="33"/>
        <v>0.59599999999999997</v>
      </c>
      <c r="CS26" s="9">
        <f t="shared" ca="1" si="33"/>
        <v>0.59599999999999997</v>
      </c>
      <c r="CT26" s="9">
        <f t="shared" ca="1" si="33"/>
        <v>0.59599999999999997</v>
      </c>
      <c r="CU26" s="9">
        <f t="shared" ca="1" si="33"/>
        <v>0.59599999999999997</v>
      </c>
      <c r="CV26" s="9">
        <f t="shared" ca="1" si="33"/>
        <v>0.59599999999999997</v>
      </c>
      <c r="CW26" s="9">
        <f t="shared" ca="1" si="33"/>
        <v>0.59599999999999997</v>
      </c>
      <c r="CX26" s="9">
        <f t="shared" ca="1" si="33"/>
        <v>0.59599999999999997</v>
      </c>
      <c r="CY26" s="9">
        <f t="shared" ca="1" si="37"/>
        <v>0.59599999999999997</v>
      </c>
      <c r="CZ26" s="9">
        <f t="shared" ca="1" si="37"/>
        <v>0.59599999999999997</v>
      </c>
      <c r="DA26" s="9">
        <f t="shared" ca="1" si="37"/>
        <v>0.59599999999999997</v>
      </c>
      <c r="DB26" s="9">
        <f t="shared" ca="1" si="37"/>
        <v>0.59599999999999997</v>
      </c>
      <c r="DC26" s="9">
        <f t="shared" ca="1" si="37"/>
        <v>0.59599999999999997</v>
      </c>
      <c r="DD26" s="9">
        <f t="shared" ca="1" si="37"/>
        <v>0.59599999999999997</v>
      </c>
      <c r="DE26" s="9">
        <f t="shared" ca="1" si="37"/>
        <v>0.59599999999999997</v>
      </c>
      <c r="DF26" s="9">
        <f t="shared" ca="1" si="38"/>
        <v>0.59599999999999997</v>
      </c>
      <c r="DG26" s="9">
        <f t="shared" ca="1" si="38"/>
        <v>0.59599999999999997</v>
      </c>
      <c r="DH26" s="9">
        <f t="shared" ca="1" si="38"/>
        <v>0.59599999999999997</v>
      </c>
      <c r="DI26" s="9">
        <f t="shared" ca="1" si="38"/>
        <v>0.59599999999999997</v>
      </c>
      <c r="DJ26" s="9">
        <f t="shared" ca="1" si="38"/>
        <v>0.59599999999999997</v>
      </c>
      <c r="DK26" s="9">
        <f t="shared" ca="1" si="38"/>
        <v>0.59599999999999997</v>
      </c>
      <c r="DL26" s="9">
        <f t="shared" ca="1" si="38"/>
        <v>0.59599999999999997</v>
      </c>
      <c r="DM26" s="9">
        <f t="shared" ca="1" si="38"/>
        <v>0.59599999999999997</v>
      </c>
      <c r="DN26" s="9">
        <f t="shared" ca="1" si="41"/>
        <v>0.59599999999999997</v>
      </c>
      <c r="DO26" s="9">
        <f t="shared" ca="1" si="41"/>
        <v>0.59599999999999997</v>
      </c>
      <c r="DP26" s="9">
        <f t="shared" ca="1" si="41"/>
        <v>0.59599999999999997</v>
      </c>
      <c r="DQ26" s="9">
        <f t="shared" ca="1" si="41"/>
        <v>0.59599999999999997</v>
      </c>
      <c r="DR26" s="9">
        <f t="shared" ca="1" si="41"/>
        <v>0.59599999999999997</v>
      </c>
      <c r="DS26" s="9">
        <f t="shared" ca="1" si="41"/>
        <v>0.59599999999999997</v>
      </c>
      <c r="DT26" s="9">
        <f t="shared" ca="1" si="41"/>
        <v>0.59599999999999997</v>
      </c>
      <c r="DU26" s="9">
        <f t="shared" ca="1" si="41"/>
        <v>0.59599999999999997</v>
      </c>
      <c r="DV26" s="9">
        <f t="shared" ca="1" si="45"/>
        <v>0.59599999999999997</v>
      </c>
      <c r="DW26" s="9">
        <f t="shared" ca="1" si="45"/>
        <v>0.59599999999999997</v>
      </c>
      <c r="DX26" s="9">
        <f t="shared" ca="1" si="45"/>
        <v>0.59599999999999997</v>
      </c>
      <c r="DY26" s="9">
        <f t="shared" ca="1" si="45"/>
        <v>0.59599999999999997</v>
      </c>
      <c r="DZ26" s="9">
        <f t="shared" ca="1" si="45"/>
        <v>0.59599999999999997</v>
      </c>
      <c r="EA26" s="9">
        <f t="shared" ca="1" si="45"/>
        <v>0.59599999999999997</v>
      </c>
      <c r="EB26" s="9">
        <f t="shared" ca="1" si="45"/>
        <v>0.59599999999999997</v>
      </c>
      <c r="EC26" s="9">
        <f t="shared" ca="1" si="45"/>
        <v>0.59599999999999997</v>
      </c>
      <c r="ED26" s="9">
        <f t="shared" ca="1" si="45"/>
        <v>0.59599999999999997</v>
      </c>
      <c r="EE26" s="28">
        <f t="shared" ca="1" si="46"/>
        <v>0.64500000000000002</v>
      </c>
      <c r="EF26" s="28">
        <f t="shared" ca="1" si="46"/>
        <v>0.64500000000000002</v>
      </c>
      <c r="EG26" s="28">
        <f t="shared" ca="1" si="46"/>
        <v>0.64500000000000002</v>
      </c>
      <c r="EH26" s="28">
        <f t="shared" ref="EH26:ES35" ca="1" si="48">VLOOKUP("ND",dtable,2,FALSE)</f>
        <v>0.64500000000000002</v>
      </c>
      <c r="EI26" s="28">
        <f t="shared" ca="1" si="48"/>
        <v>0.64500000000000002</v>
      </c>
      <c r="EJ26" s="28">
        <f t="shared" ca="1" si="48"/>
        <v>0.64500000000000002</v>
      </c>
      <c r="EK26" s="28">
        <f t="shared" ca="1" si="48"/>
        <v>0.64500000000000002</v>
      </c>
      <c r="EL26" s="28">
        <f t="shared" ca="1" si="48"/>
        <v>0.64500000000000002</v>
      </c>
      <c r="EM26" s="28">
        <f t="shared" ca="1" si="48"/>
        <v>0.64500000000000002</v>
      </c>
      <c r="EN26" s="28">
        <f t="shared" ca="1" si="48"/>
        <v>0.64500000000000002</v>
      </c>
      <c r="EO26" s="28">
        <f t="shared" ca="1" si="48"/>
        <v>0.64500000000000002</v>
      </c>
      <c r="EP26" s="28">
        <f t="shared" ca="1" si="48"/>
        <v>0.64500000000000002</v>
      </c>
      <c r="EQ26" s="28">
        <f t="shared" ca="1" si="48"/>
        <v>0.64500000000000002</v>
      </c>
      <c r="ER26" s="28">
        <f t="shared" ca="1" si="48"/>
        <v>0.64500000000000002</v>
      </c>
      <c r="ES26" s="28">
        <f t="shared" ca="1" si="48"/>
        <v>0.64500000000000002</v>
      </c>
      <c r="FX26" s="20">
        <f t="shared" ca="1" si="42"/>
        <v>0.61899999999999999</v>
      </c>
      <c r="FY26" s="20">
        <f t="shared" ca="1" si="42"/>
        <v>0.61899999999999999</v>
      </c>
      <c r="FZ26" s="20">
        <f t="shared" ref="FZ26:FZ68" ca="1" si="49">VLOOKUP("MN",dtable,2,FALSE)</f>
        <v>0.61899999999999999</v>
      </c>
      <c r="LB26" s="9">
        <f t="shared" ca="1" si="43"/>
        <v>0.60799999999999998</v>
      </c>
      <c r="LC26" s="9">
        <f t="shared" ca="1" si="34"/>
        <v>0.60799999999999998</v>
      </c>
      <c r="LD26" s="9">
        <f t="shared" ca="1" si="27"/>
        <v>0.60799999999999998</v>
      </c>
      <c r="LE26" s="9">
        <f t="shared" ca="1" si="35"/>
        <v>0.60799999999999998</v>
      </c>
      <c r="LF26" s="9">
        <f t="shared" ca="1" si="35"/>
        <v>0.60799999999999998</v>
      </c>
      <c r="LG26" s="9">
        <f t="shared" ca="1" si="28"/>
        <v>0.60799999999999998</v>
      </c>
      <c r="LH26" s="9">
        <f t="shared" ca="1" si="25"/>
        <v>0.60799999999999998</v>
      </c>
      <c r="LI26" s="9">
        <f t="shared" ca="1" si="25"/>
        <v>0.60799999999999998</v>
      </c>
      <c r="LJ26" s="9">
        <f t="shared" ca="1" si="25"/>
        <v>0.60799999999999998</v>
      </c>
      <c r="LK26" s="9">
        <f t="shared" ca="1" si="29"/>
        <v>0.60799999999999998</v>
      </c>
      <c r="LL26" s="9">
        <f t="shared" ca="1" si="36"/>
        <v>0.60799999999999998</v>
      </c>
      <c r="LM26" s="9">
        <f t="shared" ca="1" si="44"/>
        <v>0.60799999999999998</v>
      </c>
    </row>
    <row r="27" spans="26:329" ht="2.25" customHeight="1" x14ac:dyDescent="0.25">
      <c r="AB27" s="2">
        <f t="shared" ref="AB27:AD46" ca="1" si="50">VLOOKUP("OR",dtable,2,FALSE)</f>
        <v>0.60799999999999998</v>
      </c>
      <c r="AC27" s="2">
        <f t="shared" ca="1" si="50"/>
        <v>0.60799999999999998</v>
      </c>
      <c r="AD27" s="2">
        <f t="shared" ca="1" si="50"/>
        <v>0.60799999999999998</v>
      </c>
      <c r="AE27" s="1">
        <f t="shared" ca="1" si="6"/>
        <v>0.60699999999999998</v>
      </c>
      <c r="AF27" s="1">
        <f t="shared" ca="1" si="6"/>
        <v>0.60699999999999998</v>
      </c>
      <c r="AG27" s="1">
        <f t="shared" ca="1" si="8"/>
        <v>0.60699999999999998</v>
      </c>
      <c r="AH27" s="1">
        <f t="shared" ca="1" si="8"/>
        <v>0.60699999999999998</v>
      </c>
      <c r="AI27" s="1">
        <f t="shared" ca="1" si="8"/>
        <v>0.60699999999999998</v>
      </c>
      <c r="AJ27" s="1">
        <f t="shared" ca="1" si="11"/>
        <v>0.60699999999999998</v>
      </c>
      <c r="AK27" s="1">
        <f t="shared" ca="1" si="11"/>
        <v>0.60699999999999998</v>
      </c>
      <c r="AL27" s="1">
        <f t="shared" ca="1" si="9"/>
        <v>0.60699999999999998</v>
      </c>
      <c r="AM27" s="1">
        <f t="shared" ca="1" si="14"/>
        <v>0.60699999999999998</v>
      </c>
      <c r="AN27" s="1">
        <f t="shared" ca="1" si="12"/>
        <v>0.60699999999999998</v>
      </c>
      <c r="AO27" s="1">
        <f t="shared" ca="1" si="2"/>
        <v>0.60699999999999998</v>
      </c>
      <c r="AP27" s="1">
        <f t="shared" ca="1" si="0"/>
        <v>0.60699999999999998</v>
      </c>
      <c r="AQ27" s="1">
        <f t="shared" ca="1" si="0"/>
        <v>0.60699999999999998</v>
      </c>
      <c r="AR27" s="1">
        <f t="shared" ca="1" si="0"/>
        <v>0.60699999999999998</v>
      </c>
      <c r="AS27" s="1">
        <f t="shared" ca="1" si="0"/>
        <v>0.60699999999999998</v>
      </c>
      <c r="AT27" s="1">
        <f t="shared" ca="1" si="3"/>
        <v>0.60699999999999998</v>
      </c>
      <c r="AU27" s="1">
        <f t="shared" ca="1" si="3"/>
        <v>0.60699999999999998</v>
      </c>
      <c r="AV27" s="1">
        <f t="shared" ca="1" si="3"/>
        <v>0.60699999999999998</v>
      </c>
      <c r="AW27" s="1">
        <f t="shared" ca="1" si="3"/>
        <v>0.60699999999999998</v>
      </c>
      <c r="AX27" s="1">
        <f t="shared" ca="1" si="5"/>
        <v>0.60699999999999998</v>
      </c>
      <c r="AY27" s="1">
        <f t="shared" ca="1" si="5"/>
        <v>0.60699999999999998</v>
      </c>
      <c r="AZ27" s="1">
        <f t="shared" ca="1" si="5"/>
        <v>0.60699999999999998</v>
      </c>
      <c r="BA27" s="1">
        <f t="shared" ca="1" si="7"/>
        <v>0.60699999999999998</v>
      </c>
      <c r="BB27" s="1">
        <f t="shared" ca="1" si="7"/>
        <v>0.60699999999999998</v>
      </c>
      <c r="BC27" s="1">
        <f t="shared" ca="1" si="7"/>
        <v>0.60699999999999998</v>
      </c>
      <c r="BD27" s="1">
        <f t="shared" ca="1" si="7"/>
        <v>0.60699999999999998</v>
      </c>
      <c r="BE27" s="1">
        <f t="shared" ca="1" si="10"/>
        <v>0.60699999999999998</v>
      </c>
      <c r="BF27" s="1">
        <f t="shared" ca="1" si="10"/>
        <v>0.60699999999999998</v>
      </c>
      <c r="BG27" s="1">
        <f t="shared" ca="1" si="10"/>
        <v>0.60699999999999998</v>
      </c>
      <c r="BH27" s="1">
        <f t="shared" ca="1" si="10"/>
        <v>0.60699999999999998</v>
      </c>
      <c r="BI27" s="1">
        <f t="shared" ca="1" si="39"/>
        <v>0.60699999999999998</v>
      </c>
      <c r="BJ27" s="1">
        <f t="shared" ca="1" si="39"/>
        <v>0.60699999999999998</v>
      </c>
      <c r="BK27" s="1">
        <f t="shared" ca="1" si="39"/>
        <v>0.60699999999999998</v>
      </c>
      <c r="BL27" s="1">
        <f t="shared" ca="1" si="39"/>
        <v>0.60699999999999998</v>
      </c>
      <c r="BM27" s="1">
        <f t="shared" ca="1" si="39"/>
        <v>0.60699999999999998</v>
      </c>
      <c r="BN27" s="21">
        <f t="shared" ca="1" si="47"/>
        <v>0.61399999999999999</v>
      </c>
      <c r="BO27" s="21">
        <f t="shared" ca="1" si="31"/>
        <v>0.61399999999999999</v>
      </c>
      <c r="BP27" s="21">
        <f t="shared" ca="1" si="19"/>
        <v>0.61399999999999999</v>
      </c>
      <c r="BQ27" s="21">
        <f t="shared" ca="1" si="16"/>
        <v>0.61399999999999999</v>
      </c>
      <c r="BR27" s="21">
        <f t="shared" ca="1" si="32"/>
        <v>0.61399999999999999</v>
      </c>
      <c r="BS27" s="21">
        <f t="shared" ca="1" si="32"/>
        <v>0.61399999999999999</v>
      </c>
      <c r="BT27" s="21">
        <f t="shared" ca="1" si="40"/>
        <v>0.61399999999999999</v>
      </c>
      <c r="BU27" s="9">
        <f t="shared" ca="1" si="21"/>
        <v>0.59599999999999997</v>
      </c>
      <c r="BV27" s="9">
        <f t="shared" ca="1" si="17"/>
        <v>0.59599999999999997</v>
      </c>
      <c r="BW27" s="9">
        <f t="shared" ca="1" si="17"/>
        <v>0.59599999999999997</v>
      </c>
      <c r="BX27" s="9">
        <f t="shared" ref="BX27:CB33" ca="1" si="51">VLOOKUP("MT",dtable,2,FALSE)</f>
        <v>0.59599999999999997</v>
      </c>
      <c r="BY27" s="9">
        <f t="shared" ca="1" si="51"/>
        <v>0.59599999999999997</v>
      </c>
      <c r="BZ27" s="9">
        <f t="shared" ca="1" si="51"/>
        <v>0.59599999999999997</v>
      </c>
      <c r="CA27" s="9">
        <f t="shared" ca="1" si="51"/>
        <v>0.59599999999999997</v>
      </c>
      <c r="CB27" s="9">
        <f t="shared" ca="1" si="51"/>
        <v>0.59599999999999997</v>
      </c>
      <c r="CC27" s="9">
        <f t="shared" ca="1" si="23"/>
        <v>0.59599999999999997</v>
      </c>
      <c r="CD27" s="9">
        <f t="shared" ca="1" si="23"/>
        <v>0.59599999999999997</v>
      </c>
      <c r="CE27" s="9">
        <f t="shared" ca="1" si="23"/>
        <v>0.59599999999999997</v>
      </c>
      <c r="CF27" s="9">
        <f t="shared" ca="1" si="23"/>
        <v>0.59599999999999997</v>
      </c>
      <c r="CG27" s="9">
        <f t="shared" ca="1" si="24"/>
        <v>0.59599999999999997</v>
      </c>
      <c r="CH27" s="9">
        <f t="shared" ca="1" si="24"/>
        <v>0.59599999999999997</v>
      </c>
      <c r="CI27" s="9">
        <f t="shared" ca="1" si="24"/>
        <v>0.59599999999999997</v>
      </c>
      <c r="CJ27" s="9">
        <f t="shared" ca="1" si="24"/>
        <v>0.59599999999999997</v>
      </c>
      <c r="CK27" s="9">
        <f t="shared" ca="1" si="24"/>
        <v>0.59599999999999997</v>
      </c>
      <c r="CL27" s="9">
        <f t="shared" ca="1" si="24"/>
        <v>0.59599999999999997</v>
      </c>
      <c r="CM27" s="9">
        <f t="shared" ca="1" si="26"/>
        <v>0.59599999999999997</v>
      </c>
      <c r="CN27" s="9">
        <f t="shared" ca="1" si="26"/>
        <v>0.59599999999999997</v>
      </c>
      <c r="CO27" s="9">
        <f t="shared" ca="1" si="26"/>
        <v>0.59599999999999997</v>
      </c>
      <c r="CP27" s="9">
        <f t="shared" ca="1" si="26"/>
        <v>0.59599999999999997</v>
      </c>
      <c r="CQ27" s="9">
        <f t="shared" ca="1" si="26"/>
        <v>0.59599999999999997</v>
      </c>
      <c r="CR27" s="9">
        <f t="shared" ca="1" si="33"/>
        <v>0.59599999999999997</v>
      </c>
      <c r="CS27" s="9">
        <f t="shared" ca="1" si="33"/>
        <v>0.59599999999999997</v>
      </c>
      <c r="CT27" s="9">
        <f t="shared" ca="1" si="33"/>
        <v>0.59599999999999997</v>
      </c>
      <c r="CU27" s="9">
        <f t="shared" ca="1" si="33"/>
        <v>0.59599999999999997</v>
      </c>
      <c r="CV27" s="9">
        <f t="shared" ca="1" si="33"/>
        <v>0.59599999999999997</v>
      </c>
      <c r="CW27" s="9">
        <f t="shared" ca="1" si="33"/>
        <v>0.59599999999999997</v>
      </c>
      <c r="CX27" s="9">
        <f t="shared" ca="1" si="33"/>
        <v>0.59599999999999997</v>
      </c>
      <c r="CY27" s="9">
        <f t="shared" ca="1" si="37"/>
        <v>0.59599999999999997</v>
      </c>
      <c r="CZ27" s="9">
        <f t="shared" ca="1" si="37"/>
        <v>0.59599999999999997</v>
      </c>
      <c r="DA27" s="9">
        <f t="shared" ca="1" si="37"/>
        <v>0.59599999999999997</v>
      </c>
      <c r="DB27" s="9">
        <f t="shared" ca="1" si="37"/>
        <v>0.59599999999999997</v>
      </c>
      <c r="DC27" s="9">
        <f t="shared" ca="1" si="37"/>
        <v>0.59599999999999997</v>
      </c>
      <c r="DD27" s="9">
        <f t="shared" ca="1" si="37"/>
        <v>0.59599999999999997</v>
      </c>
      <c r="DE27" s="9">
        <f t="shared" ca="1" si="37"/>
        <v>0.59599999999999997</v>
      </c>
      <c r="DF27" s="9">
        <f t="shared" ca="1" si="38"/>
        <v>0.59599999999999997</v>
      </c>
      <c r="DG27" s="9">
        <f t="shared" ca="1" si="38"/>
        <v>0.59599999999999997</v>
      </c>
      <c r="DH27" s="9">
        <f t="shared" ca="1" si="38"/>
        <v>0.59599999999999997</v>
      </c>
      <c r="DI27" s="9">
        <f t="shared" ca="1" si="38"/>
        <v>0.59599999999999997</v>
      </c>
      <c r="DJ27" s="9">
        <f t="shared" ca="1" si="38"/>
        <v>0.59599999999999997</v>
      </c>
      <c r="DK27" s="9">
        <f t="shared" ca="1" si="38"/>
        <v>0.59599999999999997</v>
      </c>
      <c r="DL27" s="9">
        <f t="shared" ca="1" si="38"/>
        <v>0.59599999999999997</v>
      </c>
      <c r="DM27" s="9">
        <f t="shared" ca="1" si="38"/>
        <v>0.59599999999999997</v>
      </c>
      <c r="DN27" s="9">
        <f t="shared" ca="1" si="41"/>
        <v>0.59599999999999997</v>
      </c>
      <c r="DO27" s="9">
        <f t="shared" ca="1" si="41"/>
        <v>0.59599999999999997</v>
      </c>
      <c r="DP27" s="9">
        <f t="shared" ca="1" si="41"/>
        <v>0.59599999999999997</v>
      </c>
      <c r="DQ27" s="9">
        <f t="shared" ca="1" si="41"/>
        <v>0.59599999999999997</v>
      </c>
      <c r="DR27" s="9">
        <f t="shared" ca="1" si="41"/>
        <v>0.59599999999999997</v>
      </c>
      <c r="DS27" s="9">
        <f t="shared" ca="1" si="41"/>
        <v>0.59599999999999997</v>
      </c>
      <c r="DT27" s="9">
        <f t="shared" ca="1" si="41"/>
        <v>0.59599999999999997</v>
      </c>
      <c r="DU27" s="9">
        <f t="shared" ca="1" si="41"/>
        <v>0.59599999999999997</v>
      </c>
      <c r="DV27" s="9">
        <f t="shared" ca="1" si="45"/>
        <v>0.59599999999999997</v>
      </c>
      <c r="DW27" s="9">
        <f t="shared" ca="1" si="45"/>
        <v>0.59599999999999997</v>
      </c>
      <c r="DX27" s="9">
        <f t="shared" ca="1" si="45"/>
        <v>0.59599999999999997</v>
      </c>
      <c r="DY27" s="9">
        <f t="shared" ca="1" si="45"/>
        <v>0.59599999999999997</v>
      </c>
      <c r="DZ27" s="9">
        <f t="shared" ca="1" si="45"/>
        <v>0.59599999999999997</v>
      </c>
      <c r="EA27" s="9">
        <f t="shared" ca="1" si="45"/>
        <v>0.59599999999999997</v>
      </c>
      <c r="EB27" s="9">
        <f t="shared" ca="1" si="45"/>
        <v>0.59599999999999997</v>
      </c>
      <c r="EC27" s="9">
        <f t="shared" ca="1" si="45"/>
        <v>0.59599999999999997</v>
      </c>
      <c r="ED27" s="9">
        <f t="shared" ca="1" si="45"/>
        <v>0.59599999999999997</v>
      </c>
      <c r="EE27" s="28">
        <f t="shared" ca="1" si="46"/>
        <v>0.64500000000000002</v>
      </c>
      <c r="EF27" s="28">
        <f t="shared" ca="1" si="46"/>
        <v>0.64500000000000002</v>
      </c>
      <c r="EG27" s="28">
        <f t="shared" ca="1" si="46"/>
        <v>0.64500000000000002</v>
      </c>
      <c r="EH27" s="28">
        <f t="shared" ca="1" si="48"/>
        <v>0.64500000000000002</v>
      </c>
      <c r="EI27" s="28">
        <f t="shared" ca="1" si="48"/>
        <v>0.64500000000000002</v>
      </c>
      <c r="EJ27" s="28">
        <f t="shared" ca="1" si="48"/>
        <v>0.64500000000000002</v>
      </c>
      <c r="EK27" s="28">
        <f t="shared" ca="1" si="48"/>
        <v>0.64500000000000002</v>
      </c>
      <c r="EL27" s="28">
        <f t="shared" ca="1" si="48"/>
        <v>0.64500000000000002</v>
      </c>
      <c r="EM27" s="28">
        <f t="shared" ca="1" si="48"/>
        <v>0.64500000000000002</v>
      </c>
      <c r="EN27" s="28">
        <f t="shared" ca="1" si="48"/>
        <v>0.64500000000000002</v>
      </c>
      <c r="EO27" s="28">
        <f t="shared" ca="1" si="48"/>
        <v>0.64500000000000002</v>
      </c>
      <c r="EP27" s="28">
        <f t="shared" ca="1" si="48"/>
        <v>0.64500000000000002</v>
      </c>
      <c r="EQ27" s="28">
        <f t="shared" ca="1" si="48"/>
        <v>0.64500000000000002</v>
      </c>
      <c r="ER27" s="28">
        <f t="shared" ca="1" si="48"/>
        <v>0.64500000000000002</v>
      </c>
      <c r="ES27" s="28">
        <f t="shared" ca="1" si="48"/>
        <v>0.64500000000000002</v>
      </c>
      <c r="ET27" s="28">
        <f t="shared" ref="ET27:FC36" ca="1" si="52">VLOOKUP("ND",dtable,2,FALSE)</f>
        <v>0.64500000000000002</v>
      </c>
      <c r="EU27" s="28">
        <f t="shared" ca="1" si="52"/>
        <v>0.64500000000000002</v>
      </c>
      <c r="EV27" s="28">
        <f t="shared" ca="1" si="52"/>
        <v>0.64500000000000002</v>
      </c>
      <c r="EW27" s="28">
        <f t="shared" ca="1" si="52"/>
        <v>0.64500000000000002</v>
      </c>
      <c r="EX27" s="28">
        <f t="shared" ca="1" si="52"/>
        <v>0.64500000000000002</v>
      </c>
      <c r="EY27" s="28">
        <f t="shared" ca="1" si="52"/>
        <v>0.64500000000000002</v>
      </c>
      <c r="EZ27" s="28">
        <f t="shared" ca="1" si="52"/>
        <v>0.64500000000000002</v>
      </c>
      <c r="FA27" s="28">
        <f t="shared" ca="1" si="52"/>
        <v>0.64500000000000002</v>
      </c>
      <c r="FB27" s="28">
        <f t="shared" ca="1" si="52"/>
        <v>0.64500000000000002</v>
      </c>
      <c r="FC27" s="28">
        <f t="shared" ca="1" si="52"/>
        <v>0.64500000000000002</v>
      </c>
      <c r="FD27" s="28">
        <f t="shared" ref="FD27:FM36" ca="1" si="53">VLOOKUP("ND",dtable,2,FALSE)</f>
        <v>0.64500000000000002</v>
      </c>
      <c r="FE27" s="28">
        <f t="shared" ca="1" si="53"/>
        <v>0.64500000000000002</v>
      </c>
      <c r="FF27" s="28">
        <f t="shared" ca="1" si="53"/>
        <v>0.64500000000000002</v>
      </c>
      <c r="FG27" s="28">
        <f t="shared" ca="1" si="53"/>
        <v>0.64500000000000002</v>
      </c>
      <c r="FH27" s="28">
        <f t="shared" ca="1" si="53"/>
        <v>0.64500000000000002</v>
      </c>
      <c r="FI27" s="28">
        <f t="shared" ca="1" si="53"/>
        <v>0.64500000000000002</v>
      </c>
      <c r="FJ27" s="28">
        <f t="shared" ca="1" si="53"/>
        <v>0.64500000000000002</v>
      </c>
      <c r="FK27" s="28">
        <f t="shared" ca="1" si="53"/>
        <v>0.64500000000000002</v>
      </c>
      <c r="FL27" s="28">
        <f t="shared" ca="1" si="53"/>
        <v>0.64500000000000002</v>
      </c>
      <c r="FM27" s="28">
        <f t="shared" ca="1" si="53"/>
        <v>0.64500000000000002</v>
      </c>
      <c r="FN27" s="20">
        <f t="shared" ref="FN27:FW34" ca="1" si="54">VLOOKUP("MN",dtable,2,FALSE)</f>
        <v>0.61899999999999999</v>
      </c>
      <c r="FO27" s="20">
        <f t="shared" ca="1" si="54"/>
        <v>0.61899999999999999</v>
      </c>
      <c r="FP27" s="20">
        <f t="shared" ca="1" si="54"/>
        <v>0.61899999999999999</v>
      </c>
      <c r="FQ27" s="20">
        <f t="shared" ca="1" si="54"/>
        <v>0.61899999999999999</v>
      </c>
      <c r="FR27" s="20">
        <f t="shared" ca="1" si="54"/>
        <v>0.61899999999999999</v>
      </c>
      <c r="FS27" s="20">
        <f t="shared" ca="1" si="54"/>
        <v>0.61899999999999999</v>
      </c>
      <c r="FT27" s="20">
        <f t="shared" ca="1" si="54"/>
        <v>0.61899999999999999</v>
      </c>
      <c r="FU27" s="20">
        <f t="shared" ca="1" si="54"/>
        <v>0.61899999999999999</v>
      </c>
      <c r="FV27" s="20">
        <f t="shared" ca="1" si="54"/>
        <v>0.61899999999999999</v>
      </c>
      <c r="FW27" s="20">
        <f t="shared" ca="1" si="54"/>
        <v>0.61899999999999999</v>
      </c>
      <c r="FX27" s="20">
        <f t="shared" ca="1" si="42"/>
        <v>0.61899999999999999</v>
      </c>
      <c r="FY27" s="20">
        <f t="shared" ca="1" si="42"/>
        <v>0.61899999999999999</v>
      </c>
      <c r="FZ27" s="20">
        <f t="shared" ca="1" si="49"/>
        <v>0.61899999999999999</v>
      </c>
      <c r="LB27" s="9">
        <f t="shared" ca="1" si="43"/>
        <v>0.60799999999999998</v>
      </c>
      <c r="LC27" s="9">
        <f t="shared" ca="1" si="34"/>
        <v>0.60799999999999998</v>
      </c>
      <c r="LD27" s="9">
        <f t="shared" ca="1" si="27"/>
        <v>0.60799999999999998</v>
      </c>
      <c r="LE27" s="9">
        <f t="shared" ca="1" si="35"/>
        <v>0.60799999999999998</v>
      </c>
      <c r="LF27" s="9">
        <f t="shared" ca="1" si="35"/>
        <v>0.60799999999999998</v>
      </c>
      <c r="LG27" s="9">
        <f t="shared" ca="1" si="28"/>
        <v>0.60799999999999998</v>
      </c>
      <c r="LH27" s="9">
        <f t="shared" ca="1" si="25"/>
        <v>0.60799999999999998</v>
      </c>
      <c r="LI27" s="9">
        <f t="shared" ca="1" si="25"/>
        <v>0.60799999999999998</v>
      </c>
      <c r="LJ27" s="9">
        <f t="shared" ca="1" si="25"/>
        <v>0.60799999999999998</v>
      </c>
      <c r="LK27" s="9">
        <f t="shared" ca="1" si="29"/>
        <v>0.60799999999999998</v>
      </c>
      <c r="LL27" s="9">
        <f t="shared" ca="1" si="36"/>
        <v>0.60799999999999998</v>
      </c>
      <c r="LM27" s="9">
        <f t="shared" ca="1" si="44"/>
        <v>0.60799999999999998</v>
      </c>
      <c r="LN27" s="9">
        <f t="shared" ref="LN27:LN40" ca="1" si="55">VLOOKUP("ME",dtable,2,FALSE)</f>
        <v>0.60799999999999998</v>
      </c>
    </row>
    <row r="28" spans="26:329" ht="2.25" customHeight="1" x14ac:dyDescent="0.25">
      <c r="AA28" s="2">
        <f t="shared" ref="AA28:AA60" ca="1" si="56">VLOOKUP("OR",dtable,2,FALSE)</f>
        <v>0.60799999999999998</v>
      </c>
      <c r="AB28" s="2">
        <f t="shared" ca="1" si="50"/>
        <v>0.60799999999999998</v>
      </c>
      <c r="AC28" s="2">
        <f t="shared" ca="1" si="50"/>
        <v>0.60799999999999998</v>
      </c>
      <c r="AD28" s="2">
        <f t="shared" ca="1" si="50"/>
        <v>0.60799999999999998</v>
      </c>
      <c r="AE28" s="2">
        <f t="shared" ref="AE28:AF47" ca="1" si="57">VLOOKUP("OR",dtable,2,FALSE)</f>
        <v>0.60799999999999998</v>
      </c>
      <c r="AF28" s="2">
        <f t="shared" ca="1" si="57"/>
        <v>0.60799999999999998</v>
      </c>
      <c r="AG28" s="1">
        <f t="shared" ca="1" si="8"/>
        <v>0.60699999999999998</v>
      </c>
      <c r="AH28" s="1">
        <f t="shared" ca="1" si="8"/>
        <v>0.60699999999999998</v>
      </c>
      <c r="AI28" s="1">
        <f t="shared" ca="1" si="8"/>
        <v>0.60699999999999998</v>
      </c>
      <c r="AJ28" s="1">
        <f t="shared" ca="1" si="11"/>
        <v>0.60699999999999998</v>
      </c>
      <c r="AK28" s="1">
        <f t="shared" ca="1" si="11"/>
        <v>0.60699999999999998</v>
      </c>
      <c r="AL28" s="1">
        <f t="shared" ca="1" si="9"/>
        <v>0.60699999999999998</v>
      </c>
      <c r="AM28" s="1">
        <f t="shared" ca="1" si="14"/>
        <v>0.60699999999999998</v>
      </c>
      <c r="AN28" s="1">
        <f t="shared" ca="1" si="12"/>
        <v>0.60699999999999998</v>
      </c>
      <c r="AO28" s="1">
        <f t="shared" ca="1" si="2"/>
        <v>0.60699999999999998</v>
      </c>
      <c r="AP28" s="1">
        <f t="shared" ca="1" si="0"/>
        <v>0.60699999999999998</v>
      </c>
      <c r="AQ28" s="1">
        <f t="shared" ca="1" si="0"/>
        <v>0.60699999999999998</v>
      </c>
      <c r="AR28" s="1">
        <f t="shared" ca="1" si="0"/>
        <v>0.60699999999999998</v>
      </c>
      <c r="AS28" s="1">
        <f t="shared" ca="1" si="0"/>
        <v>0.60699999999999998</v>
      </c>
      <c r="AT28" s="1">
        <f t="shared" ca="1" si="3"/>
        <v>0.60699999999999998</v>
      </c>
      <c r="AU28" s="1">
        <f t="shared" ca="1" si="3"/>
        <v>0.60699999999999998</v>
      </c>
      <c r="AV28" s="1">
        <f t="shared" ca="1" si="3"/>
        <v>0.60699999999999998</v>
      </c>
      <c r="AW28" s="1">
        <f t="shared" ca="1" si="3"/>
        <v>0.60699999999999998</v>
      </c>
      <c r="AX28" s="1">
        <f t="shared" ca="1" si="5"/>
        <v>0.60699999999999998</v>
      </c>
      <c r="AY28" s="1">
        <f t="shared" ca="1" si="5"/>
        <v>0.60699999999999998</v>
      </c>
      <c r="AZ28" s="1">
        <f t="shared" ca="1" si="5"/>
        <v>0.60699999999999998</v>
      </c>
      <c r="BA28" s="1">
        <f t="shared" ca="1" si="7"/>
        <v>0.60699999999999998</v>
      </c>
      <c r="BB28" s="1">
        <f t="shared" ca="1" si="7"/>
        <v>0.60699999999999998</v>
      </c>
      <c r="BC28" s="1">
        <f t="shared" ca="1" si="7"/>
        <v>0.60699999999999998</v>
      </c>
      <c r="BD28" s="1">
        <f t="shared" ca="1" si="7"/>
        <v>0.60699999999999998</v>
      </c>
      <c r="BE28" s="1">
        <f t="shared" ca="1" si="10"/>
        <v>0.60699999999999998</v>
      </c>
      <c r="BF28" s="1">
        <f t="shared" ca="1" si="10"/>
        <v>0.60699999999999998</v>
      </c>
      <c r="BG28" s="1">
        <f t="shared" ca="1" si="10"/>
        <v>0.60699999999999998</v>
      </c>
      <c r="BH28" s="1">
        <f t="shared" ca="1" si="10"/>
        <v>0.60699999999999998</v>
      </c>
      <c r="BI28" s="1">
        <f t="shared" ca="1" si="39"/>
        <v>0.60699999999999998</v>
      </c>
      <c r="BJ28" s="1">
        <f t="shared" ca="1" si="39"/>
        <v>0.60699999999999998</v>
      </c>
      <c r="BK28" s="1">
        <f t="shared" ca="1" si="39"/>
        <v>0.60699999999999998</v>
      </c>
      <c r="BL28" s="1">
        <f t="shared" ca="1" si="39"/>
        <v>0.60699999999999998</v>
      </c>
      <c r="BM28" s="1">
        <f t="shared" ca="1" si="39"/>
        <v>0.60699999999999998</v>
      </c>
      <c r="BN28" s="21">
        <f t="shared" ca="1" si="47"/>
        <v>0.61399999999999999</v>
      </c>
      <c r="BO28" s="21">
        <f t="shared" ca="1" si="31"/>
        <v>0.61399999999999999</v>
      </c>
      <c r="BP28" s="21">
        <f t="shared" ca="1" si="19"/>
        <v>0.61399999999999999</v>
      </c>
      <c r="BQ28" s="21">
        <f t="shared" ca="1" si="16"/>
        <v>0.61399999999999999</v>
      </c>
      <c r="BR28" s="21">
        <f t="shared" ca="1" si="32"/>
        <v>0.61399999999999999</v>
      </c>
      <c r="BS28" s="21">
        <f t="shared" ca="1" si="32"/>
        <v>0.61399999999999999</v>
      </c>
      <c r="BT28" s="21">
        <f t="shared" ca="1" si="40"/>
        <v>0.61399999999999999</v>
      </c>
      <c r="BU28" s="9">
        <f t="shared" ca="1" si="21"/>
        <v>0.59599999999999997</v>
      </c>
      <c r="BV28" s="9">
        <f t="shared" ca="1" si="17"/>
        <v>0.59599999999999997</v>
      </c>
      <c r="BW28" s="9">
        <f t="shared" ca="1" si="17"/>
        <v>0.59599999999999997</v>
      </c>
      <c r="BX28" s="9">
        <f t="shared" ca="1" si="51"/>
        <v>0.59599999999999997</v>
      </c>
      <c r="BY28" s="9">
        <f t="shared" ca="1" si="51"/>
        <v>0.59599999999999997</v>
      </c>
      <c r="BZ28" s="9">
        <f t="shared" ca="1" si="51"/>
        <v>0.59599999999999997</v>
      </c>
      <c r="CA28" s="9">
        <f t="shared" ca="1" si="51"/>
        <v>0.59599999999999997</v>
      </c>
      <c r="CB28" s="9">
        <f t="shared" ca="1" si="51"/>
        <v>0.59599999999999997</v>
      </c>
      <c r="CC28" s="9">
        <f t="shared" ca="1" si="23"/>
        <v>0.59599999999999997</v>
      </c>
      <c r="CD28" s="9">
        <f t="shared" ca="1" si="23"/>
        <v>0.59599999999999997</v>
      </c>
      <c r="CE28" s="9">
        <f t="shared" ca="1" si="23"/>
        <v>0.59599999999999997</v>
      </c>
      <c r="CF28" s="9">
        <f t="shared" ca="1" si="23"/>
        <v>0.59599999999999997</v>
      </c>
      <c r="CG28" s="9">
        <f t="shared" ca="1" si="24"/>
        <v>0.59599999999999997</v>
      </c>
      <c r="CH28" s="9">
        <f t="shared" ca="1" si="24"/>
        <v>0.59599999999999997</v>
      </c>
      <c r="CI28" s="9">
        <f t="shared" ca="1" si="24"/>
        <v>0.59599999999999997</v>
      </c>
      <c r="CJ28" s="9">
        <f t="shared" ca="1" si="24"/>
        <v>0.59599999999999997</v>
      </c>
      <c r="CK28" s="9">
        <f t="shared" ca="1" si="24"/>
        <v>0.59599999999999997</v>
      </c>
      <c r="CL28" s="9">
        <f t="shared" ca="1" si="24"/>
        <v>0.59599999999999997</v>
      </c>
      <c r="CM28" s="9">
        <f t="shared" ca="1" si="26"/>
        <v>0.59599999999999997</v>
      </c>
      <c r="CN28" s="9">
        <f t="shared" ca="1" si="26"/>
        <v>0.59599999999999997</v>
      </c>
      <c r="CO28" s="9">
        <f t="shared" ca="1" si="26"/>
        <v>0.59599999999999997</v>
      </c>
      <c r="CP28" s="9">
        <f t="shared" ca="1" si="26"/>
        <v>0.59599999999999997</v>
      </c>
      <c r="CQ28" s="9">
        <f t="shared" ca="1" si="26"/>
        <v>0.59599999999999997</v>
      </c>
      <c r="CR28" s="9">
        <f t="shared" ca="1" si="33"/>
        <v>0.59599999999999997</v>
      </c>
      <c r="CS28" s="9">
        <f t="shared" ca="1" si="33"/>
        <v>0.59599999999999997</v>
      </c>
      <c r="CT28" s="9">
        <f t="shared" ca="1" si="33"/>
        <v>0.59599999999999997</v>
      </c>
      <c r="CU28" s="9">
        <f t="shared" ca="1" si="33"/>
        <v>0.59599999999999997</v>
      </c>
      <c r="CV28" s="9">
        <f t="shared" ca="1" si="33"/>
        <v>0.59599999999999997</v>
      </c>
      <c r="CW28" s="9">
        <f t="shared" ca="1" si="33"/>
        <v>0.59599999999999997</v>
      </c>
      <c r="CX28" s="9">
        <f t="shared" ca="1" si="33"/>
        <v>0.59599999999999997</v>
      </c>
      <c r="CY28" s="9">
        <f t="shared" ca="1" si="37"/>
        <v>0.59599999999999997</v>
      </c>
      <c r="CZ28" s="9">
        <f t="shared" ca="1" si="37"/>
        <v>0.59599999999999997</v>
      </c>
      <c r="DA28" s="9">
        <f t="shared" ca="1" si="37"/>
        <v>0.59599999999999997</v>
      </c>
      <c r="DB28" s="9">
        <f t="shared" ca="1" si="37"/>
        <v>0.59599999999999997</v>
      </c>
      <c r="DC28" s="9">
        <f t="shared" ca="1" si="37"/>
        <v>0.59599999999999997</v>
      </c>
      <c r="DD28" s="9">
        <f t="shared" ca="1" si="37"/>
        <v>0.59599999999999997</v>
      </c>
      <c r="DE28" s="9">
        <f t="shared" ca="1" si="37"/>
        <v>0.59599999999999997</v>
      </c>
      <c r="DF28" s="9">
        <f t="shared" ca="1" si="38"/>
        <v>0.59599999999999997</v>
      </c>
      <c r="DG28" s="9">
        <f t="shared" ca="1" si="38"/>
        <v>0.59599999999999997</v>
      </c>
      <c r="DH28" s="9">
        <f t="shared" ca="1" si="38"/>
        <v>0.59599999999999997</v>
      </c>
      <c r="DI28" s="9">
        <f t="shared" ca="1" si="38"/>
        <v>0.59599999999999997</v>
      </c>
      <c r="DJ28" s="9">
        <f t="shared" ca="1" si="38"/>
        <v>0.59599999999999997</v>
      </c>
      <c r="DK28" s="9">
        <f t="shared" ca="1" si="38"/>
        <v>0.59599999999999997</v>
      </c>
      <c r="DL28" s="9">
        <f t="shared" ca="1" si="38"/>
        <v>0.59599999999999997</v>
      </c>
      <c r="DM28" s="9">
        <f t="shared" ca="1" si="38"/>
        <v>0.59599999999999997</v>
      </c>
      <c r="DN28" s="9">
        <f t="shared" ca="1" si="41"/>
        <v>0.59599999999999997</v>
      </c>
      <c r="DO28" s="9">
        <f t="shared" ca="1" si="41"/>
        <v>0.59599999999999997</v>
      </c>
      <c r="DP28" s="9">
        <f t="shared" ca="1" si="41"/>
        <v>0.59599999999999997</v>
      </c>
      <c r="DQ28" s="9">
        <f t="shared" ca="1" si="41"/>
        <v>0.59599999999999997</v>
      </c>
      <c r="DR28" s="9">
        <f t="shared" ca="1" si="41"/>
        <v>0.59599999999999997</v>
      </c>
      <c r="DS28" s="9">
        <f t="shared" ca="1" si="41"/>
        <v>0.59599999999999997</v>
      </c>
      <c r="DT28" s="9">
        <f t="shared" ca="1" si="41"/>
        <v>0.59599999999999997</v>
      </c>
      <c r="DU28" s="9">
        <f t="shared" ca="1" si="41"/>
        <v>0.59599999999999997</v>
      </c>
      <c r="DV28" s="9">
        <f t="shared" ca="1" si="45"/>
        <v>0.59599999999999997</v>
      </c>
      <c r="DW28" s="9">
        <f t="shared" ca="1" si="45"/>
        <v>0.59599999999999997</v>
      </c>
      <c r="DX28" s="9">
        <f t="shared" ca="1" si="45"/>
        <v>0.59599999999999997</v>
      </c>
      <c r="DY28" s="9">
        <f t="shared" ca="1" si="45"/>
        <v>0.59599999999999997</v>
      </c>
      <c r="DZ28" s="9">
        <f t="shared" ca="1" si="45"/>
        <v>0.59599999999999997</v>
      </c>
      <c r="EA28" s="9">
        <f t="shared" ca="1" si="45"/>
        <v>0.59599999999999997</v>
      </c>
      <c r="EB28" s="9">
        <f t="shared" ca="1" si="45"/>
        <v>0.59599999999999997</v>
      </c>
      <c r="EC28" s="9">
        <f t="shared" ca="1" si="45"/>
        <v>0.59599999999999997</v>
      </c>
      <c r="ED28" s="9">
        <f t="shared" ca="1" si="45"/>
        <v>0.59599999999999997</v>
      </c>
      <c r="EE28" s="28">
        <f t="shared" ca="1" si="46"/>
        <v>0.64500000000000002</v>
      </c>
      <c r="EF28" s="28">
        <f t="shared" ca="1" si="46"/>
        <v>0.64500000000000002</v>
      </c>
      <c r="EG28" s="28">
        <f t="shared" ca="1" si="46"/>
        <v>0.64500000000000002</v>
      </c>
      <c r="EH28" s="28">
        <f t="shared" ca="1" si="48"/>
        <v>0.64500000000000002</v>
      </c>
      <c r="EI28" s="28">
        <f t="shared" ca="1" si="48"/>
        <v>0.64500000000000002</v>
      </c>
      <c r="EJ28" s="28">
        <f t="shared" ca="1" si="48"/>
        <v>0.64500000000000002</v>
      </c>
      <c r="EK28" s="28">
        <f t="shared" ca="1" si="48"/>
        <v>0.64500000000000002</v>
      </c>
      <c r="EL28" s="28">
        <f t="shared" ca="1" si="48"/>
        <v>0.64500000000000002</v>
      </c>
      <c r="EM28" s="28">
        <f t="shared" ca="1" si="48"/>
        <v>0.64500000000000002</v>
      </c>
      <c r="EN28" s="28">
        <f t="shared" ca="1" si="48"/>
        <v>0.64500000000000002</v>
      </c>
      <c r="EO28" s="28">
        <f t="shared" ca="1" si="48"/>
        <v>0.64500000000000002</v>
      </c>
      <c r="EP28" s="28">
        <f t="shared" ca="1" si="48"/>
        <v>0.64500000000000002</v>
      </c>
      <c r="EQ28" s="28">
        <f t="shared" ca="1" si="48"/>
        <v>0.64500000000000002</v>
      </c>
      <c r="ER28" s="28">
        <f t="shared" ca="1" si="48"/>
        <v>0.64500000000000002</v>
      </c>
      <c r="ES28" s="28">
        <f t="shared" ca="1" si="48"/>
        <v>0.64500000000000002</v>
      </c>
      <c r="ET28" s="28">
        <f t="shared" ca="1" si="52"/>
        <v>0.64500000000000002</v>
      </c>
      <c r="EU28" s="28">
        <f t="shared" ca="1" si="52"/>
        <v>0.64500000000000002</v>
      </c>
      <c r="EV28" s="28">
        <f t="shared" ca="1" si="52"/>
        <v>0.64500000000000002</v>
      </c>
      <c r="EW28" s="28">
        <f t="shared" ca="1" si="52"/>
        <v>0.64500000000000002</v>
      </c>
      <c r="EX28" s="28">
        <f t="shared" ca="1" si="52"/>
        <v>0.64500000000000002</v>
      </c>
      <c r="EY28" s="28">
        <f t="shared" ca="1" si="52"/>
        <v>0.64500000000000002</v>
      </c>
      <c r="EZ28" s="28">
        <f t="shared" ca="1" si="52"/>
        <v>0.64500000000000002</v>
      </c>
      <c r="FA28" s="28">
        <f t="shared" ca="1" si="52"/>
        <v>0.64500000000000002</v>
      </c>
      <c r="FB28" s="28">
        <f t="shared" ca="1" si="52"/>
        <v>0.64500000000000002</v>
      </c>
      <c r="FC28" s="28">
        <f t="shared" ca="1" si="52"/>
        <v>0.64500000000000002</v>
      </c>
      <c r="FD28" s="28">
        <f t="shared" ca="1" si="53"/>
        <v>0.64500000000000002</v>
      </c>
      <c r="FE28" s="28">
        <f t="shared" ca="1" si="53"/>
        <v>0.64500000000000002</v>
      </c>
      <c r="FF28" s="28">
        <f t="shared" ca="1" si="53"/>
        <v>0.64500000000000002</v>
      </c>
      <c r="FG28" s="28">
        <f t="shared" ca="1" si="53"/>
        <v>0.64500000000000002</v>
      </c>
      <c r="FH28" s="28">
        <f t="shared" ca="1" si="53"/>
        <v>0.64500000000000002</v>
      </c>
      <c r="FI28" s="28">
        <f t="shared" ca="1" si="53"/>
        <v>0.64500000000000002</v>
      </c>
      <c r="FJ28" s="28">
        <f t="shared" ca="1" si="53"/>
        <v>0.64500000000000002</v>
      </c>
      <c r="FK28" s="28">
        <f t="shared" ca="1" si="53"/>
        <v>0.64500000000000002</v>
      </c>
      <c r="FL28" s="28">
        <f t="shared" ca="1" si="53"/>
        <v>0.64500000000000002</v>
      </c>
      <c r="FM28" s="28">
        <f t="shared" ca="1" si="53"/>
        <v>0.64500000000000002</v>
      </c>
      <c r="FN28" s="20">
        <f t="shared" ca="1" si="54"/>
        <v>0.61899999999999999</v>
      </c>
      <c r="FO28" s="20">
        <f t="shared" ca="1" si="54"/>
        <v>0.61899999999999999</v>
      </c>
      <c r="FP28" s="20">
        <f t="shared" ca="1" si="54"/>
        <v>0.61899999999999999</v>
      </c>
      <c r="FQ28" s="20">
        <f t="shared" ca="1" si="54"/>
        <v>0.61899999999999999</v>
      </c>
      <c r="FR28" s="20">
        <f t="shared" ca="1" si="54"/>
        <v>0.61899999999999999</v>
      </c>
      <c r="FS28" s="20">
        <f t="shared" ca="1" si="54"/>
        <v>0.61899999999999999</v>
      </c>
      <c r="FT28" s="20">
        <f t="shared" ca="1" si="54"/>
        <v>0.61899999999999999</v>
      </c>
      <c r="FU28" s="20">
        <f t="shared" ca="1" si="54"/>
        <v>0.61899999999999999</v>
      </c>
      <c r="FV28" s="20">
        <f t="shared" ca="1" si="54"/>
        <v>0.61899999999999999</v>
      </c>
      <c r="FW28" s="20">
        <f t="shared" ca="1" si="54"/>
        <v>0.61899999999999999</v>
      </c>
      <c r="FX28" s="20">
        <f t="shared" ca="1" si="42"/>
        <v>0.61899999999999999</v>
      </c>
      <c r="FY28" s="20">
        <f t="shared" ca="1" si="42"/>
        <v>0.61899999999999999</v>
      </c>
      <c r="FZ28" s="20">
        <f t="shared" ca="1" si="49"/>
        <v>0.61899999999999999</v>
      </c>
      <c r="LB28" s="9">
        <f t="shared" ca="1" si="43"/>
        <v>0.60799999999999998</v>
      </c>
      <c r="LC28" s="9">
        <f t="shared" ca="1" si="34"/>
        <v>0.60799999999999998</v>
      </c>
      <c r="LD28" s="9">
        <f t="shared" ca="1" si="27"/>
        <v>0.60799999999999998</v>
      </c>
      <c r="LE28" s="9">
        <f t="shared" ca="1" si="35"/>
        <v>0.60799999999999998</v>
      </c>
      <c r="LF28" s="9">
        <f t="shared" ca="1" si="35"/>
        <v>0.60799999999999998</v>
      </c>
      <c r="LG28" s="9">
        <f t="shared" ca="1" si="28"/>
        <v>0.60799999999999998</v>
      </c>
      <c r="LH28" s="9">
        <f t="shared" ca="1" si="25"/>
        <v>0.60799999999999998</v>
      </c>
      <c r="LI28" s="9">
        <f t="shared" ca="1" si="25"/>
        <v>0.60799999999999998</v>
      </c>
      <c r="LJ28" s="9">
        <f t="shared" ca="1" si="25"/>
        <v>0.60799999999999998</v>
      </c>
      <c r="LK28" s="9">
        <f t="shared" ca="1" si="29"/>
        <v>0.60799999999999998</v>
      </c>
      <c r="LL28" s="9">
        <f t="shared" ca="1" si="36"/>
        <v>0.60799999999999998</v>
      </c>
      <c r="LM28" s="9">
        <f t="shared" ca="1" si="44"/>
        <v>0.60799999999999998</v>
      </c>
      <c r="LN28" s="9">
        <f t="shared" ca="1" si="55"/>
        <v>0.60799999999999998</v>
      </c>
    </row>
    <row r="29" spans="26:329" ht="2.25" customHeight="1" x14ac:dyDescent="0.25">
      <c r="AA29" s="2">
        <f t="shared" ca="1" si="56"/>
        <v>0.60799999999999998</v>
      </c>
      <c r="AB29" s="2">
        <f t="shared" ca="1" si="50"/>
        <v>0.60799999999999998</v>
      </c>
      <c r="AC29" s="2">
        <f t="shared" ca="1" si="50"/>
        <v>0.60799999999999998</v>
      </c>
      <c r="AD29" s="2">
        <f t="shared" ca="1" si="50"/>
        <v>0.60799999999999998</v>
      </c>
      <c r="AE29" s="2">
        <f t="shared" ca="1" si="57"/>
        <v>0.60799999999999998</v>
      </c>
      <c r="AF29" s="2">
        <f t="shared" ca="1" si="57"/>
        <v>0.60799999999999998</v>
      </c>
      <c r="AG29" s="1">
        <f t="shared" ca="1" si="8"/>
        <v>0.60699999999999998</v>
      </c>
      <c r="AH29" s="1">
        <f t="shared" ca="1" si="8"/>
        <v>0.60699999999999998</v>
      </c>
      <c r="AI29" s="1">
        <f t="shared" ca="1" si="8"/>
        <v>0.60699999999999998</v>
      </c>
      <c r="AJ29" s="1">
        <f t="shared" ca="1" si="11"/>
        <v>0.60699999999999998</v>
      </c>
      <c r="AK29" s="1">
        <f t="shared" ca="1" si="11"/>
        <v>0.60699999999999998</v>
      </c>
      <c r="AL29" s="1">
        <f t="shared" ca="1" si="9"/>
        <v>0.60699999999999998</v>
      </c>
      <c r="AM29" s="1">
        <f t="shared" ca="1" si="14"/>
        <v>0.60699999999999998</v>
      </c>
      <c r="AN29" s="1">
        <f t="shared" ca="1" si="12"/>
        <v>0.60699999999999998</v>
      </c>
      <c r="AO29" s="1">
        <f t="shared" ca="1" si="2"/>
        <v>0.60699999999999998</v>
      </c>
      <c r="AP29" s="1">
        <f t="shared" ca="1" si="0"/>
        <v>0.60699999999999998</v>
      </c>
      <c r="AQ29" s="1">
        <f t="shared" ca="1" si="0"/>
        <v>0.60699999999999998</v>
      </c>
      <c r="AR29" s="1">
        <f t="shared" ca="1" si="0"/>
        <v>0.60699999999999998</v>
      </c>
      <c r="AS29" s="1">
        <f t="shared" ca="1" si="0"/>
        <v>0.60699999999999998</v>
      </c>
      <c r="AT29" s="1">
        <f t="shared" ca="1" si="3"/>
        <v>0.60699999999999998</v>
      </c>
      <c r="AU29" s="1">
        <f t="shared" ca="1" si="3"/>
        <v>0.60699999999999998</v>
      </c>
      <c r="AV29" s="1">
        <f t="shared" ca="1" si="3"/>
        <v>0.60699999999999998</v>
      </c>
      <c r="AW29" s="1">
        <f t="shared" ca="1" si="3"/>
        <v>0.60699999999999998</v>
      </c>
      <c r="AX29" s="1">
        <f t="shared" ca="1" si="5"/>
        <v>0.60699999999999998</v>
      </c>
      <c r="AY29" s="1">
        <f t="shared" ca="1" si="5"/>
        <v>0.60699999999999998</v>
      </c>
      <c r="AZ29" s="1">
        <f t="shared" ca="1" si="5"/>
        <v>0.60699999999999998</v>
      </c>
      <c r="BA29" s="1">
        <f t="shared" ca="1" si="7"/>
        <v>0.60699999999999998</v>
      </c>
      <c r="BB29" s="1">
        <f t="shared" ca="1" si="7"/>
        <v>0.60699999999999998</v>
      </c>
      <c r="BC29" s="1">
        <f t="shared" ca="1" si="7"/>
        <v>0.60699999999999998</v>
      </c>
      <c r="BD29" s="1">
        <f t="shared" ca="1" si="7"/>
        <v>0.60699999999999998</v>
      </c>
      <c r="BE29" s="1">
        <f t="shared" ca="1" si="10"/>
        <v>0.60699999999999998</v>
      </c>
      <c r="BF29" s="1">
        <f t="shared" ca="1" si="10"/>
        <v>0.60699999999999998</v>
      </c>
      <c r="BG29" s="1">
        <f t="shared" ca="1" si="10"/>
        <v>0.60699999999999998</v>
      </c>
      <c r="BH29" s="1">
        <f t="shared" ca="1" si="10"/>
        <v>0.60699999999999998</v>
      </c>
      <c r="BI29" s="1">
        <f t="shared" ca="1" si="39"/>
        <v>0.60699999999999998</v>
      </c>
      <c r="BJ29" s="1">
        <f t="shared" ca="1" si="39"/>
        <v>0.60699999999999998</v>
      </c>
      <c r="BK29" s="1">
        <f t="shared" ca="1" si="39"/>
        <v>0.60699999999999998</v>
      </c>
      <c r="BL29" s="1">
        <f t="shared" ca="1" si="39"/>
        <v>0.60699999999999998</v>
      </c>
      <c r="BM29" s="1">
        <f t="shared" ca="1" si="39"/>
        <v>0.60699999999999998</v>
      </c>
      <c r="BN29" s="21">
        <f t="shared" ca="1" si="47"/>
        <v>0.61399999999999999</v>
      </c>
      <c r="BO29" s="21">
        <f t="shared" ca="1" si="31"/>
        <v>0.61399999999999999</v>
      </c>
      <c r="BP29" s="21">
        <f t="shared" ca="1" si="19"/>
        <v>0.61399999999999999</v>
      </c>
      <c r="BQ29" s="21">
        <f t="shared" ca="1" si="16"/>
        <v>0.61399999999999999</v>
      </c>
      <c r="BR29" s="21">
        <f t="shared" ca="1" si="32"/>
        <v>0.61399999999999999</v>
      </c>
      <c r="BS29" s="21">
        <f t="shared" ca="1" si="32"/>
        <v>0.61399999999999999</v>
      </c>
      <c r="BT29" s="21">
        <f t="shared" ca="1" si="40"/>
        <v>0.61399999999999999</v>
      </c>
      <c r="BU29" s="21">
        <f t="shared" ref="BU29:BU70" ca="1" si="58">VLOOKUP("ID",dtable,2,FALSE)</f>
        <v>0.61399999999999999</v>
      </c>
      <c r="BV29" s="9">
        <f t="shared" ca="1" si="17"/>
        <v>0.59599999999999997</v>
      </c>
      <c r="BW29" s="9">
        <f t="shared" ca="1" si="17"/>
        <v>0.59599999999999997</v>
      </c>
      <c r="BX29" s="9">
        <f t="shared" ca="1" si="51"/>
        <v>0.59599999999999997</v>
      </c>
      <c r="BY29" s="9">
        <f t="shared" ca="1" si="51"/>
        <v>0.59599999999999997</v>
      </c>
      <c r="BZ29" s="9">
        <f t="shared" ca="1" si="51"/>
        <v>0.59599999999999997</v>
      </c>
      <c r="CA29" s="9">
        <f t="shared" ca="1" si="51"/>
        <v>0.59599999999999997</v>
      </c>
      <c r="CB29" s="9">
        <f t="shared" ca="1" si="51"/>
        <v>0.59599999999999997</v>
      </c>
      <c r="CC29" s="9">
        <f t="shared" ca="1" si="23"/>
        <v>0.59599999999999997</v>
      </c>
      <c r="CD29" s="9">
        <f t="shared" ca="1" si="23"/>
        <v>0.59599999999999997</v>
      </c>
      <c r="CE29" s="9">
        <f t="shared" ca="1" si="23"/>
        <v>0.59599999999999997</v>
      </c>
      <c r="CF29" s="9">
        <f t="shared" ca="1" si="23"/>
        <v>0.59599999999999997</v>
      </c>
      <c r="CG29" s="9">
        <f t="shared" ref="CG29:CL38" ca="1" si="59">VLOOKUP("MT",dtable,2,FALSE)</f>
        <v>0.59599999999999997</v>
      </c>
      <c r="CH29" s="9">
        <f t="shared" ca="1" si="59"/>
        <v>0.59599999999999997</v>
      </c>
      <c r="CI29" s="9">
        <f t="shared" ca="1" si="59"/>
        <v>0.59599999999999997</v>
      </c>
      <c r="CJ29" s="9">
        <f t="shared" ca="1" si="59"/>
        <v>0.59599999999999997</v>
      </c>
      <c r="CK29" s="9">
        <f t="shared" ca="1" si="59"/>
        <v>0.59599999999999997</v>
      </c>
      <c r="CL29" s="9">
        <f t="shared" ca="1" si="59"/>
        <v>0.59599999999999997</v>
      </c>
      <c r="CM29" s="9">
        <f t="shared" ca="1" si="26"/>
        <v>0.59599999999999997</v>
      </c>
      <c r="CN29" s="9">
        <f t="shared" ca="1" si="26"/>
        <v>0.59599999999999997</v>
      </c>
      <c r="CO29" s="9">
        <f t="shared" ca="1" si="26"/>
        <v>0.59599999999999997</v>
      </c>
      <c r="CP29" s="9">
        <f t="shared" ca="1" si="26"/>
        <v>0.59599999999999997</v>
      </c>
      <c r="CQ29" s="9">
        <f t="shared" ca="1" si="26"/>
        <v>0.59599999999999997</v>
      </c>
      <c r="CR29" s="9">
        <f t="shared" ca="1" si="33"/>
        <v>0.59599999999999997</v>
      </c>
      <c r="CS29" s="9">
        <f t="shared" ca="1" si="33"/>
        <v>0.59599999999999997</v>
      </c>
      <c r="CT29" s="9">
        <f t="shared" ca="1" si="33"/>
        <v>0.59599999999999997</v>
      </c>
      <c r="CU29" s="9">
        <f t="shared" ca="1" si="33"/>
        <v>0.59599999999999997</v>
      </c>
      <c r="CV29" s="9">
        <f t="shared" ca="1" si="33"/>
        <v>0.59599999999999997</v>
      </c>
      <c r="CW29" s="9">
        <f t="shared" ca="1" si="33"/>
        <v>0.59599999999999997</v>
      </c>
      <c r="CX29" s="9">
        <f t="shared" ca="1" si="33"/>
        <v>0.59599999999999997</v>
      </c>
      <c r="CY29" s="9">
        <f t="shared" ca="1" si="37"/>
        <v>0.59599999999999997</v>
      </c>
      <c r="CZ29" s="9">
        <f t="shared" ca="1" si="37"/>
        <v>0.59599999999999997</v>
      </c>
      <c r="DA29" s="9">
        <f t="shared" ca="1" si="37"/>
        <v>0.59599999999999997</v>
      </c>
      <c r="DB29" s="9">
        <f t="shared" ca="1" si="37"/>
        <v>0.59599999999999997</v>
      </c>
      <c r="DC29" s="9">
        <f t="shared" ca="1" si="37"/>
        <v>0.59599999999999997</v>
      </c>
      <c r="DD29" s="9">
        <f t="shared" ca="1" si="37"/>
        <v>0.59599999999999997</v>
      </c>
      <c r="DE29" s="9">
        <f t="shared" ca="1" si="37"/>
        <v>0.59599999999999997</v>
      </c>
      <c r="DF29" s="9">
        <f t="shared" ca="1" si="38"/>
        <v>0.59599999999999997</v>
      </c>
      <c r="DG29" s="9">
        <f t="shared" ca="1" si="38"/>
        <v>0.59599999999999997</v>
      </c>
      <c r="DH29" s="9">
        <f t="shared" ca="1" si="38"/>
        <v>0.59599999999999997</v>
      </c>
      <c r="DI29" s="9">
        <f t="shared" ca="1" si="38"/>
        <v>0.59599999999999997</v>
      </c>
      <c r="DJ29" s="9">
        <f t="shared" ca="1" si="38"/>
        <v>0.59599999999999997</v>
      </c>
      <c r="DK29" s="9">
        <f t="shared" ca="1" si="38"/>
        <v>0.59599999999999997</v>
      </c>
      <c r="DL29" s="9">
        <f t="shared" ca="1" si="38"/>
        <v>0.59599999999999997</v>
      </c>
      <c r="DM29" s="9">
        <f t="shared" ca="1" si="38"/>
        <v>0.59599999999999997</v>
      </c>
      <c r="DN29" s="9">
        <f t="shared" ca="1" si="41"/>
        <v>0.59599999999999997</v>
      </c>
      <c r="DO29" s="9">
        <f t="shared" ca="1" si="41"/>
        <v>0.59599999999999997</v>
      </c>
      <c r="DP29" s="9">
        <f t="shared" ca="1" si="41"/>
        <v>0.59599999999999997</v>
      </c>
      <c r="DQ29" s="9">
        <f t="shared" ca="1" si="41"/>
        <v>0.59599999999999997</v>
      </c>
      <c r="DR29" s="9">
        <f t="shared" ca="1" si="41"/>
        <v>0.59599999999999997</v>
      </c>
      <c r="DS29" s="9">
        <f t="shared" ca="1" si="41"/>
        <v>0.59599999999999997</v>
      </c>
      <c r="DT29" s="9">
        <f t="shared" ca="1" si="41"/>
        <v>0.59599999999999997</v>
      </c>
      <c r="DU29" s="9">
        <f t="shared" ca="1" si="41"/>
        <v>0.59599999999999997</v>
      </c>
      <c r="DV29" s="9">
        <f t="shared" ca="1" si="45"/>
        <v>0.59599999999999997</v>
      </c>
      <c r="DW29" s="9">
        <f t="shared" ca="1" si="45"/>
        <v>0.59599999999999997</v>
      </c>
      <c r="DX29" s="9">
        <f t="shared" ca="1" si="45"/>
        <v>0.59599999999999997</v>
      </c>
      <c r="DY29" s="9">
        <f t="shared" ca="1" si="45"/>
        <v>0.59599999999999997</v>
      </c>
      <c r="DZ29" s="9">
        <f t="shared" ca="1" si="45"/>
        <v>0.59599999999999997</v>
      </c>
      <c r="EA29" s="9">
        <f t="shared" ca="1" si="45"/>
        <v>0.59599999999999997</v>
      </c>
      <c r="EB29" s="9">
        <f t="shared" ca="1" si="45"/>
        <v>0.59599999999999997</v>
      </c>
      <c r="EC29" s="9">
        <f t="shared" ca="1" si="45"/>
        <v>0.59599999999999997</v>
      </c>
      <c r="ED29" s="9">
        <f t="shared" ca="1" si="45"/>
        <v>0.59599999999999997</v>
      </c>
      <c r="EE29" s="28">
        <f t="shared" ca="1" si="46"/>
        <v>0.64500000000000002</v>
      </c>
      <c r="EF29" s="28">
        <f t="shared" ca="1" si="46"/>
        <v>0.64500000000000002</v>
      </c>
      <c r="EG29" s="28">
        <f t="shared" ca="1" si="46"/>
        <v>0.64500000000000002</v>
      </c>
      <c r="EH29" s="28">
        <f t="shared" ca="1" si="48"/>
        <v>0.64500000000000002</v>
      </c>
      <c r="EI29" s="28">
        <f t="shared" ca="1" si="48"/>
        <v>0.64500000000000002</v>
      </c>
      <c r="EJ29" s="28">
        <f t="shared" ca="1" si="48"/>
        <v>0.64500000000000002</v>
      </c>
      <c r="EK29" s="28">
        <f t="shared" ca="1" si="48"/>
        <v>0.64500000000000002</v>
      </c>
      <c r="EL29" s="28">
        <f t="shared" ca="1" si="48"/>
        <v>0.64500000000000002</v>
      </c>
      <c r="EM29" s="28">
        <f t="shared" ca="1" si="48"/>
        <v>0.64500000000000002</v>
      </c>
      <c r="EN29" s="28">
        <f t="shared" ca="1" si="48"/>
        <v>0.64500000000000002</v>
      </c>
      <c r="EO29" s="28">
        <f t="shared" ca="1" si="48"/>
        <v>0.64500000000000002</v>
      </c>
      <c r="EP29" s="28">
        <f t="shared" ca="1" si="48"/>
        <v>0.64500000000000002</v>
      </c>
      <c r="EQ29" s="28">
        <f t="shared" ca="1" si="48"/>
        <v>0.64500000000000002</v>
      </c>
      <c r="ER29" s="28">
        <f t="shared" ca="1" si="48"/>
        <v>0.64500000000000002</v>
      </c>
      <c r="ES29" s="28">
        <f t="shared" ca="1" si="48"/>
        <v>0.64500000000000002</v>
      </c>
      <c r="ET29" s="28">
        <f t="shared" ca="1" si="52"/>
        <v>0.64500000000000002</v>
      </c>
      <c r="EU29" s="28">
        <f t="shared" ca="1" si="52"/>
        <v>0.64500000000000002</v>
      </c>
      <c r="EV29" s="28">
        <f t="shared" ca="1" si="52"/>
        <v>0.64500000000000002</v>
      </c>
      <c r="EW29" s="28">
        <f t="shared" ca="1" si="52"/>
        <v>0.64500000000000002</v>
      </c>
      <c r="EX29" s="28">
        <f t="shared" ca="1" si="52"/>
        <v>0.64500000000000002</v>
      </c>
      <c r="EY29" s="28">
        <f t="shared" ca="1" si="52"/>
        <v>0.64500000000000002</v>
      </c>
      <c r="EZ29" s="28">
        <f t="shared" ca="1" si="52"/>
        <v>0.64500000000000002</v>
      </c>
      <c r="FA29" s="28">
        <f t="shared" ca="1" si="52"/>
        <v>0.64500000000000002</v>
      </c>
      <c r="FB29" s="28">
        <f t="shared" ca="1" si="52"/>
        <v>0.64500000000000002</v>
      </c>
      <c r="FC29" s="28">
        <f t="shared" ca="1" si="52"/>
        <v>0.64500000000000002</v>
      </c>
      <c r="FD29" s="28">
        <f t="shared" ca="1" si="53"/>
        <v>0.64500000000000002</v>
      </c>
      <c r="FE29" s="28">
        <f t="shared" ca="1" si="53"/>
        <v>0.64500000000000002</v>
      </c>
      <c r="FF29" s="28">
        <f t="shared" ca="1" si="53"/>
        <v>0.64500000000000002</v>
      </c>
      <c r="FG29" s="28">
        <f t="shared" ca="1" si="53"/>
        <v>0.64500000000000002</v>
      </c>
      <c r="FH29" s="28">
        <f t="shared" ca="1" si="53"/>
        <v>0.64500000000000002</v>
      </c>
      <c r="FI29" s="28">
        <f t="shared" ca="1" si="53"/>
        <v>0.64500000000000002</v>
      </c>
      <c r="FJ29" s="28">
        <f t="shared" ca="1" si="53"/>
        <v>0.64500000000000002</v>
      </c>
      <c r="FK29" s="28">
        <f t="shared" ca="1" si="53"/>
        <v>0.64500000000000002</v>
      </c>
      <c r="FL29" s="28">
        <f t="shared" ca="1" si="53"/>
        <v>0.64500000000000002</v>
      </c>
      <c r="FM29" s="28">
        <f t="shared" ca="1" si="53"/>
        <v>0.64500000000000002</v>
      </c>
      <c r="FN29" s="20">
        <f t="shared" ca="1" si="54"/>
        <v>0.61899999999999999</v>
      </c>
      <c r="FO29" s="20">
        <f t="shared" ca="1" si="54"/>
        <v>0.61899999999999999</v>
      </c>
      <c r="FP29" s="20">
        <f t="shared" ca="1" si="54"/>
        <v>0.61899999999999999</v>
      </c>
      <c r="FQ29" s="20">
        <f t="shared" ca="1" si="54"/>
        <v>0.61899999999999999</v>
      </c>
      <c r="FR29" s="20">
        <f t="shared" ca="1" si="54"/>
        <v>0.61899999999999999</v>
      </c>
      <c r="FS29" s="20">
        <f t="shared" ca="1" si="54"/>
        <v>0.61899999999999999</v>
      </c>
      <c r="FT29" s="20">
        <f t="shared" ca="1" si="54"/>
        <v>0.61899999999999999</v>
      </c>
      <c r="FU29" s="20">
        <f t="shared" ca="1" si="54"/>
        <v>0.61899999999999999</v>
      </c>
      <c r="FV29" s="20">
        <f t="shared" ca="1" si="54"/>
        <v>0.61899999999999999</v>
      </c>
      <c r="FW29" s="20">
        <f t="shared" ca="1" si="54"/>
        <v>0.61899999999999999</v>
      </c>
      <c r="FX29" s="20">
        <f t="shared" ca="1" si="42"/>
        <v>0.61899999999999999</v>
      </c>
      <c r="FY29" s="20">
        <f t="shared" ca="1" si="42"/>
        <v>0.61899999999999999</v>
      </c>
      <c r="FZ29" s="20">
        <f t="shared" ca="1" si="49"/>
        <v>0.61899999999999999</v>
      </c>
      <c r="GA29" s="20">
        <f t="shared" ref="GA29:GB48" ca="1" si="60">VLOOKUP("MN",dtable,2,FALSE)</f>
        <v>0.61899999999999999</v>
      </c>
      <c r="GB29" s="20">
        <f t="shared" ca="1" si="60"/>
        <v>0.61899999999999999</v>
      </c>
      <c r="LA29" s="9">
        <f ca="1">VLOOKUP("ME",dtable,2,FALSE)</f>
        <v>0.60799999999999998</v>
      </c>
      <c r="LB29" s="9">
        <f t="shared" ca="1" si="43"/>
        <v>0.60799999999999998</v>
      </c>
      <c r="LC29" s="9">
        <f t="shared" ca="1" si="34"/>
        <v>0.60799999999999998</v>
      </c>
      <c r="LD29" s="9">
        <f t="shared" ca="1" si="27"/>
        <v>0.60799999999999998</v>
      </c>
      <c r="LE29" s="9">
        <f t="shared" ca="1" si="35"/>
        <v>0.60799999999999998</v>
      </c>
      <c r="LF29" s="9">
        <f t="shared" ca="1" si="35"/>
        <v>0.60799999999999998</v>
      </c>
      <c r="LG29" s="9">
        <f t="shared" ca="1" si="28"/>
        <v>0.60799999999999998</v>
      </c>
      <c r="LH29" s="9">
        <f t="shared" ca="1" si="25"/>
        <v>0.60799999999999998</v>
      </c>
      <c r="LI29" s="9">
        <f t="shared" ca="1" si="25"/>
        <v>0.60799999999999998</v>
      </c>
      <c r="LJ29" s="9">
        <f t="shared" ca="1" si="25"/>
        <v>0.60799999999999998</v>
      </c>
      <c r="LK29" s="9">
        <f t="shared" ca="1" si="29"/>
        <v>0.60799999999999998</v>
      </c>
      <c r="LL29" s="9">
        <f t="shared" ca="1" si="36"/>
        <v>0.60799999999999998</v>
      </c>
      <c r="LM29" s="9">
        <f t="shared" ca="1" si="44"/>
        <v>0.60799999999999998</v>
      </c>
      <c r="LN29" s="9">
        <f t="shared" ca="1" si="55"/>
        <v>0.60799999999999998</v>
      </c>
    </row>
    <row r="30" spans="26:329" ht="2.25" customHeight="1" x14ac:dyDescent="0.25">
      <c r="AA30" s="2">
        <f t="shared" ca="1" si="56"/>
        <v>0.60799999999999998</v>
      </c>
      <c r="AB30" s="2">
        <f t="shared" ca="1" si="50"/>
        <v>0.60799999999999998</v>
      </c>
      <c r="AC30" s="2">
        <f t="shared" ca="1" si="50"/>
        <v>0.60799999999999998</v>
      </c>
      <c r="AD30" s="2">
        <f t="shared" ca="1" si="50"/>
        <v>0.60799999999999998</v>
      </c>
      <c r="AE30" s="2">
        <f t="shared" ca="1" si="57"/>
        <v>0.60799999999999998</v>
      </c>
      <c r="AF30" s="2">
        <f t="shared" ca="1" si="57"/>
        <v>0.60799999999999998</v>
      </c>
      <c r="AG30" s="1">
        <f t="shared" ca="1" si="8"/>
        <v>0.60699999999999998</v>
      </c>
      <c r="AH30" s="1">
        <f t="shared" ca="1" si="8"/>
        <v>0.60699999999999998</v>
      </c>
      <c r="AI30" s="1">
        <f t="shared" ca="1" si="8"/>
        <v>0.60699999999999998</v>
      </c>
      <c r="AJ30" s="1">
        <f t="shared" ca="1" si="11"/>
        <v>0.60699999999999998</v>
      </c>
      <c r="AK30" s="1">
        <f t="shared" ca="1" si="11"/>
        <v>0.60699999999999998</v>
      </c>
      <c r="AL30" s="1">
        <f t="shared" ca="1" si="9"/>
        <v>0.60699999999999998</v>
      </c>
      <c r="AM30" s="1">
        <f t="shared" ca="1" si="14"/>
        <v>0.60699999999999998</v>
      </c>
      <c r="AN30" s="1">
        <f t="shared" ca="1" si="12"/>
        <v>0.60699999999999998</v>
      </c>
      <c r="AO30" s="1">
        <f t="shared" ca="1" si="2"/>
        <v>0.60699999999999998</v>
      </c>
      <c r="AP30" s="1">
        <f t="shared" ca="1" si="0"/>
        <v>0.60699999999999998</v>
      </c>
      <c r="AQ30" s="1">
        <f t="shared" ca="1" si="0"/>
        <v>0.60699999999999998</v>
      </c>
      <c r="AR30" s="1">
        <f t="shared" ca="1" si="0"/>
        <v>0.60699999999999998</v>
      </c>
      <c r="AS30" s="1">
        <f t="shared" ca="1" si="0"/>
        <v>0.60699999999999998</v>
      </c>
      <c r="AT30" s="1">
        <f t="shared" ca="1" si="3"/>
        <v>0.60699999999999998</v>
      </c>
      <c r="AU30" s="1">
        <f t="shared" ca="1" si="3"/>
        <v>0.60699999999999998</v>
      </c>
      <c r="AV30" s="1">
        <f t="shared" ca="1" si="3"/>
        <v>0.60699999999999998</v>
      </c>
      <c r="AW30" s="1">
        <f t="shared" ca="1" si="3"/>
        <v>0.60699999999999998</v>
      </c>
      <c r="AX30" s="1">
        <f t="shared" ca="1" si="5"/>
        <v>0.60699999999999998</v>
      </c>
      <c r="AY30" s="1">
        <f t="shared" ca="1" si="5"/>
        <v>0.60699999999999998</v>
      </c>
      <c r="AZ30" s="1">
        <f t="shared" ca="1" si="5"/>
        <v>0.60699999999999998</v>
      </c>
      <c r="BA30" s="1">
        <f t="shared" ca="1" si="7"/>
        <v>0.60699999999999998</v>
      </c>
      <c r="BB30" s="1">
        <f t="shared" ca="1" si="7"/>
        <v>0.60699999999999998</v>
      </c>
      <c r="BC30" s="1">
        <f t="shared" ca="1" si="7"/>
        <v>0.60699999999999998</v>
      </c>
      <c r="BD30" s="1">
        <f t="shared" ca="1" si="7"/>
        <v>0.60699999999999998</v>
      </c>
      <c r="BE30" s="1">
        <f t="shared" ca="1" si="10"/>
        <v>0.60699999999999998</v>
      </c>
      <c r="BF30" s="1">
        <f t="shared" ca="1" si="10"/>
        <v>0.60699999999999998</v>
      </c>
      <c r="BG30" s="1">
        <f t="shared" ca="1" si="10"/>
        <v>0.60699999999999998</v>
      </c>
      <c r="BH30" s="1">
        <f t="shared" ca="1" si="10"/>
        <v>0.60699999999999998</v>
      </c>
      <c r="BI30" s="1">
        <f t="shared" ref="BI30:BL35" ca="1" si="61">VLOOKUP("WA",dtable,2,FALSE)</f>
        <v>0.60699999999999998</v>
      </c>
      <c r="BJ30" s="1">
        <f t="shared" ca="1" si="61"/>
        <v>0.60699999999999998</v>
      </c>
      <c r="BK30" s="1">
        <f t="shared" ca="1" si="61"/>
        <v>0.60699999999999998</v>
      </c>
      <c r="BL30" s="1">
        <f t="shared" ca="1" si="61"/>
        <v>0.60699999999999998</v>
      </c>
      <c r="BM30" s="21">
        <f t="shared" ref="BM30:BM39" ca="1" si="62">VLOOKUP("ID",dtable,2,FALSE)</f>
        <v>0.61399999999999999</v>
      </c>
      <c r="BN30" s="21">
        <f t="shared" ca="1" si="47"/>
        <v>0.61399999999999999</v>
      </c>
      <c r="BO30" s="21">
        <f t="shared" ca="1" si="31"/>
        <v>0.61399999999999999</v>
      </c>
      <c r="BP30" s="21">
        <f t="shared" ca="1" si="19"/>
        <v>0.61399999999999999</v>
      </c>
      <c r="BQ30" s="21">
        <f t="shared" ca="1" si="16"/>
        <v>0.61399999999999999</v>
      </c>
      <c r="BR30" s="21">
        <f t="shared" ca="1" si="32"/>
        <v>0.61399999999999999</v>
      </c>
      <c r="BS30" s="21">
        <f t="shared" ca="1" si="32"/>
        <v>0.61399999999999999</v>
      </c>
      <c r="BT30" s="21">
        <f t="shared" ca="1" si="40"/>
        <v>0.61399999999999999</v>
      </c>
      <c r="BU30" s="21">
        <f t="shared" ca="1" si="58"/>
        <v>0.61399999999999999</v>
      </c>
      <c r="BV30" s="21">
        <f t="shared" ref="BV30:BV70" ca="1" si="63">VLOOKUP("ID",dtable,2,FALSE)</f>
        <v>0.61399999999999999</v>
      </c>
      <c r="BW30" s="9">
        <f ca="1">VLOOKUP("MT",dtable,2,FALSE)</f>
        <v>0.59599999999999997</v>
      </c>
      <c r="BX30" s="9">
        <f t="shared" ca="1" si="51"/>
        <v>0.59599999999999997</v>
      </c>
      <c r="BY30" s="9">
        <f t="shared" ca="1" si="51"/>
        <v>0.59599999999999997</v>
      </c>
      <c r="BZ30" s="9">
        <f t="shared" ca="1" si="51"/>
        <v>0.59599999999999997</v>
      </c>
      <c r="CA30" s="9">
        <f t="shared" ca="1" si="51"/>
        <v>0.59599999999999997</v>
      </c>
      <c r="CB30" s="9">
        <f t="shared" ca="1" si="51"/>
        <v>0.59599999999999997</v>
      </c>
      <c r="CC30" s="9">
        <f t="shared" ca="1" si="23"/>
        <v>0.59599999999999997</v>
      </c>
      <c r="CD30" s="9">
        <f t="shared" ca="1" si="23"/>
        <v>0.59599999999999997</v>
      </c>
      <c r="CE30" s="9">
        <f t="shared" ca="1" si="23"/>
        <v>0.59599999999999997</v>
      </c>
      <c r="CF30" s="9">
        <f t="shared" ca="1" si="23"/>
        <v>0.59599999999999997</v>
      </c>
      <c r="CG30" s="9">
        <f t="shared" ca="1" si="59"/>
        <v>0.59599999999999997</v>
      </c>
      <c r="CH30" s="9">
        <f t="shared" ca="1" si="59"/>
        <v>0.59599999999999997</v>
      </c>
      <c r="CI30" s="9">
        <f t="shared" ca="1" si="59"/>
        <v>0.59599999999999997</v>
      </c>
      <c r="CJ30" s="9">
        <f t="shared" ca="1" si="59"/>
        <v>0.59599999999999997</v>
      </c>
      <c r="CK30" s="9">
        <f t="shared" ca="1" si="59"/>
        <v>0.59599999999999997</v>
      </c>
      <c r="CL30" s="9">
        <f t="shared" ca="1" si="59"/>
        <v>0.59599999999999997</v>
      </c>
      <c r="CM30" s="9">
        <f t="shared" ref="CM30:CQ39" ca="1" si="64">VLOOKUP("MT",dtable,2,FALSE)</f>
        <v>0.59599999999999997</v>
      </c>
      <c r="CN30" s="9">
        <f t="shared" ca="1" si="64"/>
        <v>0.59599999999999997</v>
      </c>
      <c r="CO30" s="9">
        <f t="shared" ca="1" si="64"/>
        <v>0.59599999999999997</v>
      </c>
      <c r="CP30" s="9">
        <f t="shared" ca="1" si="64"/>
        <v>0.59599999999999997</v>
      </c>
      <c r="CQ30" s="9">
        <f t="shared" ca="1" si="64"/>
        <v>0.59599999999999997</v>
      </c>
      <c r="CR30" s="9">
        <f t="shared" ca="1" si="33"/>
        <v>0.59599999999999997</v>
      </c>
      <c r="CS30" s="9">
        <f t="shared" ca="1" si="33"/>
        <v>0.59599999999999997</v>
      </c>
      <c r="CT30" s="9">
        <f t="shared" ca="1" si="33"/>
        <v>0.59599999999999997</v>
      </c>
      <c r="CU30" s="9">
        <f t="shared" ca="1" si="33"/>
        <v>0.59599999999999997</v>
      </c>
      <c r="CV30" s="9">
        <f t="shared" ca="1" si="33"/>
        <v>0.59599999999999997</v>
      </c>
      <c r="CW30" s="9">
        <f t="shared" ca="1" si="33"/>
        <v>0.59599999999999997</v>
      </c>
      <c r="CX30" s="9">
        <f t="shared" ca="1" si="33"/>
        <v>0.59599999999999997</v>
      </c>
      <c r="CY30" s="9">
        <f t="shared" ca="1" si="37"/>
        <v>0.59599999999999997</v>
      </c>
      <c r="CZ30" s="9">
        <f t="shared" ca="1" si="37"/>
        <v>0.59599999999999997</v>
      </c>
      <c r="DA30" s="9">
        <f t="shared" ca="1" si="37"/>
        <v>0.59599999999999997</v>
      </c>
      <c r="DB30" s="9">
        <f t="shared" ca="1" si="37"/>
        <v>0.59599999999999997</v>
      </c>
      <c r="DC30" s="9">
        <f t="shared" ca="1" si="37"/>
        <v>0.59599999999999997</v>
      </c>
      <c r="DD30" s="9">
        <f t="shared" ca="1" si="37"/>
        <v>0.59599999999999997</v>
      </c>
      <c r="DE30" s="9">
        <f t="shared" ca="1" si="37"/>
        <v>0.59599999999999997</v>
      </c>
      <c r="DF30" s="9">
        <f t="shared" ca="1" si="38"/>
        <v>0.59599999999999997</v>
      </c>
      <c r="DG30" s="9">
        <f t="shared" ca="1" si="38"/>
        <v>0.59599999999999997</v>
      </c>
      <c r="DH30" s="9">
        <f t="shared" ca="1" si="38"/>
        <v>0.59599999999999997</v>
      </c>
      <c r="DI30" s="9">
        <f t="shared" ca="1" si="38"/>
        <v>0.59599999999999997</v>
      </c>
      <c r="DJ30" s="9">
        <f t="shared" ca="1" si="38"/>
        <v>0.59599999999999997</v>
      </c>
      <c r="DK30" s="9">
        <f t="shared" ca="1" si="38"/>
        <v>0.59599999999999997</v>
      </c>
      <c r="DL30" s="9">
        <f t="shared" ca="1" si="38"/>
        <v>0.59599999999999997</v>
      </c>
      <c r="DM30" s="9">
        <f t="shared" ca="1" si="38"/>
        <v>0.59599999999999997</v>
      </c>
      <c r="DN30" s="9">
        <f t="shared" ca="1" si="41"/>
        <v>0.59599999999999997</v>
      </c>
      <c r="DO30" s="9">
        <f t="shared" ca="1" si="41"/>
        <v>0.59599999999999997</v>
      </c>
      <c r="DP30" s="9">
        <f t="shared" ca="1" si="41"/>
        <v>0.59599999999999997</v>
      </c>
      <c r="DQ30" s="9">
        <f t="shared" ca="1" si="41"/>
        <v>0.59599999999999997</v>
      </c>
      <c r="DR30" s="9">
        <f t="shared" ca="1" si="41"/>
        <v>0.59599999999999997</v>
      </c>
      <c r="DS30" s="9">
        <f t="shared" ca="1" si="41"/>
        <v>0.59599999999999997</v>
      </c>
      <c r="DT30" s="9">
        <f t="shared" ca="1" si="41"/>
        <v>0.59599999999999997</v>
      </c>
      <c r="DU30" s="9">
        <f t="shared" ca="1" si="41"/>
        <v>0.59599999999999997</v>
      </c>
      <c r="DV30" s="9">
        <f t="shared" ca="1" si="45"/>
        <v>0.59599999999999997</v>
      </c>
      <c r="DW30" s="9">
        <f t="shared" ca="1" si="45"/>
        <v>0.59599999999999997</v>
      </c>
      <c r="DX30" s="9">
        <f t="shared" ca="1" si="45"/>
        <v>0.59599999999999997</v>
      </c>
      <c r="DY30" s="9">
        <f t="shared" ca="1" si="45"/>
        <v>0.59599999999999997</v>
      </c>
      <c r="DZ30" s="9">
        <f t="shared" ca="1" si="45"/>
        <v>0.59599999999999997</v>
      </c>
      <c r="EA30" s="9">
        <f t="shared" ca="1" si="45"/>
        <v>0.59599999999999997</v>
      </c>
      <c r="EB30" s="9">
        <f t="shared" ca="1" si="45"/>
        <v>0.59599999999999997</v>
      </c>
      <c r="EC30" s="9">
        <f t="shared" ca="1" si="45"/>
        <v>0.59599999999999997</v>
      </c>
      <c r="ED30" s="9">
        <f t="shared" ca="1" si="45"/>
        <v>0.59599999999999997</v>
      </c>
      <c r="EE30" s="28">
        <f t="shared" ca="1" si="46"/>
        <v>0.64500000000000002</v>
      </c>
      <c r="EF30" s="28">
        <f t="shared" ca="1" si="46"/>
        <v>0.64500000000000002</v>
      </c>
      <c r="EG30" s="28">
        <f t="shared" ca="1" si="46"/>
        <v>0.64500000000000002</v>
      </c>
      <c r="EH30" s="28">
        <f t="shared" ca="1" si="48"/>
        <v>0.64500000000000002</v>
      </c>
      <c r="EI30" s="28">
        <f t="shared" ca="1" si="48"/>
        <v>0.64500000000000002</v>
      </c>
      <c r="EJ30" s="28">
        <f t="shared" ca="1" si="48"/>
        <v>0.64500000000000002</v>
      </c>
      <c r="EK30" s="28">
        <f t="shared" ca="1" si="48"/>
        <v>0.64500000000000002</v>
      </c>
      <c r="EL30" s="28">
        <f t="shared" ca="1" si="48"/>
        <v>0.64500000000000002</v>
      </c>
      <c r="EM30" s="28">
        <f t="shared" ca="1" si="48"/>
        <v>0.64500000000000002</v>
      </c>
      <c r="EN30" s="28">
        <f t="shared" ca="1" si="48"/>
        <v>0.64500000000000002</v>
      </c>
      <c r="EO30" s="28">
        <f t="shared" ca="1" si="48"/>
        <v>0.64500000000000002</v>
      </c>
      <c r="EP30" s="28">
        <f t="shared" ca="1" si="48"/>
        <v>0.64500000000000002</v>
      </c>
      <c r="EQ30" s="28">
        <f t="shared" ca="1" si="48"/>
        <v>0.64500000000000002</v>
      </c>
      <c r="ER30" s="28">
        <f t="shared" ca="1" si="48"/>
        <v>0.64500000000000002</v>
      </c>
      <c r="ES30" s="28">
        <f t="shared" ca="1" si="48"/>
        <v>0.64500000000000002</v>
      </c>
      <c r="ET30" s="28">
        <f t="shared" ca="1" si="52"/>
        <v>0.64500000000000002</v>
      </c>
      <c r="EU30" s="28">
        <f t="shared" ca="1" si="52"/>
        <v>0.64500000000000002</v>
      </c>
      <c r="EV30" s="28">
        <f t="shared" ca="1" si="52"/>
        <v>0.64500000000000002</v>
      </c>
      <c r="EW30" s="28">
        <f t="shared" ca="1" si="52"/>
        <v>0.64500000000000002</v>
      </c>
      <c r="EX30" s="28">
        <f t="shared" ca="1" si="52"/>
        <v>0.64500000000000002</v>
      </c>
      <c r="EY30" s="28">
        <f t="shared" ca="1" si="52"/>
        <v>0.64500000000000002</v>
      </c>
      <c r="EZ30" s="28">
        <f t="shared" ca="1" si="52"/>
        <v>0.64500000000000002</v>
      </c>
      <c r="FA30" s="28">
        <f t="shared" ca="1" si="52"/>
        <v>0.64500000000000002</v>
      </c>
      <c r="FB30" s="28">
        <f t="shared" ca="1" si="52"/>
        <v>0.64500000000000002</v>
      </c>
      <c r="FC30" s="28">
        <f t="shared" ca="1" si="52"/>
        <v>0.64500000000000002</v>
      </c>
      <c r="FD30" s="28">
        <f t="shared" ca="1" si="53"/>
        <v>0.64500000000000002</v>
      </c>
      <c r="FE30" s="28">
        <f t="shared" ca="1" si="53"/>
        <v>0.64500000000000002</v>
      </c>
      <c r="FF30" s="28">
        <f t="shared" ca="1" si="53"/>
        <v>0.64500000000000002</v>
      </c>
      <c r="FG30" s="28">
        <f t="shared" ca="1" si="53"/>
        <v>0.64500000000000002</v>
      </c>
      <c r="FH30" s="28">
        <f t="shared" ca="1" si="53"/>
        <v>0.64500000000000002</v>
      </c>
      <c r="FI30" s="28">
        <f t="shared" ca="1" si="53"/>
        <v>0.64500000000000002</v>
      </c>
      <c r="FJ30" s="28">
        <f t="shared" ca="1" si="53"/>
        <v>0.64500000000000002</v>
      </c>
      <c r="FK30" s="28">
        <f t="shared" ca="1" si="53"/>
        <v>0.64500000000000002</v>
      </c>
      <c r="FL30" s="28">
        <f t="shared" ca="1" si="53"/>
        <v>0.64500000000000002</v>
      </c>
      <c r="FM30" s="28">
        <f t="shared" ca="1" si="53"/>
        <v>0.64500000000000002</v>
      </c>
      <c r="FN30" s="20">
        <f t="shared" ca="1" si="54"/>
        <v>0.61899999999999999</v>
      </c>
      <c r="FO30" s="20">
        <f t="shared" ca="1" si="54"/>
        <v>0.61899999999999999</v>
      </c>
      <c r="FP30" s="20">
        <f t="shared" ca="1" si="54"/>
        <v>0.61899999999999999</v>
      </c>
      <c r="FQ30" s="20">
        <f t="shared" ca="1" si="54"/>
        <v>0.61899999999999999</v>
      </c>
      <c r="FR30" s="20">
        <f t="shared" ca="1" si="54"/>
        <v>0.61899999999999999</v>
      </c>
      <c r="FS30" s="20">
        <f t="shared" ca="1" si="54"/>
        <v>0.61899999999999999</v>
      </c>
      <c r="FT30" s="20">
        <f t="shared" ca="1" si="54"/>
        <v>0.61899999999999999</v>
      </c>
      <c r="FU30" s="20">
        <f t="shared" ca="1" si="54"/>
        <v>0.61899999999999999</v>
      </c>
      <c r="FV30" s="20">
        <f t="shared" ca="1" si="54"/>
        <v>0.61899999999999999</v>
      </c>
      <c r="FW30" s="20">
        <f t="shared" ca="1" si="54"/>
        <v>0.61899999999999999</v>
      </c>
      <c r="FX30" s="20">
        <f t="shared" ca="1" si="42"/>
        <v>0.61899999999999999</v>
      </c>
      <c r="FY30" s="20">
        <f t="shared" ca="1" si="42"/>
        <v>0.61899999999999999</v>
      </c>
      <c r="FZ30" s="20">
        <f t="shared" ca="1" si="49"/>
        <v>0.61899999999999999</v>
      </c>
      <c r="GA30" s="20">
        <f t="shared" ca="1" si="60"/>
        <v>0.61899999999999999</v>
      </c>
      <c r="GB30" s="20">
        <f t="shared" ca="1" si="60"/>
        <v>0.61899999999999999</v>
      </c>
      <c r="GC30" s="20">
        <f t="shared" ref="GC30:GE49" ca="1" si="65">VLOOKUP("MN",dtable,2,FALSE)</f>
        <v>0.61899999999999999</v>
      </c>
      <c r="GD30" s="20">
        <f t="shared" ca="1" si="65"/>
        <v>0.61899999999999999</v>
      </c>
      <c r="GE30" s="20">
        <f t="shared" ca="1" si="65"/>
        <v>0.61899999999999999</v>
      </c>
      <c r="GH30" s="20">
        <f t="shared" ref="GH30:GJ49" ca="1" si="66">VLOOKUP("MN",dtable,2,FALSE)</f>
        <v>0.61899999999999999</v>
      </c>
      <c r="GI30" s="20">
        <f t="shared" ca="1" si="66"/>
        <v>0.61899999999999999</v>
      </c>
      <c r="GJ30" s="20">
        <f t="shared" ca="1" si="66"/>
        <v>0.61899999999999999</v>
      </c>
      <c r="LA30" s="9">
        <f ca="1">VLOOKUP("ME",dtable,2,FALSE)</f>
        <v>0.60799999999999998</v>
      </c>
      <c r="LB30" s="9">
        <f t="shared" ca="1" si="43"/>
        <v>0.60799999999999998</v>
      </c>
      <c r="LC30" s="9">
        <f t="shared" ca="1" si="34"/>
        <v>0.60799999999999998</v>
      </c>
      <c r="LD30" s="9">
        <f t="shared" ca="1" si="27"/>
        <v>0.60799999999999998</v>
      </c>
      <c r="LE30" s="9">
        <f t="shared" ca="1" si="35"/>
        <v>0.60799999999999998</v>
      </c>
      <c r="LF30" s="9">
        <f t="shared" ca="1" si="35"/>
        <v>0.60799999999999998</v>
      </c>
      <c r="LG30" s="9">
        <f t="shared" ca="1" si="28"/>
        <v>0.60799999999999998</v>
      </c>
      <c r="LH30" s="9">
        <f t="shared" ca="1" si="25"/>
        <v>0.60799999999999998</v>
      </c>
      <c r="LI30" s="9">
        <f t="shared" ca="1" si="25"/>
        <v>0.60799999999999998</v>
      </c>
      <c r="LJ30" s="9">
        <f t="shared" ca="1" si="25"/>
        <v>0.60799999999999998</v>
      </c>
      <c r="LK30" s="9">
        <f t="shared" ca="1" si="29"/>
        <v>0.60799999999999998</v>
      </c>
      <c r="LL30" s="9">
        <f t="shared" ca="1" si="36"/>
        <v>0.60799999999999998</v>
      </c>
      <c r="LM30" s="9">
        <f t="shared" ca="1" si="44"/>
        <v>0.60799999999999998</v>
      </c>
      <c r="LN30" s="9">
        <f t="shared" ca="1" si="55"/>
        <v>0.60799999999999998</v>
      </c>
      <c r="LO30" s="9">
        <f t="shared" ref="LO30:LQ39" ca="1" si="67">VLOOKUP("ME",dtable,2,FALSE)</f>
        <v>0.60799999999999998</v>
      </c>
      <c r="LP30" s="9">
        <f t="shared" ca="1" si="67"/>
        <v>0.60799999999999998</v>
      </c>
      <c r="LQ30" s="9">
        <f t="shared" ca="1" si="67"/>
        <v>0.60799999999999998</v>
      </c>
    </row>
    <row r="31" spans="26:329" ht="2.25" customHeight="1" x14ac:dyDescent="0.25">
      <c r="Z31" s="2">
        <f t="shared" ref="Z31:Z59" ca="1" si="68">VLOOKUP("OR",dtable,2,FALSE)</f>
        <v>0.60799999999999998</v>
      </c>
      <c r="AA31" s="2">
        <f t="shared" ca="1" si="56"/>
        <v>0.60799999999999998</v>
      </c>
      <c r="AB31" s="2">
        <f t="shared" ca="1" si="50"/>
        <v>0.60799999999999998</v>
      </c>
      <c r="AC31" s="2">
        <f t="shared" ca="1" si="50"/>
        <v>0.60799999999999998</v>
      </c>
      <c r="AD31" s="2">
        <f t="shared" ca="1" si="50"/>
        <v>0.60799999999999998</v>
      </c>
      <c r="AE31" s="2">
        <f t="shared" ca="1" si="57"/>
        <v>0.60799999999999998</v>
      </c>
      <c r="AF31" s="2">
        <f t="shared" ca="1" si="57"/>
        <v>0.60799999999999998</v>
      </c>
      <c r="AG31" s="1">
        <f t="shared" ca="1" si="8"/>
        <v>0.60699999999999998</v>
      </c>
      <c r="AH31" s="1">
        <f t="shared" ca="1" si="8"/>
        <v>0.60699999999999998</v>
      </c>
      <c r="AI31" s="1">
        <f t="shared" ca="1" si="8"/>
        <v>0.60699999999999998</v>
      </c>
      <c r="AJ31" s="1">
        <f t="shared" ca="1" si="11"/>
        <v>0.60699999999999998</v>
      </c>
      <c r="AK31" s="1">
        <f t="shared" ca="1" si="11"/>
        <v>0.60699999999999998</v>
      </c>
      <c r="AL31" s="1">
        <f t="shared" ca="1" si="9"/>
        <v>0.60699999999999998</v>
      </c>
      <c r="AM31" s="1">
        <f t="shared" ca="1" si="14"/>
        <v>0.60699999999999998</v>
      </c>
      <c r="AN31" s="1">
        <f t="shared" ca="1" si="12"/>
        <v>0.60699999999999998</v>
      </c>
      <c r="AO31" s="1">
        <f t="shared" ca="1" si="2"/>
        <v>0.60699999999999998</v>
      </c>
      <c r="AP31" s="1">
        <f t="shared" ca="1" si="0"/>
        <v>0.60699999999999998</v>
      </c>
      <c r="AQ31" s="1">
        <f t="shared" ca="1" si="0"/>
        <v>0.60699999999999998</v>
      </c>
      <c r="AR31" s="1">
        <f t="shared" ca="1" si="0"/>
        <v>0.60699999999999998</v>
      </c>
      <c r="AS31" s="1">
        <f t="shared" ca="1" si="0"/>
        <v>0.60699999999999998</v>
      </c>
      <c r="AT31" s="1">
        <f t="shared" ca="1" si="3"/>
        <v>0.60699999999999998</v>
      </c>
      <c r="AU31" s="1">
        <f t="shared" ca="1" si="3"/>
        <v>0.60699999999999998</v>
      </c>
      <c r="AV31" s="1">
        <f t="shared" ca="1" si="3"/>
        <v>0.60699999999999998</v>
      </c>
      <c r="AW31" s="1">
        <f t="shared" ca="1" si="3"/>
        <v>0.60699999999999998</v>
      </c>
      <c r="AX31" s="1">
        <f t="shared" ca="1" si="5"/>
        <v>0.60699999999999998</v>
      </c>
      <c r="AY31" s="1">
        <f t="shared" ca="1" si="5"/>
        <v>0.60699999999999998</v>
      </c>
      <c r="AZ31" s="1">
        <f t="shared" ca="1" si="5"/>
        <v>0.60699999999999998</v>
      </c>
      <c r="BA31" s="1">
        <f t="shared" ca="1" si="7"/>
        <v>0.60699999999999998</v>
      </c>
      <c r="BB31" s="1">
        <f t="shared" ca="1" si="7"/>
        <v>0.60699999999999998</v>
      </c>
      <c r="BC31" s="1">
        <f t="shared" ca="1" si="7"/>
        <v>0.60699999999999998</v>
      </c>
      <c r="BD31" s="1">
        <f t="shared" ca="1" si="7"/>
        <v>0.60699999999999998</v>
      </c>
      <c r="BE31" s="1">
        <f t="shared" ca="1" si="10"/>
        <v>0.60699999999999998</v>
      </c>
      <c r="BF31" s="1">
        <f t="shared" ca="1" si="10"/>
        <v>0.60699999999999998</v>
      </c>
      <c r="BG31" s="1">
        <f t="shared" ca="1" si="10"/>
        <v>0.60699999999999998</v>
      </c>
      <c r="BH31" s="1">
        <f t="shared" ca="1" si="10"/>
        <v>0.60699999999999998</v>
      </c>
      <c r="BI31" s="1">
        <f t="shared" ca="1" si="61"/>
        <v>0.60699999999999998</v>
      </c>
      <c r="BJ31" s="1">
        <f t="shared" ca="1" si="61"/>
        <v>0.60699999999999998</v>
      </c>
      <c r="BK31" s="1">
        <f t="shared" ca="1" si="61"/>
        <v>0.60699999999999998</v>
      </c>
      <c r="BL31" s="1">
        <f t="shared" ca="1" si="61"/>
        <v>0.60699999999999998</v>
      </c>
      <c r="BM31" s="21">
        <f t="shared" ca="1" si="62"/>
        <v>0.61399999999999999</v>
      </c>
      <c r="BN31" s="21">
        <f t="shared" ca="1" si="47"/>
        <v>0.61399999999999999</v>
      </c>
      <c r="BO31" s="21">
        <f t="shared" ca="1" si="31"/>
        <v>0.61399999999999999</v>
      </c>
      <c r="BP31" s="21">
        <f t="shared" ca="1" si="19"/>
        <v>0.61399999999999999</v>
      </c>
      <c r="BQ31" s="21">
        <f t="shared" ca="1" si="16"/>
        <v>0.61399999999999999</v>
      </c>
      <c r="BR31" s="21">
        <f t="shared" ca="1" si="32"/>
        <v>0.61399999999999999</v>
      </c>
      <c r="BS31" s="21">
        <f t="shared" ca="1" si="32"/>
        <v>0.61399999999999999</v>
      </c>
      <c r="BT31" s="21">
        <f t="shared" ca="1" si="40"/>
        <v>0.61399999999999999</v>
      </c>
      <c r="BU31" s="21">
        <f t="shared" ca="1" si="58"/>
        <v>0.61399999999999999</v>
      </c>
      <c r="BV31" s="21">
        <f t="shared" ca="1" si="63"/>
        <v>0.61399999999999999</v>
      </c>
      <c r="BW31" s="21">
        <f t="shared" ref="BW31:BW70" ca="1" si="69">VLOOKUP("ID",dtable,2,FALSE)</f>
        <v>0.61399999999999999</v>
      </c>
      <c r="BX31" s="9">
        <f t="shared" ca="1" si="51"/>
        <v>0.59599999999999997</v>
      </c>
      <c r="BY31" s="9">
        <f t="shared" ca="1" si="51"/>
        <v>0.59599999999999997</v>
      </c>
      <c r="BZ31" s="9">
        <f t="shared" ca="1" si="51"/>
        <v>0.59599999999999997</v>
      </c>
      <c r="CA31" s="9">
        <f t="shared" ca="1" si="51"/>
        <v>0.59599999999999997</v>
      </c>
      <c r="CB31" s="9">
        <f t="shared" ca="1" si="51"/>
        <v>0.59599999999999997</v>
      </c>
      <c r="CC31" s="9">
        <f t="shared" ca="1" si="23"/>
        <v>0.59599999999999997</v>
      </c>
      <c r="CD31" s="9">
        <f t="shared" ca="1" si="23"/>
        <v>0.59599999999999997</v>
      </c>
      <c r="CE31" s="9">
        <f t="shared" ca="1" si="23"/>
        <v>0.59599999999999997</v>
      </c>
      <c r="CF31" s="9">
        <f t="shared" ca="1" si="23"/>
        <v>0.59599999999999997</v>
      </c>
      <c r="CG31" s="9">
        <f t="shared" ca="1" si="59"/>
        <v>0.59599999999999997</v>
      </c>
      <c r="CH31" s="9">
        <f t="shared" ca="1" si="59"/>
        <v>0.59599999999999997</v>
      </c>
      <c r="CI31" s="9">
        <f t="shared" ca="1" si="59"/>
        <v>0.59599999999999997</v>
      </c>
      <c r="CJ31" s="9">
        <f t="shared" ca="1" si="59"/>
        <v>0.59599999999999997</v>
      </c>
      <c r="CK31" s="9">
        <f t="shared" ca="1" si="59"/>
        <v>0.59599999999999997</v>
      </c>
      <c r="CL31" s="9">
        <f t="shared" ca="1" si="59"/>
        <v>0.59599999999999997</v>
      </c>
      <c r="CM31" s="9">
        <f t="shared" ca="1" si="64"/>
        <v>0.59599999999999997</v>
      </c>
      <c r="CN31" s="9">
        <f t="shared" ca="1" si="64"/>
        <v>0.59599999999999997</v>
      </c>
      <c r="CO31" s="9">
        <f t="shared" ca="1" si="64"/>
        <v>0.59599999999999997</v>
      </c>
      <c r="CP31" s="9">
        <f t="shared" ca="1" si="64"/>
        <v>0.59599999999999997</v>
      </c>
      <c r="CQ31" s="9">
        <f t="shared" ca="1" si="64"/>
        <v>0.59599999999999997</v>
      </c>
      <c r="CR31" s="9">
        <f t="shared" ref="CR31:CX40" ca="1" si="70">VLOOKUP("MT",dtable,2,FALSE)</f>
        <v>0.59599999999999997</v>
      </c>
      <c r="CS31" s="9">
        <f t="shared" ca="1" si="70"/>
        <v>0.59599999999999997</v>
      </c>
      <c r="CT31" s="9">
        <f t="shared" ca="1" si="70"/>
        <v>0.59599999999999997</v>
      </c>
      <c r="CU31" s="9">
        <f t="shared" ca="1" si="70"/>
        <v>0.59599999999999997</v>
      </c>
      <c r="CV31" s="9">
        <f t="shared" ca="1" si="70"/>
        <v>0.59599999999999997</v>
      </c>
      <c r="CW31" s="9">
        <f t="shared" ca="1" si="70"/>
        <v>0.59599999999999997</v>
      </c>
      <c r="CX31" s="9">
        <f t="shared" ca="1" si="70"/>
        <v>0.59599999999999997</v>
      </c>
      <c r="CY31" s="9">
        <f t="shared" ca="1" si="37"/>
        <v>0.59599999999999997</v>
      </c>
      <c r="CZ31" s="9">
        <f t="shared" ca="1" si="37"/>
        <v>0.59599999999999997</v>
      </c>
      <c r="DA31" s="9">
        <f t="shared" ca="1" si="37"/>
        <v>0.59599999999999997</v>
      </c>
      <c r="DB31" s="9">
        <f t="shared" ca="1" si="37"/>
        <v>0.59599999999999997</v>
      </c>
      <c r="DC31" s="9">
        <f t="shared" ca="1" si="37"/>
        <v>0.59599999999999997</v>
      </c>
      <c r="DD31" s="9">
        <f t="shared" ca="1" si="37"/>
        <v>0.59599999999999997</v>
      </c>
      <c r="DE31" s="9">
        <f t="shared" ca="1" si="37"/>
        <v>0.59599999999999997</v>
      </c>
      <c r="DF31" s="9">
        <f t="shared" ca="1" si="38"/>
        <v>0.59599999999999997</v>
      </c>
      <c r="DG31" s="9">
        <f t="shared" ca="1" si="38"/>
        <v>0.59599999999999997</v>
      </c>
      <c r="DH31" s="9">
        <f t="shared" ca="1" si="38"/>
        <v>0.59599999999999997</v>
      </c>
      <c r="DI31" s="9">
        <f t="shared" ca="1" si="38"/>
        <v>0.59599999999999997</v>
      </c>
      <c r="DJ31" s="9">
        <f t="shared" ca="1" si="38"/>
        <v>0.59599999999999997</v>
      </c>
      <c r="DK31" s="9">
        <f t="shared" ca="1" si="38"/>
        <v>0.59599999999999997</v>
      </c>
      <c r="DL31" s="9">
        <f t="shared" ca="1" si="38"/>
        <v>0.59599999999999997</v>
      </c>
      <c r="DM31" s="9">
        <f t="shared" ca="1" si="38"/>
        <v>0.59599999999999997</v>
      </c>
      <c r="DN31" s="9">
        <f t="shared" ca="1" si="41"/>
        <v>0.59599999999999997</v>
      </c>
      <c r="DO31" s="9">
        <f t="shared" ca="1" si="41"/>
        <v>0.59599999999999997</v>
      </c>
      <c r="DP31" s="9">
        <f t="shared" ca="1" si="41"/>
        <v>0.59599999999999997</v>
      </c>
      <c r="DQ31" s="9">
        <f t="shared" ca="1" si="41"/>
        <v>0.59599999999999997</v>
      </c>
      <c r="DR31" s="9">
        <f t="shared" ca="1" si="41"/>
        <v>0.59599999999999997</v>
      </c>
      <c r="DS31" s="9">
        <f t="shared" ca="1" si="41"/>
        <v>0.59599999999999997</v>
      </c>
      <c r="DT31" s="9">
        <f t="shared" ca="1" si="41"/>
        <v>0.59599999999999997</v>
      </c>
      <c r="DU31" s="9">
        <f t="shared" ca="1" si="41"/>
        <v>0.59599999999999997</v>
      </c>
      <c r="DV31" s="9">
        <f t="shared" ca="1" si="45"/>
        <v>0.59599999999999997</v>
      </c>
      <c r="DW31" s="9">
        <f t="shared" ca="1" si="45"/>
        <v>0.59599999999999997</v>
      </c>
      <c r="DX31" s="9">
        <f t="shared" ca="1" si="45"/>
        <v>0.59599999999999997</v>
      </c>
      <c r="DY31" s="9">
        <f t="shared" ca="1" si="45"/>
        <v>0.59599999999999997</v>
      </c>
      <c r="DZ31" s="9">
        <f t="shared" ca="1" si="45"/>
        <v>0.59599999999999997</v>
      </c>
      <c r="EA31" s="9">
        <f t="shared" ca="1" si="45"/>
        <v>0.59599999999999997</v>
      </c>
      <c r="EB31" s="9">
        <f t="shared" ca="1" si="45"/>
        <v>0.59599999999999997</v>
      </c>
      <c r="EC31" s="9">
        <f t="shared" ca="1" si="45"/>
        <v>0.59599999999999997</v>
      </c>
      <c r="ED31" s="9">
        <f t="shared" ca="1" si="45"/>
        <v>0.59599999999999997</v>
      </c>
      <c r="EE31" s="28">
        <f t="shared" ca="1" si="46"/>
        <v>0.64500000000000002</v>
      </c>
      <c r="EF31" s="28">
        <f t="shared" ca="1" si="46"/>
        <v>0.64500000000000002</v>
      </c>
      <c r="EG31" s="28">
        <f t="shared" ca="1" si="46"/>
        <v>0.64500000000000002</v>
      </c>
      <c r="EH31" s="28">
        <f t="shared" ca="1" si="48"/>
        <v>0.64500000000000002</v>
      </c>
      <c r="EI31" s="28">
        <f t="shared" ca="1" si="48"/>
        <v>0.64500000000000002</v>
      </c>
      <c r="EJ31" s="28">
        <f t="shared" ca="1" si="48"/>
        <v>0.64500000000000002</v>
      </c>
      <c r="EK31" s="28">
        <f t="shared" ca="1" si="48"/>
        <v>0.64500000000000002</v>
      </c>
      <c r="EL31" s="28">
        <f t="shared" ca="1" si="48"/>
        <v>0.64500000000000002</v>
      </c>
      <c r="EM31" s="28">
        <f t="shared" ca="1" si="48"/>
        <v>0.64500000000000002</v>
      </c>
      <c r="EN31" s="28">
        <f t="shared" ca="1" si="48"/>
        <v>0.64500000000000002</v>
      </c>
      <c r="EO31" s="28">
        <f t="shared" ca="1" si="48"/>
        <v>0.64500000000000002</v>
      </c>
      <c r="EP31" s="28">
        <f t="shared" ca="1" si="48"/>
        <v>0.64500000000000002</v>
      </c>
      <c r="EQ31" s="28">
        <f t="shared" ca="1" si="48"/>
        <v>0.64500000000000002</v>
      </c>
      <c r="ER31" s="28">
        <f t="shared" ca="1" si="48"/>
        <v>0.64500000000000002</v>
      </c>
      <c r="ES31" s="28">
        <f t="shared" ca="1" si="48"/>
        <v>0.64500000000000002</v>
      </c>
      <c r="ET31" s="28">
        <f t="shared" ca="1" si="52"/>
        <v>0.64500000000000002</v>
      </c>
      <c r="EU31" s="28">
        <f t="shared" ca="1" si="52"/>
        <v>0.64500000000000002</v>
      </c>
      <c r="EV31" s="28">
        <f t="shared" ca="1" si="52"/>
        <v>0.64500000000000002</v>
      </c>
      <c r="EW31" s="28">
        <f t="shared" ca="1" si="52"/>
        <v>0.64500000000000002</v>
      </c>
      <c r="EX31" s="28">
        <f t="shared" ca="1" si="52"/>
        <v>0.64500000000000002</v>
      </c>
      <c r="EY31" s="28">
        <f t="shared" ca="1" si="52"/>
        <v>0.64500000000000002</v>
      </c>
      <c r="EZ31" s="28">
        <f t="shared" ca="1" si="52"/>
        <v>0.64500000000000002</v>
      </c>
      <c r="FA31" s="28">
        <f t="shared" ca="1" si="52"/>
        <v>0.64500000000000002</v>
      </c>
      <c r="FB31" s="28">
        <f t="shared" ca="1" si="52"/>
        <v>0.64500000000000002</v>
      </c>
      <c r="FC31" s="28">
        <f t="shared" ca="1" si="52"/>
        <v>0.64500000000000002</v>
      </c>
      <c r="FD31" s="28">
        <f t="shared" ca="1" si="53"/>
        <v>0.64500000000000002</v>
      </c>
      <c r="FE31" s="28">
        <f t="shared" ca="1" si="53"/>
        <v>0.64500000000000002</v>
      </c>
      <c r="FF31" s="28">
        <f t="shared" ca="1" si="53"/>
        <v>0.64500000000000002</v>
      </c>
      <c r="FG31" s="28">
        <f t="shared" ca="1" si="53"/>
        <v>0.64500000000000002</v>
      </c>
      <c r="FH31" s="28">
        <f t="shared" ca="1" si="53"/>
        <v>0.64500000000000002</v>
      </c>
      <c r="FI31" s="28">
        <f t="shared" ca="1" si="53"/>
        <v>0.64500000000000002</v>
      </c>
      <c r="FJ31" s="28">
        <f t="shared" ca="1" si="53"/>
        <v>0.64500000000000002</v>
      </c>
      <c r="FK31" s="28">
        <f t="shared" ca="1" si="53"/>
        <v>0.64500000000000002</v>
      </c>
      <c r="FL31" s="28">
        <f t="shared" ca="1" si="53"/>
        <v>0.64500000000000002</v>
      </c>
      <c r="FM31" s="28">
        <f t="shared" ca="1" si="53"/>
        <v>0.64500000000000002</v>
      </c>
      <c r="FN31" s="20">
        <f t="shared" ca="1" si="54"/>
        <v>0.61899999999999999</v>
      </c>
      <c r="FO31" s="20">
        <f t="shared" ca="1" si="54"/>
        <v>0.61899999999999999</v>
      </c>
      <c r="FP31" s="20">
        <f t="shared" ca="1" si="54"/>
        <v>0.61899999999999999</v>
      </c>
      <c r="FQ31" s="20">
        <f t="shared" ca="1" si="54"/>
        <v>0.61899999999999999</v>
      </c>
      <c r="FR31" s="20">
        <f t="shared" ca="1" si="54"/>
        <v>0.61899999999999999</v>
      </c>
      <c r="FS31" s="20">
        <f t="shared" ca="1" si="54"/>
        <v>0.61899999999999999</v>
      </c>
      <c r="FT31" s="20">
        <f t="shared" ca="1" si="54"/>
        <v>0.61899999999999999</v>
      </c>
      <c r="FU31" s="20">
        <f t="shared" ca="1" si="54"/>
        <v>0.61899999999999999</v>
      </c>
      <c r="FV31" s="20">
        <f t="shared" ca="1" si="54"/>
        <v>0.61899999999999999</v>
      </c>
      <c r="FW31" s="20">
        <f t="shared" ca="1" si="54"/>
        <v>0.61899999999999999</v>
      </c>
      <c r="FX31" s="20">
        <f t="shared" ca="1" si="42"/>
        <v>0.61899999999999999</v>
      </c>
      <c r="FY31" s="20">
        <f t="shared" ca="1" si="42"/>
        <v>0.61899999999999999</v>
      </c>
      <c r="FZ31" s="20">
        <f t="shared" ca="1" si="49"/>
        <v>0.61899999999999999</v>
      </c>
      <c r="GA31" s="20">
        <f t="shared" ca="1" si="60"/>
        <v>0.61899999999999999</v>
      </c>
      <c r="GB31" s="20">
        <f t="shared" ca="1" si="60"/>
        <v>0.61899999999999999</v>
      </c>
      <c r="GC31" s="20">
        <f t="shared" ca="1" si="65"/>
        <v>0.61899999999999999</v>
      </c>
      <c r="GD31" s="20">
        <f t="shared" ca="1" si="65"/>
        <v>0.61899999999999999</v>
      </c>
      <c r="GE31" s="20">
        <f t="shared" ca="1" si="65"/>
        <v>0.61899999999999999</v>
      </c>
      <c r="GF31" s="20">
        <f t="shared" ref="GF31:GG50" ca="1" si="71">VLOOKUP("MN",dtable,2,FALSE)</f>
        <v>0.61899999999999999</v>
      </c>
      <c r="GG31" s="20">
        <f t="shared" ca="1" si="71"/>
        <v>0.61899999999999999</v>
      </c>
      <c r="GH31" s="20">
        <f t="shared" ca="1" si="66"/>
        <v>0.61899999999999999</v>
      </c>
      <c r="GI31" s="20">
        <f t="shared" ca="1" si="66"/>
        <v>0.61899999999999999</v>
      </c>
      <c r="GJ31" s="20">
        <f t="shared" ca="1" si="66"/>
        <v>0.61899999999999999</v>
      </c>
      <c r="GK31" s="20">
        <f t="shared" ref="GK31:GL49" ca="1" si="72">VLOOKUP("MN",dtable,2,FALSE)</f>
        <v>0.61899999999999999</v>
      </c>
      <c r="GL31" s="20">
        <f t="shared" ca="1" si="72"/>
        <v>0.61899999999999999</v>
      </c>
      <c r="GN31" s="20">
        <f t="shared" ref="GN31:GN43" ca="1" si="73">VLOOKUP("MN",dtable,2,FALSE)</f>
        <v>0.61899999999999999</v>
      </c>
      <c r="LA31" s="9">
        <f ca="1">VLOOKUP("ME",dtable,2,FALSE)</f>
        <v>0.60799999999999998</v>
      </c>
      <c r="LB31" s="9">
        <f t="shared" ca="1" si="43"/>
        <v>0.60799999999999998</v>
      </c>
      <c r="LC31" s="9">
        <f t="shared" ca="1" si="34"/>
        <v>0.60799999999999998</v>
      </c>
      <c r="LD31" s="9">
        <f t="shared" ca="1" si="27"/>
        <v>0.60799999999999998</v>
      </c>
      <c r="LE31" s="9">
        <f t="shared" ca="1" si="35"/>
        <v>0.60799999999999998</v>
      </c>
      <c r="LF31" s="9">
        <f t="shared" ca="1" si="35"/>
        <v>0.60799999999999998</v>
      </c>
      <c r="LG31" s="9">
        <f t="shared" ca="1" si="28"/>
        <v>0.60799999999999998</v>
      </c>
      <c r="LH31" s="9">
        <f t="shared" ca="1" si="25"/>
        <v>0.60799999999999998</v>
      </c>
      <c r="LI31" s="9">
        <f t="shared" ca="1" si="25"/>
        <v>0.60799999999999998</v>
      </c>
      <c r="LJ31" s="9">
        <f t="shared" ca="1" si="25"/>
        <v>0.60799999999999998</v>
      </c>
      <c r="LK31" s="9">
        <f t="shared" ca="1" si="29"/>
        <v>0.60799999999999998</v>
      </c>
      <c r="LL31" s="9">
        <f t="shared" ca="1" si="36"/>
        <v>0.60799999999999998</v>
      </c>
      <c r="LM31" s="9">
        <f t="shared" ca="1" si="44"/>
        <v>0.60799999999999998</v>
      </c>
      <c r="LN31" s="9">
        <f t="shared" ca="1" si="55"/>
        <v>0.60799999999999998</v>
      </c>
      <c r="LO31" s="9">
        <f t="shared" ca="1" si="67"/>
        <v>0.60799999999999998</v>
      </c>
      <c r="LP31" s="9">
        <f t="shared" ca="1" si="67"/>
        <v>0.60799999999999998</v>
      </c>
      <c r="LQ31" s="9">
        <f t="shared" ca="1" si="67"/>
        <v>0.60799999999999998</v>
      </c>
    </row>
    <row r="32" spans="26:329" ht="2.25" customHeight="1" x14ac:dyDescent="0.25">
      <c r="Z32" s="2">
        <f t="shared" ca="1" si="68"/>
        <v>0.60799999999999998</v>
      </c>
      <c r="AA32" s="2">
        <f t="shared" ca="1" si="56"/>
        <v>0.60799999999999998</v>
      </c>
      <c r="AB32" s="2">
        <f t="shared" ca="1" si="50"/>
        <v>0.60799999999999998</v>
      </c>
      <c r="AC32" s="2">
        <f t="shared" ca="1" si="50"/>
        <v>0.60799999999999998</v>
      </c>
      <c r="AD32" s="2">
        <f t="shared" ca="1" si="50"/>
        <v>0.60799999999999998</v>
      </c>
      <c r="AE32" s="2">
        <f t="shared" ca="1" si="57"/>
        <v>0.60799999999999998</v>
      </c>
      <c r="AF32" s="2">
        <f t="shared" ca="1" si="57"/>
        <v>0.60799999999999998</v>
      </c>
      <c r="AG32" s="1">
        <f t="shared" ca="1" si="8"/>
        <v>0.60699999999999998</v>
      </c>
      <c r="AH32" s="1">
        <f t="shared" ca="1" si="8"/>
        <v>0.60699999999999998</v>
      </c>
      <c r="AI32" s="1">
        <f t="shared" ca="1" si="8"/>
        <v>0.60699999999999998</v>
      </c>
      <c r="AJ32" s="1">
        <f t="shared" ca="1" si="11"/>
        <v>0.60699999999999998</v>
      </c>
      <c r="AK32" s="1">
        <f t="shared" ca="1" si="11"/>
        <v>0.60699999999999998</v>
      </c>
      <c r="AL32" s="1">
        <f t="shared" ca="1" si="9"/>
        <v>0.60699999999999998</v>
      </c>
      <c r="AM32" s="1">
        <f t="shared" ca="1" si="14"/>
        <v>0.60699999999999998</v>
      </c>
      <c r="AN32" s="1">
        <f t="shared" ca="1" si="12"/>
        <v>0.60699999999999998</v>
      </c>
      <c r="AO32" s="1">
        <f t="shared" ca="1" si="2"/>
        <v>0.60699999999999998</v>
      </c>
      <c r="AP32" s="1">
        <f t="shared" ca="1" si="0"/>
        <v>0.60699999999999998</v>
      </c>
      <c r="AQ32" s="1">
        <f t="shared" ca="1" si="0"/>
        <v>0.60699999999999998</v>
      </c>
      <c r="AR32" s="1">
        <f t="shared" ca="1" si="0"/>
        <v>0.60699999999999998</v>
      </c>
      <c r="AS32" s="1">
        <f t="shared" ca="1" si="0"/>
        <v>0.60699999999999998</v>
      </c>
      <c r="AT32" s="1">
        <f t="shared" ca="1" si="3"/>
        <v>0.60699999999999998</v>
      </c>
      <c r="AU32" s="1">
        <f t="shared" ca="1" si="3"/>
        <v>0.60699999999999998</v>
      </c>
      <c r="AV32" s="1">
        <f t="shared" ca="1" si="3"/>
        <v>0.60699999999999998</v>
      </c>
      <c r="AW32" s="1">
        <f t="shared" ca="1" si="3"/>
        <v>0.60699999999999998</v>
      </c>
      <c r="AX32" s="1">
        <f t="shared" ca="1" si="5"/>
        <v>0.60699999999999998</v>
      </c>
      <c r="AY32" s="1">
        <f t="shared" ca="1" si="5"/>
        <v>0.60699999999999998</v>
      </c>
      <c r="AZ32" s="1">
        <f t="shared" ca="1" si="5"/>
        <v>0.60699999999999998</v>
      </c>
      <c r="BA32" s="1">
        <f t="shared" ca="1" si="7"/>
        <v>0.60699999999999998</v>
      </c>
      <c r="BB32" s="1">
        <f t="shared" ca="1" si="7"/>
        <v>0.60699999999999998</v>
      </c>
      <c r="BC32" s="1">
        <f t="shared" ca="1" si="7"/>
        <v>0.60699999999999998</v>
      </c>
      <c r="BD32" s="1">
        <f t="shared" ca="1" si="7"/>
        <v>0.60699999999999998</v>
      </c>
      <c r="BE32" s="1">
        <f t="shared" ca="1" si="10"/>
        <v>0.60699999999999998</v>
      </c>
      <c r="BF32" s="1">
        <f t="shared" ca="1" si="10"/>
        <v>0.60699999999999998</v>
      </c>
      <c r="BG32" s="1">
        <f t="shared" ca="1" si="10"/>
        <v>0.60699999999999998</v>
      </c>
      <c r="BH32" s="1">
        <f t="shared" ca="1" si="10"/>
        <v>0.60699999999999998</v>
      </c>
      <c r="BI32" s="1">
        <f t="shared" ca="1" si="61"/>
        <v>0.60699999999999998</v>
      </c>
      <c r="BJ32" s="1">
        <f t="shared" ca="1" si="61"/>
        <v>0.60699999999999998</v>
      </c>
      <c r="BK32" s="1">
        <f t="shared" ca="1" si="61"/>
        <v>0.60699999999999998</v>
      </c>
      <c r="BL32" s="1">
        <f t="shared" ca="1" si="61"/>
        <v>0.60699999999999998</v>
      </c>
      <c r="BM32" s="21">
        <f t="shared" ca="1" si="62"/>
        <v>0.61399999999999999</v>
      </c>
      <c r="BN32" s="21">
        <f t="shared" ca="1" si="47"/>
        <v>0.61399999999999999</v>
      </c>
      <c r="BO32" s="21">
        <f t="shared" ca="1" si="31"/>
        <v>0.61399999999999999</v>
      </c>
      <c r="BP32" s="21">
        <f t="shared" ca="1" si="19"/>
        <v>0.61399999999999999</v>
      </c>
      <c r="BQ32" s="21">
        <f t="shared" ca="1" si="16"/>
        <v>0.61399999999999999</v>
      </c>
      <c r="BR32" s="21">
        <f t="shared" ca="1" si="32"/>
        <v>0.61399999999999999</v>
      </c>
      <c r="BS32" s="21">
        <f t="shared" ca="1" si="32"/>
        <v>0.61399999999999999</v>
      </c>
      <c r="BT32" s="21">
        <f t="shared" ca="1" si="40"/>
        <v>0.61399999999999999</v>
      </c>
      <c r="BU32" s="21">
        <f t="shared" ca="1" si="58"/>
        <v>0.61399999999999999</v>
      </c>
      <c r="BV32" s="21">
        <f t="shared" ca="1" si="63"/>
        <v>0.61399999999999999</v>
      </c>
      <c r="BW32" s="21">
        <f t="shared" ca="1" si="69"/>
        <v>0.61399999999999999</v>
      </c>
      <c r="BX32" s="9">
        <f t="shared" ca="1" si="51"/>
        <v>0.59599999999999997</v>
      </c>
      <c r="BY32" s="9">
        <f t="shared" ca="1" si="51"/>
        <v>0.59599999999999997</v>
      </c>
      <c r="BZ32" s="9">
        <f t="shared" ca="1" si="51"/>
        <v>0.59599999999999997</v>
      </c>
      <c r="CA32" s="9">
        <f t="shared" ca="1" si="51"/>
        <v>0.59599999999999997</v>
      </c>
      <c r="CB32" s="9">
        <f t="shared" ca="1" si="51"/>
        <v>0.59599999999999997</v>
      </c>
      <c r="CC32" s="9">
        <f t="shared" ca="1" si="23"/>
        <v>0.59599999999999997</v>
      </c>
      <c r="CD32" s="9">
        <f t="shared" ca="1" si="23"/>
        <v>0.59599999999999997</v>
      </c>
      <c r="CE32" s="9">
        <f t="shared" ca="1" si="23"/>
        <v>0.59599999999999997</v>
      </c>
      <c r="CF32" s="9">
        <f t="shared" ca="1" si="23"/>
        <v>0.59599999999999997</v>
      </c>
      <c r="CG32" s="9">
        <f t="shared" ca="1" si="59"/>
        <v>0.59599999999999997</v>
      </c>
      <c r="CH32" s="9">
        <f t="shared" ca="1" si="59"/>
        <v>0.59599999999999997</v>
      </c>
      <c r="CI32" s="9">
        <f t="shared" ca="1" si="59"/>
        <v>0.59599999999999997</v>
      </c>
      <c r="CJ32" s="9">
        <f t="shared" ca="1" si="59"/>
        <v>0.59599999999999997</v>
      </c>
      <c r="CK32" s="9">
        <f t="shared" ca="1" si="59"/>
        <v>0.59599999999999997</v>
      </c>
      <c r="CL32" s="9">
        <f t="shared" ca="1" si="59"/>
        <v>0.59599999999999997</v>
      </c>
      <c r="CM32" s="9">
        <f t="shared" ca="1" si="64"/>
        <v>0.59599999999999997</v>
      </c>
      <c r="CN32" s="9">
        <f t="shared" ca="1" si="64"/>
        <v>0.59599999999999997</v>
      </c>
      <c r="CO32" s="9">
        <f t="shared" ca="1" si="64"/>
        <v>0.59599999999999997</v>
      </c>
      <c r="CP32" s="9">
        <f t="shared" ca="1" si="64"/>
        <v>0.59599999999999997</v>
      </c>
      <c r="CQ32" s="9">
        <f t="shared" ca="1" si="64"/>
        <v>0.59599999999999997</v>
      </c>
      <c r="CR32" s="9">
        <f t="shared" ca="1" si="70"/>
        <v>0.59599999999999997</v>
      </c>
      <c r="CS32" s="9">
        <f t="shared" ca="1" si="70"/>
        <v>0.59599999999999997</v>
      </c>
      <c r="CT32" s="9">
        <f t="shared" ca="1" si="70"/>
        <v>0.59599999999999997</v>
      </c>
      <c r="CU32" s="9">
        <f t="shared" ca="1" si="70"/>
        <v>0.59599999999999997</v>
      </c>
      <c r="CV32" s="9">
        <f t="shared" ca="1" si="70"/>
        <v>0.59599999999999997</v>
      </c>
      <c r="CW32" s="9">
        <f t="shared" ca="1" si="70"/>
        <v>0.59599999999999997</v>
      </c>
      <c r="CX32" s="9">
        <f t="shared" ca="1" si="70"/>
        <v>0.59599999999999997</v>
      </c>
      <c r="CY32" s="9">
        <f t="shared" ref="CY32:DE41" ca="1" si="74">VLOOKUP("MT",dtable,2,FALSE)</f>
        <v>0.59599999999999997</v>
      </c>
      <c r="CZ32" s="9">
        <f t="shared" ca="1" si="74"/>
        <v>0.59599999999999997</v>
      </c>
      <c r="DA32" s="9">
        <f t="shared" ca="1" si="74"/>
        <v>0.59599999999999997</v>
      </c>
      <c r="DB32" s="9">
        <f t="shared" ca="1" si="74"/>
        <v>0.59599999999999997</v>
      </c>
      <c r="DC32" s="9">
        <f t="shared" ca="1" si="74"/>
        <v>0.59599999999999997</v>
      </c>
      <c r="DD32" s="9">
        <f t="shared" ca="1" si="74"/>
        <v>0.59599999999999997</v>
      </c>
      <c r="DE32" s="9">
        <f t="shared" ca="1" si="74"/>
        <v>0.59599999999999997</v>
      </c>
      <c r="DF32" s="9">
        <f t="shared" ca="1" si="38"/>
        <v>0.59599999999999997</v>
      </c>
      <c r="DG32" s="9">
        <f t="shared" ca="1" si="38"/>
        <v>0.59599999999999997</v>
      </c>
      <c r="DH32" s="9">
        <f t="shared" ca="1" si="38"/>
        <v>0.59599999999999997</v>
      </c>
      <c r="DI32" s="9">
        <f t="shared" ca="1" si="38"/>
        <v>0.59599999999999997</v>
      </c>
      <c r="DJ32" s="9">
        <f t="shared" ca="1" si="38"/>
        <v>0.59599999999999997</v>
      </c>
      <c r="DK32" s="9">
        <f t="shared" ca="1" si="38"/>
        <v>0.59599999999999997</v>
      </c>
      <c r="DL32" s="9">
        <f t="shared" ca="1" si="38"/>
        <v>0.59599999999999997</v>
      </c>
      <c r="DM32" s="9">
        <f t="shared" ca="1" si="38"/>
        <v>0.59599999999999997</v>
      </c>
      <c r="DN32" s="9">
        <f t="shared" ca="1" si="41"/>
        <v>0.59599999999999997</v>
      </c>
      <c r="DO32" s="9">
        <f t="shared" ca="1" si="41"/>
        <v>0.59599999999999997</v>
      </c>
      <c r="DP32" s="9">
        <f t="shared" ca="1" si="41"/>
        <v>0.59599999999999997</v>
      </c>
      <c r="DQ32" s="9">
        <f t="shared" ca="1" si="41"/>
        <v>0.59599999999999997</v>
      </c>
      <c r="DR32" s="9">
        <f t="shared" ca="1" si="41"/>
        <v>0.59599999999999997</v>
      </c>
      <c r="DS32" s="9">
        <f t="shared" ca="1" si="41"/>
        <v>0.59599999999999997</v>
      </c>
      <c r="DT32" s="9">
        <f t="shared" ca="1" si="41"/>
        <v>0.59599999999999997</v>
      </c>
      <c r="DU32" s="9">
        <f t="shared" ca="1" si="41"/>
        <v>0.59599999999999997</v>
      </c>
      <c r="DV32" s="9">
        <f t="shared" ca="1" si="45"/>
        <v>0.59599999999999997</v>
      </c>
      <c r="DW32" s="9">
        <f t="shared" ca="1" si="45"/>
        <v>0.59599999999999997</v>
      </c>
      <c r="DX32" s="9">
        <f t="shared" ca="1" si="45"/>
        <v>0.59599999999999997</v>
      </c>
      <c r="DY32" s="9">
        <f t="shared" ca="1" si="45"/>
        <v>0.59599999999999997</v>
      </c>
      <c r="DZ32" s="9">
        <f t="shared" ca="1" si="45"/>
        <v>0.59599999999999997</v>
      </c>
      <c r="EA32" s="9">
        <f t="shared" ca="1" si="45"/>
        <v>0.59599999999999997</v>
      </c>
      <c r="EB32" s="9">
        <f t="shared" ca="1" si="45"/>
        <v>0.59599999999999997</v>
      </c>
      <c r="EC32" s="9">
        <f t="shared" ca="1" si="45"/>
        <v>0.59599999999999997</v>
      </c>
      <c r="ED32" s="9">
        <f t="shared" ca="1" si="45"/>
        <v>0.59599999999999997</v>
      </c>
      <c r="EE32" s="28">
        <f t="shared" ca="1" si="46"/>
        <v>0.64500000000000002</v>
      </c>
      <c r="EF32" s="28">
        <f t="shared" ca="1" si="46"/>
        <v>0.64500000000000002</v>
      </c>
      <c r="EG32" s="28">
        <f t="shared" ca="1" si="46"/>
        <v>0.64500000000000002</v>
      </c>
      <c r="EH32" s="28">
        <f t="shared" ca="1" si="48"/>
        <v>0.64500000000000002</v>
      </c>
      <c r="EI32" s="28">
        <f t="shared" ca="1" si="48"/>
        <v>0.64500000000000002</v>
      </c>
      <c r="EJ32" s="28">
        <f t="shared" ca="1" si="48"/>
        <v>0.64500000000000002</v>
      </c>
      <c r="EK32" s="28">
        <f t="shared" ca="1" si="48"/>
        <v>0.64500000000000002</v>
      </c>
      <c r="EL32" s="28">
        <f t="shared" ca="1" si="48"/>
        <v>0.64500000000000002</v>
      </c>
      <c r="EM32" s="28">
        <f t="shared" ca="1" si="48"/>
        <v>0.64500000000000002</v>
      </c>
      <c r="EN32" s="28">
        <f t="shared" ca="1" si="48"/>
        <v>0.64500000000000002</v>
      </c>
      <c r="EO32" s="28">
        <f t="shared" ca="1" si="48"/>
        <v>0.64500000000000002</v>
      </c>
      <c r="EP32" s="28">
        <f t="shared" ca="1" si="48"/>
        <v>0.64500000000000002</v>
      </c>
      <c r="EQ32" s="28">
        <f t="shared" ca="1" si="48"/>
        <v>0.64500000000000002</v>
      </c>
      <c r="ER32" s="28">
        <f t="shared" ca="1" si="48"/>
        <v>0.64500000000000002</v>
      </c>
      <c r="ES32" s="28">
        <f t="shared" ca="1" si="48"/>
        <v>0.64500000000000002</v>
      </c>
      <c r="ET32" s="28">
        <f t="shared" ca="1" si="52"/>
        <v>0.64500000000000002</v>
      </c>
      <c r="EU32" s="28">
        <f t="shared" ca="1" si="52"/>
        <v>0.64500000000000002</v>
      </c>
      <c r="EV32" s="28">
        <f t="shared" ca="1" si="52"/>
        <v>0.64500000000000002</v>
      </c>
      <c r="EW32" s="28">
        <f t="shared" ca="1" si="52"/>
        <v>0.64500000000000002</v>
      </c>
      <c r="EX32" s="28">
        <f t="shared" ca="1" si="52"/>
        <v>0.64500000000000002</v>
      </c>
      <c r="EY32" s="28">
        <f t="shared" ca="1" si="52"/>
        <v>0.64500000000000002</v>
      </c>
      <c r="EZ32" s="28">
        <f t="shared" ca="1" si="52"/>
        <v>0.64500000000000002</v>
      </c>
      <c r="FA32" s="28">
        <f t="shared" ca="1" si="52"/>
        <v>0.64500000000000002</v>
      </c>
      <c r="FB32" s="28">
        <f t="shared" ca="1" si="52"/>
        <v>0.64500000000000002</v>
      </c>
      <c r="FC32" s="28">
        <f t="shared" ca="1" si="52"/>
        <v>0.64500000000000002</v>
      </c>
      <c r="FD32" s="28">
        <f t="shared" ca="1" si="53"/>
        <v>0.64500000000000002</v>
      </c>
      <c r="FE32" s="28">
        <f t="shared" ca="1" si="53"/>
        <v>0.64500000000000002</v>
      </c>
      <c r="FF32" s="28">
        <f t="shared" ca="1" si="53"/>
        <v>0.64500000000000002</v>
      </c>
      <c r="FG32" s="28">
        <f t="shared" ca="1" si="53"/>
        <v>0.64500000000000002</v>
      </c>
      <c r="FH32" s="28">
        <f t="shared" ca="1" si="53"/>
        <v>0.64500000000000002</v>
      </c>
      <c r="FI32" s="28">
        <f t="shared" ca="1" si="53"/>
        <v>0.64500000000000002</v>
      </c>
      <c r="FJ32" s="28">
        <f t="shared" ca="1" si="53"/>
        <v>0.64500000000000002</v>
      </c>
      <c r="FK32" s="28">
        <f t="shared" ca="1" si="53"/>
        <v>0.64500000000000002</v>
      </c>
      <c r="FL32" s="28">
        <f t="shared" ca="1" si="53"/>
        <v>0.64500000000000002</v>
      </c>
      <c r="FM32" s="28">
        <f t="shared" ca="1" si="53"/>
        <v>0.64500000000000002</v>
      </c>
      <c r="FN32" s="20">
        <f t="shared" ca="1" si="54"/>
        <v>0.61899999999999999</v>
      </c>
      <c r="FO32" s="20">
        <f t="shared" ca="1" si="54"/>
        <v>0.61899999999999999</v>
      </c>
      <c r="FP32" s="20">
        <f t="shared" ca="1" si="54"/>
        <v>0.61899999999999999</v>
      </c>
      <c r="FQ32" s="20">
        <f t="shared" ca="1" si="54"/>
        <v>0.61899999999999999</v>
      </c>
      <c r="FR32" s="20">
        <f t="shared" ca="1" si="54"/>
        <v>0.61899999999999999</v>
      </c>
      <c r="FS32" s="20">
        <f t="shared" ca="1" si="54"/>
        <v>0.61899999999999999</v>
      </c>
      <c r="FT32" s="20">
        <f t="shared" ca="1" si="54"/>
        <v>0.61899999999999999</v>
      </c>
      <c r="FU32" s="20">
        <f t="shared" ca="1" si="54"/>
        <v>0.61899999999999999</v>
      </c>
      <c r="FV32" s="20">
        <f t="shared" ca="1" si="54"/>
        <v>0.61899999999999999</v>
      </c>
      <c r="FW32" s="20">
        <f t="shared" ca="1" si="54"/>
        <v>0.61899999999999999</v>
      </c>
      <c r="FX32" s="20">
        <f t="shared" ca="1" si="42"/>
        <v>0.61899999999999999</v>
      </c>
      <c r="FY32" s="20">
        <f t="shared" ca="1" si="42"/>
        <v>0.61899999999999999</v>
      </c>
      <c r="FZ32" s="20">
        <f t="shared" ca="1" si="49"/>
        <v>0.61899999999999999</v>
      </c>
      <c r="GA32" s="20">
        <f t="shared" ca="1" si="60"/>
        <v>0.61899999999999999</v>
      </c>
      <c r="GB32" s="20">
        <f t="shared" ca="1" si="60"/>
        <v>0.61899999999999999</v>
      </c>
      <c r="GC32" s="20">
        <f t="shared" ca="1" si="65"/>
        <v>0.61899999999999999</v>
      </c>
      <c r="GD32" s="20">
        <f t="shared" ca="1" si="65"/>
        <v>0.61899999999999999</v>
      </c>
      <c r="GE32" s="20">
        <f t="shared" ca="1" si="65"/>
        <v>0.61899999999999999</v>
      </c>
      <c r="GF32" s="20">
        <f t="shared" ca="1" si="71"/>
        <v>0.61899999999999999</v>
      </c>
      <c r="GG32" s="20">
        <f t="shared" ca="1" si="71"/>
        <v>0.61899999999999999</v>
      </c>
      <c r="GH32" s="20">
        <f t="shared" ca="1" si="66"/>
        <v>0.61899999999999999</v>
      </c>
      <c r="GI32" s="20">
        <f t="shared" ca="1" si="66"/>
        <v>0.61899999999999999</v>
      </c>
      <c r="GJ32" s="20">
        <f t="shared" ca="1" si="66"/>
        <v>0.61899999999999999</v>
      </c>
      <c r="GK32" s="20">
        <f t="shared" ca="1" si="72"/>
        <v>0.61899999999999999</v>
      </c>
      <c r="GL32" s="20">
        <f t="shared" ca="1" si="72"/>
        <v>0.61899999999999999</v>
      </c>
      <c r="GM32" s="20">
        <f t="shared" ref="GM32:GM48" ca="1" si="75">VLOOKUP("MN",dtable,2,FALSE)</f>
        <v>0.61899999999999999</v>
      </c>
      <c r="GN32" s="20">
        <f t="shared" ca="1" si="73"/>
        <v>0.61899999999999999</v>
      </c>
      <c r="GO32" s="20">
        <f t="shared" ref="GO32:GO42" ca="1" si="76">VLOOKUP("MN",dtable,2,FALSE)</f>
        <v>0.61899999999999999</v>
      </c>
      <c r="GT32" s="20">
        <f t="shared" ref="GT32:GU37" ca="1" si="77">VLOOKUP("MN",dtable,2,FALSE)</f>
        <v>0.61899999999999999</v>
      </c>
      <c r="GU32" s="20">
        <f t="shared" ca="1" si="77"/>
        <v>0.61899999999999999</v>
      </c>
      <c r="HE32" s="20">
        <f ca="1">VLOOKUP("MN",dtable,2,FALSE)</f>
        <v>0.61899999999999999</v>
      </c>
      <c r="HF32" s="20">
        <f ca="1">VLOOKUP("MN",dtable,2,FALSE)</f>
        <v>0.61899999999999999</v>
      </c>
      <c r="LB32" s="9">
        <f t="shared" ca="1" si="43"/>
        <v>0.60799999999999998</v>
      </c>
      <c r="LC32" s="9">
        <f t="shared" ca="1" si="34"/>
        <v>0.60799999999999998</v>
      </c>
      <c r="LD32" s="9">
        <f t="shared" ca="1" si="27"/>
        <v>0.60799999999999998</v>
      </c>
      <c r="LE32" s="9">
        <f t="shared" ca="1" si="35"/>
        <v>0.60799999999999998</v>
      </c>
      <c r="LF32" s="9">
        <f t="shared" ca="1" si="35"/>
        <v>0.60799999999999998</v>
      </c>
      <c r="LG32" s="9">
        <f t="shared" ca="1" si="28"/>
        <v>0.60799999999999998</v>
      </c>
      <c r="LH32" s="9">
        <f t="shared" ca="1" si="25"/>
        <v>0.60799999999999998</v>
      </c>
      <c r="LI32" s="9">
        <f t="shared" ca="1" si="25"/>
        <v>0.60799999999999998</v>
      </c>
      <c r="LJ32" s="9">
        <f t="shared" ca="1" si="25"/>
        <v>0.60799999999999998</v>
      </c>
      <c r="LK32" s="9">
        <f t="shared" ca="1" si="29"/>
        <v>0.60799999999999998</v>
      </c>
      <c r="LL32" s="9">
        <f t="shared" ca="1" si="36"/>
        <v>0.60799999999999998</v>
      </c>
      <c r="LM32" s="9">
        <f t="shared" ca="1" si="44"/>
        <v>0.60799999999999998</v>
      </c>
      <c r="LN32" s="9">
        <f t="shared" ca="1" si="55"/>
        <v>0.60799999999999998</v>
      </c>
      <c r="LO32" s="9">
        <f t="shared" ca="1" si="67"/>
        <v>0.60799999999999998</v>
      </c>
      <c r="LP32" s="9">
        <f t="shared" ca="1" si="67"/>
        <v>0.60799999999999998</v>
      </c>
      <c r="LQ32" s="9">
        <f t="shared" ca="1" si="67"/>
        <v>0.60799999999999998</v>
      </c>
    </row>
    <row r="33" spans="19:333" ht="2.25" customHeight="1" x14ac:dyDescent="0.25">
      <c r="Z33" s="2">
        <f t="shared" ca="1" si="68"/>
        <v>0.60799999999999998</v>
      </c>
      <c r="AA33" s="2">
        <f t="shared" ca="1" si="56"/>
        <v>0.60799999999999998</v>
      </c>
      <c r="AB33" s="2">
        <f t="shared" ca="1" si="50"/>
        <v>0.60799999999999998</v>
      </c>
      <c r="AC33" s="2">
        <f t="shared" ca="1" si="50"/>
        <v>0.60799999999999998</v>
      </c>
      <c r="AD33" s="2">
        <f t="shared" ca="1" si="50"/>
        <v>0.60799999999999998</v>
      </c>
      <c r="AE33" s="2">
        <f t="shared" ca="1" si="57"/>
        <v>0.60799999999999998</v>
      </c>
      <c r="AF33" s="2">
        <f t="shared" ca="1" si="57"/>
        <v>0.60799999999999998</v>
      </c>
      <c r="AG33" s="2">
        <f t="shared" ref="AG33:AH61" ca="1" si="78">VLOOKUP("OR",dtable,2,FALSE)</f>
        <v>0.60799999999999998</v>
      </c>
      <c r="AH33" s="2">
        <f t="shared" ca="1" si="78"/>
        <v>0.60799999999999998</v>
      </c>
      <c r="AI33" s="1">
        <f ca="1">VLOOKUP("WA",dtable,2,FALSE)</f>
        <v>0.60699999999999998</v>
      </c>
      <c r="AJ33" s="1">
        <f ca="1">VLOOKUP("WA",dtable,2,FALSE)</f>
        <v>0.60699999999999998</v>
      </c>
      <c r="AK33" s="2">
        <f t="shared" ref="AK33:AM62" ca="1" si="79">VLOOKUP("OR",dtable,2,FALSE)</f>
        <v>0.60799999999999998</v>
      </c>
      <c r="AL33" s="2">
        <f t="shared" ca="1" si="79"/>
        <v>0.60799999999999998</v>
      </c>
      <c r="AM33" s="2">
        <f t="shared" ca="1" si="79"/>
        <v>0.60799999999999998</v>
      </c>
      <c r="AN33" s="1">
        <f t="shared" ca="1" si="12"/>
        <v>0.60699999999999998</v>
      </c>
      <c r="AO33" s="1">
        <f t="shared" ca="1" si="2"/>
        <v>0.60699999999999998</v>
      </c>
      <c r="AP33" s="1">
        <f t="shared" ca="1" si="0"/>
        <v>0.60699999999999998</v>
      </c>
      <c r="AQ33" s="1">
        <f t="shared" ca="1" si="0"/>
        <v>0.60699999999999998</v>
      </c>
      <c r="AR33" s="1">
        <f t="shared" ca="1" si="0"/>
        <v>0.60699999999999998</v>
      </c>
      <c r="AS33" s="1">
        <f t="shared" ca="1" si="0"/>
        <v>0.60699999999999998</v>
      </c>
      <c r="AT33" s="1">
        <f t="shared" ca="1" si="3"/>
        <v>0.60699999999999998</v>
      </c>
      <c r="AU33" s="1">
        <f t="shared" ca="1" si="3"/>
        <v>0.60699999999999998</v>
      </c>
      <c r="AV33" s="1">
        <f t="shared" ca="1" si="3"/>
        <v>0.60699999999999998</v>
      </c>
      <c r="AW33" s="1">
        <f t="shared" ca="1" si="3"/>
        <v>0.60699999999999998</v>
      </c>
      <c r="AX33" s="1">
        <f t="shared" ca="1" si="5"/>
        <v>0.60699999999999998</v>
      </c>
      <c r="AY33" s="1">
        <f t="shared" ca="1" si="5"/>
        <v>0.60699999999999998</v>
      </c>
      <c r="AZ33" s="1">
        <f t="shared" ca="1" si="5"/>
        <v>0.60699999999999998</v>
      </c>
      <c r="BA33" s="1">
        <f t="shared" ca="1" si="7"/>
        <v>0.60699999999999998</v>
      </c>
      <c r="BB33" s="1">
        <f t="shared" ca="1" si="7"/>
        <v>0.60699999999999998</v>
      </c>
      <c r="BC33" s="1">
        <f t="shared" ca="1" si="7"/>
        <v>0.60699999999999998</v>
      </c>
      <c r="BD33" s="1">
        <f t="shared" ca="1" si="7"/>
        <v>0.60699999999999998</v>
      </c>
      <c r="BE33" s="1">
        <f t="shared" ca="1" si="10"/>
        <v>0.60699999999999998</v>
      </c>
      <c r="BF33" s="1">
        <f t="shared" ca="1" si="10"/>
        <v>0.60699999999999998</v>
      </c>
      <c r="BG33" s="1">
        <f t="shared" ca="1" si="10"/>
        <v>0.60699999999999998</v>
      </c>
      <c r="BH33" s="1">
        <f t="shared" ca="1" si="10"/>
        <v>0.60699999999999998</v>
      </c>
      <c r="BI33" s="1">
        <f t="shared" ca="1" si="61"/>
        <v>0.60699999999999998</v>
      </c>
      <c r="BJ33" s="1">
        <f t="shared" ca="1" si="61"/>
        <v>0.60699999999999998</v>
      </c>
      <c r="BK33" s="1">
        <f t="shared" ca="1" si="61"/>
        <v>0.60699999999999998</v>
      </c>
      <c r="BL33" s="1">
        <f t="shared" ca="1" si="61"/>
        <v>0.60699999999999998</v>
      </c>
      <c r="BM33" s="21">
        <f t="shared" ca="1" si="62"/>
        <v>0.61399999999999999</v>
      </c>
      <c r="BN33" s="21">
        <f t="shared" ca="1" si="47"/>
        <v>0.61399999999999999</v>
      </c>
      <c r="BO33" s="21">
        <f t="shared" ca="1" si="31"/>
        <v>0.61399999999999999</v>
      </c>
      <c r="BP33" s="21">
        <f t="shared" ca="1" si="19"/>
        <v>0.61399999999999999</v>
      </c>
      <c r="BQ33" s="21">
        <f t="shared" ca="1" si="16"/>
        <v>0.61399999999999999</v>
      </c>
      <c r="BR33" s="21">
        <f t="shared" ca="1" si="32"/>
        <v>0.61399999999999999</v>
      </c>
      <c r="BS33" s="21">
        <f t="shared" ca="1" si="32"/>
        <v>0.61399999999999999</v>
      </c>
      <c r="BT33" s="21">
        <f t="shared" ca="1" si="40"/>
        <v>0.61399999999999999</v>
      </c>
      <c r="BU33" s="21">
        <f t="shared" ca="1" si="58"/>
        <v>0.61399999999999999</v>
      </c>
      <c r="BV33" s="21">
        <f t="shared" ca="1" si="63"/>
        <v>0.61399999999999999</v>
      </c>
      <c r="BW33" s="21">
        <f t="shared" ca="1" si="69"/>
        <v>0.61399999999999999</v>
      </c>
      <c r="BX33" s="9">
        <f t="shared" ca="1" si="51"/>
        <v>0.59599999999999997</v>
      </c>
      <c r="BY33" s="9">
        <f t="shared" ca="1" si="51"/>
        <v>0.59599999999999997</v>
      </c>
      <c r="BZ33" s="9">
        <f t="shared" ca="1" si="51"/>
        <v>0.59599999999999997</v>
      </c>
      <c r="CA33" s="9">
        <f t="shared" ca="1" si="51"/>
        <v>0.59599999999999997</v>
      </c>
      <c r="CB33" s="9">
        <f t="shared" ca="1" si="51"/>
        <v>0.59599999999999997</v>
      </c>
      <c r="CC33" s="9">
        <f t="shared" ca="1" si="23"/>
        <v>0.59599999999999997</v>
      </c>
      <c r="CD33" s="9">
        <f t="shared" ca="1" si="23"/>
        <v>0.59599999999999997</v>
      </c>
      <c r="CE33" s="9">
        <f t="shared" ca="1" si="23"/>
        <v>0.59599999999999997</v>
      </c>
      <c r="CF33" s="9">
        <f t="shared" ca="1" si="23"/>
        <v>0.59599999999999997</v>
      </c>
      <c r="CG33" s="9">
        <f t="shared" ca="1" si="59"/>
        <v>0.59599999999999997</v>
      </c>
      <c r="CH33" s="9">
        <f t="shared" ca="1" si="59"/>
        <v>0.59599999999999997</v>
      </c>
      <c r="CI33" s="9">
        <f t="shared" ca="1" si="59"/>
        <v>0.59599999999999997</v>
      </c>
      <c r="CJ33" s="9">
        <f t="shared" ca="1" si="59"/>
        <v>0.59599999999999997</v>
      </c>
      <c r="CK33" s="9">
        <f t="shared" ca="1" si="59"/>
        <v>0.59599999999999997</v>
      </c>
      <c r="CL33" s="9">
        <f t="shared" ca="1" si="59"/>
        <v>0.59599999999999997</v>
      </c>
      <c r="CM33" s="9">
        <f t="shared" ca="1" si="64"/>
        <v>0.59599999999999997</v>
      </c>
      <c r="CN33" s="9">
        <f t="shared" ca="1" si="64"/>
        <v>0.59599999999999997</v>
      </c>
      <c r="CO33" s="9">
        <f t="shared" ca="1" si="64"/>
        <v>0.59599999999999997</v>
      </c>
      <c r="CP33" s="9">
        <f t="shared" ca="1" si="64"/>
        <v>0.59599999999999997</v>
      </c>
      <c r="CQ33" s="9">
        <f t="shared" ca="1" si="64"/>
        <v>0.59599999999999997</v>
      </c>
      <c r="CR33" s="9">
        <f t="shared" ca="1" si="70"/>
        <v>0.59599999999999997</v>
      </c>
      <c r="CS33" s="9">
        <f t="shared" ca="1" si="70"/>
        <v>0.59599999999999997</v>
      </c>
      <c r="CT33" s="9">
        <f t="shared" ca="1" si="70"/>
        <v>0.59599999999999997</v>
      </c>
      <c r="CU33" s="9">
        <f t="shared" ca="1" si="70"/>
        <v>0.59599999999999997</v>
      </c>
      <c r="CV33" s="9">
        <f t="shared" ca="1" si="70"/>
        <v>0.59599999999999997</v>
      </c>
      <c r="CW33" s="9">
        <f t="shared" ca="1" si="70"/>
        <v>0.59599999999999997</v>
      </c>
      <c r="CX33" s="9">
        <f t="shared" ca="1" si="70"/>
        <v>0.59599999999999997</v>
      </c>
      <c r="CY33" s="9">
        <f t="shared" ca="1" si="74"/>
        <v>0.59599999999999997</v>
      </c>
      <c r="CZ33" s="9">
        <f t="shared" ca="1" si="74"/>
        <v>0.59599999999999997</v>
      </c>
      <c r="DA33" s="9">
        <f t="shared" ca="1" si="74"/>
        <v>0.59599999999999997</v>
      </c>
      <c r="DB33" s="9">
        <f t="shared" ca="1" si="74"/>
        <v>0.59599999999999997</v>
      </c>
      <c r="DC33" s="9">
        <f t="shared" ca="1" si="74"/>
        <v>0.59599999999999997</v>
      </c>
      <c r="DD33" s="9">
        <f t="shared" ca="1" si="74"/>
        <v>0.59599999999999997</v>
      </c>
      <c r="DE33" s="9">
        <f t="shared" ca="1" si="74"/>
        <v>0.59599999999999997</v>
      </c>
      <c r="DF33" s="9">
        <f t="shared" ref="DF33:DM42" ca="1" si="80">VLOOKUP("MT",dtable,2,FALSE)</f>
        <v>0.59599999999999997</v>
      </c>
      <c r="DG33" s="9">
        <f t="shared" ca="1" si="80"/>
        <v>0.59599999999999997</v>
      </c>
      <c r="DH33" s="9">
        <f t="shared" ca="1" si="80"/>
        <v>0.59599999999999997</v>
      </c>
      <c r="DI33" s="9">
        <f t="shared" ca="1" si="80"/>
        <v>0.59599999999999997</v>
      </c>
      <c r="DJ33" s="9">
        <f t="shared" ca="1" si="80"/>
        <v>0.59599999999999997</v>
      </c>
      <c r="DK33" s="9">
        <f t="shared" ca="1" si="80"/>
        <v>0.59599999999999997</v>
      </c>
      <c r="DL33" s="9">
        <f t="shared" ca="1" si="80"/>
        <v>0.59599999999999997</v>
      </c>
      <c r="DM33" s="9">
        <f t="shared" ca="1" si="80"/>
        <v>0.59599999999999997</v>
      </c>
      <c r="DN33" s="9">
        <f t="shared" ca="1" si="41"/>
        <v>0.59599999999999997</v>
      </c>
      <c r="DO33" s="9">
        <f t="shared" ca="1" si="41"/>
        <v>0.59599999999999997</v>
      </c>
      <c r="DP33" s="9">
        <f t="shared" ca="1" si="41"/>
        <v>0.59599999999999997</v>
      </c>
      <c r="DQ33" s="9">
        <f t="shared" ca="1" si="41"/>
        <v>0.59599999999999997</v>
      </c>
      <c r="DR33" s="9">
        <f t="shared" ca="1" si="41"/>
        <v>0.59599999999999997</v>
      </c>
      <c r="DS33" s="9">
        <f t="shared" ca="1" si="41"/>
        <v>0.59599999999999997</v>
      </c>
      <c r="DT33" s="9">
        <f t="shared" ca="1" si="41"/>
        <v>0.59599999999999997</v>
      </c>
      <c r="DU33" s="9">
        <f t="shared" ca="1" si="41"/>
        <v>0.59599999999999997</v>
      </c>
      <c r="DV33" s="9">
        <f t="shared" ca="1" si="45"/>
        <v>0.59599999999999997</v>
      </c>
      <c r="DW33" s="9">
        <f t="shared" ca="1" si="45"/>
        <v>0.59599999999999997</v>
      </c>
      <c r="DX33" s="9">
        <f t="shared" ca="1" si="45"/>
        <v>0.59599999999999997</v>
      </c>
      <c r="DY33" s="9">
        <f t="shared" ca="1" si="45"/>
        <v>0.59599999999999997</v>
      </c>
      <c r="DZ33" s="9">
        <f t="shared" ca="1" si="45"/>
        <v>0.59599999999999997</v>
      </c>
      <c r="EA33" s="9">
        <f t="shared" ca="1" si="45"/>
        <v>0.59599999999999997</v>
      </c>
      <c r="EB33" s="9">
        <f t="shared" ca="1" si="45"/>
        <v>0.59599999999999997</v>
      </c>
      <c r="EC33" s="9">
        <f t="shared" ca="1" si="45"/>
        <v>0.59599999999999997</v>
      </c>
      <c r="ED33" s="9">
        <f t="shared" ca="1" si="45"/>
        <v>0.59599999999999997</v>
      </c>
      <c r="EE33" s="28">
        <f t="shared" ca="1" si="46"/>
        <v>0.64500000000000002</v>
      </c>
      <c r="EF33" s="28">
        <f t="shared" ca="1" si="46"/>
        <v>0.64500000000000002</v>
      </c>
      <c r="EG33" s="28">
        <f t="shared" ca="1" si="46"/>
        <v>0.64500000000000002</v>
      </c>
      <c r="EH33" s="28">
        <f t="shared" ca="1" si="48"/>
        <v>0.64500000000000002</v>
      </c>
      <c r="EI33" s="28">
        <f t="shared" ca="1" si="48"/>
        <v>0.64500000000000002</v>
      </c>
      <c r="EJ33" s="28">
        <f t="shared" ca="1" si="48"/>
        <v>0.64500000000000002</v>
      </c>
      <c r="EK33" s="28">
        <f t="shared" ca="1" si="48"/>
        <v>0.64500000000000002</v>
      </c>
      <c r="EL33" s="28">
        <f t="shared" ca="1" si="48"/>
        <v>0.64500000000000002</v>
      </c>
      <c r="EM33" s="28">
        <f t="shared" ca="1" si="48"/>
        <v>0.64500000000000002</v>
      </c>
      <c r="EN33" s="28">
        <f t="shared" ca="1" si="48"/>
        <v>0.64500000000000002</v>
      </c>
      <c r="EO33" s="28">
        <f t="shared" ca="1" si="48"/>
        <v>0.64500000000000002</v>
      </c>
      <c r="EP33" s="28">
        <f t="shared" ca="1" si="48"/>
        <v>0.64500000000000002</v>
      </c>
      <c r="EQ33" s="28">
        <f t="shared" ca="1" si="48"/>
        <v>0.64500000000000002</v>
      </c>
      <c r="ER33" s="28">
        <f t="shared" ca="1" si="48"/>
        <v>0.64500000000000002</v>
      </c>
      <c r="ES33" s="28">
        <f t="shared" ca="1" si="48"/>
        <v>0.64500000000000002</v>
      </c>
      <c r="ET33" s="28">
        <f t="shared" ca="1" si="52"/>
        <v>0.64500000000000002</v>
      </c>
      <c r="EU33" s="28">
        <f t="shared" ca="1" si="52"/>
        <v>0.64500000000000002</v>
      </c>
      <c r="EV33" s="28">
        <f t="shared" ca="1" si="52"/>
        <v>0.64500000000000002</v>
      </c>
      <c r="EW33" s="28">
        <f t="shared" ca="1" si="52"/>
        <v>0.64500000000000002</v>
      </c>
      <c r="EX33" s="28">
        <f t="shared" ca="1" si="52"/>
        <v>0.64500000000000002</v>
      </c>
      <c r="EY33" s="28">
        <f t="shared" ca="1" si="52"/>
        <v>0.64500000000000002</v>
      </c>
      <c r="EZ33" s="28">
        <f t="shared" ca="1" si="52"/>
        <v>0.64500000000000002</v>
      </c>
      <c r="FA33" s="28">
        <f t="shared" ca="1" si="52"/>
        <v>0.64500000000000002</v>
      </c>
      <c r="FB33" s="28">
        <f t="shared" ca="1" si="52"/>
        <v>0.64500000000000002</v>
      </c>
      <c r="FC33" s="28">
        <f t="shared" ca="1" si="52"/>
        <v>0.64500000000000002</v>
      </c>
      <c r="FD33" s="28">
        <f t="shared" ca="1" si="53"/>
        <v>0.64500000000000002</v>
      </c>
      <c r="FE33" s="28">
        <f t="shared" ca="1" si="53"/>
        <v>0.64500000000000002</v>
      </c>
      <c r="FF33" s="28">
        <f t="shared" ca="1" si="53"/>
        <v>0.64500000000000002</v>
      </c>
      <c r="FG33" s="28">
        <f t="shared" ca="1" si="53"/>
        <v>0.64500000000000002</v>
      </c>
      <c r="FH33" s="28">
        <f t="shared" ca="1" si="53"/>
        <v>0.64500000000000002</v>
      </c>
      <c r="FI33" s="28">
        <f t="shared" ca="1" si="53"/>
        <v>0.64500000000000002</v>
      </c>
      <c r="FJ33" s="28">
        <f t="shared" ca="1" si="53"/>
        <v>0.64500000000000002</v>
      </c>
      <c r="FK33" s="28">
        <f t="shared" ca="1" si="53"/>
        <v>0.64500000000000002</v>
      </c>
      <c r="FL33" s="28">
        <f t="shared" ca="1" si="53"/>
        <v>0.64500000000000002</v>
      </c>
      <c r="FM33" s="28">
        <f t="shared" ca="1" si="53"/>
        <v>0.64500000000000002</v>
      </c>
      <c r="FN33" s="20">
        <f t="shared" ca="1" si="54"/>
        <v>0.61899999999999999</v>
      </c>
      <c r="FO33" s="20">
        <f t="shared" ca="1" si="54"/>
        <v>0.61899999999999999</v>
      </c>
      <c r="FP33" s="20">
        <f t="shared" ca="1" si="54"/>
        <v>0.61899999999999999</v>
      </c>
      <c r="FQ33" s="20">
        <f t="shared" ca="1" si="54"/>
        <v>0.61899999999999999</v>
      </c>
      <c r="FR33" s="20">
        <f t="shared" ca="1" si="54"/>
        <v>0.61899999999999999</v>
      </c>
      <c r="FS33" s="20">
        <f t="shared" ca="1" si="54"/>
        <v>0.61899999999999999</v>
      </c>
      <c r="FT33" s="20">
        <f t="shared" ca="1" si="54"/>
        <v>0.61899999999999999</v>
      </c>
      <c r="FU33" s="20">
        <f t="shared" ca="1" si="54"/>
        <v>0.61899999999999999</v>
      </c>
      <c r="FV33" s="20">
        <f t="shared" ca="1" si="54"/>
        <v>0.61899999999999999</v>
      </c>
      <c r="FW33" s="20">
        <f t="shared" ca="1" si="54"/>
        <v>0.61899999999999999</v>
      </c>
      <c r="FX33" s="20">
        <f t="shared" ca="1" si="42"/>
        <v>0.61899999999999999</v>
      </c>
      <c r="FY33" s="20">
        <f t="shared" ca="1" si="42"/>
        <v>0.61899999999999999</v>
      </c>
      <c r="FZ33" s="20">
        <f t="shared" ca="1" si="49"/>
        <v>0.61899999999999999</v>
      </c>
      <c r="GA33" s="20">
        <f t="shared" ca="1" si="60"/>
        <v>0.61899999999999999</v>
      </c>
      <c r="GB33" s="20">
        <f t="shared" ca="1" si="60"/>
        <v>0.61899999999999999</v>
      </c>
      <c r="GC33" s="20">
        <f t="shared" ca="1" si="65"/>
        <v>0.61899999999999999</v>
      </c>
      <c r="GD33" s="20">
        <f t="shared" ca="1" si="65"/>
        <v>0.61899999999999999</v>
      </c>
      <c r="GE33" s="20">
        <f t="shared" ca="1" si="65"/>
        <v>0.61899999999999999</v>
      </c>
      <c r="GF33" s="20">
        <f t="shared" ca="1" si="71"/>
        <v>0.61899999999999999</v>
      </c>
      <c r="GG33" s="20">
        <f t="shared" ca="1" si="71"/>
        <v>0.61899999999999999</v>
      </c>
      <c r="GH33" s="20">
        <f t="shared" ca="1" si="66"/>
        <v>0.61899999999999999</v>
      </c>
      <c r="GI33" s="20">
        <f t="shared" ca="1" si="66"/>
        <v>0.61899999999999999</v>
      </c>
      <c r="GJ33" s="20">
        <f t="shared" ca="1" si="66"/>
        <v>0.61899999999999999</v>
      </c>
      <c r="GK33" s="20">
        <f t="shared" ca="1" si="72"/>
        <v>0.61899999999999999</v>
      </c>
      <c r="GL33" s="20">
        <f t="shared" ca="1" si="72"/>
        <v>0.61899999999999999</v>
      </c>
      <c r="GM33" s="20">
        <f t="shared" ca="1" si="75"/>
        <v>0.61899999999999999</v>
      </c>
      <c r="GN33" s="20">
        <f t="shared" ca="1" si="73"/>
        <v>0.61899999999999999</v>
      </c>
      <c r="GO33" s="20">
        <f t="shared" ca="1" si="76"/>
        <v>0.61899999999999999</v>
      </c>
      <c r="GP33" s="20">
        <f t="shared" ref="GP33:GP42" ca="1" si="81">VLOOKUP("MN",dtable,2,FALSE)</f>
        <v>0.61899999999999999</v>
      </c>
      <c r="GS33" s="20">
        <f t="shared" ref="GS33:GS39" ca="1" si="82">VLOOKUP("MN",dtable,2,FALSE)</f>
        <v>0.61899999999999999</v>
      </c>
      <c r="GT33" s="20">
        <f t="shared" ca="1" si="77"/>
        <v>0.61899999999999999</v>
      </c>
      <c r="GU33" s="20">
        <f t="shared" ca="1" si="77"/>
        <v>0.61899999999999999</v>
      </c>
      <c r="GV33" s="20">
        <f t="shared" ref="GV33:GY35" ca="1" si="83">VLOOKUP("MN",dtable,2,FALSE)</f>
        <v>0.61899999999999999</v>
      </c>
      <c r="GW33" s="20">
        <f t="shared" ca="1" si="83"/>
        <v>0.61899999999999999</v>
      </c>
      <c r="GX33" s="20">
        <f t="shared" ca="1" si="83"/>
        <v>0.61899999999999999</v>
      </c>
      <c r="GY33" s="20">
        <f t="shared" ca="1" si="83"/>
        <v>0.61899999999999999</v>
      </c>
      <c r="HA33" s="20">
        <f ca="1">VLOOKUP("MN",dtable,2,FALSE)</f>
        <v>0.61899999999999999</v>
      </c>
      <c r="HC33" s="20">
        <f ca="1">VLOOKUP("MN",dtable,2,FALSE)</f>
        <v>0.61899999999999999</v>
      </c>
      <c r="HD33" s="20">
        <f ca="1">VLOOKUP("MN",dtable,2,FALSE)</f>
        <v>0.61899999999999999</v>
      </c>
      <c r="HE33" s="20">
        <f ca="1">VLOOKUP("MN",dtable,2,FALSE)</f>
        <v>0.61899999999999999</v>
      </c>
      <c r="LB33" s="9">
        <f t="shared" ca="1" si="43"/>
        <v>0.60799999999999998</v>
      </c>
      <c r="LC33" s="9">
        <f t="shared" ca="1" si="34"/>
        <v>0.60799999999999998</v>
      </c>
      <c r="LD33" s="9">
        <f t="shared" ca="1" si="27"/>
        <v>0.60799999999999998</v>
      </c>
      <c r="LE33" s="9">
        <f t="shared" ca="1" si="35"/>
        <v>0.60799999999999998</v>
      </c>
      <c r="LF33" s="9">
        <f t="shared" ca="1" si="35"/>
        <v>0.60799999999999998</v>
      </c>
      <c r="LG33" s="9">
        <f t="shared" ca="1" si="28"/>
        <v>0.60799999999999998</v>
      </c>
      <c r="LH33" s="9">
        <f t="shared" ca="1" si="25"/>
        <v>0.60799999999999998</v>
      </c>
      <c r="LI33" s="9">
        <f t="shared" ca="1" si="25"/>
        <v>0.60799999999999998</v>
      </c>
      <c r="LJ33" s="9">
        <f t="shared" ca="1" si="25"/>
        <v>0.60799999999999998</v>
      </c>
      <c r="LK33" s="9">
        <f t="shared" ca="1" si="29"/>
        <v>0.60799999999999998</v>
      </c>
      <c r="LL33" s="9">
        <f t="shared" ca="1" si="36"/>
        <v>0.60799999999999998</v>
      </c>
      <c r="LM33" s="9">
        <f t="shared" ca="1" si="44"/>
        <v>0.60799999999999998</v>
      </c>
      <c r="LN33" s="9">
        <f t="shared" ca="1" si="55"/>
        <v>0.60799999999999998</v>
      </c>
      <c r="LO33" s="9">
        <f t="shared" ca="1" si="67"/>
        <v>0.60799999999999998</v>
      </c>
      <c r="LP33" s="9">
        <f t="shared" ca="1" si="67"/>
        <v>0.60799999999999998</v>
      </c>
      <c r="LQ33" s="9">
        <f t="shared" ca="1" si="67"/>
        <v>0.60799999999999998</v>
      </c>
      <c r="LR33" s="9">
        <f t="shared" ref="LR33:LS37" ca="1" si="84">VLOOKUP("ME",dtable,2,FALSE)</f>
        <v>0.60799999999999998</v>
      </c>
      <c r="LS33" s="9">
        <f t="shared" ca="1" si="84"/>
        <v>0.60799999999999998</v>
      </c>
    </row>
    <row r="34" spans="19:333" ht="2.25" customHeight="1" x14ac:dyDescent="0.25">
      <c r="Y34" s="2">
        <f t="shared" ref="Y34:Y59" ca="1" si="85">VLOOKUP("OR",dtable,2,FALSE)</f>
        <v>0.60799999999999998</v>
      </c>
      <c r="Z34" s="2">
        <f t="shared" ca="1" si="68"/>
        <v>0.60799999999999998</v>
      </c>
      <c r="AA34" s="2">
        <f t="shared" ca="1" si="56"/>
        <v>0.60799999999999998</v>
      </c>
      <c r="AB34" s="2">
        <f t="shared" ca="1" si="50"/>
        <v>0.60799999999999998</v>
      </c>
      <c r="AC34" s="2">
        <f t="shared" ca="1" si="50"/>
        <v>0.60799999999999998</v>
      </c>
      <c r="AD34" s="2">
        <f t="shared" ca="1" si="50"/>
        <v>0.60799999999999998</v>
      </c>
      <c r="AE34" s="2">
        <f t="shared" ca="1" si="57"/>
        <v>0.60799999999999998</v>
      </c>
      <c r="AF34" s="2">
        <f t="shared" ca="1" si="57"/>
        <v>0.60799999999999998</v>
      </c>
      <c r="AG34" s="2">
        <f t="shared" ca="1" si="78"/>
        <v>0.60799999999999998</v>
      </c>
      <c r="AH34" s="2">
        <f t="shared" ca="1" si="78"/>
        <v>0.60799999999999998</v>
      </c>
      <c r="AI34" s="2">
        <f t="shared" ref="AI34:AJ61" ca="1" si="86">VLOOKUP("OR",dtable,2,FALSE)</f>
        <v>0.60799999999999998</v>
      </c>
      <c r="AJ34" s="2">
        <f t="shared" ca="1" si="86"/>
        <v>0.60799999999999998</v>
      </c>
      <c r="AK34" s="2">
        <f t="shared" ca="1" si="79"/>
        <v>0.60799999999999998</v>
      </c>
      <c r="AL34" s="2">
        <f t="shared" ca="1" si="79"/>
        <v>0.60799999999999998</v>
      </c>
      <c r="AM34" s="2">
        <f t="shared" ca="1" si="79"/>
        <v>0.60799999999999998</v>
      </c>
      <c r="AN34" s="2">
        <f t="shared" ref="AN34:AO63" ca="1" si="87">VLOOKUP("OR",dtable,2,FALSE)</f>
        <v>0.60799999999999998</v>
      </c>
      <c r="AO34" s="2">
        <f t="shared" ca="1" si="87"/>
        <v>0.60799999999999998</v>
      </c>
      <c r="AP34" s="1">
        <f t="shared" ca="1" si="0"/>
        <v>0.60699999999999998</v>
      </c>
      <c r="AQ34" s="1">
        <f t="shared" ca="1" si="0"/>
        <v>0.60699999999999998</v>
      </c>
      <c r="AR34" s="1">
        <f t="shared" ca="1" si="0"/>
        <v>0.60699999999999998</v>
      </c>
      <c r="AS34" s="1">
        <f t="shared" ca="1" si="0"/>
        <v>0.60699999999999998</v>
      </c>
      <c r="AT34" s="1">
        <f t="shared" ca="1" si="3"/>
        <v>0.60699999999999998</v>
      </c>
      <c r="AU34" s="1">
        <f t="shared" ca="1" si="3"/>
        <v>0.60699999999999998</v>
      </c>
      <c r="AV34" s="1">
        <f t="shared" ca="1" si="3"/>
        <v>0.60699999999999998</v>
      </c>
      <c r="AW34" s="1">
        <f t="shared" ca="1" si="3"/>
        <v>0.60699999999999998</v>
      </c>
      <c r="AX34" s="1">
        <f t="shared" ca="1" si="5"/>
        <v>0.60699999999999998</v>
      </c>
      <c r="AY34" s="1">
        <f t="shared" ca="1" si="5"/>
        <v>0.60699999999999998</v>
      </c>
      <c r="AZ34" s="1">
        <f t="shared" ca="1" si="5"/>
        <v>0.60699999999999998</v>
      </c>
      <c r="BA34" s="1">
        <f t="shared" ca="1" si="7"/>
        <v>0.60699999999999998</v>
      </c>
      <c r="BB34" s="1">
        <f t="shared" ca="1" si="7"/>
        <v>0.60699999999999998</v>
      </c>
      <c r="BC34" s="1">
        <f t="shared" ca="1" si="7"/>
        <v>0.60699999999999998</v>
      </c>
      <c r="BD34" s="1">
        <f t="shared" ca="1" si="7"/>
        <v>0.60699999999999998</v>
      </c>
      <c r="BE34" s="1">
        <f t="shared" ca="1" si="10"/>
        <v>0.60699999999999998</v>
      </c>
      <c r="BF34" s="1">
        <f t="shared" ca="1" si="10"/>
        <v>0.60699999999999998</v>
      </c>
      <c r="BG34" s="1">
        <f t="shared" ca="1" si="10"/>
        <v>0.60699999999999998</v>
      </c>
      <c r="BH34" s="1">
        <f t="shared" ca="1" si="10"/>
        <v>0.60699999999999998</v>
      </c>
      <c r="BI34" s="1">
        <f t="shared" ca="1" si="61"/>
        <v>0.60699999999999998</v>
      </c>
      <c r="BJ34" s="1">
        <f t="shared" ca="1" si="61"/>
        <v>0.60699999999999998</v>
      </c>
      <c r="BK34" s="1">
        <f t="shared" ca="1" si="61"/>
        <v>0.60699999999999998</v>
      </c>
      <c r="BL34" s="1">
        <f t="shared" ca="1" si="61"/>
        <v>0.60699999999999998</v>
      </c>
      <c r="BM34" s="21">
        <f t="shared" ca="1" si="62"/>
        <v>0.61399999999999999</v>
      </c>
      <c r="BN34" s="21">
        <f t="shared" ca="1" si="47"/>
        <v>0.61399999999999999</v>
      </c>
      <c r="BO34" s="21">
        <f t="shared" ca="1" si="31"/>
        <v>0.61399999999999999</v>
      </c>
      <c r="BP34" s="21">
        <f t="shared" ca="1" si="19"/>
        <v>0.61399999999999999</v>
      </c>
      <c r="BQ34" s="21">
        <f t="shared" ca="1" si="16"/>
        <v>0.61399999999999999</v>
      </c>
      <c r="BR34" s="21">
        <f t="shared" ca="1" si="32"/>
        <v>0.61399999999999999</v>
      </c>
      <c r="BS34" s="21">
        <f t="shared" ca="1" si="32"/>
        <v>0.61399999999999999</v>
      </c>
      <c r="BT34" s="21">
        <f t="shared" ca="1" si="40"/>
        <v>0.61399999999999999</v>
      </c>
      <c r="BU34" s="21">
        <f t="shared" ca="1" si="58"/>
        <v>0.61399999999999999</v>
      </c>
      <c r="BV34" s="21">
        <f t="shared" ca="1" si="63"/>
        <v>0.61399999999999999</v>
      </c>
      <c r="BW34" s="21">
        <f t="shared" ca="1" si="69"/>
        <v>0.61399999999999999</v>
      </c>
      <c r="BX34" s="21">
        <f t="shared" ref="BX34:BX41" ca="1" si="88">VLOOKUP("ID",dtable,2,FALSE)</f>
        <v>0.61399999999999999</v>
      </c>
      <c r="BY34" s="9">
        <f ca="1">VLOOKUP("MT",dtable,2,FALSE)</f>
        <v>0.59599999999999997</v>
      </c>
      <c r="BZ34" s="9">
        <f ca="1">VLOOKUP("MT",dtable,2,FALSE)</f>
        <v>0.59599999999999997</v>
      </c>
      <c r="CA34" s="9">
        <f ca="1">VLOOKUP("MT",dtable,2,FALSE)</f>
        <v>0.59599999999999997</v>
      </c>
      <c r="CB34" s="9">
        <f ca="1">VLOOKUP("MT",dtable,2,FALSE)</f>
        <v>0.59599999999999997</v>
      </c>
      <c r="CC34" s="9">
        <f t="shared" ca="1" si="23"/>
        <v>0.59599999999999997</v>
      </c>
      <c r="CD34" s="9">
        <f t="shared" ca="1" si="23"/>
        <v>0.59599999999999997</v>
      </c>
      <c r="CE34" s="9">
        <f t="shared" ca="1" si="23"/>
        <v>0.59599999999999997</v>
      </c>
      <c r="CF34" s="9">
        <f t="shared" ca="1" si="23"/>
        <v>0.59599999999999997</v>
      </c>
      <c r="CG34" s="9">
        <f t="shared" ca="1" si="59"/>
        <v>0.59599999999999997</v>
      </c>
      <c r="CH34" s="9">
        <f t="shared" ca="1" si="59"/>
        <v>0.59599999999999997</v>
      </c>
      <c r="CI34" s="9">
        <f t="shared" ca="1" si="59"/>
        <v>0.59599999999999997</v>
      </c>
      <c r="CJ34" s="9">
        <f t="shared" ca="1" si="59"/>
        <v>0.59599999999999997</v>
      </c>
      <c r="CK34" s="9">
        <f t="shared" ca="1" si="59"/>
        <v>0.59599999999999997</v>
      </c>
      <c r="CL34" s="9">
        <f t="shared" ca="1" si="59"/>
        <v>0.59599999999999997</v>
      </c>
      <c r="CM34" s="9">
        <f t="shared" ca="1" si="64"/>
        <v>0.59599999999999997</v>
      </c>
      <c r="CN34" s="9">
        <f t="shared" ca="1" si="64"/>
        <v>0.59599999999999997</v>
      </c>
      <c r="CO34" s="9">
        <f t="shared" ca="1" si="64"/>
        <v>0.59599999999999997</v>
      </c>
      <c r="CP34" s="9">
        <f t="shared" ca="1" si="64"/>
        <v>0.59599999999999997</v>
      </c>
      <c r="CQ34" s="9">
        <f t="shared" ca="1" si="64"/>
        <v>0.59599999999999997</v>
      </c>
      <c r="CR34" s="9">
        <f t="shared" ca="1" si="70"/>
        <v>0.59599999999999997</v>
      </c>
      <c r="CS34" s="9">
        <f t="shared" ca="1" si="70"/>
        <v>0.59599999999999997</v>
      </c>
      <c r="CT34" s="9">
        <f t="shared" ca="1" si="70"/>
        <v>0.59599999999999997</v>
      </c>
      <c r="CU34" s="9">
        <f t="shared" ca="1" si="70"/>
        <v>0.59599999999999997</v>
      </c>
      <c r="CV34" s="9">
        <f t="shared" ca="1" si="70"/>
        <v>0.59599999999999997</v>
      </c>
      <c r="CW34" s="9">
        <f t="shared" ca="1" si="70"/>
        <v>0.59599999999999997</v>
      </c>
      <c r="CX34" s="9">
        <f t="shared" ca="1" si="70"/>
        <v>0.59599999999999997</v>
      </c>
      <c r="CY34" s="9">
        <f t="shared" ca="1" si="74"/>
        <v>0.59599999999999997</v>
      </c>
      <c r="CZ34" s="9">
        <f t="shared" ca="1" si="74"/>
        <v>0.59599999999999997</v>
      </c>
      <c r="DA34" s="9">
        <f t="shared" ca="1" si="74"/>
        <v>0.59599999999999997</v>
      </c>
      <c r="DB34" s="9">
        <f t="shared" ca="1" si="74"/>
        <v>0.59599999999999997</v>
      </c>
      <c r="DC34" s="9">
        <f t="shared" ca="1" si="74"/>
        <v>0.59599999999999997</v>
      </c>
      <c r="DD34" s="9">
        <f t="shared" ca="1" si="74"/>
        <v>0.59599999999999997</v>
      </c>
      <c r="DE34" s="9">
        <f t="shared" ca="1" si="74"/>
        <v>0.59599999999999997</v>
      </c>
      <c r="DF34" s="9">
        <f t="shared" ca="1" si="80"/>
        <v>0.59599999999999997</v>
      </c>
      <c r="DG34" s="9">
        <f t="shared" ca="1" si="80"/>
        <v>0.59599999999999997</v>
      </c>
      <c r="DH34" s="9">
        <f t="shared" ca="1" si="80"/>
        <v>0.59599999999999997</v>
      </c>
      <c r="DI34" s="9">
        <f t="shared" ca="1" si="80"/>
        <v>0.59599999999999997</v>
      </c>
      <c r="DJ34" s="9">
        <f t="shared" ca="1" si="80"/>
        <v>0.59599999999999997</v>
      </c>
      <c r="DK34" s="9">
        <f t="shared" ca="1" si="80"/>
        <v>0.59599999999999997</v>
      </c>
      <c r="DL34" s="9">
        <f t="shared" ca="1" si="80"/>
        <v>0.59599999999999997</v>
      </c>
      <c r="DM34" s="9">
        <f t="shared" ca="1" si="80"/>
        <v>0.59599999999999997</v>
      </c>
      <c r="DN34" s="9">
        <f t="shared" ref="DN34:DU43" ca="1" si="89">VLOOKUP("MT",dtable,2,FALSE)</f>
        <v>0.59599999999999997</v>
      </c>
      <c r="DO34" s="9">
        <f t="shared" ca="1" si="89"/>
        <v>0.59599999999999997</v>
      </c>
      <c r="DP34" s="9">
        <f t="shared" ca="1" si="89"/>
        <v>0.59599999999999997</v>
      </c>
      <c r="DQ34" s="9">
        <f t="shared" ca="1" si="89"/>
        <v>0.59599999999999997</v>
      </c>
      <c r="DR34" s="9">
        <f t="shared" ca="1" si="89"/>
        <v>0.59599999999999997</v>
      </c>
      <c r="DS34" s="9">
        <f t="shared" ca="1" si="89"/>
        <v>0.59599999999999997</v>
      </c>
      <c r="DT34" s="9">
        <f t="shared" ca="1" si="89"/>
        <v>0.59599999999999997</v>
      </c>
      <c r="DU34" s="9">
        <f t="shared" ca="1" si="89"/>
        <v>0.59599999999999997</v>
      </c>
      <c r="DV34" s="9">
        <f t="shared" ref="DV34:EC42" ca="1" si="90">VLOOKUP("MT",dtable,2,FALSE)</f>
        <v>0.59599999999999997</v>
      </c>
      <c r="DW34" s="9">
        <f t="shared" ca="1" si="90"/>
        <v>0.59599999999999997</v>
      </c>
      <c r="DX34" s="9">
        <f t="shared" ca="1" si="90"/>
        <v>0.59599999999999997</v>
      </c>
      <c r="DY34" s="9">
        <f t="shared" ca="1" si="90"/>
        <v>0.59599999999999997</v>
      </c>
      <c r="DZ34" s="9">
        <f t="shared" ca="1" si="90"/>
        <v>0.59599999999999997</v>
      </c>
      <c r="EA34" s="9">
        <f t="shared" ca="1" si="90"/>
        <v>0.59599999999999997</v>
      </c>
      <c r="EB34" s="9">
        <f t="shared" ca="1" si="90"/>
        <v>0.59599999999999997</v>
      </c>
      <c r="EC34" s="9">
        <f t="shared" ca="1" si="90"/>
        <v>0.59599999999999997</v>
      </c>
      <c r="ED34" s="28">
        <f t="shared" ref="ED34:ED48" ca="1" si="91">VLOOKUP("ND",dtable,2,FALSE)</f>
        <v>0.64500000000000002</v>
      </c>
      <c r="EE34" s="28">
        <f t="shared" ca="1" si="46"/>
        <v>0.64500000000000002</v>
      </c>
      <c r="EF34" s="28">
        <f t="shared" ca="1" si="46"/>
        <v>0.64500000000000002</v>
      </c>
      <c r="EG34" s="28">
        <f t="shared" ca="1" si="46"/>
        <v>0.64500000000000002</v>
      </c>
      <c r="EH34" s="28">
        <f t="shared" ca="1" si="48"/>
        <v>0.64500000000000002</v>
      </c>
      <c r="EI34" s="28">
        <f t="shared" ca="1" si="48"/>
        <v>0.64500000000000002</v>
      </c>
      <c r="EJ34" s="28">
        <f t="shared" ca="1" si="48"/>
        <v>0.64500000000000002</v>
      </c>
      <c r="EK34" s="28">
        <f t="shared" ca="1" si="48"/>
        <v>0.64500000000000002</v>
      </c>
      <c r="EL34" s="28">
        <f t="shared" ca="1" si="48"/>
        <v>0.64500000000000002</v>
      </c>
      <c r="EM34" s="28">
        <f t="shared" ca="1" si="48"/>
        <v>0.64500000000000002</v>
      </c>
      <c r="EN34" s="28">
        <f t="shared" ca="1" si="48"/>
        <v>0.64500000000000002</v>
      </c>
      <c r="EO34" s="28">
        <f t="shared" ca="1" si="48"/>
        <v>0.64500000000000002</v>
      </c>
      <c r="EP34" s="28">
        <f t="shared" ca="1" si="48"/>
        <v>0.64500000000000002</v>
      </c>
      <c r="EQ34" s="28">
        <f t="shared" ca="1" si="48"/>
        <v>0.64500000000000002</v>
      </c>
      <c r="ER34" s="28">
        <f t="shared" ca="1" si="48"/>
        <v>0.64500000000000002</v>
      </c>
      <c r="ES34" s="28">
        <f t="shared" ca="1" si="48"/>
        <v>0.64500000000000002</v>
      </c>
      <c r="ET34" s="28">
        <f t="shared" ca="1" si="52"/>
        <v>0.64500000000000002</v>
      </c>
      <c r="EU34" s="28">
        <f t="shared" ca="1" si="52"/>
        <v>0.64500000000000002</v>
      </c>
      <c r="EV34" s="28">
        <f t="shared" ca="1" si="52"/>
        <v>0.64500000000000002</v>
      </c>
      <c r="EW34" s="28">
        <f t="shared" ca="1" si="52"/>
        <v>0.64500000000000002</v>
      </c>
      <c r="EX34" s="28">
        <f t="shared" ca="1" si="52"/>
        <v>0.64500000000000002</v>
      </c>
      <c r="EY34" s="28">
        <f t="shared" ca="1" si="52"/>
        <v>0.64500000000000002</v>
      </c>
      <c r="EZ34" s="28">
        <f t="shared" ca="1" si="52"/>
        <v>0.64500000000000002</v>
      </c>
      <c r="FA34" s="28">
        <f t="shared" ca="1" si="52"/>
        <v>0.64500000000000002</v>
      </c>
      <c r="FB34" s="28">
        <f t="shared" ca="1" si="52"/>
        <v>0.64500000000000002</v>
      </c>
      <c r="FC34" s="28">
        <f t="shared" ca="1" si="52"/>
        <v>0.64500000000000002</v>
      </c>
      <c r="FD34" s="28">
        <f t="shared" ca="1" si="53"/>
        <v>0.64500000000000002</v>
      </c>
      <c r="FE34" s="28">
        <f t="shared" ca="1" si="53"/>
        <v>0.64500000000000002</v>
      </c>
      <c r="FF34" s="28">
        <f t="shared" ca="1" si="53"/>
        <v>0.64500000000000002</v>
      </c>
      <c r="FG34" s="28">
        <f t="shared" ca="1" si="53"/>
        <v>0.64500000000000002</v>
      </c>
      <c r="FH34" s="28">
        <f t="shared" ca="1" si="53"/>
        <v>0.64500000000000002</v>
      </c>
      <c r="FI34" s="28">
        <f t="shared" ca="1" si="53"/>
        <v>0.64500000000000002</v>
      </c>
      <c r="FJ34" s="28">
        <f t="shared" ca="1" si="53"/>
        <v>0.64500000000000002</v>
      </c>
      <c r="FK34" s="28">
        <f t="shared" ca="1" si="53"/>
        <v>0.64500000000000002</v>
      </c>
      <c r="FL34" s="28">
        <f t="shared" ca="1" si="53"/>
        <v>0.64500000000000002</v>
      </c>
      <c r="FM34" s="28">
        <f t="shared" ca="1" si="53"/>
        <v>0.64500000000000002</v>
      </c>
      <c r="FN34" s="20">
        <f t="shared" ca="1" si="54"/>
        <v>0.61899999999999999</v>
      </c>
      <c r="FO34" s="20">
        <f t="shared" ca="1" si="54"/>
        <v>0.61899999999999999</v>
      </c>
      <c r="FP34" s="20">
        <f t="shared" ca="1" si="54"/>
        <v>0.61899999999999999</v>
      </c>
      <c r="FQ34" s="20">
        <f t="shared" ca="1" si="54"/>
        <v>0.61899999999999999</v>
      </c>
      <c r="FR34" s="20">
        <f t="shared" ca="1" si="54"/>
        <v>0.61899999999999999</v>
      </c>
      <c r="FS34" s="20">
        <f t="shared" ca="1" si="54"/>
        <v>0.61899999999999999</v>
      </c>
      <c r="FT34" s="20">
        <f t="shared" ca="1" si="54"/>
        <v>0.61899999999999999</v>
      </c>
      <c r="FU34" s="20">
        <f t="shared" ca="1" si="54"/>
        <v>0.61899999999999999</v>
      </c>
      <c r="FV34" s="20">
        <f t="shared" ca="1" si="54"/>
        <v>0.61899999999999999</v>
      </c>
      <c r="FW34" s="20">
        <f t="shared" ca="1" si="54"/>
        <v>0.61899999999999999</v>
      </c>
      <c r="FX34" s="20">
        <f t="shared" ca="1" si="42"/>
        <v>0.61899999999999999</v>
      </c>
      <c r="FY34" s="20">
        <f t="shared" ca="1" si="42"/>
        <v>0.61899999999999999</v>
      </c>
      <c r="FZ34" s="20">
        <f t="shared" ca="1" si="49"/>
        <v>0.61899999999999999</v>
      </c>
      <c r="GA34" s="20">
        <f t="shared" ca="1" si="60"/>
        <v>0.61899999999999999</v>
      </c>
      <c r="GB34" s="20">
        <f t="shared" ca="1" si="60"/>
        <v>0.61899999999999999</v>
      </c>
      <c r="GC34" s="20">
        <f t="shared" ca="1" si="65"/>
        <v>0.61899999999999999</v>
      </c>
      <c r="GD34" s="20">
        <f t="shared" ca="1" si="65"/>
        <v>0.61899999999999999</v>
      </c>
      <c r="GE34" s="20">
        <f t="shared" ca="1" si="65"/>
        <v>0.61899999999999999</v>
      </c>
      <c r="GF34" s="20">
        <f t="shared" ca="1" si="71"/>
        <v>0.61899999999999999</v>
      </c>
      <c r="GG34" s="20">
        <f t="shared" ca="1" si="71"/>
        <v>0.61899999999999999</v>
      </c>
      <c r="GH34" s="20">
        <f t="shared" ca="1" si="66"/>
        <v>0.61899999999999999</v>
      </c>
      <c r="GI34" s="20">
        <f t="shared" ca="1" si="66"/>
        <v>0.61899999999999999</v>
      </c>
      <c r="GJ34" s="20">
        <f t="shared" ca="1" si="66"/>
        <v>0.61899999999999999</v>
      </c>
      <c r="GK34" s="20">
        <f t="shared" ca="1" si="72"/>
        <v>0.61899999999999999</v>
      </c>
      <c r="GL34" s="20">
        <f t="shared" ca="1" si="72"/>
        <v>0.61899999999999999</v>
      </c>
      <c r="GM34" s="20">
        <f t="shared" ca="1" si="75"/>
        <v>0.61899999999999999</v>
      </c>
      <c r="GN34" s="20">
        <f t="shared" ca="1" si="73"/>
        <v>0.61899999999999999</v>
      </c>
      <c r="GO34" s="20">
        <f t="shared" ca="1" si="76"/>
        <v>0.61899999999999999</v>
      </c>
      <c r="GP34" s="20">
        <f t="shared" ca="1" si="81"/>
        <v>0.61899999999999999</v>
      </c>
      <c r="GQ34" s="20">
        <f t="shared" ref="GQ34:GR40" ca="1" si="92">VLOOKUP("MN",dtable,2,FALSE)</f>
        <v>0.61899999999999999</v>
      </c>
      <c r="GR34" s="20">
        <f t="shared" ca="1" si="92"/>
        <v>0.61899999999999999</v>
      </c>
      <c r="GS34" s="20">
        <f t="shared" ca="1" si="82"/>
        <v>0.61899999999999999</v>
      </c>
      <c r="GT34" s="20">
        <f t="shared" ca="1" si="77"/>
        <v>0.61899999999999999</v>
      </c>
      <c r="GU34" s="20">
        <f t="shared" ca="1" si="77"/>
        <v>0.61899999999999999</v>
      </c>
      <c r="GV34" s="20">
        <f t="shared" ca="1" si="83"/>
        <v>0.61899999999999999</v>
      </c>
      <c r="GW34" s="20">
        <f t="shared" ca="1" si="83"/>
        <v>0.61899999999999999</v>
      </c>
      <c r="GX34" s="20">
        <f t="shared" ca="1" si="83"/>
        <v>0.61899999999999999</v>
      </c>
      <c r="GY34" s="20">
        <f t="shared" ca="1" si="83"/>
        <v>0.61899999999999999</v>
      </c>
      <c r="GZ34" s="20">
        <f ca="1">VLOOKUP("MN",dtable,2,FALSE)</f>
        <v>0.61899999999999999</v>
      </c>
      <c r="HA34" s="20">
        <f ca="1">VLOOKUP("MN",dtable,2,FALSE)</f>
        <v>0.61899999999999999</v>
      </c>
      <c r="LA34" s="9">
        <f t="shared" ref="LA34:LA57" ca="1" si="93">VLOOKUP("ME",dtable,2,FALSE)</f>
        <v>0.60799999999999998</v>
      </c>
      <c r="LB34" s="9">
        <f t="shared" ca="1" si="43"/>
        <v>0.60799999999999998</v>
      </c>
      <c r="LC34" s="9">
        <f t="shared" ca="1" si="34"/>
        <v>0.60799999999999998</v>
      </c>
      <c r="LD34" s="9">
        <f t="shared" ca="1" si="27"/>
        <v>0.60799999999999998</v>
      </c>
      <c r="LE34" s="9">
        <f t="shared" ca="1" si="35"/>
        <v>0.60799999999999998</v>
      </c>
      <c r="LF34" s="9">
        <f t="shared" ca="1" si="35"/>
        <v>0.60799999999999998</v>
      </c>
      <c r="LG34" s="9">
        <f t="shared" ca="1" si="28"/>
        <v>0.60799999999999998</v>
      </c>
      <c r="LH34" s="9">
        <f t="shared" ca="1" si="25"/>
        <v>0.60799999999999998</v>
      </c>
      <c r="LI34" s="9">
        <f t="shared" ca="1" si="25"/>
        <v>0.60799999999999998</v>
      </c>
      <c r="LJ34" s="9">
        <f t="shared" ca="1" si="25"/>
        <v>0.60799999999999998</v>
      </c>
      <c r="LK34" s="9">
        <f t="shared" ca="1" si="29"/>
        <v>0.60799999999999998</v>
      </c>
      <c r="LL34" s="9">
        <f t="shared" ca="1" si="36"/>
        <v>0.60799999999999998</v>
      </c>
      <c r="LM34" s="9">
        <f t="shared" ca="1" si="44"/>
        <v>0.60799999999999998</v>
      </c>
      <c r="LN34" s="9">
        <f t="shared" ca="1" si="55"/>
        <v>0.60799999999999998</v>
      </c>
      <c r="LO34" s="9">
        <f t="shared" ca="1" si="67"/>
        <v>0.60799999999999998</v>
      </c>
      <c r="LP34" s="9">
        <f t="shared" ca="1" si="67"/>
        <v>0.60799999999999998</v>
      </c>
      <c r="LQ34" s="9">
        <f t="shared" ca="1" si="67"/>
        <v>0.60799999999999998</v>
      </c>
      <c r="LR34" s="9">
        <f t="shared" ca="1" si="84"/>
        <v>0.60799999999999998</v>
      </c>
      <c r="LS34" s="9">
        <f t="shared" ca="1" si="84"/>
        <v>0.60799999999999998</v>
      </c>
      <c r="LT34" s="9">
        <f ca="1">VLOOKUP("ME",dtable,2,FALSE)</f>
        <v>0.60799999999999998</v>
      </c>
    </row>
    <row r="35" spans="19:333" ht="2.25" customHeight="1" x14ac:dyDescent="0.25">
      <c r="Y35" s="2">
        <f t="shared" ca="1" si="85"/>
        <v>0.60799999999999998</v>
      </c>
      <c r="Z35" s="2">
        <f t="shared" ca="1" si="68"/>
        <v>0.60799999999999998</v>
      </c>
      <c r="AA35" s="2">
        <f t="shared" ca="1" si="56"/>
        <v>0.60799999999999998</v>
      </c>
      <c r="AB35" s="2">
        <f t="shared" ca="1" si="50"/>
        <v>0.60799999999999998</v>
      </c>
      <c r="AC35" s="2">
        <f t="shared" ca="1" si="50"/>
        <v>0.60799999999999998</v>
      </c>
      <c r="AD35" s="2">
        <f t="shared" ca="1" si="50"/>
        <v>0.60799999999999998</v>
      </c>
      <c r="AE35" s="2">
        <f t="shared" ca="1" si="57"/>
        <v>0.60799999999999998</v>
      </c>
      <c r="AF35" s="2">
        <f t="shared" ca="1" si="57"/>
        <v>0.60799999999999998</v>
      </c>
      <c r="AG35" s="2">
        <f t="shared" ca="1" si="78"/>
        <v>0.60799999999999998</v>
      </c>
      <c r="AH35" s="2">
        <f t="shared" ca="1" si="78"/>
        <v>0.60799999999999998</v>
      </c>
      <c r="AI35" s="2">
        <f t="shared" ca="1" si="86"/>
        <v>0.60799999999999998</v>
      </c>
      <c r="AJ35" s="2">
        <f t="shared" ca="1" si="86"/>
        <v>0.60799999999999998</v>
      </c>
      <c r="AK35" s="2">
        <f t="shared" ca="1" si="79"/>
        <v>0.60799999999999998</v>
      </c>
      <c r="AL35" s="2">
        <f t="shared" ca="1" si="79"/>
        <v>0.60799999999999998</v>
      </c>
      <c r="AM35" s="2">
        <f t="shared" ca="1" si="79"/>
        <v>0.60799999999999998</v>
      </c>
      <c r="AN35" s="2">
        <f t="shared" ca="1" si="87"/>
        <v>0.60799999999999998</v>
      </c>
      <c r="AO35" s="2">
        <f t="shared" ca="1" si="87"/>
        <v>0.60799999999999998</v>
      </c>
      <c r="AP35" s="2">
        <f t="shared" ref="AP35:BC44" ca="1" si="94">VLOOKUP("OR",dtable,2,FALSE)</f>
        <v>0.60799999999999998</v>
      </c>
      <c r="AQ35" s="2">
        <f t="shared" ca="1" si="94"/>
        <v>0.60799999999999998</v>
      </c>
      <c r="AR35" s="2">
        <f t="shared" ca="1" si="94"/>
        <v>0.60799999999999998</v>
      </c>
      <c r="AS35" s="2">
        <f t="shared" ca="1" si="94"/>
        <v>0.60799999999999998</v>
      </c>
      <c r="AT35" s="2">
        <f t="shared" ca="1" si="94"/>
        <v>0.60799999999999998</v>
      </c>
      <c r="AU35" s="2">
        <f t="shared" ca="1" si="94"/>
        <v>0.60799999999999998</v>
      </c>
      <c r="AV35" s="2">
        <f t="shared" ca="1" si="94"/>
        <v>0.60799999999999998</v>
      </c>
      <c r="AW35" s="2">
        <f t="shared" ca="1" si="94"/>
        <v>0.60799999999999998</v>
      </c>
      <c r="AX35" s="2">
        <f t="shared" ca="1" si="94"/>
        <v>0.60799999999999998</v>
      </c>
      <c r="AY35" s="2">
        <f t="shared" ca="1" si="94"/>
        <v>0.60799999999999998</v>
      </c>
      <c r="AZ35" s="2">
        <f t="shared" ca="1" si="94"/>
        <v>0.60799999999999998</v>
      </c>
      <c r="BA35" s="2">
        <f t="shared" ca="1" si="94"/>
        <v>0.60799999999999998</v>
      </c>
      <c r="BB35" s="2">
        <f t="shared" ca="1" si="94"/>
        <v>0.60799999999999998</v>
      </c>
      <c r="BC35" s="2">
        <f t="shared" ca="1" si="94"/>
        <v>0.60799999999999998</v>
      </c>
      <c r="BD35" s="1">
        <f ca="1">VLOOKUP("WA",dtable,2,FALSE)</f>
        <v>0.60699999999999998</v>
      </c>
      <c r="BE35" s="1">
        <f t="shared" ca="1" si="10"/>
        <v>0.60699999999999998</v>
      </c>
      <c r="BF35" s="1">
        <f t="shared" ca="1" si="10"/>
        <v>0.60699999999999998</v>
      </c>
      <c r="BG35" s="1">
        <f t="shared" ca="1" si="10"/>
        <v>0.60699999999999998</v>
      </c>
      <c r="BH35" s="1">
        <f t="shared" ca="1" si="10"/>
        <v>0.60699999999999998</v>
      </c>
      <c r="BI35" s="1">
        <f t="shared" ca="1" si="61"/>
        <v>0.60699999999999998</v>
      </c>
      <c r="BJ35" s="1">
        <f t="shared" ca="1" si="61"/>
        <v>0.60699999999999998</v>
      </c>
      <c r="BK35" s="1">
        <f t="shared" ca="1" si="61"/>
        <v>0.60699999999999998</v>
      </c>
      <c r="BL35" s="1">
        <f t="shared" ca="1" si="61"/>
        <v>0.60699999999999998</v>
      </c>
      <c r="BM35" s="21">
        <f t="shared" ca="1" si="62"/>
        <v>0.61399999999999999</v>
      </c>
      <c r="BN35" s="21">
        <f t="shared" ca="1" si="47"/>
        <v>0.61399999999999999</v>
      </c>
      <c r="BO35" s="21">
        <f t="shared" ca="1" si="31"/>
        <v>0.61399999999999999</v>
      </c>
      <c r="BP35" s="21">
        <f t="shared" ca="1" si="19"/>
        <v>0.61399999999999999</v>
      </c>
      <c r="BQ35" s="21">
        <f t="shared" ca="1" si="16"/>
        <v>0.61399999999999999</v>
      </c>
      <c r="BR35" s="21">
        <f t="shared" ca="1" si="32"/>
        <v>0.61399999999999999</v>
      </c>
      <c r="BS35" s="21">
        <f t="shared" ca="1" si="32"/>
        <v>0.61399999999999999</v>
      </c>
      <c r="BT35" s="21">
        <f t="shared" ca="1" si="40"/>
        <v>0.61399999999999999</v>
      </c>
      <c r="BU35" s="21">
        <f t="shared" ca="1" si="58"/>
        <v>0.61399999999999999</v>
      </c>
      <c r="BV35" s="21">
        <f t="shared" ca="1" si="63"/>
        <v>0.61399999999999999</v>
      </c>
      <c r="BW35" s="21">
        <f t="shared" ca="1" si="69"/>
        <v>0.61399999999999999</v>
      </c>
      <c r="BX35" s="21">
        <f t="shared" ca="1" si="88"/>
        <v>0.61399999999999999</v>
      </c>
      <c r="BY35" s="21">
        <f ca="1">VLOOKUP("ID",dtable,2,FALSE)</f>
        <v>0.61399999999999999</v>
      </c>
      <c r="BZ35" s="9">
        <f ca="1">VLOOKUP("MT",dtable,2,FALSE)</f>
        <v>0.59599999999999997</v>
      </c>
      <c r="CA35" s="9">
        <f ca="1">VLOOKUP("MT",dtable,2,FALSE)</f>
        <v>0.59599999999999997</v>
      </c>
      <c r="CB35" s="9">
        <f ca="1">VLOOKUP("MT",dtable,2,FALSE)</f>
        <v>0.59599999999999997</v>
      </c>
      <c r="CC35" s="9">
        <f t="shared" ca="1" si="23"/>
        <v>0.59599999999999997</v>
      </c>
      <c r="CD35" s="9">
        <f t="shared" ca="1" si="23"/>
        <v>0.59599999999999997</v>
      </c>
      <c r="CE35" s="9">
        <f t="shared" ca="1" si="23"/>
        <v>0.59599999999999997</v>
      </c>
      <c r="CF35" s="9">
        <f t="shared" ca="1" si="23"/>
        <v>0.59599999999999997</v>
      </c>
      <c r="CG35" s="9">
        <f t="shared" ca="1" si="59"/>
        <v>0.59599999999999997</v>
      </c>
      <c r="CH35" s="9">
        <f t="shared" ca="1" si="59"/>
        <v>0.59599999999999997</v>
      </c>
      <c r="CI35" s="9">
        <f t="shared" ca="1" si="59"/>
        <v>0.59599999999999997</v>
      </c>
      <c r="CJ35" s="9">
        <f t="shared" ca="1" si="59"/>
        <v>0.59599999999999997</v>
      </c>
      <c r="CK35" s="9">
        <f t="shared" ca="1" si="59"/>
        <v>0.59599999999999997</v>
      </c>
      <c r="CL35" s="9">
        <f t="shared" ca="1" si="59"/>
        <v>0.59599999999999997</v>
      </c>
      <c r="CM35" s="9">
        <f t="shared" ca="1" si="64"/>
        <v>0.59599999999999997</v>
      </c>
      <c r="CN35" s="9">
        <f t="shared" ca="1" si="64"/>
        <v>0.59599999999999997</v>
      </c>
      <c r="CO35" s="9">
        <f t="shared" ca="1" si="64"/>
        <v>0.59599999999999997</v>
      </c>
      <c r="CP35" s="9">
        <f t="shared" ca="1" si="64"/>
        <v>0.59599999999999997</v>
      </c>
      <c r="CQ35" s="9">
        <f t="shared" ca="1" si="64"/>
        <v>0.59599999999999997</v>
      </c>
      <c r="CR35" s="9">
        <f t="shared" ca="1" si="70"/>
        <v>0.59599999999999997</v>
      </c>
      <c r="CS35" s="9">
        <f t="shared" ca="1" si="70"/>
        <v>0.59599999999999997</v>
      </c>
      <c r="CT35" s="9">
        <f t="shared" ca="1" si="70"/>
        <v>0.59599999999999997</v>
      </c>
      <c r="CU35" s="9">
        <f t="shared" ca="1" si="70"/>
        <v>0.59599999999999997</v>
      </c>
      <c r="CV35" s="9">
        <f t="shared" ca="1" si="70"/>
        <v>0.59599999999999997</v>
      </c>
      <c r="CW35" s="9">
        <f t="shared" ca="1" si="70"/>
        <v>0.59599999999999997</v>
      </c>
      <c r="CX35" s="9">
        <f t="shared" ca="1" si="70"/>
        <v>0.59599999999999997</v>
      </c>
      <c r="CY35" s="9">
        <f t="shared" ca="1" si="74"/>
        <v>0.59599999999999997</v>
      </c>
      <c r="CZ35" s="9">
        <f t="shared" ca="1" si="74"/>
        <v>0.59599999999999997</v>
      </c>
      <c r="DA35" s="9">
        <f t="shared" ca="1" si="74"/>
        <v>0.59599999999999997</v>
      </c>
      <c r="DB35" s="9">
        <f t="shared" ca="1" si="74"/>
        <v>0.59599999999999997</v>
      </c>
      <c r="DC35" s="9">
        <f t="shared" ca="1" si="74"/>
        <v>0.59599999999999997</v>
      </c>
      <c r="DD35" s="9">
        <f t="shared" ca="1" si="74"/>
        <v>0.59599999999999997</v>
      </c>
      <c r="DE35" s="9">
        <f t="shared" ca="1" si="74"/>
        <v>0.59599999999999997</v>
      </c>
      <c r="DF35" s="9">
        <f t="shared" ca="1" si="80"/>
        <v>0.59599999999999997</v>
      </c>
      <c r="DG35" s="9">
        <f t="shared" ca="1" si="80"/>
        <v>0.59599999999999997</v>
      </c>
      <c r="DH35" s="9">
        <f t="shared" ca="1" si="80"/>
        <v>0.59599999999999997</v>
      </c>
      <c r="DI35" s="9">
        <f t="shared" ca="1" si="80"/>
        <v>0.59599999999999997</v>
      </c>
      <c r="DJ35" s="9">
        <f t="shared" ca="1" si="80"/>
        <v>0.59599999999999997</v>
      </c>
      <c r="DK35" s="9">
        <f t="shared" ca="1" si="80"/>
        <v>0.59599999999999997</v>
      </c>
      <c r="DL35" s="9">
        <f t="shared" ca="1" si="80"/>
        <v>0.59599999999999997</v>
      </c>
      <c r="DM35" s="9">
        <f t="shared" ca="1" si="80"/>
        <v>0.59599999999999997</v>
      </c>
      <c r="DN35" s="9">
        <f t="shared" ca="1" si="89"/>
        <v>0.59599999999999997</v>
      </c>
      <c r="DO35" s="9">
        <f t="shared" ca="1" si="89"/>
        <v>0.59599999999999997</v>
      </c>
      <c r="DP35" s="9">
        <f t="shared" ca="1" si="89"/>
        <v>0.59599999999999997</v>
      </c>
      <c r="DQ35" s="9">
        <f t="shared" ca="1" si="89"/>
        <v>0.59599999999999997</v>
      </c>
      <c r="DR35" s="9">
        <f t="shared" ca="1" si="89"/>
        <v>0.59599999999999997</v>
      </c>
      <c r="DS35" s="9">
        <f t="shared" ca="1" si="89"/>
        <v>0.59599999999999997</v>
      </c>
      <c r="DT35" s="9">
        <f t="shared" ca="1" si="89"/>
        <v>0.59599999999999997</v>
      </c>
      <c r="DU35" s="9">
        <f t="shared" ca="1" si="89"/>
        <v>0.59599999999999997</v>
      </c>
      <c r="DV35" s="9">
        <f t="shared" ca="1" si="90"/>
        <v>0.59599999999999997</v>
      </c>
      <c r="DW35" s="9">
        <f t="shared" ca="1" si="90"/>
        <v>0.59599999999999997</v>
      </c>
      <c r="DX35" s="9">
        <f t="shared" ca="1" si="90"/>
        <v>0.59599999999999997</v>
      </c>
      <c r="DY35" s="9">
        <f t="shared" ca="1" si="90"/>
        <v>0.59599999999999997</v>
      </c>
      <c r="DZ35" s="9">
        <f t="shared" ca="1" si="90"/>
        <v>0.59599999999999997</v>
      </c>
      <c r="EA35" s="9">
        <f t="shared" ca="1" si="90"/>
        <v>0.59599999999999997</v>
      </c>
      <c r="EB35" s="9">
        <f t="shared" ca="1" si="90"/>
        <v>0.59599999999999997</v>
      </c>
      <c r="EC35" s="9">
        <f t="shared" ca="1" si="90"/>
        <v>0.59599999999999997</v>
      </c>
      <c r="ED35" s="28">
        <f t="shared" ca="1" si="91"/>
        <v>0.64500000000000002</v>
      </c>
      <c r="EE35" s="28">
        <f t="shared" ca="1" si="46"/>
        <v>0.64500000000000002</v>
      </c>
      <c r="EF35" s="28">
        <f t="shared" ca="1" si="46"/>
        <v>0.64500000000000002</v>
      </c>
      <c r="EG35" s="28">
        <f t="shared" ca="1" si="46"/>
        <v>0.64500000000000002</v>
      </c>
      <c r="EH35" s="28">
        <f t="shared" ca="1" si="48"/>
        <v>0.64500000000000002</v>
      </c>
      <c r="EI35" s="28">
        <f t="shared" ca="1" si="48"/>
        <v>0.64500000000000002</v>
      </c>
      <c r="EJ35" s="28">
        <f t="shared" ca="1" si="48"/>
        <v>0.64500000000000002</v>
      </c>
      <c r="EK35" s="28">
        <f t="shared" ca="1" si="48"/>
        <v>0.64500000000000002</v>
      </c>
      <c r="EL35" s="28">
        <f t="shared" ca="1" si="48"/>
        <v>0.64500000000000002</v>
      </c>
      <c r="EM35" s="28">
        <f t="shared" ca="1" si="48"/>
        <v>0.64500000000000002</v>
      </c>
      <c r="EN35" s="28">
        <f t="shared" ca="1" si="48"/>
        <v>0.64500000000000002</v>
      </c>
      <c r="EO35" s="28">
        <f t="shared" ca="1" si="48"/>
        <v>0.64500000000000002</v>
      </c>
      <c r="EP35" s="28">
        <f t="shared" ca="1" si="48"/>
        <v>0.64500000000000002</v>
      </c>
      <c r="EQ35" s="28">
        <f t="shared" ca="1" si="48"/>
        <v>0.64500000000000002</v>
      </c>
      <c r="ER35" s="28">
        <f t="shared" ca="1" si="48"/>
        <v>0.64500000000000002</v>
      </c>
      <c r="ES35" s="28">
        <f t="shared" ca="1" si="48"/>
        <v>0.64500000000000002</v>
      </c>
      <c r="ET35" s="28">
        <f t="shared" ca="1" si="52"/>
        <v>0.64500000000000002</v>
      </c>
      <c r="EU35" s="28">
        <f t="shared" ca="1" si="52"/>
        <v>0.64500000000000002</v>
      </c>
      <c r="EV35" s="28">
        <f t="shared" ca="1" si="52"/>
        <v>0.64500000000000002</v>
      </c>
      <c r="EW35" s="28">
        <f t="shared" ca="1" si="52"/>
        <v>0.64500000000000002</v>
      </c>
      <c r="EX35" s="28">
        <f t="shared" ca="1" si="52"/>
        <v>0.64500000000000002</v>
      </c>
      <c r="EY35" s="28">
        <f t="shared" ca="1" si="52"/>
        <v>0.64500000000000002</v>
      </c>
      <c r="EZ35" s="28">
        <f t="shared" ca="1" si="52"/>
        <v>0.64500000000000002</v>
      </c>
      <c r="FA35" s="28">
        <f t="shared" ca="1" si="52"/>
        <v>0.64500000000000002</v>
      </c>
      <c r="FB35" s="28">
        <f t="shared" ca="1" si="52"/>
        <v>0.64500000000000002</v>
      </c>
      <c r="FC35" s="28">
        <f t="shared" ca="1" si="52"/>
        <v>0.64500000000000002</v>
      </c>
      <c r="FD35" s="28">
        <f t="shared" ca="1" si="53"/>
        <v>0.64500000000000002</v>
      </c>
      <c r="FE35" s="28">
        <f t="shared" ca="1" si="53"/>
        <v>0.64500000000000002</v>
      </c>
      <c r="FF35" s="28">
        <f t="shared" ca="1" si="53"/>
        <v>0.64500000000000002</v>
      </c>
      <c r="FG35" s="28">
        <f t="shared" ca="1" si="53"/>
        <v>0.64500000000000002</v>
      </c>
      <c r="FH35" s="28">
        <f t="shared" ca="1" si="53"/>
        <v>0.64500000000000002</v>
      </c>
      <c r="FI35" s="28">
        <f t="shared" ca="1" si="53"/>
        <v>0.64500000000000002</v>
      </c>
      <c r="FJ35" s="28">
        <f t="shared" ca="1" si="53"/>
        <v>0.64500000000000002</v>
      </c>
      <c r="FK35" s="28">
        <f t="shared" ca="1" si="53"/>
        <v>0.64500000000000002</v>
      </c>
      <c r="FL35" s="28">
        <f t="shared" ca="1" si="53"/>
        <v>0.64500000000000002</v>
      </c>
      <c r="FM35" s="28">
        <f t="shared" ca="1" si="53"/>
        <v>0.64500000000000002</v>
      </c>
      <c r="FN35" s="28">
        <f t="shared" ref="FN35:FN50" ca="1" si="95">VLOOKUP("ND",dtable,2,FALSE)</f>
        <v>0.64500000000000002</v>
      </c>
      <c r="FO35" s="20">
        <f t="shared" ref="FO35:FW39" ca="1" si="96">VLOOKUP("MN",dtable,2,FALSE)</f>
        <v>0.61899999999999999</v>
      </c>
      <c r="FP35" s="20">
        <f t="shared" ca="1" si="96"/>
        <v>0.61899999999999999</v>
      </c>
      <c r="FQ35" s="20">
        <f t="shared" ca="1" si="96"/>
        <v>0.61899999999999999</v>
      </c>
      <c r="FR35" s="20">
        <f t="shared" ca="1" si="96"/>
        <v>0.61899999999999999</v>
      </c>
      <c r="FS35" s="20">
        <f t="shared" ca="1" si="96"/>
        <v>0.61899999999999999</v>
      </c>
      <c r="FT35" s="20">
        <f t="shared" ca="1" si="96"/>
        <v>0.61899999999999999</v>
      </c>
      <c r="FU35" s="20">
        <f t="shared" ca="1" si="96"/>
        <v>0.61899999999999999</v>
      </c>
      <c r="FV35" s="20">
        <f t="shared" ca="1" si="96"/>
        <v>0.61899999999999999</v>
      </c>
      <c r="FW35" s="20">
        <f t="shared" ca="1" si="96"/>
        <v>0.61899999999999999</v>
      </c>
      <c r="FX35" s="20">
        <f t="shared" ca="1" si="42"/>
        <v>0.61899999999999999</v>
      </c>
      <c r="FY35" s="20">
        <f t="shared" ca="1" si="42"/>
        <v>0.61899999999999999</v>
      </c>
      <c r="FZ35" s="20">
        <f t="shared" ca="1" si="49"/>
        <v>0.61899999999999999</v>
      </c>
      <c r="GA35" s="20">
        <f t="shared" ca="1" si="60"/>
        <v>0.61899999999999999</v>
      </c>
      <c r="GB35" s="20">
        <f t="shared" ca="1" si="60"/>
        <v>0.61899999999999999</v>
      </c>
      <c r="GC35" s="20">
        <f t="shared" ca="1" si="65"/>
        <v>0.61899999999999999</v>
      </c>
      <c r="GD35" s="20">
        <f t="shared" ca="1" si="65"/>
        <v>0.61899999999999999</v>
      </c>
      <c r="GE35" s="20">
        <f t="shared" ca="1" si="65"/>
        <v>0.61899999999999999</v>
      </c>
      <c r="GF35" s="20">
        <f t="shared" ca="1" si="71"/>
        <v>0.61899999999999999</v>
      </c>
      <c r="GG35" s="20">
        <f t="shared" ca="1" si="71"/>
        <v>0.61899999999999999</v>
      </c>
      <c r="GH35" s="20">
        <f t="shared" ca="1" si="66"/>
        <v>0.61899999999999999</v>
      </c>
      <c r="GI35" s="20">
        <f t="shared" ca="1" si="66"/>
        <v>0.61899999999999999</v>
      </c>
      <c r="GJ35" s="20">
        <f t="shared" ca="1" si="66"/>
        <v>0.61899999999999999</v>
      </c>
      <c r="GK35" s="20">
        <f t="shared" ca="1" si="72"/>
        <v>0.61899999999999999</v>
      </c>
      <c r="GL35" s="20">
        <f t="shared" ca="1" si="72"/>
        <v>0.61899999999999999</v>
      </c>
      <c r="GM35" s="20">
        <f t="shared" ca="1" si="75"/>
        <v>0.61899999999999999</v>
      </c>
      <c r="GN35" s="20">
        <f t="shared" ca="1" si="73"/>
        <v>0.61899999999999999</v>
      </c>
      <c r="GO35" s="20">
        <f t="shared" ca="1" si="76"/>
        <v>0.61899999999999999</v>
      </c>
      <c r="GP35" s="20">
        <f t="shared" ca="1" si="81"/>
        <v>0.61899999999999999</v>
      </c>
      <c r="GQ35" s="20">
        <f t="shared" ca="1" si="92"/>
        <v>0.61899999999999999</v>
      </c>
      <c r="GR35" s="20">
        <f t="shared" ca="1" si="92"/>
        <v>0.61899999999999999</v>
      </c>
      <c r="GS35" s="20">
        <f t="shared" ca="1" si="82"/>
        <v>0.61899999999999999</v>
      </c>
      <c r="GT35" s="20">
        <f t="shared" ca="1" si="77"/>
        <v>0.61899999999999999</v>
      </c>
      <c r="GU35" s="20">
        <f t="shared" ca="1" si="77"/>
        <v>0.61899999999999999</v>
      </c>
      <c r="GV35" s="20">
        <f t="shared" ca="1" si="83"/>
        <v>0.61899999999999999</v>
      </c>
      <c r="GW35" s="20">
        <f t="shared" ca="1" si="83"/>
        <v>0.61899999999999999</v>
      </c>
      <c r="GX35" s="20">
        <f t="shared" ca="1" si="83"/>
        <v>0.61899999999999999</v>
      </c>
      <c r="GY35" s="20">
        <f t="shared" ca="1" si="83"/>
        <v>0.61899999999999999</v>
      </c>
      <c r="LA35" s="9">
        <f t="shared" ca="1" si="93"/>
        <v>0.60799999999999998</v>
      </c>
      <c r="LB35" s="9">
        <f t="shared" ca="1" si="43"/>
        <v>0.60799999999999998</v>
      </c>
      <c r="LC35" s="9">
        <f t="shared" ca="1" si="34"/>
        <v>0.60799999999999998</v>
      </c>
      <c r="LD35" s="9">
        <f t="shared" ca="1" si="27"/>
        <v>0.60799999999999998</v>
      </c>
      <c r="LE35" s="9">
        <f t="shared" ca="1" si="35"/>
        <v>0.60799999999999998</v>
      </c>
      <c r="LF35" s="9">
        <f t="shared" ca="1" si="35"/>
        <v>0.60799999999999998</v>
      </c>
      <c r="LG35" s="9">
        <f t="shared" ca="1" si="28"/>
        <v>0.60799999999999998</v>
      </c>
      <c r="LH35" s="9">
        <f t="shared" ca="1" si="25"/>
        <v>0.60799999999999998</v>
      </c>
      <c r="LI35" s="9">
        <f t="shared" ca="1" si="25"/>
        <v>0.60799999999999998</v>
      </c>
      <c r="LJ35" s="9">
        <f t="shared" ca="1" si="25"/>
        <v>0.60799999999999998</v>
      </c>
      <c r="LK35" s="9">
        <f t="shared" ca="1" si="29"/>
        <v>0.60799999999999998</v>
      </c>
      <c r="LL35" s="9">
        <f t="shared" ca="1" si="36"/>
        <v>0.60799999999999998</v>
      </c>
      <c r="LM35" s="9">
        <f t="shared" ca="1" si="44"/>
        <v>0.60799999999999998</v>
      </c>
      <c r="LN35" s="9">
        <f t="shared" ca="1" si="55"/>
        <v>0.60799999999999998</v>
      </c>
      <c r="LO35" s="9">
        <f t="shared" ca="1" si="67"/>
        <v>0.60799999999999998</v>
      </c>
      <c r="LP35" s="9">
        <f t="shared" ca="1" si="67"/>
        <v>0.60799999999999998</v>
      </c>
      <c r="LQ35" s="9">
        <f t="shared" ca="1" si="67"/>
        <v>0.60799999999999998</v>
      </c>
      <c r="LR35" s="9">
        <f t="shared" ca="1" si="84"/>
        <v>0.60799999999999998</v>
      </c>
      <c r="LS35" s="9">
        <f t="shared" ca="1" si="84"/>
        <v>0.60799999999999998</v>
      </c>
      <c r="LT35" s="9">
        <f ca="1">VLOOKUP("ME",dtable,2,FALSE)</f>
        <v>0.60799999999999998</v>
      </c>
      <c r="LU35" s="9">
        <f ca="1">VLOOKUP("ME",dtable,2,FALSE)</f>
        <v>0.60799999999999998</v>
      </c>
    </row>
    <row r="36" spans="19:333" ht="2.25" customHeight="1" x14ac:dyDescent="0.25">
      <c r="X36" s="2">
        <f t="shared" ref="X36:X59" ca="1" si="97">VLOOKUP("OR",dtable,2,FALSE)</f>
        <v>0.60799999999999998</v>
      </c>
      <c r="Y36" s="2">
        <f t="shared" ca="1" si="85"/>
        <v>0.60799999999999998</v>
      </c>
      <c r="Z36" s="2">
        <f t="shared" ca="1" si="68"/>
        <v>0.60799999999999998</v>
      </c>
      <c r="AA36" s="2">
        <f t="shared" ca="1" si="56"/>
        <v>0.60799999999999998</v>
      </c>
      <c r="AB36" s="2">
        <f t="shared" ca="1" si="50"/>
        <v>0.60799999999999998</v>
      </c>
      <c r="AC36" s="2">
        <f t="shared" ca="1" si="50"/>
        <v>0.60799999999999998</v>
      </c>
      <c r="AD36" s="2">
        <f t="shared" ca="1" si="50"/>
        <v>0.60799999999999998</v>
      </c>
      <c r="AE36" s="2">
        <f t="shared" ca="1" si="57"/>
        <v>0.60799999999999998</v>
      </c>
      <c r="AF36" s="2">
        <f t="shared" ca="1" si="57"/>
        <v>0.60799999999999998</v>
      </c>
      <c r="AG36" s="2">
        <f t="shared" ca="1" si="78"/>
        <v>0.60799999999999998</v>
      </c>
      <c r="AH36" s="2">
        <f t="shared" ca="1" si="78"/>
        <v>0.60799999999999998</v>
      </c>
      <c r="AI36" s="2">
        <f t="shared" ca="1" si="86"/>
        <v>0.60799999999999998</v>
      </c>
      <c r="AJ36" s="2">
        <f t="shared" ca="1" si="86"/>
        <v>0.60799999999999998</v>
      </c>
      <c r="AK36" s="2">
        <f t="shared" ca="1" si="79"/>
        <v>0.60799999999999998</v>
      </c>
      <c r="AL36" s="2">
        <f t="shared" ca="1" si="79"/>
        <v>0.60799999999999998</v>
      </c>
      <c r="AM36" s="2">
        <f t="shared" ca="1" si="79"/>
        <v>0.60799999999999998</v>
      </c>
      <c r="AN36" s="2">
        <f t="shared" ca="1" si="87"/>
        <v>0.60799999999999998</v>
      </c>
      <c r="AO36" s="2">
        <f t="shared" ca="1" si="87"/>
        <v>0.60799999999999998</v>
      </c>
      <c r="AP36" s="2">
        <f t="shared" ca="1" si="94"/>
        <v>0.60799999999999998</v>
      </c>
      <c r="AQ36" s="2">
        <f t="shared" ca="1" si="94"/>
        <v>0.60799999999999998</v>
      </c>
      <c r="AR36" s="2">
        <f t="shared" ca="1" si="94"/>
        <v>0.60799999999999998</v>
      </c>
      <c r="AS36" s="2">
        <f t="shared" ca="1" si="94"/>
        <v>0.60799999999999998</v>
      </c>
      <c r="AT36" s="2">
        <f t="shared" ca="1" si="94"/>
        <v>0.60799999999999998</v>
      </c>
      <c r="AU36" s="2">
        <f t="shared" ca="1" si="94"/>
        <v>0.60799999999999998</v>
      </c>
      <c r="AV36" s="2">
        <f t="shared" ca="1" si="94"/>
        <v>0.60799999999999998</v>
      </c>
      <c r="AW36" s="2">
        <f t="shared" ca="1" si="94"/>
        <v>0.60799999999999998</v>
      </c>
      <c r="AX36" s="2">
        <f t="shared" ca="1" si="94"/>
        <v>0.60799999999999998</v>
      </c>
      <c r="AY36" s="2">
        <f t="shared" ca="1" si="94"/>
        <v>0.60799999999999998</v>
      </c>
      <c r="AZ36" s="2">
        <f t="shared" ca="1" si="94"/>
        <v>0.60799999999999998</v>
      </c>
      <c r="BA36" s="2">
        <f t="shared" ca="1" si="94"/>
        <v>0.60799999999999998</v>
      </c>
      <c r="BB36" s="2">
        <f t="shared" ca="1" si="94"/>
        <v>0.60799999999999998</v>
      </c>
      <c r="BC36" s="2">
        <f t="shared" ca="1" si="94"/>
        <v>0.60799999999999998</v>
      </c>
      <c r="BD36" s="2">
        <f t="shared" ref="BD36:BG55" ca="1" si="98">VLOOKUP("OR",dtable,2,FALSE)</f>
        <v>0.60799999999999998</v>
      </c>
      <c r="BE36" s="2">
        <f t="shared" ca="1" si="98"/>
        <v>0.60799999999999998</v>
      </c>
      <c r="BF36" s="2">
        <f t="shared" ca="1" si="98"/>
        <v>0.60799999999999998</v>
      </c>
      <c r="BG36" s="2">
        <f t="shared" ca="1" si="98"/>
        <v>0.60799999999999998</v>
      </c>
      <c r="BH36" s="1">
        <f ca="1">VLOOKUP("WA",dtable,2,FALSE)</f>
        <v>0.60699999999999998</v>
      </c>
      <c r="BI36" s="1">
        <f ca="1">VLOOKUP("WA",dtable,2,FALSE)</f>
        <v>0.60699999999999998</v>
      </c>
      <c r="BJ36" s="1">
        <f ca="1">VLOOKUP("WA",dtable,2,FALSE)</f>
        <v>0.60699999999999998</v>
      </c>
      <c r="BK36" s="1">
        <f ca="1">VLOOKUP("WA",dtable,2,FALSE)</f>
        <v>0.60699999999999998</v>
      </c>
      <c r="BL36" s="21">
        <f ca="1">VLOOKUP("ID",dtable,2,FALSE)</f>
        <v>0.61399999999999999</v>
      </c>
      <c r="BM36" s="21">
        <f t="shared" ca="1" si="62"/>
        <v>0.61399999999999999</v>
      </c>
      <c r="BN36" s="21">
        <f t="shared" ca="1" si="47"/>
        <v>0.61399999999999999</v>
      </c>
      <c r="BO36" s="21">
        <f t="shared" ca="1" si="31"/>
        <v>0.61399999999999999</v>
      </c>
      <c r="BP36" s="21">
        <f t="shared" ca="1" si="19"/>
        <v>0.61399999999999999</v>
      </c>
      <c r="BQ36" s="21">
        <f t="shared" ca="1" si="16"/>
        <v>0.61399999999999999</v>
      </c>
      <c r="BR36" s="21">
        <f t="shared" ca="1" si="32"/>
        <v>0.61399999999999999</v>
      </c>
      <c r="BS36" s="21">
        <f t="shared" ca="1" si="32"/>
        <v>0.61399999999999999</v>
      </c>
      <c r="BT36" s="21">
        <f t="shared" ca="1" si="40"/>
        <v>0.61399999999999999</v>
      </c>
      <c r="BU36" s="21">
        <f t="shared" ca="1" si="58"/>
        <v>0.61399999999999999</v>
      </c>
      <c r="BV36" s="21">
        <f t="shared" ca="1" si="63"/>
        <v>0.61399999999999999</v>
      </c>
      <c r="BW36" s="21">
        <f t="shared" ca="1" si="69"/>
        <v>0.61399999999999999</v>
      </c>
      <c r="BX36" s="21">
        <f t="shared" ca="1" si="88"/>
        <v>0.61399999999999999</v>
      </c>
      <c r="BY36" s="21">
        <f ca="1">VLOOKUP("ID",dtable,2,FALSE)</f>
        <v>0.61399999999999999</v>
      </c>
      <c r="BZ36" s="21">
        <f ca="1">VLOOKUP("ID",dtable,2,FALSE)</f>
        <v>0.61399999999999999</v>
      </c>
      <c r="CA36" s="9">
        <f t="shared" ref="CA36:CB43" ca="1" si="99">VLOOKUP("MT",dtable,2,FALSE)</f>
        <v>0.59599999999999997</v>
      </c>
      <c r="CB36" s="9">
        <f t="shared" ca="1" si="99"/>
        <v>0.59599999999999997</v>
      </c>
      <c r="CC36" s="9">
        <f t="shared" ca="1" si="23"/>
        <v>0.59599999999999997</v>
      </c>
      <c r="CD36" s="9">
        <f t="shared" ca="1" si="23"/>
        <v>0.59599999999999997</v>
      </c>
      <c r="CE36" s="9">
        <f t="shared" ca="1" si="23"/>
        <v>0.59599999999999997</v>
      </c>
      <c r="CF36" s="9">
        <f t="shared" ca="1" si="23"/>
        <v>0.59599999999999997</v>
      </c>
      <c r="CG36" s="9">
        <f t="shared" ca="1" si="59"/>
        <v>0.59599999999999997</v>
      </c>
      <c r="CH36" s="9">
        <f t="shared" ca="1" si="59"/>
        <v>0.59599999999999997</v>
      </c>
      <c r="CI36" s="9">
        <f t="shared" ca="1" si="59"/>
        <v>0.59599999999999997</v>
      </c>
      <c r="CJ36" s="9">
        <f t="shared" ca="1" si="59"/>
        <v>0.59599999999999997</v>
      </c>
      <c r="CK36" s="9">
        <f t="shared" ca="1" si="59"/>
        <v>0.59599999999999997</v>
      </c>
      <c r="CL36" s="9">
        <f t="shared" ca="1" si="59"/>
        <v>0.59599999999999997</v>
      </c>
      <c r="CM36" s="9">
        <f t="shared" ca="1" si="64"/>
        <v>0.59599999999999997</v>
      </c>
      <c r="CN36" s="9">
        <f t="shared" ca="1" si="64"/>
        <v>0.59599999999999997</v>
      </c>
      <c r="CO36" s="9">
        <f t="shared" ca="1" si="64"/>
        <v>0.59599999999999997</v>
      </c>
      <c r="CP36" s="9">
        <f t="shared" ca="1" si="64"/>
        <v>0.59599999999999997</v>
      </c>
      <c r="CQ36" s="9">
        <f t="shared" ca="1" si="64"/>
        <v>0.59599999999999997</v>
      </c>
      <c r="CR36" s="9">
        <f t="shared" ca="1" si="70"/>
        <v>0.59599999999999997</v>
      </c>
      <c r="CS36" s="9">
        <f t="shared" ca="1" si="70"/>
        <v>0.59599999999999997</v>
      </c>
      <c r="CT36" s="9">
        <f t="shared" ca="1" si="70"/>
        <v>0.59599999999999997</v>
      </c>
      <c r="CU36" s="9">
        <f t="shared" ca="1" si="70"/>
        <v>0.59599999999999997</v>
      </c>
      <c r="CV36" s="9">
        <f t="shared" ca="1" si="70"/>
        <v>0.59599999999999997</v>
      </c>
      <c r="CW36" s="9">
        <f t="shared" ca="1" si="70"/>
        <v>0.59599999999999997</v>
      </c>
      <c r="CX36" s="9">
        <f t="shared" ca="1" si="70"/>
        <v>0.59599999999999997</v>
      </c>
      <c r="CY36" s="9">
        <f t="shared" ca="1" si="74"/>
        <v>0.59599999999999997</v>
      </c>
      <c r="CZ36" s="9">
        <f t="shared" ca="1" si="74"/>
        <v>0.59599999999999997</v>
      </c>
      <c r="DA36" s="9">
        <f t="shared" ca="1" si="74"/>
        <v>0.59599999999999997</v>
      </c>
      <c r="DB36" s="9">
        <f t="shared" ca="1" si="74"/>
        <v>0.59599999999999997</v>
      </c>
      <c r="DC36" s="9">
        <f t="shared" ca="1" si="74"/>
        <v>0.59599999999999997</v>
      </c>
      <c r="DD36" s="9">
        <f t="shared" ca="1" si="74"/>
        <v>0.59599999999999997</v>
      </c>
      <c r="DE36" s="9">
        <f t="shared" ca="1" si="74"/>
        <v>0.59599999999999997</v>
      </c>
      <c r="DF36" s="9">
        <f t="shared" ca="1" si="80"/>
        <v>0.59599999999999997</v>
      </c>
      <c r="DG36" s="9">
        <f t="shared" ca="1" si="80"/>
        <v>0.59599999999999997</v>
      </c>
      <c r="DH36" s="9">
        <f t="shared" ca="1" si="80"/>
        <v>0.59599999999999997</v>
      </c>
      <c r="DI36" s="9">
        <f t="shared" ca="1" si="80"/>
        <v>0.59599999999999997</v>
      </c>
      <c r="DJ36" s="9">
        <f t="shared" ca="1" si="80"/>
        <v>0.59599999999999997</v>
      </c>
      <c r="DK36" s="9">
        <f t="shared" ca="1" si="80"/>
        <v>0.59599999999999997</v>
      </c>
      <c r="DL36" s="9">
        <f t="shared" ca="1" si="80"/>
        <v>0.59599999999999997</v>
      </c>
      <c r="DM36" s="9">
        <f t="shared" ca="1" si="80"/>
        <v>0.59599999999999997</v>
      </c>
      <c r="DN36" s="9">
        <f t="shared" ca="1" si="89"/>
        <v>0.59599999999999997</v>
      </c>
      <c r="DO36" s="9">
        <f t="shared" ca="1" si="89"/>
        <v>0.59599999999999997</v>
      </c>
      <c r="DP36" s="9">
        <f t="shared" ca="1" si="89"/>
        <v>0.59599999999999997</v>
      </c>
      <c r="DQ36" s="9">
        <f t="shared" ca="1" si="89"/>
        <v>0.59599999999999997</v>
      </c>
      <c r="DR36" s="9">
        <f t="shared" ca="1" si="89"/>
        <v>0.59599999999999997</v>
      </c>
      <c r="DS36" s="9">
        <f t="shared" ca="1" si="89"/>
        <v>0.59599999999999997</v>
      </c>
      <c r="DT36" s="9">
        <f t="shared" ca="1" si="89"/>
        <v>0.59599999999999997</v>
      </c>
      <c r="DU36" s="9">
        <f t="shared" ca="1" si="89"/>
        <v>0.59599999999999997</v>
      </c>
      <c r="DV36" s="9">
        <f t="shared" ca="1" si="90"/>
        <v>0.59599999999999997</v>
      </c>
      <c r="DW36" s="9">
        <f t="shared" ca="1" si="90"/>
        <v>0.59599999999999997</v>
      </c>
      <c r="DX36" s="9">
        <f t="shared" ca="1" si="90"/>
        <v>0.59599999999999997</v>
      </c>
      <c r="DY36" s="9">
        <f t="shared" ca="1" si="90"/>
        <v>0.59599999999999997</v>
      </c>
      <c r="DZ36" s="9">
        <f t="shared" ca="1" si="90"/>
        <v>0.59599999999999997</v>
      </c>
      <c r="EA36" s="9">
        <f t="shared" ca="1" si="90"/>
        <v>0.59599999999999997</v>
      </c>
      <c r="EB36" s="9">
        <f t="shared" ca="1" si="90"/>
        <v>0.59599999999999997</v>
      </c>
      <c r="EC36" s="9">
        <f t="shared" ca="1" si="90"/>
        <v>0.59599999999999997</v>
      </c>
      <c r="ED36" s="28">
        <f t="shared" ca="1" si="91"/>
        <v>0.64500000000000002</v>
      </c>
      <c r="EE36" s="28">
        <f t="shared" ca="1" si="46"/>
        <v>0.64500000000000002</v>
      </c>
      <c r="EF36" s="28">
        <f t="shared" ca="1" si="46"/>
        <v>0.64500000000000002</v>
      </c>
      <c r="EG36" s="28">
        <f t="shared" ca="1" si="46"/>
        <v>0.64500000000000002</v>
      </c>
      <c r="EH36" s="28">
        <f t="shared" ref="EH36:ES49" ca="1" si="100">VLOOKUP("ND",dtable,2,FALSE)</f>
        <v>0.64500000000000002</v>
      </c>
      <c r="EI36" s="28">
        <f t="shared" ca="1" si="100"/>
        <v>0.64500000000000002</v>
      </c>
      <c r="EJ36" s="28">
        <f t="shared" ca="1" si="100"/>
        <v>0.64500000000000002</v>
      </c>
      <c r="EK36" s="28">
        <f t="shared" ca="1" si="100"/>
        <v>0.64500000000000002</v>
      </c>
      <c r="EL36" s="28">
        <f t="shared" ca="1" si="100"/>
        <v>0.64500000000000002</v>
      </c>
      <c r="EM36" s="28">
        <f t="shared" ca="1" si="100"/>
        <v>0.64500000000000002</v>
      </c>
      <c r="EN36" s="28">
        <f t="shared" ca="1" si="100"/>
        <v>0.64500000000000002</v>
      </c>
      <c r="EO36" s="28">
        <f t="shared" ca="1" si="100"/>
        <v>0.64500000000000002</v>
      </c>
      <c r="EP36" s="28">
        <f t="shared" ca="1" si="100"/>
        <v>0.64500000000000002</v>
      </c>
      <c r="EQ36" s="28">
        <f t="shared" ca="1" si="100"/>
        <v>0.64500000000000002</v>
      </c>
      <c r="ER36" s="28">
        <f t="shared" ca="1" si="100"/>
        <v>0.64500000000000002</v>
      </c>
      <c r="ES36" s="28">
        <f t="shared" ca="1" si="100"/>
        <v>0.64500000000000002</v>
      </c>
      <c r="ET36" s="28">
        <f t="shared" ca="1" si="52"/>
        <v>0.64500000000000002</v>
      </c>
      <c r="EU36" s="28">
        <f t="shared" ca="1" si="52"/>
        <v>0.64500000000000002</v>
      </c>
      <c r="EV36" s="28">
        <f t="shared" ca="1" si="52"/>
        <v>0.64500000000000002</v>
      </c>
      <c r="EW36" s="28">
        <f t="shared" ca="1" si="52"/>
        <v>0.64500000000000002</v>
      </c>
      <c r="EX36" s="28">
        <f t="shared" ca="1" si="52"/>
        <v>0.64500000000000002</v>
      </c>
      <c r="EY36" s="28">
        <f t="shared" ca="1" si="52"/>
        <v>0.64500000000000002</v>
      </c>
      <c r="EZ36" s="28">
        <f t="shared" ca="1" si="52"/>
        <v>0.64500000000000002</v>
      </c>
      <c r="FA36" s="28">
        <f t="shared" ca="1" si="52"/>
        <v>0.64500000000000002</v>
      </c>
      <c r="FB36" s="28">
        <f t="shared" ca="1" si="52"/>
        <v>0.64500000000000002</v>
      </c>
      <c r="FC36" s="28">
        <f t="shared" ca="1" si="52"/>
        <v>0.64500000000000002</v>
      </c>
      <c r="FD36" s="28">
        <f t="shared" ca="1" si="53"/>
        <v>0.64500000000000002</v>
      </c>
      <c r="FE36" s="28">
        <f t="shared" ca="1" si="53"/>
        <v>0.64500000000000002</v>
      </c>
      <c r="FF36" s="28">
        <f t="shared" ca="1" si="53"/>
        <v>0.64500000000000002</v>
      </c>
      <c r="FG36" s="28">
        <f t="shared" ca="1" si="53"/>
        <v>0.64500000000000002</v>
      </c>
      <c r="FH36" s="28">
        <f t="shared" ca="1" si="53"/>
        <v>0.64500000000000002</v>
      </c>
      <c r="FI36" s="28">
        <f t="shared" ca="1" si="53"/>
        <v>0.64500000000000002</v>
      </c>
      <c r="FJ36" s="28">
        <f t="shared" ca="1" si="53"/>
        <v>0.64500000000000002</v>
      </c>
      <c r="FK36" s="28">
        <f t="shared" ca="1" si="53"/>
        <v>0.64500000000000002</v>
      </c>
      <c r="FL36" s="28">
        <f t="shared" ca="1" si="53"/>
        <v>0.64500000000000002</v>
      </c>
      <c r="FM36" s="28">
        <f t="shared" ca="1" si="53"/>
        <v>0.64500000000000002</v>
      </c>
      <c r="FN36" s="28">
        <f t="shared" ca="1" si="95"/>
        <v>0.64500000000000002</v>
      </c>
      <c r="FO36" s="20">
        <f t="shared" ca="1" si="96"/>
        <v>0.61899999999999999</v>
      </c>
      <c r="FP36" s="20">
        <f t="shared" ca="1" si="96"/>
        <v>0.61899999999999999</v>
      </c>
      <c r="FQ36" s="20">
        <f t="shared" ca="1" si="96"/>
        <v>0.61899999999999999</v>
      </c>
      <c r="FR36" s="20">
        <f t="shared" ca="1" si="96"/>
        <v>0.61899999999999999</v>
      </c>
      <c r="FS36" s="20">
        <f t="shared" ca="1" si="96"/>
        <v>0.61899999999999999</v>
      </c>
      <c r="FT36" s="20">
        <f t="shared" ca="1" si="96"/>
        <v>0.61899999999999999</v>
      </c>
      <c r="FU36" s="20">
        <f t="shared" ca="1" si="96"/>
        <v>0.61899999999999999</v>
      </c>
      <c r="FV36" s="20">
        <f t="shared" ca="1" si="96"/>
        <v>0.61899999999999999</v>
      </c>
      <c r="FW36" s="20">
        <f t="shared" ca="1" si="96"/>
        <v>0.61899999999999999</v>
      </c>
      <c r="FX36" s="20">
        <f t="shared" ca="1" si="42"/>
        <v>0.61899999999999999</v>
      </c>
      <c r="FY36" s="20">
        <f t="shared" ca="1" si="42"/>
        <v>0.61899999999999999</v>
      </c>
      <c r="FZ36" s="20">
        <f t="shared" ca="1" si="49"/>
        <v>0.61899999999999999</v>
      </c>
      <c r="GA36" s="20">
        <f t="shared" ca="1" si="60"/>
        <v>0.61899999999999999</v>
      </c>
      <c r="GB36" s="20">
        <f t="shared" ca="1" si="60"/>
        <v>0.61899999999999999</v>
      </c>
      <c r="GC36" s="20">
        <f t="shared" ca="1" si="65"/>
        <v>0.61899999999999999</v>
      </c>
      <c r="GD36" s="20">
        <f t="shared" ca="1" si="65"/>
        <v>0.61899999999999999</v>
      </c>
      <c r="GE36" s="20">
        <f t="shared" ca="1" si="65"/>
        <v>0.61899999999999999</v>
      </c>
      <c r="GF36" s="20">
        <f t="shared" ca="1" si="71"/>
        <v>0.61899999999999999</v>
      </c>
      <c r="GG36" s="20">
        <f t="shared" ca="1" si="71"/>
        <v>0.61899999999999999</v>
      </c>
      <c r="GH36" s="20">
        <f t="shared" ca="1" si="66"/>
        <v>0.61899999999999999</v>
      </c>
      <c r="GI36" s="20">
        <f t="shared" ca="1" si="66"/>
        <v>0.61899999999999999</v>
      </c>
      <c r="GJ36" s="20">
        <f t="shared" ca="1" si="66"/>
        <v>0.61899999999999999</v>
      </c>
      <c r="GK36" s="20">
        <f t="shared" ca="1" si="72"/>
        <v>0.61899999999999999</v>
      </c>
      <c r="GL36" s="20">
        <f t="shared" ca="1" si="72"/>
        <v>0.61899999999999999</v>
      </c>
      <c r="GM36" s="20">
        <f t="shared" ca="1" si="75"/>
        <v>0.61899999999999999</v>
      </c>
      <c r="GN36" s="20">
        <f t="shared" ca="1" si="73"/>
        <v>0.61899999999999999</v>
      </c>
      <c r="GO36" s="20">
        <f t="shared" ca="1" si="76"/>
        <v>0.61899999999999999</v>
      </c>
      <c r="GP36" s="20">
        <f t="shared" ca="1" si="81"/>
        <v>0.61899999999999999</v>
      </c>
      <c r="GQ36" s="20">
        <f t="shared" ca="1" si="92"/>
        <v>0.61899999999999999</v>
      </c>
      <c r="GR36" s="20">
        <f t="shared" ca="1" si="92"/>
        <v>0.61899999999999999</v>
      </c>
      <c r="GS36" s="20">
        <f t="shared" ca="1" si="82"/>
        <v>0.61899999999999999</v>
      </c>
      <c r="GT36" s="20">
        <f t="shared" ca="1" si="77"/>
        <v>0.61899999999999999</v>
      </c>
      <c r="GU36" s="20">
        <f t="shared" ca="1" si="77"/>
        <v>0.61899999999999999</v>
      </c>
      <c r="GV36" s="20">
        <f ca="1">VLOOKUP("MN",dtable,2,FALSE)</f>
        <v>0.61899999999999999</v>
      </c>
      <c r="KZ36" s="9">
        <f t="shared" ref="KZ36:KZ57" ca="1" si="101">VLOOKUP("ME",dtable,2,FALSE)</f>
        <v>0.60799999999999998</v>
      </c>
      <c r="LA36" s="9">
        <f t="shared" ca="1" si="93"/>
        <v>0.60799999999999998</v>
      </c>
      <c r="LB36" s="9">
        <f t="shared" ca="1" si="43"/>
        <v>0.60799999999999998</v>
      </c>
      <c r="LC36" s="9">
        <f t="shared" ca="1" si="34"/>
        <v>0.60799999999999998</v>
      </c>
      <c r="LD36" s="9">
        <f t="shared" ca="1" si="27"/>
        <v>0.60799999999999998</v>
      </c>
      <c r="LE36" s="9">
        <f t="shared" ca="1" si="35"/>
        <v>0.60799999999999998</v>
      </c>
      <c r="LF36" s="9">
        <f t="shared" ca="1" si="35"/>
        <v>0.60799999999999998</v>
      </c>
      <c r="LG36" s="9">
        <f t="shared" ca="1" si="28"/>
        <v>0.60799999999999998</v>
      </c>
      <c r="LH36" s="9">
        <f t="shared" ca="1" si="25"/>
        <v>0.60799999999999998</v>
      </c>
      <c r="LI36" s="9">
        <f t="shared" ca="1" si="25"/>
        <v>0.60799999999999998</v>
      </c>
      <c r="LJ36" s="9">
        <f t="shared" ca="1" si="25"/>
        <v>0.60799999999999998</v>
      </c>
      <c r="LK36" s="9">
        <f t="shared" ca="1" si="29"/>
        <v>0.60799999999999998</v>
      </c>
      <c r="LL36" s="9">
        <f t="shared" ca="1" si="36"/>
        <v>0.60799999999999998</v>
      </c>
      <c r="LM36" s="9">
        <f t="shared" ca="1" si="44"/>
        <v>0.60799999999999998</v>
      </c>
      <c r="LN36" s="9">
        <f t="shared" ca="1" si="55"/>
        <v>0.60799999999999998</v>
      </c>
      <c r="LO36" s="9">
        <f t="shared" ca="1" si="67"/>
        <v>0.60799999999999998</v>
      </c>
      <c r="LP36" s="9">
        <f t="shared" ca="1" si="67"/>
        <v>0.60799999999999998</v>
      </c>
      <c r="LQ36" s="9">
        <f t="shared" ca="1" si="67"/>
        <v>0.60799999999999998</v>
      </c>
      <c r="LR36" s="9">
        <f t="shared" ca="1" si="84"/>
        <v>0.60799999999999998</v>
      </c>
      <c r="LS36" s="9">
        <f t="shared" ca="1" si="84"/>
        <v>0.60799999999999998</v>
      </c>
      <c r="LT36" s="9">
        <f ca="1">VLOOKUP("ME",dtable,2,FALSE)</f>
        <v>0.60799999999999998</v>
      </c>
    </row>
    <row r="37" spans="19:333" ht="2.25" customHeight="1" x14ac:dyDescent="0.25">
      <c r="X37" s="2">
        <f t="shared" ca="1" si="97"/>
        <v>0.60799999999999998</v>
      </c>
      <c r="Y37" s="2">
        <f t="shared" ca="1" si="85"/>
        <v>0.60799999999999998</v>
      </c>
      <c r="Z37" s="2">
        <f t="shared" ca="1" si="68"/>
        <v>0.60799999999999998</v>
      </c>
      <c r="AA37" s="2">
        <f t="shared" ca="1" si="56"/>
        <v>0.60799999999999998</v>
      </c>
      <c r="AB37" s="2">
        <f t="shared" ca="1" si="50"/>
        <v>0.60799999999999998</v>
      </c>
      <c r="AC37" s="2">
        <f t="shared" ca="1" si="50"/>
        <v>0.60799999999999998</v>
      </c>
      <c r="AD37" s="2">
        <f t="shared" ca="1" si="50"/>
        <v>0.60799999999999998</v>
      </c>
      <c r="AE37" s="2">
        <f t="shared" ca="1" si="57"/>
        <v>0.60799999999999998</v>
      </c>
      <c r="AF37" s="2">
        <f t="shared" ca="1" si="57"/>
        <v>0.60799999999999998</v>
      </c>
      <c r="AG37" s="2">
        <f t="shared" ca="1" si="78"/>
        <v>0.60799999999999998</v>
      </c>
      <c r="AH37" s="2">
        <f t="shared" ca="1" si="78"/>
        <v>0.60799999999999998</v>
      </c>
      <c r="AI37" s="2">
        <f t="shared" ca="1" si="86"/>
        <v>0.60799999999999998</v>
      </c>
      <c r="AJ37" s="2">
        <f t="shared" ca="1" si="86"/>
        <v>0.60799999999999998</v>
      </c>
      <c r="AK37" s="2">
        <f t="shared" ca="1" si="79"/>
        <v>0.60799999999999998</v>
      </c>
      <c r="AL37" s="2">
        <f t="shared" ca="1" si="79"/>
        <v>0.60799999999999998</v>
      </c>
      <c r="AM37" s="2">
        <f t="shared" ca="1" si="79"/>
        <v>0.60799999999999998</v>
      </c>
      <c r="AN37" s="2">
        <f t="shared" ca="1" si="87"/>
        <v>0.60799999999999998</v>
      </c>
      <c r="AO37" s="2">
        <f t="shared" ca="1" si="87"/>
        <v>0.60799999999999998</v>
      </c>
      <c r="AP37" s="2">
        <f t="shared" ca="1" si="94"/>
        <v>0.60799999999999998</v>
      </c>
      <c r="AQ37" s="2">
        <f t="shared" ca="1" si="94"/>
        <v>0.60799999999999998</v>
      </c>
      <c r="AR37" s="2">
        <f t="shared" ca="1" si="94"/>
        <v>0.60799999999999998</v>
      </c>
      <c r="AS37" s="2">
        <f t="shared" ca="1" si="94"/>
        <v>0.60799999999999998</v>
      </c>
      <c r="AT37" s="2">
        <f t="shared" ca="1" si="94"/>
        <v>0.60799999999999998</v>
      </c>
      <c r="AU37" s="2">
        <f t="shared" ca="1" si="94"/>
        <v>0.60799999999999998</v>
      </c>
      <c r="AV37" s="2">
        <f t="shared" ca="1" si="94"/>
        <v>0.60799999999999998</v>
      </c>
      <c r="AW37" s="2">
        <f t="shared" ca="1" si="94"/>
        <v>0.60799999999999998</v>
      </c>
      <c r="AX37" s="2">
        <f t="shared" ca="1" si="94"/>
        <v>0.60799999999999998</v>
      </c>
      <c r="AY37" s="2">
        <f t="shared" ca="1" si="94"/>
        <v>0.60799999999999998</v>
      </c>
      <c r="AZ37" s="2">
        <f t="shared" ca="1" si="94"/>
        <v>0.60799999999999998</v>
      </c>
      <c r="BA37" s="2">
        <f t="shared" ca="1" si="94"/>
        <v>0.60799999999999998</v>
      </c>
      <c r="BB37" s="2">
        <f t="shared" ca="1" si="94"/>
        <v>0.60799999999999998</v>
      </c>
      <c r="BC37" s="2">
        <f t="shared" ca="1" si="94"/>
        <v>0.60799999999999998</v>
      </c>
      <c r="BD37" s="2">
        <f t="shared" ca="1" si="98"/>
        <v>0.60799999999999998</v>
      </c>
      <c r="BE37" s="2">
        <f t="shared" ca="1" si="98"/>
        <v>0.60799999999999998</v>
      </c>
      <c r="BF37" s="2">
        <f t="shared" ca="1" si="98"/>
        <v>0.60799999999999998</v>
      </c>
      <c r="BG37" s="2">
        <f t="shared" ca="1" si="98"/>
        <v>0.60799999999999998</v>
      </c>
      <c r="BH37" s="2">
        <f t="shared" ref="BH37:BJ45" ca="1" si="102">VLOOKUP("OR",dtable,2,FALSE)</f>
        <v>0.60799999999999998</v>
      </c>
      <c r="BI37" s="2">
        <f t="shared" ca="1" si="102"/>
        <v>0.60799999999999998</v>
      </c>
      <c r="BJ37" s="2">
        <f t="shared" ca="1" si="102"/>
        <v>0.60799999999999998</v>
      </c>
      <c r="BK37" s="1">
        <f ca="1">VLOOKUP("WA",dtable,2,FALSE)</f>
        <v>0.60699999999999998</v>
      </c>
      <c r="BL37" s="21">
        <f ca="1">VLOOKUP("ID",dtable,2,FALSE)</f>
        <v>0.61399999999999999</v>
      </c>
      <c r="BM37" s="21">
        <f t="shared" ca="1" si="62"/>
        <v>0.61399999999999999</v>
      </c>
      <c r="BN37" s="21">
        <f t="shared" ca="1" si="47"/>
        <v>0.61399999999999999</v>
      </c>
      <c r="BO37" s="21">
        <f t="shared" ca="1" si="31"/>
        <v>0.61399999999999999</v>
      </c>
      <c r="BP37" s="21">
        <f t="shared" ca="1" si="19"/>
        <v>0.61399999999999999</v>
      </c>
      <c r="BQ37" s="21">
        <f t="shared" ca="1" si="16"/>
        <v>0.61399999999999999</v>
      </c>
      <c r="BR37" s="21">
        <f t="shared" ca="1" si="32"/>
        <v>0.61399999999999999</v>
      </c>
      <c r="BS37" s="21">
        <f t="shared" ca="1" si="32"/>
        <v>0.61399999999999999</v>
      </c>
      <c r="BT37" s="21">
        <f t="shared" ca="1" si="40"/>
        <v>0.61399999999999999</v>
      </c>
      <c r="BU37" s="21">
        <f t="shared" ca="1" si="58"/>
        <v>0.61399999999999999</v>
      </c>
      <c r="BV37" s="21">
        <f t="shared" ca="1" si="63"/>
        <v>0.61399999999999999</v>
      </c>
      <c r="BW37" s="21">
        <f t="shared" ca="1" si="69"/>
        <v>0.61399999999999999</v>
      </c>
      <c r="BX37" s="21">
        <f t="shared" ca="1" si="88"/>
        <v>0.61399999999999999</v>
      </c>
      <c r="BY37" s="21">
        <f ca="1">VLOOKUP("ID",dtable,2,FALSE)</f>
        <v>0.61399999999999999</v>
      </c>
      <c r="BZ37" s="21">
        <f ca="1">VLOOKUP("ID",dtable,2,FALSE)</f>
        <v>0.61399999999999999</v>
      </c>
      <c r="CA37" s="9">
        <f t="shared" ca="1" si="99"/>
        <v>0.59599999999999997</v>
      </c>
      <c r="CB37" s="9">
        <f t="shared" ca="1" si="99"/>
        <v>0.59599999999999997</v>
      </c>
      <c r="CC37" s="9">
        <f t="shared" ca="1" si="23"/>
        <v>0.59599999999999997</v>
      </c>
      <c r="CD37" s="9">
        <f t="shared" ca="1" si="23"/>
        <v>0.59599999999999997</v>
      </c>
      <c r="CE37" s="9">
        <f t="shared" ca="1" si="23"/>
        <v>0.59599999999999997</v>
      </c>
      <c r="CF37" s="9">
        <f t="shared" ca="1" si="23"/>
        <v>0.59599999999999997</v>
      </c>
      <c r="CG37" s="9">
        <f t="shared" ca="1" si="59"/>
        <v>0.59599999999999997</v>
      </c>
      <c r="CH37" s="9">
        <f t="shared" ca="1" si="59"/>
        <v>0.59599999999999997</v>
      </c>
      <c r="CI37" s="9">
        <f t="shared" ca="1" si="59"/>
        <v>0.59599999999999997</v>
      </c>
      <c r="CJ37" s="9">
        <f t="shared" ca="1" si="59"/>
        <v>0.59599999999999997</v>
      </c>
      <c r="CK37" s="9">
        <f t="shared" ca="1" si="59"/>
        <v>0.59599999999999997</v>
      </c>
      <c r="CL37" s="9">
        <f t="shared" ca="1" si="59"/>
        <v>0.59599999999999997</v>
      </c>
      <c r="CM37" s="9">
        <f t="shared" ca="1" si="64"/>
        <v>0.59599999999999997</v>
      </c>
      <c r="CN37" s="9">
        <f t="shared" ca="1" si="64"/>
        <v>0.59599999999999997</v>
      </c>
      <c r="CO37" s="9">
        <f t="shared" ca="1" si="64"/>
        <v>0.59599999999999997</v>
      </c>
      <c r="CP37" s="9">
        <f t="shared" ca="1" si="64"/>
        <v>0.59599999999999997</v>
      </c>
      <c r="CQ37" s="9">
        <f t="shared" ca="1" si="64"/>
        <v>0.59599999999999997</v>
      </c>
      <c r="CR37" s="9">
        <f t="shared" ca="1" si="70"/>
        <v>0.59599999999999997</v>
      </c>
      <c r="CS37" s="9">
        <f t="shared" ca="1" si="70"/>
        <v>0.59599999999999997</v>
      </c>
      <c r="CT37" s="9">
        <f t="shared" ca="1" si="70"/>
        <v>0.59599999999999997</v>
      </c>
      <c r="CU37" s="9">
        <f t="shared" ca="1" si="70"/>
        <v>0.59599999999999997</v>
      </c>
      <c r="CV37" s="9">
        <f t="shared" ca="1" si="70"/>
        <v>0.59599999999999997</v>
      </c>
      <c r="CW37" s="9">
        <f t="shared" ca="1" si="70"/>
        <v>0.59599999999999997</v>
      </c>
      <c r="CX37" s="9">
        <f t="shared" ca="1" si="70"/>
        <v>0.59599999999999997</v>
      </c>
      <c r="CY37" s="9">
        <f t="shared" ca="1" si="74"/>
        <v>0.59599999999999997</v>
      </c>
      <c r="CZ37" s="9">
        <f t="shared" ca="1" si="74"/>
        <v>0.59599999999999997</v>
      </c>
      <c r="DA37" s="9">
        <f t="shared" ca="1" si="74"/>
        <v>0.59599999999999997</v>
      </c>
      <c r="DB37" s="9">
        <f t="shared" ca="1" si="74"/>
        <v>0.59599999999999997</v>
      </c>
      <c r="DC37" s="9">
        <f t="shared" ca="1" si="74"/>
        <v>0.59599999999999997</v>
      </c>
      <c r="DD37" s="9">
        <f t="shared" ca="1" si="74"/>
        <v>0.59599999999999997</v>
      </c>
      <c r="DE37" s="9">
        <f t="shared" ca="1" si="74"/>
        <v>0.59599999999999997</v>
      </c>
      <c r="DF37" s="9">
        <f t="shared" ca="1" si="80"/>
        <v>0.59599999999999997</v>
      </c>
      <c r="DG37" s="9">
        <f t="shared" ca="1" si="80"/>
        <v>0.59599999999999997</v>
      </c>
      <c r="DH37" s="9">
        <f t="shared" ca="1" si="80"/>
        <v>0.59599999999999997</v>
      </c>
      <c r="DI37" s="9">
        <f t="shared" ca="1" si="80"/>
        <v>0.59599999999999997</v>
      </c>
      <c r="DJ37" s="9">
        <f t="shared" ca="1" si="80"/>
        <v>0.59599999999999997</v>
      </c>
      <c r="DK37" s="9">
        <f t="shared" ca="1" si="80"/>
        <v>0.59599999999999997</v>
      </c>
      <c r="DL37" s="9">
        <f t="shared" ca="1" si="80"/>
        <v>0.59599999999999997</v>
      </c>
      <c r="DM37" s="9">
        <f t="shared" ca="1" si="80"/>
        <v>0.59599999999999997</v>
      </c>
      <c r="DN37" s="9">
        <f t="shared" ca="1" si="89"/>
        <v>0.59599999999999997</v>
      </c>
      <c r="DO37" s="9">
        <f t="shared" ca="1" si="89"/>
        <v>0.59599999999999997</v>
      </c>
      <c r="DP37" s="9">
        <f t="shared" ca="1" si="89"/>
        <v>0.59599999999999997</v>
      </c>
      <c r="DQ37" s="9">
        <f t="shared" ca="1" si="89"/>
        <v>0.59599999999999997</v>
      </c>
      <c r="DR37" s="9">
        <f t="shared" ca="1" si="89"/>
        <v>0.59599999999999997</v>
      </c>
      <c r="DS37" s="9">
        <f t="shared" ca="1" si="89"/>
        <v>0.59599999999999997</v>
      </c>
      <c r="DT37" s="9">
        <f t="shared" ca="1" si="89"/>
        <v>0.59599999999999997</v>
      </c>
      <c r="DU37" s="9">
        <f t="shared" ca="1" si="89"/>
        <v>0.59599999999999997</v>
      </c>
      <c r="DV37" s="9">
        <f t="shared" ca="1" si="90"/>
        <v>0.59599999999999997</v>
      </c>
      <c r="DW37" s="9">
        <f t="shared" ca="1" si="90"/>
        <v>0.59599999999999997</v>
      </c>
      <c r="DX37" s="9">
        <f t="shared" ca="1" si="90"/>
        <v>0.59599999999999997</v>
      </c>
      <c r="DY37" s="9">
        <f t="shared" ca="1" si="90"/>
        <v>0.59599999999999997</v>
      </c>
      <c r="DZ37" s="9">
        <f t="shared" ca="1" si="90"/>
        <v>0.59599999999999997</v>
      </c>
      <c r="EA37" s="9">
        <f t="shared" ca="1" si="90"/>
        <v>0.59599999999999997</v>
      </c>
      <c r="EB37" s="9">
        <f t="shared" ca="1" si="90"/>
        <v>0.59599999999999997</v>
      </c>
      <c r="EC37" s="9">
        <f t="shared" ca="1" si="90"/>
        <v>0.59599999999999997</v>
      </c>
      <c r="ED37" s="28">
        <f t="shared" ca="1" si="91"/>
        <v>0.64500000000000002</v>
      </c>
      <c r="EE37" s="28">
        <f t="shared" ca="1" si="46"/>
        <v>0.64500000000000002</v>
      </c>
      <c r="EF37" s="28">
        <f t="shared" ca="1" si="46"/>
        <v>0.64500000000000002</v>
      </c>
      <c r="EG37" s="28">
        <f t="shared" ca="1" si="46"/>
        <v>0.64500000000000002</v>
      </c>
      <c r="EH37" s="28">
        <f t="shared" ca="1" si="100"/>
        <v>0.64500000000000002</v>
      </c>
      <c r="EI37" s="28">
        <f t="shared" ca="1" si="100"/>
        <v>0.64500000000000002</v>
      </c>
      <c r="EJ37" s="28">
        <f t="shared" ca="1" si="100"/>
        <v>0.64500000000000002</v>
      </c>
      <c r="EK37" s="28">
        <f t="shared" ca="1" si="100"/>
        <v>0.64500000000000002</v>
      </c>
      <c r="EL37" s="28">
        <f t="shared" ca="1" si="100"/>
        <v>0.64500000000000002</v>
      </c>
      <c r="EM37" s="28">
        <f t="shared" ca="1" si="100"/>
        <v>0.64500000000000002</v>
      </c>
      <c r="EN37" s="28">
        <f t="shared" ca="1" si="100"/>
        <v>0.64500000000000002</v>
      </c>
      <c r="EO37" s="28">
        <f t="shared" ca="1" si="100"/>
        <v>0.64500000000000002</v>
      </c>
      <c r="EP37" s="28">
        <f t="shared" ca="1" si="100"/>
        <v>0.64500000000000002</v>
      </c>
      <c r="EQ37" s="28">
        <f t="shared" ca="1" si="100"/>
        <v>0.64500000000000002</v>
      </c>
      <c r="ER37" s="28">
        <f t="shared" ca="1" si="100"/>
        <v>0.64500000000000002</v>
      </c>
      <c r="ES37" s="28">
        <f t="shared" ca="1" si="100"/>
        <v>0.64500000000000002</v>
      </c>
      <c r="ET37" s="28">
        <f t="shared" ref="ET37:FC49" ca="1" si="103">VLOOKUP("ND",dtable,2,FALSE)</f>
        <v>0.64500000000000002</v>
      </c>
      <c r="EU37" s="28">
        <f t="shared" ca="1" si="103"/>
        <v>0.64500000000000002</v>
      </c>
      <c r="EV37" s="28">
        <f t="shared" ca="1" si="103"/>
        <v>0.64500000000000002</v>
      </c>
      <c r="EW37" s="28">
        <f t="shared" ca="1" si="103"/>
        <v>0.64500000000000002</v>
      </c>
      <c r="EX37" s="28">
        <f t="shared" ca="1" si="103"/>
        <v>0.64500000000000002</v>
      </c>
      <c r="EY37" s="28">
        <f t="shared" ca="1" si="103"/>
        <v>0.64500000000000002</v>
      </c>
      <c r="EZ37" s="28">
        <f t="shared" ca="1" si="103"/>
        <v>0.64500000000000002</v>
      </c>
      <c r="FA37" s="28">
        <f t="shared" ca="1" si="103"/>
        <v>0.64500000000000002</v>
      </c>
      <c r="FB37" s="28">
        <f t="shared" ca="1" si="103"/>
        <v>0.64500000000000002</v>
      </c>
      <c r="FC37" s="28">
        <f t="shared" ca="1" si="103"/>
        <v>0.64500000000000002</v>
      </c>
      <c r="FD37" s="28">
        <f t="shared" ref="FD37:FM49" ca="1" si="104">VLOOKUP("ND",dtable,2,FALSE)</f>
        <v>0.64500000000000002</v>
      </c>
      <c r="FE37" s="28">
        <f t="shared" ca="1" si="104"/>
        <v>0.64500000000000002</v>
      </c>
      <c r="FF37" s="28">
        <f t="shared" ca="1" si="104"/>
        <v>0.64500000000000002</v>
      </c>
      <c r="FG37" s="28">
        <f t="shared" ca="1" si="104"/>
        <v>0.64500000000000002</v>
      </c>
      <c r="FH37" s="28">
        <f t="shared" ca="1" si="104"/>
        <v>0.64500000000000002</v>
      </c>
      <c r="FI37" s="28">
        <f t="shared" ca="1" si="104"/>
        <v>0.64500000000000002</v>
      </c>
      <c r="FJ37" s="28">
        <f t="shared" ca="1" si="104"/>
        <v>0.64500000000000002</v>
      </c>
      <c r="FK37" s="28">
        <f t="shared" ca="1" si="104"/>
        <v>0.64500000000000002</v>
      </c>
      <c r="FL37" s="28">
        <f t="shared" ca="1" si="104"/>
        <v>0.64500000000000002</v>
      </c>
      <c r="FM37" s="28">
        <f t="shared" ca="1" si="104"/>
        <v>0.64500000000000002</v>
      </c>
      <c r="FN37" s="28">
        <f t="shared" ca="1" si="95"/>
        <v>0.64500000000000002</v>
      </c>
      <c r="FO37" s="20">
        <f t="shared" ca="1" si="96"/>
        <v>0.61899999999999999</v>
      </c>
      <c r="FP37" s="20">
        <f t="shared" ca="1" si="96"/>
        <v>0.61899999999999999</v>
      </c>
      <c r="FQ37" s="20">
        <f t="shared" ca="1" si="96"/>
        <v>0.61899999999999999</v>
      </c>
      <c r="FR37" s="20">
        <f t="shared" ca="1" si="96"/>
        <v>0.61899999999999999</v>
      </c>
      <c r="FS37" s="20">
        <f t="shared" ca="1" si="96"/>
        <v>0.61899999999999999</v>
      </c>
      <c r="FT37" s="20">
        <f t="shared" ca="1" si="96"/>
        <v>0.61899999999999999</v>
      </c>
      <c r="FU37" s="20">
        <f t="shared" ca="1" si="96"/>
        <v>0.61899999999999999</v>
      </c>
      <c r="FV37" s="20">
        <f t="shared" ca="1" si="96"/>
        <v>0.61899999999999999</v>
      </c>
      <c r="FW37" s="20">
        <f t="shared" ca="1" si="96"/>
        <v>0.61899999999999999</v>
      </c>
      <c r="FX37" s="20">
        <f t="shared" ca="1" si="42"/>
        <v>0.61899999999999999</v>
      </c>
      <c r="FY37" s="20">
        <f t="shared" ca="1" si="42"/>
        <v>0.61899999999999999</v>
      </c>
      <c r="FZ37" s="20">
        <f t="shared" ca="1" si="49"/>
        <v>0.61899999999999999</v>
      </c>
      <c r="GA37" s="20">
        <f t="shared" ca="1" si="60"/>
        <v>0.61899999999999999</v>
      </c>
      <c r="GB37" s="20">
        <f t="shared" ca="1" si="60"/>
        <v>0.61899999999999999</v>
      </c>
      <c r="GC37" s="20">
        <f t="shared" ca="1" si="65"/>
        <v>0.61899999999999999</v>
      </c>
      <c r="GD37" s="20">
        <f t="shared" ca="1" si="65"/>
        <v>0.61899999999999999</v>
      </c>
      <c r="GE37" s="20">
        <f t="shared" ca="1" si="65"/>
        <v>0.61899999999999999</v>
      </c>
      <c r="GF37" s="20">
        <f t="shared" ca="1" si="71"/>
        <v>0.61899999999999999</v>
      </c>
      <c r="GG37" s="20">
        <f t="shared" ca="1" si="71"/>
        <v>0.61899999999999999</v>
      </c>
      <c r="GH37" s="20">
        <f t="shared" ca="1" si="66"/>
        <v>0.61899999999999999</v>
      </c>
      <c r="GI37" s="20">
        <f t="shared" ca="1" si="66"/>
        <v>0.61899999999999999</v>
      </c>
      <c r="GJ37" s="20">
        <f t="shared" ca="1" si="66"/>
        <v>0.61899999999999999</v>
      </c>
      <c r="GK37" s="20">
        <f t="shared" ca="1" si="72"/>
        <v>0.61899999999999999</v>
      </c>
      <c r="GL37" s="20">
        <f t="shared" ca="1" si="72"/>
        <v>0.61899999999999999</v>
      </c>
      <c r="GM37" s="20">
        <f t="shared" ca="1" si="75"/>
        <v>0.61899999999999999</v>
      </c>
      <c r="GN37" s="20">
        <f t="shared" ca="1" si="73"/>
        <v>0.61899999999999999</v>
      </c>
      <c r="GO37" s="20">
        <f t="shared" ca="1" si="76"/>
        <v>0.61899999999999999</v>
      </c>
      <c r="GP37" s="20">
        <f t="shared" ca="1" si="81"/>
        <v>0.61899999999999999</v>
      </c>
      <c r="GQ37" s="20">
        <f t="shared" ca="1" si="92"/>
        <v>0.61899999999999999</v>
      </c>
      <c r="GR37" s="20">
        <f t="shared" ca="1" si="92"/>
        <v>0.61899999999999999</v>
      </c>
      <c r="GS37" s="20">
        <f t="shared" ca="1" si="82"/>
        <v>0.61899999999999999</v>
      </c>
      <c r="GT37" s="20">
        <f t="shared" ca="1" si="77"/>
        <v>0.61899999999999999</v>
      </c>
      <c r="GU37" s="20">
        <f t="shared" ca="1" si="77"/>
        <v>0.61899999999999999</v>
      </c>
      <c r="HH37" s="21">
        <f ca="1">VLOOKUP("MI",dtable,2,FALSE)</f>
        <v>0.63900000000000001</v>
      </c>
      <c r="HI37" s="21">
        <f ca="1">VLOOKUP("MI",dtable,2,FALSE)</f>
        <v>0.63900000000000001</v>
      </c>
      <c r="HJ37" s="21">
        <f ca="1">VLOOKUP("MI",dtable,2,FALSE)</f>
        <v>0.63900000000000001</v>
      </c>
      <c r="KZ37" s="9">
        <f t="shared" ca="1" si="101"/>
        <v>0.60799999999999998</v>
      </c>
      <c r="LA37" s="9">
        <f t="shared" ca="1" si="93"/>
        <v>0.60799999999999998</v>
      </c>
      <c r="LB37" s="9">
        <f t="shared" ca="1" si="43"/>
        <v>0.60799999999999998</v>
      </c>
      <c r="LC37" s="9">
        <f t="shared" ca="1" si="34"/>
        <v>0.60799999999999998</v>
      </c>
      <c r="LD37" s="9">
        <f t="shared" ca="1" si="27"/>
        <v>0.60799999999999998</v>
      </c>
      <c r="LE37" s="9">
        <f t="shared" ca="1" si="35"/>
        <v>0.60799999999999998</v>
      </c>
      <c r="LF37" s="9">
        <f t="shared" ca="1" si="35"/>
        <v>0.60799999999999998</v>
      </c>
      <c r="LG37" s="9">
        <f t="shared" ca="1" si="28"/>
        <v>0.60799999999999998</v>
      </c>
      <c r="LH37" s="9">
        <f t="shared" ca="1" si="25"/>
        <v>0.60799999999999998</v>
      </c>
      <c r="LI37" s="9">
        <f t="shared" ca="1" si="25"/>
        <v>0.60799999999999998</v>
      </c>
      <c r="LJ37" s="9">
        <f t="shared" ca="1" si="25"/>
        <v>0.60799999999999998</v>
      </c>
      <c r="LK37" s="9">
        <f t="shared" ca="1" si="29"/>
        <v>0.60799999999999998</v>
      </c>
      <c r="LL37" s="9">
        <f t="shared" ca="1" si="36"/>
        <v>0.60799999999999998</v>
      </c>
      <c r="LM37" s="9">
        <f t="shared" ca="1" si="44"/>
        <v>0.60799999999999998</v>
      </c>
      <c r="LN37" s="9">
        <f t="shared" ca="1" si="55"/>
        <v>0.60799999999999998</v>
      </c>
      <c r="LO37" s="9">
        <f t="shared" ca="1" si="67"/>
        <v>0.60799999999999998</v>
      </c>
      <c r="LP37" s="9">
        <f t="shared" ca="1" si="67"/>
        <v>0.60799999999999998</v>
      </c>
      <c r="LQ37" s="9">
        <f t="shared" ca="1" si="67"/>
        <v>0.60799999999999998</v>
      </c>
      <c r="LR37" s="9">
        <f t="shared" ca="1" si="84"/>
        <v>0.60799999999999998</v>
      </c>
      <c r="LS37" s="9">
        <f t="shared" ca="1" si="84"/>
        <v>0.60799999999999998</v>
      </c>
      <c r="LT37" s="9">
        <f ca="1">VLOOKUP("ME",dtable,2,FALSE)</f>
        <v>0.60799999999999998</v>
      </c>
    </row>
    <row r="38" spans="19:333" ht="2.25" customHeight="1" x14ac:dyDescent="0.25">
      <c r="X38" s="2">
        <f t="shared" ca="1" si="97"/>
        <v>0.60799999999999998</v>
      </c>
      <c r="Y38" s="2">
        <f t="shared" ca="1" si="85"/>
        <v>0.60799999999999998</v>
      </c>
      <c r="Z38" s="2">
        <f t="shared" ca="1" si="68"/>
        <v>0.60799999999999998</v>
      </c>
      <c r="AA38" s="2">
        <f t="shared" ca="1" si="56"/>
        <v>0.60799999999999998</v>
      </c>
      <c r="AB38" s="2">
        <f t="shared" ca="1" si="50"/>
        <v>0.60799999999999998</v>
      </c>
      <c r="AC38" s="2">
        <f t="shared" ca="1" si="50"/>
        <v>0.60799999999999998</v>
      </c>
      <c r="AD38" s="2">
        <f t="shared" ca="1" si="50"/>
        <v>0.60799999999999998</v>
      </c>
      <c r="AE38" s="2">
        <f t="shared" ca="1" si="57"/>
        <v>0.60799999999999998</v>
      </c>
      <c r="AF38" s="2">
        <f t="shared" ca="1" si="57"/>
        <v>0.60799999999999998</v>
      </c>
      <c r="AG38" s="2">
        <f t="shared" ca="1" si="78"/>
        <v>0.60799999999999998</v>
      </c>
      <c r="AH38" s="2">
        <f t="shared" ca="1" si="78"/>
        <v>0.60799999999999998</v>
      </c>
      <c r="AI38" s="2">
        <f t="shared" ca="1" si="86"/>
        <v>0.60799999999999998</v>
      </c>
      <c r="AJ38" s="2">
        <f t="shared" ca="1" si="86"/>
        <v>0.60799999999999998</v>
      </c>
      <c r="AK38" s="2">
        <f t="shared" ca="1" si="79"/>
        <v>0.60799999999999998</v>
      </c>
      <c r="AL38" s="2">
        <f t="shared" ca="1" si="79"/>
        <v>0.60799999999999998</v>
      </c>
      <c r="AM38" s="2">
        <f t="shared" ca="1" si="79"/>
        <v>0.60799999999999998</v>
      </c>
      <c r="AN38" s="2">
        <f t="shared" ca="1" si="87"/>
        <v>0.60799999999999998</v>
      </c>
      <c r="AO38" s="2">
        <f t="shared" ca="1" si="87"/>
        <v>0.60799999999999998</v>
      </c>
      <c r="AP38" s="2">
        <f t="shared" ca="1" si="94"/>
        <v>0.60799999999999998</v>
      </c>
      <c r="AQ38" s="2">
        <f t="shared" ca="1" si="94"/>
        <v>0.60799999999999998</v>
      </c>
      <c r="AR38" s="2">
        <f t="shared" ca="1" si="94"/>
        <v>0.60799999999999998</v>
      </c>
      <c r="AS38" s="2">
        <f t="shared" ca="1" si="94"/>
        <v>0.60799999999999998</v>
      </c>
      <c r="AT38" s="2">
        <f t="shared" ca="1" si="94"/>
        <v>0.60799999999999998</v>
      </c>
      <c r="AU38" s="2">
        <f t="shared" ca="1" si="94"/>
        <v>0.60799999999999998</v>
      </c>
      <c r="AV38" s="2">
        <f t="shared" ca="1" si="94"/>
        <v>0.60799999999999998</v>
      </c>
      <c r="AW38" s="2">
        <f t="shared" ca="1" si="94"/>
        <v>0.60799999999999998</v>
      </c>
      <c r="AX38" s="2">
        <f t="shared" ca="1" si="94"/>
        <v>0.60799999999999998</v>
      </c>
      <c r="AY38" s="2">
        <f t="shared" ca="1" si="94"/>
        <v>0.60799999999999998</v>
      </c>
      <c r="AZ38" s="2">
        <f t="shared" ca="1" si="94"/>
        <v>0.60799999999999998</v>
      </c>
      <c r="BA38" s="2">
        <f t="shared" ca="1" si="94"/>
        <v>0.60799999999999998</v>
      </c>
      <c r="BB38" s="2">
        <f t="shared" ca="1" si="94"/>
        <v>0.60799999999999998</v>
      </c>
      <c r="BC38" s="2">
        <f t="shared" ca="1" si="94"/>
        <v>0.60799999999999998</v>
      </c>
      <c r="BD38" s="2">
        <f t="shared" ca="1" si="98"/>
        <v>0.60799999999999998</v>
      </c>
      <c r="BE38" s="2">
        <f t="shared" ca="1" si="98"/>
        <v>0.60799999999999998</v>
      </c>
      <c r="BF38" s="2">
        <f t="shared" ca="1" si="98"/>
        <v>0.60799999999999998</v>
      </c>
      <c r="BG38" s="2">
        <f t="shared" ca="1" si="98"/>
        <v>0.60799999999999998</v>
      </c>
      <c r="BH38" s="2">
        <f t="shared" ca="1" si="102"/>
        <v>0.60799999999999998</v>
      </c>
      <c r="BI38" s="2">
        <f t="shared" ca="1" si="102"/>
        <v>0.60799999999999998</v>
      </c>
      <c r="BJ38" s="2">
        <f t="shared" ca="1" si="102"/>
        <v>0.60799999999999998</v>
      </c>
      <c r="BK38" s="2">
        <f t="shared" ref="BK38:BL42" ca="1" si="105">VLOOKUP("OR",dtable,2,FALSE)</f>
        <v>0.60799999999999998</v>
      </c>
      <c r="BL38" s="2">
        <f t="shared" ca="1" si="105"/>
        <v>0.60799999999999998</v>
      </c>
      <c r="BM38" s="21">
        <f t="shared" ca="1" si="62"/>
        <v>0.61399999999999999</v>
      </c>
      <c r="BN38" s="21">
        <f t="shared" ca="1" si="47"/>
        <v>0.61399999999999999</v>
      </c>
      <c r="BO38" s="21">
        <f t="shared" ca="1" si="31"/>
        <v>0.61399999999999999</v>
      </c>
      <c r="BP38" s="21">
        <f t="shared" ca="1" si="19"/>
        <v>0.61399999999999999</v>
      </c>
      <c r="BQ38" s="21">
        <f t="shared" ca="1" si="16"/>
        <v>0.61399999999999999</v>
      </c>
      <c r="BR38" s="21">
        <f t="shared" ca="1" si="32"/>
        <v>0.61399999999999999</v>
      </c>
      <c r="BS38" s="21">
        <f t="shared" ca="1" si="32"/>
        <v>0.61399999999999999</v>
      </c>
      <c r="BT38" s="21">
        <f t="shared" ca="1" si="40"/>
        <v>0.61399999999999999</v>
      </c>
      <c r="BU38" s="21">
        <f t="shared" ca="1" si="58"/>
        <v>0.61399999999999999</v>
      </c>
      <c r="BV38" s="21">
        <f t="shared" ca="1" si="63"/>
        <v>0.61399999999999999</v>
      </c>
      <c r="BW38" s="21">
        <f t="shared" ca="1" si="69"/>
        <v>0.61399999999999999</v>
      </c>
      <c r="BX38" s="21">
        <f t="shared" ca="1" si="88"/>
        <v>0.61399999999999999</v>
      </c>
      <c r="BY38" s="21">
        <f ca="1">VLOOKUP("ID",dtable,2,FALSE)</f>
        <v>0.61399999999999999</v>
      </c>
      <c r="BZ38" s="9">
        <f t="shared" ref="BZ38:BZ43" ca="1" si="106">VLOOKUP("MT",dtable,2,FALSE)</f>
        <v>0.59599999999999997</v>
      </c>
      <c r="CA38" s="9">
        <f t="shared" ca="1" si="99"/>
        <v>0.59599999999999997</v>
      </c>
      <c r="CB38" s="9">
        <f t="shared" ca="1" si="99"/>
        <v>0.59599999999999997</v>
      </c>
      <c r="CC38" s="9">
        <f t="shared" ca="1" si="23"/>
        <v>0.59599999999999997</v>
      </c>
      <c r="CD38" s="9">
        <f t="shared" ca="1" si="23"/>
        <v>0.59599999999999997</v>
      </c>
      <c r="CE38" s="9">
        <f t="shared" ca="1" si="23"/>
        <v>0.59599999999999997</v>
      </c>
      <c r="CF38" s="9">
        <f t="shared" ca="1" si="23"/>
        <v>0.59599999999999997</v>
      </c>
      <c r="CG38" s="9">
        <f t="shared" ca="1" si="59"/>
        <v>0.59599999999999997</v>
      </c>
      <c r="CH38" s="9">
        <f t="shared" ca="1" si="59"/>
        <v>0.59599999999999997</v>
      </c>
      <c r="CI38" s="9">
        <f t="shared" ca="1" si="59"/>
        <v>0.59599999999999997</v>
      </c>
      <c r="CJ38" s="9">
        <f t="shared" ca="1" si="59"/>
        <v>0.59599999999999997</v>
      </c>
      <c r="CK38" s="9">
        <f t="shared" ca="1" si="59"/>
        <v>0.59599999999999997</v>
      </c>
      <c r="CL38" s="9">
        <f t="shared" ca="1" si="59"/>
        <v>0.59599999999999997</v>
      </c>
      <c r="CM38" s="9">
        <f t="shared" ca="1" si="64"/>
        <v>0.59599999999999997</v>
      </c>
      <c r="CN38" s="9">
        <f t="shared" ca="1" si="64"/>
        <v>0.59599999999999997</v>
      </c>
      <c r="CO38" s="9">
        <f t="shared" ca="1" si="64"/>
        <v>0.59599999999999997</v>
      </c>
      <c r="CP38" s="9">
        <f t="shared" ca="1" si="64"/>
        <v>0.59599999999999997</v>
      </c>
      <c r="CQ38" s="9">
        <f t="shared" ca="1" si="64"/>
        <v>0.59599999999999997</v>
      </c>
      <c r="CR38" s="9">
        <f t="shared" ca="1" si="70"/>
        <v>0.59599999999999997</v>
      </c>
      <c r="CS38" s="9">
        <f t="shared" ca="1" si="70"/>
        <v>0.59599999999999997</v>
      </c>
      <c r="CT38" s="9">
        <f t="shared" ca="1" si="70"/>
        <v>0.59599999999999997</v>
      </c>
      <c r="CU38" s="9">
        <f t="shared" ca="1" si="70"/>
        <v>0.59599999999999997</v>
      </c>
      <c r="CV38" s="9">
        <f t="shared" ca="1" si="70"/>
        <v>0.59599999999999997</v>
      </c>
      <c r="CW38" s="9">
        <f t="shared" ca="1" si="70"/>
        <v>0.59599999999999997</v>
      </c>
      <c r="CX38" s="9">
        <f t="shared" ca="1" si="70"/>
        <v>0.59599999999999997</v>
      </c>
      <c r="CY38" s="9">
        <f t="shared" ca="1" si="74"/>
        <v>0.59599999999999997</v>
      </c>
      <c r="CZ38" s="9">
        <f t="shared" ca="1" si="74"/>
        <v>0.59599999999999997</v>
      </c>
      <c r="DA38" s="9">
        <f t="shared" ca="1" si="74"/>
        <v>0.59599999999999997</v>
      </c>
      <c r="DB38" s="9">
        <f t="shared" ca="1" si="74"/>
        <v>0.59599999999999997</v>
      </c>
      <c r="DC38" s="9">
        <f t="shared" ca="1" si="74"/>
        <v>0.59599999999999997</v>
      </c>
      <c r="DD38" s="9">
        <f t="shared" ca="1" si="74"/>
        <v>0.59599999999999997</v>
      </c>
      <c r="DE38" s="9">
        <f t="shared" ca="1" si="74"/>
        <v>0.59599999999999997</v>
      </c>
      <c r="DF38" s="9">
        <f t="shared" ca="1" si="80"/>
        <v>0.59599999999999997</v>
      </c>
      <c r="DG38" s="9">
        <f t="shared" ca="1" si="80"/>
        <v>0.59599999999999997</v>
      </c>
      <c r="DH38" s="9">
        <f t="shared" ca="1" si="80"/>
        <v>0.59599999999999997</v>
      </c>
      <c r="DI38" s="9">
        <f t="shared" ca="1" si="80"/>
        <v>0.59599999999999997</v>
      </c>
      <c r="DJ38" s="9">
        <f t="shared" ca="1" si="80"/>
        <v>0.59599999999999997</v>
      </c>
      <c r="DK38" s="9">
        <f t="shared" ca="1" si="80"/>
        <v>0.59599999999999997</v>
      </c>
      <c r="DL38" s="9">
        <f t="shared" ca="1" si="80"/>
        <v>0.59599999999999997</v>
      </c>
      <c r="DM38" s="9">
        <f t="shared" ca="1" si="80"/>
        <v>0.59599999999999997</v>
      </c>
      <c r="DN38" s="9">
        <f t="shared" ca="1" si="89"/>
        <v>0.59599999999999997</v>
      </c>
      <c r="DO38" s="9">
        <f t="shared" ca="1" si="89"/>
        <v>0.59599999999999997</v>
      </c>
      <c r="DP38" s="9">
        <f t="shared" ca="1" si="89"/>
        <v>0.59599999999999997</v>
      </c>
      <c r="DQ38" s="9">
        <f t="shared" ca="1" si="89"/>
        <v>0.59599999999999997</v>
      </c>
      <c r="DR38" s="9">
        <f t="shared" ca="1" si="89"/>
        <v>0.59599999999999997</v>
      </c>
      <c r="DS38" s="9">
        <f t="shared" ca="1" si="89"/>
        <v>0.59599999999999997</v>
      </c>
      <c r="DT38" s="9">
        <f t="shared" ca="1" si="89"/>
        <v>0.59599999999999997</v>
      </c>
      <c r="DU38" s="9">
        <f t="shared" ca="1" si="89"/>
        <v>0.59599999999999997</v>
      </c>
      <c r="DV38" s="9">
        <f t="shared" ca="1" si="90"/>
        <v>0.59599999999999997</v>
      </c>
      <c r="DW38" s="9">
        <f t="shared" ca="1" si="90"/>
        <v>0.59599999999999997</v>
      </c>
      <c r="DX38" s="9">
        <f t="shared" ca="1" si="90"/>
        <v>0.59599999999999997</v>
      </c>
      <c r="DY38" s="9">
        <f t="shared" ca="1" si="90"/>
        <v>0.59599999999999997</v>
      </c>
      <c r="DZ38" s="9">
        <f t="shared" ca="1" si="90"/>
        <v>0.59599999999999997</v>
      </c>
      <c r="EA38" s="9">
        <f t="shared" ca="1" si="90"/>
        <v>0.59599999999999997</v>
      </c>
      <c r="EB38" s="9">
        <f t="shared" ca="1" si="90"/>
        <v>0.59599999999999997</v>
      </c>
      <c r="EC38" s="9">
        <f t="shared" ca="1" si="90"/>
        <v>0.59599999999999997</v>
      </c>
      <c r="ED38" s="28">
        <f t="shared" ca="1" si="91"/>
        <v>0.64500000000000002</v>
      </c>
      <c r="EE38" s="28">
        <f t="shared" ca="1" si="46"/>
        <v>0.64500000000000002</v>
      </c>
      <c r="EF38" s="28">
        <f t="shared" ca="1" si="46"/>
        <v>0.64500000000000002</v>
      </c>
      <c r="EG38" s="28">
        <f t="shared" ca="1" si="46"/>
        <v>0.64500000000000002</v>
      </c>
      <c r="EH38" s="28">
        <f t="shared" ca="1" si="100"/>
        <v>0.64500000000000002</v>
      </c>
      <c r="EI38" s="28">
        <f t="shared" ca="1" si="100"/>
        <v>0.64500000000000002</v>
      </c>
      <c r="EJ38" s="28">
        <f t="shared" ca="1" si="100"/>
        <v>0.64500000000000002</v>
      </c>
      <c r="EK38" s="28">
        <f t="shared" ca="1" si="100"/>
        <v>0.64500000000000002</v>
      </c>
      <c r="EL38" s="28">
        <f t="shared" ca="1" si="100"/>
        <v>0.64500000000000002</v>
      </c>
      <c r="EM38" s="28">
        <f t="shared" ca="1" si="100"/>
        <v>0.64500000000000002</v>
      </c>
      <c r="EN38" s="28">
        <f t="shared" ca="1" si="100"/>
        <v>0.64500000000000002</v>
      </c>
      <c r="EO38" s="28">
        <f t="shared" ca="1" si="100"/>
        <v>0.64500000000000002</v>
      </c>
      <c r="EP38" s="28">
        <f t="shared" ca="1" si="100"/>
        <v>0.64500000000000002</v>
      </c>
      <c r="EQ38" s="28">
        <f t="shared" ca="1" si="100"/>
        <v>0.64500000000000002</v>
      </c>
      <c r="ER38" s="28">
        <f t="shared" ca="1" si="100"/>
        <v>0.64500000000000002</v>
      </c>
      <c r="ES38" s="28">
        <f t="shared" ca="1" si="100"/>
        <v>0.64500000000000002</v>
      </c>
      <c r="ET38" s="28">
        <f t="shared" ca="1" si="103"/>
        <v>0.64500000000000002</v>
      </c>
      <c r="EU38" s="28">
        <f t="shared" ca="1" si="103"/>
        <v>0.64500000000000002</v>
      </c>
      <c r="EV38" s="28">
        <f t="shared" ca="1" si="103"/>
        <v>0.64500000000000002</v>
      </c>
      <c r="EW38" s="28">
        <f t="shared" ca="1" si="103"/>
        <v>0.64500000000000002</v>
      </c>
      <c r="EX38" s="28">
        <f t="shared" ca="1" si="103"/>
        <v>0.64500000000000002</v>
      </c>
      <c r="EY38" s="28">
        <f t="shared" ca="1" si="103"/>
        <v>0.64500000000000002</v>
      </c>
      <c r="EZ38" s="28">
        <f t="shared" ca="1" si="103"/>
        <v>0.64500000000000002</v>
      </c>
      <c r="FA38" s="28">
        <f t="shared" ca="1" si="103"/>
        <v>0.64500000000000002</v>
      </c>
      <c r="FB38" s="28">
        <f t="shared" ca="1" si="103"/>
        <v>0.64500000000000002</v>
      </c>
      <c r="FC38" s="28">
        <f t="shared" ca="1" si="103"/>
        <v>0.64500000000000002</v>
      </c>
      <c r="FD38" s="28">
        <f t="shared" ca="1" si="104"/>
        <v>0.64500000000000002</v>
      </c>
      <c r="FE38" s="28">
        <f t="shared" ca="1" si="104"/>
        <v>0.64500000000000002</v>
      </c>
      <c r="FF38" s="28">
        <f t="shared" ca="1" si="104"/>
        <v>0.64500000000000002</v>
      </c>
      <c r="FG38" s="28">
        <f t="shared" ca="1" si="104"/>
        <v>0.64500000000000002</v>
      </c>
      <c r="FH38" s="28">
        <f t="shared" ca="1" si="104"/>
        <v>0.64500000000000002</v>
      </c>
      <c r="FI38" s="28">
        <f t="shared" ca="1" si="104"/>
        <v>0.64500000000000002</v>
      </c>
      <c r="FJ38" s="28">
        <f t="shared" ca="1" si="104"/>
        <v>0.64500000000000002</v>
      </c>
      <c r="FK38" s="28">
        <f t="shared" ca="1" si="104"/>
        <v>0.64500000000000002</v>
      </c>
      <c r="FL38" s="28">
        <f t="shared" ca="1" si="104"/>
        <v>0.64500000000000002</v>
      </c>
      <c r="FM38" s="28">
        <f t="shared" ca="1" si="104"/>
        <v>0.64500000000000002</v>
      </c>
      <c r="FN38" s="28">
        <f t="shared" ca="1" si="95"/>
        <v>0.64500000000000002</v>
      </c>
      <c r="FO38" s="20">
        <f t="shared" ca="1" si="96"/>
        <v>0.61899999999999999</v>
      </c>
      <c r="FP38" s="20">
        <f t="shared" ca="1" si="96"/>
        <v>0.61899999999999999</v>
      </c>
      <c r="FQ38" s="20">
        <f t="shared" ca="1" si="96"/>
        <v>0.61899999999999999</v>
      </c>
      <c r="FR38" s="20">
        <f t="shared" ca="1" si="96"/>
        <v>0.61899999999999999</v>
      </c>
      <c r="FS38" s="20">
        <f t="shared" ca="1" si="96"/>
        <v>0.61899999999999999</v>
      </c>
      <c r="FT38" s="20">
        <f t="shared" ca="1" si="96"/>
        <v>0.61899999999999999</v>
      </c>
      <c r="FU38" s="20">
        <f t="shared" ca="1" si="96"/>
        <v>0.61899999999999999</v>
      </c>
      <c r="FV38" s="20">
        <f t="shared" ca="1" si="96"/>
        <v>0.61899999999999999</v>
      </c>
      <c r="FW38" s="20">
        <f t="shared" ca="1" si="96"/>
        <v>0.61899999999999999</v>
      </c>
      <c r="FX38" s="20">
        <f t="shared" ca="1" si="42"/>
        <v>0.61899999999999999</v>
      </c>
      <c r="FY38" s="20">
        <f t="shared" ca="1" si="42"/>
        <v>0.61899999999999999</v>
      </c>
      <c r="FZ38" s="20">
        <f t="shared" ca="1" si="49"/>
        <v>0.61899999999999999</v>
      </c>
      <c r="GA38" s="20">
        <f t="shared" ca="1" si="60"/>
        <v>0.61899999999999999</v>
      </c>
      <c r="GB38" s="20">
        <f t="shared" ca="1" si="60"/>
        <v>0.61899999999999999</v>
      </c>
      <c r="GC38" s="20">
        <f t="shared" ca="1" si="65"/>
        <v>0.61899999999999999</v>
      </c>
      <c r="GD38" s="20">
        <f t="shared" ca="1" si="65"/>
        <v>0.61899999999999999</v>
      </c>
      <c r="GE38" s="20">
        <f t="shared" ca="1" si="65"/>
        <v>0.61899999999999999</v>
      </c>
      <c r="GF38" s="20">
        <f t="shared" ca="1" si="71"/>
        <v>0.61899999999999999</v>
      </c>
      <c r="GG38" s="20">
        <f t="shared" ca="1" si="71"/>
        <v>0.61899999999999999</v>
      </c>
      <c r="GH38" s="20">
        <f t="shared" ca="1" si="66"/>
        <v>0.61899999999999999</v>
      </c>
      <c r="GI38" s="20">
        <f t="shared" ca="1" si="66"/>
        <v>0.61899999999999999</v>
      </c>
      <c r="GJ38" s="20">
        <f t="shared" ca="1" si="66"/>
        <v>0.61899999999999999</v>
      </c>
      <c r="GK38" s="20">
        <f t="shared" ca="1" si="72"/>
        <v>0.61899999999999999</v>
      </c>
      <c r="GL38" s="20">
        <f t="shared" ca="1" si="72"/>
        <v>0.61899999999999999</v>
      </c>
      <c r="GM38" s="20">
        <f t="shared" ca="1" si="75"/>
        <v>0.61899999999999999</v>
      </c>
      <c r="GN38" s="20">
        <f t="shared" ca="1" si="73"/>
        <v>0.61899999999999999</v>
      </c>
      <c r="GO38" s="20">
        <f t="shared" ca="1" si="76"/>
        <v>0.61899999999999999</v>
      </c>
      <c r="GP38" s="20">
        <f t="shared" ca="1" si="81"/>
        <v>0.61899999999999999</v>
      </c>
      <c r="GQ38" s="20">
        <f t="shared" ca="1" si="92"/>
        <v>0.61899999999999999</v>
      </c>
      <c r="GR38" s="20">
        <f t="shared" ca="1" si="92"/>
        <v>0.61899999999999999</v>
      </c>
      <c r="GS38" s="20">
        <f t="shared" ca="1" si="82"/>
        <v>0.61899999999999999</v>
      </c>
      <c r="GT38" s="20">
        <f ca="1">VLOOKUP("MN",dtable,2,FALSE)</f>
        <v>0.61899999999999999</v>
      </c>
      <c r="HG38" s="21">
        <f ca="1">VLOOKUP("MI",dtable,2,FALSE)</f>
        <v>0.63900000000000001</v>
      </c>
      <c r="HH38" s="21">
        <f ca="1">VLOOKUP("MI",dtable,2,FALSE)</f>
        <v>0.63900000000000001</v>
      </c>
      <c r="HI38" s="21">
        <f ca="1">VLOOKUP("MI",dtable,2,FALSE)</f>
        <v>0.63900000000000001</v>
      </c>
      <c r="KX38" s="13">
        <f t="shared" ref="KX38:KY57" ca="1" si="107">VLOOKUP("ME",dtable,2,FALSE)</f>
        <v>0.60799999999999998</v>
      </c>
      <c r="KY38" s="9">
        <f t="shared" ca="1" si="107"/>
        <v>0.60799999999999998</v>
      </c>
      <c r="KZ38" s="9">
        <f t="shared" ca="1" si="101"/>
        <v>0.60799999999999998</v>
      </c>
      <c r="LA38" s="9">
        <f t="shared" ca="1" si="93"/>
        <v>0.60799999999999998</v>
      </c>
      <c r="LB38" s="9">
        <f t="shared" ca="1" si="43"/>
        <v>0.60799999999999998</v>
      </c>
      <c r="LC38" s="9">
        <f t="shared" ca="1" si="34"/>
        <v>0.60799999999999998</v>
      </c>
      <c r="LD38" s="9">
        <f t="shared" ca="1" si="27"/>
        <v>0.60799999999999998</v>
      </c>
      <c r="LE38" s="9">
        <f t="shared" ca="1" si="35"/>
        <v>0.60799999999999998</v>
      </c>
      <c r="LF38" s="9">
        <f t="shared" ca="1" si="35"/>
        <v>0.60799999999999998</v>
      </c>
      <c r="LG38" s="9">
        <f t="shared" ca="1" si="28"/>
        <v>0.60799999999999998</v>
      </c>
      <c r="LH38" s="9">
        <f t="shared" ca="1" si="25"/>
        <v>0.60799999999999998</v>
      </c>
      <c r="LI38" s="9">
        <f t="shared" ca="1" si="25"/>
        <v>0.60799999999999998</v>
      </c>
      <c r="LJ38" s="9">
        <f t="shared" ca="1" si="25"/>
        <v>0.60799999999999998</v>
      </c>
      <c r="LK38" s="9">
        <f t="shared" ca="1" si="29"/>
        <v>0.60799999999999998</v>
      </c>
      <c r="LL38" s="9">
        <f t="shared" ca="1" si="36"/>
        <v>0.60799999999999998</v>
      </c>
      <c r="LM38" s="9">
        <f t="shared" ca="1" si="44"/>
        <v>0.60799999999999998</v>
      </c>
      <c r="LN38" s="9">
        <f t="shared" ca="1" si="55"/>
        <v>0.60799999999999998</v>
      </c>
      <c r="LO38" s="9">
        <f t="shared" ca="1" si="67"/>
        <v>0.60799999999999998</v>
      </c>
      <c r="LP38" s="9">
        <f t="shared" ca="1" si="67"/>
        <v>0.60799999999999998</v>
      </c>
      <c r="LQ38" s="9">
        <f t="shared" ca="1" si="67"/>
        <v>0.60799999999999998</v>
      </c>
      <c r="LR38" s="9">
        <f ca="1">VLOOKUP("ME",dtable,2,FALSE)</f>
        <v>0.60799999999999998</v>
      </c>
    </row>
    <row r="39" spans="19:333" ht="2.25" customHeight="1" x14ac:dyDescent="0.25">
      <c r="W39" s="2">
        <f t="shared" ref="W39:W59" ca="1" si="108">VLOOKUP("OR",dtable,2,FALSE)</f>
        <v>0.60799999999999998</v>
      </c>
      <c r="X39" s="2">
        <f t="shared" ca="1" si="97"/>
        <v>0.60799999999999998</v>
      </c>
      <c r="Y39" s="2">
        <f t="shared" ca="1" si="85"/>
        <v>0.60799999999999998</v>
      </c>
      <c r="Z39" s="2">
        <f t="shared" ca="1" si="68"/>
        <v>0.60799999999999998</v>
      </c>
      <c r="AA39" s="2">
        <f t="shared" ca="1" si="56"/>
        <v>0.60799999999999998</v>
      </c>
      <c r="AB39" s="2">
        <f t="shared" ca="1" si="50"/>
        <v>0.60799999999999998</v>
      </c>
      <c r="AC39" s="2">
        <f t="shared" ca="1" si="50"/>
        <v>0.60799999999999998</v>
      </c>
      <c r="AD39" s="2">
        <f t="shared" ca="1" si="50"/>
        <v>0.60799999999999998</v>
      </c>
      <c r="AE39" s="2">
        <f t="shared" ca="1" si="57"/>
        <v>0.60799999999999998</v>
      </c>
      <c r="AF39" s="2">
        <f t="shared" ca="1" si="57"/>
        <v>0.60799999999999998</v>
      </c>
      <c r="AG39" s="2">
        <f t="shared" ca="1" si="78"/>
        <v>0.60799999999999998</v>
      </c>
      <c r="AH39" s="2">
        <f t="shared" ca="1" si="78"/>
        <v>0.60799999999999998</v>
      </c>
      <c r="AI39" s="2">
        <f t="shared" ca="1" si="86"/>
        <v>0.60799999999999998</v>
      </c>
      <c r="AJ39" s="2">
        <f t="shared" ca="1" si="86"/>
        <v>0.60799999999999998</v>
      </c>
      <c r="AK39" s="2">
        <f t="shared" ca="1" si="79"/>
        <v>0.60799999999999998</v>
      </c>
      <c r="AL39" s="2">
        <f t="shared" ca="1" si="79"/>
        <v>0.60799999999999998</v>
      </c>
      <c r="AM39" s="2">
        <f t="shared" ca="1" si="79"/>
        <v>0.60799999999999998</v>
      </c>
      <c r="AN39" s="2">
        <f t="shared" ca="1" si="87"/>
        <v>0.60799999999999998</v>
      </c>
      <c r="AO39" s="2">
        <f t="shared" ca="1" si="87"/>
        <v>0.60799999999999998</v>
      </c>
      <c r="AP39" s="2">
        <f t="shared" ca="1" si="94"/>
        <v>0.60799999999999998</v>
      </c>
      <c r="AQ39" s="2">
        <f t="shared" ca="1" si="94"/>
        <v>0.60799999999999998</v>
      </c>
      <c r="AR39" s="2">
        <f t="shared" ca="1" si="94"/>
        <v>0.60799999999999998</v>
      </c>
      <c r="AS39" s="2">
        <f t="shared" ca="1" si="94"/>
        <v>0.60799999999999998</v>
      </c>
      <c r="AT39" s="2">
        <f t="shared" ca="1" si="94"/>
        <v>0.60799999999999998</v>
      </c>
      <c r="AU39" s="2">
        <f t="shared" ca="1" si="94"/>
        <v>0.60799999999999998</v>
      </c>
      <c r="AV39" s="2">
        <f t="shared" ca="1" si="94"/>
        <v>0.60799999999999998</v>
      </c>
      <c r="AW39" s="2">
        <f t="shared" ca="1" si="94"/>
        <v>0.60799999999999998</v>
      </c>
      <c r="AX39" s="2">
        <f t="shared" ca="1" si="94"/>
        <v>0.60799999999999998</v>
      </c>
      <c r="AY39" s="2">
        <f t="shared" ca="1" si="94"/>
        <v>0.60799999999999998</v>
      </c>
      <c r="AZ39" s="2">
        <f t="shared" ca="1" si="94"/>
        <v>0.60799999999999998</v>
      </c>
      <c r="BA39" s="2">
        <f t="shared" ca="1" si="94"/>
        <v>0.60799999999999998</v>
      </c>
      <c r="BB39" s="2">
        <f t="shared" ca="1" si="94"/>
        <v>0.60799999999999998</v>
      </c>
      <c r="BC39" s="2">
        <f t="shared" ca="1" si="94"/>
        <v>0.60799999999999998</v>
      </c>
      <c r="BD39" s="2">
        <f t="shared" ca="1" si="98"/>
        <v>0.60799999999999998</v>
      </c>
      <c r="BE39" s="2">
        <f t="shared" ca="1" si="98"/>
        <v>0.60799999999999998</v>
      </c>
      <c r="BF39" s="2">
        <f t="shared" ca="1" si="98"/>
        <v>0.60799999999999998</v>
      </c>
      <c r="BG39" s="2">
        <f t="shared" ca="1" si="98"/>
        <v>0.60799999999999998</v>
      </c>
      <c r="BH39" s="2">
        <f t="shared" ca="1" si="102"/>
        <v>0.60799999999999998</v>
      </c>
      <c r="BI39" s="2">
        <f t="shared" ca="1" si="102"/>
        <v>0.60799999999999998</v>
      </c>
      <c r="BJ39" s="2">
        <f t="shared" ca="1" si="102"/>
        <v>0.60799999999999998</v>
      </c>
      <c r="BK39" s="2">
        <f t="shared" ca="1" si="105"/>
        <v>0.60799999999999998</v>
      </c>
      <c r="BL39" s="2">
        <f t="shared" ca="1" si="105"/>
        <v>0.60799999999999998</v>
      </c>
      <c r="BM39" s="21">
        <f t="shared" ca="1" si="62"/>
        <v>0.61399999999999999</v>
      </c>
      <c r="BN39" s="21">
        <f t="shared" ca="1" si="47"/>
        <v>0.61399999999999999</v>
      </c>
      <c r="BO39" s="21">
        <f t="shared" ca="1" si="31"/>
        <v>0.61399999999999999</v>
      </c>
      <c r="BP39" s="21">
        <f t="shared" ca="1" si="19"/>
        <v>0.61399999999999999</v>
      </c>
      <c r="BQ39" s="21">
        <f t="shared" ca="1" si="16"/>
        <v>0.61399999999999999</v>
      </c>
      <c r="BR39" s="21">
        <f t="shared" ca="1" si="32"/>
        <v>0.61399999999999999</v>
      </c>
      <c r="BS39" s="21">
        <f t="shared" ca="1" si="32"/>
        <v>0.61399999999999999</v>
      </c>
      <c r="BT39" s="21">
        <f t="shared" ca="1" si="40"/>
        <v>0.61399999999999999</v>
      </c>
      <c r="BU39" s="21">
        <f t="shared" ca="1" si="58"/>
        <v>0.61399999999999999</v>
      </c>
      <c r="BV39" s="21">
        <f t="shared" ca="1" si="63"/>
        <v>0.61399999999999999</v>
      </c>
      <c r="BW39" s="21">
        <f t="shared" ca="1" si="69"/>
        <v>0.61399999999999999</v>
      </c>
      <c r="BX39" s="21">
        <f t="shared" ca="1" si="88"/>
        <v>0.61399999999999999</v>
      </c>
      <c r="BY39" s="21">
        <f ca="1">VLOOKUP("ID",dtable,2,FALSE)</f>
        <v>0.61399999999999999</v>
      </c>
      <c r="BZ39" s="9">
        <f t="shared" ca="1" si="106"/>
        <v>0.59599999999999997</v>
      </c>
      <c r="CA39" s="9">
        <f t="shared" ca="1" si="99"/>
        <v>0.59599999999999997</v>
      </c>
      <c r="CB39" s="9">
        <f t="shared" ca="1" si="99"/>
        <v>0.59599999999999997</v>
      </c>
      <c r="CC39" s="9">
        <f t="shared" ca="1" si="23"/>
        <v>0.59599999999999997</v>
      </c>
      <c r="CD39" s="9">
        <f t="shared" ca="1" si="23"/>
        <v>0.59599999999999997</v>
      </c>
      <c r="CE39" s="9">
        <f t="shared" ca="1" si="23"/>
        <v>0.59599999999999997</v>
      </c>
      <c r="CF39" s="9">
        <f t="shared" ca="1" si="23"/>
        <v>0.59599999999999997</v>
      </c>
      <c r="CG39" s="9">
        <f t="shared" ref="CG39:CL53" ca="1" si="109">VLOOKUP("MT",dtable,2,FALSE)</f>
        <v>0.59599999999999997</v>
      </c>
      <c r="CH39" s="9">
        <f t="shared" ca="1" si="109"/>
        <v>0.59599999999999997</v>
      </c>
      <c r="CI39" s="9">
        <f t="shared" ca="1" si="109"/>
        <v>0.59599999999999997</v>
      </c>
      <c r="CJ39" s="9">
        <f t="shared" ca="1" si="109"/>
        <v>0.59599999999999997</v>
      </c>
      <c r="CK39" s="9">
        <f t="shared" ca="1" si="109"/>
        <v>0.59599999999999997</v>
      </c>
      <c r="CL39" s="9">
        <f t="shared" ca="1" si="109"/>
        <v>0.59599999999999997</v>
      </c>
      <c r="CM39" s="9">
        <f t="shared" ca="1" si="64"/>
        <v>0.59599999999999997</v>
      </c>
      <c r="CN39" s="9">
        <f t="shared" ca="1" si="64"/>
        <v>0.59599999999999997</v>
      </c>
      <c r="CO39" s="9">
        <f t="shared" ca="1" si="64"/>
        <v>0.59599999999999997</v>
      </c>
      <c r="CP39" s="9">
        <f t="shared" ca="1" si="64"/>
        <v>0.59599999999999997</v>
      </c>
      <c r="CQ39" s="9">
        <f t="shared" ca="1" si="64"/>
        <v>0.59599999999999997</v>
      </c>
      <c r="CR39" s="9">
        <f t="shared" ca="1" si="70"/>
        <v>0.59599999999999997</v>
      </c>
      <c r="CS39" s="9">
        <f t="shared" ca="1" si="70"/>
        <v>0.59599999999999997</v>
      </c>
      <c r="CT39" s="9">
        <f t="shared" ca="1" si="70"/>
        <v>0.59599999999999997</v>
      </c>
      <c r="CU39" s="9">
        <f t="shared" ca="1" si="70"/>
        <v>0.59599999999999997</v>
      </c>
      <c r="CV39" s="9">
        <f t="shared" ca="1" si="70"/>
        <v>0.59599999999999997</v>
      </c>
      <c r="CW39" s="9">
        <f t="shared" ca="1" si="70"/>
        <v>0.59599999999999997</v>
      </c>
      <c r="CX39" s="9">
        <f t="shared" ca="1" si="70"/>
        <v>0.59599999999999997</v>
      </c>
      <c r="CY39" s="9">
        <f t="shared" ca="1" si="74"/>
        <v>0.59599999999999997</v>
      </c>
      <c r="CZ39" s="9">
        <f t="shared" ca="1" si="74"/>
        <v>0.59599999999999997</v>
      </c>
      <c r="DA39" s="9">
        <f t="shared" ca="1" si="74"/>
        <v>0.59599999999999997</v>
      </c>
      <c r="DB39" s="9">
        <f t="shared" ca="1" si="74"/>
        <v>0.59599999999999997</v>
      </c>
      <c r="DC39" s="9">
        <f t="shared" ca="1" si="74"/>
        <v>0.59599999999999997</v>
      </c>
      <c r="DD39" s="9">
        <f t="shared" ca="1" si="74"/>
        <v>0.59599999999999997</v>
      </c>
      <c r="DE39" s="9">
        <f t="shared" ca="1" si="74"/>
        <v>0.59599999999999997</v>
      </c>
      <c r="DF39" s="9">
        <f t="shared" ca="1" si="80"/>
        <v>0.59599999999999997</v>
      </c>
      <c r="DG39" s="9">
        <f t="shared" ca="1" si="80"/>
        <v>0.59599999999999997</v>
      </c>
      <c r="DH39" s="9">
        <f t="shared" ca="1" si="80"/>
        <v>0.59599999999999997</v>
      </c>
      <c r="DI39" s="9">
        <f t="shared" ca="1" si="80"/>
        <v>0.59599999999999997</v>
      </c>
      <c r="DJ39" s="9">
        <f t="shared" ca="1" si="80"/>
        <v>0.59599999999999997</v>
      </c>
      <c r="DK39" s="9">
        <f t="shared" ca="1" si="80"/>
        <v>0.59599999999999997</v>
      </c>
      <c r="DL39" s="9">
        <f t="shared" ca="1" si="80"/>
        <v>0.59599999999999997</v>
      </c>
      <c r="DM39" s="9">
        <f t="shared" ca="1" si="80"/>
        <v>0.59599999999999997</v>
      </c>
      <c r="DN39" s="9">
        <f t="shared" ca="1" si="89"/>
        <v>0.59599999999999997</v>
      </c>
      <c r="DO39" s="9">
        <f t="shared" ca="1" si="89"/>
        <v>0.59599999999999997</v>
      </c>
      <c r="DP39" s="9">
        <f t="shared" ca="1" si="89"/>
        <v>0.59599999999999997</v>
      </c>
      <c r="DQ39" s="9">
        <f t="shared" ca="1" si="89"/>
        <v>0.59599999999999997</v>
      </c>
      <c r="DR39" s="9">
        <f t="shared" ca="1" si="89"/>
        <v>0.59599999999999997</v>
      </c>
      <c r="DS39" s="9">
        <f t="shared" ca="1" si="89"/>
        <v>0.59599999999999997</v>
      </c>
      <c r="DT39" s="9">
        <f t="shared" ca="1" si="89"/>
        <v>0.59599999999999997</v>
      </c>
      <c r="DU39" s="9">
        <f t="shared" ca="1" si="89"/>
        <v>0.59599999999999997</v>
      </c>
      <c r="DV39" s="9">
        <f t="shared" ca="1" si="90"/>
        <v>0.59599999999999997</v>
      </c>
      <c r="DW39" s="9">
        <f t="shared" ca="1" si="90"/>
        <v>0.59599999999999997</v>
      </c>
      <c r="DX39" s="9">
        <f t="shared" ca="1" si="90"/>
        <v>0.59599999999999997</v>
      </c>
      <c r="DY39" s="9">
        <f t="shared" ca="1" si="90"/>
        <v>0.59599999999999997</v>
      </c>
      <c r="DZ39" s="9">
        <f t="shared" ca="1" si="90"/>
        <v>0.59599999999999997</v>
      </c>
      <c r="EA39" s="9">
        <f t="shared" ca="1" si="90"/>
        <v>0.59599999999999997</v>
      </c>
      <c r="EB39" s="9">
        <f t="shared" ca="1" si="90"/>
        <v>0.59599999999999997</v>
      </c>
      <c r="EC39" s="9">
        <f t="shared" ca="1" si="90"/>
        <v>0.59599999999999997</v>
      </c>
      <c r="ED39" s="28">
        <f t="shared" ca="1" si="91"/>
        <v>0.64500000000000002</v>
      </c>
      <c r="EE39" s="28">
        <f t="shared" ca="1" si="46"/>
        <v>0.64500000000000002</v>
      </c>
      <c r="EF39" s="28">
        <f t="shared" ca="1" si="46"/>
        <v>0.64500000000000002</v>
      </c>
      <c r="EG39" s="28">
        <f t="shared" ca="1" si="46"/>
        <v>0.64500000000000002</v>
      </c>
      <c r="EH39" s="28">
        <f t="shared" ca="1" si="100"/>
        <v>0.64500000000000002</v>
      </c>
      <c r="EI39" s="28">
        <f t="shared" ca="1" si="100"/>
        <v>0.64500000000000002</v>
      </c>
      <c r="EJ39" s="28">
        <f t="shared" ca="1" si="100"/>
        <v>0.64500000000000002</v>
      </c>
      <c r="EK39" s="28">
        <f t="shared" ca="1" si="100"/>
        <v>0.64500000000000002</v>
      </c>
      <c r="EL39" s="28">
        <f t="shared" ca="1" si="100"/>
        <v>0.64500000000000002</v>
      </c>
      <c r="EM39" s="28">
        <f t="shared" ca="1" si="100"/>
        <v>0.64500000000000002</v>
      </c>
      <c r="EN39" s="28">
        <f t="shared" ca="1" si="100"/>
        <v>0.64500000000000002</v>
      </c>
      <c r="EO39" s="28">
        <f t="shared" ca="1" si="100"/>
        <v>0.64500000000000002</v>
      </c>
      <c r="EP39" s="28">
        <f t="shared" ca="1" si="100"/>
        <v>0.64500000000000002</v>
      </c>
      <c r="EQ39" s="28">
        <f t="shared" ca="1" si="100"/>
        <v>0.64500000000000002</v>
      </c>
      <c r="ER39" s="28">
        <f t="shared" ca="1" si="100"/>
        <v>0.64500000000000002</v>
      </c>
      <c r="ES39" s="28">
        <f t="shared" ca="1" si="100"/>
        <v>0.64500000000000002</v>
      </c>
      <c r="ET39" s="28">
        <f t="shared" ca="1" si="103"/>
        <v>0.64500000000000002</v>
      </c>
      <c r="EU39" s="28">
        <f t="shared" ca="1" si="103"/>
        <v>0.64500000000000002</v>
      </c>
      <c r="EV39" s="28">
        <f t="shared" ca="1" si="103"/>
        <v>0.64500000000000002</v>
      </c>
      <c r="EW39" s="28">
        <f t="shared" ca="1" si="103"/>
        <v>0.64500000000000002</v>
      </c>
      <c r="EX39" s="28">
        <f t="shared" ca="1" si="103"/>
        <v>0.64500000000000002</v>
      </c>
      <c r="EY39" s="28">
        <f t="shared" ca="1" si="103"/>
        <v>0.64500000000000002</v>
      </c>
      <c r="EZ39" s="28">
        <f t="shared" ca="1" si="103"/>
        <v>0.64500000000000002</v>
      </c>
      <c r="FA39" s="28">
        <f t="shared" ca="1" si="103"/>
        <v>0.64500000000000002</v>
      </c>
      <c r="FB39" s="28">
        <f t="shared" ca="1" si="103"/>
        <v>0.64500000000000002</v>
      </c>
      <c r="FC39" s="28">
        <f t="shared" ca="1" si="103"/>
        <v>0.64500000000000002</v>
      </c>
      <c r="FD39" s="28">
        <f t="shared" ca="1" si="104"/>
        <v>0.64500000000000002</v>
      </c>
      <c r="FE39" s="28">
        <f t="shared" ca="1" si="104"/>
        <v>0.64500000000000002</v>
      </c>
      <c r="FF39" s="28">
        <f t="shared" ca="1" si="104"/>
        <v>0.64500000000000002</v>
      </c>
      <c r="FG39" s="28">
        <f t="shared" ca="1" si="104"/>
        <v>0.64500000000000002</v>
      </c>
      <c r="FH39" s="28">
        <f t="shared" ca="1" si="104"/>
        <v>0.64500000000000002</v>
      </c>
      <c r="FI39" s="28">
        <f t="shared" ca="1" si="104"/>
        <v>0.64500000000000002</v>
      </c>
      <c r="FJ39" s="28">
        <f t="shared" ca="1" si="104"/>
        <v>0.64500000000000002</v>
      </c>
      <c r="FK39" s="28">
        <f t="shared" ca="1" si="104"/>
        <v>0.64500000000000002</v>
      </c>
      <c r="FL39" s="28">
        <f t="shared" ca="1" si="104"/>
        <v>0.64500000000000002</v>
      </c>
      <c r="FM39" s="28">
        <f t="shared" ca="1" si="104"/>
        <v>0.64500000000000002</v>
      </c>
      <c r="FN39" s="28">
        <f t="shared" ca="1" si="95"/>
        <v>0.64500000000000002</v>
      </c>
      <c r="FO39" s="20">
        <f t="shared" ca="1" si="96"/>
        <v>0.61899999999999999</v>
      </c>
      <c r="FP39" s="20">
        <f t="shared" ca="1" si="96"/>
        <v>0.61899999999999999</v>
      </c>
      <c r="FQ39" s="20">
        <f t="shared" ca="1" si="96"/>
        <v>0.61899999999999999</v>
      </c>
      <c r="FR39" s="20">
        <f t="shared" ca="1" si="96"/>
        <v>0.61899999999999999</v>
      </c>
      <c r="FS39" s="20">
        <f t="shared" ca="1" si="96"/>
        <v>0.61899999999999999</v>
      </c>
      <c r="FT39" s="20">
        <f t="shared" ca="1" si="96"/>
        <v>0.61899999999999999</v>
      </c>
      <c r="FU39" s="20">
        <f t="shared" ca="1" si="96"/>
        <v>0.61899999999999999</v>
      </c>
      <c r="FV39" s="20">
        <f t="shared" ca="1" si="96"/>
        <v>0.61899999999999999</v>
      </c>
      <c r="FW39" s="20">
        <f t="shared" ca="1" si="96"/>
        <v>0.61899999999999999</v>
      </c>
      <c r="FX39" s="20">
        <f t="shared" ca="1" si="42"/>
        <v>0.61899999999999999</v>
      </c>
      <c r="FY39" s="20">
        <f t="shared" ca="1" si="42"/>
        <v>0.61899999999999999</v>
      </c>
      <c r="FZ39" s="20">
        <f t="shared" ca="1" si="49"/>
        <v>0.61899999999999999</v>
      </c>
      <c r="GA39" s="20">
        <f t="shared" ca="1" si="60"/>
        <v>0.61899999999999999</v>
      </c>
      <c r="GB39" s="20">
        <f t="shared" ca="1" si="60"/>
        <v>0.61899999999999999</v>
      </c>
      <c r="GC39" s="20">
        <f t="shared" ca="1" si="65"/>
        <v>0.61899999999999999</v>
      </c>
      <c r="GD39" s="20">
        <f t="shared" ca="1" si="65"/>
        <v>0.61899999999999999</v>
      </c>
      <c r="GE39" s="20">
        <f t="shared" ca="1" si="65"/>
        <v>0.61899999999999999</v>
      </c>
      <c r="GF39" s="20">
        <f t="shared" ca="1" si="71"/>
        <v>0.61899999999999999</v>
      </c>
      <c r="GG39" s="20">
        <f t="shared" ca="1" si="71"/>
        <v>0.61899999999999999</v>
      </c>
      <c r="GH39" s="20">
        <f t="shared" ca="1" si="66"/>
        <v>0.61899999999999999</v>
      </c>
      <c r="GI39" s="20">
        <f t="shared" ca="1" si="66"/>
        <v>0.61899999999999999</v>
      </c>
      <c r="GJ39" s="20">
        <f t="shared" ca="1" si="66"/>
        <v>0.61899999999999999</v>
      </c>
      <c r="GK39" s="20">
        <f t="shared" ca="1" si="72"/>
        <v>0.61899999999999999</v>
      </c>
      <c r="GL39" s="20">
        <f t="shared" ca="1" si="72"/>
        <v>0.61899999999999999</v>
      </c>
      <c r="GM39" s="20">
        <f t="shared" ca="1" si="75"/>
        <v>0.61899999999999999</v>
      </c>
      <c r="GN39" s="20">
        <f t="shared" ca="1" si="73"/>
        <v>0.61899999999999999</v>
      </c>
      <c r="GO39" s="20">
        <f t="shared" ca="1" si="76"/>
        <v>0.61899999999999999</v>
      </c>
      <c r="GP39" s="20">
        <f t="shared" ca="1" si="81"/>
        <v>0.61899999999999999</v>
      </c>
      <c r="GQ39" s="20">
        <f t="shared" ca="1" si="92"/>
        <v>0.61899999999999999</v>
      </c>
      <c r="GR39" s="20">
        <f t="shared" ca="1" si="92"/>
        <v>0.61899999999999999</v>
      </c>
      <c r="GS39" s="20">
        <f t="shared" ca="1" si="82"/>
        <v>0.61899999999999999</v>
      </c>
      <c r="HF39" s="21">
        <f ca="1">VLOOKUP("MI",dtable,2,FALSE)</f>
        <v>0.63900000000000001</v>
      </c>
      <c r="HG39" s="21">
        <f ca="1">VLOOKUP("MI",dtable,2,FALSE)</f>
        <v>0.63900000000000001</v>
      </c>
      <c r="HH39" s="21">
        <f ca="1">VLOOKUP("MI",dtable,2,FALSE)</f>
        <v>0.63900000000000001</v>
      </c>
      <c r="KW39" s="13">
        <f t="shared" ref="KW39:KW58" ca="1" si="110">VLOOKUP("ME",dtable,2,FALSE)</f>
        <v>0.60799999999999998</v>
      </c>
      <c r="KX39" s="13">
        <f t="shared" ca="1" si="107"/>
        <v>0.60799999999999998</v>
      </c>
      <c r="KY39" s="9">
        <f t="shared" ca="1" si="107"/>
        <v>0.60799999999999998</v>
      </c>
      <c r="KZ39" s="9">
        <f t="shared" ca="1" si="101"/>
        <v>0.60799999999999998</v>
      </c>
      <c r="LA39" s="9">
        <f t="shared" ca="1" si="93"/>
        <v>0.60799999999999998</v>
      </c>
      <c r="LB39" s="9">
        <f t="shared" ca="1" si="43"/>
        <v>0.60799999999999998</v>
      </c>
      <c r="LC39" s="9">
        <f t="shared" ca="1" si="34"/>
        <v>0.60799999999999998</v>
      </c>
      <c r="LD39" s="9">
        <f t="shared" ca="1" si="27"/>
        <v>0.60799999999999998</v>
      </c>
      <c r="LE39" s="9">
        <f t="shared" ca="1" si="35"/>
        <v>0.60799999999999998</v>
      </c>
      <c r="LF39" s="9">
        <f t="shared" ca="1" si="35"/>
        <v>0.60799999999999998</v>
      </c>
      <c r="LG39" s="9">
        <f t="shared" ca="1" si="28"/>
        <v>0.60799999999999998</v>
      </c>
      <c r="LH39" s="9">
        <f t="shared" ca="1" si="25"/>
        <v>0.60799999999999998</v>
      </c>
      <c r="LI39" s="9">
        <f t="shared" ca="1" si="25"/>
        <v>0.60799999999999998</v>
      </c>
      <c r="LJ39" s="9">
        <f t="shared" ca="1" si="25"/>
        <v>0.60799999999999998</v>
      </c>
      <c r="LK39" s="9">
        <f t="shared" ca="1" si="29"/>
        <v>0.60799999999999998</v>
      </c>
      <c r="LL39" s="9">
        <f t="shared" ca="1" si="36"/>
        <v>0.60799999999999998</v>
      </c>
      <c r="LM39" s="9">
        <f t="shared" ca="1" si="44"/>
        <v>0.60799999999999998</v>
      </c>
      <c r="LN39" s="9">
        <f t="shared" ca="1" si="55"/>
        <v>0.60799999999999998</v>
      </c>
      <c r="LO39" s="9">
        <f t="shared" ca="1" si="67"/>
        <v>0.60799999999999998</v>
      </c>
      <c r="LP39" s="9">
        <f t="shared" ca="1" si="67"/>
        <v>0.60799999999999998</v>
      </c>
      <c r="LQ39" s="9">
        <f t="shared" ca="1" si="67"/>
        <v>0.60799999999999998</v>
      </c>
      <c r="LR39" s="9">
        <f ca="1">VLOOKUP("ME",dtable,2,FALSE)</f>
        <v>0.60799999999999998</v>
      </c>
    </row>
    <row r="40" spans="19:333" ht="2.25" customHeight="1" x14ac:dyDescent="0.25">
      <c r="W40" s="2">
        <f t="shared" ca="1" si="108"/>
        <v>0.60799999999999998</v>
      </c>
      <c r="X40" s="2">
        <f t="shared" ca="1" si="97"/>
        <v>0.60799999999999998</v>
      </c>
      <c r="Y40" s="2">
        <f t="shared" ca="1" si="85"/>
        <v>0.60799999999999998</v>
      </c>
      <c r="Z40" s="2">
        <f t="shared" ca="1" si="68"/>
        <v>0.60799999999999998</v>
      </c>
      <c r="AA40" s="2">
        <f t="shared" ca="1" si="56"/>
        <v>0.60799999999999998</v>
      </c>
      <c r="AB40" s="2">
        <f t="shared" ca="1" si="50"/>
        <v>0.60799999999999998</v>
      </c>
      <c r="AC40" s="2">
        <f t="shared" ca="1" si="50"/>
        <v>0.60799999999999998</v>
      </c>
      <c r="AD40" s="2">
        <f t="shared" ca="1" si="50"/>
        <v>0.60799999999999998</v>
      </c>
      <c r="AE40" s="2">
        <f t="shared" ca="1" si="57"/>
        <v>0.60799999999999998</v>
      </c>
      <c r="AF40" s="2">
        <f t="shared" ca="1" si="57"/>
        <v>0.60799999999999998</v>
      </c>
      <c r="AG40" s="2">
        <f t="shared" ca="1" si="78"/>
        <v>0.60799999999999998</v>
      </c>
      <c r="AH40" s="2">
        <f t="shared" ca="1" si="78"/>
        <v>0.60799999999999998</v>
      </c>
      <c r="AI40" s="2">
        <f t="shared" ca="1" si="86"/>
        <v>0.60799999999999998</v>
      </c>
      <c r="AJ40" s="2">
        <f t="shared" ca="1" si="86"/>
        <v>0.60799999999999998</v>
      </c>
      <c r="AK40" s="2">
        <f t="shared" ca="1" si="79"/>
        <v>0.60799999999999998</v>
      </c>
      <c r="AL40" s="2">
        <f t="shared" ca="1" si="79"/>
        <v>0.60799999999999998</v>
      </c>
      <c r="AM40" s="2">
        <f t="shared" ca="1" si="79"/>
        <v>0.60799999999999998</v>
      </c>
      <c r="AN40" s="2">
        <f t="shared" ca="1" si="87"/>
        <v>0.60799999999999998</v>
      </c>
      <c r="AO40" s="2">
        <f t="shared" ca="1" si="87"/>
        <v>0.60799999999999998</v>
      </c>
      <c r="AP40" s="2">
        <f t="shared" ca="1" si="94"/>
        <v>0.60799999999999998</v>
      </c>
      <c r="AQ40" s="2">
        <f t="shared" ca="1" si="94"/>
        <v>0.60799999999999998</v>
      </c>
      <c r="AR40" s="2">
        <f t="shared" ca="1" si="94"/>
        <v>0.60799999999999998</v>
      </c>
      <c r="AS40" s="2">
        <f t="shared" ca="1" si="94"/>
        <v>0.60799999999999998</v>
      </c>
      <c r="AT40" s="2">
        <f t="shared" ca="1" si="94"/>
        <v>0.60799999999999998</v>
      </c>
      <c r="AU40" s="2">
        <f t="shared" ca="1" si="94"/>
        <v>0.60799999999999998</v>
      </c>
      <c r="AV40" s="2">
        <f t="shared" ca="1" si="94"/>
        <v>0.60799999999999998</v>
      </c>
      <c r="AW40" s="2">
        <f t="shared" ca="1" si="94"/>
        <v>0.60799999999999998</v>
      </c>
      <c r="AX40" s="2">
        <f t="shared" ca="1" si="94"/>
        <v>0.60799999999999998</v>
      </c>
      <c r="AY40" s="2">
        <f t="shared" ca="1" si="94"/>
        <v>0.60799999999999998</v>
      </c>
      <c r="AZ40" s="2">
        <f t="shared" ca="1" si="94"/>
        <v>0.60799999999999998</v>
      </c>
      <c r="BA40" s="2">
        <f t="shared" ca="1" si="94"/>
        <v>0.60799999999999998</v>
      </c>
      <c r="BB40" s="2">
        <f t="shared" ca="1" si="94"/>
        <v>0.60799999999999998</v>
      </c>
      <c r="BC40" s="2">
        <f t="shared" ca="1" si="94"/>
        <v>0.60799999999999998</v>
      </c>
      <c r="BD40" s="2">
        <f t="shared" ca="1" si="98"/>
        <v>0.60799999999999998</v>
      </c>
      <c r="BE40" s="2">
        <f t="shared" ca="1" si="98"/>
        <v>0.60799999999999998</v>
      </c>
      <c r="BF40" s="2">
        <f t="shared" ca="1" si="98"/>
        <v>0.60799999999999998</v>
      </c>
      <c r="BG40" s="2">
        <f t="shared" ca="1" si="98"/>
        <v>0.60799999999999998</v>
      </c>
      <c r="BH40" s="2">
        <f t="shared" ca="1" si="102"/>
        <v>0.60799999999999998</v>
      </c>
      <c r="BI40" s="2">
        <f t="shared" ca="1" si="102"/>
        <v>0.60799999999999998</v>
      </c>
      <c r="BJ40" s="2">
        <f t="shared" ca="1" si="102"/>
        <v>0.60799999999999998</v>
      </c>
      <c r="BK40" s="2">
        <f t="shared" ca="1" si="105"/>
        <v>0.60799999999999998</v>
      </c>
      <c r="BL40" s="2">
        <f t="shared" ca="1" si="105"/>
        <v>0.60799999999999998</v>
      </c>
      <c r="BM40" s="2">
        <f ca="1">VLOOKUP("OR",dtable,2,FALSE)</f>
        <v>0.60799999999999998</v>
      </c>
      <c r="BN40" s="21">
        <f t="shared" ca="1" si="47"/>
        <v>0.61399999999999999</v>
      </c>
      <c r="BO40" s="21">
        <f t="shared" ca="1" si="31"/>
        <v>0.61399999999999999</v>
      </c>
      <c r="BP40" s="21">
        <f t="shared" ca="1" si="19"/>
        <v>0.61399999999999999</v>
      </c>
      <c r="BQ40" s="21">
        <f t="shared" ca="1" si="16"/>
        <v>0.61399999999999999</v>
      </c>
      <c r="BR40" s="21">
        <f t="shared" ca="1" si="32"/>
        <v>0.61399999999999999</v>
      </c>
      <c r="BS40" s="21">
        <f t="shared" ca="1" si="32"/>
        <v>0.61399999999999999</v>
      </c>
      <c r="BT40" s="21">
        <f t="shared" ca="1" si="40"/>
        <v>0.61399999999999999</v>
      </c>
      <c r="BU40" s="21">
        <f t="shared" ca="1" si="58"/>
        <v>0.61399999999999999</v>
      </c>
      <c r="BV40" s="21">
        <f t="shared" ca="1" si="63"/>
        <v>0.61399999999999999</v>
      </c>
      <c r="BW40" s="21">
        <f t="shared" ca="1" si="69"/>
        <v>0.61399999999999999</v>
      </c>
      <c r="BX40" s="21">
        <f t="shared" ca="1" si="88"/>
        <v>0.61399999999999999</v>
      </c>
      <c r="BY40" s="9">
        <f ca="1">VLOOKUP("MT",dtable,2,FALSE)</f>
        <v>0.59599999999999997</v>
      </c>
      <c r="BZ40" s="9">
        <f t="shared" ca="1" si="106"/>
        <v>0.59599999999999997</v>
      </c>
      <c r="CA40" s="9">
        <f t="shared" ca="1" si="99"/>
        <v>0.59599999999999997</v>
      </c>
      <c r="CB40" s="9">
        <f t="shared" ca="1" si="99"/>
        <v>0.59599999999999997</v>
      </c>
      <c r="CC40" s="9">
        <f t="shared" ca="1" si="23"/>
        <v>0.59599999999999997</v>
      </c>
      <c r="CD40" s="9">
        <f t="shared" ca="1" si="23"/>
        <v>0.59599999999999997</v>
      </c>
      <c r="CE40" s="9">
        <f t="shared" ca="1" si="23"/>
        <v>0.59599999999999997</v>
      </c>
      <c r="CF40" s="9">
        <f t="shared" ca="1" si="23"/>
        <v>0.59599999999999997</v>
      </c>
      <c r="CG40" s="9">
        <f t="shared" ca="1" si="109"/>
        <v>0.59599999999999997</v>
      </c>
      <c r="CH40" s="9">
        <f t="shared" ca="1" si="109"/>
        <v>0.59599999999999997</v>
      </c>
      <c r="CI40" s="9">
        <f t="shared" ca="1" si="109"/>
        <v>0.59599999999999997</v>
      </c>
      <c r="CJ40" s="9">
        <f t="shared" ca="1" si="109"/>
        <v>0.59599999999999997</v>
      </c>
      <c r="CK40" s="9">
        <f t="shared" ca="1" si="109"/>
        <v>0.59599999999999997</v>
      </c>
      <c r="CL40" s="9">
        <f t="shared" ca="1" si="109"/>
        <v>0.59599999999999997</v>
      </c>
      <c r="CM40" s="9">
        <f t="shared" ref="CM40:CQ50" ca="1" si="111">VLOOKUP("MT",dtable,2,FALSE)</f>
        <v>0.59599999999999997</v>
      </c>
      <c r="CN40" s="9">
        <f t="shared" ca="1" si="111"/>
        <v>0.59599999999999997</v>
      </c>
      <c r="CO40" s="9">
        <f t="shared" ca="1" si="111"/>
        <v>0.59599999999999997</v>
      </c>
      <c r="CP40" s="9">
        <f t="shared" ca="1" si="111"/>
        <v>0.59599999999999997</v>
      </c>
      <c r="CQ40" s="9">
        <f t="shared" ca="1" si="111"/>
        <v>0.59599999999999997</v>
      </c>
      <c r="CR40" s="9">
        <f t="shared" ca="1" si="70"/>
        <v>0.59599999999999997</v>
      </c>
      <c r="CS40" s="9">
        <f t="shared" ca="1" si="70"/>
        <v>0.59599999999999997</v>
      </c>
      <c r="CT40" s="9">
        <f t="shared" ca="1" si="70"/>
        <v>0.59599999999999997</v>
      </c>
      <c r="CU40" s="9">
        <f t="shared" ca="1" si="70"/>
        <v>0.59599999999999997</v>
      </c>
      <c r="CV40" s="9">
        <f t="shared" ca="1" si="70"/>
        <v>0.59599999999999997</v>
      </c>
      <c r="CW40" s="9">
        <f t="shared" ca="1" si="70"/>
        <v>0.59599999999999997</v>
      </c>
      <c r="CX40" s="9">
        <f t="shared" ca="1" si="70"/>
        <v>0.59599999999999997</v>
      </c>
      <c r="CY40" s="9">
        <f t="shared" ca="1" si="74"/>
        <v>0.59599999999999997</v>
      </c>
      <c r="CZ40" s="9">
        <f t="shared" ca="1" si="74"/>
        <v>0.59599999999999997</v>
      </c>
      <c r="DA40" s="9">
        <f t="shared" ca="1" si="74"/>
        <v>0.59599999999999997</v>
      </c>
      <c r="DB40" s="9">
        <f t="shared" ca="1" si="74"/>
        <v>0.59599999999999997</v>
      </c>
      <c r="DC40" s="9">
        <f t="shared" ca="1" si="74"/>
        <v>0.59599999999999997</v>
      </c>
      <c r="DD40" s="9">
        <f t="shared" ca="1" si="74"/>
        <v>0.59599999999999997</v>
      </c>
      <c r="DE40" s="9">
        <f t="shared" ca="1" si="74"/>
        <v>0.59599999999999997</v>
      </c>
      <c r="DF40" s="9">
        <f t="shared" ca="1" si="80"/>
        <v>0.59599999999999997</v>
      </c>
      <c r="DG40" s="9">
        <f t="shared" ca="1" si="80"/>
        <v>0.59599999999999997</v>
      </c>
      <c r="DH40" s="9">
        <f t="shared" ca="1" si="80"/>
        <v>0.59599999999999997</v>
      </c>
      <c r="DI40" s="9">
        <f t="shared" ca="1" si="80"/>
        <v>0.59599999999999997</v>
      </c>
      <c r="DJ40" s="9">
        <f t="shared" ca="1" si="80"/>
        <v>0.59599999999999997</v>
      </c>
      <c r="DK40" s="9">
        <f t="shared" ca="1" si="80"/>
        <v>0.59599999999999997</v>
      </c>
      <c r="DL40" s="9">
        <f t="shared" ca="1" si="80"/>
        <v>0.59599999999999997</v>
      </c>
      <c r="DM40" s="9">
        <f t="shared" ca="1" si="80"/>
        <v>0.59599999999999997</v>
      </c>
      <c r="DN40" s="9">
        <f t="shared" ca="1" si="89"/>
        <v>0.59599999999999997</v>
      </c>
      <c r="DO40" s="9">
        <f t="shared" ca="1" si="89"/>
        <v>0.59599999999999997</v>
      </c>
      <c r="DP40" s="9">
        <f t="shared" ca="1" si="89"/>
        <v>0.59599999999999997</v>
      </c>
      <c r="DQ40" s="9">
        <f t="shared" ca="1" si="89"/>
        <v>0.59599999999999997</v>
      </c>
      <c r="DR40" s="9">
        <f t="shared" ca="1" si="89"/>
        <v>0.59599999999999997</v>
      </c>
      <c r="DS40" s="9">
        <f t="shared" ca="1" si="89"/>
        <v>0.59599999999999997</v>
      </c>
      <c r="DT40" s="9">
        <f t="shared" ca="1" si="89"/>
        <v>0.59599999999999997</v>
      </c>
      <c r="DU40" s="9">
        <f t="shared" ca="1" si="89"/>
        <v>0.59599999999999997</v>
      </c>
      <c r="DV40" s="9">
        <f t="shared" ca="1" si="90"/>
        <v>0.59599999999999997</v>
      </c>
      <c r="DW40" s="9">
        <f t="shared" ca="1" si="90"/>
        <v>0.59599999999999997</v>
      </c>
      <c r="DX40" s="9">
        <f t="shared" ca="1" si="90"/>
        <v>0.59599999999999997</v>
      </c>
      <c r="DY40" s="9">
        <f t="shared" ca="1" si="90"/>
        <v>0.59599999999999997</v>
      </c>
      <c r="DZ40" s="9">
        <f t="shared" ca="1" si="90"/>
        <v>0.59599999999999997</v>
      </c>
      <c r="EA40" s="9">
        <f t="shared" ca="1" si="90"/>
        <v>0.59599999999999997</v>
      </c>
      <c r="EB40" s="9">
        <f t="shared" ca="1" si="90"/>
        <v>0.59599999999999997</v>
      </c>
      <c r="EC40" s="9">
        <f t="shared" ca="1" si="90"/>
        <v>0.59599999999999997</v>
      </c>
      <c r="ED40" s="28">
        <f t="shared" ca="1" si="91"/>
        <v>0.64500000000000002</v>
      </c>
      <c r="EE40" s="28">
        <f t="shared" ca="1" si="46"/>
        <v>0.64500000000000002</v>
      </c>
      <c r="EF40" s="28">
        <f t="shared" ca="1" si="46"/>
        <v>0.64500000000000002</v>
      </c>
      <c r="EG40" s="28">
        <f t="shared" ca="1" si="46"/>
        <v>0.64500000000000002</v>
      </c>
      <c r="EH40" s="28">
        <f t="shared" ca="1" si="100"/>
        <v>0.64500000000000002</v>
      </c>
      <c r="EI40" s="28">
        <f t="shared" ca="1" si="100"/>
        <v>0.64500000000000002</v>
      </c>
      <c r="EJ40" s="28">
        <f t="shared" ca="1" si="100"/>
        <v>0.64500000000000002</v>
      </c>
      <c r="EK40" s="28">
        <f t="shared" ca="1" si="100"/>
        <v>0.64500000000000002</v>
      </c>
      <c r="EL40" s="28">
        <f t="shared" ca="1" si="100"/>
        <v>0.64500000000000002</v>
      </c>
      <c r="EM40" s="28">
        <f t="shared" ca="1" si="100"/>
        <v>0.64500000000000002</v>
      </c>
      <c r="EN40" s="28">
        <f t="shared" ca="1" si="100"/>
        <v>0.64500000000000002</v>
      </c>
      <c r="EO40" s="28">
        <f t="shared" ca="1" si="100"/>
        <v>0.64500000000000002</v>
      </c>
      <c r="EP40" s="28">
        <f t="shared" ca="1" si="100"/>
        <v>0.64500000000000002</v>
      </c>
      <c r="EQ40" s="28">
        <f t="shared" ca="1" si="100"/>
        <v>0.64500000000000002</v>
      </c>
      <c r="ER40" s="28">
        <f t="shared" ca="1" si="100"/>
        <v>0.64500000000000002</v>
      </c>
      <c r="ES40" s="28">
        <f t="shared" ca="1" si="100"/>
        <v>0.64500000000000002</v>
      </c>
      <c r="ET40" s="28">
        <f t="shared" ca="1" si="103"/>
        <v>0.64500000000000002</v>
      </c>
      <c r="EU40" s="28">
        <f t="shared" ca="1" si="103"/>
        <v>0.64500000000000002</v>
      </c>
      <c r="EV40" s="28">
        <f t="shared" ca="1" si="103"/>
        <v>0.64500000000000002</v>
      </c>
      <c r="EW40" s="28">
        <f t="shared" ca="1" si="103"/>
        <v>0.64500000000000002</v>
      </c>
      <c r="EX40" s="28">
        <f t="shared" ca="1" si="103"/>
        <v>0.64500000000000002</v>
      </c>
      <c r="EY40" s="28">
        <f t="shared" ca="1" si="103"/>
        <v>0.64500000000000002</v>
      </c>
      <c r="EZ40" s="28">
        <f t="shared" ca="1" si="103"/>
        <v>0.64500000000000002</v>
      </c>
      <c r="FA40" s="28">
        <f t="shared" ca="1" si="103"/>
        <v>0.64500000000000002</v>
      </c>
      <c r="FB40" s="28">
        <f t="shared" ca="1" si="103"/>
        <v>0.64500000000000002</v>
      </c>
      <c r="FC40" s="28">
        <f t="shared" ca="1" si="103"/>
        <v>0.64500000000000002</v>
      </c>
      <c r="FD40" s="28">
        <f t="shared" ca="1" si="104"/>
        <v>0.64500000000000002</v>
      </c>
      <c r="FE40" s="28">
        <f t="shared" ca="1" si="104"/>
        <v>0.64500000000000002</v>
      </c>
      <c r="FF40" s="28">
        <f t="shared" ca="1" si="104"/>
        <v>0.64500000000000002</v>
      </c>
      <c r="FG40" s="28">
        <f t="shared" ca="1" si="104"/>
        <v>0.64500000000000002</v>
      </c>
      <c r="FH40" s="28">
        <f t="shared" ca="1" si="104"/>
        <v>0.64500000000000002</v>
      </c>
      <c r="FI40" s="28">
        <f t="shared" ca="1" si="104"/>
        <v>0.64500000000000002</v>
      </c>
      <c r="FJ40" s="28">
        <f t="shared" ca="1" si="104"/>
        <v>0.64500000000000002</v>
      </c>
      <c r="FK40" s="28">
        <f t="shared" ca="1" si="104"/>
        <v>0.64500000000000002</v>
      </c>
      <c r="FL40" s="28">
        <f t="shared" ca="1" si="104"/>
        <v>0.64500000000000002</v>
      </c>
      <c r="FM40" s="28">
        <f t="shared" ca="1" si="104"/>
        <v>0.64500000000000002</v>
      </c>
      <c r="FN40" s="28">
        <f t="shared" ca="1" si="95"/>
        <v>0.64500000000000002</v>
      </c>
      <c r="FO40" s="28">
        <f t="shared" ref="FO40:FO50" ca="1" si="112">VLOOKUP("ND",dtable,2,FALSE)</f>
        <v>0.64500000000000002</v>
      </c>
      <c r="FP40" s="20">
        <f t="shared" ref="FP40:FW46" ca="1" si="113">VLOOKUP("MN",dtable,2,FALSE)</f>
        <v>0.61899999999999999</v>
      </c>
      <c r="FQ40" s="20">
        <f t="shared" ca="1" si="113"/>
        <v>0.61899999999999999</v>
      </c>
      <c r="FR40" s="20">
        <f t="shared" ca="1" si="113"/>
        <v>0.61899999999999999</v>
      </c>
      <c r="FS40" s="20">
        <f t="shared" ca="1" si="113"/>
        <v>0.61899999999999999</v>
      </c>
      <c r="FT40" s="20">
        <f t="shared" ca="1" si="113"/>
        <v>0.61899999999999999</v>
      </c>
      <c r="FU40" s="20">
        <f t="shared" ca="1" si="113"/>
        <v>0.61899999999999999</v>
      </c>
      <c r="FV40" s="20">
        <f t="shared" ca="1" si="113"/>
        <v>0.61899999999999999</v>
      </c>
      <c r="FW40" s="20">
        <f t="shared" ca="1" si="113"/>
        <v>0.61899999999999999</v>
      </c>
      <c r="FX40" s="20">
        <f t="shared" ca="1" si="42"/>
        <v>0.61899999999999999</v>
      </c>
      <c r="FY40" s="20">
        <f t="shared" ca="1" si="42"/>
        <v>0.61899999999999999</v>
      </c>
      <c r="FZ40" s="20">
        <f t="shared" ca="1" si="49"/>
        <v>0.61899999999999999</v>
      </c>
      <c r="GA40" s="20">
        <f t="shared" ca="1" si="60"/>
        <v>0.61899999999999999</v>
      </c>
      <c r="GB40" s="20">
        <f t="shared" ca="1" si="60"/>
        <v>0.61899999999999999</v>
      </c>
      <c r="GC40" s="20">
        <f t="shared" ca="1" si="65"/>
        <v>0.61899999999999999</v>
      </c>
      <c r="GD40" s="20">
        <f t="shared" ca="1" si="65"/>
        <v>0.61899999999999999</v>
      </c>
      <c r="GE40" s="20">
        <f t="shared" ca="1" si="65"/>
        <v>0.61899999999999999</v>
      </c>
      <c r="GF40" s="20">
        <f t="shared" ca="1" si="71"/>
        <v>0.61899999999999999</v>
      </c>
      <c r="GG40" s="20">
        <f t="shared" ca="1" si="71"/>
        <v>0.61899999999999999</v>
      </c>
      <c r="GH40" s="20">
        <f t="shared" ca="1" si="66"/>
        <v>0.61899999999999999</v>
      </c>
      <c r="GI40" s="20">
        <f t="shared" ca="1" si="66"/>
        <v>0.61899999999999999</v>
      </c>
      <c r="GJ40" s="20">
        <f t="shared" ca="1" si="66"/>
        <v>0.61899999999999999</v>
      </c>
      <c r="GK40" s="20">
        <f t="shared" ca="1" si="72"/>
        <v>0.61899999999999999</v>
      </c>
      <c r="GL40" s="20">
        <f t="shared" ca="1" si="72"/>
        <v>0.61899999999999999</v>
      </c>
      <c r="GM40" s="20">
        <f t="shared" ca="1" si="75"/>
        <v>0.61899999999999999</v>
      </c>
      <c r="GN40" s="20">
        <f t="shared" ca="1" si="73"/>
        <v>0.61899999999999999</v>
      </c>
      <c r="GO40" s="20">
        <f t="shared" ca="1" si="76"/>
        <v>0.61899999999999999</v>
      </c>
      <c r="GP40" s="20">
        <f t="shared" ca="1" si="81"/>
        <v>0.61899999999999999</v>
      </c>
      <c r="GQ40" s="20">
        <f t="shared" ca="1" si="92"/>
        <v>0.61899999999999999</v>
      </c>
      <c r="GR40" s="20">
        <f t="shared" ca="1" si="92"/>
        <v>0.61899999999999999</v>
      </c>
      <c r="HE40" s="21">
        <f ca="1">VLOOKUP("MI",dtable,2,FALSE)</f>
        <v>0.63900000000000001</v>
      </c>
      <c r="HF40" s="21">
        <f ca="1">VLOOKUP("MI",dtable,2,FALSE)</f>
        <v>0.63900000000000001</v>
      </c>
      <c r="HG40" s="21">
        <f ca="1">VLOOKUP("MI",dtable,2,FALSE)</f>
        <v>0.63900000000000001</v>
      </c>
      <c r="KV40" s="7">
        <f t="shared" ref="KV40:KV58" ca="1" si="114">VLOOKUP("ME",dtable,2,FALSE)</f>
        <v>0.60799999999999998</v>
      </c>
      <c r="KW40" s="13">
        <f t="shared" ca="1" si="110"/>
        <v>0.60799999999999998</v>
      </c>
      <c r="KX40" s="13">
        <f t="shared" ca="1" si="107"/>
        <v>0.60799999999999998</v>
      </c>
      <c r="KY40" s="13">
        <f t="shared" ca="1" si="107"/>
        <v>0.60799999999999998</v>
      </c>
      <c r="KZ40" s="9">
        <f t="shared" ca="1" si="101"/>
        <v>0.60799999999999998</v>
      </c>
      <c r="LA40" s="9">
        <f t="shared" ca="1" si="93"/>
        <v>0.60799999999999998</v>
      </c>
      <c r="LB40" s="9">
        <f t="shared" ca="1" si="43"/>
        <v>0.60799999999999998</v>
      </c>
      <c r="LC40" s="9">
        <f t="shared" ca="1" si="34"/>
        <v>0.60799999999999998</v>
      </c>
      <c r="LD40" s="9">
        <f t="shared" ca="1" si="27"/>
        <v>0.60799999999999998</v>
      </c>
      <c r="LE40" s="9">
        <f t="shared" ca="1" si="35"/>
        <v>0.60799999999999998</v>
      </c>
      <c r="LF40" s="9">
        <f t="shared" ca="1" si="35"/>
        <v>0.60799999999999998</v>
      </c>
      <c r="LG40" s="9">
        <f t="shared" ca="1" si="28"/>
        <v>0.60799999999999998</v>
      </c>
      <c r="LH40" s="9">
        <f t="shared" ca="1" si="25"/>
        <v>0.60799999999999998</v>
      </c>
      <c r="LI40" s="9">
        <f t="shared" ca="1" si="25"/>
        <v>0.60799999999999998</v>
      </c>
      <c r="LJ40" s="9">
        <f t="shared" ca="1" si="25"/>
        <v>0.60799999999999998</v>
      </c>
      <c r="LK40" s="9">
        <f t="shared" ca="1" si="29"/>
        <v>0.60799999999999998</v>
      </c>
      <c r="LL40" s="9">
        <f t="shared" ca="1" si="36"/>
        <v>0.60799999999999998</v>
      </c>
      <c r="LM40" s="9">
        <f t="shared" ca="1" si="44"/>
        <v>0.60799999999999998</v>
      </c>
      <c r="LN40" s="9">
        <f t="shared" ca="1" si="55"/>
        <v>0.60799999999999998</v>
      </c>
      <c r="LQ40" s="9">
        <f ca="1">VLOOKUP("ME",dtable,2,FALSE)</f>
        <v>0.60799999999999998</v>
      </c>
    </row>
    <row r="41" spans="19:333" ht="2.25" customHeight="1" x14ac:dyDescent="0.25">
      <c r="V41" s="2">
        <f t="shared" ref="V41:V58" ca="1" si="115">VLOOKUP("OR",dtable,2,FALSE)</f>
        <v>0.60799999999999998</v>
      </c>
      <c r="W41" s="2">
        <f t="shared" ca="1" si="108"/>
        <v>0.60799999999999998</v>
      </c>
      <c r="X41" s="2">
        <f t="shared" ca="1" si="97"/>
        <v>0.60799999999999998</v>
      </c>
      <c r="Y41" s="2">
        <f t="shared" ca="1" si="85"/>
        <v>0.60799999999999998</v>
      </c>
      <c r="Z41" s="2">
        <f t="shared" ca="1" si="68"/>
        <v>0.60799999999999998</v>
      </c>
      <c r="AA41" s="2">
        <f t="shared" ca="1" si="56"/>
        <v>0.60799999999999998</v>
      </c>
      <c r="AB41" s="2">
        <f t="shared" ca="1" si="50"/>
        <v>0.60799999999999998</v>
      </c>
      <c r="AC41" s="2">
        <f t="shared" ca="1" si="50"/>
        <v>0.60799999999999998</v>
      </c>
      <c r="AD41" s="2">
        <f t="shared" ca="1" si="50"/>
        <v>0.60799999999999998</v>
      </c>
      <c r="AE41" s="2">
        <f t="shared" ca="1" si="57"/>
        <v>0.60799999999999998</v>
      </c>
      <c r="AF41" s="2">
        <f t="shared" ca="1" si="57"/>
        <v>0.60799999999999998</v>
      </c>
      <c r="AG41" s="2">
        <f t="shared" ca="1" si="78"/>
        <v>0.60799999999999998</v>
      </c>
      <c r="AH41" s="2">
        <f t="shared" ca="1" si="78"/>
        <v>0.60799999999999998</v>
      </c>
      <c r="AI41" s="2">
        <f t="shared" ca="1" si="86"/>
        <v>0.60799999999999998</v>
      </c>
      <c r="AJ41" s="2">
        <f t="shared" ca="1" si="86"/>
        <v>0.60799999999999998</v>
      </c>
      <c r="AK41" s="2">
        <f t="shared" ca="1" si="79"/>
        <v>0.60799999999999998</v>
      </c>
      <c r="AL41" s="2">
        <f t="shared" ca="1" si="79"/>
        <v>0.60799999999999998</v>
      </c>
      <c r="AM41" s="2">
        <f t="shared" ca="1" si="79"/>
        <v>0.60799999999999998</v>
      </c>
      <c r="AN41" s="2">
        <f t="shared" ca="1" si="87"/>
        <v>0.60799999999999998</v>
      </c>
      <c r="AO41" s="2">
        <f t="shared" ca="1" si="87"/>
        <v>0.60799999999999998</v>
      </c>
      <c r="AP41" s="2">
        <f t="shared" ca="1" si="94"/>
        <v>0.60799999999999998</v>
      </c>
      <c r="AQ41" s="2">
        <f t="shared" ca="1" si="94"/>
        <v>0.60799999999999998</v>
      </c>
      <c r="AR41" s="2">
        <f t="shared" ca="1" si="94"/>
        <v>0.60799999999999998</v>
      </c>
      <c r="AS41" s="2">
        <f t="shared" ca="1" si="94"/>
        <v>0.60799999999999998</v>
      </c>
      <c r="AT41" s="2">
        <f t="shared" ca="1" si="94"/>
        <v>0.60799999999999998</v>
      </c>
      <c r="AU41" s="2">
        <f t="shared" ca="1" si="94"/>
        <v>0.60799999999999998</v>
      </c>
      <c r="AV41" s="2">
        <f t="shared" ca="1" si="94"/>
        <v>0.60799999999999998</v>
      </c>
      <c r="AW41" s="2">
        <f t="shared" ca="1" si="94"/>
        <v>0.60799999999999998</v>
      </c>
      <c r="AX41" s="2">
        <f t="shared" ca="1" si="94"/>
        <v>0.60799999999999998</v>
      </c>
      <c r="AY41" s="2">
        <f t="shared" ca="1" si="94"/>
        <v>0.60799999999999998</v>
      </c>
      <c r="AZ41" s="2">
        <f t="shared" ca="1" si="94"/>
        <v>0.60799999999999998</v>
      </c>
      <c r="BA41" s="2">
        <f t="shared" ca="1" si="94"/>
        <v>0.60799999999999998</v>
      </c>
      <c r="BB41" s="2">
        <f t="shared" ca="1" si="94"/>
        <v>0.60799999999999998</v>
      </c>
      <c r="BC41" s="2">
        <f t="shared" ca="1" si="94"/>
        <v>0.60799999999999998</v>
      </c>
      <c r="BD41" s="2">
        <f t="shared" ca="1" si="98"/>
        <v>0.60799999999999998</v>
      </c>
      <c r="BE41" s="2">
        <f t="shared" ca="1" si="98"/>
        <v>0.60799999999999998</v>
      </c>
      <c r="BF41" s="2">
        <f t="shared" ca="1" si="98"/>
        <v>0.60799999999999998</v>
      </c>
      <c r="BG41" s="2">
        <f t="shared" ca="1" si="98"/>
        <v>0.60799999999999998</v>
      </c>
      <c r="BH41" s="2">
        <f t="shared" ca="1" si="102"/>
        <v>0.60799999999999998</v>
      </c>
      <c r="BI41" s="2">
        <f t="shared" ca="1" si="102"/>
        <v>0.60799999999999998</v>
      </c>
      <c r="BJ41" s="2">
        <f t="shared" ca="1" si="102"/>
        <v>0.60799999999999998</v>
      </c>
      <c r="BK41" s="2">
        <f t="shared" ca="1" si="105"/>
        <v>0.60799999999999998</v>
      </c>
      <c r="BL41" s="2">
        <f t="shared" ca="1" si="105"/>
        <v>0.60799999999999998</v>
      </c>
      <c r="BM41" s="2">
        <f ca="1">VLOOKUP("OR",dtable,2,FALSE)</f>
        <v>0.60799999999999998</v>
      </c>
      <c r="BN41" s="21">
        <f t="shared" ca="1" si="47"/>
        <v>0.61399999999999999</v>
      </c>
      <c r="BO41" s="21">
        <f t="shared" ca="1" si="31"/>
        <v>0.61399999999999999</v>
      </c>
      <c r="BP41" s="21">
        <f t="shared" ca="1" si="19"/>
        <v>0.61399999999999999</v>
      </c>
      <c r="BQ41" s="21">
        <f t="shared" ca="1" si="16"/>
        <v>0.61399999999999999</v>
      </c>
      <c r="BR41" s="21">
        <f t="shared" ref="BR41:BS60" ca="1" si="116">VLOOKUP("ID",dtable,2,FALSE)</f>
        <v>0.61399999999999999</v>
      </c>
      <c r="BS41" s="21">
        <f t="shared" ca="1" si="116"/>
        <v>0.61399999999999999</v>
      </c>
      <c r="BT41" s="21">
        <f t="shared" ca="1" si="40"/>
        <v>0.61399999999999999</v>
      </c>
      <c r="BU41" s="21">
        <f t="shared" ca="1" si="58"/>
        <v>0.61399999999999999</v>
      </c>
      <c r="BV41" s="21">
        <f t="shared" ca="1" si="63"/>
        <v>0.61399999999999999</v>
      </c>
      <c r="BW41" s="21">
        <f t="shared" ca="1" si="69"/>
        <v>0.61399999999999999</v>
      </c>
      <c r="BX41" s="21">
        <f t="shared" ca="1" si="88"/>
        <v>0.61399999999999999</v>
      </c>
      <c r="BY41" s="9">
        <f ca="1">VLOOKUP("MT",dtable,2,FALSE)</f>
        <v>0.59599999999999997</v>
      </c>
      <c r="BZ41" s="9">
        <f t="shared" ca="1" si="106"/>
        <v>0.59599999999999997</v>
      </c>
      <c r="CA41" s="9">
        <f t="shared" ca="1" si="99"/>
        <v>0.59599999999999997</v>
      </c>
      <c r="CB41" s="9">
        <f t="shared" ca="1" si="99"/>
        <v>0.59599999999999997</v>
      </c>
      <c r="CC41" s="9">
        <f t="shared" ca="1" si="23"/>
        <v>0.59599999999999997</v>
      </c>
      <c r="CD41" s="9">
        <f t="shared" ca="1" si="23"/>
        <v>0.59599999999999997</v>
      </c>
      <c r="CE41" s="9">
        <f t="shared" ca="1" si="23"/>
        <v>0.59599999999999997</v>
      </c>
      <c r="CF41" s="9">
        <f t="shared" ca="1" si="23"/>
        <v>0.59599999999999997</v>
      </c>
      <c r="CG41" s="9">
        <f t="shared" ca="1" si="109"/>
        <v>0.59599999999999997</v>
      </c>
      <c r="CH41" s="9">
        <f t="shared" ca="1" si="109"/>
        <v>0.59599999999999997</v>
      </c>
      <c r="CI41" s="9">
        <f t="shared" ca="1" si="109"/>
        <v>0.59599999999999997</v>
      </c>
      <c r="CJ41" s="9">
        <f t="shared" ca="1" si="109"/>
        <v>0.59599999999999997</v>
      </c>
      <c r="CK41" s="9">
        <f t="shared" ca="1" si="109"/>
        <v>0.59599999999999997</v>
      </c>
      <c r="CL41" s="9">
        <f t="shared" ca="1" si="109"/>
        <v>0.59599999999999997</v>
      </c>
      <c r="CM41" s="9">
        <f t="shared" ca="1" si="111"/>
        <v>0.59599999999999997</v>
      </c>
      <c r="CN41" s="9">
        <f t="shared" ca="1" si="111"/>
        <v>0.59599999999999997</v>
      </c>
      <c r="CO41" s="9">
        <f t="shared" ca="1" si="111"/>
        <v>0.59599999999999997</v>
      </c>
      <c r="CP41" s="9">
        <f t="shared" ca="1" si="111"/>
        <v>0.59599999999999997</v>
      </c>
      <c r="CQ41" s="9">
        <f t="shared" ca="1" si="111"/>
        <v>0.59599999999999997</v>
      </c>
      <c r="CR41" s="9">
        <f t="shared" ref="CR41:CX50" ca="1" si="117">VLOOKUP("MT",dtable,2,FALSE)</f>
        <v>0.59599999999999997</v>
      </c>
      <c r="CS41" s="9">
        <f t="shared" ca="1" si="117"/>
        <v>0.59599999999999997</v>
      </c>
      <c r="CT41" s="9">
        <f t="shared" ca="1" si="117"/>
        <v>0.59599999999999997</v>
      </c>
      <c r="CU41" s="9">
        <f t="shared" ca="1" si="117"/>
        <v>0.59599999999999997</v>
      </c>
      <c r="CV41" s="9">
        <f t="shared" ca="1" si="117"/>
        <v>0.59599999999999997</v>
      </c>
      <c r="CW41" s="9">
        <f t="shared" ca="1" si="117"/>
        <v>0.59599999999999997</v>
      </c>
      <c r="CX41" s="9">
        <f t="shared" ca="1" si="117"/>
        <v>0.59599999999999997</v>
      </c>
      <c r="CY41" s="9">
        <f t="shared" ca="1" si="74"/>
        <v>0.59599999999999997</v>
      </c>
      <c r="CZ41" s="9">
        <f t="shared" ca="1" si="74"/>
        <v>0.59599999999999997</v>
      </c>
      <c r="DA41" s="9">
        <f t="shared" ca="1" si="74"/>
        <v>0.59599999999999997</v>
      </c>
      <c r="DB41" s="9">
        <f t="shared" ca="1" si="74"/>
        <v>0.59599999999999997</v>
      </c>
      <c r="DC41" s="9">
        <f t="shared" ca="1" si="74"/>
        <v>0.59599999999999997</v>
      </c>
      <c r="DD41" s="9">
        <f t="shared" ca="1" si="74"/>
        <v>0.59599999999999997</v>
      </c>
      <c r="DE41" s="9">
        <f t="shared" ca="1" si="74"/>
        <v>0.59599999999999997</v>
      </c>
      <c r="DF41" s="9">
        <f t="shared" ca="1" si="80"/>
        <v>0.59599999999999997</v>
      </c>
      <c r="DG41" s="9">
        <f t="shared" ca="1" si="80"/>
        <v>0.59599999999999997</v>
      </c>
      <c r="DH41" s="9">
        <f t="shared" ca="1" si="80"/>
        <v>0.59599999999999997</v>
      </c>
      <c r="DI41" s="9">
        <f t="shared" ca="1" si="80"/>
        <v>0.59599999999999997</v>
      </c>
      <c r="DJ41" s="9">
        <f t="shared" ca="1" si="80"/>
        <v>0.59599999999999997</v>
      </c>
      <c r="DK41" s="9">
        <f t="shared" ca="1" si="80"/>
        <v>0.59599999999999997</v>
      </c>
      <c r="DL41" s="9">
        <f t="shared" ca="1" si="80"/>
        <v>0.59599999999999997</v>
      </c>
      <c r="DM41" s="9">
        <f t="shared" ca="1" si="80"/>
        <v>0.59599999999999997</v>
      </c>
      <c r="DN41" s="9">
        <f t="shared" ca="1" si="89"/>
        <v>0.59599999999999997</v>
      </c>
      <c r="DO41" s="9">
        <f t="shared" ca="1" si="89"/>
        <v>0.59599999999999997</v>
      </c>
      <c r="DP41" s="9">
        <f t="shared" ca="1" si="89"/>
        <v>0.59599999999999997</v>
      </c>
      <c r="DQ41" s="9">
        <f t="shared" ca="1" si="89"/>
        <v>0.59599999999999997</v>
      </c>
      <c r="DR41" s="9">
        <f t="shared" ca="1" si="89"/>
        <v>0.59599999999999997</v>
      </c>
      <c r="DS41" s="9">
        <f t="shared" ca="1" si="89"/>
        <v>0.59599999999999997</v>
      </c>
      <c r="DT41" s="9">
        <f t="shared" ca="1" si="89"/>
        <v>0.59599999999999997</v>
      </c>
      <c r="DU41" s="9">
        <f t="shared" ca="1" si="89"/>
        <v>0.59599999999999997</v>
      </c>
      <c r="DV41" s="9">
        <f t="shared" ca="1" si="90"/>
        <v>0.59599999999999997</v>
      </c>
      <c r="DW41" s="9">
        <f t="shared" ca="1" si="90"/>
        <v>0.59599999999999997</v>
      </c>
      <c r="DX41" s="9">
        <f t="shared" ca="1" si="90"/>
        <v>0.59599999999999997</v>
      </c>
      <c r="DY41" s="9">
        <f t="shared" ca="1" si="90"/>
        <v>0.59599999999999997</v>
      </c>
      <c r="DZ41" s="9">
        <f t="shared" ca="1" si="90"/>
        <v>0.59599999999999997</v>
      </c>
      <c r="EA41" s="9">
        <f t="shared" ca="1" si="90"/>
        <v>0.59599999999999997</v>
      </c>
      <c r="EB41" s="9">
        <f t="shared" ca="1" si="90"/>
        <v>0.59599999999999997</v>
      </c>
      <c r="EC41" s="9">
        <f t="shared" ca="1" si="90"/>
        <v>0.59599999999999997</v>
      </c>
      <c r="ED41" s="28">
        <f t="shared" ca="1" si="91"/>
        <v>0.64500000000000002</v>
      </c>
      <c r="EE41" s="28">
        <f t="shared" ca="1" si="46"/>
        <v>0.64500000000000002</v>
      </c>
      <c r="EF41" s="28">
        <f t="shared" ca="1" si="46"/>
        <v>0.64500000000000002</v>
      </c>
      <c r="EG41" s="28">
        <f t="shared" ca="1" si="46"/>
        <v>0.64500000000000002</v>
      </c>
      <c r="EH41" s="28">
        <f t="shared" ca="1" si="100"/>
        <v>0.64500000000000002</v>
      </c>
      <c r="EI41" s="28">
        <f t="shared" ca="1" si="100"/>
        <v>0.64500000000000002</v>
      </c>
      <c r="EJ41" s="28">
        <f t="shared" ca="1" si="100"/>
        <v>0.64500000000000002</v>
      </c>
      <c r="EK41" s="28">
        <f t="shared" ca="1" si="100"/>
        <v>0.64500000000000002</v>
      </c>
      <c r="EL41" s="28">
        <f t="shared" ca="1" si="100"/>
        <v>0.64500000000000002</v>
      </c>
      <c r="EM41" s="28">
        <f t="shared" ca="1" si="100"/>
        <v>0.64500000000000002</v>
      </c>
      <c r="EN41" s="28">
        <f t="shared" ca="1" si="100"/>
        <v>0.64500000000000002</v>
      </c>
      <c r="EO41" s="28">
        <f t="shared" ca="1" si="100"/>
        <v>0.64500000000000002</v>
      </c>
      <c r="EP41" s="28">
        <f t="shared" ca="1" si="100"/>
        <v>0.64500000000000002</v>
      </c>
      <c r="EQ41" s="28">
        <f t="shared" ca="1" si="100"/>
        <v>0.64500000000000002</v>
      </c>
      <c r="ER41" s="28">
        <f t="shared" ca="1" si="100"/>
        <v>0.64500000000000002</v>
      </c>
      <c r="ES41" s="28">
        <f t="shared" ca="1" si="100"/>
        <v>0.64500000000000002</v>
      </c>
      <c r="ET41" s="28">
        <f t="shared" ca="1" si="103"/>
        <v>0.64500000000000002</v>
      </c>
      <c r="EU41" s="28">
        <f t="shared" ca="1" si="103"/>
        <v>0.64500000000000002</v>
      </c>
      <c r="EV41" s="28">
        <f t="shared" ca="1" si="103"/>
        <v>0.64500000000000002</v>
      </c>
      <c r="EW41" s="28">
        <f t="shared" ca="1" si="103"/>
        <v>0.64500000000000002</v>
      </c>
      <c r="EX41" s="28">
        <f t="shared" ca="1" si="103"/>
        <v>0.64500000000000002</v>
      </c>
      <c r="EY41" s="28">
        <f t="shared" ca="1" si="103"/>
        <v>0.64500000000000002</v>
      </c>
      <c r="EZ41" s="28">
        <f t="shared" ca="1" si="103"/>
        <v>0.64500000000000002</v>
      </c>
      <c r="FA41" s="28">
        <f t="shared" ca="1" si="103"/>
        <v>0.64500000000000002</v>
      </c>
      <c r="FB41" s="28">
        <f t="shared" ca="1" si="103"/>
        <v>0.64500000000000002</v>
      </c>
      <c r="FC41" s="28">
        <f t="shared" ca="1" si="103"/>
        <v>0.64500000000000002</v>
      </c>
      <c r="FD41" s="28">
        <f t="shared" ca="1" si="104"/>
        <v>0.64500000000000002</v>
      </c>
      <c r="FE41" s="28">
        <f t="shared" ca="1" si="104"/>
        <v>0.64500000000000002</v>
      </c>
      <c r="FF41" s="28">
        <f t="shared" ca="1" si="104"/>
        <v>0.64500000000000002</v>
      </c>
      <c r="FG41" s="28">
        <f t="shared" ca="1" si="104"/>
        <v>0.64500000000000002</v>
      </c>
      <c r="FH41" s="28">
        <f t="shared" ca="1" si="104"/>
        <v>0.64500000000000002</v>
      </c>
      <c r="FI41" s="28">
        <f t="shared" ca="1" si="104"/>
        <v>0.64500000000000002</v>
      </c>
      <c r="FJ41" s="28">
        <f t="shared" ca="1" si="104"/>
        <v>0.64500000000000002</v>
      </c>
      <c r="FK41" s="28">
        <f t="shared" ca="1" si="104"/>
        <v>0.64500000000000002</v>
      </c>
      <c r="FL41" s="28">
        <f t="shared" ca="1" si="104"/>
        <v>0.64500000000000002</v>
      </c>
      <c r="FM41" s="28">
        <f t="shared" ca="1" si="104"/>
        <v>0.64500000000000002</v>
      </c>
      <c r="FN41" s="28">
        <f t="shared" ca="1" si="95"/>
        <v>0.64500000000000002</v>
      </c>
      <c r="FO41" s="28">
        <f t="shared" ca="1" si="112"/>
        <v>0.64500000000000002</v>
      </c>
      <c r="FP41" s="20">
        <f t="shared" ca="1" si="113"/>
        <v>0.61899999999999999</v>
      </c>
      <c r="FQ41" s="20">
        <f t="shared" ca="1" si="113"/>
        <v>0.61899999999999999</v>
      </c>
      <c r="FR41" s="20">
        <f t="shared" ca="1" si="113"/>
        <v>0.61899999999999999</v>
      </c>
      <c r="FS41" s="20">
        <f t="shared" ca="1" si="113"/>
        <v>0.61899999999999999</v>
      </c>
      <c r="FT41" s="20">
        <f t="shared" ca="1" si="113"/>
        <v>0.61899999999999999</v>
      </c>
      <c r="FU41" s="20">
        <f t="shared" ca="1" si="113"/>
        <v>0.61899999999999999</v>
      </c>
      <c r="FV41" s="20">
        <f t="shared" ca="1" si="113"/>
        <v>0.61899999999999999</v>
      </c>
      <c r="FW41" s="20">
        <f t="shared" ca="1" si="113"/>
        <v>0.61899999999999999</v>
      </c>
      <c r="FX41" s="20">
        <f t="shared" ca="1" si="42"/>
        <v>0.61899999999999999</v>
      </c>
      <c r="FY41" s="20">
        <f t="shared" ca="1" si="42"/>
        <v>0.61899999999999999</v>
      </c>
      <c r="FZ41" s="20">
        <f t="shared" ca="1" si="49"/>
        <v>0.61899999999999999</v>
      </c>
      <c r="GA41" s="20">
        <f t="shared" ca="1" si="60"/>
        <v>0.61899999999999999</v>
      </c>
      <c r="GB41" s="20">
        <f t="shared" ca="1" si="60"/>
        <v>0.61899999999999999</v>
      </c>
      <c r="GC41" s="20">
        <f t="shared" ca="1" si="65"/>
        <v>0.61899999999999999</v>
      </c>
      <c r="GD41" s="20">
        <f t="shared" ca="1" si="65"/>
        <v>0.61899999999999999</v>
      </c>
      <c r="GE41" s="20">
        <f t="shared" ca="1" si="65"/>
        <v>0.61899999999999999</v>
      </c>
      <c r="GF41" s="20">
        <f t="shared" ca="1" si="71"/>
        <v>0.61899999999999999</v>
      </c>
      <c r="GG41" s="20">
        <f t="shared" ca="1" si="71"/>
        <v>0.61899999999999999</v>
      </c>
      <c r="GH41" s="20">
        <f t="shared" ca="1" si="66"/>
        <v>0.61899999999999999</v>
      </c>
      <c r="GI41" s="20">
        <f t="shared" ca="1" si="66"/>
        <v>0.61899999999999999</v>
      </c>
      <c r="GJ41" s="20">
        <f t="shared" ca="1" si="66"/>
        <v>0.61899999999999999</v>
      </c>
      <c r="GK41" s="20">
        <f t="shared" ca="1" si="72"/>
        <v>0.61899999999999999</v>
      </c>
      <c r="GL41" s="20">
        <f t="shared" ca="1" si="72"/>
        <v>0.61899999999999999</v>
      </c>
      <c r="GM41" s="20">
        <f t="shared" ca="1" si="75"/>
        <v>0.61899999999999999</v>
      </c>
      <c r="GN41" s="20">
        <f t="shared" ca="1" si="73"/>
        <v>0.61899999999999999</v>
      </c>
      <c r="GO41" s="20">
        <f t="shared" ca="1" si="76"/>
        <v>0.61899999999999999</v>
      </c>
      <c r="GP41" s="20">
        <f t="shared" ca="1" si="81"/>
        <v>0.61899999999999999</v>
      </c>
      <c r="GQ41" s="20">
        <f ca="1">VLOOKUP("MN",dtable,2,FALSE)</f>
        <v>0.61899999999999999</v>
      </c>
      <c r="HD41" s="21">
        <f t="shared" ref="HD41:HF47" ca="1" si="118">VLOOKUP("MI",dtable,2,FALSE)</f>
        <v>0.63900000000000001</v>
      </c>
      <c r="HE41" s="21">
        <f t="shared" ca="1" si="118"/>
        <v>0.63900000000000001</v>
      </c>
      <c r="HF41" s="21">
        <f t="shared" ca="1" si="118"/>
        <v>0.63900000000000001</v>
      </c>
      <c r="HI41" s="21">
        <f t="shared" ref="HI41:HJ48" ca="1" si="119">VLOOKUP("MI",dtable,2,FALSE)</f>
        <v>0.63900000000000001</v>
      </c>
      <c r="HJ41" s="21">
        <f t="shared" ca="1" si="119"/>
        <v>0.63900000000000001</v>
      </c>
      <c r="HX41" s="21">
        <f t="shared" ref="HX41:HY45" ca="1" si="120">VLOOKUP("MI",dtable,2,FALSE)</f>
        <v>0.63900000000000001</v>
      </c>
      <c r="HY41" s="21">
        <f t="shared" ca="1" si="120"/>
        <v>0.63900000000000001</v>
      </c>
      <c r="KS41" s="7">
        <f t="shared" ref="KS41:KU58" ca="1" si="121">VLOOKUP("ME",dtable,2,FALSE)</f>
        <v>0.60799999999999998</v>
      </c>
      <c r="KT41" s="7">
        <f t="shared" ca="1" si="121"/>
        <v>0.60799999999999998</v>
      </c>
      <c r="KU41" s="7">
        <f t="shared" ca="1" si="121"/>
        <v>0.60799999999999998</v>
      </c>
      <c r="KV41" s="7">
        <f t="shared" ca="1" si="114"/>
        <v>0.60799999999999998</v>
      </c>
      <c r="KW41" s="13">
        <f t="shared" ca="1" si="110"/>
        <v>0.60799999999999998</v>
      </c>
      <c r="KX41" s="13">
        <f t="shared" ca="1" si="107"/>
        <v>0.60799999999999998</v>
      </c>
      <c r="KY41" s="13">
        <f t="shared" ca="1" si="107"/>
        <v>0.60799999999999998</v>
      </c>
      <c r="KZ41" s="9">
        <f t="shared" ca="1" si="101"/>
        <v>0.60799999999999998</v>
      </c>
      <c r="LA41" s="9">
        <f t="shared" ca="1" si="93"/>
        <v>0.60799999999999998</v>
      </c>
      <c r="LB41" s="9">
        <f t="shared" ca="1" si="43"/>
        <v>0.60799999999999998</v>
      </c>
      <c r="LC41" s="9">
        <f t="shared" ca="1" si="34"/>
        <v>0.60799999999999998</v>
      </c>
      <c r="LD41" s="9">
        <f t="shared" ca="1" si="27"/>
        <v>0.60799999999999998</v>
      </c>
      <c r="LE41" s="9">
        <f t="shared" ca="1" si="35"/>
        <v>0.60799999999999998</v>
      </c>
      <c r="LF41" s="9">
        <f t="shared" ca="1" si="35"/>
        <v>0.60799999999999998</v>
      </c>
      <c r="LG41" s="9">
        <f t="shared" ca="1" si="28"/>
        <v>0.60799999999999998</v>
      </c>
      <c r="LH41" s="9">
        <f t="shared" ca="1" si="25"/>
        <v>0.60799999999999998</v>
      </c>
      <c r="LI41" s="9">
        <f t="shared" ca="1" si="25"/>
        <v>0.60799999999999998</v>
      </c>
      <c r="LJ41" s="9">
        <f t="shared" ca="1" si="25"/>
        <v>0.60799999999999998</v>
      </c>
      <c r="LK41" s="9">
        <f t="shared" ca="1" si="29"/>
        <v>0.60799999999999998</v>
      </c>
      <c r="LM41" s="9">
        <f t="shared" ca="1" si="44"/>
        <v>0.60799999999999998</v>
      </c>
      <c r="LO41" s="9">
        <f ca="1">VLOOKUP("ME",dtable,2,FALSE)</f>
        <v>0.60799999999999998</v>
      </c>
    </row>
    <row r="42" spans="19:333" ht="2.25" customHeight="1" x14ac:dyDescent="0.25">
      <c r="V42" s="2">
        <f t="shared" ca="1" si="115"/>
        <v>0.60799999999999998</v>
      </c>
      <c r="W42" s="2">
        <f t="shared" ca="1" si="108"/>
        <v>0.60799999999999998</v>
      </c>
      <c r="X42" s="2">
        <f t="shared" ca="1" si="97"/>
        <v>0.60799999999999998</v>
      </c>
      <c r="Y42" s="2">
        <f t="shared" ca="1" si="85"/>
        <v>0.60799999999999998</v>
      </c>
      <c r="Z42" s="2">
        <f t="shared" ca="1" si="68"/>
        <v>0.60799999999999998</v>
      </c>
      <c r="AA42" s="2">
        <f t="shared" ca="1" si="56"/>
        <v>0.60799999999999998</v>
      </c>
      <c r="AB42" s="2">
        <f t="shared" ca="1" si="50"/>
        <v>0.60799999999999998</v>
      </c>
      <c r="AC42" s="2">
        <f t="shared" ca="1" si="50"/>
        <v>0.60799999999999998</v>
      </c>
      <c r="AD42" s="2">
        <f t="shared" ca="1" si="50"/>
        <v>0.60799999999999998</v>
      </c>
      <c r="AE42" s="2">
        <f t="shared" ca="1" si="57"/>
        <v>0.60799999999999998</v>
      </c>
      <c r="AF42" s="2">
        <f t="shared" ca="1" si="57"/>
        <v>0.60799999999999998</v>
      </c>
      <c r="AG42" s="2">
        <f t="shared" ca="1" si="78"/>
        <v>0.60799999999999998</v>
      </c>
      <c r="AH42" s="2">
        <f t="shared" ca="1" si="78"/>
        <v>0.60799999999999998</v>
      </c>
      <c r="AI42" s="2">
        <f t="shared" ca="1" si="86"/>
        <v>0.60799999999999998</v>
      </c>
      <c r="AJ42" s="2">
        <f t="shared" ca="1" si="86"/>
        <v>0.60799999999999998</v>
      </c>
      <c r="AK42" s="2">
        <f t="shared" ca="1" si="79"/>
        <v>0.60799999999999998</v>
      </c>
      <c r="AL42" s="2">
        <f t="shared" ca="1" si="79"/>
        <v>0.60799999999999998</v>
      </c>
      <c r="AM42" s="2">
        <f t="shared" ca="1" si="79"/>
        <v>0.60799999999999998</v>
      </c>
      <c r="AN42" s="2">
        <f t="shared" ca="1" si="87"/>
        <v>0.60799999999999998</v>
      </c>
      <c r="AO42" s="2">
        <f t="shared" ca="1" si="87"/>
        <v>0.60799999999999998</v>
      </c>
      <c r="AP42" s="2">
        <f t="shared" ca="1" si="94"/>
        <v>0.60799999999999998</v>
      </c>
      <c r="AQ42" s="2">
        <f t="shared" ca="1" si="94"/>
        <v>0.60799999999999998</v>
      </c>
      <c r="AR42" s="2">
        <f t="shared" ca="1" si="94"/>
        <v>0.60799999999999998</v>
      </c>
      <c r="AS42" s="2">
        <f t="shared" ca="1" si="94"/>
        <v>0.60799999999999998</v>
      </c>
      <c r="AT42" s="2">
        <f t="shared" ca="1" si="94"/>
        <v>0.60799999999999998</v>
      </c>
      <c r="AU42" s="2">
        <f t="shared" ca="1" si="94"/>
        <v>0.60799999999999998</v>
      </c>
      <c r="AV42" s="2">
        <f t="shared" ca="1" si="94"/>
        <v>0.60799999999999998</v>
      </c>
      <c r="AW42" s="2">
        <f t="shared" ca="1" si="94"/>
        <v>0.60799999999999998</v>
      </c>
      <c r="AX42" s="2">
        <f t="shared" ca="1" si="94"/>
        <v>0.60799999999999998</v>
      </c>
      <c r="AY42" s="2">
        <f t="shared" ca="1" si="94"/>
        <v>0.60799999999999998</v>
      </c>
      <c r="AZ42" s="2">
        <f t="shared" ca="1" si="94"/>
        <v>0.60799999999999998</v>
      </c>
      <c r="BA42" s="2">
        <f t="shared" ca="1" si="94"/>
        <v>0.60799999999999998</v>
      </c>
      <c r="BB42" s="2">
        <f t="shared" ca="1" si="94"/>
        <v>0.60799999999999998</v>
      </c>
      <c r="BC42" s="2">
        <f t="shared" ca="1" si="94"/>
        <v>0.60799999999999998</v>
      </c>
      <c r="BD42" s="2">
        <f t="shared" ca="1" si="98"/>
        <v>0.60799999999999998</v>
      </c>
      <c r="BE42" s="2">
        <f t="shared" ca="1" si="98"/>
        <v>0.60799999999999998</v>
      </c>
      <c r="BF42" s="2">
        <f t="shared" ca="1" si="98"/>
        <v>0.60799999999999998</v>
      </c>
      <c r="BG42" s="2">
        <f t="shared" ca="1" si="98"/>
        <v>0.60799999999999998</v>
      </c>
      <c r="BH42" s="2">
        <f t="shared" ca="1" si="102"/>
        <v>0.60799999999999998</v>
      </c>
      <c r="BI42" s="2">
        <f t="shared" ca="1" si="102"/>
        <v>0.60799999999999998</v>
      </c>
      <c r="BJ42" s="2">
        <f t="shared" ca="1" si="102"/>
        <v>0.60799999999999998</v>
      </c>
      <c r="BK42" s="2">
        <f t="shared" ca="1" si="105"/>
        <v>0.60799999999999998</v>
      </c>
      <c r="BL42" s="2">
        <f t="shared" ca="1" si="105"/>
        <v>0.60799999999999998</v>
      </c>
      <c r="BM42" s="21">
        <f t="shared" ref="BM42:BM68" ca="1" si="122">VLOOKUP("ID",dtable,2,FALSE)</f>
        <v>0.61399999999999999</v>
      </c>
      <c r="BN42" s="21">
        <f t="shared" ca="1" si="47"/>
        <v>0.61399999999999999</v>
      </c>
      <c r="BO42" s="21">
        <f t="shared" ca="1" si="31"/>
        <v>0.61399999999999999</v>
      </c>
      <c r="BP42" s="21">
        <f t="shared" ca="1" si="19"/>
        <v>0.61399999999999999</v>
      </c>
      <c r="BQ42" s="21">
        <f t="shared" ca="1" si="16"/>
        <v>0.61399999999999999</v>
      </c>
      <c r="BR42" s="21">
        <f t="shared" ca="1" si="116"/>
        <v>0.61399999999999999</v>
      </c>
      <c r="BS42" s="21">
        <f t="shared" ca="1" si="116"/>
        <v>0.61399999999999999</v>
      </c>
      <c r="BT42" s="21">
        <f t="shared" ca="1" si="40"/>
        <v>0.61399999999999999</v>
      </c>
      <c r="BU42" s="21">
        <f t="shared" ca="1" si="58"/>
        <v>0.61399999999999999</v>
      </c>
      <c r="BV42" s="21">
        <f t="shared" ca="1" si="63"/>
        <v>0.61399999999999999</v>
      </c>
      <c r="BW42" s="21">
        <f t="shared" ca="1" si="69"/>
        <v>0.61399999999999999</v>
      </c>
      <c r="BX42" s="9">
        <f ca="1">VLOOKUP("MT",dtable,2,FALSE)</f>
        <v>0.59599999999999997</v>
      </c>
      <c r="BY42" s="9">
        <f ca="1">VLOOKUP("MT",dtable,2,FALSE)</f>
        <v>0.59599999999999997</v>
      </c>
      <c r="BZ42" s="9">
        <f t="shared" ca="1" si="106"/>
        <v>0.59599999999999997</v>
      </c>
      <c r="CA42" s="9">
        <f t="shared" ca="1" si="99"/>
        <v>0.59599999999999997</v>
      </c>
      <c r="CB42" s="9">
        <f t="shared" ca="1" si="99"/>
        <v>0.59599999999999997</v>
      </c>
      <c r="CC42" s="9">
        <f t="shared" ca="1" si="23"/>
        <v>0.59599999999999997</v>
      </c>
      <c r="CD42" s="9">
        <f t="shared" ca="1" si="23"/>
        <v>0.59599999999999997</v>
      </c>
      <c r="CE42" s="9">
        <f t="shared" ca="1" si="23"/>
        <v>0.59599999999999997</v>
      </c>
      <c r="CF42" s="9">
        <f t="shared" ca="1" si="23"/>
        <v>0.59599999999999997</v>
      </c>
      <c r="CG42" s="9">
        <f t="shared" ca="1" si="109"/>
        <v>0.59599999999999997</v>
      </c>
      <c r="CH42" s="9">
        <f t="shared" ca="1" si="109"/>
        <v>0.59599999999999997</v>
      </c>
      <c r="CI42" s="9">
        <f t="shared" ca="1" si="109"/>
        <v>0.59599999999999997</v>
      </c>
      <c r="CJ42" s="9">
        <f t="shared" ca="1" si="109"/>
        <v>0.59599999999999997</v>
      </c>
      <c r="CK42" s="9">
        <f t="shared" ca="1" si="109"/>
        <v>0.59599999999999997</v>
      </c>
      <c r="CL42" s="9">
        <f t="shared" ca="1" si="109"/>
        <v>0.59599999999999997</v>
      </c>
      <c r="CM42" s="9">
        <f t="shared" ca="1" si="111"/>
        <v>0.59599999999999997</v>
      </c>
      <c r="CN42" s="9">
        <f t="shared" ca="1" si="111"/>
        <v>0.59599999999999997</v>
      </c>
      <c r="CO42" s="9">
        <f t="shared" ca="1" si="111"/>
        <v>0.59599999999999997</v>
      </c>
      <c r="CP42" s="9">
        <f t="shared" ca="1" si="111"/>
        <v>0.59599999999999997</v>
      </c>
      <c r="CQ42" s="9">
        <f t="shared" ca="1" si="111"/>
        <v>0.59599999999999997</v>
      </c>
      <c r="CR42" s="9">
        <f t="shared" ca="1" si="117"/>
        <v>0.59599999999999997</v>
      </c>
      <c r="CS42" s="9">
        <f t="shared" ca="1" si="117"/>
        <v>0.59599999999999997</v>
      </c>
      <c r="CT42" s="9">
        <f t="shared" ca="1" si="117"/>
        <v>0.59599999999999997</v>
      </c>
      <c r="CU42" s="9">
        <f t="shared" ca="1" si="117"/>
        <v>0.59599999999999997</v>
      </c>
      <c r="CV42" s="9">
        <f t="shared" ca="1" si="117"/>
        <v>0.59599999999999997</v>
      </c>
      <c r="CW42" s="9">
        <f t="shared" ca="1" si="117"/>
        <v>0.59599999999999997</v>
      </c>
      <c r="CX42" s="9">
        <f t="shared" ca="1" si="117"/>
        <v>0.59599999999999997</v>
      </c>
      <c r="CY42" s="9">
        <f t="shared" ref="CY42:DE51" ca="1" si="123">VLOOKUP("MT",dtable,2,FALSE)</f>
        <v>0.59599999999999997</v>
      </c>
      <c r="CZ42" s="9">
        <f t="shared" ca="1" si="123"/>
        <v>0.59599999999999997</v>
      </c>
      <c r="DA42" s="9">
        <f t="shared" ca="1" si="123"/>
        <v>0.59599999999999997</v>
      </c>
      <c r="DB42" s="9">
        <f t="shared" ca="1" si="123"/>
        <v>0.59599999999999997</v>
      </c>
      <c r="DC42" s="9">
        <f t="shared" ca="1" si="123"/>
        <v>0.59599999999999997</v>
      </c>
      <c r="DD42" s="9">
        <f t="shared" ca="1" si="123"/>
        <v>0.59599999999999997</v>
      </c>
      <c r="DE42" s="9">
        <f t="shared" ca="1" si="123"/>
        <v>0.59599999999999997</v>
      </c>
      <c r="DF42" s="9">
        <f t="shared" ca="1" si="80"/>
        <v>0.59599999999999997</v>
      </c>
      <c r="DG42" s="9">
        <f t="shared" ca="1" si="80"/>
        <v>0.59599999999999997</v>
      </c>
      <c r="DH42" s="9">
        <f t="shared" ca="1" si="80"/>
        <v>0.59599999999999997</v>
      </c>
      <c r="DI42" s="9">
        <f t="shared" ca="1" si="80"/>
        <v>0.59599999999999997</v>
      </c>
      <c r="DJ42" s="9">
        <f t="shared" ca="1" si="80"/>
        <v>0.59599999999999997</v>
      </c>
      <c r="DK42" s="9">
        <f t="shared" ca="1" si="80"/>
        <v>0.59599999999999997</v>
      </c>
      <c r="DL42" s="9">
        <f t="shared" ca="1" si="80"/>
        <v>0.59599999999999997</v>
      </c>
      <c r="DM42" s="9">
        <f t="shared" ca="1" si="80"/>
        <v>0.59599999999999997</v>
      </c>
      <c r="DN42" s="9">
        <f t="shared" ca="1" si="89"/>
        <v>0.59599999999999997</v>
      </c>
      <c r="DO42" s="9">
        <f t="shared" ca="1" si="89"/>
        <v>0.59599999999999997</v>
      </c>
      <c r="DP42" s="9">
        <f t="shared" ca="1" si="89"/>
        <v>0.59599999999999997</v>
      </c>
      <c r="DQ42" s="9">
        <f t="shared" ca="1" si="89"/>
        <v>0.59599999999999997</v>
      </c>
      <c r="DR42" s="9">
        <f t="shared" ca="1" si="89"/>
        <v>0.59599999999999997</v>
      </c>
      <c r="DS42" s="9">
        <f t="shared" ca="1" si="89"/>
        <v>0.59599999999999997</v>
      </c>
      <c r="DT42" s="9">
        <f t="shared" ca="1" si="89"/>
        <v>0.59599999999999997</v>
      </c>
      <c r="DU42" s="9">
        <f t="shared" ca="1" si="89"/>
        <v>0.59599999999999997</v>
      </c>
      <c r="DV42" s="9">
        <f t="shared" ca="1" si="90"/>
        <v>0.59599999999999997</v>
      </c>
      <c r="DW42" s="9">
        <f t="shared" ca="1" si="90"/>
        <v>0.59599999999999997</v>
      </c>
      <c r="DX42" s="9">
        <f t="shared" ca="1" si="90"/>
        <v>0.59599999999999997</v>
      </c>
      <c r="DY42" s="9">
        <f t="shared" ca="1" si="90"/>
        <v>0.59599999999999997</v>
      </c>
      <c r="DZ42" s="9">
        <f t="shared" ca="1" si="90"/>
        <v>0.59599999999999997</v>
      </c>
      <c r="EA42" s="9">
        <f t="shared" ca="1" si="90"/>
        <v>0.59599999999999997</v>
      </c>
      <c r="EB42" s="9">
        <f t="shared" ca="1" si="90"/>
        <v>0.59599999999999997</v>
      </c>
      <c r="EC42" s="9">
        <f t="shared" ca="1" si="90"/>
        <v>0.59599999999999997</v>
      </c>
      <c r="ED42" s="28">
        <f t="shared" ca="1" si="91"/>
        <v>0.64500000000000002</v>
      </c>
      <c r="EE42" s="28">
        <f t="shared" ca="1" si="46"/>
        <v>0.64500000000000002</v>
      </c>
      <c r="EF42" s="28">
        <f t="shared" ca="1" si="46"/>
        <v>0.64500000000000002</v>
      </c>
      <c r="EG42" s="28">
        <f t="shared" ca="1" si="46"/>
        <v>0.64500000000000002</v>
      </c>
      <c r="EH42" s="28">
        <f t="shared" ca="1" si="100"/>
        <v>0.64500000000000002</v>
      </c>
      <c r="EI42" s="28">
        <f t="shared" ca="1" si="100"/>
        <v>0.64500000000000002</v>
      </c>
      <c r="EJ42" s="28">
        <f t="shared" ca="1" si="100"/>
        <v>0.64500000000000002</v>
      </c>
      <c r="EK42" s="28">
        <f t="shared" ca="1" si="100"/>
        <v>0.64500000000000002</v>
      </c>
      <c r="EL42" s="28">
        <f t="shared" ca="1" si="100"/>
        <v>0.64500000000000002</v>
      </c>
      <c r="EM42" s="28">
        <f t="shared" ca="1" si="100"/>
        <v>0.64500000000000002</v>
      </c>
      <c r="EN42" s="28">
        <f t="shared" ca="1" si="100"/>
        <v>0.64500000000000002</v>
      </c>
      <c r="EO42" s="28">
        <f t="shared" ca="1" si="100"/>
        <v>0.64500000000000002</v>
      </c>
      <c r="EP42" s="28">
        <f t="shared" ca="1" si="100"/>
        <v>0.64500000000000002</v>
      </c>
      <c r="EQ42" s="28">
        <f t="shared" ca="1" si="100"/>
        <v>0.64500000000000002</v>
      </c>
      <c r="ER42" s="28">
        <f t="shared" ca="1" si="100"/>
        <v>0.64500000000000002</v>
      </c>
      <c r="ES42" s="28">
        <f t="shared" ca="1" si="100"/>
        <v>0.64500000000000002</v>
      </c>
      <c r="ET42" s="28">
        <f t="shared" ca="1" si="103"/>
        <v>0.64500000000000002</v>
      </c>
      <c r="EU42" s="28">
        <f t="shared" ca="1" si="103"/>
        <v>0.64500000000000002</v>
      </c>
      <c r="EV42" s="28">
        <f t="shared" ca="1" si="103"/>
        <v>0.64500000000000002</v>
      </c>
      <c r="EW42" s="28">
        <f t="shared" ca="1" si="103"/>
        <v>0.64500000000000002</v>
      </c>
      <c r="EX42" s="28">
        <f t="shared" ca="1" si="103"/>
        <v>0.64500000000000002</v>
      </c>
      <c r="EY42" s="28">
        <f t="shared" ca="1" si="103"/>
        <v>0.64500000000000002</v>
      </c>
      <c r="EZ42" s="28">
        <f t="shared" ca="1" si="103"/>
        <v>0.64500000000000002</v>
      </c>
      <c r="FA42" s="28">
        <f t="shared" ca="1" si="103"/>
        <v>0.64500000000000002</v>
      </c>
      <c r="FB42" s="28">
        <f t="shared" ca="1" si="103"/>
        <v>0.64500000000000002</v>
      </c>
      <c r="FC42" s="28">
        <f t="shared" ca="1" si="103"/>
        <v>0.64500000000000002</v>
      </c>
      <c r="FD42" s="28">
        <f t="shared" ca="1" si="104"/>
        <v>0.64500000000000002</v>
      </c>
      <c r="FE42" s="28">
        <f t="shared" ca="1" si="104"/>
        <v>0.64500000000000002</v>
      </c>
      <c r="FF42" s="28">
        <f t="shared" ca="1" si="104"/>
        <v>0.64500000000000002</v>
      </c>
      <c r="FG42" s="28">
        <f t="shared" ca="1" si="104"/>
        <v>0.64500000000000002</v>
      </c>
      <c r="FH42" s="28">
        <f t="shared" ca="1" si="104"/>
        <v>0.64500000000000002</v>
      </c>
      <c r="FI42" s="28">
        <f t="shared" ca="1" si="104"/>
        <v>0.64500000000000002</v>
      </c>
      <c r="FJ42" s="28">
        <f t="shared" ca="1" si="104"/>
        <v>0.64500000000000002</v>
      </c>
      <c r="FK42" s="28">
        <f t="shared" ca="1" si="104"/>
        <v>0.64500000000000002</v>
      </c>
      <c r="FL42" s="28">
        <f t="shared" ca="1" si="104"/>
        <v>0.64500000000000002</v>
      </c>
      <c r="FM42" s="28">
        <f t="shared" ca="1" si="104"/>
        <v>0.64500000000000002</v>
      </c>
      <c r="FN42" s="28">
        <f t="shared" ca="1" si="95"/>
        <v>0.64500000000000002</v>
      </c>
      <c r="FO42" s="28">
        <f t="shared" ca="1" si="112"/>
        <v>0.64500000000000002</v>
      </c>
      <c r="FP42" s="20">
        <f t="shared" ca="1" si="113"/>
        <v>0.61899999999999999</v>
      </c>
      <c r="FQ42" s="20">
        <f t="shared" ca="1" si="113"/>
        <v>0.61899999999999999</v>
      </c>
      <c r="FR42" s="20">
        <f t="shared" ca="1" si="113"/>
        <v>0.61899999999999999</v>
      </c>
      <c r="FS42" s="20">
        <f t="shared" ca="1" si="113"/>
        <v>0.61899999999999999</v>
      </c>
      <c r="FT42" s="20">
        <f t="shared" ca="1" si="113"/>
        <v>0.61899999999999999</v>
      </c>
      <c r="FU42" s="20">
        <f t="shared" ca="1" si="113"/>
        <v>0.61899999999999999</v>
      </c>
      <c r="FV42" s="20">
        <f t="shared" ca="1" si="113"/>
        <v>0.61899999999999999</v>
      </c>
      <c r="FW42" s="20">
        <f t="shared" ca="1" si="113"/>
        <v>0.61899999999999999</v>
      </c>
      <c r="FX42" s="20">
        <f t="shared" ca="1" si="42"/>
        <v>0.61899999999999999</v>
      </c>
      <c r="FY42" s="20">
        <f t="shared" ca="1" si="42"/>
        <v>0.61899999999999999</v>
      </c>
      <c r="FZ42" s="20">
        <f t="shared" ca="1" si="49"/>
        <v>0.61899999999999999</v>
      </c>
      <c r="GA42" s="20">
        <f t="shared" ca="1" si="60"/>
        <v>0.61899999999999999</v>
      </c>
      <c r="GB42" s="20">
        <f t="shared" ca="1" si="60"/>
        <v>0.61899999999999999</v>
      </c>
      <c r="GC42" s="20">
        <f t="shared" ca="1" si="65"/>
        <v>0.61899999999999999</v>
      </c>
      <c r="GD42" s="20">
        <f t="shared" ca="1" si="65"/>
        <v>0.61899999999999999</v>
      </c>
      <c r="GE42" s="20">
        <f t="shared" ca="1" si="65"/>
        <v>0.61899999999999999</v>
      </c>
      <c r="GF42" s="20">
        <f t="shared" ca="1" si="71"/>
        <v>0.61899999999999999</v>
      </c>
      <c r="GG42" s="20">
        <f t="shared" ca="1" si="71"/>
        <v>0.61899999999999999</v>
      </c>
      <c r="GH42" s="20">
        <f t="shared" ca="1" si="66"/>
        <v>0.61899999999999999</v>
      </c>
      <c r="GI42" s="20">
        <f t="shared" ca="1" si="66"/>
        <v>0.61899999999999999</v>
      </c>
      <c r="GJ42" s="20">
        <f t="shared" ca="1" si="66"/>
        <v>0.61899999999999999</v>
      </c>
      <c r="GK42" s="20">
        <f t="shared" ca="1" si="72"/>
        <v>0.61899999999999999</v>
      </c>
      <c r="GL42" s="20">
        <f t="shared" ca="1" si="72"/>
        <v>0.61899999999999999</v>
      </c>
      <c r="GM42" s="20">
        <f t="shared" ca="1" si="75"/>
        <v>0.61899999999999999</v>
      </c>
      <c r="GN42" s="20">
        <f t="shared" ca="1" si="73"/>
        <v>0.61899999999999999</v>
      </c>
      <c r="GO42" s="20">
        <f t="shared" ca="1" si="76"/>
        <v>0.61899999999999999</v>
      </c>
      <c r="GP42" s="20">
        <f t="shared" ca="1" si="81"/>
        <v>0.61899999999999999</v>
      </c>
      <c r="GT42" s="14">
        <f ca="1">VLOOKUP("WI",dtable,2,FALSE)</f>
        <v>0.624</v>
      </c>
      <c r="GU42" s="14">
        <f ca="1">VLOOKUP("WI",dtable,2,FALSE)</f>
        <v>0.624</v>
      </c>
      <c r="HB42" s="21">
        <f t="shared" ref="HB42:HC46" ca="1" si="124">VLOOKUP("MI",dtable,2,FALSE)</f>
        <v>0.63900000000000001</v>
      </c>
      <c r="HC42" s="21">
        <f t="shared" ca="1" si="124"/>
        <v>0.63900000000000001</v>
      </c>
      <c r="HD42" s="21">
        <f t="shared" ca="1" si="118"/>
        <v>0.63900000000000001</v>
      </c>
      <c r="HE42" s="21">
        <f t="shared" ca="1" si="118"/>
        <v>0.63900000000000001</v>
      </c>
      <c r="HF42" s="21">
        <f t="shared" ca="1" si="118"/>
        <v>0.63900000000000001</v>
      </c>
      <c r="HG42" s="21">
        <f t="shared" ref="HG42:HH47" ca="1" si="125">VLOOKUP("MI",dtable,2,FALSE)</f>
        <v>0.63900000000000001</v>
      </c>
      <c r="HH42" s="21">
        <f t="shared" ca="1" si="125"/>
        <v>0.63900000000000001</v>
      </c>
      <c r="HI42" s="21">
        <f t="shared" ca="1" si="119"/>
        <v>0.63900000000000001</v>
      </c>
      <c r="HJ42" s="21">
        <f t="shared" ca="1" si="119"/>
        <v>0.63900000000000001</v>
      </c>
      <c r="HK42" s="21">
        <f t="shared" ref="HK42:HK49" ca="1" si="126">VLOOKUP("MI",dtable,2,FALSE)</f>
        <v>0.63900000000000001</v>
      </c>
      <c r="HS42" s="21">
        <f t="shared" ref="HS42:HW46" ca="1" si="127">VLOOKUP("MI",dtable,2,FALSE)</f>
        <v>0.63900000000000001</v>
      </c>
      <c r="HT42" s="21">
        <f t="shared" ca="1" si="127"/>
        <v>0.63900000000000001</v>
      </c>
      <c r="HU42" s="21">
        <f t="shared" ca="1" si="127"/>
        <v>0.63900000000000001</v>
      </c>
      <c r="HV42" s="21">
        <f t="shared" ca="1" si="127"/>
        <v>0.63900000000000001</v>
      </c>
      <c r="HW42" s="21">
        <f t="shared" ca="1" si="127"/>
        <v>0.63900000000000001</v>
      </c>
      <c r="HX42" s="21">
        <f t="shared" ca="1" si="120"/>
        <v>0.63900000000000001</v>
      </c>
      <c r="HY42" s="21">
        <f t="shared" ca="1" si="120"/>
        <v>0.63900000000000001</v>
      </c>
      <c r="KO42" s="7">
        <f t="shared" ref="KO42:KR49" ca="1" si="128">VLOOKUP("ME",dtable,2,FALSE)</f>
        <v>0.60799999999999998</v>
      </c>
      <c r="KP42" s="7">
        <f t="shared" ca="1" si="128"/>
        <v>0.60799999999999998</v>
      </c>
      <c r="KQ42" s="7">
        <f t="shared" ca="1" si="128"/>
        <v>0.60799999999999998</v>
      </c>
      <c r="KR42" s="7">
        <f t="shared" ca="1" si="128"/>
        <v>0.60799999999999998</v>
      </c>
      <c r="KS42" s="7">
        <f t="shared" ca="1" si="121"/>
        <v>0.60799999999999998</v>
      </c>
      <c r="KT42" s="7">
        <f t="shared" ca="1" si="121"/>
        <v>0.60799999999999998</v>
      </c>
      <c r="KU42" s="7">
        <f t="shared" ca="1" si="121"/>
        <v>0.60799999999999998</v>
      </c>
      <c r="KV42" s="7">
        <f t="shared" ca="1" si="114"/>
        <v>0.60799999999999998</v>
      </c>
      <c r="KW42" s="7">
        <f t="shared" ca="1" si="110"/>
        <v>0.60799999999999998</v>
      </c>
      <c r="KX42" s="13">
        <f t="shared" ca="1" si="107"/>
        <v>0.60799999999999998</v>
      </c>
      <c r="KY42" s="13">
        <f t="shared" ca="1" si="107"/>
        <v>0.60799999999999998</v>
      </c>
      <c r="KZ42" s="13">
        <f t="shared" ca="1" si="101"/>
        <v>0.60799999999999998</v>
      </c>
      <c r="LA42" s="9">
        <f t="shared" ca="1" si="93"/>
        <v>0.60799999999999998</v>
      </c>
      <c r="LB42" s="9">
        <f t="shared" ca="1" si="43"/>
        <v>0.60799999999999998</v>
      </c>
      <c r="LC42" s="9">
        <f t="shared" ca="1" si="34"/>
        <v>0.60799999999999998</v>
      </c>
      <c r="LD42" s="9">
        <f t="shared" ca="1" si="27"/>
        <v>0.60799999999999998</v>
      </c>
      <c r="LE42" s="9">
        <f t="shared" ca="1" si="35"/>
        <v>0.60799999999999998</v>
      </c>
      <c r="LF42" s="9">
        <f t="shared" ca="1" si="35"/>
        <v>0.60799999999999998</v>
      </c>
      <c r="LG42" s="9">
        <f t="shared" ca="1" si="28"/>
        <v>0.60799999999999998</v>
      </c>
      <c r="LH42" s="9">
        <f t="shared" ca="1" si="25"/>
        <v>0.60799999999999998</v>
      </c>
      <c r="LI42" s="9">
        <f t="shared" ca="1" si="25"/>
        <v>0.60799999999999998</v>
      </c>
      <c r="LJ42" s="9">
        <f t="shared" ca="1" si="25"/>
        <v>0.60799999999999998</v>
      </c>
      <c r="LK42" s="9">
        <f t="shared" ca="1" si="29"/>
        <v>0.60799999999999998</v>
      </c>
      <c r="LN42" s="9">
        <f ca="1">VLOOKUP("ME",dtable,2,FALSE)</f>
        <v>0.60799999999999998</v>
      </c>
    </row>
    <row r="43" spans="19:333" ht="2.25" customHeight="1" x14ac:dyDescent="0.25">
      <c r="U43" s="2">
        <f t="shared" ref="U43:U58" ca="1" si="129">VLOOKUP("OR",dtable,2,FALSE)</f>
        <v>0.60799999999999998</v>
      </c>
      <c r="V43" s="2">
        <f t="shared" ca="1" si="115"/>
        <v>0.60799999999999998</v>
      </c>
      <c r="W43" s="2">
        <f t="shared" ca="1" si="108"/>
        <v>0.60799999999999998</v>
      </c>
      <c r="X43" s="2">
        <f t="shared" ca="1" si="97"/>
        <v>0.60799999999999998</v>
      </c>
      <c r="Y43" s="2">
        <f t="shared" ca="1" si="85"/>
        <v>0.60799999999999998</v>
      </c>
      <c r="Z43" s="2">
        <f t="shared" ca="1" si="68"/>
        <v>0.60799999999999998</v>
      </c>
      <c r="AA43" s="2">
        <f t="shared" ca="1" si="56"/>
        <v>0.60799999999999998</v>
      </c>
      <c r="AB43" s="2">
        <f t="shared" ca="1" si="50"/>
        <v>0.60799999999999998</v>
      </c>
      <c r="AC43" s="2">
        <f t="shared" ca="1" si="50"/>
        <v>0.60799999999999998</v>
      </c>
      <c r="AD43" s="2">
        <f t="shared" ca="1" si="50"/>
        <v>0.60799999999999998</v>
      </c>
      <c r="AE43" s="2">
        <f t="shared" ca="1" si="57"/>
        <v>0.60799999999999998</v>
      </c>
      <c r="AF43" s="2">
        <f t="shared" ca="1" si="57"/>
        <v>0.60799999999999998</v>
      </c>
      <c r="AG43" s="2">
        <f t="shared" ca="1" si="78"/>
        <v>0.60799999999999998</v>
      </c>
      <c r="AH43" s="2">
        <f t="shared" ca="1" si="78"/>
        <v>0.60799999999999998</v>
      </c>
      <c r="AI43" s="2">
        <f t="shared" ca="1" si="86"/>
        <v>0.60799999999999998</v>
      </c>
      <c r="AJ43" s="2">
        <f t="shared" ca="1" si="86"/>
        <v>0.60799999999999998</v>
      </c>
      <c r="AK43" s="2">
        <f t="shared" ca="1" si="79"/>
        <v>0.60799999999999998</v>
      </c>
      <c r="AL43" s="2">
        <f t="shared" ca="1" si="79"/>
        <v>0.60799999999999998</v>
      </c>
      <c r="AM43" s="2">
        <f t="shared" ca="1" si="79"/>
        <v>0.60799999999999998</v>
      </c>
      <c r="AN43" s="2">
        <f t="shared" ca="1" si="87"/>
        <v>0.60799999999999998</v>
      </c>
      <c r="AO43" s="2">
        <f t="shared" ca="1" si="87"/>
        <v>0.60799999999999998</v>
      </c>
      <c r="AP43" s="2">
        <f t="shared" ca="1" si="94"/>
        <v>0.60799999999999998</v>
      </c>
      <c r="AQ43" s="2">
        <f t="shared" ca="1" si="94"/>
        <v>0.60799999999999998</v>
      </c>
      <c r="AR43" s="2">
        <f t="shared" ca="1" si="94"/>
        <v>0.60799999999999998</v>
      </c>
      <c r="AS43" s="2">
        <f t="shared" ca="1" si="94"/>
        <v>0.60799999999999998</v>
      </c>
      <c r="AT43" s="2">
        <f t="shared" ca="1" si="94"/>
        <v>0.60799999999999998</v>
      </c>
      <c r="AU43" s="2">
        <f t="shared" ca="1" si="94"/>
        <v>0.60799999999999998</v>
      </c>
      <c r="AV43" s="2">
        <f t="shared" ca="1" si="94"/>
        <v>0.60799999999999998</v>
      </c>
      <c r="AW43" s="2">
        <f t="shared" ca="1" si="94"/>
        <v>0.60799999999999998</v>
      </c>
      <c r="AX43" s="2">
        <f t="shared" ca="1" si="94"/>
        <v>0.60799999999999998</v>
      </c>
      <c r="AY43" s="2">
        <f t="shared" ca="1" si="94"/>
        <v>0.60799999999999998</v>
      </c>
      <c r="AZ43" s="2">
        <f t="shared" ca="1" si="94"/>
        <v>0.60799999999999998</v>
      </c>
      <c r="BA43" s="2">
        <f t="shared" ca="1" si="94"/>
        <v>0.60799999999999998</v>
      </c>
      <c r="BB43" s="2">
        <f t="shared" ca="1" si="94"/>
        <v>0.60799999999999998</v>
      </c>
      <c r="BC43" s="2">
        <f t="shared" ca="1" si="94"/>
        <v>0.60799999999999998</v>
      </c>
      <c r="BD43" s="2">
        <f t="shared" ca="1" si="98"/>
        <v>0.60799999999999998</v>
      </c>
      <c r="BE43" s="2">
        <f t="shared" ca="1" si="98"/>
        <v>0.60799999999999998</v>
      </c>
      <c r="BF43" s="2">
        <f t="shared" ca="1" si="98"/>
        <v>0.60799999999999998</v>
      </c>
      <c r="BG43" s="2">
        <f t="shared" ca="1" si="98"/>
        <v>0.60799999999999998</v>
      </c>
      <c r="BH43" s="2">
        <f t="shared" ca="1" si="102"/>
        <v>0.60799999999999998</v>
      </c>
      <c r="BI43" s="2">
        <f t="shared" ca="1" si="102"/>
        <v>0.60799999999999998</v>
      </c>
      <c r="BJ43" s="2">
        <f t="shared" ca="1" si="102"/>
        <v>0.60799999999999998</v>
      </c>
      <c r="BK43" s="2">
        <f ca="1">VLOOKUP("OR",dtable,2,FALSE)</f>
        <v>0.60799999999999998</v>
      </c>
      <c r="BL43" s="21">
        <f t="shared" ref="BL43:BL68" ca="1" si="130">VLOOKUP("ID",dtable,2,FALSE)</f>
        <v>0.61399999999999999</v>
      </c>
      <c r="BM43" s="21">
        <f t="shared" ca="1" si="122"/>
        <v>0.61399999999999999</v>
      </c>
      <c r="BN43" s="21">
        <f t="shared" ca="1" si="47"/>
        <v>0.61399999999999999</v>
      </c>
      <c r="BO43" s="21">
        <f t="shared" ca="1" si="31"/>
        <v>0.61399999999999999</v>
      </c>
      <c r="BP43" s="21">
        <f t="shared" ca="1" si="19"/>
        <v>0.61399999999999999</v>
      </c>
      <c r="BQ43" s="21">
        <f t="shared" ca="1" si="16"/>
        <v>0.61399999999999999</v>
      </c>
      <c r="BR43" s="21">
        <f t="shared" ca="1" si="116"/>
        <v>0.61399999999999999</v>
      </c>
      <c r="BS43" s="21">
        <f t="shared" ca="1" si="116"/>
        <v>0.61399999999999999</v>
      </c>
      <c r="BT43" s="21">
        <f t="shared" ca="1" si="40"/>
        <v>0.61399999999999999</v>
      </c>
      <c r="BU43" s="21">
        <f t="shared" ca="1" si="58"/>
        <v>0.61399999999999999</v>
      </c>
      <c r="BV43" s="21">
        <f t="shared" ca="1" si="63"/>
        <v>0.61399999999999999</v>
      </c>
      <c r="BW43" s="21">
        <f t="shared" ca="1" si="69"/>
        <v>0.61399999999999999</v>
      </c>
      <c r="BX43" s="9">
        <f ca="1">VLOOKUP("MT",dtable,2,FALSE)</f>
        <v>0.59599999999999997</v>
      </c>
      <c r="BY43" s="9">
        <f ca="1">VLOOKUP("MT",dtable,2,FALSE)</f>
        <v>0.59599999999999997</v>
      </c>
      <c r="BZ43" s="9">
        <f t="shared" ca="1" si="106"/>
        <v>0.59599999999999997</v>
      </c>
      <c r="CA43" s="9">
        <f t="shared" ca="1" si="99"/>
        <v>0.59599999999999997</v>
      </c>
      <c r="CB43" s="9">
        <f t="shared" ca="1" si="99"/>
        <v>0.59599999999999997</v>
      </c>
      <c r="CC43" s="9">
        <f t="shared" ca="1" si="23"/>
        <v>0.59599999999999997</v>
      </c>
      <c r="CD43" s="9">
        <f t="shared" ca="1" si="23"/>
        <v>0.59599999999999997</v>
      </c>
      <c r="CE43" s="9">
        <f t="shared" ca="1" si="23"/>
        <v>0.59599999999999997</v>
      </c>
      <c r="CF43" s="9">
        <f t="shared" ca="1" si="23"/>
        <v>0.59599999999999997</v>
      </c>
      <c r="CG43" s="9">
        <f t="shared" ca="1" si="109"/>
        <v>0.59599999999999997</v>
      </c>
      <c r="CH43" s="9">
        <f t="shared" ca="1" si="109"/>
        <v>0.59599999999999997</v>
      </c>
      <c r="CI43" s="9">
        <f t="shared" ca="1" si="109"/>
        <v>0.59599999999999997</v>
      </c>
      <c r="CJ43" s="9">
        <f t="shared" ca="1" si="109"/>
        <v>0.59599999999999997</v>
      </c>
      <c r="CK43" s="9">
        <f t="shared" ca="1" si="109"/>
        <v>0.59599999999999997</v>
      </c>
      <c r="CL43" s="9">
        <f t="shared" ca="1" si="109"/>
        <v>0.59599999999999997</v>
      </c>
      <c r="CM43" s="9">
        <f t="shared" ca="1" si="111"/>
        <v>0.59599999999999997</v>
      </c>
      <c r="CN43" s="9">
        <f t="shared" ca="1" si="111"/>
        <v>0.59599999999999997</v>
      </c>
      <c r="CO43" s="9">
        <f t="shared" ca="1" si="111"/>
        <v>0.59599999999999997</v>
      </c>
      <c r="CP43" s="9">
        <f t="shared" ca="1" si="111"/>
        <v>0.59599999999999997</v>
      </c>
      <c r="CQ43" s="9">
        <f t="shared" ca="1" si="111"/>
        <v>0.59599999999999997</v>
      </c>
      <c r="CR43" s="9">
        <f t="shared" ca="1" si="117"/>
        <v>0.59599999999999997</v>
      </c>
      <c r="CS43" s="9">
        <f t="shared" ca="1" si="117"/>
        <v>0.59599999999999997</v>
      </c>
      <c r="CT43" s="9">
        <f t="shared" ca="1" si="117"/>
        <v>0.59599999999999997</v>
      </c>
      <c r="CU43" s="9">
        <f t="shared" ca="1" si="117"/>
        <v>0.59599999999999997</v>
      </c>
      <c r="CV43" s="9">
        <f t="shared" ca="1" si="117"/>
        <v>0.59599999999999997</v>
      </c>
      <c r="CW43" s="9">
        <f t="shared" ca="1" si="117"/>
        <v>0.59599999999999997</v>
      </c>
      <c r="CX43" s="9">
        <f t="shared" ca="1" si="117"/>
        <v>0.59599999999999997</v>
      </c>
      <c r="CY43" s="9">
        <f t="shared" ca="1" si="123"/>
        <v>0.59599999999999997</v>
      </c>
      <c r="CZ43" s="9">
        <f t="shared" ca="1" si="123"/>
        <v>0.59599999999999997</v>
      </c>
      <c r="DA43" s="9">
        <f t="shared" ca="1" si="123"/>
        <v>0.59599999999999997</v>
      </c>
      <c r="DB43" s="9">
        <f t="shared" ca="1" si="123"/>
        <v>0.59599999999999997</v>
      </c>
      <c r="DC43" s="9">
        <f t="shared" ca="1" si="123"/>
        <v>0.59599999999999997</v>
      </c>
      <c r="DD43" s="9">
        <f t="shared" ca="1" si="123"/>
        <v>0.59599999999999997</v>
      </c>
      <c r="DE43" s="9">
        <f t="shared" ca="1" si="123"/>
        <v>0.59599999999999997</v>
      </c>
      <c r="DF43" s="9">
        <f t="shared" ref="DF43:DM52" ca="1" si="131">VLOOKUP("MT",dtable,2,FALSE)</f>
        <v>0.59599999999999997</v>
      </c>
      <c r="DG43" s="9">
        <f t="shared" ca="1" si="131"/>
        <v>0.59599999999999997</v>
      </c>
      <c r="DH43" s="9">
        <f t="shared" ca="1" si="131"/>
        <v>0.59599999999999997</v>
      </c>
      <c r="DI43" s="9">
        <f t="shared" ca="1" si="131"/>
        <v>0.59599999999999997</v>
      </c>
      <c r="DJ43" s="9">
        <f t="shared" ca="1" si="131"/>
        <v>0.59599999999999997</v>
      </c>
      <c r="DK43" s="9">
        <f t="shared" ca="1" si="131"/>
        <v>0.59599999999999997</v>
      </c>
      <c r="DL43" s="9">
        <f t="shared" ca="1" si="131"/>
        <v>0.59599999999999997</v>
      </c>
      <c r="DM43" s="9">
        <f t="shared" ca="1" si="131"/>
        <v>0.59599999999999997</v>
      </c>
      <c r="DN43" s="9">
        <f t="shared" ca="1" si="89"/>
        <v>0.59599999999999997</v>
      </c>
      <c r="DO43" s="9">
        <f t="shared" ca="1" si="89"/>
        <v>0.59599999999999997</v>
      </c>
      <c r="DP43" s="9">
        <f t="shared" ca="1" si="89"/>
        <v>0.59599999999999997</v>
      </c>
      <c r="DQ43" s="9">
        <f t="shared" ca="1" si="89"/>
        <v>0.59599999999999997</v>
      </c>
      <c r="DR43" s="9">
        <f t="shared" ca="1" si="89"/>
        <v>0.59599999999999997</v>
      </c>
      <c r="DS43" s="9">
        <f t="shared" ca="1" si="89"/>
        <v>0.59599999999999997</v>
      </c>
      <c r="DT43" s="9">
        <f t="shared" ca="1" si="89"/>
        <v>0.59599999999999997</v>
      </c>
      <c r="DU43" s="9">
        <f t="shared" ca="1" si="89"/>
        <v>0.59599999999999997</v>
      </c>
      <c r="DV43" s="9">
        <f t="shared" ref="DV43:EB52" ca="1" si="132">VLOOKUP("MT",dtable,2,FALSE)</f>
        <v>0.59599999999999997</v>
      </c>
      <c r="DW43" s="9">
        <f t="shared" ca="1" si="132"/>
        <v>0.59599999999999997</v>
      </c>
      <c r="DX43" s="9">
        <f t="shared" ca="1" si="132"/>
        <v>0.59599999999999997</v>
      </c>
      <c r="DY43" s="9">
        <f t="shared" ca="1" si="132"/>
        <v>0.59599999999999997</v>
      </c>
      <c r="DZ43" s="9">
        <f t="shared" ca="1" si="132"/>
        <v>0.59599999999999997</v>
      </c>
      <c r="EA43" s="9">
        <f t="shared" ca="1" si="132"/>
        <v>0.59599999999999997</v>
      </c>
      <c r="EB43" s="9">
        <f t="shared" ca="1" si="132"/>
        <v>0.59599999999999997</v>
      </c>
      <c r="EC43" s="28">
        <f t="shared" ref="EC43:EC48" ca="1" si="133">VLOOKUP("ND",dtable,2,FALSE)</f>
        <v>0.64500000000000002</v>
      </c>
      <c r="ED43" s="28">
        <f t="shared" ca="1" si="91"/>
        <v>0.64500000000000002</v>
      </c>
      <c r="EE43" s="28">
        <f t="shared" ca="1" si="46"/>
        <v>0.64500000000000002</v>
      </c>
      <c r="EF43" s="28">
        <f t="shared" ca="1" si="46"/>
        <v>0.64500000000000002</v>
      </c>
      <c r="EG43" s="28">
        <f t="shared" ca="1" si="46"/>
        <v>0.64500000000000002</v>
      </c>
      <c r="EH43" s="28">
        <f t="shared" ca="1" si="100"/>
        <v>0.64500000000000002</v>
      </c>
      <c r="EI43" s="28">
        <f t="shared" ca="1" si="100"/>
        <v>0.64500000000000002</v>
      </c>
      <c r="EJ43" s="28">
        <f t="shared" ca="1" si="100"/>
        <v>0.64500000000000002</v>
      </c>
      <c r="EK43" s="28">
        <f t="shared" ca="1" si="100"/>
        <v>0.64500000000000002</v>
      </c>
      <c r="EL43" s="28">
        <f t="shared" ca="1" si="100"/>
        <v>0.64500000000000002</v>
      </c>
      <c r="EM43" s="28">
        <f t="shared" ca="1" si="100"/>
        <v>0.64500000000000002</v>
      </c>
      <c r="EN43" s="28">
        <f t="shared" ca="1" si="100"/>
        <v>0.64500000000000002</v>
      </c>
      <c r="EO43" s="28">
        <f t="shared" ca="1" si="100"/>
        <v>0.64500000000000002</v>
      </c>
      <c r="EP43" s="28">
        <f t="shared" ca="1" si="100"/>
        <v>0.64500000000000002</v>
      </c>
      <c r="EQ43" s="28">
        <f t="shared" ca="1" si="100"/>
        <v>0.64500000000000002</v>
      </c>
      <c r="ER43" s="28">
        <f t="shared" ca="1" si="100"/>
        <v>0.64500000000000002</v>
      </c>
      <c r="ES43" s="28">
        <f t="shared" ca="1" si="100"/>
        <v>0.64500000000000002</v>
      </c>
      <c r="ET43" s="28">
        <f t="shared" ca="1" si="103"/>
        <v>0.64500000000000002</v>
      </c>
      <c r="EU43" s="28">
        <f t="shared" ca="1" si="103"/>
        <v>0.64500000000000002</v>
      </c>
      <c r="EV43" s="28">
        <f t="shared" ca="1" si="103"/>
        <v>0.64500000000000002</v>
      </c>
      <c r="EW43" s="28">
        <f t="shared" ca="1" si="103"/>
        <v>0.64500000000000002</v>
      </c>
      <c r="EX43" s="28">
        <f t="shared" ca="1" si="103"/>
        <v>0.64500000000000002</v>
      </c>
      <c r="EY43" s="28">
        <f t="shared" ca="1" si="103"/>
        <v>0.64500000000000002</v>
      </c>
      <c r="EZ43" s="28">
        <f t="shared" ca="1" si="103"/>
        <v>0.64500000000000002</v>
      </c>
      <c r="FA43" s="28">
        <f t="shared" ca="1" si="103"/>
        <v>0.64500000000000002</v>
      </c>
      <c r="FB43" s="28">
        <f t="shared" ca="1" si="103"/>
        <v>0.64500000000000002</v>
      </c>
      <c r="FC43" s="28">
        <f t="shared" ca="1" si="103"/>
        <v>0.64500000000000002</v>
      </c>
      <c r="FD43" s="28">
        <f t="shared" ca="1" si="104"/>
        <v>0.64500000000000002</v>
      </c>
      <c r="FE43" s="28">
        <f t="shared" ca="1" si="104"/>
        <v>0.64500000000000002</v>
      </c>
      <c r="FF43" s="28">
        <f t="shared" ca="1" si="104"/>
        <v>0.64500000000000002</v>
      </c>
      <c r="FG43" s="28">
        <f t="shared" ca="1" si="104"/>
        <v>0.64500000000000002</v>
      </c>
      <c r="FH43" s="28">
        <f t="shared" ca="1" si="104"/>
        <v>0.64500000000000002</v>
      </c>
      <c r="FI43" s="28">
        <f t="shared" ca="1" si="104"/>
        <v>0.64500000000000002</v>
      </c>
      <c r="FJ43" s="28">
        <f t="shared" ca="1" si="104"/>
        <v>0.64500000000000002</v>
      </c>
      <c r="FK43" s="28">
        <f t="shared" ca="1" si="104"/>
        <v>0.64500000000000002</v>
      </c>
      <c r="FL43" s="28">
        <f t="shared" ca="1" si="104"/>
        <v>0.64500000000000002</v>
      </c>
      <c r="FM43" s="28">
        <f t="shared" ca="1" si="104"/>
        <v>0.64500000000000002</v>
      </c>
      <c r="FN43" s="28">
        <f t="shared" ca="1" si="95"/>
        <v>0.64500000000000002</v>
      </c>
      <c r="FO43" s="28">
        <f t="shared" ca="1" si="112"/>
        <v>0.64500000000000002</v>
      </c>
      <c r="FP43" s="20">
        <f t="shared" ca="1" si="113"/>
        <v>0.61899999999999999</v>
      </c>
      <c r="FQ43" s="20">
        <f t="shared" ca="1" si="113"/>
        <v>0.61899999999999999</v>
      </c>
      <c r="FR43" s="20">
        <f t="shared" ca="1" si="113"/>
        <v>0.61899999999999999</v>
      </c>
      <c r="FS43" s="20">
        <f t="shared" ca="1" si="113"/>
        <v>0.61899999999999999</v>
      </c>
      <c r="FT43" s="20">
        <f t="shared" ca="1" si="113"/>
        <v>0.61899999999999999</v>
      </c>
      <c r="FU43" s="20">
        <f t="shared" ca="1" si="113"/>
        <v>0.61899999999999999</v>
      </c>
      <c r="FV43" s="20">
        <f t="shared" ca="1" si="113"/>
        <v>0.61899999999999999</v>
      </c>
      <c r="FW43" s="20">
        <f t="shared" ca="1" si="113"/>
        <v>0.61899999999999999</v>
      </c>
      <c r="FX43" s="20">
        <f t="shared" ca="1" si="42"/>
        <v>0.61899999999999999</v>
      </c>
      <c r="FY43" s="20">
        <f t="shared" ca="1" si="42"/>
        <v>0.61899999999999999</v>
      </c>
      <c r="FZ43" s="20">
        <f t="shared" ca="1" si="49"/>
        <v>0.61899999999999999</v>
      </c>
      <c r="GA43" s="20">
        <f t="shared" ca="1" si="60"/>
        <v>0.61899999999999999</v>
      </c>
      <c r="GB43" s="20">
        <f t="shared" ca="1" si="60"/>
        <v>0.61899999999999999</v>
      </c>
      <c r="GC43" s="20">
        <f t="shared" ca="1" si="65"/>
        <v>0.61899999999999999</v>
      </c>
      <c r="GD43" s="20">
        <f t="shared" ca="1" si="65"/>
        <v>0.61899999999999999</v>
      </c>
      <c r="GE43" s="20">
        <f t="shared" ca="1" si="65"/>
        <v>0.61899999999999999</v>
      </c>
      <c r="GF43" s="20">
        <f t="shared" ca="1" si="71"/>
        <v>0.61899999999999999</v>
      </c>
      <c r="GG43" s="20">
        <f t="shared" ca="1" si="71"/>
        <v>0.61899999999999999</v>
      </c>
      <c r="GH43" s="20">
        <f t="shared" ca="1" si="66"/>
        <v>0.61899999999999999</v>
      </c>
      <c r="GI43" s="20">
        <f t="shared" ca="1" si="66"/>
        <v>0.61899999999999999</v>
      </c>
      <c r="GJ43" s="20">
        <f t="shared" ca="1" si="66"/>
        <v>0.61899999999999999</v>
      </c>
      <c r="GK43" s="20">
        <f t="shared" ca="1" si="72"/>
        <v>0.61899999999999999</v>
      </c>
      <c r="GL43" s="20">
        <f t="shared" ca="1" si="72"/>
        <v>0.61899999999999999</v>
      </c>
      <c r="GM43" s="20">
        <f t="shared" ca="1" si="75"/>
        <v>0.61899999999999999</v>
      </c>
      <c r="GN43" s="20">
        <f t="shared" ca="1" si="73"/>
        <v>0.61899999999999999</v>
      </c>
      <c r="GR43" s="14">
        <f t="shared" ref="GR43:GS64" ca="1" si="134">VLOOKUP("WI",dtable,2,FALSE)</f>
        <v>0.624</v>
      </c>
      <c r="GS43" s="14">
        <f t="shared" ca="1" si="134"/>
        <v>0.624</v>
      </c>
      <c r="GT43" s="14">
        <f ca="1">VLOOKUP("WI",dtable,2,FALSE)</f>
        <v>0.624</v>
      </c>
      <c r="GU43" s="14">
        <f ca="1">VLOOKUP("WI",dtable,2,FALSE)</f>
        <v>0.624</v>
      </c>
      <c r="GZ43" s="21">
        <f t="shared" ref="GZ43:HA46" ca="1" si="135">VLOOKUP("MI",dtable,2,FALSE)</f>
        <v>0.63900000000000001</v>
      </c>
      <c r="HA43" s="21">
        <f t="shared" ca="1" si="135"/>
        <v>0.63900000000000001</v>
      </c>
      <c r="HB43" s="21">
        <f t="shared" ca="1" si="124"/>
        <v>0.63900000000000001</v>
      </c>
      <c r="HC43" s="21">
        <f t="shared" ca="1" si="124"/>
        <v>0.63900000000000001</v>
      </c>
      <c r="HD43" s="21">
        <f t="shared" ca="1" si="118"/>
        <v>0.63900000000000001</v>
      </c>
      <c r="HE43" s="21">
        <f t="shared" ca="1" si="118"/>
        <v>0.63900000000000001</v>
      </c>
      <c r="HF43" s="21">
        <f t="shared" ca="1" si="118"/>
        <v>0.63900000000000001</v>
      </c>
      <c r="HG43" s="21">
        <f t="shared" ca="1" si="125"/>
        <v>0.63900000000000001</v>
      </c>
      <c r="HH43" s="21">
        <f t="shared" ca="1" si="125"/>
        <v>0.63900000000000001</v>
      </c>
      <c r="HI43" s="21">
        <f t="shared" ca="1" si="119"/>
        <v>0.63900000000000001</v>
      </c>
      <c r="HJ43" s="21">
        <f t="shared" ca="1" si="119"/>
        <v>0.63900000000000001</v>
      </c>
      <c r="HK43" s="21">
        <f t="shared" ca="1" si="126"/>
        <v>0.63900000000000001</v>
      </c>
      <c r="HL43" s="21">
        <f t="shared" ref="HL43:HL52" ca="1" si="136">VLOOKUP("MI",dtable,2,FALSE)</f>
        <v>0.63900000000000001</v>
      </c>
      <c r="HR43" s="21">
        <f t="shared" ref="HR43:HR48" ca="1" si="137">VLOOKUP("MI",dtable,2,FALSE)</f>
        <v>0.63900000000000001</v>
      </c>
      <c r="HS43" s="21">
        <f t="shared" ca="1" si="127"/>
        <v>0.63900000000000001</v>
      </c>
      <c r="HT43" s="21">
        <f t="shared" ca="1" si="127"/>
        <v>0.63900000000000001</v>
      </c>
      <c r="HU43" s="21">
        <f t="shared" ca="1" si="127"/>
        <v>0.63900000000000001</v>
      </c>
      <c r="HV43" s="21">
        <f t="shared" ca="1" si="127"/>
        <v>0.63900000000000001</v>
      </c>
      <c r="HW43" s="21">
        <f t="shared" ca="1" si="127"/>
        <v>0.63900000000000001</v>
      </c>
      <c r="HX43" s="21">
        <f t="shared" ca="1" si="120"/>
        <v>0.63900000000000001</v>
      </c>
      <c r="HY43" s="21">
        <f t="shared" ca="1" si="120"/>
        <v>0.63900000000000001</v>
      </c>
      <c r="HZ43" s="21">
        <f t="shared" ref="HZ43:ID45" ca="1" si="138">VLOOKUP("MI",dtable,2,FALSE)</f>
        <v>0.63900000000000001</v>
      </c>
      <c r="IA43" s="21">
        <f t="shared" ca="1" si="138"/>
        <v>0.63900000000000001</v>
      </c>
      <c r="IB43" s="21">
        <f t="shared" ca="1" si="138"/>
        <v>0.63900000000000001</v>
      </c>
      <c r="IC43" s="21">
        <f t="shared" ca="1" si="138"/>
        <v>0.63900000000000001</v>
      </c>
      <c r="ID43" s="21">
        <f t="shared" ca="1" si="138"/>
        <v>0.63900000000000001</v>
      </c>
      <c r="KK43" s="12">
        <f t="shared" ref="KK43:KM71" ca="1" si="139">VLOOKUP("NY",dtable,2,FALSE)</f>
        <v>0.6</v>
      </c>
      <c r="KL43" s="12">
        <f t="shared" ca="1" si="139"/>
        <v>0.6</v>
      </c>
      <c r="KM43" s="12">
        <f t="shared" ca="1" si="139"/>
        <v>0.6</v>
      </c>
      <c r="KN43" s="7">
        <f ca="1">VLOOKUP("ME",dtable,2,FALSE)</f>
        <v>0.60799999999999998</v>
      </c>
      <c r="KO43" s="7">
        <f t="shared" ca="1" si="128"/>
        <v>0.60799999999999998</v>
      </c>
      <c r="KP43" s="7">
        <f t="shared" ca="1" si="128"/>
        <v>0.60799999999999998</v>
      </c>
      <c r="KQ43" s="7">
        <f t="shared" ca="1" si="128"/>
        <v>0.60799999999999998</v>
      </c>
      <c r="KR43" s="7">
        <f t="shared" ca="1" si="128"/>
        <v>0.60799999999999998</v>
      </c>
      <c r="KS43" s="7">
        <f t="shared" ca="1" si="121"/>
        <v>0.60799999999999998</v>
      </c>
      <c r="KT43" s="7">
        <f t="shared" ca="1" si="121"/>
        <v>0.60799999999999998</v>
      </c>
      <c r="KU43" s="7">
        <f t="shared" ca="1" si="121"/>
        <v>0.60799999999999998</v>
      </c>
      <c r="KV43" s="7">
        <f t="shared" ca="1" si="114"/>
        <v>0.60799999999999998</v>
      </c>
      <c r="KW43" s="7">
        <f t="shared" ca="1" si="110"/>
        <v>0.60799999999999998</v>
      </c>
      <c r="KX43" s="13">
        <f t="shared" ca="1" si="107"/>
        <v>0.60799999999999998</v>
      </c>
      <c r="KY43" s="13">
        <f t="shared" ca="1" si="107"/>
        <v>0.60799999999999998</v>
      </c>
      <c r="KZ43" s="13">
        <f t="shared" ca="1" si="101"/>
        <v>0.60799999999999998</v>
      </c>
      <c r="LA43" s="9">
        <f t="shared" ca="1" si="93"/>
        <v>0.60799999999999998</v>
      </c>
      <c r="LB43" s="9">
        <f t="shared" ca="1" si="43"/>
        <v>0.60799999999999998</v>
      </c>
      <c r="LC43" s="9">
        <f t="shared" ca="1" si="34"/>
        <v>0.60799999999999998</v>
      </c>
      <c r="LD43" s="9">
        <f t="shared" ca="1" si="27"/>
        <v>0.60799999999999998</v>
      </c>
      <c r="LE43" s="9">
        <f t="shared" ca="1" si="35"/>
        <v>0.60799999999999998</v>
      </c>
      <c r="LF43" s="9">
        <f t="shared" ca="1" si="35"/>
        <v>0.60799999999999998</v>
      </c>
      <c r="LG43" s="9">
        <f t="shared" ca="1" si="28"/>
        <v>0.60799999999999998</v>
      </c>
      <c r="LH43" s="9">
        <f t="shared" ca="1" si="25"/>
        <v>0.60799999999999998</v>
      </c>
      <c r="LI43" s="9">
        <f t="shared" ca="1" si="25"/>
        <v>0.60799999999999998</v>
      </c>
      <c r="LJ43" s="9">
        <f t="shared" ca="1" si="25"/>
        <v>0.60799999999999998</v>
      </c>
      <c r="LK43" s="9">
        <f t="shared" ca="1" si="29"/>
        <v>0.60799999999999998</v>
      </c>
    </row>
    <row r="44" spans="19:333" ht="2.25" customHeight="1" x14ac:dyDescent="0.25">
      <c r="U44" s="2">
        <f t="shared" ca="1" si="129"/>
        <v>0.60799999999999998</v>
      </c>
      <c r="V44" s="2">
        <f t="shared" ca="1" si="115"/>
        <v>0.60799999999999998</v>
      </c>
      <c r="W44" s="2">
        <f t="shared" ca="1" si="108"/>
        <v>0.60799999999999998</v>
      </c>
      <c r="X44" s="2">
        <f t="shared" ca="1" si="97"/>
        <v>0.60799999999999998</v>
      </c>
      <c r="Y44" s="2">
        <f t="shared" ca="1" si="85"/>
        <v>0.60799999999999998</v>
      </c>
      <c r="Z44" s="2">
        <f t="shared" ca="1" si="68"/>
        <v>0.60799999999999998</v>
      </c>
      <c r="AA44" s="2">
        <f t="shared" ca="1" si="56"/>
        <v>0.60799999999999998</v>
      </c>
      <c r="AB44" s="2">
        <f t="shared" ca="1" si="50"/>
        <v>0.60799999999999998</v>
      </c>
      <c r="AC44" s="2">
        <f t="shared" ca="1" si="50"/>
        <v>0.60799999999999998</v>
      </c>
      <c r="AD44" s="2">
        <f t="shared" ca="1" si="50"/>
        <v>0.60799999999999998</v>
      </c>
      <c r="AE44" s="2">
        <f t="shared" ca="1" si="57"/>
        <v>0.60799999999999998</v>
      </c>
      <c r="AF44" s="2">
        <f t="shared" ca="1" si="57"/>
        <v>0.60799999999999998</v>
      </c>
      <c r="AG44" s="2">
        <f t="shared" ca="1" si="78"/>
        <v>0.60799999999999998</v>
      </c>
      <c r="AH44" s="2">
        <f t="shared" ca="1" si="78"/>
        <v>0.60799999999999998</v>
      </c>
      <c r="AI44" s="2">
        <f t="shared" ca="1" si="86"/>
        <v>0.60799999999999998</v>
      </c>
      <c r="AJ44" s="2">
        <f t="shared" ca="1" si="86"/>
        <v>0.60799999999999998</v>
      </c>
      <c r="AK44" s="2">
        <f t="shared" ca="1" si="79"/>
        <v>0.60799999999999998</v>
      </c>
      <c r="AL44" s="2">
        <f t="shared" ca="1" si="79"/>
        <v>0.60799999999999998</v>
      </c>
      <c r="AM44" s="2">
        <f t="shared" ca="1" si="79"/>
        <v>0.60799999999999998</v>
      </c>
      <c r="AN44" s="2">
        <f t="shared" ca="1" si="87"/>
        <v>0.60799999999999998</v>
      </c>
      <c r="AO44" s="2">
        <f t="shared" ca="1" si="87"/>
        <v>0.60799999999999998</v>
      </c>
      <c r="AP44" s="2">
        <f t="shared" ca="1" si="94"/>
        <v>0.60799999999999998</v>
      </c>
      <c r="AQ44" s="2">
        <f t="shared" ca="1" si="94"/>
        <v>0.60799999999999998</v>
      </c>
      <c r="AR44" s="2">
        <f t="shared" ca="1" si="94"/>
        <v>0.60799999999999998</v>
      </c>
      <c r="AS44" s="2">
        <f t="shared" ca="1" si="94"/>
        <v>0.60799999999999998</v>
      </c>
      <c r="AT44" s="2">
        <f t="shared" ca="1" si="94"/>
        <v>0.60799999999999998</v>
      </c>
      <c r="AU44" s="2">
        <f t="shared" ca="1" si="94"/>
        <v>0.60799999999999998</v>
      </c>
      <c r="AV44" s="2">
        <f t="shared" ca="1" si="94"/>
        <v>0.60799999999999998</v>
      </c>
      <c r="AW44" s="2">
        <f t="shared" ca="1" si="94"/>
        <v>0.60799999999999998</v>
      </c>
      <c r="AX44" s="2">
        <f t="shared" ca="1" si="94"/>
        <v>0.60799999999999998</v>
      </c>
      <c r="AY44" s="2">
        <f t="shared" ca="1" si="94"/>
        <v>0.60799999999999998</v>
      </c>
      <c r="AZ44" s="2">
        <f t="shared" ca="1" si="94"/>
        <v>0.60799999999999998</v>
      </c>
      <c r="BA44" s="2">
        <f t="shared" ca="1" si="94"/>
        <v>0.60799999999999998</v>
      </c>
      <c r="BB44" s="2">
        <f t="shared" ca="1" si="94"/>
        <v>0.60799999999999998</v>
      </c>
      <c r="BC44" s="2">
        <f t="shared" ca="1" si="94"/>
        <v>0.60799999999999998</v>
      </c>
      <c r="BD44" s="2">
        <f t="shared" ca="1" si="98"/>
        <v>0.60799999999999998</v>
      </c>
      <c r="BE44" s="2">
        <f t="shared" ca="1" si="98"/>
        <v>0.60799999999999998</v>
      </c>
      <c r="BF44" s="2">
        <f t="shared" ca="1" si="98"/>
        <v>0.60799999999999998</v>
      </c>
      <c r="BG44" s="2">
        <f t="shared" ca="1" si="98"/>
        <v>0.60799999999999998</v>
      </c>
      <c r="BH44" s="2">
        <f t="shared" ca="1" si="102"/>
        <v>0.60799999999999998</v>
      </c>
      <c r="BI44" s="2">
        <f t="shared" ca="1" si="102"/>
        <v>0.60799999999999998</v>
      </c>
      <c r="BJ44" s="2">
        <f t="shared" ca="1" si="102"/>
        <v>0.60799999999999998</v>
      </c>
      <c r="BK44" s="2">
        <f ca="1">VLOOKUP("OR",dtable,2,FALSE)</f>
        <v>0.60799999999999998</v>
      </c>
      <c r="BL44" s="21">
        <f t="shared" ca="1" si="130"/>
        <v>0.61399999999999999</v>
      </c>
      <c r="BM44" s="21">
        <f t="shared" ca="1" si="122"/>
        <v>0.61399999999999999</v>
      </c>
      <c r="BN44" s="21">
        <f t="shared" ca="1" si="47"/>
        <v>0.61399999999999999</v>
      </c>
      <c r="BO44" s="21">
        <f t="shared" ca="1" si="31"/>
        <v>0.61399999999999999</v>
      </c>
      <c r="BP44" s="21">
        <f t="shared" ca="1" si="19"/>
        <v>0.61399999999999999</v>
      </c>
      <c r="BQ44" s="21">
        <f t="shared" ca="1" si="16"/>
        <v>0.61399999999999999</v>
      </c>
      <c r="BR44" s="21">
        <f t="shared" ca="1" si="116"/>
        <v>0.61399999999999999</v>
      </c>
      <c r="BS44" s="21">
        <f t="shared" ca="1" si="116"/>
        <v>0.61399999999999999</v>
      </c>
      <c r="BT44" s="21">
        <f t="shared" ca="1" si="40"/>
        <v>0.61399999999999999</v>
      </c>
      <c r="BU44" s="21">
        <f t="shared" ca="1" si="58"/>
        <v>0.61399999999999999</v>
      </c>
      <c r="BV44" s="21">
        <f t="shared" ca="1" si="63"/>
        <v>0.61399999999999999</v>
      </c>
      <c r="BW44" s="21">
        <f t="shared" ca="1" si="69"/>
        <v>0.61399999999999999</v>
      </c>
      <c r="BX44" s="21">
        <f t="shared" ref="BX44:BX70" ca="1" si="140">VLOOKUP("ID",dtable,2,FALSE)</f>
        <v>0.61399999999999999</v>
      </c>
      <c r="BY44" s="9">
        <f ca="1">VLOOKUP("MT",dtable,2,FALSE)</f>
        <v>0.59599999999999997</v>
      </c>
      <c r="BZ44" s="21">
        <f t="shared" ref="BZ44:CA71" ca="1" si="141">VLOOKUP("ID",dtable,2,FALSE)</f>
        <v>0.61399999999999999</v>
      </c>
      <c r="CA44" s="21">
        <f t="shared" ca="1" si="141"/>
        <v>0.61399999999999999</v>
      </c>
      <c r="CB44" s="9">
        <f ca="1">VLOOKUP("MT",dtable,2,FALSE)</f>
        <v>0.59599999999999997</v>
      </c>
      <c r="CC44" s="9">
        <f t="shared" ca="1" si="23"/>
        <v>0.59599999999999997</v>
      </c>
      <c r="CD44" s="9">
        <f t="shared" ca="1" si="23"/>
        <v>0.59599999999999997</v>
      </c>
      <c r="CE44" s="9">
        <f t="shared" ca="1" si="23"/>
        <v>0.59599999999999997</v>
      </c>
      <c r="CF44" s="9">
        <f t="shared" ca="1" si="23"/>
        <v>0.59599999999999997</v>
      </c>
      <c r="CG44" s="9">
        <f t="shared" ca="1" si="109"/>
        <v>0.59599999999999997</v>
      </c>
      <c r="CH44" s="9">
        <f t="shared" ca="1" si="109"/>
        <v>0.59599999999999997</v>
      </c>
      <c r="CI44" s="9">
        <f t="shared" ca="1" si="109"/>
        <v>0.59599999999999997</v>
      </c>
      <c r="CJ44" s="9">
        <f t="shared" ca="1" si="109"/>
        <v>0.59599999999999997</v>
      </c>
      <c r="CK44" s="9">
        <f t="shared" ca="1" si="109"/>
        <v>0.59599999999999997</v>
      </c>
      <c r="CL44" s="9">
        <f t="shared" ca="1" si="109"/>
        <v>0.59599999999999997</v>
      </c>
      <c r="CM44" s="9">
        <f t="shared" ca="1" si="111"/>
        <v>0.59599999999999997</v>
      </c>
      <c r="CN44" s="9">
        <f t="shared" ca="1" si="111"/>
        <v>0.59599999999999997</v>
      </c>
      <c r="CO44" s="9">
        <f t="shared" ca="1" si="111"/>
        <v>0.59599999999999997</v>
      </c>
      <c r="CP44" s="9">
        <f t="shared" ca="1" si="111"/>
        <v>0.59599999999999997</v>
      </c>
      <c r="CQ44" s="9">
        <f t="shared" ca="1" si="111"/>
        <v>0.59599999999999997</v>
      </c>
      <c r="CR44" s="9">
        <f t="shared" ca="1" si="117"/>
        <v>0.59599999999999997</v>
      </c>
      <c r="CS44" s="9">
        <f t="shared" ca="1" si="117"/>
        <v>0.59599999999999997</v>
      </c>
      <c r="CT44" s="9">
        <f t="shared" ca="1" si="117"/>
        <v>0.59599999999999997</v>
      </c>
      <c r="CU44" s="9">
        <f t="shared" ca="1" si="117"/>
        <v>0.59599999999999997</v>
      </c>
      <c r="CV44" s="9">
        <f t="shared" ca="1" si="117"/>
        <v>0.59599999999999997</v>
      </c>
      <c r="CW44" s="9">
        <f t="shared" ca="1" si="117"/>
        <v>0.59599999999999997</v>
      </c>
      <c r="CX44" s="9">
        <f t="shared" ca="1" si="117"/>
        <v>0.59599999999999997</v>
      </c>
      <c r="CY44" s="9">
        <f t="shared" ca="1" si="123"/>
        <v>0.59599999999999997</v>
      </c>
      <c r="CZ44" s="9">
        <f t="shared" ca="1" si="123"/>
        <v>0.59599999999999997</v>
      </c>
      <c r="DA44" s="9">
        <f t="shared" ca="1" si="123"/>
        <v>0.59599999999999997</v>
      </c>
      <c r="DB44" s="9">
        <f t="shared" ca="1" si="123"/>
        <v>0.59599999999999997</v>
      </c>
      <c r="DC44" s="9">
        <f t="shared" ca="1" si="123"/>
        <v>0.59599999999999997</v>
      </c>
      <c r="DD44" s="9">
        <f t="shared" ca="1" si="123"/>
        <v>0.59599999999999997</v>
      </c>
      <c r="DE44" s="9">
        <f t="shared" ca="1" si="123"/>
        <v>0.59599999999999997</v>
      </c>
      <c r="DF44" s="9">
        <f t="shared" ca="1" si="131"/>
        <v>0.59599999999999997</v>
      </c>
      <c r="DG44" s="9">
        <f t="shared" ca="1" si="131"/>
        <v>0.59599999999999997</v>
      </c>
      <c r="DH44" s="9">
        <f t="shared" ca="1" si="131"/>
        <v>0.59599999999999997</v>
      </c>
      <c r="DI44" s="9">
        <f t="shared" ca="1" si="131"/>
        <v>0.59599999999999997</v>
      </c>
      <c r="DJ44" s="9">
        <f t="shared" ca="1" si="131"/>
        <v>0.59599999999999997</v>
      </c>
      <c r="DK44" s="9">
        <f t="shared" ca="1" si="131"/>
        <v>0.59599999999999997</v>
      </c>
      <c r="DL44" s="9">
        <f t="shared" ca="1" si="131"/>
        <v>0.59599999999999997</v>
      </c>
      <c r="DM44" s="9">
        <f t="shared" ca="1" si="131"/>
        <v>0.59599999999999997</v>
      </c>
      <c r="DN44" s="9">
        <f t="shared" ref="DN44:DU53" ca="1" si="142">VLOOKUP("MT",dtable,2,FALSE)</f>
        <v>0.59599999999999997</v>
      </c>
      <c r="DO44" s="9">
        <f t="shared" ca="1" si="142"/>
        <v>0.59599999999999997</v>
      </c>
      <c r="DP44" s="9">
        <f t="shared" ca="1" si="142"/>
        <v>0.59599999999999997</v>
      </c>
      <c r="DQ44" s="9">
        <f t="shared" ca="1" si="142"/>
        <v>0.59599999999999997</v>
      </c>
      <c r="DR44" s="9">
        <f t="shared" ca="1" si="142"/>
        <v>0.59599999999999997</v>
      </c>
      <c r="DS44" s="9">
        <f t="shared" ca="1" si="142"/>
        <v>0.59599999999999997</v>
      </c>
      <c r="DT44" s="9">
        <f t="shared" ca="1" si="142"/>
        <v>0.59599999999999997</v>
      </c>
      <c r="DU44" s="9">
        <f t="shared" ca="1" si="142"/>
        <v>0.59599999999999997</v>
      </c>
      <c r="DV44" s="9">
        <f t="shared" ca="1" si="132"/>
        <v>0.59599999999999997</v>
      </c>
      <c r="DW44" s="9">
        <f t="shared" ca="1" si="132"/>
        <v>0.59599999999999997</v>
      </c>
      <c r="DX44" s="9">
        <f t="shared" ca="1" si="132"/>
        <v>0.59599999999999997</v>
      </c>
      <c r="DY44" s="9">
        <f t="shared" ca="1" si="132"/>
        <v>0.59599999999999997</v>
      </c>
      <c r="DZ44" s="9">
        <f t="shared" ca="1" si="132"/>
        <v>0.59599999999999997</v>
      </c>
      <c r="EA44" s="9">
        <f t="shared" ca="1" si="132"/>
        <v>0.59599999999999997</v>
      </c>
      <c r="EB44" s="9">
        <f t="shared" ca="1" si="132"/>
        <v>0.59599999999999997</v>
      </c>
      <c r="EC44" s="28">
        <f t="shared" ca="1" si="133"/>
        <v>0.64500000000000002</v>
      </c>
      <c r="ED44" s="28">
        <f t="shared" ca="1" si="91"/>
        <v>0.64500000000000002</v>
      </c>
      <c r="EE44" s="28">
        <f t="shared" ca="1" si="46"/>
        <v>0.64500000000000002</v>
      </c>
      <c r="EF44" s="28">
        <f t="shared" ca="1" si="46"/>
        <v>0.64500000000000002</v>
      </c>
      <c r="EG44" s="28">
        <f t="shared" ca="1" si="46"/>
        <v>0.64500000000000002</v>
      </c>
      <c r="EH44" s="28">
        <f t="shared" ca="1" si="100"/>
        <v>0.64500000000000002</v>
      </c>
      <c r="EI44" s="28">
        <f t="shared" ca="1" si="100"/>
        <v>0.64500000000000002</v>
      </c>
      <c r="EJ44" s="28">
        <f t="shared" ca="1" si="100"/>
        <v>0.64500000000000002</v>
      </c>
      <c r="EK44" s="28">
        <f t="shared" ca="1" si="100"/>
        <v>0.64500000000000002</v>
      </c>
      <c r="EL44" s="28">
        <f t="shared" ca="1" si="100"/>
        <v>0.64500000000000002</v>
      </c>
      <c r="EM44" s="28">
        <f t="shared" ca="1" si="100"/>
        <v>0.64500000000000002</v>
      </c>
      <c r="EN44" s="28">
        <f t="shared" ca="1" si="100"/>
        <v>0.64500000000000002</v>
      </c>
      <c r="EO44" s="28">
        <f t="shared" ca="1" si="100"/>
        <v>0.64500000000000002</v>
      </c>
      <c r="EP44" s="28">
        <f t="shared" ca="1" si="100"/>
        <v>0.64500000000000002</v>
      </c>
      <c r="EQ44" s="28">
        <f t="shared" ca="1" si="100"/>
        <v>0.64500000000000002</v>
      </c>
      <c r="ER44" s="28">
        <f t="shared" ca="1" si="100"/>
        <v>0.64500000000000002</v>
      </c>
      <c r="ES44" s="28">
        <f t="shared" ca="1" si="100"/>
        <v>0.64500000000000002</v>
      </c>
      <c r="ET44" s="28">
        <f t="shared" ca="1" si="103"/>
        <v>0.64500000000000002</v>
      </c>
      <c r="EU44" s="28">
        <f t="shared" ca="1" si="103"/>
        <v>0.64500000000000002</v>
      </c>
      <c r="EV44" s="28">
        <f t="shared" ca="1" si="103"/>
        <v>0.64500000000000002</v>
      </c>
      <c r="EW44" s="28">
        <f t="shared" ca="1" si="103"/>
        <v>0.64500000000000002</v>
      </c>
      <c r="EX44" s="28">
        <f t="shared" ca="1" si="103"/>
        <v>0.64500000000000002</v>
      </c>
      <c r="EY44" s="28">
        <f t="shared" ca="1" si="103"/>
        <v>0.64500000000000002</v>
      </c>
      <c r="EZ44" s="28">
        <f t="shared" ca="1" si="103"/>
        <v>0.64500000000000002</v>
      </c>
      <c r="FA44" s="28">
        <f t="shared" ca="1" si="103"/>
        <v>0.64500000000000002</v>
      </c>
      <c r="FB44" s="28">
        <f t="shared" ca="1" si="103"/>
        <v>0.64500000000000002</v>
      </c>
      <c r="FC44" s="28">
        <f t="shared" ca="1" si="103"/>
        <v>0.64500000000000002</v>
      </c>
      <c r="FD44" s="28">
        <f t="shared" ca="1" si="104"/>
        <v>0.64500000000000002</v>
      </c>
      <c r="FE44" s="28">
        <f t="shared" ca="1" si="104"/>
        <v>0.64500000000000002</v>
      </c>
      <c r="FF44" s="28">
        <f t="shared" ca="1" si="104"/>
        <v>0.64500000000000002</v>
      </c>
      <c r="FG44" s="28">
        <f t="shared" ca="1" si="104"/>
        <v>0.64500000000000002</v>
      </c>
      <c r="FH44" s="28">
        <f t="shared" ca="1" si="104"/>
        <v>0.64500000000000002</v>
      </c>
      <c r="FI44" s="28">
        <f t="shared" ca="1" si="104"/>
        <v>0.64500000000000002</v>
      </c>
      <c r="FJ44" s="28">
        <f t="shared" ca="1" si="104"/>
        <v>0.64500000000000002</v>
      </c>
      <c r="FK44" s="28">
        <f t="shared" ca="1" si="104"/>
        <v>0.64500000000000002</v>
      </c>
      <c r="FL44" s="28">
        <f t="shared" ca="1" si="104"/>
        <v>0.64500000000000002</v>
      </c>
      <c r="FM44" s="28">
        <f t="shared" ca="1" si="104"/>
        <v>0.64500000000000002</v>
      </c>
      <c r="FN44" s="28">
        <f t="shared" ca="1" si="95"/>
        <v>0.64500000000000002</v>
      </c>
      <c r="FO44" s="28">
        <f t="shared" ca="1" si="112"/>
        <v>0.64500000000000002</v>
      </c>
      <c r="FP44" s="20">
        <f t="shared" ca="1" si="113"/>
        <v>0.61899999999999999</v>
      </c>
      <c r="FQ44" s="20">
        <f t="shared" ca="1" si="113"/>
        <v>0.61899999999999999</v>
      </c>
      <c r="FR44" s="20">
        <f t="shared" ca="1" si="113"/>
        <v>0.61899999999999999</v>
      </c>
      <c r="FS44" s="20">
        <f t="shared" ca="1" si="113"/>
        <v>0.61899999999999999</v>
      </c>
      <c r="FT44" s="20">
        <f t="shared" ca="1" si="113"/>
        <v>0.61899999999999999</v>
      </c>
      <c r="FU44" s="20">
        <f t="shared" ca="1" si="113"/>
        <v>0.61899999999999999</v>
      </c>
      <c r="FV44" s="20">
        <f t="shared" ca="1" si="113"/>
        <v>0.61899999999999999</v>
      </c>
      <c r="FW44" s="20">
        <f t="shared" ca="1" si="113"/>
        <v>0.61899999999999999</v>
      </c>
      <c r="FX44" s="20">
        <f t="shared" ref="FX44:FY68" ca="1" si="143">VLOOKUP("MN",dtable,2,FALSE)</f>
        <v>0.61899999999999999</v>
      </c>
      <c r="FY44" s="20">
        <f t="shared" ca="1" si="143"/>
        <v>0.61899999999999999</v>
      </c>
      <c r="FZ44" s="20">
        <f t="shared" ca="1" si="49"/>
        <v>0.61899999999999999</v>
      </c>
      <c r="GA44" s="20">
        <f t="shared" ca="1" si="60"/>
        <v>0.61899999999999999</v>
      </c>
      <c r="GB44" s="20">
        <f t="shared" ca="1" si="60"/>
        <v>0.61899999999999999</v>
      </c>
      <c r="GC44" s="20">
        <f t="shared" ca="1" si="65"/>
        <v>0.61899999999999999</v>
      </c>
      <c r="GD44" s="20">
        <f t="shared" ca="1" si="65"/>
        <v>0.61899999999999999</v>
      </c>
      <c r="GE44" s="20">
        <f t="shared" ca="1" si="65"/>
        <v>0.61899999999999999</v>
      </c>
      <c r="GF44" s="20">
        <f t="shared" ca="1" si="71"/>
        <v>0.61899999999999999</v>
      </c>
      <c r="GG44" s="20">
        <f t="shared" ca="1" si="71"/>
        <v>0.61899999999999999</v>
      </c>
      <c r="GH44" s="20">
        <f t="shared" ca="1" si="66"/>
        <v>0.61899999999999999</v>
      </c>
      <c r="GI44" s="20">
        <f t="shared" ca="1" si="66"/>
        <v>0.61899999999999999</v>
      </c>
      <c r="GJ44" s="20">
        <f t="shared" ca="1" si="66"/>
        <v>0.61899999999999999</v>
      </c>
      <c r="GK44" s="20">
        <f t="shared" ca="1" si="72"/>
        <v>0.61899999999999999</v>
      </c>
      <c r="GL44" s="20">
        <f t="shared" ca="1" si="72"/>
        <v>0.61899999999999999</v>
      </c>
      <c r="GM44" s="20">
        <f t="shared" ca="1" si="75"/>
        <v>0.61899999999999999</v>
      </c>
      <c r="GN44" s="14">
        <f t="shared" ref="GN44:GQ61" ca="1" si="144">VLOOKUP("WI",dtable,2,FALSE)</f>
        <v>0.624</v>
      </c>
      <c r="GO44" s="14">
        <f t="shared" ca="1" si="144"/>
        <v>0.624</v>
      </c>
      <c r="GP44" s="14">
        <f t="shared" ca="1" si="144"/>
        <v>0.624</v>
      </c>
      <c r="GQ44" s="14">
        <f t="shared" ca="1" si="144"/>
        <v>0.624</v>
      </c>
      <c r="GR44" s="14">
        <f t="shared" ca="1" si="134"/>
        <v>0.624</v>
      </c>
      <c r="GS44" s="14">
        <f t="shared" ca="1" si="134"/>
        <v>0.624</v>
      </c>
      <c r="GT44" s="14">
        <f t="shared" ref="GT44:GT66" ca="1" si="145">VLOOKUP("WI",dtable,2,FALSE)</f>
        <v>0.624</v>
      </c>
      <c r="GX44" s="21">
        <f ca="1">VLOOKUP("MI",dtable,2,FALSE)</f>
        <v>0.63900000000000001</v>
      </c>
      <c r="GY44" s="21">
        <f ca="1">VLOOKUP("MI",dtable,2,FALSE)</f>
        <v>0.63900000000000001</v>
      </c>
      <c r="GZ44" s="21">
        <f t="shared" ca="1" si="135"/>
        <v>0.63900000000000001</v>
      </c>
      <c r="HA44" s="21">
        <f t="shared" ca="1" si="135"/>
        <v>0.63900000000000001</v>
      </c>
      <c r="HB44" s="21">
        <f t="shared" ca="1" si="124"/>
        <v>0.63900000000000001</v>
      </c>
      <c r="HC44" s="21">
        <f t="shared" ca="1" si="124"/>
        <v>0.63900000000000001</v>
      </c>
      <c r="HD44" s="21">
        <f t="shared" ca="1" si="118"/>
        <v>0.63900000000000001</v>
      </c>
      <c r="HE44" s="21">
        <f t="shared" ca="1" si="118"/>
        <v>0.63900000000000001</v>
      </c>
      <c r="HF44" s="21">
        <f t="shared" ca="1" si="118"/>
        <v>0.63900000000000001</v>
      </c>
      <c r="HG44" s="21">
        <f t="shared" ca="1" si="125"/>
        <v>0.63900000000000001</v>
      </c>
      <c r="HH44" s="21">
        <f t="shared" ca="1" si="125"/>
        <v>0.63900000000000001</v>
      </c>
      <c r="HI44" s="21">
        <f t="shared" ca="1" si="119"/>
        <v>0.63900000000000001</v>
      </c>
      <c r="HJ44" s="21">
        <f t="shared" ca="1" si="119"/>
        <v>0.63900000000000001</v>
      </c>
      <c r="HK44" s="21">
        <f t="shared" ca="1" si="126"/>
        <v>0.63900000000000001</v>
      </c>
      <c r="HL44" s="21">
        <f t="shared" ca="1" si="136"/>
        <v>0.63900000000000001</v>
      </c>
      <c r="HM44" s="21">
        <f t="shared" ref="HM44:HQ48" ca="1" si="146">VLOOKUP("MI",dtable,2,FALSE)</f>
        <v>0.63900000000000001</v>
      </c>
      <c r="HN44" s="21">
        <f t="shared" ca="1" si="146"/>
        <v>0.63900000000000001</v>
      </c>
      <c r="HO44" s="21">
        <f t="shared" ca="1" si="146"/>
        <v>0.63900000000000001</v>
      </c>
      <c r="HP44" s="21">
        <f t="shared" ca="1" si="146"/>
        <v>0.63900000000000001</v>
      </c>
      <c r="HQ44" s="21">
        <f t="shared" ca="1" si="146"/>
        <v>0.63900000000000001</v>
      </c>
      <c r="HR44" s="21">
        <f t="shared" ca="1" si="137"/>
        <v>0.63900000000000001</v>
      </c>
      <c r="HS44" s="21">
        <f t="shared" ca="1" si="127"/>
        <v>0.63900000000000001</v>
      </c>
      <c r="HT44" s="21">
        <f t="shared" ca="1" si="127"/>
        <v>0.63900000000000001</v>
      </c>
      <c r="HU44" s="21">
        <f t="shared" ca="1" si="127"/>
        <v>0.63900000000000001</v>
      </c>
      <c r="HV44" s="21">
        <f t="shared" ca="1" si="127"/>
        <v>0.63900000000000001</v>
      </c>
      <c r="HW44" s="21">
        <f t="shared" ca="1" si="127"/>
        <v>0.63900000000000001</v>
      </c>
      <c r="HX44" s="21">
        <f t="shared" ca="1" si="120"/>
        <v>0.63900000000000001</v>
      </c>
      <c r="HY44" s="21">
        <f t="shared" ca="1" si="120"/>
        <v>0.63900000000000001</v>
      </c>
      <c r="HZ44" s="21">
        <f t="shared" ca="1" si="138"/>
        <v>0.63900000000000001</v>
      </c>
      <c r="IA44" s="21">
        <f t="shared" ca="1" si="138"/>
        <v>0.63900000000000001</v>
      </c>
      <c r="IB44" s="21">
        <f t="shared" ca="1" si="138"/>
        <v>0.63900000000000001</v>
      </c>
      <c r="IC44" s="21">
        <f t="shared" ca="1" si="138"/>
        <v>0.63900000000000001</v>
      </c>
      <c r="ID44" s="21">
        <f t="shared" ca="1" si="138"/>
        <v>0.63900000000000001</v>
      </c>
      <c r="KF44" s="12">
        <f t="shared" ref="KF44:KJ53" ca="1" si="147">VLOOKUP("NY",dtable,2,FALSE)</f>
        <v>0.6</v>
      </c>
      <c r="KG44" s="12">
        <f t="shared" ca="1" si="147"/>
        <v>0.6</v>
      </c>
      <c r="KH44" s="12">
        <f t="shared" ca="1" si="147"/>
        <v>0.6</v>
      </c>
      <c r="KI44" s="12">
        <f t="shared" ca="1" si="147"/>
        <v>0.6</v>
      </c>
      <c r="KJ44" s="12">
        <f t="shared" ca="1" si="147"/>
        <v>0.6</v>
      </c>
      <c r="KK44" s="12">
        <f t="shared" ca="1" si="139"/>
        <v>0.6</v>
      </c>
      <c r="KL44" s="12">
        <f t="shared" ca="1" si="139"/>
        <v>0.6</v>
      </c>
      <c r="KM44" s="12">
        <f t="shared" ca="1" si="139"/>
        <v>0.6</v>
      </c>
      <c r="KN44" s="7">
        <f ca="1">VLOOKUP("ME",dtable,2,FALSE)</f>
        <v>0.60799999999999998</v>
      </c>
      <c r="KO44" s="7">
        <f t="shared" ca="1" si="128"/>
        <v>0.60799999999999998</v>
      </c>
      <c r="KP44" s="7">
        <f t="shared" ca="1" si="128"/>
        <v>0.60799999999999998</v>
      </c>
      <c r="KQ44" s="7">
        <f t="shared" ca="1" si="128"/>
        <v>0.60799999999999998</v>
      </c>
      <c r="KR44" s="7">
        <f t="shared" ca="1" si="128"/>
        <v>0.60799999999999998</v>
      </c>
      <c r="KS44" s="7">
        <f t="shared" ca="1" si="121"/>
        <v>0.60799999999999998</v>
      </c>
      <c r="KT44" s="7">
        <f t="shared" ca="1" si="121"/>
        <v>0.60799999999999998</v>
      </c>
      <c r="KU44" s="7">
        <f t="shared" ca="1" si="121"/>
        <v>0.60799999999999998</v>
      </c>
      <c r="KV44" s="7">
        <f t="shared" ca="1" si="114"/>
        <v>0.60799999999999998</v>
      </c>
      <c r="KW44" s="7">
        <f t="shared" ca="1" si="110"/>
        <v>0.60799999999999998</v>
      </c>
      <c r="KX44" s="13">
        <f t="shared" ca="1" si="107"/>
        <v>0.60799999999999998</v>
      </c>
      <c r="KY44" s="13">
        <f t="shared" ca="1" si="107"/>
        <v>0.60799999999999998</v>
      </c>
      <c r="KZ44" s="13">
        <f t="shared" ca="1" si="101"/>
        <v>0.60799999999999998</v>
      </c>
      <c r="LA44" s="9">
        <f t="shared" ca="1" si="93"/>
        <v>0.60799999999999998</v>
      </c>
      <c r="LB44" s="9">
        <f t="shared" ca="1" si="43"/>
        <v>0.60799999999999998</v>
      </c>
      <c r="LC44" s="9">
        <f t="shared" ca="1" si="34"/>
        <v>0.60799999999999998</v>
      </c>
      <c r="LD44" s="9">
        <f t="shared" ca="1" si="27"/>
        <v>0.60799999999999998</v>
      </c>
      <c r="LE44" s="9">
        <f t="shared" ca="1" si="35"/>
        <v>0.60799999999999998</v>
      </c>
      <c r="LF44" s="9">
        <f t="shared" ca="1" si="35"/>
        <v>0.60799999999999998</v>
      </c>
      <c r="LG44" s="9">
        <f t="shared" ca="1" si="28"/>
        <v>0.60799999999999998</v>
      </c>
      <c r="LH44" s="9">
        <f t="shared" ca="1" si="25"/>
        <v>0.60799999999999998</v>
      </c>
      <c r="LI44" s="9">
        <f t="shared" ca="1" si="25"/>
        <v>0.60799999999999998</v>
      </c>
      <c r="LJ44" s="9">
        <f t="shared" ca="1" si="25"/>
        <v>0.60799999999999998</v>
      </c>
      <c r="LK44" s="9">
        <f t="shared" ca="1" si="29"/>
        <v>0.60799999999999998</v>
      </c>
      <c r="LM44" s="9">
        <f ca="1">VLOOKUP("ME",dtable,2,FALSE)</f>
        <v>0.60799999999999998</v>
      </c>
    </row>
    <row r="45" spans="19:333" ht="2.25" customHeight="1" x14ac:dyDescent="0.25">
      <c r="T45" s="2">
        <f t="shared" ref="T45:T58" ca="1" si="148">VLOOKUP("OR",dtable,2,FALSE)</f>
        <v>0.60799999999999998</v>
      </c>
      <c r="U45" s="2">
        <f t="shared" ca="1" si="129"/>
        <v>0.60799999999999998</v>
      </c>
      <c r="V45" s="2">
        <f t="shared" ca="1" si="115"/>
        <v>0.60799999999999998</v>
      </c>
      <c r="W45" s="2">
        <f t="shared" ca="1" si="108"/>
        <v>0.60799999999999998</v>
      </c>
      <c r="X45" s="2">
        <f t="shared" ca="1" si="97"/>
        <v>0.60799999999999998</v>
      </c>
      <c r="Y45" s="2">
        <f t="shared" ca="1" si="85"/>
        <v>0.60799999999999998</v>
      </c>
      <c r="Z45" s="2">
        <f t="shared" ca="1" si="68"/>
        <v>0.60799999999999998</v>
      </c>
      <c r="AA45" s="2">
        <f t="shared" ca="1" si="56"/>
        <v>0.60799999999999998</v>
      </c>
      <c r="AB45" s="2">
        <f t="shared" ca="1" si="50"/>
        <v>0.60799999999999998</v>
      </c>
      <c r="AC45" s="2">
        <f t="shared" ca="1" si="50"/>
        <v>0.60799999999999998</v>
      </c>
      <c r="AD45" s="2">
        <f t="shared" ca="1" si="50"/>
        <v>0.60799999999999998</v>
      </c>
      <c r="AE45" s="2">
        <f t="shared" ca="1" si="57"/>
        <v>0.60799999999999998</v>
      </c>
      <c r="AF45" s="2">
        <f t="shared" ca="1" si="57"/>
        <v>0.60799999999999998</v>
      </c>
      <c r="AG45" s="2">
        <f t="shared" ca="1" si="78"/>
        <v>0.60799999999999998</v>
      </c>
      <c r="AH45" s="2">
        <f t="shared" ca="1" si="78"/>
        <v>0.60799999999999998</v>
      </c>
      <c r="AI45" s="2">
        <f t="shared" ca="1" si="86"/>
        <v>0.60799999999999998</v>
      </c>
      <c r="AJ45" s="2">
        <f t="shared" ca="1" si="86"/>
        <v>0.60799999999999998</v>
      </c>
      <c r="AK45" s="2">
        <f t="shared" ca="1" si="79"/>
        <v>0.60799999999999998</v>
      </c>
      <c r="AL45" s="2">
        <f t="shared" ca="1" si="79"/>
        <v>0.60799999999999998</v>
      </c>
      <c r="AM45" s="2">
        <f t="shared" ca="1" si="79"/>
        <v>0.60799999999999998</v>
      </c>
      <c r="AN45" s="2">
        <f t="shared" ca="1" si="87"/>
        <v>0.60799999999999998</v>
      </c>
      <c r="AO45" s="2">
        <f t="shared" ca="1" si="87"/>
        <v>0.60799999999999998</v>
      </c>
      <c r="AP45" s="2">
        <f t="shared" ref="AP45:BC54" ca="1" si="149">VLOOKUP("OR",dtable,2,FALSE)</f>
        <v>0.60799999999999998</v>
      </c>
      <c r="AQ45" s="2">
        <f t="shared" ca="1" si="149"/>
        <v>0.60799999999999998</v>
      </c>
      <c r="AR45" s="2">
        <f t="shared" ca="1" si="149"/>
        <v>0.60799999999999998</v>
      </c>
      <c r="AS45" s="2">
        <f t="shared" ca="1" si="149"/>
        <v>0.60799999999999998</v>
      </c>
      <c r="AT45" s="2">
        <f t="shared" ca="1" si="149"/>
        <v>0.60799999999999998</v>
      </c>
      <c r="AU45" s="2">
        <f t="shared" ca="1" si="149"/>
        <v>0.60799999999999998</v>
      </c>
      <c r="AV45" s="2">
        <f t="shared" ca="1" si="149"/>
        <v>0.60799999999999998</v>
      </c>
      <c r="AW45" s="2">
        <f t="shared" ca="1" si="149"/>
        <v>0.60799999999999998</v>
      </c>
      <c r="AX45" s="2">
        <f t="shared" ca="1" si="149"/>
        <v>0.60799999999999998</v>
      </c>
      <c r="AY45" s="2">
        <f t="shared" ca="1" si="149"/>
        <v>0.60799999999999998</v>
      </c>
      <c r="AZ45" s="2">
        <f t="shared" ca="1" si="149"/>
        <v>0.60799999999999998</v>
      </c>
      <c r="BA45" s="2">
        <f t="shared" ca="1" si="149"/>
        <v>0.60799999999999998</v>
      </c>
      <c r="BB45" s="2">
        <f t="shared" ca="1" si="149"/>
        <v>0.60799999999999998</v>
      </c>
      <c r="BC45" s="2">
        <f t="shared" ca="1" si="149"/>
        <v>0.60799999999999998</v>
      </c>
      <c r="BD45" s="2">
        <f t="shared" ca="1" si="98"/>
        <v>0.60799999999999998</v>
      </c>
      <c r="BE45" s="2">
        <f t="shared" ca="1" si="98"/>
        <v>0.60799999999999998</v>
      </c>
      <c r="BF45" s="2">
        <f t="shared" ca="1" si="98"/>
        <v>0.60799999999999998</v>
      </c>
      <c r="BG45" s="2">
        <f t="shared" ca="1" si="98"/>
        <v>0.60799999999999998</v>
      </c>
      <c r="BH45" s="2">
        <f t="shared" ca="1" si="102"/>
        <v>0.60799999999999998</v>
      </c>
      <c r="BI45" s="2">
        <f t="shared" ca="1" si="102"/>
        <v>0.60799999999999998</v>
      </c>
      <c r="BJ45" s="2">
        <f t="shared" ca="1" si="102"/>
        <v>0.60799999999999998</v>
      </c>
      <c r="BK45" s="21">
        <f t="shared" ref="BK45:BK68" ca="1" si="150">VLOOKUP("ID",dtable,2,FALSE)</f>
        <v>0.61399999999999999</v>
      </c>
      <c r="BL45" s="21">
        <f t="shared" ca="1" si="130"/>
        <v>0.61399999999999999</v>
      </c>
      <c r="BM45" s="21">
        <f t="shared" ca="1" si="122"/>
        <v>0.61399999999999999</v>
      </c>
      <c r="BN45" s="21">
        <f t="shared" ca="1" si="47"/>
        <v>0.61399999999999999</v>
      </c>
      <c r="BO45" s="21">
        <f t="shared" ca="1" si="31"/>
        <v>0.61399999999999999</v>
      </c>
      <c r="BP45" s="21">
        <f t="shared" ca="1" si="19"/>
        <v>0.61399999999999999</v>
      </c>
      <c r="BQ45" s="21">
        <f t="shared" ca="1" si="16"/>
        <v>0.61399999999999999</v>
      </c>
      <c r="BR45" s="21">
        <f t="shared" ca="1" si="116"/>
        <v>0.61399999999999999</v>
      </c>
      <c r="BS45" s="21">
        <f t="shared" ca="1" si="116"/>
        <v>0.61399999999999999</v>
      </c>
      <c r="BT45" s="21">
        <f t="shared" ca="1" si="40"/>
        <v>0.61399999999999999</v>
      </c>
      <c r="BU45" s="21">
        <f t="shared" ca="1" si="58"/>
        <v>0.61399999999999999</v>
      </c>
      <c r="BV45" s="21">
        <f t="shared" ca="1" si="63"/>
        <v>0.61399999999999999</v>
      </c>
      <c r="BW45" s="21">
        <f t="shared" ca="1" si="69"/>
        <v>0.61399999999999999</v>
      </c>
      <c r="BX45" s="21">
        <f t="shared" ca="1" si="140"/>
        <v>0.61399999999999999</v>
      </c>
      <c r="BY45" s="21">
        <f t="shared" ref="BY45:BY71" ca="1" si="151">VLOOKUP("ID",dtable,2,FALSE)</f>
        <v>0.61399999999999999</v>
      </c>
      <c r="BZ45" s="21">
        <f t="shared" ca="1" si="141"/>
        <v>0.61399999999999999</v>
      </c>
      <c r="CA45" s="21">
        <f t="shared" ca="1" si="141"/>
        <v>0.61399999999999999</v>
      </c>
      <c r="CB45" s="9">
        <f ca="1">VLOOKUP("MT",dtable,2,FALSE)</f>
        <v>0.59599999999999997</v>
      </c>
      <c r="CC45" s="9">
        <f t="shared" ca="1" si="23"/>
        <v>0.59599999999999997</v>
      </c>
      <c r="CD45" s="9">
        <f t="shared" ca="1" si="23"/>
        <v>0.59599999999999997</v>
      </c>
      <c r="CE45" s="9">
        <f t="shared" ca="1" si="23"/>
        <v>0.59599999999999997</v>
      </c>
      <c r="CF45" s="9">
        <f t="shared" ca="1" si="23"/>
        <v>0.59599999999999997</v>
      </c>
      <c r="CG45" s="9">
        <f t="shared" ca="1" si="109"/>
        <v>0.59599999999999997</v>
      </c>
      <c r="CH45" s="9">
        <f t="shared" ca="1" si="109"/>
        <v>0.59599999999999997</v>
      </c>
      <c r="CI45" s="9">
        <f t="shared" ca="1" si="109"/>
        <v>0.59599999999999997</v>
      </c>
      <c r="CJ45" s="9">
        <f t="shared" ca="1" si="109"/>
        <v>0.59599999999999997</v>
      </c>
      <c r="CK45" s="9">
        <f t="shared" ca="1" si="109"/>
        <v>0.59599999999999997</v>
      </c>
      <c r="CL45" s="9">
        <f t="shared" ca="1" si="109"/>
        <v>0.59599999999999997</v>
      </c>
      <c r="CM45" s="9">
        <f t="shared" ca="1" si="111"/>
        <v>0.59599999999999997</v>
      </c>
      <c r="CN45" s="9">
        <f t="shared" ca="1" si="111"/>
        <v>0.59599999999999997</v>
      </c>
      <c r="CO45" s="9">
        <f t="shared" ca="1" si="111"/>
        <v>0.59599999999999997</v>
      </c>
      <c r="CP45" s="9">
        <f t="shared" ca="1" si="111"/>
        <v>0.59599999999999997</v>
      </c>
      <c r="CQ45" s="9">
        <f t="shared" ca="1" si="111"/>
        <v>0.59599999999999997</v>
      </c>
      <c r="CR45" s="9">
        <f t="shared" ca="1" si="117"/>
        <v>0.59599999999999997</v>
      </c>
      <c r="CS45" s="9">
        <f t="shared" ca="1" si="117"/>
        <v>0.59599999999999997</v>
      </c>
      <c r="CT45" s="9">
        <f t="shared" ca="1" si="117"/>
        <v>0.59599999999999997</v>
      </c>
      <c r="CU45" s="9">
        <f t="shared" ca="1" si="117"/>
        <v>0.59599999999999997</v>
      </c>
      <c r="CV45" s="9">
        <f t="shared" ca="1" si="117"/>
        <v>0.59599999999999997</v>
      </c>
      <c r="CW45" s="9">
        <f t="shared" ca="1" si="117"/>
        <v>0.59599999999999997</v>
      </c>
      <c r="CX45" s="9">
        <f t="shared" ca="1" si="117"/>
        <v>0.59599999999999997</v>
      </c>
      <c r="CY45" s="9">
        <f t="shared" ca="1" si="123"/>
        <v>0.59599999999999997</v>
      </c>
      <c r="CZ45" s="9">
        <f t="shared" ca="1" si="123"/>
        <v>0.59599999999999997</v>
      </c>
      <c r="DA45" s="9">
        <f t="shared" ca="1" si="123"/>
        <v>0.59599999999999997</v>
      </c>
      <c r="DB45" s="9">
        <f t="shared" ca="1" si="123"/>
        <v>0.59599999999999997</v>
      </c>
      <c r="DC45" s="9">
        <f t="shared" ca="1" si="123"/>
        <v>0.59599999999999997</v>
      </c>
      <c r="DD45" s="9">
        <f t="shared" ca="1" si="123"/>
        <v>0.59599999999999997</v>
      </c>
      <c r="DE45" s="9">
        <f t="shared" ca="1" si="123"/>
        <v>0.59599999999999997</v>
      </c>
      <c r="DF45" s="9">
        <f t="shared" ca="1" si="131"/>
        <v>0.59599999999999997</v>
      </c>
      <c r="DG45" s="9">
        <f t="shared" ca="1" si="131"/>
        <v>0.59599999999999997</v>
      </c>
      <c r="DH45" s="9">
        <f t="shared" ca="1" si="131"/>
        <v>0.59599999999999997</v>
      </c>
      <c r="DI45" s="9">
        <f t="shared" ca="1" si="131"/>
        <v>0.59599999999999997</v>
      </c>
      <c r="DJ45" s="9">
        <f t="shared" ca="1" si="131"/>
        <v>0.59599999999999997</v>
      </c>
      <c r="DK45" s="9">
        <f t="shared" ca="1" si="131"/>
        <v>0.59599999999999997</v>
      </c>
      <c r="DL45" s="9">
        <f t="shared" ca="1" si="131"/>
        <v>0.59599999999999997</v>
      </c>
      <c r="DM45" s="9">
        <f t="shared" ca="1" si="131"/>
        <v>0.59599999999999997</v>
      </c>
      <c r="DN45" s="9">
        <f t="shared" ca="1" si="142"/>
        <v>0.59599999999999997</v>
      </c>
      <c r="DO45" s="9">
        <f t="shared" ca="1" si="142"/>
        <v>0.59599999999999997</v>
      </c>
      <c r="DP45" s="9">
        <f t="shared" ca="1" si="142"/>
        <v>0.59599999999999997</v>
      </c>
      <c r="DQ45" s="9">
        <f t="shared" ca="1" si="142"/>
        <v>0.59599999999999997</v>
      </c>
      <c r="DR45" s="9">
        <f t="shared" ca="1" si="142"/>
        <v>0.59599999999999997</v>
      </c>
      <c r="DS45" s="9">
        <f t="shared" ca="1" si="142"/>
        <v>0.59599999999999997</v>
      </c>
      <c r="DT45" s="9">
        <f t="shared" ca="1" si="142"/>
        <v>0.59599999999999997</v>
      </c>
      <c r="DU45" s="9">
        <f t="shared" ca="1" si="142"/>
        <v>0.59599999999999997</v>
      </c>
      <c r="DV45" s="9">
        <f t="shared" ca="1" si="132"/>
        <v>0.59599999999999997</v>
      </c>
      <c r="DW45" s="9">
        <f t="shared" ca="1" si="132"/>
        <v>0.59599999999999997</v>
      </c>
      <c r="DX45" s="9">
        <f t="shared" ca="1" si="132"/>
        <v>0.59599999999999997</v>
      </c>
      <c r="DY45" s="9">
        <f t="shared" ca="1" si="132"/>
        <v>0.59599999999999997</v>
      </c>
      <c r="DZ45" s="9">
        <f t="shared" ca="1" si="132"/>
        <v>0.59599999999999997</v>
      </c>
      <c r="EA45" s="9">
        <f t="shared" ca="1" si="132"/>
        <v>0.59599999999999997</v>
      </c>
      <c r="EB45" s="9">
        <f t="shared" ca="1" si="132"/>
        <v>0.59599999999999997</v>
      </c>
      <c r="EC45" s="28">
        <f t="shared" ca="1" si="133"/>
        <v>0.64500000000000002</v>
      </c>
      <c r="ED45" s="28">
        <f t="shared" ca="1" si="91"/>
        <v>0.64500000000000002</v>
      </c>
      <c r="EE45" s="28">
        <f t="shared" ca="1" si="46"/>
        <v>0.64500000000000002</v>
      </c>
      <c r="EF45" s="28">
        <f t="shared" ca="1" si="46"/>
        <v>0.64500000000000002</v>
      </c>
      <c r="EG45" s="28">
        <f t="shared" ca="1" si="46"/>
        <v>0.64500000000000002</v>
      </c>
      <c r="EH45" s="28">
        <f t="shared" ca="1" si="100"/>
        <v>0.64500000000000002</v>
      </c>
      <c r="EI45" s="28">
        <f t="shared" ca="1" si="100"/>
        <v>0.64500000000000002</v>
      </c>
      <c r="EJ45" s="28">
        <f t="shared" ca="1" si="100"/>
        <v>0.64500000000000002</v>
      </c>
      <c r="EK45" s="28">
        <f t="shared" ca="1" si="100"/>
        <v>0.64500000000000002</v>
      </c>
      <c r="EL45" s="28">
        <f t="shared" ca="1" si="100"/>
        <v>0.64500000000000002</v>
      </c>
      <c r="EM45" s="28">
        <f t="shared" ca="1" si="100"/>
        <v>0.64500000000000002</v>
      </c>
      <c r="EN45" s="28">
        <f t="shared" ca="1" si="100"/>
        <v>0.64500000000000002</v>
      </c>
      <c r="EO45" s="28">
        <f t="shared" ca="1" si="100"/>
        <v>0.64500000000000002</v>
      </c>
      <c r="EP45" s="28">
        <f t="shared" ca="1" si="100"/>
        <v>0.64500000000000002</v>
      </c>
      <c r="EQ45" s="28">
        <f t="shared" ca="1" si="100"/>
        <v>0.64500000000000002</v>
      </c>
      <c r="ER45" s="28">
        <f t="shared" ca="1" si="100"/>
        <v>0.64500000000000002</v>
      </c>
      <c r="ES45" s="28">
        <f t="shared" ca="1" si="100"/>
        <v>0.64500000000000002</v>
      </c>
      <c r="ET45" s="28">
        <f t="shared" ca="1" si="103"/>
        <v>0.64500000000000002</v>
      </c>
      <c r="EU45" s="28">
        <f t="shared" ca="1" si="103"/>
        <v>0.64500000000000002</v>
      </c>
      <c r="EV45" s="28">
        <f t="shared" ca="1" si="103"/>
        <v>0.64500000000000002</v>
      </c>
      <c r="EW45" s="28">
        <f t="shared" ca="1" si="103"/>
        <v>0.64500000000000002</v>
      </c>
      <c r="EX45" s="28">
        <f t="shared" ca="1" si="103"/>
        <v>0.64500000000000002</v>
      </c>
      <c r="EY45" s="28">
        <f t="shared" ca="1" si="103"/>
        <v>0.64500000000000002</v>
      </c>
      <c r="EZ45" s="28">
        <f t="shared" ca="1" si="103"/>
        <v>0.64500000000000002</v>
      </c>
      <c r="FA45" s="28">
        <f t="shared" ca="1" si="103"/>
        <v>0.64500000000000002</v>
      </c>
      <c r="FB45" s="28">
        <f t="shared" ca="1" si="103"/>
        <v>0.64500000000000002</v>
      </c>
      <c r="FC45" s="28">
        <f t="shared" ca="1" si="103"/>
        <v>0.64500000000000002</v>
      </c>
      <c r="FD45" s="28">
        <f t="shared" ca="1" si="104"/>
        <v>0.64500000000000002</v>
      </c>
      <c r="FE45" s="28">
        <f t="shared" ca="1" si="104"/>
        <v>0.64500000000000002</v>
      </c>
      <c r="FF45" s="28">
        <f t="shared" ca="1" si="104"/>
        <v>0.64500000000000002</v>
      </c>
      <c r="FG45" s="28">
        <f t="shared" ca="1" si="104"/>
        <v>0.64500000000000002</v>
      </c>
      <c r="FH45" s="28">
        <f t="shared" ca="1" si="104"/>
        <v>0.64500000000000002</v>
      </c>
      <c r="FI45" s="28">
        <f t="shared" ca="1" si="104"/>
        <v>0.64500000000000002</v>
      </c>
      <c r="FJ45" s="28">
        <f t="shared" ca="1" si="104"/>
        <v>0.64500000000000002</v>
      </c>
      <c r="FK45" s="28">
        <f t="shared" ca="1" si="104"/>
        <v>0.64500000000000002</v>
      </c>
      <c r="FL45" s="28">
        <f t="shared" ca="1" si="104"/>
        <v>0.64500000000000002</v>
      </c>
      <c r="FM45" s="28">
        <f t="shared" ca="1" si="104"/>
        <v>0.64500000000000002</v>
      </c>
      <c r="FN45" s="28">
        <f t="shared" ca="1" si="95"/>
        <v>0.64500000000000002</v>
      </c>
      <c r="FO45" s="28">
        <f t="shared" ca="1" si="112"/>
        <v>0.64500000000000002</v>
      </c>
      <c r="FP45" s="20">
        <f t="shared" ca="1" si="113"/>
        <v>0.61899999999999999</v>
      </c>
      <c r="FQ45" s="20">
        <f t="shared" ca="1" si="113"/>
        <v>0.61899999999999999</v>
      </c>
      <c r="FR45" s="20">
        <f t="shared" ca="1" si="113"/>
        <v>0.61899999999999999</v>
      </c>
      <c r="FS45" s="20">
        <f t="shared" ca="1" si="113"/>
        <v>0.61899999999999999</v>
      </c>
      <c r="FT45" s="20">
        <f t="shared" ca="1" si="113"/>
        <v>0.61899999999999999</v>
      </c>
      <c r="FU45" s="20">
        <f t="shared" ca="1" si="113"/>
        <v>0.61899999999999999</v>
      </c>
      <c r="FV45" s="20">
        <f t="shared" ca="1" si="113"/>
        <v>0.61899999999999999</v>
      </c>
      <c r="FW45" s="20">
        <f t="shared" ca="1" si="113"/>
        <v>0.61899999999999999</v>
      </c>
      <c r="FX45" s="20">
        <f t="shared" ca="1" si="143"/>
        <v>0.61899999999999999</v>
      </c>
      <c r="FY45" s="20">
        <f t="shared" ca="1" si="143"/>
        <v>0.61899999999999999</v>
      </c>
      <c r="FZ45" s="20">
        <f t="shared" ca="1" si="49"/>
        <v>0.61899999999999999</v>
      </c>
      <c r="GA45" s="20">
        <f t="shared" ca="1" si="60"/>
        <v>0.61899999999999999</v>
      </c>
      <c r="GB45" s="20">
        <f t="shared" ca="1" si="60"/>
        <v>0.61899999999999999</v>
      </c>
      <c r="GC45" s="20">
        <f t="shared" ca="1" si="65"/>
        <v>0.61899999999999999</v>
      </c>
      <c r="GD45" s="20">
        <f t="shared" ca="1" si="65"/>
        <v>0.61899999999999999</v>
      </c>
      <c r="GE45" s="20">
        <f t="shared" ca="1" si="65"/>
        <v>0.61899999999999999</v>
      </c>
      <c r="GF45" s="20">
        <f t="shared" ca="1" si="71"/>
        <v>0.61899999999999999</v>
      </c>
      <c r="GG45" s="20">
        <f t="shared" ca="1" si="71"/>
        <v>0.61899999999999999</v>
      </c>
      <c r="GH45" s="20">
        <f t="shared" ca="1" si="66"/>
        <v>0.61899999999999999</v>
      </c>
      <c r="GI45" s="20">
        <f t="shared" ca="1" si="66"/>
        <v>0.61899999999999999</v>
      </c>
      <c r="GJ45" s="20">
        <f t="shared" ca="1" si="66"/>
        <v>0.61899999999999999</v>
      </c>
      <c r="GK45" s="20">
        <f t="shared" ca="1" si="72"/>
        <v>0.61899999999999999</v>
      </c>
      <c r="GL45" s="20">
        <f t="shared" ca="1" si="72"/>
        <v>0.61899999999999999</v>
      </c>
      <c r="GM45" s="20">
        <f t="shared" ca="1" si="75"/>
        <v>0.61899999999999999</v>
      </c>
      <c r="GN45" s="14">
        <f t="shared" ca="1" si="144"/>
        <v>0.624</v>
      </c>
      <c r="GO45" s="14">
        <f t="shared" ca="1" si="144"/>
        <v>0.624</v>
      </c>
      <c r="GP45" s="14">
        <f t="shared" ca="1" si="144"/>
        <v>0.624</v>
      </c>
      <c r="GQ45" s="14">
        <f t="shared" ca="1" si="144"/>
        <v>0.624</v>
      </c>
      <c r="GR45" s="14">
        <f t="shared" ca="1" si="134"/>
        <v>0.624</v>
      </c>
      <c r="GS45" s="14">
        <f t="shared" ca="1" si="134"/>
        <v>0.624</v>
      </c>
      <c r="GT45" s="14">
        <f t="shared" ca="1" si="145"/>
        <v>0.624</v>
      </c>
      <c r="GU45" s="14">
        <f t="shared" ref="GU45:GX70" ca="1" si="152">VLOOKUP("WI",dtable,2,FALSE)</f>
        <v>0.624</v>
      </c>
      <c r="GV45" s="14">
        <f t="shared" ca="1" si="152"/>
        <v>0.624</v>
      </c>
      <c r="GW45" s="14">
        <f t="shared" ca="1" si="152"/>
        <v>0.624</v>
      </c>
      <c r="GX45" s="14">
        <f t="shared" ca="1" si="152"/>
        <v>0.624</v>
      </c>
      <c r="GY45" s="21">
        <f ca="1">VLOOKUP("MI",dtable,2,FALSE)</f>
        <v>0.63900000000000001</v>
      </c>
      <c r="GZ45" s="21">
        <f t="shared" ca="1" si="135"/>
        <v>0.63900000000000001</v>
      </c>
      <c r="HA45" s="21">
        <f t="shared" ca="1" si="135"/>
        <v>0.63900000000000001</v>
      </c>
      <c r="HB45" s="21">
        <f t="shared" ca="1" si="124"/>
        <v>0.63900000000000001</v>
      </c>
      <c r="HC45" s="21">
        <f t="shared" ca="1" si="124"/>
        <v>0.63900000000000001</v>
      </c>
      <c r="HD45" s="21">
        <f t="shared" ca="1" si="118"/>
        <v>0.63900000000000001</v>
      </c>
      <c r="HE45" s="21">
        <f t="shared" ca="1" si="118"/>
        <v>0.63900000000000001</v>
      </c>
      <c r="HF45" s="21">
        <f t="shared" ca="1" si="118"/>
        <v>0.63900000000000001</v>
      </c>
      <c r="HG45" s="21">
        <f t="shared" ca="1" si="125"/>
        <v>0.63900000000000001</v>
      </c>
      <c r="HH45" s="21">
        <f t="shared" ca="1" si="125"/>
        <v>0.63900000000000001</v>
      </c>
      <c r="HI45" s="21">
        <f t="shared" ca="1" si="119"/>
        <v>0.63900000000000001</v>
      </c>
      <c r="HJ45" s="21">
        <f t="shared" ca="1" si="119"/>
        <v>0.63900000000000001</v>
      </c>
      <c r="HK45" s="21">
        <f t="shared" ca="1" si="126"/>
        <v>0.63900000000000001</v>
      </c>
      <c r="HL45" s="21">
        <f t="shared" ca="1" si="136"/>
        <v>0.63900000000000001</v>
      </c>
      <c r="HM45" s="21">
        <f t="shared" ca="1" si="146"/>
        <v>0.63900000000000001</v>
      </c>
      <c r="HN45" s="21">
        <f t="shared" ca="1" si="146"/>
        <v>0.63900000000000001</v>
      </c>
      <c r="HO45" s="21">
        <f t="shared" ca="1" si="146"/>
        <v>0.63900000000000001</v>
      </c>
      <c r="HP45" s="21">
        <f t="shared" ca="1" si="146"/>
        <v>0.63900000000000001</v>
      </c>
      <c r="HQ45" s="21">
        <f t="shared" ca="1" si="146"/>
        <v>0.63900000000000001</v>
      </c>
      <c r="HR45" s="21">
        <f t="shared" ca="1" si="137"/>
        <v>0.63900000000000001</v>
      </c>
      <c r="HS45" s="21">
        <f t="shared" ca="1" si="127"/>
        <v>0.63900000000000001</v>
      </c>
      <c r="HT45" s="21">
        <f t="shared" ca="1" si="127"/>
        <v>0.63900000000000001</v>
      </c>
      <c r="HU45" s="21">
        <f t="shared" ca="1" si="127"/>
        <v>0.63900000000000001</v>
      </c>
      <c r="HV45" s="21">
        <f t="shared" ca="1" si="127"/>
        <v>0.63900000000000001</v>
      </c>
      <c r="HW45" s="21">
        <f t="shared" ca="1" si="127"/>
        <v>0.63900000000000001</v>
      </c>
      <c r="HX45" s="21">
        <f t="shared" ca="1" si="120"/>
        <v>0.63900000000000001</v>
      </c>
      <c r="HY45" s="21">
        <f t="shared" ca="1" si="120"/>
        <v>0.63900000000000001</v>
      </c>
      <c r="HZ45" s="21">
        <f t="shared" ca="1" si="138"/>
        <v>0.63900000000000001</v>
      </c>
      <c r="IA45" s="21">
        <f t="shared" ca="1" si="138"/>
        <v>0.63900000000000001</v>
      </c>
      <c r="IB45" s="21">
        <f t="shared" ca="1" si="138"/>
        <v>0.63900000000000001</v>
      </c>
      <c r="IC45" s="21">
        <f t="shared" ca="1" si="138"/>
        <v>0.63900000000000001</v>
      </c>
      <c r="ID45" s="21">
        <f t="shared" ca="1" si="138"/>
        <v>0.63900000000000001</v>
      </c>
      <c r="IE45" s="21">
        <f ca="1">VLOOKUP("MI",dtable,2,FALSE)</f>
        <v>0.63900000000000001</v>
      </c>
      <c r="IG45" s="21">
        <f ca="1">VLOOKUP("MI",dtable,2,FALSE)</f>
        <v>0.63900000000000001</v>
      </c>
      <c r="IH45" s="21">
        <f ca="1">VLOOKUP("MI",dtable,2,FALSE)</f>
        <v>0.63900000000000001</v>
      </c>
      <c r="KD45" s="12">
        <f t="shared" ref="KD45:KE68" ca="1" si="153">VLOOKUP("NY",dtable,2,FALSE)</f>
        <v>0.6</v>
      </c>
      <c r="KE45" s="12">
        <f t="shared" ca="1" si="153"/>
        <v>0.6</v>
      </c>
      <c r="KF45" s="12">
        <f t="shared" ca="1" si="147"/>
        <v>0.6</v>
      </c>
      <c r="KG45" s="12">
        <f t="shared" ca="1" si="147"/>
        <v>0.6</v>
      </c>
      <c r="KH45" s="12">
        <f t="shared" ca="1" si="147"/>
        <v>0.6</v>
      </c>
      <c r="KI45" s="12">
        <f t="shared" ca="1" si="147"/>
        <v>0.6</v>
      </c>
      <c r="KJ45" s="12">
        <f t="shared" ca="1" si="147"/>
        <v>0.6</v>
      </c>
      <c r="KK45" s="12">
        <f t="shared" ca="1" si="139"/>
        <v>0.6</v>
      </c>
      <c r="KL45" s="12">
        <f t="shared" ca="1" si="139"/>
        <v>0.6</v>
      </c>
      <c r="KM45" s="12">
        <f t="shared" ca="1" si="139"/>
        <v>0.6</v>
      </c>
      <c r="KN45" s="12">
        <f t="shared" ref="KN45:KN72" ca="1" si="154">VLOOKUP("NY",dtable,2,FALSE)</f>
        <v>0.6</v>
      </c>
      <c r="KO45" s="7">
        <f t="shared" ca="1" si="128"/>
        <v>0.60799999999999998</v>
      </c>
      <c r="KP45" s="7">
        <f t="shared" ca="1" si="128"/>
        <v>0.60799999999999998</v>
      </c>
      <c r="KQ45" s="7">
        <f t="shared" ca="1" si="128"/>
        <v>0.60799999999999998</v>
      </c>
      <c r="KR45" s="7">
        <f t="shared" ca="1" si="128"/>
        <v>0.60799999999999998</v>
      </c>
      <c r="KS45" s="7">
        <f t="shared" ca="1" si="121"/>
        <v>0.60799999999999998</v>
      </c>
      <c r="KT45" s="7">
        <f t="shared" ca="1" si="121"/>
        <v>0.60799999999999998</v>
      </c>
      <c r="KU45" s="7">
        <f t="shared" ca="1" si="121"/>
        <v>0.60799999999999998</v>
      </c>
      <c r="KV45" s="7">
        <f t="shared" ca="1" si="114"/>
        <v>0.60799999999999998</v>
      </c>
      <c r="KW45" s="7">
        <f t="shared" ca="1" si="110"/>
        <v>0.60799999999999998</v>
      </c>
      <c r="KX45" s="13">
        <f t="shared" ca="1" si="107"/>
        <v>0.60799999999999998</v>
      </c>
      <c r="KY45" s="13">
        <f t="shared" ca="1" si="107"/>
        <v>0.60799999999999998</v>
      </c>
      <c r="KZ45" s="13">
        <f t="shared" ca="1" si="101"/>
        <v>0.60799999999999998</v>
      </c>
      <c r="LA45" s="13">
        <f t="shared" ca="1" si="93"/>
        <v>0.60799999999999998</v>
      </c>
      <c r="LB45" s="9">
        <f t="shared" ca="1" si="43"/>
        <v>0.60799999999999998</v>
      </c>
      <c r="LC45" s="9">
        <f t="shared" ca="1" si="34"/>
        <v>0.60799999999999998</v>
      </c>
      <c r="LD45" s="9">
        <f t="shared" ca="1" si="27"/>
        <v>0.60799999999999998</v>
      </c>
      <c r="LE45" s="9">
        <f t="shared" ca="1" si="35"/>
        <v>0.60799999999999998</v>
      </c>
      <c r="LF45" s="9">
        <f t="shared" ca="1" si="35"/>
        <v>0.60799999999999998</v>
      </c>
      <c r="LG45" s="9">
        <f t="shared" ca="1" si="28"/>
        <v>0.60799999999999998</v>
      </c>
      <c r="LH45" s="9">
        <f t="shared" ca="1" si="25"/>
        <v>0.60799999999999998</v>
      </c>
      <c r="LI45" s="9">
        <f t="shared" ca="1" si="25"/>
        <v>0.60799999999999998</v>
      </c>
      <c r="LJ45" s="9">
        <f t="shared" ca="1" si="25"/>
        <v>0.60799999999999998</v>
      </c>
      <c r="LK45" s="9">
        <f t="shared" ca="1" si="29"/>
        <v>0.60799999999999998</v>
      </c>
    </row>
    <row r="46" spans="19:333" ht="2.25" customHeight="1" x14ac:dyDescent="0.25">
      <c r="T46" s="2">
        <f t="shared" ca="1" si="148"/>
        <v>0.60799999999999998</v>
      </c>
      <c r="U46" s="2">
        <f t="shared" ca="1" si="129"/>
        <v>0.60799999999999998</v>
      </c>
      <c r="V46" s="2">
        <f t="shared" ca="1" si="115"/>
        <v>0.60799999999999998</v>
      </c>
      <c r="W46" s="2">
        <f t="shared" ca="1" si="108"/>
        <v>0.60799999999999998</v>
      </c>
      <c r="X46" s="2">
        <f t="shared" ca="1" si="97"/>
        <v>0.60799999999999998</v>
      </c>
      <c r="Y46" s="2">
        <f t="shared" ca="1" si="85"/>
        <v>0.60799999999999998</v>
      </c>
      <c r="Z46" s="2">
        <f t="shared" ca="1" si="68"/>
        <v>0.60799999999999998</v>
      </c>
      <c r="AA46" s="2">
        <f t="shared" ca="1" si="56"/>
        <v>0.60799999999999998</v>
      </c>
      <c r="AB46" s="2">
        <f t="shared" ca="1" si="50"/>
        <v>0.60799999999999998</v>
      </c>
      <c r="AC46" s="2">
        <f t="shared" ca="1" si="50"/>
        <v>0.60799999999999998</v>
      </c>
      <c r="AD46" s="2">
        <f t="shared" ca="1" si="50"/>
        <v>0.60799999999999998</v>
      </c>
      <c r="AE46" s="2">
        <f t="shared" ca="1" si="57"/>
        <v>0.60799999999999998</v>
      </c>
      <c r="AF46" s="2">
        <f t="shared" ca="1" si="57"/>
        <v>0.60799999999999998</v>
      </c>
      <c r="AG46" s="2">
        <f t="shared" ca="1" si="78"/>
        <v>0.60799999999999998</v>
      </c>
      <c r="AH46" s="2">
        <f t="shared" ca="1" si="78"/>
        <v>0.60799999999999998</v>
      </c>
      <c r="AI46" s="2">
        <f t="shared" ca="1" si="86"/>
        <v>0.60799999999999998</v>
      </c>
      <c r="AJ46" s="2">
        <f t="shared" ca="1" si="86"/>
        <v>0.60799999999999998</v>
      </c>
      <c r="AK46" s="2">
        <f t="shared" ca="1" si="79"/>
        <v>0.60799999999999998</v>
      </c>
      <c r="AL46" s="2">
        <f t="shared" ca="1" si="79"/>
        <v>0.60799999999999998</v>
      </c>
      <c r="AM46" s="2">
        <f t="shared" ca="1" si="79"/>
        <v>0.60799999999999998</v>
      </c>
      <c r="AN46" s="2">
        <f t="shared" ca="1" si="87"/>
        <v>0.60799999999999998</v>
      </c>
      <c r="AO46" s="2">
        <f t="shared" ca="1" si="87"/>
        <v>0.60799999999999998</v>
      </c>
      <c r="AP46" s="2">
        <f t="shared" ca="1" si="149"/>
        <v>0.60799999999999998</v>
      </c>
      <c r="AQ46" s="2">
        <f t="shared" ca="1" si="149"/>
        <v>0.60799999999999998</v>
      </c>
      <c r="AR46" s="2">
        <f t="shared" ca="1" si="149"/>
        <v>0.60799999999999998</v>
      </c>
      <c r="AS46" s="2">
        <f t="shared" ca="1" si="149"/>
        <v>0.60799999999999998</v>
      </c>
      <c r="AT46" s="2">
        <f t="shared" ca="1" si="149"/>
        <v>0.60799999999999998</v>
      </c>
      <c r="AU46" s="2">
        <f t="shared" ca="1" si="149"/>
        <v>0.60799999999999998</v>
      </c>
      <c r="AV46" s="2">
        <f t="shared" ca="1" si="149"/>
        <v>0.60799999999999998</v>
      </c>
      <c r="AW46" s="2">
        <f t="shared" ca="1" si="149"/>
        <v>0.60799999999999998</v>
      </c>
      <c r="AX46" s="2">
        <f t="shared" ca="1" si="149"/>
        <v>0.60799999999999998</v>
      </c>
      <c r="AY46" s="2">
        <f t="shared" ca="1" si="149"/>
        <v>0.60799999999999998</v>
      </c>
      <c r="AZ46" s="2">
        <f t="shared" ca="1" si="149"/>
        <v>0.60799999999999998</v>
      </c>
      <c r="BA46" s="2">
        <f t="shared" ca="1" si="149"/>
        <v>0.60799999999999998</v>
      </c>
      <c r="BB46" s="2">
        <f t="shared" ca="1" si="149"/>
        <v>0.60799999999999998</v>
      </c>
      <c r="BC46" s="2">
        <f t="shared" ca="1" si="149"/>
        <v>0.60799999999999998</v>
      </c>
      <c r="BD46" s="2">
        <f t="shared" ca="1" si="98"/>
        <v>0.60799999999999998</v>
      </c>
      <c r="BE46" s="2">
        <f t="shared" ca="1" si="98"/>
        <v>0.60799999999999998</v>
      </c>
      <c r="BF46" s="2">
        <f t="shared" ca="1" si="98"/>
        <v>0.60799999999999998</v>
      </c>
      <c r="BG46" s="2">
        <f t="shared" ca="1" si="98"/>
        <v>0.60799999999999998</v>
      </c>
      <c r="BH46" s="2">
        <f ca="1">VLOOKUP("OR",dtable,2,FALSE)</f>
        <v>0.60799999999999998</v>
      </c>
      <c r="BI46" s="2">
        <f ca="1">VLOOKUP("OR",dtable,2,FALSE)</f>
        <v>0.60799999999999998</v>
      </c>
      <c r="BJ46" s="21">
        <f t="shared" ref="BJ46:BJ67" ca="1" si="155">VLOOKUP("ID",dtable,2,FALSE)</f>
        <v>0.61399999999999999</v>
      </c>
      <c r="BK46" s="21">
        <f t="shared" ca="1" si="150"/>
        <v>0.61399999999999999</v>
      </c>
      <c r="BL46" s="21">
        <f t="shared" ca="1" si="130"/>
        <v>0.61399999999999999</v>
      </c>
      <c r="BM46" s="21">
        <f t="shared" ca="1" si="122"/>
        <v>0.61399999999999999</v>
      </c>
      <c r="BN46" s="21">
        <f t="shared" ca="1" si="47"/>
        <v>0.61399999999999999</v>
      </c>
      <c r="BO46" s="21">
        <f t="shared" ca="1" si="31"/>
        <v>0.61399999999999999</v>
      </c>
      <c r="BP46" s="21">
        <f t="shared" ca="1" si="19"/>
        <v>0.61399999999999999</v>
      </c>
      <c r="BQ46" s="21">
        <f t="shared" ca="1" si="16"/>
        <v>0.61399999999999999</v>
      </c>
      <c r="BR46" s="21">
        <f t="shared" ca="1" si="116"/>
        <v>0.61399999999999999</v>
      </c>
      <c r="BS46" s="21">
        <f t="shared" ca="1" si="116"/>
        <v>0.61399999999999999</v>
      </c>
      <c r="BT46" s="21">
        <f t="shared" ca="1" si="40"/>
        <v>0.61399999999999999</v>
      </c>
      <c r="BU46" s="21">
        <f t="shared" ca="1" si="58"/>
        <v>0.61399999999999999</v>
      </c>
      <c r="BV46" s="21">
        <f t="shared" ca="1" si="63"/>
        <v>0.61399999999999999</v>
      </c>
      <c r="BW46" s="21">
        <f t="shared" ca="1" si="69"/>
        <v>0.61399999999999999</v>
      </c>
      <c r="BX46" s="21">
        <f t="shared" ca="1" si="140"/>
        <v>0.61399999999999999</v>
      </c>
      <c r="BY46" s="21">
        <f t="shared" ca="1" si="151"/>
        <v>0.61399999999999999</v>
      </c>
      <c r="BZ46" s="21">
        <f t="shared" ca="1" si="141"/>
        <v>0.61399999999999999</v>
      </c>
      <c r="CA46" s="21">
        <f t="shared" ca="1" si="141"/>
        <v>0.61399999999999999</v>
      </c>
      <c r="CB46" s="9">
        <f ca="1">VLOOKUP("MT",dtable,2,FALSE)</f>
        <v>0.59599999999999997</v>
      </c>
      <c r="CC46" s="9">
        <f t="shared" ca="1" si="23"/>
        <v>0.59599999999999997</v>
      </c>
      <c r="CD46" s="9">
        <f t="shared" ca="1" si="23"/>
        <v>0.59599999999999997</v>
      </c>
      <c r="CE46" s="9">
        <f t="shared" ca="1" si="23"/>
        <v>0.59599999999999997</v>
      </c>
      <c r="CF46" s="9">
        <f t="shared" ca="1" si="23"/>
        <v>0.59599999999999997</v>
      </c>
      <c r="CG46" s="9">
        <f t="shared" ca="1" si="109"/>
        <v>0.59599999999999997</v>
      </c>
      <c r="CH46" s="9">
        <f t="shared" ca="1" si="109"/>
        <v>0.59599999999999997</v>
      </c>
      <c r="CI46" s="9">
        <f t="shared" ca="1" si="109"/>
        <v>0.59599999999999997</v>
      </c>
      <c r="CJ46" s="9">
        <f t="shared" ca="1" si="109"/>
        <v>0.59599999999999997</v>
      </c>
      <c r="CK46" s="9">
        <f t="shared" ca="1" si="109"/>
        <v>0.59599999999999997</v>
      </c>
      <c r="CL46" s="9">
        <f t="shared" ca="1" si="109"/>
        <v>0.59599999999999997</v>
      </c>
      <c r="CM46" s="9">
        <f t="shared" ca="1" si="111"/>
        <v>0.59599999999999997</v>
      </c>
      <c r="CN46" s="9">
        <f t="shared" ca="1" si="111"/>
        <v>0.59599999999999997</v>
      </c>
      <c r="CO46" s="9">
        <f t="shared" ca="1" si="111"/>
        <v>0.59599999999999997</v>
      </c>
      <c r="CP46" s="9">
        <f t="shared" ca="1" si="111"/>
        <v>0.59599999999999997</v>
      </c>
      <c r="CQ46" s="9">
        <f t="shared" ca="1" si="111"/>
        <v>0.59599999999999997</v>
      </c>
      <c r="CR46" s="9">
        <f t="shared" ca="1" si="117"/>
        <v>0.59599999999999997</v>
      </c>
      <c r="CS46" s="9">
        <f t="shared" ca="1" si="117"/>
        <v>0.59599999999999997</v>
      </c>
      <c r="CT46" s="9">
        <f t="shared" ca="1" si="117"/>
        <v>0.59599999999999997</v>
      </c>
      <c r="CU46" s="9">
        <f t="shared" ca="1" si="117"/>
        <v>0.59599999999999997</v>
      </c>
      <c r="CV46" s="9">
        <f t="shared" ca="1" si="117"/>
        <v>0.59599999999999997</v>
      </c>
      <c r="CW46" s="9">
        <f t="shared" ca="1" si="117"/>
        <v>0.59599999999999997</v>
      </c>
      <c r="CX46" s="9">
        <f t="shared" ca="1" si="117"/>
        <v>0.59599999999999997</v>
      </c>
      <c r="CY46" s="9">
        <f t="shared" ca="1" si="123"/>
        <v>0.59599999999999997</v>
      </c>
      <c r="CZ46" s="9">
        <f t="shared" ca="1" si="123"/>
        <v>0.59599999999999997</v>
      </c>
      <c r="DA46" s="9">
        <f t="shared" ca="1" si="123"/>
        <v>0.59599999999999997</v>
      </c>
      <c r="DB46" s="9">
        <f t="shared" ca="1" si="123"/>
        <v>0.59599999999999997</v>
      </c>
      <c r="DC46" s="9">
        <f t="shared" ca="1" si="123"/>
        <v>0.59599999999999997</v>
      </c>
      <c r="DD46" s="9">
        <f t="shared" ca="1" si="123"/>
        <v>0.59599999999999997</v>
      </c>
      <c r="DE46" s="9">
        <f t="shared" ca="1" si="123"/>
        <v>0.59599999999999997</v>
      </c>
      <c r="DF46" s="9">
        <f t="shared" ca="1" si="131"/>
        <v>0.59599999999999997</v>
      </c>
      <c r="DG46" s="9">
        <f t="shared" ca="1" si="131"/>
        <v>0.59599999999999997</v>
      </c>
      <c r="DH46" s="9">
        <f t="shared" ca="1" si="131"/>
        <v>0.59599999999999997</v>
      </c>
      <c r="DI46" s="9">
        <f t="shared" ca="1" si="131"/>
        <v>0.59599999999999997</v>
      </c>
      <c r="DJ46" s="9">
        <f t="shared" ca="1" si="131"/>
        <v>0.59599999999999997</v>
      </c>
      <c r="DK46" s="9">
        <f t="shared" ca="1" si="131"/>
        <v>0.59599999999999997</v>
      </c>
      <c r="DL46" s="9">
        <f t="shared" ca="1" si="131"/>
        <v>0.59599999999999997</v>
      </c>
      <c r="DM46" s="9">
        <f t="shared" ca="1" si="131"/>
        <v>0.59599999999999997</v>
      </c>
      <c r="DN46" s="9">
        <f t="shared" ca="1" si="142"/>
        <v>0.59599999999999997</v>
      </c>
      <c r="DO46" s="9">
        <f t="shared" ca="1" si="142"/>
        <v>0.59599999999999997</v>
      </c>
      <c r="DP46" s="9">
        <f t="shared" ca="1" si="142"/>
        <v>0.59599999999999997</v>
      </c>
      <c r="DQ46" s="9">
        <f t="shared" ca="1" si="142"/>
        <v>0.59599999999999997</v>
      </c>
      <c r="DR46" s="9">
        <f t="shared" ca="1" si="142"/>
        <v>0.59599999999999997</v>
      </c>
      <c r="DS46" s="9">
        <f t="shared" ca="1" si="142"/>
        <v>0.59599999999999997</v>
      </c>
      <c r="DT46" s="9">
        <f t="shared" ca="1" si="142"/>
        <v>0.59599999999999997</v>
      </c>
      <c r="DU46" s="9">
        <f t="shared" ca="1" si="142"/>
        <v>0.59599999999999997</v>
      </c>
      <c r="DV46" s="9">
        <f t="shared" ca="1" si="132"/>
        <v>0.59599999999999997</v>
      </c>
      <c r="DW46" s="9">
        <f t="shared" ca="1" si="132"/>
        <v>0.59599999999999997</v>
      </c>
      <c r="DX46" s="9">
        <f t="shared" ca="1" si="132"/>
        <v>0.59599999999999997</v>
      </c>
      <c r="DY46" s="9">
        <f t="shared" ca="1" si="132"/>
        <v>0.59599999999999997</v>
      </c>
      <c r="DZ46" s="9">
        <f t="shared" ca="1" si="132"/>
        <v>0.59599999999999997</v>
      </c>
      <c r="EA46" s="9">
        <f t="shared" ca="1" si="132"/>
        <v>0.59599999999999997</v>
      </c>
      <c r="EB46" s="9">
        <f t="shared" ca="1" si="132"/>
        <v>0.59599999999999997</v>
      </c>
      <c r="EC46" s="28">
        <f t="shared" ca="1" si="133"/>
        <v>0.64500000000000002</v>
      </c>
      <c r="ED46" s="28">
        <f t="shared" ca="1" si="91"/>
        <v>0.64500000000000002</v>
      </c>
      <c r="EE46" s="28">
        <f t="shared" ca="1" si="46"/>
        <v>0.64500000000000002</v>
      </c>
      <c r="EF46" s="28">
        <f t="shared" ca="1" si="46"/>
        <v>0.64500000000000002</v>
      </c>
      <c r="EG46" s="28">
        <f t="shared" ca="1" si="46"/>
        <v>0.64500000000000002</v>
      </c>
      <c r="EH46" s="28">
        <f t="shared" ca="1" si="100"/>
        <v>0.64500000000000002</v>
      </c>
      <c r="EI46" s="28">
        <f t="shared" ca="1" si="100"/>
        <v>0.64500000000000002</v>
      </c>
      <c r="EJ46" s="28">
        <f t="shared" ca="1" si="100"/>
        <v>0.64500000000000002</v>
      </c>
      <c r="EK46" s="28">
        <f t="shared" ca="1" si="100"/>
        <v>0.64500000000000002</v>
      </c>
      <c r="EL46" s="28">
        <f t="shared" ca="1" si="100"/>
        <v>0.64500000000000002</v>
      </c>
      <c r="EM46" s="28">
        <f t="shared" ca="1" si="100"/>
        <v>0.64500000000000002</v>
      </c>
      <c r="EN46" s="28">
        <f t="shared" ca="1" si="100"/>
        <v>0.64500000000000002</v>
      </c>
      <c r="EO46" s="28">
        <f t="shared" ca="1" si="100"/>
        <v>0.64500000000000002</v>
      </c>
      <c r="EP46" s="28">
        <f t="shared" ca="1" si="100"/>
        <v>0.64500000000000002</v>
      </c>
      <c r="EQ46" s="28">
        <f t="shared" ca="1" si="100"/>
        <v>0.64500000000000002</v>
      </c>
      <c r="ER46" s="28">
        <f t="shared" ca="1" si="100"/>
        <v>0.64500000000000002</v>
      </c>
      <c r="ES46" s="28">
        <f t="shared" ca="1" si="100"/>
        <v>0.64500000000000002</v>
      </c>
      <c r="ET46" s="28">
        <f t="shared" ca="1" si="103"/>
        <v>0.64500000000000002</v>
      </c>
      <c r="EU46" s="28">
        <f t="shared" ca="1" si="103"/>
        <v>0.64500000000000002</v>
      </c>
      <c r="EV46" s="28">
        <f t="shared" ca="1" si="103"/>
        <v>0.64500000000000002</v>
      </c>
      <c r="EW46" s="28">
        <f t="shared" ca="1" si="103"/>
        <v>0.64500000000000002</v>
      </c>
      <c r="EX46" s="28">
        <f t="shared" ca="1" si="103"/>
        <v>0.64500000000000002</v>
      </c>
      <c r="EY46" s="28">
        <f t="shared" ca="1" si="103"/>
        <v>0.64500000000000002</v>
      </c>
      <c r="EZ46" s="28">
        <f t="shared" ca="1" si="103"/>
        <v>0.64500000000000002</v>
      </c>
      <c r="FA46" s="28">
        <f t="shared" ca="1" si="103"/>
        <v>0.64500000000000002</v>
      </c>
      <c r="FB46" s="28">
        <f t="shared" ca="1" si="103"/>
        <v>0.64500000000000002</v>
      </c>
      <c r="FC46" s="28">
        <f t="shared" ca="1" si="103"/>
        <v>0.64500000000000002</v>
      </c>
      <c r="FD46" s="28">
        <f t="shared" ca="1" si="104"/>
        <v>0.64500000000000002</v>
      </c>
      <c r="FE46" s="28">
        <f t="shared" ca="1" si="104"/>
        <v>0.64500000000000002</v>
      </c>
      <c r="FF46" s="28">
        <f t="shared" ca="1" si="104"/>
        <v>0.64500000000000002</v>
      </c>
      <c r="FG46" s="28">
        <f t="shared" ca="1" si="104"/>
        <v>0.64500000000000002</v>
      </c>
      <c r="FH46" s="28">
        <f t="shared" ca="1" si="104"/>
        <v>0.64500000000000002</v>
      </c>
      <c r="FI46" s="28">
        <f t="shared" ca="1" si="104"/>
        <v>0.64500000000000002</v>
      </c>
      <c r="FJ46" s="28">
        <f t="shared" ca="1" si="104"/>
        <v>0.64500000000000002</v>
      </c>
      <c r="FK46" s="28">
        <f t="shared" ca="1" si="104"/>
        <v>0.64500000000000002</v>
      </c>
      <c r="FL46" s="28">
        <f t="shared" ca="1" si="104"/>
        <v>0.64500000000000002</v>
      </c>
      <c r="FM46" s="28">
        <f t="shared" ca="1" si="104"/>
        <v>0.64500000000000002</v>
      </c>
      <c r="FN46" s="28">
        <f t="shared" ca="1" si="95"/>
        <v>0.64500000000000002</v>
      </c>
      <c r="FO46" s="28">
        <f t="shared" ca="1" si="112"/>
        <v>0.64500000000000002</v>
      </c>
      <c r="FP46" s="20">
        <f t="shared" ca="1" si="113"/>
        <v>0.61899999999999999</v>
      </c>
      <c r="FQ46" s="20">
        <f t="shared" ca="1" si="113"/>
        <v>0.61899999999999999</v>
      </c>
      <c r="FR46" s="20">
        <f t="shared" ca="1" si="113"/>
        <v>0.61899999999999999</v>
      </c>
      <c r="FS46" s="20">
        <f t="shared" ca="1" si="113"/>
        <v>0.61899999999999999</v>
      </c>
      <c r="FT46" s="20">
        <f t="shared" ca="1" si="113"/>
        <v>0.61899999999999999</v>
      </c>
      <c r="FU46" s="20">
        <f t="shared" ca="1" si="113"/>
        <v>0.61899999999999999</v>
      </c>
      <c r="FV46" s="20">
        <f t="shared" ca="1" si="113"/>
        <v>0.61899999999999999</v>
      </c>
      <c r="FW46" s="20">
        <f t="shared" ca="1" si="113"/>
        <v>0.61899999999999999</v>
      </c>
      <c r="FX46" s="20">
        <f t="shared" ca="1" si="143"/>
        <v>0.61899999999999999</v>
      </c>
      <c r="FY46" s="20">
        <f t="shared" ca="1" si="143"/>
        <v>0.61899999999999999</v>
      </c>
      <c r="FZ46" s="20">
        <f t="shared" ca="1" si="49"/>
        <v>0.61899999999999999</v>
      </c>
      <c r="GA46" s="20">
        <f t="shared" ca="1" si="60"/>
        <v>0.61899999999999999</v>
      </c>
      <c r="GB46" s="20">
        <f t="shared" ca="1" si="60"/>
        <v>0.61899999999999999</v>
      </c>
      <c r="GC46" s="20">
        <f t="shared" ca="1" si="65"/>
        <v>0.61899999999999999</v>
      </c>
      <c r="GD46" s="20">
        <f t="shared" ca="1" si="65"/>
        <v>0.61899999999999999</v>
      </c>
      <c r="GE46" s="20">
        <f t="shared" ca="1" si="65"/>
        <v>0.61899999999999999</v>
      </c>
      <c r="GF46" s="20">
        <f t="shared" ca="1" si="71"/>
        <v>0.61899999999999999</v>
      </c>
      <c r="GG46" s="20">
        <f t="shared" ca="1" si="71"/>
        <v>0.61899999999999999</v>
      </c>
      <c r="GH46" s="20">
        <f t="shared" ca="1" si="66"/>
        <v>0.61899999999999999</v>
      </c>
      <c r="GI46" s="20">
        <f t="shared" ca="1" si="66"/>
        <v>0.61899999999999999</v>
      </c>
      <c r="GJ46" s="20">
        <f t="shared" ca="1" si="66"/>
        <v>0.61899999999999999</v>
      </c>
      <c r="GK46" s="20">
        <f t="shared" ca="1" si="72"/>
        <v>0.61899999999999999</v>
      </c>
      <c r="GL46" s="20">
        <f t="shared" ca="1" si="72"/>
        <v>0.61899999999999999</v>
      </c>
      <c r="GM46" s="20">
        <f t="shared" ca="1" si="75"/>
        <v>0.61899999999999999</v>
      </c>
      <c r="GN46" s="14">
        <f t="shared" ca="1" si="144"/>
        <v>0.624</v>
      </c>
      <c r="GO46" s="14">
        <f t="shared" ca="1" si="144"/>
        <v>0.624</v>
      </c>
      <c r="GP46" s="14">
        <f t="shared" ca="1" si="144"/>
        <v>0.624</v>
      </c>
      <c r="GQ46" s="14">
        <f t="shared" ca="1" si="144"/>
        <v>0.624</v>
      </c>
      <c r="GR46" s="14">
        <f t="shared" ca="1" si="134"/>
        <v>0.624</v>
      </c>
      <c r="GS46" s="14">
        <f t="shared" ca="1" si="134"/>
        <v>0.624</v>
      </c>
      <c r="GT46" s="14">
        <f t="shared" ca="1" si="145"/>
        <v>0.624</v>
      </c>
      <c r="GU46" s="14">
        <f t="shared" ca="1" si="152"/>
        <v>0.624</v>
      </c>
      <c r="GV46" s="14">
        <f t="shared" ca="1" si="152"/>
        <v>0.624</v>
      </c>
      <c r="GW46" s="14">
        <f t="shared" ca="1" si="152"/>
        <v>0.624</v>
      </c>
      <c r="GX46" s="14">
        <f t="shared" ca="1" si="152"/>
        <v>0.624</v>
      </c>
      <c r="GY46" s="21">
        <f ca="1">VLOOKUP("MI",dtable,2,FALSE)</f>
        <v>0.63900000000000001</v>
      </c>
      <c r="GZ46" s="21">
        <f t="shared" ca="1" si="135"/>
        <v>0.63900000000000001</v>
      </c>
      <c r="HA46" s="21">
        <f t="shared" ca="1" si="135"/>
        <v>0.63900000000000001</v>
      </c>
      <c r="HB46" s="21">
        <f t="shared" ca="1" si="124"/>
        <v>0.63900000000000001</v>
      </c>
      <c r="HC46" s="21">
        <f t="shared" ca="1" si="124"/>
        <v>0.63900000000000001</v>
      </c>
      <c r="HD46" s="21">
        <f t="shared" ca="1" si="118"/>
        <v>0.63900000000000001</v>
      </c>
      <c r="HE46" s="21">
        <f t="shared" ca="1" si="118"/>
        <v>0.63900000000000001</v>
      </c>
      <c r="HF46" s="21">
        <f t="shared" ca="1" si="118"/>
        <v>0.63900000000000001</v>
      </c>
      <c r="HG46" s="21">
        <f t="shared" ca="1" si="125"/>
        <v>0.63900000000000001</v>
      </c>
      <c r="HH46" s="21">
        <f t="shared" ca="1" si="125"/>
        <v>0.63900000000000001</v>
      </c>
      <c r="HI46" s="21">
        <f t="shared" ca="1" si="119"/>
        <v>0.63900000000000001</v>
      </c>
      <c r="HJ46" s="21">
        <f t="shared" ca="1" si="119"/>
        <v>0.63900000000000001</v>
      </c>
      <c r="HK46" s="21">
        <f t="shared" ca="1" si="126"/>
        <v>0.63900000000000001</v>
      </c>
      <c r="HL46" s="21">
        <f t="shared" ca="1" si="136"/>
        <v>0.63900000000000001</v>
      </c>
      <c r="HM46" s="21">
        <f t="shared" ca="1" si="146"/>
        <v>0.63900000000000001</v>
      </c>
      <c r="HN46" s="21">
        <f t="shared" ca="1" si="146"/>
        <v>0.63900000000000001</v>
      </c>
      <c r="HO46" s="21">
        <f t="shared" ca="1" si="146"/>
        <v>0.63900000000000001</v>
      </c>
      <c r="HP46" s="21">
        <f t="shared" ca="1" si="146"/>
        <v>0.63900000000000001</v>
      </c>
      <c r="HQ46" s="21">
        <f t="shared" ca="1" si="146"/>
        <v>0.63900000000000001</v>
      </c>
      <c r="HR46" s="21">
        <f t="shared" ca="1" si="137"/>
        <v>0.63900000000000001</v>
      </c>
      <c r="HS46" s="21">
        <f t="shared" ca="1" si="127"/>
        <v>0.63900000000000001</v>
      </c>
      <c r="HT46" s="21">
        <f t="shared" ca="1" si="127"/>
        <v>0.63900000000000001</v>
      </c>
      <c r="HU46" s="21">
        <f t="shared" ca="1" si="127"/>
        <v>0.63900000000000001</v>
      </c>
      <c r="HV46" s="21">
        <f t="shared" ca="1" si="127"/>
        <v>0.63900000000000001</v>
      </c>
      <c r="HW46" s="21">
        <f t="shared" ca="1" si="127"/>
        <v>0.63900000000000001</v>
      </c>
      <c r="HZ46" s="21">
        <f ca="1">VLOOKUP("MI",dtable,2,FALSE)</f>
        <v>0.63900000000000001</v>
      </c>
      <c r="IA46" s="21">
        <f ca="1">VLOOKUP("MI",dtable,2,FALSE)</f>
        <v>0.63900000000000001</v>
      </c>
      <c r="IB46" s="21">
        <f ca="1">VLOOKUP("MI",dtable,2,FALSE)</f>
        <v>0.63900000000000001</v>
      </c>
      <c r="IH46" s="21">
        <f ca="1">VLOOKUP("MI",dtable,2,FALSE)</f>
        <v>0.63900000000000001</v>
      </c>
      <c r="KD46" s="12">
        <f t="shared" ca="1" si="153"/>
        <v>0.6</v>
      </c>
      <c r="KE46" s="12">
        <f t="shared" ca="1" si="153"/>
        <v>0.6</v>
      </c>
      <c r="KF46" s="12">
        <f t="shared" ca="1" si="147"/>
        <v>0.6</v>
      </c>
      <c r="KG46" s="12">
        <f t="shared" ca="1" si="147"/>
        <v>0.6</v>
      </c>
      <c r="KH46" s="12">
        <f t="shared" ca="1" si="147"/>
        <v>0.6</v>
      </c>
      <c r="KI46" s="12">
        <f t="shared" ca="1" si="147"/>
        <v>0.6</v>
      </c>
      <c r="KJ46" s="12">
        <f t="shared" ca="1" si="147"/>
        <v>0.6</v>
      </c>
      <c r="KK46" s="12">
        <f t="shared" ca="1" si="139"/>
        <v>0.6</v>
      </c>
      <c r="KL46" s="12">
        <f t="shared" ca="1" si="139"/>
        <v>0.6</v>
      </c>
      <c r="KM46" s="12">
        <f t="shared" ca="1" si="139"/>
        <v>0.6</v>
      </c>
      <c r="KN46" s="12">
        <f t="shared" ca="1" si="154"/>
        <v>0.6</v>
      </c>
      <c r="KO46" s="7">
        <f t="shared" ca="1" si="128"/>
        <v>0.60799999999999998</v>
      </c>
      <c r="KP46" s="7">
        <f t="shared" ca="1" si="128"/>
        <v>0.60799999999999998</v>
      </c>
      <c r="KQ46" s="7">
        <f t="shared" ca="1" si="128"/>
        <v>0.60799999999999998</v>
      </c>
      <c r="KR46" s="7">
        <f t="shared" ca="1" si="128"/>
        <v>0.60799999999999998</v>
      </c>
      <c r="KS46" s="7">
        <f t="shared" ca="1" si="121"/>
        <v>0.60799999999999998</v>
      </c>
      <c r="KT46" s="7">
        <f t="shared" ca="1" si="121"/>
        <v>0.60799999999999998</v>
      </c>
      <c r="KU46" s="7">
        <f t="shared" ca="1" si="121"/>
        <v>0.60799999999999998</v>
      </c>
      <c r="KV46" s="7">
        <f t="shared" ca="1" si="114"/>
        <v>0.60799999999999998</v>
      </c>
      <c r="KW46" s="13">
        <f t="shared" ca="1" si="110"/>
        <v>0.60799999999999998</v>
      </c>
      <c r="KX46" s="13">
        <f t="shared" ca="1" si="107"/>
        <v>0.60799999999999998</v>
      </c>
      <c r="KY46" s="13">
        <f t="shared" ca="1" si="107"/>
        <v>0.60799999999999998</v>
      </c>
      <c r="KZ46" s="13">
        <f t="shared" ca="1" si="101"/>
        <v>0.60799999999999998</v>
      </c>
      <c r="LA46" s="13">
        <f t="shared" ca="1" si="93"/>
        <v>0.60799999999999998</v>
      </c>
      <c r="LB46" s="9">
        <f t="shared" ca="1" si="43"/>
        <v>0.60799999999999998</v>
      </c>
      <c r="LC46" s="9">
        <f t="shared" ca="1" si="34"/>
        <v>0.60799999999999998</v>
      </c>
      <c r="LD46" s="9">
        <f t="shared" ca="1" si="27"/>
        <v>0.60799999999999998</v>
      </c>
      <c r="LE46" s="9">
        <f t="shared" ca="1" si="35"/>
        <v>0.60799999999999998</v>
      </c>
      <c r="LF46" s="9">
        <f t="shared" ca="1" si="35"/>
        <v>0.60799999999999998</v>
      </c>
      <c r="LG46" s="9">
        <f t="shared" ca="1" si="28"/>
        <v>0.60799999999999998</v>
      </c>
      <c r="LH46" s="9">
        <f t="shared" ca="1" si="25"/>
        <v>0.60799999999999998</v>
      </c>
      <c r="LI46" s="9">
        <f t="shared" ca="1" si="25"/>
        <v>0.60799999999999998</v>
      </c>
      <c r="LJ46" s="9">
        <f t="shared" ca="1" si="25"/>
        <v>0.60799999999999998</v>
      </c>
    </row>
    <row r="47" spans="19:333" ht="2.25" customHeight="1" x14ac:dyDescent="0.25">
      <c r="S47" s="2">
        <f t="shared" ref="S47:S58" ca="1" si="156">VLOOKUP("OR",dtable,2,FALSE)</f>
        <v>0.60799999999999998</v>
      </c>
      <c r="T47" s="2">
        <f t="shared" ca="1" si="148"/>
        <v>0.60799999999999998</v>
      </c>
      <c r="U47" s="2">
        <f t="shared" ca="1" si="129"/>
        <v>0.60799999999999998</v>
      </c>
      <c r="V47" s="2">
        <f t="shared" ca="1" si="115"/>
        <v>0.60799999999999998</v>
      </c>
      <c r="W47" s="2">
        <f t="shared" ca="1" si="108"/>
        <v>0.60799999999999998</v>
      </c>
      <c r="X47" s="2">
        <f t="shared" ca="1" si="97"/>
        <v>0.60799999999999998</v>
      </c>
      <c r="Y47" s="2">
        <f t="shared" ca="1" si="85"/>
        <v>0.60799999999999998</v>
      </c>
      <c r="Z47" s="2">
        <f t="shared" ca="1" si="68"/>
        <v>0.60799999999999998</v>
      </c>
      <c r="AA47" s="2">
        <f t="shared" ca="1" si="56"/>
        <v>0.60799999999999998</v>
      </c>
      <c r="AB47" s="2">
        <f t="shared" ref="AB47:AD60" ca="1" si="157">VLOOKUP("OR",dtable,2,FALSE)</f>
        <v>0.60799999999999998</v>
      </c>
      <c r="AC47" s="2">
        <f t="shared" ca="1" si="157"/>
        <v>0.60799999999999998</v>
      </c>
      <c r="AD47" s="2">
        <f t="shared" ca="1" si="157"/>
        <v>0.60799999999999998</v>
      </c>
      <c r="AE47" s="2">
        <f t="shared" ca="1" si="57"/>
        <v>0.60799999999999998</v>
      </c>
      <c r="AF47" s="2">
        <f t="shared" ca="1" si="57"/>
        <v>0.60799999999999998</v>
      </c>
      <c r="AG47" s="2">
        <f t="shared" ca="1" si="78"/>
        <v>0.60799999999999998</v>
      </c>
      <c r="AH47" s="2">
        <f t="shared" ca="1" si="78"/>
        <v>0.60799999999999998</v>
      </c>
      <c r="AI47" s="2">
        <f t="shared" ca="1" si="86"/>
        <v>0.60799999999999998</v>
      </c>
      <c r="AJ47" s="2">
        <f t="shared" ca="1" si="86"/>
        <v>0.60799999999999998</v>
      </c>
      <c r="AK47" s="2">
        <f t="shared" ca="1" si="79"/>
        <v>0.60799999999999998</v>
      </c>
      <c r="AL47" s="2">
        <f t="shared" ca="1" si="79"/>
        <v>0.60799999999999998</v>
      </c>
      <c r="AM47" s="2">
        <f t="shared" ca="1" si="79"/>
        <v>0.60799999999999998</v>
      </c>
      <c r="AN47" s="2">
        <f t="shared" ca="1" si="87"/>
        <v>0.60799999999999998</v>
      </c>
      <c r="AO47" s="2">
        <f t="shared" ca="1" si="87"/>
        <v>0.60799999999999998</v>
      </c>
      <c r="AP47" s="2">
        <f t="shared" ca="1" si="149"/>
        <v>0.60799999999999998</v>
      </c>
      <c r="AQ47" s="2">
        <f t="shared" ca="1" si="149"/>
        <v>0.60799999999999998</v>
      </c>
      <c r="AR47" s="2">
        <f t="shared" ca="1" si="149"/>
        <v>0.60799999999999998</v>
      </c>
      <c r="AS47" s="2">
        <f t="shared" ca="1" si="149"/>
        <v>0.60799999999999998</v>
      </c>
      <c r="AT47" s="2">
        <f t="shared" ca="1" si="149"/>
        <v>0.60799999999999998</v>
      </c>
      <c r="AU47" s="2">
        <f t="shared" ca="1" si="149"/>
        <v>0.60799999999999998</v>
      </c>
      <c r="AV47" s="2">
        <f t="shared" ca="1" si="149"/>
        <v>0.60799999999999998</v>
      </c>
      <c r="AW47" s="2">
        <f t="shared" ca="1" si="149"/>
        <v>0.60799999999999998</v>
      </c>
      <c r="AX47" s="2">
        <f t="shared" ca="1" si="149"/>
        <v>0.60799999999999998</v>
      </c>
      <c r="AY47" s="2">
        <f t="shared" ca="1" si="149"/>
        <v>0.60799999999999998</v>
      </c>
      <c r="AZ47" s="2">
        <f t="shared" ca="1" si="149"/>
        <v>0.60799999999999998</v>
      </c>
      <c r="BA47" s="2">
        <f t="shared" ca="1" si="149"/>
        <v>0.60799999999999998</v>
      </c>
      <c r="BB47" s="2">
        <f t="shared" ca="1" si="149"/>
        <v>0.60799999999999998</v>
      </c>
      <c r="BC47" s="2">
        <f t="shared" ca="1" si="149"/>
        <v>0.60799999999999998</v>
      </c>
      <c r="BD47" s="2">
        <f t="shared" ca="1" si="98"/>
        <v>0.60799999999999998</v>
      </c>
      <c r="BE47" s="2">
        <f t="shared" ca="1" si="98"/>
        <v>0.60799999999999998</v>
      </c>
      <c r="BF47" s="2">
        <f t="shared" ca="1" si="98"/>
        <v>0.60799999999999998</v>
      </c>
      <c r="BG47" s="2">
        <f t="shared" ca="1" si="98"/>
        <v>0.60799999999999998</v>
      </c>
      <c r="BH47" s="2">
        <f ca="1">VLOOKUP("OR",dtable,2,FALSE)</f>
        <v>0.60799999999999998</v>
      </c>
      <c r="BI47" s="21">
        <f t="shared" ref="BI47:BI67" ca="1" si="158">VLOOKUP("ID",dtable,2,FALSE)</f>
        <v>0.61399999999999999</v>
      </c>
      <c r="BJ47" s="21">
        <f t="shared" ca="1" si="155"/>
        <v>0.61399999999999999</v>
      </c>
      <c r="BK47" s="21">
        <f t="shared" ca="1" si="150"/>
        <v>0.61399999999999999</v>
      </c>
      <c r="BL47" s="21">
        <f t="shared" ca="1" si="130"/>
        <v>0.61399999999999999</v>
      </c>
      <c r="BM47" s="21">
        <f t="shared" ca="1" si="122"/>
        <v>0.61399999999999999</v>
      </c>
      <c r="BN47" s="21">
        <f t="shared" ca="1" si="47"/>
        <v>0.61399999999999999</v>
      </c>
      <c r="BO47" s="21">
        <f t="shared" ca="1" si="31"/>
        <v>0.61399999999999999</v>
      </c>
      <c r="BP47" s="21">
        <f t="shared" ca="1" si="19"/>
        <v>0.61399999999999999</v>
      </c>
      <c r="BQ47" s="21">
        <f t="shared" ref="BQ47:BQ69" ca="1" si="159">VLOOKUP("ID",dtable,2,FALSE)</f>
        <v>0.61399999999999999</v>
      </c>
      <c r="BR47" s="21">
        <f t="shared" ca="1" si="116"/>
        <v>0.61399999999999999</v>
      </c>
      <c r="BS47" s="21">
        <f t="shared" ca="1" si="116"/>
        <v>0.61399999999999999</v>
      </c>
      <c r="BT47" s="21">
        <f t="shared" ca="1" si="40"/>
        <v>0.61399999999999999</v>
      </c>
      <c r="BU47" s="21">
        <f t="shared" ca="1" si="58"/>
        <v>0.61399999999999999</v>
      </c>
      <c r="BV47" s="21">
        <f t="shared" ca="1" si="63"/>
        <v>0.61399999999999999</v>
      </c>
      <c r="BW47" s="21">
        <f t="shared" ca="1" si="69"/>
        <v>0.61399999999999999</v>
      </c>
      <c r="BX47" s="21">
        <f t="shared" ca="1" si="140"/>
        <v>0.61399999999999999</v>
      </c>
      <c r="BY47" s="21">
        <f t="shared" ca="1" si="151"/>
        <v>0.61399999999999999</v>
      </c>
      <c r="BZ47" s="21">
        <f t="shared" ca="1" si="141"/>
        <v>0.61399999999999999</v>
      </c>
      <c r="CA47" s="21">
        <f t="shared" ca="1" si="141"/>
        <v>0.61399999999999999</v>
      </c>
      <c r="CB47" s="9">
        <f ca="1">VLOOKUP("MT",dtable,2,FALSE)</f>
        <v>0.59599999999999997</v>
      </c>
      <c r="CC47" s="9">
        <f t="shared" ca="1" si="23"/>
        <v>0.59599999999999997</v>
      </c>
      <c r="CD47" s="9">
        <f t="shared" ca="1" si="23"/>
        <v>0.59599999999999997</v>
      </c>
      <c r="CE47" s="9">
        <f t="shared" ca="1" si="23"/>
        <v>0.59599999999999997</v>
      </c>
      <c r="CF47" s="9">
        <f t="shared" ca="1" si="23"/>
        <v>0.59599999999999997</v>
      </c>
      <c r="CG47" s="9">
        <f t="shared" ca="1" si="109"/>
        <v>0.59599999999999997</v>
      </c>
      <c r="CH47" s="9">
        <f t="shared" ca="1" si="109"/>
        <v>0.59599999999999997</v>
      </c>
      <c r="CI47" s="9">
        <f t="shared" ca="1" si="109"/>
        <v>0.59599999999999997</v>
      </c>
      <c r="CJ47" s="9">
        <f t="shared" ca="1" si="109"/>
        <v>0.59599999999999997</v>
      </c>
      <c r="CK47" s="9">
        <f t="shared" ca="1" si="109"/>
        <v>0.59599999999999997</v>
      </c>
      <c r="CL47" s="9">
        <f t="shared" ca="1" si="109"/>
        <v>0.59599999999999997</v>
      </c>
      <c r="CM47" s="9">
        <f t="shared" ca="1" si="111"/>
        <v>0.59599999999999997</v>
      </c>
      <c r="CN47" s="9">
        <f t="shared" ca="1" si="111"/>
        <v>0.59599999999999997</v>
      </c>
      <c r="CO47" s="9">
        <f t="shared" ca="1" si="111"/>
        <v>0.59599999999999997</v>
      </c>
      <c r="CP47" s="9">
        <f t="shared" ca="1" si="111"/>
        <v>0.59599999999999997</v>
      </c>
      <c r="CQ47" s="9">
        <f t="shared" ca="1" si="111"/>
        <v>0.59599999999999997</v>
      </c>
      <c r="CR47" s="9">
        <f t="shared" ca="1" si="117"/>
        <v>0.59599999999999997</v>
      </c>
      <c r="CS47" s="9">
        <f t="shared" ca="1" si="117"/>
        <v>0.59599999999999997</v>
      </c>
      <c r="CT47" s="9">
        <f t="shared" ca="1" si="117"/>
        <v>0.59599999999999997</v>
      </c>
      <c r="CU47" s="9">
        <f t="shared" ca="1" si="117"/>
        <v>0.59599999999999997</v>
      </c>
      <c r="CV47" s="9">
        <f t="shared" ca="1" si="117"/>
        <v>0.59599999999999997</v>
      </c>
      <c r="CW47" s="9">
        <f t="shared" ca="1" si="117"/>
        <v>0.59599999999999997</v>
      </c>
      <c r="CX47" s="9">
        <f t="shared" ca="1" si="117"/>
        <v>0.59599999999999997</v>
      </c>
      <c r="CY47" s="9">
        <f t="shared" ca="1" si="123"/>
        <v>0.59599999999999997</v>
      </c>
      <c r="CZ47" s="9">
        <f t="shared" ca="1" si="123"/>
        <v>0.59599999999999997</v>
      </c>
      <c r="DA47" s="9">
        <f t="shared" ca="1" si="123"/>
        <v>0.59599999999999997</v>
      </c>
      <c r="DB47" s="9">
        <f t="shared" ca="1" si="123"/>
        <v>0.59599999999999997</v>
      </c>
      <c r="DC47" s="9">
        <f t="shared" ca="1" si="123"/>
        <v>0.59599999999999997</v>
      </c>
      <c r="DD47" s="9">
        <f t="shared" ca="1" si="123"/>
        <v>0.59599999999999997</v>
      </c>
      <c r="DE47" s="9">
        <f t="shared" ca="1" si="123"/>
        <v>0.59599999999999997</v>
      </c>
      <c r="DF47" s="9">
        <f t="shared" ca="1" si="131"/>
        <v>0.59599999999999997</v>
      </c>
      <c r="DG47" s="9">
        <f t="shared" ca="1" si="131"/>
        <v>0.59599999999999997</v>
      </c>
      <c r="DH47" s="9">
        <f t="shared" ca="1" si="131"/>
        <v>0.59599999999999997</v>
      </c>
      <c r="DI47" s="9">
        <f t="shared" ca="1" si="131"/>
        <v>0.59599999999999997</v>
      </c>
      <c r="DJ47" s="9">
        <f t="shared" ca="1" si="131"/>
        <v>0.59599999999999997</v>
      </c>
      <c r="DK47" s="9">
        <f t="shared" ca="1" si="131"/>
        <v>0.59599999999999997</v>
      </c>
      <c r="DL47" s="9">
        <f t="shared" ca="1" si="131"/>
        <v>0.59599999999999997</v>
      </c>
      <c r="DM47" s="9">
        <f t="shared" ca="1" si="131"/>
        <v>0.59599999999999997</v>
      </c>
      <c r="DN47" s="9">
        <f t="shared" ca="1" si="142"/>
        <v>0.59599999999999997</v>
      </c>
      <c r="DO47" s="9">
        <f t="shared" ca="1" si="142"/>
        <v>0.59599999999999997</v>
      </c>
      <c r="DP47" s="9">
        <f t="shared" ca="1" si="142"/>
        <v>0.59599999999999997</v>
      </c>
      <c r="DQ47" s="9">
        <f t="shared" ca="1" si="142"/>
        <v>0.59599999999999997</v>
      </c>
      <c r="DR47" s="9">
        <f t="shared" ca="1" si="142"/>
        <v>0.59599999999999997</v>
      </c>
      <c r="DS47" s="9">
        <f t="shared" ca="1" si="142"/>
        <v>0.59599999999999997</v>
      </c>
      <c r="DT47" s="9">
        <f t="shared" ca="1" si="142"/>
        <v>0.59599999999999997</v>
      </c>
      <c r="DU47" s="9">
        <f t="shared" ca="1" si="142"/>
        <v>0.59599999999999997</v>
      </c>
      <c r="DV47" s="9">
        <f t="shared" ca="1" si="132"/>
        <v>0.59599999999999997</v>
      </c>
      <c r="DW47" s="9">
        <f t="shared" ca="1" si="132"/>
        <v>0.59599999999999997</v>
      </c>
      <c r="DX47" s="9">
        <f t="shared" ca="1" si="132"/>
        <v>0.59599999999999997</v>
      </c>
      <c r="DY47" s="9">
        <f t="shared" ca="1" si="132"/>
        <v>0.59599999999999997</v>
      </c>
      <c r="DZ47" s="9">
        <f t="shared" ca="1" si="132"/>
        <v>0.59599999999999997</v>
      </c>
      <c r="EA47" s="9">
        <f t="shared" ca="1" si="132"/>
        <v>0.59599999999999997</v>
      </c>
      <c r="EB47" s="9">
        <f t="shared" ca="1" si="132"/>
        <v>0.59599999999999997</v>
      </c>
      <c r="EC47" s="28">
        <f t="shared" ca="1" si="133"/>
        <v>0.64500000000000002</v>
      </c>
      <c r="ED47" s="28">
        <f t="shared" ca="1" si="91"/>
        <v>0.64500000000000002</v>
      </c>
      <c r="EE47" s="28">
        <f t="shared" ca="1" si="46"/>
        <v>0.64500000000000002</v>
      </c>
      <c r="EF47" s="28">
        <f t="shared" ca="1" si="46"/>
        <v>0.64500000000000002</v>
      </c>
      <c r="EG47" s="28">
        <f t="shared" ca="1" si="46"/>
        <v>0.64500000000000002</v>
      </c>
      <c r="EH47" s="28">
        <f t="shared" ca="1" si="100"/>
        <v>0.64500000000000002</v>
      </c>
      <c r="EI47" s="28">
        <f t="shared" ca="1" si="100"/>
        <v>0.64500000000000002</v>
      </c>
      <c r="EJ47" s="28">
        <f t="shared" ca="1" si="100"/>
        <v>0.64500000000000002</v>
      </c>
      <c r="EK47" s="28">
        <f t="shared" ca="1" si="100"/>
        <v>0.64500000000000002</v>
      </c>
      <c r="EL47" s="28">
        <f t="shared" ca="1" si="100"/>
        <v>0.64500000000000002</v>
      </c>
      <c r="EM47" s="28">
        <f t="shared" ca="1" si="100"/>
        <v>0.64500000000000002</v>
      </c>
      <c r="EN47" s="28">
        <f t="shared" ca="1" si="100"/>
        <v>0.64500000000000002</v>
      </c>
      <c r="EO47" s="28">
        <f t="shared" ca="1" si="100"/>
        <v>0.64500000000000002</v>
      </c>
      <c r="EP47" s="28">
        <f t="shared" ca="1" si="100"/>
        <v>0.64500000000000002</v>
      </c>
      <c r="EQ47" s="28">
        <f t="shared" ca="1" si="100"/>
        <v>0.64500000000000002</v>
      </c>
      <c r="ER47" s="28">
        <f t="shared" ca="1" si="100"/>
        <v>0.64500000000000002</v>
      </c>
      <c r="ES47" s="28">
        <f t="shared" ca="1" si="100"/>
        <v>0.64500000000000002</v>
      </c>
      <c r="ET47" s="28">
        <f t="shared" ca="1" si="103"/>
        <v>0.64500000000000002</v>
      </c>
      <c r="EU47" s="28">
        <f t="shared" ca="1" si="103"/>
        <v>0.64500000000000002</v>
      </c>
      <c r="EV47" s="28">
        <f t="shared" ca="1" si="103"/>
        <v>0.64500000000000002</v>
      </c>
      <c r="EW47" s="28">
        <f t="shared" ca="1" si="103"/>
        <v>0.64500000000000002</v>
      </c>
      <c r="EX47" s="28">
        <f t="shared" ca="1" si="103"/>
        <v>0.64500000000000002</v>
      </c>
      <c r="EY47" s="28">
        <f t="shared" ca="1" si="103"/>
        <v>0.64500000000000002</v>
      </c>
      <c r="EZ47" s="28">
        <f t="shared" ca="1" si="103"/>
        <v>0.64500000000000002</v>
      </c>
      <c r="FA47" s="28">
        <f t="shared" ca="1" si="103"/>
        <v>0.64500000000000002</v>
      </c>
      <c r="FB47" s="28">
        <f t="shared" ca="1" si="103"/>
        <v>0.64500000000000002</v>
      </c>
      <c r="FC47" s="28">
        <f t="shared" ca="1" si="103"/>
        <v>0.64500000000000002</v>
      </c>
      <c r="FD47" s="28">
        <f t="shared" ca="1" si="104"/>
        <v>0.64500000000000002</v>
      </c>
      <c r="FE47" s="28">
        <f t="shared" ca="1" si="104"/>
        <v>0.64500000000000002</v>
      </c>
      <c r="FF47" s="28">
        <f t="shared" ca="1" si="104"/>
        <v>0.64500000000000002</v>
      </c>
      <c r="FG47" s="28">
        <f t="shared" ca="1" si="104"/>
        <v>0.64500000000000002</v>
      </c>
      <c r="FH47" s="28">
        <f t="shared" ca="1" si="104"/>
        <v>0.64500000000000002</v>
      </c>
      <c r="FI47" s="28">
        <f t="shared" ca="1" si="104"/>
        <v>0.64500000000000002</v>
      </c>
      <c r="FJ47" s="28">
        <f t="shared" ca="1" si="104"/>
        <v>0.64500000000000002</v>
      </c>
      <c r="FK47" s="28">
        <f t="shared" ca="1" si="104"/>
        <v>0.64500000000000002</v>
      </c>
      <c r="FL47" s="28">
        <f t="shared" ca="1" si="104"/>
        <v>0.64500000000000002</v>
      </c>
      <c r="FM47" s="28">
        <f t="shared" ca="1" si="104"/>
        <v>0.64500000000000002</v>
      </c>
      <c r="FN47" s="28">
        <f t="shared" ca="1" si="95"/>
        <v>0.64500000000000002</v>
      </c>
      <c r="FO47" s="28">
        <f t="shared" ca="1" si="112"/>
        <v>0.64500000000000002</v>
      </c>
      <c r="FP47" s="28">
        <f ca="1">VLOOKUP("ND",dtable,2,FALSE)</f>
        <v>0.64500000000000002</v>
      </c>
      <c r="FQ47" s="20">
        <f t="shared" ref="FQ47:FW55" ca="1" si="160">VLOOKUP("MN",dtable,2,FALSE)</f>
        <v>0.61899999999999999</v>
      </c>
      <c r="FR47" s="20">
        <f t="shared" ca="1" si="160"/>
        <v>0.61899999999999999</v>
      </c>
      <c r="FS47" s="20">
        <f t="shared" ca="1" si="160"/>
        <v>0.61899999999999999</v>
      </c>
      <c r="FT47" s="20">
        <f t="shared" ca="1" si="160"/>
        <v>0.61899999999999999</v>
      </c>
      <c r="FU47" s="20">
        <f t="shared" ca="1" si="160"/>
        <v>0.61899999999999999</v>
      </c>
      <c r="FV47" s="20">
        <f t="shared" ca="1" si="160"/>
        <v>0.61899999999999999</v>
      </c>
      <c r="FW47" s="20">
        <f t="shared" ca="1" si="160"/>
        <v>0.61899999999999999</v>
      </c>
      <c r="FX47" s="20">
        <f t="shared" ca="1" si="143"/>
        <v>0.61899999999999999</v>
      </c>
      <c r="FY47" s="20">
        <f t="shared" ca="1" si="143"/>
        <v>0.61899999999999999</v>
      </c>
      <c r="FZ47" s="20">
        <f t="shared" ca="1" si="49"/>
        <v>0.61899999999999999</v>
      </c>
      <c r="GA47" s="20">
        <f t="shared" ca="1" si="60"/>
        <v>0.61899999999999999</v>
      </c>
      <c r="GB47" s="20">
        <f t="shared" ca="1" si="60"/>
        <v>0.61899999999999999</v>
      </c>
      <c r="GC47" s="20">
        <f t="shared" ca="1" si="65"/>
        <v>0.61899999999999999</v>
      </c>
      <c r="GD47" s="20">
        <f t="shared" ca="1" si="65"/>
        <v>0.61899999999999999</v>
      </c>
      <c r="GE47" s="20">
        <f t="shared" ca="1" si="65"/>
        <v>0.61899999999999999</v>
      </c>
      <c r="GF47" s="20">
        <f t="shared" ca="1" si="71"/>
        <v>0.61899999999999999</v>
      </c>
      <c r="GG47" s="20">
        <f t="shared" ca="1" si="71"/>
        <v>0.61899999999999999</v>
      </c>
      <c r="GH47" s="20">
        <f t="shared" ca="1" si="66"/>
        <v>0.61899999999999999</v>
      </c>
      <c r="GI47" s="20">
        <f t="shared" ca="1" si="66"/>
        <v>0.61899999999999999</v>
      </c>
      <c r="GJ47" s="20">
        <f t="shared" ca="1" si="66"/>
        <v>0.61899999999999999</v>
      </c>
      <c r="GK47" s="20">
        <f t="shared" ca="1" si="72"/>
        <v>0.61899999999999999</v>
      </c>
      <c r="GL47" s="20">
        <f t="shared" ca="1" si="72"/>
        <v>0.61899999999999999</v>
      </c>
      <c r="GM47" s="20">
        <f t="shared" ca="1" si="75"/>
        <v>0.61899999999999999</v>
      </c>
      <c r="GN47" s="14">
        <f t="shared" ca="1" si="144"/>
        <v>0.624</v>
      </c>
      <c r="GO47" s="14">
        <f t="shared" ca="1" si="144"/>
        <v>0.624</v>
      </c>
      <c r="GP47" s="14">
        <f t="shared" ca="1" si="144"/>
        <v>0.624</v>
      </c>
      <c r="GQ47" s="14">
        <f t="shared" ca="1" si="144"/>
        <v>0.624</v>
      </c>
      <c r="GR47" s="14">
        <f t="shared" ca="1" si="134"/>
        <v>0.624</v>
      </c>
      <c r="GS47" s="14">
        <f t="shared" ca="1" si="134"/>
        <v>0.624</v>
      </c>
      <c r="GT47" s="14">
        <f t="shared" ca="1" si="145"/>
        <v>0.624</v>
      </c>
      <c r="GU47" s="14">
        <f t="shared" ca="1" si="152"/>
        <v>0.624</v>
      </c>
      <c r="GV47" s="14">
        <f t="shared" ca="1" si="152"/>
        <v>0.624</v>
      </c>
      <c r="GW47" s="14">
        <f t="shared" ca="1" si="152"/>
        <v>0.624</v>
      </c>
      <c r="GX47" s="14">
        <f t="shared" ca="1" si="152"/>
        <v>0.624</v>
      </c>
      <c r="GY47" s="14">
        <f t="shared" ref="GY47:HC56" ca="1" si="161">VLOOKUP("WI",dtable,2,FALSE)</f>
        <v>0.624</v>
      </c>
      <c r="GZ47" s="14">
        <f t="shared" ca="1" si="161"/>
        <v>0.624</v>
      </c>
      <c r="HA47" s="14">
        <f t="shared" ca="1" si="161"/>
        <v>0.624</v>
      </c>
      <c r="HB47" s="14">
        <f t="shared" ca="1" si="161"/>
        <v>0.624</v>
      </c>
      <c r="HC47" s="14">
        <f t="shared" ca="1" si="161"/>
        <v>0.624</v>
      </c>
      <c r="HD47" s="21">
        <f t="shared" ca="1" si="118"/>
        <v>0.63900000000000001</v>
      </c>
      <c r="HE47" s="21">
        <f t="shared" ca="1" si="118"/>
        <v>0.63900000000000001</v>
      </c>
      <c r="HF47" s="21">
        <f t="shared" ca="1" si="118"/>
        <v>0.63900000000000001</v>
      </c>
      <c r="HG47" s="21">
        <f t="shared" ca="1" si="125"/>
        <v>0.63900000000000001</v>
      </c>
      <c r="HH47" s="21">
        <f t="shared" ca="1" si="125"/>
        <v>0.63900000000000001</v>
      </c>
      <c r="HI47" s="21">
        <f t="shared" ca="1" si="119"/>
        <v>0.63900000000000001</v>
      </c>
      <c r="HJ47" s="21">
        <f t="shared" ca="1" si="119"/>
        <v>0.63900000000000001</v>
      </c>
      <c r="HK47" s="21">
        <f t="shared" ca="1" si="126"/>
        <v>0.63900000000000001</v>
      </c>
      <c r="HL47" s="21">
        <f t="shared" ca="1" si="136"/>
        <v>0.63900000000000001</v>
      </c>
      <c r="HM47" s="21">
        <f t="shared" ca="1" si="146"/>
        <v>0.63900000000000001</v>
      </c>
      <c r="HN47" s="21">
        <f t="shared" ca="1" si="146"/>
        <v>0.63900000000000001</v>
      </c>
      <c r="HO47" s="21">
        <f t="shared" ca="1" si="146"/>
        <v>0.63900000000000001</v>
      </c>
      <c r="HP47" s="21">
        <f t="shared" ca="1" si="146"/>
        <v>0.63900000000000001</v>
      </c>
      <c r="HQ47" s="21">
        <f t="shared" ca="1" si="146"/>
        <v>0.63900000000000001</v>
      </c>
      <c r="HR47" s="21">
        <f t="shared" ca="1" si="137"/>
        <v>0.63900000000000001</v>
      </c>
      <c r="HS47" s="21">
        <f ca="1">VLOOKUP("MI",dtable,2,FALSE)</f>
        <v>0.63900000000000001</v>
      </c>
      <c r="HT47" s="21">
        <f ca="1">VLOOKUP("MI",dtable,2,FALSE)</f>
        <v>0.63900000000000001</v>
      </c>
      <c r="HU47" s="21">
        <f ca="1">VLOOKUP("MI",dtable,2,FALSE)</f>
        <v>0.63900000000000001</v>
      </c>
      <c r="KC47" s="12">
        <f t="shared" ref="KC47:KC68" ca="1" si="162">VLOOKUP("NY",dtable,2,FALSE)</f>
        <v>0.6</v>
      </c>
      <c r="KD47" s="12">
        <f t="shared" ca="1" si="153"/>
        <v>0.6</v>
      </c>
      <c r="KE47" s="12">
        <f t="shared" ca="1" si="153"/>
        <v>0.6</v>
      </c>
      <c r="KF47" s="12">
        <f t="shared" ca="1" si="147"/>
        <v>0.6</v>
      </c>
      <c r="KG47" s="12">
        <f t="shared" ca="1" si="147"/>
        <v>0.6</v>
      </c>
      <c r="KH47" s="12">
        <f t="shared" ca="1" si="147"/>
        <v>0.6</v>
      </c>
      <c r="KI47" s="12">
        <f t="shared" ca="1" si="147"/>
        <v>0.6</v>
      </c>
      <c r="KJ47" s="12">
        <f t="shared" ca="1" si="147"/>
        <v>0.6</v>
      </c>
      <c r="KK47" s="12">
        <f t="shared" ca="1" si="139"/>
        <v>0.6</v>
      </c>
      <c r="KL47" s="12">
        <f t="shared" ca="1" si="139"/>
        <v>0.6</v>
      </c>
      <c r="KM47" s="12">
        <f t="shared" ca="1" si="139"/>
        <v>0.6</v>
      </c>
      <c r="KN47" s="12">
        <f t="shared" ca="1" si="154"/>
        <v>0.6</v>
      </c>
      <c r="KO47" s="7">
        <f t="shared" ca="1" si="128"/>
        <v>0.60799999999999998</v>
      </c>
      <c r="KP47" s="7">
        <f t="shared" ca="1" si="128"/>
        <v>0.60799999999999998</v>
      </c>
      <c r="KQ47" s="7">
        <f t="shared" ca="1" si="128"/>
        <v>0.60799999999999998</v>
      </c>
      <c r="KR47" s="7">
        <f t="shared" ca="1" si="128"/>
        <v>0.60799999999999998</v>
      </c>
      <c r="KS47" s="7">
        <f t="shared" ca="1" si="121"/>
        <v>0.60799999999999998</v>
      </c>
      <c r="KT47" s="7">
        <f t="shared" ca="1" si="121"/>
        <v>0.60799999999999998</v>
      </c>
      <c r="KU47" s="7">
        <f t="shared" ca="1" si="121"/>
        <v>0.60799999999999998</v>
      </c>
      <c r="KV47" s="13">
        <f t="shared" ca="1" si="114"/>
        <v>0.60799999999999998</v>
      </c>
      <c r="KW47" s="13">
        <f t="shared" ca="1" si="110"/>
        <v>0.60799999999999998</v>
      </c>
      <c r="KX47" s="13">
        <f t="shared" ca="1" si="107"/>
        <v>0.60799999999999998</v>
      </c>
      <c r="KY47" s="13">
        <f t="shared" ca="1" si="107"/>
        <v>0.60799999999999998</v>
      </c>
      <c r="KZ47" s="13">
        <f t="shared" ca="1" si="101"/>
        <v>0.60799999999999998</v>
      </c>
      <c r="LA47" s="13">
        <f t="shared" ca="1" si="93"/>
        <v>0.60799999999999998</v>
      </c>
      <c r="LB47" s="9">
        <f t="shared" ca="1" si="43"/>
        <v>0.60799999999999998</v>
      </c>
      <c r="LC47" s="9">
        <f t="shared" ca="1" si="34"/>
        <v>0.60799999999999998</v>
      </c>
      <c r="LD47" s="9">
        <f t="shared" ca="1" si="27"/>
        <v>0.60799999999999998</v>
      </c>
      <c r="LE47" s="9">
        <f t="shared" ca="1" si="35"/>
        <v>0.60799999999999998</v>
      </c>
      <c r="LF47" s="9">
        <f t="shared" ca="1" si="35"/>
        <v>0.60799999999999998</v>
      </c>
      <c r="LG47" s="9">
        <f t="shared" ca="1" si="28"/>
        <v>0.60799999999999998</v>
      </c>
      <c r="LH47" s="9">
        <f ca="1">VLOOKUP("ME",dtable,2,FALSE)</f>
        <v>0.60799999999999998</v>
      </c>
    </row>
    <row r="48" spans="19:333" ht="2.25" customHeight="1" x14ac:dyDescent="0.25">
      <c r="S48" s="2">
        <f t="shared" ca="1" si="156"/>
        <v>0.60799999999999998</v>
      </c>
      <c r="T48" s="2">
        <f t="shared" ca="1" si="148"/>
        <v>0.60799999999999998</v>
      </c>
      <c r="U48" s="2">
        <f t="shared" ca="1" si="129"/>
        <v>0.60799999999999998</v>
      </c>
      <c r="V48" s="2">
        <f t="shared" ca="1" si="115"/>
        <v>0.60799999999999998</v>
      </c>
      <c r="W48" s="2">
        <f t="shared" ca="1" si="108"/>
        <v>0.60799999999999998</v>
      </c>
      <c r="X48" s="2">
        <f t="shared" ca="1" si="97"/>
        <v>0.60799999999999998</v>
      </c>
      <c r="Y48" s="2">
        <f t="shared" ca="1" si="85"/>
        <v>0.60799999999999998</v>
      </c>
      <c r="Z48" s="2">
        <f t="shared" ca="1" si="68"/>
        <v>0.60799999999999998</v>
      </c>
      <c r="AA48" s="2">
        <f t="shared" ca="1" si="56"/>
        <v>0.60799999999999998</v>
      </c>
      <c r="AB48" s="2">
        <f t="shared" ca="1" si="157"/>
        <v>0.60799999999999998</v>
      </c>
      <c r="AC48" s="2">
        <f t="shared" ca="1" si="157"/>
        <v>0.60799999999999998</v>
      </c>
      <c r="AD48" s="2">
        <f t="shared" ca="1" si="157"/>
        <v>0.60799999999999998</v>
      </c>
      <c r="AE48" s="2">
        <f t="shared" ref="AE48:AF61" ca="1" si="163">VLOOKUP("OR",dtable,2,FALSE)</f>
        <v>0.60799999999999998</v>
      </c>
      <c r="AF48" s="2">
        <f t="shared" ca="1" si="163"/>
        <v>0.60799999999999998</v>
      </c>
      <c r="AG48" s="2">
        <f t="shared" ca="1" si="78"/>
        <v>0.60799999999999998</v>
      </c>
      <c r="AH48" s="2">
        <f t="shared" ca="1" si="78"/>
        <v>0.60799999999999998</v>
      </c>
      <c r="AI48" s="2">
        <f t="shared" ca="1" si="86"/>
        <v>0.60799999999999998</v>
      </c>
      <c r="AJ48" s="2">
        <f t="shared" ca="1" si="86"/>
        <v>0.60799999999999998</v>
      </c>
      <c r="AK48" s="2">
        <f t="shared" ca="1" si="79"/>
        <v>0.60799999999999998</v>
      </c>
      <c r="AL48" s="2">
        <f t="shared" ca="1" si="79"/>
        <v>0.60799999999999998</v>
      </c>
      <c r="AM48" s="2">
        <f t="shared" ca="1" si="79"/>
        <v>0.60799999999999998</v>
      </c>
      <c r="AN48" s="2">
        <f t="shared" ca="1" si="87"/>
        <v>0.60799999999999998</v>
      </c>
      <c r="AO48" s="2">
        <f t="shared" ca="1" si="87"/>
        <v>0.60799999999999998</v>
      </c>
      <c r="AP48" s="2">
        <f t="shared" ca="1" si="149"/>
        <v>0.60799999999999998</v>
      </c>
      <c r="AQ48" s="2">
        <f t="shared" ca="1" si="149"/>
        <v>0.60799999999999998</v>
      </c>
      <c r="AR48" s="2">
        <f t="shared" ca="1" si="149"/>
        <v>0.60799999999999998</v>
      </c>
      <c r="AS48" s="2">
        <f t="shared" ca="1" si="149"/>
        <v>0.60799999999999998</v>
      </c>
      <c r="AT48" s="2">
        <f t="shared" ca="1" si="149"/>
        <v>0.60799999999999998</v>
      </c>
      <c r="AU48" s="2">
        <f t="shared" ca="1" si="149"/>
        <v>0.60799999999999998</v>
      </c>
      <c r="AV48" s="2">
        <f t="shared" ca="1" si="149"/>
        <v>0.60799999999999998</v>
      </c>
      <c r="AW48" s="2">
        <f t="shared" ca="1" si="149"/>
        <v>0.60799999999999998</v>
      </c>
      <c r="AX48" s="2">
        <f t="shared" ca="1" si="149"/>
        <v>0.60799999999999998</v>
      </c>
      <c r="AY48" s="2">
        <f t="shared" ca="1" si="149"/>
        <v>0.60799999999999998</v>
      </c>
      <c r="AZ48" s="2">
        <f t="shared" ca="1" si="149"/>
        <v>0.60799999999999998</v>
      </c>
      <c r="BA48" s="2">
        <f t="shared" ca="1" si="149"/>
        <v>0.60799999999999998</v>
      </c>
      <c r="BB48" s="2">
        <f t="shared" ca="1" si="149"/>
        <v>0.60799999999999998</v>
      </c>
      <c r="BC48" s="2">
        <f t="shared" ca="1" si="149"/>
        <v>0.60799999999999998</v>
      </c>
      <c r="BD48" s="2">
        <f t="shared" ca="1" si="98"/>
        <v>0.60799999999999998</v>
      </c>
      <c r="BE48" s="2">
        <f t="shared" ca="1" si="98"/>
        <v>0.60799999999999998</v>
      </c>
      <c r="BF48" s="2">
        <f t="shared" ca="1" si="98"/>
        <v>0.60799999999999998</v>
      </c>
      <c r="BG48" s="2">
        <f t="shared" ca="1" si="98"/>
        <v>0.60799999999999998</v>
      </c>
      <c r="BH48" s="21">
        <f ca="1">VLOOKUP("ID",dtable,2,FALSE)</f>
        <v>0.61399999999999999</v>
      </c>
      <c r="BI48" s="21">
        <f t="shared" ca="1" si="158"/>
        <v>0.61399999999999999</v>
      </c>
      <c r="BJ48" s="21">
        <f t="shared" ca="1" si="155"/>
        <v>0.61399999999999999</v>
      </c>
      <c r="BK48" s="21">
        <f t="shared" ca="1" si="150"/>
        <v>0.61399999999999999</v>
      </c>
      <c r="BL48" s="21">
        <f t="shared" ca="1" si="130"/>
        <v>0.61399999999999999</v>
      </c>
      <c r="BM48" s="21">
        <f t="shared" ca="1" si="122"/>
        <v>0.61399999999999999</v>
      </c>
      <c r="BN48" s="21">
        <f t="shared" ca="1" si="47"/>
        <v>0.61399999999999999</v>
      </c>
      <c r="BO48" s="21">
        <f t="shared" ca="1" si="31"/>
        <v>0.61399999999999999</v>
      </c>
      <c r="BP48" s="21">
        <f t="shared" ca="1" si="19"/>
        <v>0.61399999999999999</v>
      </c>
      <c r="BQ48" s="21">
        <f t="shared" ca="1" si="159"/>
        <v>0.61399999999999999</v>
      </c>
      <c r="BR48" s="21">
        <f t="shared" ca="1" si="116"/>
        <v>0.61399999999999999</v>
      </c>
      <c r="BS48" s="21">
        <f t="shared" ca="1" si="116"/>
        <v>0.61399999999999999</v>
      </c>
      <c r="BT48" s="21">
        <f t="shared" ca="1" si="40"/>
        <v>0.61399999999999999</v>
      </c>
      <c r="BU48" s="21">
        <f t="shared" ca="1" si="58"/>
        <v>0.61399999999999999</v>
      </c>
      <c r="BV48" s="21">
        <f t="shared" ca="1" si="63"/>
        <v>0.61399999999999999</v>
      </c>
      <c r="BW48" s="21">
        <f t="shared" ca="1" si="69"/>
        <v>0.61399999999999999</v>
      </c>
      <c r="BX48" s="21">
        <f t="shared" ca="1" si="140"/>
        <v>0.61399999999999999</v>
      </c>
      <c r="BY48" s="21">
        <f t="shared" ca="1" si="151"/>
        <v>0.61399999999999999</v>
      </c>
      <c r="BZ48" s="21">
        <f t="shared" ca="1" si="141"/>
        <v>0.61399999999999999</v>
      </c>
      <c r="CA48" s="21">
        <f t="shared" ca="1" si="141"/>
        <v>0.61399999999999999</v>
      </c>
      <c r="CB48" s="21">
        <f t="shared" ref="CB48:CB71" ca="1" si="164">VLOOKUP("ID",dtable,2,FALSE)</f>
        <v>0.61399999999999999</v>
      </c>
      <c r="CC48" s="9">
        <f t="shared" ca="1" si="23"/>
        <v>0.59599999999999997</v>
      </c>
      <c r="CD48" s="9">
        <f t="shared" ca="1" si="23"/>
        <v>0.59599999999999997</v>
      </c>
      <c r="CE48" s="9">
        <f t="shared" ca="1" si="23"/>
        <v>0.59599999999999997</v>
      </c>
      <c r="CF48" s="9">
        <f t="shared" ca="1" si="23"/>
        <v>0.59599999999999997</v>
      </c>
      <c r="CG48" s="9">
        <f t="shared" ca="1" si="109"/>
        <v>0.59599999999999997</v>
      </c>
      <c r="CH48" s="9">
        <f t="shared" ca="1" si="109"/>
        <v>0.59599999999999997</v>
      </c>
      <c r="CI48" s="9">
        <f t="shared" ca="1" si="109"/>
        <v>0.59599999999999997</v>
      </c>
      <c r="CJ48" s="9">
        <f t="shared" ca="1" si="109"/>
        <v>0.59599999999999997</v>
      </c>
      <c r="CK48" s="9">
        <f t="shared" ca="1" si="109"/>
        <v>0.59599999999999997</v>
      </c>
      <c r="CL48" s="9">
        <f t="shared" ca="1" si="109"/>
        <v>0.59599999999999997</v>
      </c>
      <c r="CM48" s="9">
        <f t="shared" ca="1" si="111"/>
        <v>0.59599999999999997</v>
      </c>
      <c r="CN48" s="9">
        <f t="shared" ca="1" si="111"/>
        <v>0.59599999999999997</v>
      </c>
      <c r="CO48" s="9">
        <f t="shared" ca="1" si="111"/>
        <v>0.59599999999999997</v>
      </c>
      <c r="CP48" s="9">
        <f t="shared" ca="1" si="111"/>
        <v>0.59599999999999997</v>
      </c>
      <c r="CQ48" s="9">
        <f t="shared" ca="1" si="111"/>
        <v>0.59599999999999997</v>
      </c>
      <c r="CR48" s="9">
        <f t="shared" ca="1" si="117"/>
        <v>0.59599999999999997</v>
      </c>
      <c r="CS48" s="9">
        <f t="shared" ca="1" si="117"/>
        <v>0.59599999999999997</v>
      </c>
      <c r="CT48" s="9">
        <f t="shared" ca="1" si="117"/>
        <v>0.59599999999999997</v>
      </c>
      <c r="CU48" s="9">
        <f t="shared" ca="1" si="117"/>
        <v>0.59599999999999997</v>
      </c>
      <c r="CV48" s="9">
        <f t="shared" ca="1" si="117"/>
        <v>0.59599999999999997</v>
      </c>
      <c r="CW48" s="9">
        <f t="shared" ca="1" si="117"/>
        <v>0.59599999999999997</v>
      </c>
      <c r="CX48" s="9">
        <f t="shared" ca="1" si="117"/>
        <v>0.59599999999999997</v>
      </c>
      <c r="CY48" s="9">
        <f t="shared" ca="1" si="123"/>
        <v>0.59599999999999997</v>
      </c>
      <c r="CZ48" s="9">
        <f t="shared" ca="1" si="123"/>
        <v>0.59599999999999997</v>
      </c>
      <c r="DA48" s="9">
        <f t="shared" ca="1" si="123"/>
        <v>0.59599999999999997</v>
      </c>
      <c r="DB48" s="9">
        <f t="shared" ca="1" si="123"/>
        <v>0.59599999999999997</v>
      </c>
      <c r="DC48" s="9">
        <f t="shared" ca="1" si="123"/>
        <v>0.59599999999999997</v>
      </c>
      <c r="DD48" s="9">
        <f t="shared" ca="1" si="123"/>
        <v>0.59599999999999997</v>
      </c>
      <c r="DE48" s="9">
        <f t="shared" ca="1" si="123"/>
        <v>0.59599999999999997</v>
      </c>
      <c r="DF48" s="9">
        <f t="shared" ca="1" si="131"/>
        <v>0.59599999999999997</v>
      </c>
      <c r="DG48" s="9">
        <f t="shared" ca="1" si="131"/>
        <v>0.59599999999999997</v>
      </c>
      <c r="DH48" s="9">
        <f t="shared" ca="1" si="131"/>
        <v>0.59599999999999997</v>
      </c>
      <c r="DI48" s="9">
        <f t="shared" ca="1" si="131"/>
        <v>0.59599999999999997</v>
      </c>
      <c r="DJ48" s="9">
        <f t="shared" ca="1" si="131"/>
        <v>0.59599999999999997</v>
      </c>
      <c r="DK48" s="9">
        <f t="shared" ca="1" si="131"/>
        <v>0.59599999999999997</v>
      </c>
      <c r="DL48" s="9">
        <f t="shared" ca="1" si="131"/>
        <v>0.59599999999999997</v>
      </c>
      <c r="DM48" s="9">
        <f t="shared" ca="1" si="131"/>
        <v>0.59599999999999997</v>
      </c>
      <c r="DN48" s="9">
        <f t="shared" ca="1" si="142"/>
        <v>0.59599999999999997</v>
      </c>
      <c r="DO48" s="9">
        <f t="shared" ca="1" si="142"/>
        <v>0.59599999999999997</v>
      </c>
      <c r="DP48" s="9">
        <f t="shared" ca="1" si="142"/>
        <v>0.59599999999999997</v>
      </c>
      <c r="DQ48" s="9">
        <f t="shared" ca="1" si="142"/>
        <v>0.59599999999999997</v>
      </c>
      <c r="DR48" s="9">
        <f t="shared" ca="1" si="142"/>
        <v>0.59599999999999997</v>
      </c>
      <c r="DS48" s="9">
        <f t="shared" ca="1" si="142"/>
        <v>0.59599999999999997</v>
      </c>
      <c r="DT48" s="9">
        <f t="shared" ca="1" si="142"/>
        <v>0.59599999999999997</v>
      </c>
      <c r="DU48" s="9">
        <f t="shared" ca="1" si="142"/>
        <v>0.59599999999999997</v>
      </c>
      <c r="DV48" s="9">
        <f t="shared" ca="1" si="132"/>
        <v>0.59599999999999997</v>
      </c>
      <c r="DW48" s="9">
        <f t="shared" ca="1" si="132"/>
        <v>0.59599999999999997</v>
      </c>
      <c r="DX48" s="9">
        <f t="shared" ca="1" si="132"/>
        <v>0.59599999999999997</v>
      </c>
      <c r="DY48" s="9">
        <f t="shared" ca="1" si="132"/>
        <v>0.59599999999999997</v>
      </c>
      <c r="DZ48" s="9">
        <f t="shared" ca="1" si="132"/>
        <v>0.59599999999999997</v>
      </c>
      <c r="EA48" s="9">
        <f t="shared" ca="1" si="132"/>
        <v>0.59599999999999997</v>
      </c>
      <c r="EB48" s="9">
        <f t="shared" ca="1" si="132"/>
        <v>0.59599999999999997</v>
      </c>
      <c r="EC48" s="28">
        <f t="shared" ca="1" si="133"/>
        <v>0.64500000000000002</v>
      </c>
      <c r="ED48" s="28">
        <f t="shared" ca="1" si="91"/>
        <v>0.64500000000000002</v>
      </c>
      <c r="EE48" s="28">
        <f t="shared" ca="1" si="46"/>
        <v>0.64500000000000002</v>
      </c>
      <c r="EF48" s="28">
        <f t="shared" ca="1" si="46"/>
        <v>0.64500000000000002</v>
      </c>
      <c r="EG48" s="28">
        <f t="shared" ca="1" si="46"/>
        <v>0.64500000000000002</v>
      </c>
      <c r="EH48" s="28">
        <f t="shared" ca="1" si="100"/>
        <v>0.64500000000000002</v>
      </c>
      <c r="EI48" s="28">
        <f t="shared" ca="1" si="100"/>
        <v>0.64500000000000002</v>
      </c>
      <c r="EJ48" s="28">
        <f t="shared" ca="1" si="100"/>
        <v>0.64500000000000002</v>
      </c>
      <c r="EK48" s="28">
        <f t="shared" ca="1" si="100"/>
        <v>0.64500000000000002</v>
      </c>
      <c r="EL48" s="28">
        <f t="shared" ca="1" si="100"/>
        <v>0.64500000000000002</v>
      </c>
      <c r="EM48" s="28">
        <f t="shared" ca="1" si="100"/>
        <v>0.64500000000000002</v>
      </c>
      <c r="EN48" s="28">
        <f t="shared" ca="1" si="100"/>
        <v>0.64500000000000002</v>
      </c>
      <c r="EO48" s="28">
        <f t="shared" ca="1" si="100"/>
        <v>0.64500000000000002</v>
      </c>
      <c r="EP48" s="28">
        <f t="shared" ca="1" si="100"/>
        <v>0.64500000000000002</v>
      </c>
      <c r="EQ48" s="28">
        <f t="shared" ca="1" si="100"/>
        <v>0.64500000000000002</v>
      </c>
      <c r="ER48" s="28">
        <f t="shared" ca="1" si="100"/>
        <v>0.64500000000000002</v>
      </c>
      <c r="ES48" s="28">
        <f t="shared" ca="1" si="100"/>
        <v>0.64500000000000002</v>
      </c>
      <c r="ET48" s="28">
        <f t="shared" ca="1" si="103"/>
        <v>0.64500000000000002</v>
      </c>
      <c r="EU48" s="28">
        <f t="shared" ca="1" si="103"/>
        <v>0.64500000000000002</v>
      </c>
      <c r="EV48" s="28">
        <f t="shared" ca="1" si="103"/>
        <v>0.64500000000000002</v>
      </c>
      <c r="EW48" s="28">
        <f t="shared" ca="1" si="103"/>
        <v>0.64500000000000002</v>
      </c>
      <c r="EX48" s="28">
        <f t="shared" ca="1" si="103"/>
        <v>0.64500000000000002</v>
      </c>
      <c r="EY48" s="28">
        <f t="shared" ca="1" si="103"/>
        <v>0.64500000000000002</v>
      </c>
      <c r="EZ48" s="28">
        <f t="shared" ca="1" si="103"/>
        <v>0.64500000000000002</v>
      </c>
      <c r="FA48" s="28">
        <f t="shared" ca="1" si="103"/>
        <v>0.64500000000000002</v>
      </c>
      <c r="FB48" s="28">
        <f t="shared" ca="1" si="103"/>
        <v>0.64500000000000002</v>
      </c>
      <c r="FC48" s="28">
        <f t="shared" ca="1" si="103"/>
        <v>0.64500000000000002</v>
      </c>
      <c r="FD48" s="28">
        <f t="shared" ca="1" si="104"/>
        <v>0.64500000000000002</v>
      </c>
      <c r="FE48" s="28">
        <f t="shared" ca="1" si="104"/>
        <v>0.64500000000000002</v>
      </c>
      <c r="FF48" s="28">
        <f t="shared" ca="1" si="104"/>
        <v>0.64500000000000002</v>
      </c>
      <c r="FG48" s="28">
        <f t="shared" ca="1" si="104"/>
        <v>0.64500000000000002</v>
      </c>
      <c r="FH48" s="28">
        <f t="shared" ca="1" si="104"/>
        <v>0.64500000000000002</v>
      </c>
      <c r="FI48" s="28">
        <f t="shared" ca="1" si="104"/>
        <v>0.64500000000000002</v>
      </c>
      <c r="FJ48" s="28">
        <f t="shared" ca="1" si="104"/>
        <v>0.64500000000000002</v>
      </c>
      <c r="FK48" s="28">
        <f t="shared" ca="1" si="104"/>
        <v>0.64500000000000002</v>
      </c>
      <c r="FL48" s="28">
        <f t="shared" ca="1" si="104"/>
        <v>0.64500000000000002</v>
      </c>
      <c r="FM48" s="28">
        <f t="shared" ca="1" si="104"/>
        <v>0.64500000000000002</v>
      </c>
      <c r="FN48" s="28">
        <f t="shared" ca="1" si="95"/>
        <v>0.64500000000000002</v>
      </c>
      <c r="FO48" s="28">
        <f t="shared" ca="1" si="112"/>
        <v>0.64500000000000002</v>
      </c>
      <c r="FP48" s="28">
        <f ca="1">VLOOKUP("ND",dtable,2,FALSE)</f>
        <v>0.64500000000000002</v>
      </c>
      <c r="FQ48" s="20">
        <f t="shared" ca="1" si="160"/>
        <v>0.61899999999999999</v>
      </c>
      <c r="FR48" s="20">
        <f t="shared" ca="1" si="160"/>
        <v>0.61899999999999999</v>
      </c>
      <c r="FS48" s="20">
        <f t="shared" ca="1" si="160"/>
        <v>0.61899999999999999</v>
      </c>
      <c r="FT48" s="20">
        <f t="shared" ca="1" si="160"/>
        <v>0.61899999999999999</v>
      </c>
      <c r="FU48" s="20">
        <f t="shared" ca="1" si="160"/>
        <v>0.61899999999999999</v>
      </c>
      <c r="FV48" s="20">
        <f t="shared" ca="1" si="160"/>
        <v>0.61899999999999999</v>
      </c>
      <c r="FW48" s="20">
        <f t="shared" ca="1" si="160"/>
        <v>0.61899999999999999</v>
      </c>
      <c r="FX48" s="20">
        <f t="shared" ca="1" si="143"/>
        <v>0.61899999999999999</v>
      </c>
      <c r="FY48" s="20">
        <f t="shared" ca="1" si="143"/>
        <v>0.61899999999999999</v>
      </c>
      <c r="FZ48" s="20">
        <f t="shared" ca="1" si="49"/>
        <v>0.61899999999999999</v>
      </c>
      <c r="GA48" s="20">
        <f t="shared" ca="1" si="60"/>
        <v>0.61899999999999999</v>
      </c>
      <c r="GB48" s="20">
        <f t="shared" ca="1" si="60"/>
        <v>0.61899999999999999</v>
      </c>
      <c r="GC48" s="20">
        <f t="shared" ca="1" si="65"/>
        <v>0.61899999999999999</v>
      </c>
      <c r="GD48" s="20">
        <f t="shared" ca="1" si="65"/>
        <v>0.61899999999999999</v>
      </c>
      <c r="GE48" s="20">
        <f t="shared" ca="1" si="65"/>
        <v>0.61899999999999999</v>
      </c>
      <c r="GF48" s="20">
        <f t="shared" ca="1" si="71"/>
        <v>0.61899999999999999</v>
      </c>
      <c r="GG48" s="20">
        <f t="shared" ca="1" si="71"/>
        <v>0.61899999999999999</v>
      </c>
      <c r="GH48" s="20">
        <f t="shared" ca="1" si="66"/>
        <v>0.61899999999999999</v>
      </c>
      <c r="GI48" s="20">
        <f t="shared" ca="1" si="66"/>
        <v>0.61899999999999999</v>
      </c>
      <c r="GJ48" s="20">
        <f t="shared" ca="1" si="66"/>
        <v>0.61899999999999999</v>
      </c>
      <c r="GK48" s="20">
        <f t="shared" ca="1" si="72"/>
        <v>0.61899999999999999</v>
      </c>
      <c r="GL48" s="20">
        <f t="shared" ca="1" si="72"/>
        <v>0.61899999999999999</v>
      </c>
      <c r="GM48" s="20">
        <f t="shared" ca="1" si="75"/>
        <v>0.61899999999999999</v>
      </c>
      <c r="GN48" s="14">
        <f t="shared" ca="1" si="144"/>
        <v>0.624</v>
      </c>
      <c r="GO48" s="14">
        <f t="shared" ca="1" si="144"/>
        <v>0.624</v>
      </c>
      <c r="GP48" s="14">
        <f t="shared" ca="1" si="144"/>
        <v>0.624</v>
      </c>
      <c r="GQ48" s="14">
        <f t="shared" ca="1" si="144"/>
        <v>0.624</v>
      </c>
      <c r="GR48" s="14">
        <f t="shared" ca="1" si="134"/>
        <v>0.624</v>
      </c>
      <c r="GS48" s="14">
        <f t="shared" ca="1" si="134"/>
        <v>0.624</v>
      </c>
      <c r="GT48" s="14">
        <f t="shared" ca="1" si="145"/>
        <v>0.624</v>
      </c>
      <c r="GU48" s="14">
        <f t="shared" ca="1" si="152"/>
        <v>0.624</v>
      </c>
      <c r="GV48" s="14">
        <f t="shared" ca="1" si="152"/>
        <v>0.624</v>
      </c>
      <c r="GW48" s="14">
        <f t="shared" ca="1" si="152"/>
        <v>0.624</v>
      </c>
      <c r="GX48" s="14">
        <f t="shared" ca="1" si="152"/>
        <v>0.624</v>
      </c>
      <c r="GY48" s="14">
        <f t="shared" ca="1" si="161"/>
        <v>0.624</v>
      </c>
      <c r="GZ48" s="14">
        <f t="shared" ca="1" si="161"/>
        <v>0.624</v>
      </c>
      <c r="HA48" s="14">
        <f t="shared" ca="1" si="161"/>
        <v>0.624</v>
      </c>
      <c r="HB48" s="14">
        <f t="shared" ca="1" si="161"/>
        <v>0.624</v>
      </c>
      <c r="HC48" s="14">
        <f t="shared" ca="1" si="161"/>
        <v>0.624</v>
      </c>
      <c r="HD48" s="14">
        <f t="shared" ref="HD48:HG75" ca="1" si="165">VLOOKUP("WI",dtable,2,FALSE)</f>
        <v>0.624</v>
      </c>
      <c r="HE48" s="14">
        <f t="shared" ca="1" si="165"/>
        <v>0.624</v>
      </c>
      <c r="HF48" s="14">
        <f t="shared" ca="1" si="165"/>
        <v>0.624</v>
      </c>
      <c r="HG48" s="14">
        <f t="shared" ca="1" si="165"/>
        <v>0.624</v>
      </c>
      <c r="HH48" s="21">
        <f ca="1">VLOOKUP("MI",dtable,2,FALSE)</f>
        <v>0.63900000000000001</v>
      </c>
      <c r="HI48" s="21">
        <f t="shared" ca="1" si="119"/>
        <v>0.63900000000000001</v>
      </c>
      <c r="HJ48" s="21">
        <f t="shared" ca="1" si="119"/>
        <v>0.63900000000000001</v>
      </c>
      <c r="HK48" s="21">
        <f t="shared" ca="1" si="126"/>
        <v>0.63900000000000001</v>
      </c>
      <c r="HL48" s="21">
        <f t="shared" ca="1" si="136"/>
        <v>0.63900000000000001</v>
      </c>
      <c r="HM48" s="21">
        <f t="shared" ca="1" si="146"/>
        <v>0.63900000000000001</v>
      </c>
      <c r="HN48" s="21">
        <f t="shared" ca="1" si="146"/>
        <v>0.63900000000000001</v>
      </c>
      <c r="HO48" s="21">
        <f t="shared" ca="1" si="146"/>
        <v>0.63900000000000001</v>
      </c>
      <c r="HP48" s="21">
        <f t="shared" ca="1" si="146"/>
        <v>0.63900000000000001</v>
      </c>
      <c r="HQ48" s="21">
        <f t="shared" ca="1" si="146"/>
        <v>0.63900000000000001</v>
      </c>
      <c r="HR48" s="21">
        <f t="shared" ca="1" si="137"/>
        <v>0.63900000000000001</v>
      </c>
      <c r="IB48" s="21">
        <f t="shared" ref="IB48:IB79" ca="1" si="166">VLOOKUP("MI",dtable,2,FALSE)</f>
        <v>0.63900000000000001</v>
      </c>
      <c r="KC48" s="12">
        <f t="shared" ca="1" si="162"/>
        <v>0.6</v>
      </c>
      <c r="KD48" s="12">
        <f t="shared" ca="1" si="153"/>
        <v>0.6</v>
      </c>
      <c r="KE48" s="12">
        <f t="shared" ca="1" si="153"/>
        <v>0.6</v>
      </c>
      <c r="KF48" s="12">
        <f t="shared" ca="1" si="147"/>
        <v>0.6</v>
      </c>
      <c r="KG48" s="12">
        <f t="shared" ca="1" si="147"/>
        <v>0.6</v>
      </c>
      <c r="KH48" s="12">
        <f t="shared" ca="1" si="147"/>
        <v>0.6</v>
      </c>
      <c r="KI48" s="12">
        <f t="shared" ca="1" si="147"/>
        <v>0.6</v>
      </c>
      <c r="KJ48" s="12">
        <f t="shared" ca="1" si="147"/>
        <v>0.6</v>
      </c>
      <c r="KK48" s="12">
        <f t="shared" ca="1" si="139"/>
        <v>0.6</v>
      </c>
      <c r="KL48" s="12">
        <f t="shared" ca="1" si="139"/>
        <v>0.6</v>
      </c>
      <c r="KM48" s="12">
        <f t="shared" ca="1" si="139"/>
        <v>0.6</v>
      </c>
      <c r="KN48" s="12">
        <f t="shared" ca="1" si="154"/>
        <v>0.6</v>
      </c>
      <c r="KO48" s="7">
        <f t="shared" ca="1" si="128"/>
        <v>0.60799999999999998</v>
      </c>
      <c r="KP48" s="7">
        <f t="shared" ca="1" si="128"/>
        <v>0.60799999999999998</v>
      </c>
      <c r="KQ48" s="7">
        <f t="shared" ca="1" si="128"/>
        <v>0.60799999999999998</v>
      </c>
      <c r="KR48" s="7">
        <f t="shared" ca="1" si="128"/>
        <v>0.60799999999999998</v>
      </c>
      <c r="KS48" s="7">
        <f t="shared" ca="1" si="121"/>
        <v>0.60799999999999998</v>
      </c>
      <c r="KT48" s="7">
        <f t="shared" ca="1" si="121"/>
        <v>0.60799999999999998</v>
      </c>
      <c r="KU48" s="7">
        <f t="shared" ca="1" si="121"/>
        <v>0.60799999999999998</v>
      </c>
      <c r="KV48" s="13">
        <f t="shared" ca="1" si="114"/>
        <v>0.60799999999999998</v>
      </c>
      <c r="KW48" s="13">
        <f t="shared" ca="1" si="110"/>
        <v>0.60799999999999998</v>
      </c>
      <c r="KX48" s="13">
        <f t="shared" ca="1" si="107"/>
        <v>0.60799999999999998</v>
      </c>
      <c r="KY48" s="13">
        <f t="shared" ca="1" si="107"/>
        <v>0.60799999999999998</v>
      </c>
      <c r="KZ48" s="13">
        <f t="shared" ca="1" si="101"/>
        <v>0.60799999999999998</v>
      </c>
      <c r="LA48" s="13">
        <f t="shared" ca="1" si="93"/>
        <v>0.60799999999999998</v>
      </c>
      <c r="LB48" s="13">
        <f t="shared" ca="1" si="43"/>
        <v>0.60799999999999998</v>
      </c>
      <c r="LC48" s="9">
        <f t="shared" ca="1" si="34"/>
        <v>0.60799999999999998</v>
      </c>
      <c r="LD48" s="9">
        <f t="shared" ca="1" si="27"/>
        <v>0.60799999999999998</v>
      </c>
      <c r="LE48" s="9">
        <f t="shared" ca="1" si="35"/>
        <v>0.60799999999999998</v>
      </c>
      <c r="LF48" s="9">
        <f t="shared" ca="1" si="35"/>
        <v>0.60799999999999998</v>
      </c>
    </row>
    <row r="49" spans="15:324" ht="2.25" customHeight="1" x14ac:dyDescent="0.25">
      <c r="R49" s="2">
        <f t="shared" ref="R49:R57" ca="1" si="167">VLOOKUP("OR",dtable,2,FALSE)</f>
        <v>0.60799999999999998</v>
      </c>
      <c r="S49" s="2">
        <f t="shared" ca="1" si="156"/>
        <v>0.60799999999999998</v>
      </c>
      <c r="T49" s="2">
        <f t="shared" ca="1" si="148"/>
        <v>0.60799999999999998</v>
      </c>
      <c r="U49" s="2">
        <f t="shared" ca="1" si="129"/>
        <v>0.60799999999999998</v>
      </c>
      <c r="V49" s="2">
        <f t="shared" ca="1" si="115"/>
        <v>0.60799999999999998</v>
      </c>
      <c r="W49" s="2">
        <f t="shared" ca="1" si="108"/>
        <v>0.60799999999999998</v>
      </c>
      <c r="X49" s="2">
        <f t="shared" ca="1" si="97"/>
        <v>0.60799999999999998</v>
      </c>
      <c r="Y49" s="2">
        <f t="shared" ca="1" si="85"/>
        <v>0.60799999999999998</v>
      </c>
      <c r="Z49" s="2">
        <f t="shared" ca="1" si="68"/>
        <v>0.60799999999999998</v>
      </c>
      <c r="AA49" s="2">
        <f t="shared" ca="1" si="56"/>
        <v>0.60799999999999998</v>
      </c>
      <c r="AB49" s="2">
        <f t="shared" ca="1" si="157"/>
        <v>0.60799999999999998</v>
      </c>
      <c r="AC49" s="2">
        <f t="shared" ca="1" si="157"/>
        <v>0.60799999999999998</v>
      </c>
      <c r="AD49" s="2">
        <f t="shared" ca="1" si="157"/>
        <v>0.60799999999999998</v>
      </c>
      <c r="AE49" s="2">
        <f t="shared" ca="1" si="163"/>
        <v>0.60799999999999998</v>
      </c>
      <c r="AF49" s="2">
        <f t="shared" ca="1" si="163"/>
        <v>0.60799999999999998</v>
      </c>
      <c r="AG49" s="2">
        <f t="shared" ca="1" si="78"/>
        <v>0.60799999999999998</v>
      </c>
      <c r="AH49" s="2">
        <f t="shared" ca="1" si="78"/>
        <v>0.60799999999999998</v>
      </c>
      <c r="AI49" s="2">
        <f t="shared" ca="1" si="86"/>
        <v>0.60799999999999998</v>
      </c>
      <c r="AJ49" s="2">
        <f t="shared" ca="1" si="86"/>
        <v>0.60799999999999998</v>
      </c>
      <c r="AK49" s="2">
        <f t="shared" ca="1" si="79"/>
        <v>0.60799999999999998</v>
      </c>
      <c r="AL49" s="2">
        <f t="shared" ca="1" si="79"/>
        <v>0.60799999999999998</v>
      </c>
      <c r="AM49" s="2">
        <f t="shared" ca="1" si="79"/>
        <v>0.60799999999999998</v>
      </c>
      <c r="AN49" s="2">
        <f t="shared" ca="1" si="87"/>
        <v>0.60799999999999998</v>
      </c>
      <c r="AO49" s="2">
        <f t="shared" ca="1" si="87"/>
        <v>0.60799999999999998</v>
      </c>
      <c r="AP49" s="2">
        <f t="shared" ca="1" si="149"/>
        <v>0.60799999999999998</v>
      </c>
      <c r="AQ49" s="2">
        <f t="shared" ca="1" si="149"/>
        <v>0.60799999999999998</v>
      </c>
      <c r="AR49" s="2">
        <f t="shared" ca="1" si="149"/>
        <v>0.60799999999999998</v>
      </c>
      <c r="AS49" s="2">
        <f t="shared" ca="1" si="149"/>
        <v>0.60799999999999998</v>
      </c>
      <c r="AT49" s="2">
        <f t="shared" ca="1" si="149"/>
        <v>0.60799999999999998</v>
      </c>
      <c r="AU49" s="2">
        <f t="shared" ca="1" si="149"/>
        <v>0.60799999999999998</v>
      </c>
      <c r="AV49" s="2">
        <f t="shared" ca="1" si="149"/>
        <v>0.60799999999999998</v>
      </c>
      <c r="AW49" s="2">
        <f t="shared" ca="1" si="149"/>
        <v>0.60799999999999998</v>
      </c>
      <c r="AX49" s="2">
        <f t="shared" ca="1" si="149"/>
        <v>0.60799999999999998</v>
      </c>
      <c r="AY49" s="2">
        <f t="shared" ca="1" si="149"/>
        <v>0.60799999999999998</v>
      </c>
      <c r="AZ49" s="2">
        <f t="shared" ca="1" si="149"/>
        <v>0.60799999999999998</v>
      </c>
      <c r="BA49" s="2">
        <f t="shared" ca="1" si="149"/>
        <v>0.60799999999999998</v>
      </c>
      <c r="BB49" s="2">
        <f t="shared" ca="1" si="149"/>
        <v>0.60799999999999998</v>
      </c>
      <c r="BC49" s="2">
        <f t="shared" ca="1" si="149"/>
        <v>0.60799999999999998</v>
      </c>
      <c r="BD49" s="2">
        <f t="shared" ca="1" si="98"/>
        <v>0.60799999999999998</v>
      </c>
      <c r="BE49" s="2">
        <f t="shared" ca="1" si="98"/>
        <v>0.60799999999999998</v>
      </c>
      <c r="BF49" s="2">
        <f t="shared" ca="1" si="98"/>
        <v>0.60799999999999998</v>
      </c>
      <c r="BG49" s="2">
        <f t="shared" ca="1" si="98"/>
        <v>0.60799999999999998</v>
      </c>
      <c r="BH49" s="21">
        <f ca="1">VLOOKUP("ID",dtable,2,FALSE)</f>
        <v>0.61399999999999999</v>
      </c>
      <c r="BI49" s="21">
        <f t="shared" ca="1" si="158"/>
        <v>0.61399999999999999</v>
      </c>
      <c r="BJ49" s="21">
        <f t="shared" ca="1" si="155"/>
        <v>0.61399999999999999</v>
      </c>
      <c r="BK49" s="21">
        <f t="shared" ca="1" si="150"/>
        <v>0.61399999999999999</v>
      </c>
      <c r="BL49" s="21">
        <f t="shared" ca="1" si="130"/>
        <v>0.61399999999999999</v>
      </c>
      <c r="BM49" s="21">
        <f t="shared" ca="1" si="122"/>
        <v>0.61399999999999999</v>
      </c>
      <c r="BN49" s="21">
        <f t="shared" ca="1" si="47"/>
        <v>0.61399999999999999</v>
      </c>
      <c r="BO49" s="21">
        <f t="shared" ca="1" si="31"/>
        <v>0.61399999999999999</v>
      </c>
      <c r="BP49" s="21">
        <f t="shared" ref="BP49:BP69" ca="1" si="168">VLOOKUP("ID",dtable,2,FALSE)</f>
        <v>0.61399999999999999</v>
      </c>
      <c r="BQ49" s="21">
        <f t="shared" ca="1" si="159"/>
        <v>0.61399999999999999</v>
      </c>
      <c r="BR49" s="21">
        <f t="shared" ca="1" si="116"/>
        <v>0.61399999999999999</v>
      </c>
      <c r="BS49" s="21">
        <f t="shared" ca="1" si="116"/>
        <v>0.61399999999999999</v>
      </c>
      <c r="BT49" s="21">
        <f t="shared" ca="1" si="40"/>
        <v>0.61399999999999999</v>
      </c>
      <c r="BU49" s="21">
        <f t="shared" ca="1" si="58"/>
        <v>0.61399999999999999</v>
      </c>
      <c r="BV49" s="21">
        <f t="shared" ca="1" si="63"/>
        <v>0.61399999999999999</v>
      </c>
      <c r="BW49" s="21">
        <f t="shared" ca="1" si="69"/>
        <v>0.61399999999999999</v>
      </c>
      <c r="BX49" s="21">
        <f t="shared" ca="1" si="140"/>
        <v>0.61399999999999999</v>
      </c>
      <c r="BY49" s="21">
        <f t="shared" ca="1" si="151"/>
        <v>0.61399999999999999</v>
      </c>
      <c r="BZ49" s="21">
        <f t="shared" ca="1" si="141"/>
        <v>0.61399999999999999</v>
      </c>
      <c r="CA49" s="21">
        <f t="shared" ca="1" si="141"/>
        <v>0.61399999999999999</v>
      </c>
      <c r="CB49" s="21">
        <f t="shared" ca="1" si="164"/>
        <v>0.61399999999999999</v>
      </c>
      <c r="CC49" s="9">
        <f t="shared" ca="1" si="23"/>
        <v>0.59599999999999997</v>
      </c>
      <c r="CD49" s="9">
        <f t="shared" ca="1" si="23"/>
        <v>0.59599999999999997</v>
      </c>
      <c r="CE49" s="9">
        <f t="shared" ca="1" si="23"/>
        <v>0.59599999999999997</v>
      </c>
      <c r="CF49" s="9">
        <f t="shared" ca="1" si="23"/>
        <v>0.59599999999999997</v>
      </c>
      <c r="CG49" s="9">
        <f t="shared" ca="1" si="109"/>
        <v>0.59599999999999997</v>
      </c>
      <c r="CH49" s="9">
        <f t="shared" ca="1" si="109"/>
        <v>0.59599999999999997</v>
      </c>
      <c r="CI49" s="9">
        <f t="shared" ca="1" si="109"/>
        <v>0.59599999999999997</v>
      </c>
      <c r="CJ49" s="9">
        <f t="shared" ca="1" si="109"/>
        <v>0.59599999999999997</v>
      </c>
      <c r="CK49" s="9">
        <f t="shared" ca="1" si="109"/>
        <v>0.59599999999999997</v>
      </c>
      <c r="CL49" s="9">
        <f t="shared" ca="1" si="109"/>
        <v>0.59599999999999997</v>
      </c>
      <c r="CM49" s="9">
        <f t="shared" ca="1" si="111"/>
        <v>0.59599999999999997</v>
      </c>
      <c r="CN49" s="9">
        <f t="shared" ca="1" si="111"/>
        <v>0.59599999999999997</v>
      </c>
      <c r="CO49" s="9">
        <f t="shared" ca="1" si="111"/>
        <v>0.59599999999999997</v>
      </c>
      <c r="CP49" s="9">
        <f t="shared" ca="1" si="111"/>
        <v>0.59599999999999997</v>
      </c>
      <c r="CQ49" s="9">
        <f t="shared" ca="1" si="111"/>
        <v>0.59599999999999997</v>
      </c>
      <c r="CR49" s="9">
        <f t="shared" ca="1" si="117"/>
        <v>0.59599999999999997</v>
      </c>
      <c r="CS49" s="9">
        <f t="shared" ca="1" si="117"/>
        <v>0.59599999999999997</v>
      </c>
      <c r="CT49" s="9">
        <f t="shared" ca="1" si="117"/>
        <v>0.59599999999999997</v>
      </c>
      <c r="CU49" s="9">
        <f t="shared" ca="1" si="117"/>
        <v>0.59599999999999997</v>
      </c>
      <c r="CV49" s="9">
        <f t="shared" ca="1" si="117"/>
        <v>0.59599999999999997</v>
      </c>
      <c r="CW49" s="9">
        <f t="shared" ca="1" si="117"/>
        <v>0.59599999999999997</v>
      </c>
      <c r="CX49" s="9">
        <f t="shared" ca="1" si="117"/>
        <v>0.59599999999999997</v>
      </c>
      <c r="CY49" s="9">
        <f t="shared" ca="1" si="123"/>
        <v>0.59599999999999997</v>
      </c>
      <c r="CZ49" s="9">
        <f t="shared" ca="1" si="123"/>
        <v>0.59599999999999997</v>
      </c>
      <c r="DA49" s="9">
        <f t="shared" ca="1" si="123"/>
        <v>0.59599999999999997</v>
      </c>
      <c r="DB49" s="9">
        <f t="shared" ca="1" si="123"/>
        <v>0.59599999999999997</v>
      </c>
      <c r="DC49" s="9">
        <f t="shared" ca="1" si="123"/>
        <v>0.59599999999999997</v>
      </c>
      <c r="DD49" s="9">
        <f t="shared" ca="1" si="123"/>
        <v>0.59599999999999997</v>
      </c>
      <c r="DE49" s="9">
        <f t="shared" ca="1" si="123"/>
        <v>0.59599999999999997</v>
      </c>
      <c r="DF49" s="9">
        <f t="shared" ca="1" si="131"/>
        <v>0.59599999999999997</v>
      </c>
      <c r="DG49" s="9">
        <f t="shared" ca="1" si="131"/>
        <v>0.59599999999999997</v>
      </c>
      <c r="DH49" s="9">
        <f t="shared" ca="1" si="131"/>
        <v>0.59599999999999997</v>
      </c>
      <c r="DI49" s="9">
        <f t="shared" ca="1" si="131"/>
        <v>0.59599999999999997</v>
      </c>
      <c r="DJ49" s="9">
        <f t="shared" ca="1" si="131"/>
        <v>0.59599999999999997</v>
      </c>
      <c r="DK49" s="9">
        <f t="shared" ca="1" si="131"/>
        <v>0.59599999999999997</v>
      </c>
      <c r="DL49" s="9">
        <f t="shared" ca="1" si="131"/>
        <v>0.59599999999999997</v>
      </c>
      <c r="DM49" s="9">
        <f t="shared" ca="1" si="131"/>
        <v>0.59599999999999997</v>
      </c>
      <c r="DN49" s="9">
        <f t="shared" ca="1" si="142"/>
        <v>0.59599999999999997</v>
      </c>
      <c r="DO49" s="9">
        <f t="shared" ca="1" si="142"/>
        <v>0.59599999999999997</v>
      </c>
      <c r="DP49" s="9">
        <f t="shared" ca="1" si="142"/>
        <v>0.59599999999999997</v>
      </c>
      <c r="DQ49" s="9">
        <f t="shared" ca="1" si="142"/>
        <v>0.59599999999999997</v>
      </c>
      <c r="DR49" s="9">
        <f t="shared" ca="1" si="142"/>
        <v>0.59599999999999997</v>
      </c>
      <c r="DS49" s="9">
        <f t="shared" ca="1" si="142"/>
        <v>0.59599999999999997</v>
      </c>
      <c r="DT49" s="9">
        <f t="shared" ca="1" si="142"/>
        <v>0.59599999999999997</v>
      </c>
      <c r="DU49" s="9">
        <f t="shared" ca="1" si="142"/>
        <v>0.59599999999999997</v>
      </c>
      <c r="DV49" s="9">
        <f t="shared" ca="1" si="132"/>
        <v>0.59599999999999997</v>
      </c>
      <c r="DW49" s="9">
        <f t="shared" ca="1" si="132"/>
        <v>0.59599999999999997</v>
      </c>
      <c r="DX49" s="9">
        <f t="shared" ca="1" si="132"/>
        <v>0.59599999999999997</v>
      </c>
      <c r="DY49" s="9">
        <f t="shared" ca="1" si="132"/>
        <v>0.59599999999999997</v>
      </c>
      <c r="DZ49" s="9">
        <f t="shared" ca="1" si="132"/>
        <v>0.59599999999999997</v>
      </c>
      <c r="EA49" s="9">
        <f t="shared" ca="1" si="132"/>
        <v>0.59599999999999997</v>
      </c>
      <c r="EB49" s="9">
        <f t="shared" ca="1" si="132"/>
        <v>0.59599999999999997</v>
      </c>
      <c r="EC49" s="25">
        <f t="shared" ref="EC49:ED71" ca="1" si="169">VLOOKUP("SD",dtable,2,FALSE)</f>
        <v>0.64200000000000002</v>
      </c>
      <c r="ED49" s="25">
        <f t="shared" ca="1" si="169"/>
        <v>0.64200000000000002</v>
      </c>
      <c r="EE49" s="28">
        <f t="shared" ca="1" si="46"/>
        <v>0.64500000000000002</v>
      </c>
      <c r="EF49" s="28">
        <f t="shared" ca="1" si="46"/>
        <v>0.64500000000000002</v>
      </c>
      <c r="EG49" s="28">
        <f t="shared" ca="1" si="46"/>
        <v>0.64500000000000002</v>
      </c>
      <c r="EH49" s="28">
        <f t="shared" ca="1" si="100"/>
        <v>0.64500000000000002</v>
      </c>
      <c r="EI49" s="28">
        <f t="shared" ca="1" si="100"/>
        <v>0.64500000000000002</v>
      </c>
      <c r="EJ49" s="28">
        <f t="shared" ca="1" si="100"/>
        <v>0.64500000000000002</v>
      </c>
      <c r="EK49" s="28">
        <f t="shared" ca="1" si="100"/>
        <v>0.64500000000000002</v>
      </c>
      <c r="EL49" s="28">
        <f t="shared" ca="1" si="100"/>
        <v>0.64500000000000002</v>
      </c>
      <c r="EM49" s="28">
        <f t="shared" ca="1" si="100"/>
        <v>0.64500000000000002</v>
      </c>
      <c r="EN49" s="28">
        <f t="shared" ca="1" si="100"/>
        <v>0.64500000000000002</v>
      </c>
      <c r="EO49" s="28">
        <f t="shared" ca="1" si="100"/>
        <v>0.64500000000000002</v>
      </c>
      <c r="EP49" s="28">
        <f t="shared" ca="1" si="100"/>
        <v>0.64500000000000002</v>
      </c>
      <c r="EQ49" s="28">
        <f t="shared" ca="1" si="100"/>
        <v>0.64500000000000002</v>
      </c>
      <c r="ER49" s="28">
        <f t="shared" ca="1" si="100"/>
        <v>0.64500000000000002</v>
      </c>
      <c r="ES49" s="28">
        <f t="shared" ca="1" si="100"/>
        <v>0.64500000000000002</v>
      </c>
      <c r="ET49" s="28">
        <f t="shared" ca="1" si="103"/>
        <v>0.64500000000000002</v>
      </c>
      <c r="EU49" s="28">
        <f t="shared" ca="1" si="103"/>
        <v>0.64500000000000002</v>
      </c>
      <c r="EV49" s="28">
        <f t="shared" ca="1" si="103"/>
        <v>0.64500000000000002</v>
      </c>
      <c r="EW49" s="28">
        <f t="shared" ca="1" si="103"/>
        <v>0.64500000000000002</v>
      </c>
      <c r="EX49" s="28">
        <f t="shared" ca="1" si="103"/>
        <v>0.64500000000000002</v>
      </c>
      <c r="EY49" s="28">
        <f t="shared" ca="1" si="103"/>
        <v>0.64500000000000002</v>
      </c>
      <c r="EZ49" s="28">
        <f t="shared" ca="1" si="103"/>
        <v>0.64500000000000002</v>
      </c>
      <c r="FA49" s="28">
        <f t="shared" ca="1" si="103"/>
        <v>0.64500000000000002</v>
      </c>
      <c r="FB49" s="28">
        <f t="shared" ca="1" si="103"/>
        <v>0.64500000000000002</v>
      </c>
      <c r="FC49" s="28">
        <f t="shared" ca="1" si="103"/>
        <v>0.64500000000000002</v>
      </c>
      <c r="FD49" s="28">
        <f t="shared" ca="1" si="104"/>
        <v>0.64500000000000002</v>
      </c>
      <c r="FE49" s="28">
        <f t="shared" ca="1" si="104"/>
        <v>0.64500000000000002</v>
      </c>
      <c r="FF49" s="28">
        <f t="shared" ca="1" si="104"/>
        <v>0.64500000000000002</v>
      </c>
      <c r="FG49" s="28">
        <f t="shared" ca="1" si="104"/>
        <v>0.64500000000000002</v>
      </c>
      <c r="FH49" s="28">
        <f t="shared" ca="1" si="104"/>
        <v>0.64500000000000002</v>
      </c>
      <c r="FI49" s="28">
        <f t="shared" ca="1" si="104"/>
        <v>0.64500000000000002</v>
      </c>
      <c r="FJ49" s="28">
        <f t="shared" ca="1" si="104"/>
        <v>0.64500000000000002</v>
      </c>
      <c r="FK49" s="28">
        <f t="shared" ca="1" si="104"/>
        <v>0.64500000000000002</v>
      </c>
      <c r="FL49" s="28">
        <f t="shared" ca="1" si="104"/>
        <v>0.64500000000000002</v>
      </c>
      <c r="FM49" s="28">
        <f t="shared" ca="1" si="104"/>
        <v>0.64500000000000002</v>
      </c>
      <c r="FN49" s="28">
        <f t="shared" ca="1" si="95"/>
        <v>0.64500000000000002</v>
      </c>
      <c r="FO49" s="28">
        <f t="shared" ca="1" si="112"/>
        <v>0.64500000000000002</v>
      </c>
      <c r="FP49" s="28">
        <f ca="1">VLOOKUP("ND",dtable,2,FALSE)</f>
        <v>0.64500000000000002</v>
      </c>
      <c r="FQ49" s="20">
        <f t="shared" ca="1" si="160"/>
        <v>0.61899999999999999</v>
      </c>
      <c r="FR49" s="20">
        <f t="shared" ca="1" si="160"/>
        <v>0.61899999999999999</v>
      </c>
      <c r="FS49" s="20">
        <f t="shared" ca="1" si="160"/>
        <v>0.61899999999999999</v>
      </c>
      <c r="FT49" s="20">
        <f t="shared" ca="1" si="160"/>
        <v>0.61899999999999999</v>
      </c>
      <c r="FU49" s="20">
        <f t="shared" ca="1" si="160"/>
        <v>0.61899999999999999</v>
      </c>
      <c r="FV49" s="20">
        <f t="shared" ca="1" si="160"/>
        <v>0.61899999999999999</v>
      </c>
      <c r="FW49" s="20">
        <f t="shared" ca="1" si="160"/>
        <v>0.61899999999999999</v>
      </c>
      <c r="FX49" s="20">
        <f t="shared" ca="1" si="143"/>
        <v>0.61899999999999999</v>
      </c>
      <c r="FY49" s="20">
        <f t="shared" ca="1" si="143"/>
        <v>0.61899999999999999</v>
      </c>
      <c r="FZ49" s="20">
        <f t="shared" ca="1" si="49"/>
        <v>0.61899999999999999</v>
      </c>
      <c r="GA49" s="20">
        <f t="shared" ref="GA49:GB68" ca="1" si="170">VLOOKUP("MN",dtable,2,FALSE)</f>
        <v>0.61899999999999999</v>
      </c>
      <c r="GB49" s="20">
        <f t="shared" ca="1" si="170"/>
        <v>0.61899999999999999</v>
      </c>
      <c r="GC49" s="20">
        <f t="shared" ca="1" si="65"/>
        <v>0.61899999999999999</v>
      </c>
      <c r="GD49" s="20">
        <f t="shared" ca="1" si="65"/>
        <v>0.61899999999999999</v>
      </c>
      <c r="GE49" s="20">
        <f t="shared" ca="1" si="65"/>
        <v>0.61899999999999999</v>
      </c>
      <c r="GF49" s="20">
        <f t="shared" ca="1" si="71"/>
        <v>0.61899999999999999</v>
      </c>
      <c r="GG49" s="20">
        <f t="shared" ca="1" si="71"/>
        <v>0.61899999999999999</v>
      </c>
      <c r="GH49" s="20">
        <f t="shared" ca="1" si="66"/>
        <v>0.61899999999999999</v>
      </c>
      <c r="GI49" s="20">
        <f t="shared" ca="1" si="66"/>
        <v>0.61899999999999999</v>
      </c>
      <c r="GJ49" s="20">
        <f t="shared" ca="1" si="66"/>
        <v>0.61899999999999999</v>
      </c>
      <c r="GK49" s="20">
        <f t="shared" ca="1" si="72"/>
        <v>0.61899999999999999</v>
      </c>
      <c r="GL49" s="20">
        <f t="shared" ca="1" si="72"/>
        <v>0.61899999999999999</v>
      </c>
      <c r="GM49" s="14">
        <f t="shared" ref="GM49:GM60" ca="1" si="171">VLOOKUP("WI",dtable,2,FALSE)</f>
        <v>0.624</v>
      </c>
      <c r="GN49" s="14">
        <f t="shared" ca="1" si="144"/>
        <v>0.624</v>
      </c>
      <c r="GO49" s="14">
        <f t="shared" ca="1" si="144"/>
        <v>0.624</v>
      </c>
      <c r="GP49" s="14">
        <f t="shared" ca="1" si="144"/>
        <v>0.624</v>
      </c>
      <c r="GQ49" s="14">
        <f t="shared" ca="1" si="144"/>
        <v>0.624</v>
      </c>
      <c r="GR49" s="14">
        <f t="shared" ca="1" si="134"/>
        <v>0.624</v>
      </c>
      <c r="GS49" s="14">
        <f t="shared" ca="1" si="134"/>
        <v>0.624</v>
      </c>
      <c r="GT49" s="14">
        <f t="shared" ca="1" si="145"/>
        <v>0.624</v>
      </c>
      <c r="GU49" s="14">
        <f t="shared" ca="1" si="152"/>
        <v>0.624</v>
      </c>
      <c r="GV49" s="14">
        <f t="shared" ca="1" si="152"/>
        <v>0.624</v>
      </c>
      <c r="GW49" s="14">
        <f t="shared" ca="1" si="152"/>
        <v>0.624</v>
      </c>
      <c r="GX49" s="14">
        <f t="shared" ca="1" si="152"/>
        <v>0.624</v>
      </c>
      <c r="GY49" s="14">
        <f t="shared" ca="1" si="161"/>
        <v>0.624</v>
      </c>
      <c r="GZ49" s="14">
        <f t="shared" ca="1" si="161"/>
        <v>0.624</v>
      </c>
      <c r="HA49" s="14">
        <f t="shared" ca="1" si="161"/>
        <v>0.624</v>
      </c>
      <c r="HB49" s="14">
        <f t="shared" ca="1" si="161"/>
        <v>0.624</v>
      </c>
      <c r="HC49" s="14">
        <f t="shared" ca="1" si="161"/>
        <v>0.624</v>
      </c>
      <c r="HD49" s="14">
        <f t="shared" ca="1" si="165"/>
        <v>0.624</v>
      </c>
      <c r="HE49" s="14">
        <f t="shared" ca="1" si="165"/>
        <v>0.624</v>
      </c>
      <c r="HF49" s="14">
        <f t="shared" ca="1" si="165"/>
        <v>0.624</v>
      </c>
      <c r="HG49" s="14">
        <f t="shared" ca="1" si="165"/>
        <v>0.624</v>
      </c>
      <c r="HH49" s="14">
        <f t="shared" ref="HH49:HI75" ca="1" si="172">VLOOKUP("WI",dtable,2,FALSE)</f>
        <v>0.624</v>
      </c>
      <c r="HI49" s="14">
        <f t="shared" ca="1" si="172"/>
        <v>0.624</v>
      </c>
      <c r="HJ49" s="21">
        <f ca="1">VLOOKUP("MI",dtable,2,FALSE)</f>
        <v>0.63900000000000001</v>
      </c>
      <c r="HK49" s="21">
        <f t="shared" ca="1" si="126"/>
        <v>0.63900000000000001</v>
      </c>
      <c r="HL49" s="21">
        <f t="shared" ca="1" si="136"/>
        <v>0.63900000000000001</v>
      </c>
      <c r="HM49" s="21">
        <f ca="1">VLOOKUP("MI",dtable,2,FALSE)</f>
        <v>0.63900000000000001</v>
      </c>
      <c r="HN49" s="21">
        <f ca="1">VLOOKUP("MI",dtable,2,FALSE)</f>
        <v>0.63900000000000001</v>
      </c>
      <c r="HO49" s="21">
        <f ca="1">VLOOKUP("MI",dtable,2,FALSE)</f>
        <v>0.63900000000000001</v>
      </c>
      <c r="HQ49" s="21">
        <f ca="1">VLOOKUP("MI",dtable,2,FALSE)</f>
        <v>0.63900000000000001</v>
      </c>
      <c r="IA49" s="21">
        <f ca="1">VLOOKUP("MI",dtable,2,FALSE)</f>
        <v>0.63900000000000001</v>
      </c>
      <c r="IB49" s="21">
        <f t="shared" ca="1" si="166"/>
        <v>0.63900000000000001</v>
      </c>
      <c r="IC49" s="21">
        <f t="shared" ref="IC49:IE79" ca="1" si="173">VLOOKUP("MI",dtable,2,FALSE)</f>
        <v>0.63900000000000001</v>
      </c>
      <c r="ID49" s="21">
        <f t="shared" ca="1" si="173"/>
        <v>0.63900000000000001</v>
      </c>
      <c r="IE49" s="21">
        <f t="shared" ca="1" si="173"/>
        <v>0.63900000000000001</v>
      </c>
      <c r="KB49" s="12">
        <f t="shared" ref="KB49:KB68" ca="1" si="174">VLOOKUP("NY",dtable,2,FALSE)</f>
        <v>0.6</v>
      </c>
      <c r="KC49" s="12">
        <f t="shared" ca="1" si="162"/>
        <v>0.6</v>
      </c>
      <c r="KD49" s="12">
        <f t="shared" ca="1" si="153"/>
        <v>0.6</v>
      </c>
      <c r="KE49" s="12">
        <f t="shared" ca="1" si="153"/>
        <v>0.6</v>
      </c>
      <c r="KF49" s="12">
        <f t="shared" ca="1" si="147"/>
        <v>0.6</v>
      </c>
      <c r="KG49" s="12">
        <f t="shared" ca="1" si="147"/>
        <v>0.6</v>
      </c>
      <c r="KH49" s="12">
        <f t="shared" ca="1" si="147"/>
        <v>0.6</v>
      </c>
      <c r="KI49" s="12">
        <f t="shared" ca="1" si="147"/>
        <v>0.6</v>
      </c>
      <c r="KJ49" s="12">
        <f t="shared" ca="1" si="147"/>
        <v>0.6</v>
      </c>
      <c r="KK49" s="12">
        <f t="shared" ca="1" si="139"/>
        <v>0.6</v>
      </c>
      <c r="KL49" s="12">
        <f t="shared" ca="1" si="139"/>
        <v>0.6</v>
      </c>
      <c r="KM49" s="12">
        <f t="shared" ca="1" si="139"/>
        <v>0.6</v>
      </c>
      <c r="KN49" s="12">
        <f t="shared" ca="1" si="154"/>
        <v>0.6</v>
      </c>
      <c r="KO49" s="7">
        <f t="shared" ca="1" si="128"/>
        <v>0.60799999999999998</v>
      </c>
      <c r="KP49" s="7">
        <f t="shared" ca="1" si="128"/>
        <v>0.60799999999999998</v>
      </c>
      <c r="KQ49" s="7">
        <f t="shared" ca="1" si="128"/>
        <v>0.60799999999999998</v>
      </c>
      <c r="KR49" s="7">
        <f t="shared" ca="1" si="128"/>
        <v>0.60799999999999998</v>
      </c>
      <c r="KS49" s="7">
        <f t="shared" ca="1" si="121"/>
        <v>0.60799999999999998</v>
      </c>
      <c r="KT49" s="7">
        <f t="shared" ca="1" si="121"/>
        <v>0.60799999999999998</v>
      </c>
      <c r="KU49" s="7">
        <f t="shared" ca="1" si="121"/>
        <v>0.60799999999999998</v>
      </c>
      <c r="KV49" s="13">
        <f t="shared" ca="1" si="114"/>
        <v>0.60799999999999998</v>
      </c>
      <c r="KW49" s="13">
        <f t="shared" ca="1" si="110"/>
        <v>0.60799999999999998</v>
      </c>
      <c r="KX49" s="13">
        <f t="shared" ca="1" si="107"/>
        <v>0.60799999999999998</v>
      </c>
      <c r="KY49" s="13">
        <f t="shared" ca="1" si="107"/>
        <v>0.60799999999999998</v>
      </c>
      <c r="KZ49" s="13">
        <f t="shared" ca="1" si="101"/>
        <v>0.60799999999999998</v>
      </c>
      <c r="LA49" s="13">
        <f t="shared" ca="1" si="93"/>
        <v>0.60799999999999998</v>
      </c>
      <c r="LB49" s="13">
        <f t="shared" ca="1" si="43"/>
        <v>0.60799999999999998</v>
      </c>
      <c r="LC49" s="9">
        <f t="shared" ca="1" si="34"/>
        <v>0.60799999999999998</v>
      </c>
      <c r="LD49" s="9">
        <f t="shared" ca="1" si="27"/>
        <v>0.60799999999999998</v>
      </c>
      <c r="LE49" s="9">
        <f t="shared" ca="1" si="35"/>
        <v>0.60799999999999998</v>
      </c>
      <c r="LF49" s="9">
        <f t="shared" ca="1" si="35"/>
        <v>0.60799999999999998</v>
      </c>
    </row>
    <row r="50" spans="15:324" ht="2.25" customHeight="1" x14ac:dyDescent="0.25">
      <c r="Q50" s="2">
        <f t="shared" ref="Q50:Q57" ca="1" si="175">VLOOKUP("OR",dtable,2,FALSE)</f>
        <v>0.60799999999999998</v>
      </c>
      <c r="R50" s="2">
        <f t="shared" ca="1" si="167"/>
        <v>0.60799999999999998</v>
      </c>
      <c r="S50" s="2">
        <f t="shared" ca="1" si="156"/>
        <v>0.60799999999999998</v>
      </c>
      <c r="T50" s="2">
        <f t="shared" ca="1" si="148"/>
        <v>0.60799999999999998</v>
      </c>
      <c r="U50" s="2">
        <f t="shared" ca="1" si="129"/>
        <v>0.60799999999999998</v>
      </c>
      <c r="V50" s="2">
        <f t="shared" ca="1" si="115"/>
        <v>0.60799999999999998</v>
      </c>
      <c r="W50" s="2">
        <f t="shared" ca="1" si="108"/>
        <v>0.60799999999999998</v>
      </c>
      <c r="X50" s="2">
        <f t="shared" ca="1" si="97"/>
        <v>0.60799999999999998</v>
      </c>
      <c r="Y50" s="2">
        <f t="shared" ca="1" si="85"/>
        <v>0.60799999999999998</v>
      </c>
      <c r="Z50" s="2">
        <f t="shared" ca="1" si="68"/>
        <v>0.60799999999999998</v>
      </c>
      <c r="AA50" s="2">
        <f t="shared" ca="1" si="56"/>
        <v>0.60799999999999998</v>
      </c>
      <c r="AB50" s="2">
        <f t="shared" ca="1" si="157"/>
        <v>0.60799999999999998</v>
      </c>
      <c r="AC50" s="2">
        <f t="shared" ca="1" si="157"/>
        <v>0.60799999999999998</v>
      </c>
      <c r="AD50" s="2">
        <f t="shared" ca="1" si="157"/>
        <v>0.60799999999999998</v>
      </c>
      <c r="AE50" s="2">
        <f t="shared" ca="1" si="163"/>
        <v>0.60799999999999998</v>
      </c>
      <c r="AF50" s="2">
        <f t="shared" ca="1" si="163"/>
        <v>0.60799999999999998</v>
      </c>
      <c r="AG50" s="2">
        <f t="shared" ca="1" si="78"/>
        <v>0.60799999999999998</v>
      </c>
      <c r="AH50" s="2">
        <f t="shared" ca="1" si="78"/>
        <v>0.60799999999999998</v>
      </c>
      <c r="AI50" s="2">
        <f t="shared" ca="1" si="86"/>
        <v>0.60799999999999998</v>
      </c>
      <c r="AJ50" s="2">
        <f t="shared" ca="1" si="86"/>
        <v>0.60799999999999998</v>
      </c>
      <c r="AK50" s="2">
        <f t="shared" ca="1" si="79"/>
        <v>0.60799999999999998</v>
      </c>
      <c r="AL50" s="2">
        <f t="shared" ca="1" si="79"/>
        <v>0.60799999999999998</v>
      </c>
      <c r="AM50" s="2">
        <f t="shared" ca="1" si="79"/>
        <v>0.60799999999999998</v>
      </c>
      <c r="AN50" s="2">
        <f t="shared" ca="1" si="87"/>
        <v>0.60799999999999998</v>
      </c>
      <c r="AO50" s="2">
        <f t="shared" ca="1" si="87"/>
        <v>0.60799999999999998</v>
      </c>
      <c r="AP50" s="2">
        <f t="shared" ca="1" si="149"/>
        <v>0.60799999999999998</v>
      </c>
      <c r="AQ50" s="2">
        <f t="shared" ca="1" si="149"/>
        <v>0.60799999999999998</v>
      </c>
      <c r="AR50" s="2">
        <f t="shared" ca="1" si="149"/>
        <v>0.60799999999999998</v>
      </c>
      <c r="AS50" s="2">
        <f t="shared" ca="1" si="149"/>
        <v>0.60799999999999998</v>
      </c>
      <c r="AT50" s="2">
        <f t="shared" ca="1" si="149"/>
        <v>0.60799999999999998</v>
      </c>
      <c r="AU50" s="2">
        <f t="shared" ca="1" si="149"/>
        <v>0.60799999999999998</v>
      </c>
      <c r="AV50" s="2">
        <f t="shared" ca="1" si="149"/>
        <v>0.60799999999999998</v>
      </c>
      <c r="AW50" s="2">
        <f t="shared" ca="1" si="149"/>
        <v>0.60799999999999998</v>
      </c>
      <c r="AX50" s="2">
        <f t="shared" ca="1" si="149"/>
        <v>0.60799999999999998</v>
      </c>
      <c r="AY50" s="2">
        <f t="shared" ca="1" si="149"/>
        <v>0.60799999999999998</v>
      </c>
      <c r="AZ50" s="2">
        <f t="shared" ca="1" si="149"/>
        <v>0.60799999999999998</v>
      </c>
      <c r="BA50" s="2">
        <f t="shared" ca="1" si="149"/>
        <v>0.60799999999999998</v>
      </c>
      <c r="BB50" s="2">
        <f t="shared" ca="1" si="149"/>
        <v>0.60799999999999998</v>
      </c>
      <c r="BC50" s="2">
        <f t="shared" ca="1" si="149"/>
        <v>0.60799999999999998</v>
      </c>
      <c r="BD50" s="2">
        <f t="shared" ca="1" si="98"/>
        <v>0.60799999999999998</v>
      </c>
      <c r="BE50" s="2">
        <f t="shared" ca="1" si="98"/>
        <v>0.60799999999999998</v>
      </c>
      <c r="BF50" s="2">
        <f t="shared" ca="1" si="98"/>
        <v>0.60799999999999998</v>
      </c>
      <c r="BG50" s="2">
        <f t="shared" ca="1" si="98"/>
        <v>0.60799999999999998</v>
      </c>
      <c r="BH50" s="21">
        <f ca="1">VLOOKUP("ID",dtable,2,FALSE)</f>
        <v>0.61399999999999999</v>
      </c>
      <c r="BI50" s="21">
        <f t="shared" ca="1" si="158"/>
        <v>0.61399999999999999</v>
      </c>
      <c r="BJ50" s="21">
        <f t="shared" ca="1" si="155"/>
        <v>0.61399999999999999</v>
      </c>
      <c r="BK50" s="21">
        <f t="shared" ca="1" si="150"/>
        <v>0.61399999999999999</v>
      </c>
      <c r="BL50" s="21">
        <f t="shared" ca="1" si="130"/>
        <v>0.61399999999999999</v>
      </c>
      <c r="BM50" s="21">
        <f t="shared" ca="1" si="122"/>
        <v>0.61399999999999999</v>
      </c>
      <c r="BN50" s="21">
        <f t="shared" ca="1" si="47"/>
        <v>0.61399999999999999</v>
      </c>
      <c r="BO50" s="21">
        <f t="shared" ca="1" si="31"/>
        <v>0.61399999999999999</v>
      </c>
      <c r="BP50" s="21">
        <f t="shared" ca="1" si="168"/>
        <v>0.61399999999999999</v>
      </c>
      <c r="BQ50" s="21">
        <f t="shared" ca="1" si="159"/>
        <v>0.61399999999999999</v>
      </c>
      <c r="BR50" s="21">
        <f t="shared" ca="1" si="116"/>
        <v>0.61399999999999999</v>
      </c>
      <c r="BS50" s="21">
        <f t="shared" ca="1" si="116"/>
        <v>0.61399999999999999</v>
      </c>
      <c r="BT50" s="21">
        <f t="shared" ca="1" si="40"/>
        <v>0.61399999999999999</v>
      </c>
      <c r="BU50" s="21">
        <f t="shared" ca="1" si="58"/>
        <v>0.61399999999999999</v>
      </c>
      <c r="BV50" s="21">
        <f t="shared" ca="1" si="63"/>
        <v>0.61399999999999999</v>
      </c>
      <c r="BW50" s="21">
        <f t="shared" ca="1" si="69"/>
        <v>0.61399999999999999</v>
      </c>
      <c r="BX50" s="21">
        <f t="shared" ca="1" si="140"/>
        <v>0.61399999999999999</v>
      </c>
      <c r="BY50" s="21">
        <f t="shared" ca="1" si="151"/>
        <v>0.61399999999999999</v>
      </c>
      <c r="BZ50" s="21">
        <f t="shared" ca="1" si="141"/>
        <v>0.61399999999999999</v>
      </c>
      <c r="CA50" s="21">
        <f t="shared" ca="1" si="141"/>
        <v>0.61399999999999999</v>
      </c>
      <c r="CB50" s="21">
        <f t="shared" ca="1" si="164"/>
        <v>0.61399999999999999</v>
      </c>
      <c r="CC50" s="21">
        <f t="shared" ref="CC50:CC71" ca="1" si="176">VLOOKUP("ID",dtable,2,FALSE)</f>
        <v>0.61399999999999999</v>
      </c>
      <c r="CD50" s="9">
        <f ca="1">VLOOKUP("MT",dtable,2,FALSE)</f>
        <v>0.59599999999999997</v>
      </c>
      <c r="CE50" s="9">
        <f ca="1">VLOOKUP("MT",dtable,2,FALSE)</f>
        <v>0.59599999999999997</v>
      </c>
      <c r="CF50" s="9">
        <f ca="1">VLOOKUP("MT",dtable,2,FALSE)</f>
        <v>0.59599999999999997</v>
      </c>
      <c r="CG50" s="9">
        <f t="shared" ca="1" si="109"/>
        <v>0.59599999999999997</v>
      </c>
      <c r="CH50" s="9">
        <f t="shared" ca="1" si="109"/>
        <v>0.59599999999999997</v>
      </c>
      <c r="CI50" s="9">
        <f t="shared" ca="1" si="109"/>
        <v>0.59599999999999997</v>
      </c>
      <c r="CJ50" s="9">
        <f t="shared" ca="1" si="109"/>
        <v>0.59599999999999997</v>
      </c>
      <c r="CK50" s="9">
        <f t="shared" ca="1" si="109"/>
        <v>0.59599999999999997</v>
      </c>
      <c r="CL50" s="9">
        <f t="shared" ca="1" si="109"/>
        <v>0.59599999999999997</v>
      </c>
      <c r="CM50" s="9">
        <f t="shared" ca="1" si="111"/>
        <v>0.59599999999999997</v>
      </c>
      <c r="CN50" s="9">
        <f t="shared" ca="1" si="111"/>
        <v>0.59599999999999997</v>
      </c>
      <c r="CO50" s="9">
        <f t="shared" ca="1" si="111"/>
        <v>0.59599999999999997</v>
      </c>
      <c r="CP50" s="9">
        <f t="shared" ca="1" si="111"/>
        <v>0.59599999999999997</v>
      </c>
      <c r="CQ50" s="9">
        <f t="shared" ca="1" si="111"/>
        <v>0.59599999999999997</v>
      </c>
      <c r="CR50" s="9">
        <f t="shared" ca="1" si="117"/>
        <v>0.59599999999999997</v>
      </c>
      <c r="CS50" s="9">
        <f t="shared" ca="1" si="117"/>
        <v>0.59599999999999997</v>
      </c>
      <c r="CT50" s="9">
        <f t="shared" ca="1" si="117"/>
        <v>0.59599999999999997</v>
      </c>
      <c r="CU50" s="9">
        <f t="shared" ca="1" si="117"/>
        <v>0.59599999999999997</v>
      </c>
      <c r="CV50" s="9">
        <f t="shared" ca="1" si="117"/>
        <v>0.59599999999999997</v>
      </c>
      <c r="CW50" s="9">
        <f t="shared" ca="1" si="117"/>
        <v>0.59599999999999997</v>
      </c>
      <c r="CX50" s="9">
        <f t="shared" ca="1" si="117"/>
        <v>0.59599999999999997</v>
      </c>
      <c r="CY50" s="9">
        <f t="shared" ca="1" si="123"/>
        <v>0.59599999999999997</v>
      </c>
      <c r="CZ50" s="9">
        <f t="shared" ca="1" si="123"/>
        <v>0.59599999999999997</v>
      </c>
      <c r="DA50" s="9">
        <f t="shared" ca="1" si="123"/>
        <v>0.59599999999999997</v>
      </c>
      <c r="DB50" s="9">
        <f t="shared" ca="1" si="123"/>
        <v>0.59599999999999997</v>
      </c>
      <c r="DC50" s="9">
        <f t="shared" ca="1" si="123"/>
        <v>0.59599999999999997</v>
      </c>
      <c r="DD50" s="9">
        <f t="shared" ca="1" si="123"/>
        <v>0.59599999999999997</v>
      </c>
      <c r="DE50" s="9">
        <f t="shared" ca="1" si="123"/>
        <v>0.59599999999999997</v>
      </c>
      <c r="DF50" s="9">
        <f t="shared" ca="1" si="131"/>
        <v>0.59599999999999997</v>
      </c>
      <c r="DG50" s="9">
        <f t="shared" ca="1" si="131"/>
        <v>0.59599999999999997</v>
      </c>
      <c r="DH50" s="9">
        <f t="shared" ca="1" si="131"/>
        <v>0.59599999999999997</v>
      </c>
      <c r="DI50" s="9">
        <f t="shared" ca="1" si="131"/>
        <v>0.59599999999999997</v>
      </c>
      <c r="DJ50" s="9">
        <f t="shared" ca="1" si="131"/>
        <v>0.59599999999999997</v>
      </c>
      <c r="DK50" s="9">
        <f t="shared" ca="1" si="131"/>
        <v>0.59599999999999997</v>
      </c>
      <c r="DL50" s="9">
        <f t="shared" ca="1" si="131"/>
        <v>0.59599999999999997</v>
      </c>
      <c r="DM50" s="9">
        <f t="shared" ca="1" si="131"/>
        <v>0.59599999999999997</v>
      </c>
      <c r="DN50" s="9">
        <f t="shared" ca="1" si="142"/>
        <v>0.59599999999999997</v>
      </c>
      <c r="DO50" s="9">
        <f t="shared" ca="1" si="142"/>
        <v>0.59599999999999997</v>
      </c>
      <c r="DP50" s="9">
        <f t="shared" ca="1" si="142"/>
        <v>0.59599999999999997</v>
      </c>
      <c r="DQ50" s="9">
        <f t="shared" ca="1" si="142"/>
        <v>0.59599999999999997</v>
      </c>
      <c r="DR50" s="9">
        <f t="shared" ca="1" si="142"/>
        <v>0.59599999999999997</v>
      </c>
      <c r="DS50" s="9">
        <f t="shared" ca="1" si="142"/>
        <v>0.59599999999999997</v>
      </c>
      <c r="DT50" s="9">
        <f t="shared" ca="1" si="142"/>
        <v>0.59599999999999997</v>
      </c>
      <c r="DU50" s="9">
        <f t="shared" ca="1" si="142"/>
        <v>0.59599999999999997</v>
      </c>
      <c r="DV50" s="9">
        <f t="shared" ca="1" si="132"/>
        <v>0.59599999999999997</v>
      </c>
      <c r="DW50" s="9">
        <f t="shared" ca="1" si="132"/>
        <v>0.59599999999999997</v>
      </c>
      <c r="DX50" s="9">
        <f t="shared" ca="1" si="132"/>
        <v>0.59599999999999997</v>
      </c>
      <c r="DY50" s="9">
        <f t="shared" ca="1" si="132"/>
        <v>0.59599999999999997</v>
      </c>
      <c r="DZ50" s="9">
        <f t="shared" ca="1" si="132"/>
        <v>0.59599999999999997</v>
      </c>
      <c r="EA50" s="9">
        <f t="shared" ca="1" si="132"/>
        <v>0.59599999999999997</v>
      </c>
      <c r="EB50" s="9">
        <f t="shared" ca="1" si="132"/>
        <v>0.59599999999999997</v>
      </c>
      <c r="EC50" s="25">
        <f t="shared" ca="1" si="169"/>
        <v>0.64200000000000002</v>
      </c>
      <c r="ED50" s="25">
        <f t="shared" ca="1" si="169"/>
        <v>0.64200000000000002</v>
      </c>
      <c r="EE50" s="25">
        <f t="shared" ref="EE50:EN59" ca="1" si="177">VLOOKUP("SD",dtable,2,FALSE)</f>
        <v>0.64200000000000002</v>
      </c>
      <c r="EF50" s="25">
        <f t="shared" ca="1" si="177"/>
        <v>0.64200000000000002</v>
      </c>
      <c r="EG50" s="25">
        <f t="shared" ca="1" si="177"/>
        <v>0.64200000000000002</v>
      </c>
      <c r="EH50" s="25">
        <f t="shared" ca="1" si="177"/>
        <v>0.64200000000000002</v>
      </c>
      <c r="EI50" s="25">
        <f t="shared" ca="1" si="177"/>
        <v>0.64200000000000002</v>
      </c>
      <c r="EJ50" s="25">
        <f t="shared" ca="1" si="177"/>
        <v>0.64200000000000002</v>
      </c>
      <c r="EK50" s="25">
        <f t="shared" ca="1" si="177"/>
        <v>0.64200000000000002</v>
      </c>
      <c r="EL50" s="25">
        <f t="shared" ca="1" si="177"/>
        <v>0.64200000000000002</v>
      </c>
      <c r="EM50" s="25">
        <f t="shared" ca="1" si="177"/>
        <v>0.64200000000000002</v>
      </c>
      <c r="EN50" s="25">
        <f t="shared" ca="1" si="177"/>
        <v>0.64200000000000002</v>
      </c>
      <c r="EO50" s="25">
        <f t="shared" ref="EO50:EW59" ca="1" si="178">VLOOKUP("SD",dtable,2,FALSE)</f>
        <v>0.64200000000000002</v>
      </c>
      <c r="EP50" s="25">
        <f t="shared" ca="1" si="178"/>
        <v>0.64200000000000002</v>
      </c>
      <c r="EQ50" s="25">
        <f t="shared" ca="1" si="178"/>
        <v>0.64200000000000002</v>
      </c>
      <c r="ER50" s="25">
        <f t="shared" ca="1" si="178"/>
        <v>0.64200000000000002</v>
      </c>
      <c r="ES50" s="25">
        <f t="shared" ca="1" si="178"/>
        <v>0.64200000000000002</v>
      </c>
      <c r="ET50" s="25">
        <f t="shared" ca="1" si="178"/>
        <v>0.64200000000000002</v>
      </c>
      <c r="EU50" s="25">
        <f t="shared" ca="1" si="178"/>
        <v>0.64200000000000002</v>
      </c>
      <c r="EV50" s="25">
        <f t="shared" ca="1" si="178"/>
        <v>0.64200000000000002</v>
      </c>
      <c r="EW50" s="25">
        <f t="shared" ca="1" si="178"/>
        <v>0.64200000000000002</v>
      </c>
      <c r="EX50" s="28">
        <f t="shared" ref="EX50:FM50" ca="1" si="179">VLOOKUP("ND",dtable,2,FALSE)</f>
        <v>0.64500000000000002</v>
      </c>
      <c r="EY50" s="28">
        <f t="shared" ca="1" si="179"/>
        <v>0.64500000000000002</v>
      </c>
      <c r="EZ50" s="28">
        <f t="shared" ca="1" si="179"/>
        <v>0.64500000000000002</v>
      </c>
      <c r="FA50" s="28">
        <f t="shared" ca="1" si="179"/>
        <v>0.64500000000000002</v>
      </c>
      <c r="FB50" s="28">
        <f t="shared" ca="1" si="179"/>
        <v>0.64500000000000002</v>
      </c>
      <c r="FC50" s="28">
        <f t="shared" ca="1" si="179"/>
        <v>0.64500000000000002</v>
      </c>
      <c r="FD50" s="28">
        <f t="shared" ca="1" si="179"/>
        <v>0.64500000000000002</v>
      </c>
      <c r="FE50" s="28">
        <f t="shared" ca="1" si="179"/>
        <v>0.64500000000000002</v>
      </c>
      <c r="FF50" s="28">
        <f t="shared" ca="1" si="179"/>
        <v>0.64500000000000002</v>
      </c>
      <c r="FG50" s="28">
        <f t="shared" ca="1" si="179"/>
        <v>0.64500000000000002</v>
      </c>
      <c r="FH50" s="28">
        <f t="shared" ca="1" si="179"/>
        <v>0.64500000000000002</v>
      </c>
      <c r="FI50" s="28">
        <f t="shared" ca="1" si="179"/>
        <v>0.64500000000000002</v>
      </c>
      <c r="FJ50" s="28">
        <f t="shared" ca="1" si="179"/>
        <v>0.64500000000000002</v>
      </c>
      <c r="FK50" s="28">
        <f t="shared" ca="1" si="179"/>
        <v>0.64500000000000002</v>
      </c>
      <c r="FL50" s="28">
        <f t="shared" ca="1" si="179"/>
        <v>0.64500000000000002</v>
      </c>
      <c r="FM50" s="28">
        <f t="shared" ca="1" si="179"/>
        <v>0.64500000000000002</v>
      </c>
      <c r="FN50" s="28">
        <f t="shared" ca="1" si="95"/>
        <v>0.64500000000000002</v>
      </c>
      <c r="FO50" s="28">
        <f t="shared" ca="1" si="112"/>
        <v>0.64500000000000002</v>
      </c>
      <c r="FP50" s="28">
        <f ca="1">VLOOKUP("ND",dtable,2,FALSE)</f>
        <v>0.64500000000000002</v>
      </c>
      <c r="FQ50" s="20">
        <f t="shared" ca="1" si="160"/>
        <v>0.61899999999999999</v>
      </c>
      <c r="FR50" s="20">
        <f t="shared" ca="1" si="160"/>
        <v>0.61899999999999999</v>
      </c>
      <c r="FS50" s="20">
        <f t="shared" ca="1" si="160"/>
        <v>0.61899999999999999</v>
      </c>
      <c r="FT50" s="20">
        <f t="shared" ca="1" si="160"/>
        <v>0.61899999999999999</v>
      </c>
      <c r="FU50" s="20">
        <f t="shared" ca="1" si="160"/>
        <v>0.61899999999999999</v>
      </c>
      <c r="FV50" s="20">
        <f t="shared" ca="1" si="160"/>
        <v>0.61899999999999999</v>
      </c>
      <c r="FW50" s="20">
        <f t="shared" ca="1" si="160"/>
        <v>0.61899999999999999</v>
      </c>
      <c r="FX50" s="20">
        <f t="shared" ca="1" si="143"/>
        <v>0.61899999999999999</v>
      </c>
      <c r="FY50" s="20">
        <f t="shared" ca="1" si="143"/>
        <v>0.61899999999999999</v>
      </c>
      <c r="FZ50" s="20">
        <f t="shared" ca="1" si="49"/>
        <v>0.61899999999999999</v>
      </c>
      <c r="GA50" s="20">
        <f t="shared" ca="1" si="170"/>
        <v>0.61899999999999999</v>
      </c>
      <c r="GB50" s="20">
        <f t="shared" ca="1" si="170"/>
        <v>0.61899999999999999</v>
      </c>
      <c r="GC50" s="20">
        <f t="shared" ref="GC50:GE68" ca="1" si="180">VLOOKUP("MN",dtable,2,FALSE)</f>
        <v>0.61899999999999999</v>
      </c>
      <c r="GD50" s="20">
        <f t="shared" ca="1" si="180"/>
        <v>0.61899999999999999</v>
      </c>
      <c r="GE50" s="20">
        <f t="shared" ca="1" si="180"/>
        <v>0.61899999999999999</v>
      </c>
      <c r="GF50" s="20">
        <f t="shared" ca="1" si="71"/>
        <v>0.61899999999999999</v>
      </c>
      <c r="GG50" s="20">
        <f t="shared" ca="1" si="71"/>
        <v>0.61899999999999999</v>
      </c>
      <c r="GH50" s="20">
        <f t="shared" ref="GH50:GJ68" ca="1" si="181">VLOOKUP("MN",dtable,2,FALSE)</f>
        <v>0.61899999999999999</v>
      </c>
      <c r="GI50" s="20">
        <f t="shared" ca="1" si="181"/>
        <v>0.61899999999999999</v>
      </c>
      <c r="GJ50" s="20">
        <f t="shared" ca="1" si="181"/>
        <v>0.61899999999999999</v>
      </c>
      <c r="GK50" s="20">
        <f ca="1">VLOOKUP("MN",dtable,2,FALSE)</f>
        <v>0.61899999999999999</v>
      </c>
      <c r="GL50" s="14">
        <f t="shared" ref="GL50:GL60" ca="1" si="182">VLOOKUP("WI",dtable,2,FALSE)</f>
        <v>0.624</v>
      </c>
      <c r="GM50" s="14">
        <f t="shared" ca="1" si="171"/>
        <v>0.624</v>
      </c>
      <c r="GN50" s="14">
        <f t="shared" ca="1" si="144"/>
        <v>0.624</v>
      </c>
      <c r="GO50" s="14">
        <f t="shared" ca="1" si="144"/>
        <v>0.624</v>
      </c>
      <c r="GP50" s="14">
        <f t="shared" ca="1" si="144"/>
        <v>0.624</v>
      </c>
      <c r="GQ50" s="14">
        <f t="shared" ca="1" si="144"/>
        <v>0.624</v>
      </c>
      <c r="GR50" s="14">
        <f t="shared" ca="1" si="134"/>
        <v>0.624</v>
      </c>
      <c r="GS50" s="14">
        <f t="shared" ca="1" si="134"/>
        <v>0.624</v>
      </c>
      <c r="GT50" s="14">
        <f t="shared" ca="1" si="145"/>
        <v>0.624</v>
      </c>
      <c r="GU50" s="14">
        <f t="shared" ca="1" si="152"/>
        <v>0.624</v>
      </c>
      <c r="GV50" s="14">
        <f t="shared" ca="1" si="152"/>
        <v>0.624</v>
      </c>
      <c r="GW50" s="14">
        <f t="shared" ca="1" si="152"/>
        <v>0.624</v>
      </c>
      <c r="GX50" s="14">
        <f t="shared" ca="1" si="152"/>
        <v>0.624</v>
      </c>
      <c r="GY50" s="14">
        <f t="shared" ca="1" si="161"/>
        <v>0.624</v>
      </c>
      <c r="GZ50" s="14">
        <f t="shared" ca="1" si="161"/>
        <v>0.624</v>
      </c>
      <c r="HA50" s="14">
        <f t="shared" ca="1" si="161"/>
        <v>0.624</v>
      </c>
      <c r="HB50" s="14">
        <f t="shared" ca="1" si="161"/>
        <v>0.624</v>
      </c>
      <c r="HC50" s="14">
        <f t="shared" ca="1" si="161"/>
        <v>0.624</v>
      </c>
      <c r="HD50" s="14">
        <f t="shared" ca="1" si="165"/>
        <v>0.624</v>
      </c>
      <c r="HE50" s="14">
        <f t="shared" ca="1" si="165"/>
        <v>0.624</v>
      </c>
      <c r="HF50" s="14">
        <f t="shared" ca="1" si="165"/>
        <v>0.624</v>
      </c>
      <c r="HG50" s="14">
        <f t="shared" ca="1" si="165"/>
        <v>0.624</v>
      </c>
      <c r="HH50" s="14">
        <f t="shared" ca="1" si="172"/>
        <v>0.624</v>
      </c>
      <c r="HI50" s="14">
        <f t="shared" ca="1" si="172"/>
        <v>0.624</v>
      </c>
      <c r="HJ50" s="14">
        <f t="shared" ref="HJ50:HK75" ca="1" si="183">VLOOKUP("WI",dtable,2,FALSE)</f>
        <v>0.624</v>
      </c>
      <c r="HK50" s="14">
        <f t="shared" ca="1" si="183"/>
        <v>0.624</v>
      </c>
      <c r="HL50" s="21">
        <f t="shared" ca="1" si="136"/>
        <v>0.63900000000000001</v>
      </c>
      <c r="HM50" s="21">
        <f t="shared" ref="HM50:HN52" ca="1" si="184">VLOOKUP("MI",dtable,2,FALSE)</f>
        <v>0.63900000000000001</v>
      </c>
      <c r="HN50" s="21">
        <f t="shared" ca="1" si="184"/>
        <v>0.63900000000000001</v>
      </c>
      <c r="IA50" s="21">
        <f ca="1">VLOOKUP("MI",dtable,2,FALSE)</f>
        <v>0.63900000000000001</v>
      </c>
      <c r="IB50" s="21">
        <f t="shared" ca="1" si="166"/>
        <v>0.63900000000000001</v>
      </c>
      <c r="IC50" s="21">
        <f t="shared" ca="1" si="173"/>
        <v>0.63900000000000001</v>
      </c>
      <c r="ID50" s="21">
        <f t="shared" ca="1" si="173"/>
        <v>0.63900000000000001</v>
      </c>
      <c r="IE50" s="21">
        <f t="shared" ca="1" si="173"/>
        <v>0.63900000000000001</v>
      </c>
      <c r="IF50" s="21">
        <f t="shared" ref="IF50:IG79" ca="1" si="185">VLOOKUP("MI",dtable,2,FALSE)</f>
        <v>0.63900000000000001</v>
      </c>
      <c r="IG50" s="21">
        <f t="shared" ca="1" si="185"/>
        <v>0.63900000000000001</v>
      </c>
      <c r="KA50" s="12">
        <f t="shared" ref="KA50:KA69" ca="1" si="186">VLOOKUP("NY",dtable,2,FALSE)</f>
        <v>0.6</v>
      </c>
      <c r="KB50" s="12">
        <f t="shared" ca="1" si="174"/>
        <v>0.6</v>
      </c>
      <c r="KC50" s="12">
        <f t="shared" ca="1" si="162"/>
        <v>0.6</v>
      </c>
      <c r="KD50" s="12">
        <f t="shared" ca="1" si="153"/>
        <v>0.6</v>
      </c>
      <c r="KE50" s="12">
        <f t="shared" ca="1" si="153"/>
        <v>0.6</v>
      </c>
      <c r="KF50" s="12">
        <f t="shared" ca="1" si="147"/>
        <v>0.6</v>
      </c>
      <c r="KG50" s="12">
        <f t="shared" ca="1" si="147"/>
        <v>0.6</v>
      </c>
      <c r="KH50" s="12">
        <f t="shared" ca="1" si="147"/>
        <v>0.6</v>
      </c>
      <c r="KI50" s="12">
        <f t="shared" ca="1" si="147"/>
        <v>0.6</v>
      </c>
      <c r="KJ50" s="12">
        <f t="shared" ca="1" si="147"/>
        <v>0.6</v>
      </c>
      <c r="KK50" s="12">
        <f t="shared" ca="1" si="139"/>
        <v>0.6</v>
      </c>
      <c r="KL50" s="12">
        <f t="shared" ca="1" si="139"/>
        <v>0.6</v>
      </c>
      <c r="KM50" s="12">
        <f t="shared" ca="1" si="139"/>
        <v>0.6</v>
      </c>
      <c r="KN50" s="12">
        <f t="shared" ca="1" si="154"/>
        <v>0.6</v>
      </c>
      <c r="KO50" s="12">
        <f t="shared" ref="KO50:KO72" ca="1" si="187">VLOOKUP("NY",dtable,2,FALSE)</f>
        <v>0.6</v>
      </c>
      <c r="KP50" s="7">
        <f t="shared" ref="KP50:KR53" ca="1" si="188">VLOOKUP("ME",dtable,2,FALSE)</f>
        <v>0.60799999999999998</v>
      </c>
      <c r="KQ50" s="7">
        <f t="shared" ca="1" si="188"/>
        <v>0.60799999999999998</v>
      </c>
      <c r="KR50" s="7">
        <f t="shared" ca="1" si="188"/>
        <v>0.60799999999999998</v>
      </c>
      <c r="KS50" s="7">
        <f t="shared" ca="1" si="121"/>
        <v>0.60799999999999998</v>
      </c>
      <c r="KT50" s="7">
        <f t="shared" ca="1" si="121"/>
        <v>0.60799999999999998</v>
      </c>
      <c r="KU50" s="7">
        <f t="shared" ca="1" si="121"/>
        <v>0.60799999999999998</v>
      </c>
      <c r="KV50" s="13">
        <f t="shared" ca="1" si="114"/>
        <v>0.60799999999999998</v>
      </c>
      <c r="KW50" s="13">
        <f t="shared" ca="1" si="110"/>
        <v>0.60799999999999998</v>
      </c>
      <c r="KX50" s="13">
        <f t="shared" ca="1" si="107"/>
        <v>0.60799999999999998</v>
      </c>
      <c r="KY50" s="13">
        <f t="shared" ca="1" si="107"/>
        <v>0.60799999999999998</v>
      </c>
      <c r="KZ50" s="13">
        <f t="shared" ca="1" si="101"/>
        <v>0.60799999999999998</v>
      </c>
      <c r="LA50" s="13">
        <f t="shared" ca="1" si="93"/>
        <v>0.60799999999999998</v>
      </c>
      <c r="LB50" s="13">
        <f t="shared" ca="1" si="43"/>
        <v>0.60799999999999998</v>
      </c>
      <c r="LC50" s="9">
        <f t="shared" ca="1" si="34"/>
        <v>0.60799999999999998</v>
      </c>
      <c r="LD50" s="9">
        <f t="shared" ca="1" si="27"/>
        <v>0.60799999999999998</v>
      </c>
      <c r="LE50" s="9">
        <f t="shared" ref="LE50:LE55" ca="1" si="189">VLOOKUP("ME",dtable,2,FALSE)</f>
        <v>0.60799999999999998</v>
      </c>
    </row>
    <row r="51" spans="15:324" ht="2.25" customHeight="1" x14ac:dyDescent="0.25">
      <c r="Q51" s="2">
        <f t="shared" ca="1" si="175"/>
        <v>0.60799999999999998</v>
      </c>
      <c r="R51" s="2">
        <f t="shared" ca="1" si="167"/>
        <v>0.60799999999999998</v>
      </c>
      <c r="S51" s="2">
        <f t="shared" ca="1" si="156"/>
        <v>0.60799999999999998</v>
      </c>
      <c r="T51" s="2">
        <f t="shared" ca="1" si="148"/>
        <v>0.60799999999999998</v>
      </c>
      <c r="U51" s="2">
        <f t="shared" ca="1" si="129"/>
        <v>0.60799999999999998</v>
      </c>
      <c r="V51" s="2">
        <f t="shared" ca="1" si="115"/>
        <v>0.60799999999999998</v>
      </c>
      <c r="W51" s="2">
        <f t="shared" ca="1" si="108"/>
        <v>0.60799999999999998</v>
      </c>
      <c r="X51" s="2">
        <f t="shared" ca="1" si="97"/>
        <v>0.60799999999999998</v>
      </c>
      <c r="Y51" s="2">
        <f t="shared" ca="1" si="85"/>
        <v>0.60799999999999998</v>
      </c>
      <c r="Z51" s="2">
        <f t="shared" ca="1" si="68"/>
        <v>0.60799999999999998</v>
      </c>
      <c r="AA51" s="2">
        <f t="shared" ca="1" si="56"/>
        <v>0.60799999999999998</v>
      </c>
      <c r="AB51" s="2">
        <f t="shared" ca="1" si="157"/>
        <v>0.60799999999999998</v>
      </c>
      <c r="AC51" s="2">
        <f t="shared" ca="1" si="157"/>
        <v>0.60799999999999998</v>
      </c>
      <c r="AD51" s="2">
        <f t="shared" ca="1" si="157"/>
        <v>0.60799999999999998</v>
      </c>
      <c r="AE51" s="2">
        <f t="shared" ca="1" si="163"/>
        <v>0.60799999999999998</v>
      </c>
      <c r="AF51" s="2">
        <f t="shared" ca="1" si="163"/>
        <v>0.60799999999999998</v>
      </c>
      <c r="AG51" s="2">
        <f t="shared" ca="1" si="78"/>
        <v>0.60799999999999998</v>
      </c>
      <c r="AH51" s="2">
        <f t="shared" ca="1" si="78"/>
        <v>0.60799999999999998</v>
      </c>
      <c r="AI51" s="2">
        <f t="shared" ca="1" si="86"/>
        <v>0.60799999999999998</v>
      </c>
      <c r="AJ51" s="2">
        <f t="shared" ca="1" si="86"/>
        <v>0.60799999999999998</v>
      </c>
      <c r="AK51" s="2">
        <f t="shared" ca="1" si="79"/>
        <v>0.60799999999999998</v>
      </c>
      <c r="AL51" s="2">
        <f t="shared" ca="1" si="79"/>
        <v>0.60799999999999998</v>
      </c>
      <c r="AM51" s="2">
        <f t="shared" ca="1" si="79"/>
        <v>0.60799999999999998</v>
      </c>
      <c r="AN51" s="2">
        <f t="shared" ca="1" si="87"/>
        <v>0.60799999999999998</v>
      </c>
      <c r="AO51" s="2">
        <f t="shared" ca="1" si="87"/>
        <v>0.60799999999999998</v>
      </c>
      <c r="AP51" s="2">
        <f t="shared" ca="1" si="149"/>
        <v>0.60799999999999998</v>
      </c>
      <c r="AQ51" s="2">
        <f t="shared" ca="1" si="149"/>
        <v>0.60799999999999998</v>
      </c>
      <c r="AR51" s="2">
        <f t="shared" ca="1" si="149"/>
        <v>0.60799999999999998</v>
      </c>
      <c r="AS51" s="2">
        <f t="shared" ca="1" si="149"/>
        <v>0.60799999999999998</v>
      </c>
      <c r="AT51" s="2">
        <f t="shared" ca="1" si="149"/>
        <v>0.60799999999999998</v>
      </c>
      <c r="AU51" s="2">
        <f t="shared" ca="1" si="149"/>
        <v>0.60799999999999998</v>
      </c>
      <c r="AV51" s="2">
        <f t="shared" ca="1" si="149"/>
        <v>0.60799999999999998</v>
      </c>
      <c r="AW51" s="2">
        <f t="shared" ca="1" si="149"/>
        <v>0.60799999999999998</v>
      </c>
      <c r="AX51" s="2">
        <f t="shared" ca="1" si="149"/>
        <v>0.60799999999999998</v>
      </c>
      <c r="AY51" s="2">
        <f t="shared" ca="1" si="149"/>
        <v>0.60799999999999998</v>
      </c>
      <c r="AZ51" s="2">
        <f t="shared" ca="1" si="149"/>
        <v>0.60799999999999998</v>
      </c>
      <c r="BA51" s="2">
        <f t="shared" ca="1" si="149"/>
        <v>0.60799999999999998</v>
      </c>
      <c r="BB51" s="2">
        <f t="shared" ca="1" si="149"/>
        <v>0.60799999999999998</v>
      </c>
      <c r="BC51" s="2">
        <f t="shared" ca="1" si="149"/>
        <v>0.60799999999999998</v>
      </c>
      <c r="BD51" s="2">
        <f t="shared" ca="1" si="98"/>
        <v>0.60799999999999998</v>
      </c>
      <c r="BE51" s="2">
        <f t="shared" ca="1" si="98"/>
        <v>0.60799999999999998</v>
      </c>
      <c r="BF51" s="2">
        <f t="shared" ca="1" si="98"/>
        <v>0.60799999999999998</v>
      </c>
      <c r="BG51" s="2">
        <f t="shared" ca="1" si="98"/>
        <v>0.60799999999999998</v>
      </c>
      <c r="BH51" s="2">
        <f ca="1">VLOOKUP("OR",dtable,2,FALSE)</f>
        <v>0.60799999999999998</v>
      </c>
      <c r="BI51" s="21">
        <f t="shared" ca="1" si="158"/>
        <v>0.61399999999999999</v>
      </c>
      <c r="BJ51" s="21">
        <f t="shared" ca="1" si="155"/>
        <v>0.61399999999999999</v>
      </c>
      <c r="BK51" s="21">
        <f t="shared" ca="1" si="150"/>
        <v>0.61399999999999999</v>
      </c>
      <c r="BL51" s="21">
        <f t="shared" ca="1" si="130"/>
        <v>0.61399999999999999</v>
      </c>
      <c r="BM51" s="21">
        <f t="shared" ca="1" si="122"/>
        <v>0.61399999999999999</v>
      </c>
      <c r="BN51" s="21">
        <f t="shared" ca="1" si="47"/>
        <v>0.61399999999999999</v>
      </c>
      <c r="BO51" s="21">
        <f t="shared" ca="1" si="31"/>
        <v>0.61399999999999999</v>
      </c>
      <c r="BP51" s="21">
        <f t="shared" ca="1" si="168"/>
        <v>0.61399999999999999</v>
      </c>
      <c r="BQ51" s="21">
        <f t="shared" ca="1" si="159"/>
        <v>0.61399999999999999</v>
      </c>
      <c r="BR51" s="21">
        <f t="shared" ca="1" si="116"/>
        <v>0.61399999999999999</v>
      </c>
      <c r="BS51" s="21">
        <f t="shared" ca="1" si="116"/>
        <v>0.61399999999999999</v>
      </c>
      <c r="BT51" s="21">
        <f t="shared" ca="1" si="40"/>
        <v>0.61399999999999999</v>
      </c>
      <c r="BU51" s="21">
        <f t="shared" ca="1" si="58"/>
        <v>0.61399999999999999</v>
      </c>
      <c r="BV51" s="21">
        <f t="shared" ca="1" si="63"/>
        <v>0.61399999999999999</v>
      </c>
      <c r="BW51" s="21">
        <f t="shared" ca="1" si="69"/>
        <v>0.61399999999999999</v>
      </c>
      <c r="BX51" s="21">
        <f t="shared" ca="1" si="140"/>
        <v>0.61399999999999999</v>
      </c>
      <c r="BY51" s="21">
        <f t="shared" ca="1" si="151"/>
        <v>0.61399999999999999</v>
      </c>
      <c r="BZ51" s="21">
        <f t="shared" ca="1" si="141"/>
        <v>0.61399999999999999</v>
      </c>
      <c r="CA51" s="21">
        <f t="shared" ca="1" si="141"/>
        <v>0.61399999999999999</v>
      </c>
      <c r="CB51" s="21">
        <f t="shared" ca="1" si="164"/>
        <v>0.61399999999999999</v>
      </c>
      <c r="CC51" s="21">
        <f t="shared" ca="1" si="176"/>
        <v>0.61399999999999999</v>
      </c>
      <c r="CD51" s="21">
        <f t="shared" ref="CD51:CD72" ca="1" si="190">VLOOKUP("ID",dtable,2,FALSE)</f>
        <v>0.61399999999999999</v>
      </c>
      <c r="CE51" s="9">
        <f t="shared" ref="CE51:CF53" ca="1" si="191">VLOOKUP("MT",dtable,2,FALSE)</f>
        <v>0.59599999999999997</v>
      </c>
      <c r="CF51" s="9">
        <f t="shared" ca="1" si="191"/>
        <v>0.59599999999999997</v>
      </c>
      <c r="CG51" s="9">
        <f t="shared" ca="1" si="109"/>
        <v>0.59599999999999997</v>
      </c>
      <c r="CH51" s="9">
        <f t="shared" ca="1" si="109"/>
        <v>0.59599999999999997</v>
      </c>
      <c r="CI51" s="9">
        <f t="shared" ca="1" si="109"/>
        <v>0.59599999999999997</v>
      </c>
      <c r="CJ51" s="9">
        <f t="shared" ca="1" si="109"/>
        <v>0.59599999999999997</v>
      </c>
      <c r="CK51" s="9">
        <f t="shared" ca="1" si="109"/>
        <v>0.59599999999999997</v>
      </c>
      <c r="CL51" s="9">
        <f t="shared" ca="1" si="109"/>
        <v>0.59599999999999997</v>
      </c>
      <c r="CM51" s="9">
        <f t="shared" ref="CM51:CO53" ca="1" si="192">VLOOKUP("MT",dtable,2,FALSE)</f>
        <v>0.59599999999999997</v>
      </c>
      <c r="CN51" s="9">
        <f t="shared" ca="1" si="192"/>
        <v>0.59599999999999997</v>
      </c>
      <c r="CO51" s="9">
        <f t="shared" ca="1" si="192"/>
        <v>0.59599999999999997</v>
      </c>
      <c r="CP51" s="15">
        <f t="shared" ref="CP51:CR82" ca="1" si="193">VLOOKUP("WY",dtable,2,FALSE)</f>
        <v>0.61699999999999999</v>
      </c>
      <c r="CQ51" s="15">
        <f t="shared" ca="1" si="193"/>
        <v>0.61699999999999999</v>
      </c>
      <c r="CR51" s="15">
        <f t="shared" ca="1" si="193"/>
        <v>0.61699999999999999</v>
      </c>
      <c r="CS51" s="9">
        <f t="shared" ref="CS51:CX51" ca="1" si="194">VLOOKUP("MT",dtable,2,FALSE)</f>
        <v>0.59599999999999997</v>
      </c>
      <c r="CT51" s="9">
        <f t="shared" ca="1" si="194"/>
        <v>0.59599999999999997</v>
      </c>
      <c r="CU51" s="9">
        <f t="shared" ca="1" si="194"/>
        <v>0.59599999999999997</v>
      </c>
      <c r="CV51" s="9">
        <f t="shared" ca="1" si="194"/>
        <v>0.59599999999999997</v>
      </c>
      <c r="CW51" s="9">
        <f t="shared" ca="1" si="194"/>
        <v>0.59599999999999997</v>
      </c>
      <c r="CX51" s="9">
        <f t="shared" ca="1" si="194"/>
        <v>0.59599999999999997</v>
      </c>
      <c r="CY51" s="9">
        <f t="shared" ca="1" si="123"/>
        <v>0.59599999999999997</v>
      </c>
      <c r="CZ51" s="9">
        <f t="shared" ca="1" si="123"/>
        <v>0.59599999999999997</v>
      </c>
      <c r="DA51" s="9">
        <f t="shared" ca="1" si="123"/>
        <v>0.59599999999999997</v>
      </c>
      <c r="DB51" s="9">
        <f t="shared" ca="1" si="123"/>
        <v>0.59599999999999997</v>
      </c>
      <c r="DC51" s="9">
        <f t="shared" ca="1" si="123"/>
        <v>0.59599999999999997</v>
      </c>
      <c r="DD51" s="9">
        <f t="shared" ca="1" si="123"/>
        <v>0.59599999999999997</v>
      </c>
      <c r="DE51" s="9">
        <f t="shared" ca="1" si="123"/>
        <v>0.59599999999999997</v>
      </c>
      <c r="DF51" s="9">
        <f t="shared" ca="1" si="131"/>
        <v>0.59599999999999997</v>
      </c>
      <c r="DG51" s="9">
        <f t="shared" ca="1" si="131"/>
        <v>0.59599999999999997</v>
      </c>
      <c r="DH51" s="9">
        <f t="shared" ca="1" si="131"/>
        <v>0.59599999999999997</v>
      </c>
      <c r="DI51" s="9">
        <f t="shared" ca="1" si="131"/>
        <v>0.59599999999999997</v>
      </c>
      <c r="DJ51" s="9">
        <f t="shared" ca="1" si="131"/>
        <v>0.59599999999999997</v>
      </c>
      <c r="DK51" s="9">
        <f t="shared" ca="1" si="131"/>
        <v>0.59599999999999997</v>
      </c>
      <c r="DL51" s="9">
        <f t="shared" ca="1" si="131"/>
        <v>0.59599999999999997</v>
      </c>
      <c r="DM51" s="9">
        <f t="shared" ca="1" si="131"/>
        <v>0.59599999999999997</v>
      </c>
      <c r="DN51" s="9">
        <f t="shared" ca="1" si="142"/>
        <v>0.59599999999999997</v>
      </c>
      <c r="DO51" s="9">
        <f t="shared" ca="1" si="142"/>
        <v>0.59599999999999997</v>
      </c>
      <c r="DP51" s="9">
        <f t="shared" ca="1" si="142"/>
        <v>0.59599999999999997</v>
      </c>
      <c r="DQ51" s="9">
        <f t="shared" ca="1" si="142"/>
        <v>0.59599999999999997</v>
      </c>
      <c r="DR51" s="9">
        <f t="shared" ca="1" si="142"/>
        <v>0.59599999999999997</v>
      </c>
      <c r="DS51" s="9">
        <f t="shared" ca="1" si="142"/>
        <v>0.59599999999999997</v>
      </c>
      <c r="DT51" s="9">
        <f t="shared" ca="1" si="142"/>
        <v>0.59599999999999997</v>
      </c>
      <c r="DU51" s="9">
        <f t="shared" ca="1" si="142"/>
        <v>0.59599999999999997</v>
      </c>
      <c r="DV51" s="9">
        <f t="shared" ca="1" si="132"/>
        <v>0.59599999999999997</v>
      </c>
      <c r="DW51" s="9">
        <f t="shared" ca="1" si="132"/>
        <v>0.59599999999999997</v>
      </c>
      <c r="DX51" s="9">
        <f t="shared" ca="1" si="132"/>
        <v>0.59599999999999997</v>
      </c>
      <c r="DY51" s="9">
        <f t="shared" ca="1" si="132"/>
        <v>0.59599999999999997</v>
      </c>
      <c r="DZ51" s="9">
        <f t="shared" ca="1" si="132"/>
        <v>0.59599999999999997</v>
      </c>
      <c r="EA51" s="9">
        <f t="shared" ca="1" si="132"/>
        <v>0.59599999999999997</v>
      </c>
      <c r="EB51" s="9">
        <f t="shared" ca="1" si="132"/>
        <v>0.59599999999999997</v>
      </c>
      <c r="EC51" s="25">
        <f t="shared" ca="1" si="169"/>
        <v>0.64200000000000002</v>
      </c>
      <c r="ED51" s="25">
        <f t="shared" ca="1" si="169"/>
        <v>0.64200000000000002</v>
      </c>
      <c r="EE51" s="25">
        <f t="shared" ca="1" si="177"/>
        <v>0.64200000000000002</v>
      </c>
      <c r="EF51" s="25">
        <f t="shared" ca="1" si="177"/>
        <v>0.64200000000000002</v>
      </c>
      <c r="EG51" s="25">
        <f t="shared" ca="1" si="177"/>
        <v>0.64200000000000002</v>
      </c>
      <c r="EH51" s="25">
        <f t="shared" ca="1" si="177"/>
        <v>0.64200000000000002</v>
      </c>
      <c r="EI51" s="25">
        <f t="shared" ca="1" si="177"/>
        <v>0.64200000000000002</v>
      </c>
      <c r="EJ51" s="25">
        <f t="shared" ca="1" si="177"/>
        <v>0.64200000000000002</v>
      </c>
      <c r="EK51" s="25">
        <f t="shared" ca="1" si="177"/>
        <v>0.64200000000000002</v>
      </c>
      <c r="EL51" s="25">
        <f t="shared" ca="1" si="177"/>
        <v>0.64200000000000002</v>
      </c>
      <c r="EM51" s="25">
        <f t="shared" ca="1" si="177"/>
        <v>0.64200000000000002</v>
      </c>
      <c r="EN51" s="25">
        <f t="shared" ca="1" si="177"/>
        <v>0.64200000000000002</v>
      </c>
      <c r="EO51" s="25">
        <f t="shared" ca="1" si="178"/>
        <v>0.64200000000000002</v>
      </c>
      <c r="EP51" s="25">
        <f t="shared" ca="1" si="178"/>
        <v>0.64200000000000002</v>
      </c>
      <c r="EQ51" s="25">
        <f t="shared" ca="1" si="178"/>
        <v>0.64200000000000002</v>
      </c>
      <c r="ER51" s="25">
        <f t="shared" ca="1" si="178"/>
        <v>0.64200000000000002</v>
      </c>
      <c r="ES51" s="25">
        <f t="shared" ca="1" si="178"/>
        <v>0.64200000000000002</v>
      </c>
      <c r="ET51" s="25">
        <f t="shared" ca="1" si="178"/>
        <v>0.64200000000000002</v>
      </c>
      <c r="EU51" s="25">
        <f t="shared" ca="1" si="178"/>
        <v>0.64200000000000002</v>
      </c>
      <c r="EV51" s="25">
        <f t="shared" ca="1" si="178"/>
        <v>0.64200000000000002</v>
      </c>
      <c r="EW51" s="25">
        <f t="shared" ca="1" si="178"/>
        <v>0.64200000000000002</v>
      </c>
      <c r="EX51" s="25">
        <f t="shared" ref="EX51:FP51" ca="1" si="195">VLOOKUP("SD",dtable,2,FALSE)</f>
        <v>0.64200000000000002</v>
      </c>
      <c r="EY51" s="25">
        <f t="shared" ca="1" si="195"/>
        <v>0.64200000000000002</v>
      </c>
      <c r="EZ51" s="25">
        <f t="shared" ca="1" si="195"/>
        <v>0.64200000000000002</v>
      </c>
      <c r="FA51" s="25">
        <f t="shared" ca="1" si="195"/>
        <v>0.64200000000000002</v>
      </c>
      <c r="FB51" s="25">
        <f t="shared" ca="1" si="195"/>
        <v>0.64200000000000002</v>
      </c>
      <c r="FC51" s="25">
        <f t="shared" ca="1" si="195"/>
        <v>0.64200000000000002</v>
      </c>
      <c r="FD51" s="25">
        <f t="shared" ca="1" si="195"/>
        <v>0.64200000000000002</v>
      </c>
      <c r="FE51" s="25">
        <f t="shared" ca="1" si="195"/>
        <v>0.64200000000000002</v>
      </c>
      <c r="FF51" s="25">
        <f t="shared" ca="1" si="195"/>
        <v>0.64200000000000002</v>
      </c>
      <c r="FG51" s="25">
        <f t="shared" ca="1" si="195"/>
        <v>0.64200000000000002</v>
      </c>
      <c r="FH51" s="25">
        <f t="shared" ca="1" si="195"/>
        <v>0.64200000000000002</v>
      </c>
      <c r="FI51" s="25">
        <f t="shared" ca="1" si="195"/>
        <v>0.64200000000000002</v>
      </c>
      <c r="FJ51" s="25">
        <f t="shared" ca="1" si="195"/>
        <v>0.64200000000000002</v>
      </c>
      <c r="FK51" s="25">
        <f t="shared" ca="1" si="195"/>
        <v>0.64200000000000002</v>
      </c>
      <c r="FL51" s="25">
        <f t="shared" ca="1" si="195"/>
        <v>0.64200000000000002</v>
      </c>
      <c r="FM51" s="25">
        <f t="shared" ca="1" si="195"/>
        <v>0.64200000000000002</v>
      </c>
      <c r="FN51" s="25">
        <f t="shared" ca="1" si="195"/>
        <v>0.64200000000000002</v>
      </c>
      <c r="FO51" s="25">
        <f t="shared" ca="1" si="195"/>
        <v>0.64200000000000002</v>
      </c>
      <c r="FP51" s="25">
        <f t="shared" ca="1" si="195"/>
        <v>0.64200000000000002</v>
      </c>
      <c r="FQ51" s="20">
        <f t="shared" ca="1" si="160"/>
        <v>0.61899999999999999</v>
      </c>
      <c r="FR51" s="20">
        <f t="shared" ca="1" si="160"/>
        <v>0.61899999999999999</v>
      </c>
      <c r="FS51" s="20">
        <f t="shared" ca="1" si="160"/>
        <v>0.61899999999999999</v>
      </c>
      <c r="FT51" s="20">
        <f t="shared" ca="1" si="160"/>
        <v>0.61899999999999999</v>
      </c>
      <c r="FU51" s="20">
        <f t="shared" ca="1" si="160"/>
        <v>0.61899999999999999</v>
      </c>
      <c r="FV51" s="20">
        <f t="shared" ca="1" si="160"/>
        <v>0.61899999999999999</v>
      </c>
      <c r="FW51" s="20">
        <f t="shared" ca="1" si="160"/>
        <v>0.61899999999999999</v>
      </c>
      <c r="FX51" s="20">
        <f t="shared" ca="1" si="143"/>
        <v>0.61899999999999999</v>
      </c>
      <c r="FY51" s="20">
        <f t="shared" ca="1" si="143"/>
        <v>0.61899999999999999</v>
      </c>
      <c r="FZ51" s="20">
        <f t="shared" ca="1" si="49"/>
        <v>0.61899999999999999</v>
      </c>
      <c r="GA51" s="20">
        <f t="shared" ca="1" si="170"/>
        <v>0.61899999999999999</v>
      </c>
      <c r="GB51" s="20">
        <f t="shared" ca="1" si="170"/>
        <v>0.61899999999999999</v>
      </c>
      <c r="GC51" s="20">
        <f t="shared" ca="1" si="180"/>
        <v>0.61899999999999999</v>
      </c>
      <c r="GD51" s="20">
        <f t="shared" ca="1" si="180"/>
        <v>0.61899999999999999</v>
      </c>
      <c r="GE51" s="20">
        <f t="shared" ca="1" si="180"/>
        <v>0.61899999999999999</v>
      </c>
      <c r="GF51" s="20">
        <f t="shared" ref="GF51:GG68" ca="1" si="196">VLOOKUP("MN",dtable,2,FALSE)</f>
        <v>0.61899999999999999</v>
      </c>
      <c r="GG51" s="20">
        <f t="shared" ca="1" si="196"/>
        <v>0.61899999999999999</v>
      </c>
      <c r="GH51" s="20">
        <f t="shared" ca="1" si="181"/>
        <v>0.61899999999999999</v>
      </c>
      <c r="GI51" s="20">
        <f t="shared" ca="1" si="181"/>
        <v>0.61899999999999999</v>
      </c>
      <c r="GJ51" s="20">
        <f t="shared" ca="1" si="181"/>
        <v>0.61899999999999999</v>
      </c>
      <c r="GK51" s="14">
        <f ca="1">VLOOKUP("WI",dtable,2,FALSE)</f>
        <v>0.624</v>
      </c>
      <c r="GL51" s="14">
        <f t="shared" ca="1" si="182"/>
        <v>0.624</v>
      </c>
      <c r="GM51" s="14">
        <f t="shared" ca="1" si="171"/>
        <v>0.624</v>
      </c>
      <c r="GN51" s="14">
        <f t="shared" ca="1" si="144"/>
        <v>0.624</v>
      </c>
      <c r="GO51" s="14">
        <f t="shared" ca="1" si="144"/>
        <v>0.624</v>
      </c>
      <c r="GP51" s="14">
        <f t="shared" ca="1" si="144"/>
        <v>0.624</v>
      </c>
      <c r="GQ51" s="14">
        <f t="shared" ca="1" si="144"/>
        <v>0.624</v>
      </c>
      <c r="GR51" s="14">
        <f t="shared" ca="1" si="134"/>
        <v>0.624</v>
      </c>
      <c r="GS51" s="14">
        <f t="shared" ca="1" si="134"/>
        <v>0.624</v>
      </c>
      <c r="GT51" s="14">
        <f t="shared" ca="1" si="145"/>
        <v>0.624</v>
      </c>
      <c r="GU51" s="14">
        <f t="shared" ca="1" si="152"/>
        <v>0.624</v>
      </c>
      <c r="GV51" s="14">
        <f t="shared" ca="1" si="152"/>
        <v>0.624</v>
      </c>
      <c r="GW51" s="14">
        <f t="shared" ca="1" si="152"/>
        <v>0.624</v>
      </c>
      <c r="GX51" s="14">
        <f t="shared" ca="1" si="152"/>
        <v>0.624</v>
      </c>
      <c r="GY51" s="14">
        <f t="shared" ca="1" si="161"/>
        <v>0.624</v>
      </c>
      <c r="GZ51" s="14">
        <f t="shared" ca="1" si="161"/>
        <v>0.624</v>
      </c>
      <c r="HA51" s="14">
        <f t="shared" ca="1" si="161"/>
        <v>0.624</v>
      </c>
      <c r="HB51" s="14">
        <f t="shared" ca="1" si="161"/>
        <v>0.624</v>
      </c>
      <c r="HC51" s="14">
        <f t="shared" ca="1" si="161"/>
        <v>0.624</v>
      </c>
      <c r="HD51" s="14">
        <f t="shared" ca="1" si="165"/>
        <v>0.624</v>
      </c>
      <c r="HE51" s="14">
        <f t="shared" ca="1" si="165"/>
        <v>0.624</v>
      </c>
      <c r="HF51" s="14">
        <f t="shared" ca="1" si="165"/>
        <v>0.624</v>
      </c>
      <c r="HG51" s="14">
        <f t="shared" ca="1" si="165"/>
        <v>0.624</v>
      </c>
      <c r="HH51" s="14">
        <f t="shared" ca="1" si="172"/>
        <v>0.624</v>
      </c>
      <c r="HI51" s="14">
        <f t="shared" ca="1" si="172"/>
        <v>0.624</v>
      </c>
      <c r="HJ51" s="14">
        <f t="shared" ca="1" si="183"/>
        <v>0.624</v>
      </c>
      <c r="HK51" s="14">
        <f t="shared" ca="1" si="183"/>
        <v>0.624</v>
      </c>
      <c r="HL51" s="21">
        <f t="shared" ca="1" si="136"/>
        <v>0.63900000000000001</v>
      </c>
      <c r="HM51" s="21">
        <f t="shared" ca="1" si="184"/>
        <v>0.63900000000000001</v>
      </c>
      <c r="HN51" s="21">
        <f t="shared" ca="1" si="184"/>
        <v>0.63900000000000001</v>
      </c>
      <c r="IB51" s="21">
        <f t="shared" ca="1" si="166"/>
        <v>0.63900000000000001</v>
      </c>
      <c r="IC51" s="21">
        <f t="shared" ca="1" si="173"/>
        <v>0.63900000000000001</v>
      </c>
      <c r="ID51" s="21">
        <f t="shared" ca="1" si="173"/>
        <v>0.63900000000000001</v>
      </c>
      <c r="IE51" s="21">
        <f t="shared" ca="1" si="173"/>
        <v>0.63900000000000001</v>
      </c>
      <c r="IF51" s="21">
        <f t="shared" ca="1" si="185"/>
        <v>0.63900000000000001</v>
      </c>
      <c r="IG51" s="21">
        <f t="shared" ca="1" si="185"/>
        <v>0.63900000000000001</v>
      </c>
      <c r="IH51" s="21">
        <f t="shared" ref="IH51:II61" ca="1" si="197">VLOOKUP("MI",dtable,2,FALSE)</f>
        <v>0.63900000000000001</v>
      </c>
      <c r="II51" s="21">
        <f t="shared" ca="1" si="197"/>
        <v>0.63900000000000001</v>
      </c>
      <c r="JZ51" s="12">
        <f ca="1">VLOOKUP("NY",dtable,2,FALSE)</f>
        <v>0.6</v>
      </c>
      <c r="KA51" s="12">
        <f t="shared" ca="1" si="186"/>
        <v>0.6</v>
      </c>
      <c r="KB51" s="12">
        <f t="shared" ca="1" si="174"/>
        <v>0.6</v>
      </c>
      <c r="KC51" s="12">
        <f t="shared" ca="1" si="162"/>
        <v>0.6</v>
      </c>
      <c r="KD51" s="12">
        <f t="shared" ca="1" si="153"/>
        <v>0.6</v>
      </c>
      <c r="KE51" s="12">
        <f t="shared" ca="1" si="153"/>
        <v>0.6</v>
      </c>
      <c r="KF51" s="12">
        <f t="shared" ca="1" si="147"/>
        <v>0.6</v>
      </c>
      <c r="KG51" s="12">
        <f t="shared" ca="1" si="147"/>
        <v>0.6</v>
      </c>
      <c r="KH51" s="12">
        <f t="shared" ca="1" si="147"/>
        <v>0.6</v>
      </c>
      <c r="KI51" s="12">
        <f t="shared" ca="1" si="147"/>
        <v>0.6</v>
      </c>
      <c r="KJ51" s="12">
        <f t="shared" ca="1" si="147"/>
        <v>0.6</v>
      </c>
      <c r="KK51" s="12">
        <f t="shared" ca="1" si="139"/>
        <v>0.6</v>
      </c>
      <c r="KL51" s="12">
        <f t="shared" ca="1" si="139"/>
        <v>0.6</v>
      </c>
      <c r="KM51" s="12">
        <f t="shared" ca="1" si="139"/>
        <v>0.6</v>
      </c>
      <c r="KN51" s="12">
        <f t="shared" ca="1" si="154"/>
        <v>0.6</v>
      </c>
      <c r="KO51" s="12">
        <f t="shared" ca="1" si="187"/>
        <v>0.6</v>
      </c>
      <c r="KP51" s="7">
        <f t="shared" ca="1" si="188"/>
        <v>0.60799999999999998</v>
      </c>
      <c r="KQ51" s="7">
        <f t="shared" ca="1" si="188"/>
        <v>0.60799999999999998</v>
      </c>
      <c r="KR51" s="7">
        <f t="shared" ca="1" si="188"/>
        <v>0.60799999999999998</v>
      </c>
      <c r="KS51" s="7">
        <f t="shared" ca="1" si="121"/>
        <v>0.60799999999999998</v>
      </c>
      <c r="KT51" s="7">
        <f t="shared" ca="1" si="121"/>
        <v>0.60799999999999998</v>
      </c>
      <c r="KU51" s="7">
        <f t="shared" ca="1" si="121"/>
        <v>0.60799999999999998</v>
      </c>
      <c r="KV51" s="13">
        <f t="shared" ca="1" si="114"/>
        <v>0.60799999999999998</v>
      </c>
      <c r="KW51" s="13">
        <f t="shared" ca="1" si="110"/>
        <v>0.60799999999999998</v>
      </c>
      <c r="KX51" s="13">
        <f t="shared" ca="1" si="107"/>
        <v>0.60799999999999998</v>
      </c>
      <c r="KY51" s="13">
        <f t="shared" ca="1" si="107"/>
        <v>0.60799999999999998</v>
      </c>
      <c r="KZ51" s="13">
        <f t="shared" ca="1" si="101"/>
        <v>0.60799999999999998</v>
      </c>
      <c r="LA51" s="13">
        <f t="shared" ca="1" si="93"/>
        <v>0.60799999999999998</v>
      </c>
      <c r="LB51" s="13">
        <f t="shared" ca="1" si="43"/>
        <v>0.60799999999999998</v>
      </c>
      <c r="LC51" s="9">
        <f t="shared" ca="1" si="34"/>
        <v>0.60799999999999998</v>
      </c>
      <c r="LD51" s="9">
        <f t="shared" ca="1" si="27"/>
        <v>0.60799999999999998</v>
      </c>
      <c r="LE51" s="9">
        <f t="shared" ca="1" si="189"/>
        <v>0.60799999999999998</v>
      </c>
    </row>
    <row r="52" spans="15:324" ht="2.25" customHeight="1" x14ac:dyDescent="0.25">
      <c r="Q52" s="2">
        <f t="shared" ca="1" si="175"/>
        <v>0.60799999999999998</v>
      </c>
      <c r="R52" s="2">
        <f t="shared" ca="1" si="167"/>
        <v>0.60799999999999998</v>
      </c>
      <c r="S52" s="2">
        <f t="shared" ca="1" si="156"/>
        <v>0.60799999999999998</v>
      </c>
      <c r="T52" s="2">
        <f t="shared" ca="1" si="148"/>
        <v>0.60799999999999998</v>
      </c>
      <c r="U52" s="2">
        <f t="shared" ca="1" si="129"/>
        <v>0.60799999999999998</v>
      </c>
      <c r="V52" s="2">
        <f t="shared" ca="1" si="115"/>
        <v>0.60799999999999998</v>
      </c>
      <c r="W52" s="2">
        <f t="shared" ca="1" si="108"/>
        <v>0.60799999999999998</v>
      </c>
      <c r="X52" s="2">
        <f t="shared" ca="1" si="97"/>
        <v>0.60799999999999998</v>
      </c>
      <c r="Y52" s="2">
        <f t="shared" ca="1" si="85"/>
        <v>0.60799999999999998</v>
      </c>
      <c r="Z52" s="2">
        <f t="shared" ca="1" si="68"/>
        <v>0.60799999999999998</v>
      </c>
      <c r="AA52" s="2">
        <f t="shared" ca="1" si="56"/>
        <v>0.60799999999999998</v>
      </c>
      <c r="AB52" s="2">
        <f t="shared" ca="1" si="157"/>
        <v>0.60799999999999998</v>
      </c>
      <c r="AC52" s="2">
        <f t="shared" ca="1" si="157"/>
        <v>0.60799999999999998</v>
      </c>
      <c r="AD52" s="2">
        <f t="shared" ca="1" si="157"/>
        <v>0.60799999999999998</v>
      </c>
      <c r="AE52" s="2">
        <f t="shared" ca="1" si="163"/>
        <v>0.60799999999999998</v>
      </c>
      <c r="AF52" s="2">
        <f t="shared" ca="1" si="163"/>
        <v>0.60799999999999998</v>
      </c>
      <c r="AG52" s="2">
        <f t="shared" ca="1" si="78"/>
        <v>0.60799999999999998</v>
      </c>
      <c r="AH52" s="2">
        <f t="shared" ca="1" si="78"/>
        <v>0.60799999999999998</v>
      </c>
      <c r="AI52" s="2">
        <f t="shared" ca="1" si="86"/>
        <v>0.60799999999999998</v>
      </c>
      <c r="AJ52" s="2">
        <f t="shared" ca="1" si="86"/>
        <v>0.60799999999999998</v>
      </c>
      <c r="AK52" s="2">
        <f t="shared" ca="1" si="79"/>
        <v>0.60799999999999998</v>
      </c>
      <c r="AL52" s="2">
        <f t="shared" ca="1" si="79"/>
        <v>0.60799999999999998</v>
      </c>
      <c r="AM52" s="2">
        <f t="shared" ca="1" si="79"/>
        <v>0.60799999999999998</v>
      </c>
      <c r="AN52" s="2">
        <f t="shared" ca="1" si="87"/>
        <v>0.60799999999999998</v>
      </c>
      <c r="AO52" s="2">
        <f t="shared" ca="1" si="87"/>
        <v>0.60799999999999998</v>
      </c>
      <c r="AP52" s="2">
        <f t="shared" ca="1" si="149"/>
        <v>0.60799999999999998</v>
      </c>
      <c r="AQ52" s="2">
        <f t="shared" ca="1" si="149"/>
        <v>0.60799999999999998</v>
      </c>
      <c r="AR52" s="2">
        <f t="shared" ca="1" si="149"/>
        <v>0.60799999999999998</v>
      </c>
      <c r="AS52" s="2">
        <f t="shared" ca="1" si="149"/>
        <v>0.60799999999999998</v>
      </c>
      <c r="AT52" s="2">
        <f t="shared" ca="1" si="149"/>
        <v>0.60799999999999998</v>
      </c>
      <c r="AU52" s="2">
        <f t="shared" ca="1" si="149"/>
        <v>0.60799999999999998</v>
      </c>
      <c r="AV52" s="2">
        <f t="shared" ca="1" si="149"/>
        <v>0.60799999999999998</v>
      </c>
      <c r="AW52" s="2">
        <f t="shared" ca="1" si="149"/>
        <v>0.60799999999999998</v>
      </c>
      <c r="AX52" s="2">
        <f t="shared" ca="1" si="149"/>
        <v>0.60799999999999998</v>
      </c>
      <c r="AY52" s="2">
        <f t="shared" ca="1" si="149"/>
        <v>0.60799999999999998</v>
      </c>
      <c r="AZ52" s="2">
        <f t="shared" ca="1" si="149"/>
        <v>0.60799999999999998</v>
      </c>
      <c r="BA52" s="2">
        <f t="shared" ca="1" si="149"/>
        <v>0.60799999999999998</v>
      </c>
      <c r="BB52" s="2">
        <f t="shared" ca="1" si="149"/>
        <v>0.60799999999999998</v>
      </c>
      <c r="BC52" s="2">
        <f t="shared" ca="1" si="149"/>
        <v>0.60799999999999998</v>
      </c>
      <c r="BD52" s="2">
        <f t="shared" ca="1" si="98"/>
        <v>0.60799999999999998</v>
      </c>
      <c r="BE52" s="2">
        <f t="shared" ca="1" si="98"/>
        <v>0.60799999999999998</v>
      </c>
      <c r="BF52" s="2">
        <f t="shared" ca="1" si="98"/>
        <v>0.60799999999999998</v>
      </c>
      <c r="BG52" s="2">
        <f t="shared" ca="1" si="98"/>
        <v>0.60799999999999998</v>
      </c>
      <c r="BH52" s="2">
        <f ca="1">VLOOKUP("OR",dtable,2,FALSE)</f>
        <v>0.60799999999999998</v>
      </c>
      <c r="BI52" s="21">
        <f t="shared" ca="1" si="158"/>
        <v>0.61399999999999999</v>
      </c>
      <c r="BJ52" s="21">
        <f t="shared" ca="1" si="155"/>
        <v>0.61399999999999999</v>
      </c>
      <c r="BK52" s="21">
        <f t="shared" ca="1" si="150"/>
        <v>0.61399999999999999</v>
      </c>
      <c r="BL52" s="21">
        <f t="shared" ca="1" si="130"/>
        <v>0.61399999999999999</v>
      </c>
      <c r="BM52" s="21">
        <f t="shared" ca="1" si="122"/>
        <v>0.61399999999999999</v>
      </c>
      <c r="BN52" s="21">
        <f t="shared" ca="1" si="47"/>
        <v>0.61399999999999999</v>
      </c>
      <c r="BO52" s="21">
        <f t="shared" ca="1" si="31"/>
        <v>0.61399999999999999</v>
      </c>
      <c r="BP52" s="21">
        <f t="shared" ca="1" si="168"/>
        <v>0.61399999999999999</v>
      </c>
      <c r="BQ52" s="21">
        <f t="shared" ca="1" si="159"/>
        <v>0.61399999999999999</v>
      </c>
      <c r="BR52" s="21">
        <f t="shared" ca="1" si="116"/>
        <v>0.61399999999999999</v>
      </c>
      <c r="BS52" s="21">
        <f t="shared" ca="1" si="116"/>
        <v>0.61399999999999999</v>
      </c>
      <c r="BT52" s="21">
        <f t="shared" ca="1" si="40"/>
        <v>0.61399999999999999</v>
      </c>
      <c r="BU52" s="21">
        <f t="shared" ca="1" si="58"/>
        <v>0.61399999999999999</v>
      </c>
      <c r="BV52" s="21">
        <f t="shared" ca="1" si="63"/>
        <v>0.61399999999999999</v>
      </c>
      <c r="BW52" s="21">
        <f t="shared" ca="1" si="69"/>
        <v>0.61399999999999999</v>
      </c>
      <c r="BX52" s="21">
        <f t="shared" ca="1" si="140"/>
        <v>0.61399999999999999</v>
      </c>
      <c r="BY52" s="21">
        <f t="shared" ca="1" si="151"/>
        <v>0.61399999999999999</v>
      </c>
      <c r="BZ52" s="21">
        <f t="shared" ca="1" si="141"/>
        <v>0.61399999999999999</v>
      </c>
      <c r="CA52" s="21">
        <f t="shared" ca="1" si="141"/>
        <v>0.61399999999999999</v>
      </c>
      <c r="CB52" s="21">
        <f t="shared" ca="1" si="164"/>
        <v>0.61399999999999999</v>
      </c>
      <c r="CC52" s="21">
        <f t="shared" ca="1" si="176"/>
        <v>0.61399999999999999</v>
      </c>
      <c r="CD52" s="21">
        <f t="shared" ca="1" si="190"/>
        <v>0.61399999999999999</v>
      </c>
      <c r="CE52" s="9">
        <f t="shared" ca="1" si="191"/>
        <v>0.59599999999999997</v>
      </c>
      <c r="CF52" s="9">
        <f t="shared" ca="1" si="191"/>
        <v>0.59599999999999997</v>
      </c>
      <c r="CG52" s="9">
        <f t="shared" ca="1" si="109"/>
        <v>0.59599999999999997</v>
      </c>
      <c r="CH52" s="9">
        <f t="shared" ca="1" si="109"/>
        <v>0.59599999999999997</v>
      </c>
      <c r="CI52" s="9">
        <f t="shared" ca="1" si="109"/>
        <v>0.59599999999999997</v>
      </c>
      <c r="CJ52" s="9">
        <f t="shared" ca="1" si="109"/>
        <v>0.59599999999999997</v>
      </c>
      <c r="CK52" s="9">
        <f t="shared" ca="1" si="109"/>
        <v>0.59599999999999997</v>
      </c>
      <c r="CL52" s="9">
        <f t="shared" ca="1" si="109"/>
        <v>0.59599999999999997</v>
      </c>
      <c r="CM52" s="9">
        <f t="shared" ca="1" si="192"/>
        <v>0.59599999999999997</v>
      </c>
      <c r="CN52" s="9">
        <f t="shared" ca="1" si="192"/>
        <v>0.59599999999999997</v>
      </c>
      <c r="CO52" s="9">
        <f t="shared" ca="1" si="192"/>
        <v>0.59599999999999997</v>
      </c>
      <c r="CP52" s="15">
        <f t="shared" ca="1" si="193"/>
        <v>0.61699999999999999</v>
      </c>
      <c r="CQ52" s="15">
        <f t="shared" ca="1" si="193"/>
        <v>0.61699999999999999</v>
      </c>
      <c r="CR52" s="15">
        <f t="shared" ca="1" si="193"/>
        <v>0.61699999999999999</v>
      </c>
      <c r="CS52" s="15">
        <f t="shared" ref="CS52:CZ61" ca="1" si="198">VLOOKUP("WY",dtable,2,FALSE)</f>
        <v>0.61699999999999999</v>
      </c>
      <c r="CT52" s="15">
        <f t="shared" ca="1" si="198"/>
        <v>0.61699999999999999</v>
      </c>
      <c r="CU52" s="15">
        <f t="shared" ca="1" si="198"/>
        <v>0.61699999999999999</v>
      </c>
      <c r="CV52" s="15">
        <f t="shared" ca="1" si="198"/>
        <v>0.61699999999999999</v>
      </c>
      <c r="CW52" s="15">
        <f t="shared" ca="1" si="198"/>
        <v>0.61699999999999999</v>
      </c>
      <c r="CX52" s="15">
        <f t="shared" ca="1" si="198"/>
        <v>0.61699999999999999</v>
      </c>
      <c r="CY52" s="15">
        <f t="shared" ca="1" si="198"/>
        <v>0.61699999999999999</v>
      </c>
      <c r="CZ52" s="15">
        <f t="shared" ca="1" si="198"/>
        <v>0.61699999999999999</v>
      </c>
      <c r="DA52" s="9">
        <f ca="1">VLOOKUP("MT",dtable,2,FALSE)</f>
        <v>0.59599999999999997</v>
      </c>
      <c r="DB52" s="9">
        <f ca="1">VLOOKUP("MT",dtable,2,FALSE)</f>
        <v>0.59599999999999997</v>
      </c>
      <c r="DC52" s="9">
        <f ca="1">VLOOKUP("MT",dtable,2,FALSE)</f>
        <v>0.59599999999999997</v>
      </c>
      <c r="DD52" s="9">
        <f ca="1">VLOOKUP("MT",dtable,2,FALSE)</f>
        <v>0.59599999999999997</v>
      </c>
      <c r="DE52" s="9">
        <f ca="1">VLOOKUP("MT",dtable,2,FALSE)</f>
        <v>0.59599999999999997</v>
      </c>
      <c r="DF52" s="9">
        <f t="shared" ca="1" si="131"/>
        <v>0.59599999999999997</v>
      </c>
      <c r="DG52" s="9">
        <f t="shared" ca="1" si="131"/>
        <v>0.59599999999999997</v>
      </c>
      <c r="DH52" s="9">
        <f t="shared" ca="1" si="131"/>
        <v>0.59599999999999997</v>
      </c>
      <c r="DI52" s="9">
        <f t="shared" ca="1" si="131"/>
        <v>0.59599999999999997</v>
      </c>
      <c r="DJ52" s="9">
        <f t="shared" ca="1" si="131"/>
        <v>0.59599999999999997</v>
      </c>
      <c r="DK52" s="9">
        <f t="shared" ca="1" si="131"/>
        <v>0.59599999999999997</v>
      </c>
      <c r="DL52" s="9">
        <f t="shared" ca="1" si="131"/>
        <v>0.59599999999999997</v>
      </c>
      <c r="DM52" s="9">
        <f t="shared" ca="1" si="131"/>
        <v>0.59599999999999997</v>
      </c>
      <c r="DN52" s="9">
        <f t="shared" ca="1" si="142"/>
        <v>0.59599999999999997</v>
      </c>
      <c r="DO52" s="9">
        <f t="shared" ca="1" si="142"/>
        <v>0.59599999999999997</v>
      </c>
      <c r="DP52" s="9">
        <f t="shared" ca="1" si="142"/>
        <v>0.59599999999999997</v>
      </c>
      <c r="DQ52" s="9">
        <f t="shared" ca="1" si="142"/>
        <v>0.59599999999999997</v>
      </c>
      <c r="DR52" s="9">
        <f t="shared" ca="1" si="142"/>
        <v>0.59599999999999997</v>
      </c>
      <c r="DS52" s="9">
        <f t="shared" ca="1" si="142"/>
        <v>0.59599999999999997</v>
      </c>
      <c r="DT52" s="9">
        <f t="shared" ca="1" si="142"/>
        <v>0.59599999999999997</v>
      </c>
      <c r="DU52" s="9">
        <f t="shared" ca="1" si="142"/>
        <v>0.59599999999999997</v>
      </c>
      <c r="DV52" s="9">
        <f t="shared" ca="1" si="132"/>
        <v>0.59599999999999997</v>
      </c>
      <c r="DW52" s="9">
        <f t="shared" ca="1" si="132"/>
        <v>0.59599999999999997</v>
      </c>
      <c r="DX52" s="9">
        <f t="shared" ca="1" si="132"/>
        <v>0.59599999999999997</v>
      </c>
      <c r="DY52" s="9">
        <f t="shared" ca="1" si="132"/>
        <v>0.59599999999999997</v>
      </c>
      <c r="DZ52" s="9">
        <f t="shared" ca="1" si="132"/>
        <v>0.59599999999999997</v>
      </c>
      <c r="EA52" s="9">
        <f t="shared" ca="1" si="132"/>
        <v>0.59599999999999997</v>
      </c>
      <c r="EB52" s="9">
        <f t="shared" ca="1" si="132"/>
        <v>0.59599999999999997</v>
      </c>
      <c r="EC52" s="25">
        <f t="shared" ca="1" si="169"/>
        <v>0.64200000000000002</v>
      </c>
      <c r="ED52" s="25">
        <f t="shared" ca="1" si="169"/>
        <v>0.64200000000000002</v>
      </c>
      <c r="EE52" s="25">
        <f t="shared" ca="1" si="177"/>
        <v>0.64200000000000002</v>
      </c>
      <c r="EF52" s="25">
        <f t="shared" ca="1" si="177"/>
        <v>0.64200000000000002</v>
      </c>
      <c r="EG52" s="25">
        <f t="shared" ca="1" si="177"/>
        <v>0.64200000000000002</v>
      </c>
      <c r="EH52" s="25">
        <f t="shared" ca="1" si="177"/>
        <v>0.64200000000000002</v>
      </c>
      <c r="EI52" s="25">
        <f t="shared" ca="1" si="177"/>
        <v>0.64200000000000002</v>
      </c>
      <c r="EJ52" s="25">
        <f t="shared" ca="1" si="177"/>
        <v>0.64200000000000002</v>
      </c>
      <c r="EK52" s="25">
        <f t="shared" ca="1" si="177"/>
        <v>0.64200000000000002</v>
      </c>
      <c r="EL52" s="25">
        <f t="shared" ca="1" si="177"/>
        <v>0.64200000000000002</v>
      </c>
      <c r="EM52" s="25">
        <f t="shared" ca="1" si="177"/>
        <v>0.64200000000000002</v>
      </c>
      <c r="EN52" s="25">
        <f t="shared" ca="1" si="177"/>
        <v>0.64200000000000002</v>
      </c>
      <c r="EO52" s="25">
        <f t="shared" ca="1" si="178"/>
        <v>0.64200000000000002</v>
      </c>
      <c r="EP52" s="25">
        <f t="shared" ca="1" si="178"/>
        <v>0.64200000000000002</v>
      </c>
      <c r="EQ52" s="25">
        <f t="shared" ca="1" si="178"/>
        <v>0.64200000000000002</v>
      </c>
      <c r="ER52" s="25">
        <f t="shared" ca="1" si="178"/>
        <v>0.64200000000000002</v>
      </c>
      <c r="ES52" s="25">
        <f t="shared" ca="1" si="178"/>
        <v>0.64200000000000002</v>
      </c>
      <c r="ET52" s="25">
        <f t="shared" ca="1" si="178"/>
        <v>0.64200000000000002</v>
      </c>
      <c r="EU52" s="25">
        <f t="shared" ca="1" si="178"/>
        <v>0.64200000000000002</v>
      </c>
      <c r="EV52" s="25">
        <f t="shared" ca="1" si="178"/>
        <v>0.64200000000000002</v>
      </c>
      <c r="EW52" s="25">
        <f t="shared" ca="1" si="178"/>
        <v>0.64200000000000002</v>
      </c>
      <c r="EX52" s="25">
        <f t="shared" ref="EX52:FG61" ca="1" si="199">VLOOKUP("SD",dtable,2,FALSE)</f>
        <v>0.64200000000000002</v>
      </c>
      <c r="EY52" s="25">
        <f t="shared" ca="1" si="199"/>
        <v>0.64200000000000002</v>
      </c>
      <c r="EZ52" s="25">
        <f t="shared" ca="1" si="199"/>
        <v>0.64200000000000002</v>
      </c>
      <c r="FA52" s="25">
        <f t="shared" ca="1" si="199"/>
        <v>0.64200000000000002</v>
      </c>
      <c r="FB52" s="25">
        <f t="shared" ca="1" si="199"/>
        <v>0.64200000000000002</v>
      </c>
      <c r="FC52" s="25">
        <f t="shared" ca="1" si="199"/>
        <v>0.64200000000000002</v>
      </c>
      <c r="FD52" s="25">
        <f t="shared" ca="1" si="199"/>
        <v>0.64200000000000002</v>
      </c>
      <c r="FE52" s="25">
        <f t="shared" ca="1" si="199"/>
        <v>0.64200000000000002</v>
      </c>
      <c r="FF52" s="25">
        <f t="shared" ca="1" si="199"/>
        <v>0.64200000000000002</v>
      </c>
      <c r="FG52" s="25">
        <f t="shared" ca="1" si="199"/>
        <v>0.64200000000000002</v>
      </c>
      <c r="FH52" s="25">
        <f t="shared" ref="FH52:FO61" ca="1" si="200">VLOOKUP("SD",dtable,2,FALSE)</f>
        <v>0.64200000000000002</v>
      </c>
      <c r="FI52" s="25">
        <f t="shared" ca="1" si="200"/>
        <v>0.64200000000000002</v>
      </c>
      <c r="FJ52" s="25">
        <f t="shared" ca="1" si="200"/>
        <v>0.64200000000000002</v>
      </c>
      <c r="FK52" s="25">
        <f t="shared" ca="1" si="200"/>
        <v>0.64200000000000002</v>
      </c>
      <c r="FL52" s="25">
        <f t="shared" ca="1" si="200"/>
        <v>0.64200000000000002</v>
      </c>
      <c r="FM52" s="25">
        <f t="shared" ca="1" si="200"/>
        <v>0.64200000000000002</v>
      </c>
      <c r="FN52" s="25">
        <f t="shared" ca="1" si="200"/>
        <v>0.64200000000000002</v>
      </c>
      <c r="FO52" s="25">
        <f t="shared" ca="1" si="200"/>
        <v>0.64200000000000002</v>
      </c>
      <c r="FP52" s="20">
        <f ca="1">VLOOKUP("MN",dtable,2,FALSE)</f>
        <v>0.61899999999999999</v>
      </c>
      <c r="FQ52" s="20">
        <f t="shared" ca="1" si="160"/>
        <v>0.61899999999999999</v>
      </c>
      <c r="FR52" s="20">
        <f t="shared" ca="1" si="160"/>
        <v>0.61899999999999999</v>
      </c>
      <c r="FS52" s="20">
        <f t="shared" ca="1" si="160"/>
        <v>0.61899999999999999</v>
      </c>
      <c r="FT52" s="20">
        <f t="shared" ca="1" si="160"/>
        <v>0.61899999999999999</v>
      </c>
      <c r="FU52" s="20">
        <f t="shared" ca="1" si="160"/>
        <v>0.61899999999999999</v>
      </c>
      <c r="FV52" s="20">
        <f t="shared" ca="1" si="160"/>
        <v>0.61899999999999999</v>
      </c>
      <c r="FW52" s="20">
        <f t="shared" ca="1" si="160"/>
        <v>0.61899999999999999</v>
      </c>
      <c r="FX52" s="20">
        <f t="shared" ca="1" si="143"/>
        <v>0.61899999999999999</v>
      </c>
      <c r="FY52" s="20">
        <f t="shared" ca="1" si="143"/>
        <v>0.61899999999999999</v>
      </c>
      <c r="FZ52" s="20">
        <f t="shared" ca="1" si="49"/>
        <v>0.61899999999999999</v>
      </c>
      <c r="GA52" s="20">
        <f t="shared" ca="1" si="170"/>
        <v>0.61899999999999999</v>
      </c>
      <c r="GB52" s="20">
        <f t="shared" ca="1" si="170"/>
        <v>0.61899999999999999</v>
      </c>
      <c r="GC52" s="20">
        <f t="shared" ca="1" si="180"/>
        <v>0.61899999999999999</v>
      </c>
      <c r="GD52" s="20">
        <f t="shared" ca="1" si="180"/>
        <v>0.61899999999999999</v>
      </c>
      <c r="GE52" s="20">
        <f t="shared" ca="1" si="180"/>
        <v>0.61899999999999999</v>
      </c>
      <c r="GF52" s="20">
        <f t="shared" ca="1" si="196"/>
        <v>0.61899999999999999</v>
      </c>
      <c r="GG52" s="20">
        <f t="shared" ca="1" si="196"/>
        <v>0.61899999999999999</v>
      </c>
      <c r="GH52" s="20">
        <f t="shared" ca="1" si="181"/>
        <v>0.61899999999999999</v>
      </c>
      <c r="GI52" s="20">
        <f t="shared" ca="1" si="181"/>
        <v>0.61899999999999999</v>
      </c>
      <c r="GJ52" s="20">
        <f t="shared" ca="1" si="181"/>
        <v>0.61899999999999999</v>
      </c>
      <c r="GK52" s="14">
        <f ca="1">VLOOKUP("WI",dtable,2,FALSE)</f>
        <v>0.624</v>
      </c>
      <c r="GL52" s="14">
        <f t="shared" ca="1" si="182"/>
        <v>0.624</v>
      </c>
      <c r="GM52" s="14">
        <f t="shared" ca="1" si="171"/>
        <v>0.624</v>
      </c>
      <c r="GN52" s="14">
        <f t="shared" ca="1" si="144"/>
        <v>0.624</v>
      </c>
      <c r="GO52" s="14">
        <f t="shared" ca="1" si="144"/>
        <v>0.624</v>
      </c>
      <c r="GP52" s="14">
        <f t="shared" ca="1" si="144"/>
        <v>0.624</v>
      </c>
      <c r="GQ52" s="14">
        <f t="shared" ca="1" si="144"/>
        <v>0.624</v>
      </c>
      <c r="GR52" s="14">
        <f t="shared" ca="1" si="134"/>
        <v>0.624</v>
      </c>
      <c r="GS52" s="14">
        <f t="shared" ca="1" si="134"/>
        <v>0.624</v>
      </c>
      <c r="GT52" s="14">
        <f t="shared" ca="1" si="145"/>
        <v>0.624</v>
      </c>
      <c r="GU52" s="14">
        <f t="shared" ca="1" si="152"/>
        <v>0.624</v>
      </c>
      <c r="GV52" s="14">
        <f t="shared" ca="1" si="152"/>
        <v>0.624</v>
      </c>
      <c r="GW52" s="14">
        <f t="shared" ca="1" si="152"/>
        <v>0.624</v>
      </c>
      <c r="GX52" s="14">
        <f t="shared" ca="1" si="152"/>
        <v>0.624</v>
      </c>
      <c r="GY52" s="14">
        <f t="shared" ca="1" si="161"/>
        <v>0.624</v>
      </c>
      <c r="GZ52" s="14">
        <f t="shared" ca="1" si="161"/>
        <v>0.624</v>
      </c>
      <c r="HA52" s="14">
        <f t="shared" ca="1" si="161"/>
        <v>0.624</v>
      </c>
      <c r="HB52" s="14">
        <f t="shared" ca="1" si="161"/>
        <v>0.624</v>
      </c>
      <c r="HC52" s="14">
        <f t="shared" ca="1" si="161"/>
        <v>0.624</v>
      </c>
      <c r="HD52" s="14">
        <f t="shared" ca="1" si="165"/>
        <v>0.624</v>
      </c>
      <c r="HE52" s="14">
        <f t="shared" ca="1" si="165"/>
        <v>0.624</v>
      </c>
      <c r="HF52" s="14">
        <f t="shared" ca="1" si="165"/>
        <v>0.624</v>
      </c>
      <c r="HG52" s="14">
        <f t="shared" ca="1" si="165"/>
        <v>0.624</v>
      </c>
      <c r="HH52" s="14">
        <f t="shared" ca="1" si="172"/>
        <v>0.624</v>
      </c>
      <c r="HI52" s="14">
        <f t="shared" ca="1" si="172"/>
        <v>0.624</v>
      </c>
      <c r="HJ52" s="14">
        <f t="shared" ca="1" si="183"/>
        <v>0.624</v>
      </c>
      <c r="HK52" s="14">
        <f t="shared" ca="1" si="183"/>
        <v>0.624</v>
      </c>
      <c r="HL52" s="21">
        <f t="shared" ca="1" si="136"/>
        <v>0.63900000000000001</v>
      </c>
      <c r="HM52" s="21">
        <f t="shared" ca="1" si="184"/>
        <v>0.63900000000000001</v>
      </c>
      <c r="HN52" s="21">
        <f t="shared" ca="1" si="184"/>
        <v>0.63900000000000001</v>
      </c>
      <c r="HZ52" s="21">
        <f t="shared" ref="HZ52:IA79" ca="1" si="201">VLOOKUP("MI",dtable,2,FALSE)</f>
        <v>0.63900000000000001</v>
      </c>
      <c r="IA52" s="21">
        <f t="shared" ca="1" si="201"/>
        <v>0.63900000000000001</v>
      </c>
      <c r="IB52" s="21">
        <f t="shared" ca="1" si="166"/>
        <v>0.63900000000000001</v>
      </c>
      <c r="IC52" s="21">
        <f t="shared" ca="1" si="173"/>
        <v>0.63900000000000001</v>
      </c>
      <c r="ID52" s="21">
        <f t="shared" ca="1" si="173"/>
        <v>0.63900000000000001</v>
      </c>
      <c r="IE52" s="21">
        <f t="shared" ca="1" si="173"/>
        <v>0.63900000000000001</v>
      </c>
      <c r="IF52" s="21">
        <f t="shared" ca="1" si="185"/>
        <v>0.63900000000000001</v>
      </c>
      <c r="IG52" s="21">
        <f t="shared" ca="1" si="185"/>
        <v>0.63900000000000001</v>
      </c>
      <c r="IH52" s="21">
        <f t="shared" ca="1" si="197"/>
        <v>0.63900000000000001</v>
      </c>
      <c r="II52" s="21">
        <f t="shared" ca="1" si="197"/>
        <v>0.63900000000000001</v>
      </c>
      <c r="IJ52" s="21">
        <f ca="1">VLOOKUP("MI",dtable,2,FALSE)</f>
        <v>0.63900000000000001</v>
      </c>
      <c r="JY52" s="12">
        <f ca="1">VLOOKUP("NY",dtable,2,FALSE)</f>
        <v>0.6</v>
      </c>
      <c r="JZ52" s="12">
        <f ca="1">VLOOKUP("NY",dtable,2,FALSE)</f>
        <v>0.6</v>
      </c>
      <c r="KA52" s="12">
        <f t="shared" ca="1" si="186"/>
        <v>0.6</v>
      </c>
      <c r="KB52" s="12">
        <f t="shared" ca="1" si="174"/>
        <v>0.6</v>
      </c>
      <c r="KC52" s="12">
        <f t="shared" ca="1" si="162"/>
        <v>0.6</v>
      </c>
      <c r="KD52" s="12">
        <f t="shared" ca="1" si="153"/>
        <v>0.6</v>
      </c>
      <c r="KE52" s="12">
        <f t="shared" ca="1" si="153"/>
        <v>0.6</v>
      </c>
      <c r="KF52" s="12">
        <f t="shared" ca="1" si="147"/>
        <v>0.6</v>
      </c>
      <c r="KG52" s="12">
        <f t="shared" ca="1" si="147"/>
        <v>0.6</v>
      </c>
      <c r="KH52" s="12">
        <f t="shared" ca="1" si="147"/>
        <v>0.6</v>
      </c>
      <c r="KI52" s="12">
        <f t="shared" ca="1" si="147"/>
        <v>0.6</v>
      </c>
      <c r="KJ52" s="12">
        <f t="shared" ca="1" si="147"/>
        <v>0.6</v>
      </c>
      <c r="KK52" s="12">
        <f t="shared" ca="1" si="139"/>
        <v>0.6</v>
      </c>
      <c r="KL52" s="12">
        <f t="shared" ca="1" si="139"/>
        <v>0.6</v>
      </c>
      <c r="KM52" s="12">
        <f t="shared" ca="1" si="139"/>
        <v>0.6</v>
      </c>
      <c r="KN52" s="12">
        <f t="shared" ca="1" si="154"/>
        <v>0.6</v>
      </c>
      <c r="KO52" s="12">
        <f t="shared" ca="1" si="187"/>
        <v>0.6</v>
      </c>
      <c r="KP52" s="7">
        <f t="shared" ca="1" si="188"/>
        <v>0.60799999999999998</v>
      </c>
      <c r="KQ52" s="7">
        <f t="shared" ca="1" si="188"/>
        <v>0.60799999999999998</v>
      </c>
      <c r="KR52" s="7">
        <f t="shared" ca="1" si="188"/>
        <v>0.60799999999999998</v>
      </c>
      <c r="KS52" s="7">
        <f t="shared" ca="1" si="121"/>
        <v>0.60799999999999998</v>
      </c>
      <c r="KT52" s="7">
        <f t="shared" ca="1" si="121"/>
        <v>0.60799999999999998</v>
      </c>
      <c r="KU52" s="7">
        <f t="shared" ca="1" si="121"/>
        <v>0.60799999999999998</v>
      </c>
      <c r="KV52" s="13">
        <f t="shared" ca="1" si="114"/>
        <v>0.60799999999999998</v>
      </c>
      <c r="KW52" s="13">
        <f t="shared" ca="1" si="110"/>
        <v>0.60799999999999998</v>
      </c>
      <c r="KX52" s="13">
        <f t="shared" ca="1" si="107"/>
        <v>0.60799999999999998</v>
      </c>
      <c r="KY52" s="13">
        <f t="shared" ca="1" si="107"/>
        <v>0.60799999999999998</v>
      </c>
      <c r="KZ52" s="13">
        <f t="shared" ca="1" si="101"/>
        <v>0.60799999999999998</v>
      </c>
      <c r="LA52" s="13">
        <f t="shared" ca="1" si="93"/>
        <v>0.60799999999999998</v>
      </c>
      <c r="LB52" s="13">
        <f t="shared" ca="1" si="43"/>
        <v>0.60799999999999998</v>
      </c>
      <c r="LC52" s="13">
        <f t="shared" ca="1" si="34"/>
        <v>0.60799999999999998</v>
      </c>
      <c r="LD52" s="9">
        <f t="shared" ca="1" si="27"/>
        <v>0.60799999999999998</v>
      </c>
      <c r="LE52" s="9">
        <f t="shared" ca="1" si="189"/>
        <v>0.60799999999999998</v>
      </c>
    </row>
    <row r="53" spans="15:324" ht="2.25" customHeight="1" x14ac:dyDescent="0.25">
      <c r="Q53" s="2">
        <f t="shared" ca="1" si="175"/>
        <v>0.60799999999999998</v>
      </c>
      <c r="R53" s="2">
        <f t="shared" ca="1" si="167"/>
        <v>0.60799999999999998</v>
      </c>
      <c r="S53" s="2">
        <f t="shared" ca="1" si="156"/>
        <v>0.60799999999999998</v>
      </c>
      <c r="T53" s="2">
        <f t="shared" ca="1" si="148"/>
        <v>0.60799999999999998</v>
      </c>
      <c r="U53" s="2">
        <f t="shared" ca="1" si="129"/>
        <v>0.60799999999999998</v>
      </c>
      <c r="V53" s="2">
        <f t="shared" ca="1" si="115"/>
        <v>0.60799999999999998</v>
      </c>
      <c r="W53" s="2">
        <f t="shared" ca="1" si="108"/>
        <v>0.60799999999999998</v>
      </c>
      <c r="X53" s="2">
        <f t="shared" ca="1" si="97"/>
        <v>0.60799999999999998</v>
      </c>
      <c r="Y53" s="2">
        <f t="shared" ca="1" si="85"/>
        <v>0.60799999999999998</v>
      </c>
      <c r="Z53" s="2">
        <f t="shared" ca="1" si="68"/>
        <v>0.60799999999999998</v>
      </c>
      <c r="AA53" s="2">
        <f t="shared" ca="1" si="56"/>
        <v>0.60799999999999998</v>
      </c>
      <c r="AB53" s="2">
        <f t="shared" ca="1" si="157"/>
        <v>0.60799999999999998</v>
      </c>
      <c r="AC53" s="2">
        <f t="shared" ca="1" si="157"/>
        <v>0.60799999999999998</v>
      </c>
      <c r="AD53" s="2">
        <f t="shared" ca="1" si="157"/>
        <v>0.60799999999999998</v>
      </c>
      <c r="AE53" s="2">
        <f t="shared" ca="1" si="163"/>
        <v>0.60799999999999998</v>
      </c>
      <c r="AF53" s="2">
        <f t="shared" ca="1" si="163"/>
        <v>0.60799999999999998</v>
      </c>
      <c r="AG53" s="2">
        <f t="shared" ca="1" si="78"/>
        <v>0.60799999999999998</v>
      </c>
      <c r="AH53" s="2">
        <f t="shared" ca="1" si="78"/>
        <v>0.60799999999999998</v>
      </c>
      <c r="AI53" s="2">
        <f t="shared" ca="1" si="86"/>
        <v>0.60799999999999998</v>
      </c>
      <c r="AJ53" s="2">
        <f t="shared" ca="1" si="86"/>
        <v>0.60799999999999998</v>
      </c>
      <c r="AK53" s="2">
        <f t="shared" ca="1" si="79"/>
        <v>0.60799999999999998</v>
      </c>
      <c r="AL53" s="2">
        <f t="shared" ca="1" si="79"/>
        <v>0.60799999999999998</v>
      </c>
      <c r="AM53" s="2">
        <f t="shared" ca="1" si="79"/>
        <v>0.60799999999999998</v>
      </c>
      <c r="AN53" s="2">
        <f t="shared" ca="1" si="87"/>
        <v>0.60799999999999998</v>
      </c>
      <c r="AO53" s="2">
        <f t="shared" ca="1" si="87"/>
        <v>0.60799999999999998</v>
      </c>
      <c r="AP53" s="2">
        <f t="shared" ca="1" si="149"/>
        <v>0.60799999999999998</v>
      </c>
      <c r="AQ53" s="2">
        <f t="shared" ca="1" si="149"/>
        <v>0.60799999999999998</v>
      </c>
      <c r="AR53" s="2">
        <f t="shared" ca="1" si="149"/>
        <v>0.60799999999999998</v>
      </c>
      <c r="AS53" s="2">
        <f t="shared" ca="1" si="149"/>
        <v>0.60799999999999998</v>
      </c>
      <c r="AT53" s="2">
        <f t="shared" ca="1" si="149"/>
        <v>0.60799999999999998</v>
      </c>
      <c r="AU53" s="2">
        <f t="shared" ca="1" si="149"/>
        <v>0.60799999999999998</v>
      </c>
      <c r="AV53" s="2">
        <f t="shared" ca="1" si="149"/>
        <v>0.60799999999999998</v>
      </c>
      <c r="AW53" s="2">
        <f t="shared" ca="1" si="149"/>
        <v>0.60799999999999998</v>
      </c>
      <c r="AX53" s="2">
        <f t="shared" ca="1" si="149"/>
        <v>0.60799999999999998</v>
      </c>
      <c r="AY53" s="2">
        <f t="shared" ca="1" si="149"/>
        <v>0.60799999999999998</v>
      </c>
      <c r="AZ53" s="2">
        <f t="shared" ca="1" si="149"/>
        <v>0.60799999999999998</v>
      </c>
      <c r="BA53" s="2">
        <f t="shared" ca="1" si="149"/>
        <v>0.60799999999999998</v>
      </c>
      <c r="BB53" s="2">
        <f t="shared" ca="1" si="149"/>
        <v>0.60799999999999998</v>
      </c>
      <c r="BC53" s="2">
        <f t="shared" ca="1" si="149"/>
        <v>0.60799999999999998</v>
      </c>
      <c r="BD53" s="2">
        <f t="shared" ca="1" si="98"/>
        <v>0.60799999999999998</v>
      </c>
      <c r="BE53" s="2">
        <f t="shared" ca="1" si="98"/>
        <v>0.60799999999999998</v>
      </c>
      <c r="BF53" s="2">
        <f t="shared" ca="1" si="98"/>
        <v>0.60799999999999998</v>
      </c>
      <c r="BG53" s="2">
        <f t="shared" ca="1" si="98"/>
        <v>0.60799999999999998</v>
      </c>
      <c r="BH53" s="21">
        <f t="shared" ref="BH53:BH67" ca="1" si="202">VLOOKUP("ID",dtable,2,FALSE)</f>
        <v>0.61399999999999999</v>
      </c>
      <c r="BI53" s="21">
        <f t="shared" ca="1" si="158"/>
        <v>0.61399999999999999</v>
      </c>
      <c r="BJ53" s="21">
        <f t="shared" ca="1" si="155"/>
        <v>0.61399999999999999</v>
      </c>
      <c r="BK53" s="21">
        <f t="shared" ca="1" si="150"/>
        <v>0.61399999999999999</v>
      </c>
      <c r="BL53" s="21">
        <f t="shared" ca="1" si="130"/>
        <v>0.61399999999999999</v>
      </c>
      <c r="BM53" s="21">
        <f t="shared" ca="1" si="122"/>
        <v>0.61399999999999999</v>
      </c>
      <c r="BN53" s="21">
        <f t="shared" ca="1" si="47"/>
        <v>0.61399999999999999</v>
      </c>
      <c r="BO53" s="21">
        <f t="shared" ref="BO53:BO69" ca="1" si="203">VLOOKUP("ID",dtable,2,FALSE)</f>
        <v>0.61399999999999999</v>
      </c>
      <c r="BP53" s="21">
        <f t="shared" ca="1" si="168"/>
        <v>0.61399999999999999</v>
      </c>
      <c r="BQ53" s="21">
        <f t="shared" ca="1" si="159"/>
        <v>0.61399999999999999</v>
      </c>
      <c r="BR53" s="21">
        <f t="shared" ca="1" si="116"/>
        <v>0.61399999999999999</v>
      </c>
      <c r="BS53" s="21">
        <f t="shared" ca="1" si="116"/>
        <v>0.61399999999999999</v>
      </c>
      <c r="BT53" s="21">
        <f t="shared" ca="1" si="40"/>
        <v>0.61399999999999999</v>
      </c>
      <c r="BU53" s="21">
        <f t="shared" ca="1" si="58"/>
        <v>0.61399999999999999</v>
      </c>
      <c r="BV53" s="21">
        <f t="shared" ca="1" si="63"/>
        <v>0.61399999999999999</v>
      </c>
      <c r="BW53" s="21">
        <f t="shared" ca="1" si="69"/>
        <v>0.61399999999999999</v>
      </c>
      <c r="BX53" s="21">
        <f t="shared" ca="1" si="140"/>
        <v>0.61399999999999999</v>
      </c>
      <c r="BY53" s="21">
        <f t="shared" ca="1" si="151"/>
        <v>0.61399999999999999</v>
      </c>
      <c r="BZ53" s="21">
        <f t="shared" ca="1" si="141"/>
        <v>0.61399999999999999</v>
      </c>
      <c r="CA53" s="21">
        <f t="shared" ca="1" si="141"/>
        <v>0.61399999999999999</v>
      </c>
      <c r="CB53" s="21">
        <f t="shared" ca="1" si="164"/>
        <v>0.61399999999999999</v>
      </c>
      <c r="CC53" s="21">
        <f t="shared" ca="1" si="176"/>
        <v>0.61399999999999999</v>
      </c>
      <c r="CD53" s="21">
        <f t="shared" ca="1" si="190"/>
        <v>0.61399999999999999</v>
      </c>
      <c r="CE53" s="9">
        <f t="shared" ca="1" si="191"/>
        <v>0.59599999999999997</v>
      </c>
      <c r="CF53" s="9">
        <f t="shared" ca="1" si="191"/>
        <v>0.59599999999999997</v>
      </c>
      <c r="CG53" s="9">
        <f t="shared" ca="1" si="109"/>
        <v>0.59599999999999997</v>
      </c>
      <c r="CH53" s="9">
        <f t="shared" ca="1" si="109"/>
        <v>0.59599999999999997</v>
      </c>
      <c r="CI53" s="9">
        <f t="shared" ca="1" si="109"/>
        <v>0.59599999999999997</v>
      </c>
      <c r="CJ53" s="9">
        <f t="shared" ca="1" si="109"/>
        <v>0.59599999999999997</v>
      </c>
      <c r="CK53" s="9">
        <f t="shared" ca="1" si="109"/>
        <v>0.59599999999999997</v>
      </c>
      <c r="CL53" s="9">
        <f t="shared" ca="1" si="109"/>
        <v>0.59599999999999997</v>
      </c>
      <c r="CM53" s="9">
        <f t="shared" ca="1" si="192"/>
        <v>0.59599999999999997</v>
      </c>
      <c r="CN53" s="9">
        <f t="shared" ca="1" si="192"/>
        <v>0.59599999999999997</v>
      </c>
      <c r="CO53" s="9">
        <f t="shared" ca="1" si="192"/>
        <v>0.59599999999999997</v>
      </c>
      <c r="CP53" s="15">
        <f t="shared" ca="1" si="193"/>
        <v>0.61699999999999999</v>
      </c>
      <c r="CQ53" s="15">
        <f t="shared" ca="1" si="193"/>
        <v>0.61699999999999999</v>
      </c>
      <c r="CR53" s="15">
        <f t="shared" ca="1" si="193"/>
        <v>0.61699999999999999</v>
      </c>
      <c r="CS53" s="15">
        <f t="shared" ca="1" si="198"/>
        <v>0.61699999999999999</v>
      </c>
      <c r="CT53" s="15">
        <f t="shared" ca="1" si="198"/>
        <v>0.61699999999999999</v>
      </c>
      <c r="CU53" s="15">
        <f t="shared" ca="1" si="198"/>
        <v>0.61699999999999999</v>
      </c>
      <c r="CV53" s="15">
        <f t="shared" ca="1" si="198"/>
        <v>0.61699999999999999</v>
      </c>
      <c r="CW53" s="15">
        <f t="shared" ca="1" si="198"/>
        <v>0.61699999999999999</v>
      </c>
      <c r="CX53" s="15">
        <f t="shared" ca="1" si="198"/>
        <v>0.61699999999999999</v>
      </c>
      <c r="CY53" s="15">
        <f t="shared" ca="1" si="198"/>
        <v>0.61699999999999999</v>
      </c>
      <c r="CZ53" s="15">
        <f t="shared" ca="1" si="198"/>
        <v>0.61699999999999999</v>
      </c>
      <c r="DA53" s="15">
        <f t="shared" ref="DA53:DH62" ca="1" si="204">VLOOKUP("WY",dtable,2,FALSE)</f>
        <v>0.61699999999999999</v>
      </c>
      <c r="DB53" s="15">
        <f t="shared" ca="1" si="204"/>
        <v>0.61699999999999999</v>
      </c>
      <c r="DC53" s="15">
        <f t="shared" ca="1" si="204"/>
        <v>0.61699999999999999</v>
      </c>
      <c r="DD53" s="15">
        <f t="shared" ca="1" si="204"/>
        <v>0.61699999999999999</v>
      </c>
      <c r="DE53" s="15">
        <f t="shared" ca="1" si="204"/>
        <v>0.61699999999999999</v>
      </c>
      <c r="DF53" s="15">
        <f t="shared" ca="1" si="204"/>
        <v>0.61699999999999999</v>
      </c>
      <c r="DG53" s="15">
        <f t="shared" ca="1" si="204"/>
        <v>0.61699999999999999</v>
      </c>
      <c r="DH53" s="15">
        <f t="shared" ca="1" si="204"/>
        <v>0.61699999999999999</v>
      </c>
      <c r="DI53" s="9">
        <f ca="1">VLOOKUP("MT",dtable,2,FALSE)</f>
        <v>0.59599999999999997</v>
      </c>
      <c r="DJ53" s="9">
        <f ca="1">VLOOKUP("MT",dtable,2,FALSE)</f>
        <v>0.59599999999999997</v>
      </c>
      <c r="DK53" s="9">
        <f ca="1">VLOOKUP("MT",dtable,2,FALSE)</f>
        <v>0.59599999999999997</v>
      </c>
      <c r="DL53" s="9">
        <f ca="1">VLOOKUP("MT",dtable,2,FALSE)</f>
        <v>0.59599999999999997</v>
      </c>
      <c r="DM53" s="9">
        <f ca="1">VLOOKUP("MT",dtable,2,FALSE)</f>
        <v>0.59599999999999997</v>
      </c>
      <c r="DN53" s="9">
        <f t="shared" ca="1" si="142"/>
        <v>0.59599999999999997</v>
      </c>
      <c r="DO53" s="9">
        <f t="shared" ca="1" si="142"/>
        <v>0.59599999999999997</v>
      </c>
      <c r="DP53" s="9">
        <f t="shared" ca="1" si="142"/>
        <v>0.59599999999999997</v>
      </c>
      <c r="DQ53" s="9">
        <f t="shared" ca="1" si="142"/>
        <v>0.59599999999999997</v>
      </c>
      <c r="DR53" s="9">
        <f t="shared" ca="1" si="142"/>
        <v>0.59599999999999997</v>
      </c>
      <c r="DS53" s="9">
        <f t="shared" ca="1" si="142"/>
        <v>0.59599999999999997</v>
      </c>
      <c r="DT53" s="9">
        <f t="shared" ca="1" si="142"/>
        <v>0.59599999999999997</v>
      </c>
      <c r="DU53" s="9">
        <f t="shared" ca="1" si="142"/>
        <v>0.59599999999999997</v>
      </c>
      <c r="DV53" s="9">
        <f t="shared" ref="DV53:EA54" ca="1" si="205">VLOOKUP("MT",dtable,2,FALSE)</f>
        <v>0.59599999999999997</v>
      </c>
      <c r="DW53" s="9">
        <f t="shared" ca="1" si="205"/>
        <v>0.59599999999999997</v>
      </c>
      <c r="DX53" s="9">
        <f t="shared" ca="1" si="205"/>
        <v>0.59599999999999997</v>
      </c>
      <c r="DY53" s="9">
        <f t="shared" ca="1" si="205"/>
        <v>0.59599999999999997</v>
      </c>
      <c r="DZ53" s="9">
        <f t="shared" ca="1" si="205"/>
        <v>0.59599999999999997</v>
      </c>
      <c r="EA53" s="9">
        <f t="shared" ca="1" si="205"/>
        <v>0.59599999999999997</v>
      </c>
      <c r="EB53" s="25">
        <f t="shared" ref="EB53:EB71" ca="1" si="206">VLOOKUP("SD",dtable,2,FALSE)</f>
        <v>0.64200000000000002</v>
      </c>
      <c r="EC53" s="25">
        <f t="shared" ca="1" si="169"/>
        <v>0.64200000000000002</v>
      </c>
      <c r="ED53" s="25">
        <f t="shared" ca="1" si="169"/>
        <v>0.64200000000000002</v>
      </c>
      <c r="EE53" s="25">
        <f t="shared" ca="1" si="177"/>
        <v>0.64200000000000002</v>
      </c>
      <c r="EF53" s="25">
        <f t="shared" ca="1" si="177"/>
        <v>0.64200000000000002</v>
      </c>
      <c r="EG53" s="25">
        <f t="shared" ca="1" si="177"/>
        <v>0.64200000000000002</v>
      </c>
      <c r="EH53" s="25">
        <f t="shared" ca="1" si="177"/>
        <v>0.64200000000000002</v>
      </c>
      <c r="EI53" s="25">
        <f t="shared" ca="1" si="177"/>
        <v>0.64200000000000002</v>
      </c>
      <c r="EJ53" s="25">
        <f t="shared" ca="1" si="177"/>
        <v>0.64200000000000002</v>
      </c>
      <c r="EK53" s="25">
        <f t="shared" ca="1" si="177"/>
        <v>0.64200000000000002</v>
      </c>
      <c r="EL53" s="25">
        <f t="shared" ca="1" si="177"/>
        <v>0.64200000000000002</v>
      </c>
      <c r="EM53" s="25">
        <f t="shared" ca="1" si="177"/>
        <v>0.64200000000000002</v>
      </c>
      <c r="EN53" s="25">
        <f t="shared" ca="1" si="177"/>
        <v>0.64200000000000002</v>
      </c>
      <c r="EO53" s="25">
        <f t="shared" ca="1" si="178"/>
        <v>0.64200000000000002</v>
      </c>
      <c r="EP53" s="25">
        <f t="shared" ca="1" si="178"/>
        <v>0.64200000000000002</v>
      </c>
      <c r="EQ53" s="25">
        <f t="shared" ca="1" si="178"/>
        <v>0.64200000000000002</v>
      </c>
      <c r="ER53" s="25">
        <f t="shared" ca="1" si="178"/>
        <v>0.64200000000000002</v>
      </c>
      <c r="ES53" s="25">
        <f t="shared" ca="1" si="178"/>
        <v>0.64200000000000002</v>
      </c>
      <c r="ET53" s="25">
        <f t="shared" ca="1" si="178"/>
        <v>0.64200000000000002</v>
      </c>
      <c r="EU53" s="25">
        <f t="shared" ca="1" si="178"/>
        <v>0.64200000000000002</v>
      </c>
      <c r="EV53" s="25">
        <f t="shared" ca="1" si="178"/>
        <v>0.64200000000000002</v>
      </c>
      <c r="EW53" s="25">
        <f t="shared" ca="1" si="178"/>
        <v>0.64200000000000002</v>
      </c>
      <c r="EX53" s="25">
        <f t="shared" ca="1" si="199"/>
        <v>0.64200000000000002</v>
      </c>
      <c r="EY53" s="25">
        <f t="shared" ca="1" si="199"/>
        <v>0.64200000000000002</v>
      </c>
      <c r="EZ53" s="25">
        <f t="shared" ca="1" si="199"/>
        <v>0.64200000000000002</v>
      </c>
      <c r="FA53" s="25">
        <f t="shared" ca="1" si="199"/>
        <v>0.64200000000000002</v>
      </c>
      <c r="FB53" s="25">
        <f t="shared" ca="1" si="199"/>
        <v>0.64200000000000002</v>
      </c>
      <c r="FC53" s="25">
        <f t="shared" ca="1" si="199"/>
        <v>0.64200000000000002</v>
      </c>
      <c r="FD53" s="25">
        <f t="shared" ca="1" si="199"/>
        <v>0.64200000000000002</v>
      </c>
      <c r="FE53" s="25">
        <f t="shared" ca="1" si="199"/>
        <v>0.64200000000000002</v>
      </c>
      <c r="FF53" s="25">
        <f t="shared" ca="1" si="199"/>
        <v>0.64200000000000002</v>
      </c>
      <c r="FG53" s="25">
        <f t="shared" ca="1" si="199"/>
        <v>0.64200000000000002</v>
      </c>
      <c r="FH53" s="25">
        <f t="shared" ca="1" si="200"/>
        <v>0.64200000000000002</v>
      </c>
      <c r="FI53" s="25">
        <f t="shared" ca="1" si="200"/>
        <v>0.64200000000000002</v>
      </c>
      <c r="FJ53" s="25">
        <f t="shared" ca="1" si="200"/>
        <v>0.64200000000000002</v>
      </c>
      <c r="FK53" s="25">
        <f t="shared" ca="1" si="200"/>
        <v>0.64200000000000002</v>
      </c>
      <c r="FL53" s="25">
        <f t="shared" ca="1" si="200"/>
        <v>0.64200000000000002</v>
      </c>
      <c r="FM53" s="25">
        <f t="shared" ca="1" si="200"/>
        <v>0.64200000000000002</v>
      </c>
      <c r="FN53" s="25">
        <f t="shared" ca="1" si="200"/>
        <v>0.64200000000000002</v>
      </c>
      <c r="FO53" s="25">
        <f t="shared" ca="1" si="200"/>
        <v>0.64200000000000002</v>
      </c>
      <c r="FP53" s="20">
        <f ca="1">VLOOKUP("MN",dtable,2,FALSE)</f>
        <v>0.61899999999999999</v>
      </c>
      <c r="FQ53" s="20">
        <f t="shared" ca="1" si="160"/>
        <v>0.61899999999999999</v>
      </c>
      <c r="FR53" s="20">
        <f t="shared" ca="1" si="160"/>
        <v>0.61899999999999999</v>
      </c>
      <c r="FS53" s="20">
        <f t="shared" ca="1" si="160"/>
        <v>0.61899999999999999</v>
      </c>
      <c r="FT53" s="20">
        <f t="shared" ca="1" si="160"/>
        <v>0.61899999999999999</v>
      </c>
      <c r="FU53" s="20">
        <f t="shared" ca="1" si="160"/>
        <v>0.61899999999999999</v>
      </c>
      <c r="FV53" s="20">
        <f t="shared" ca="1" si="160"/>
        <v>0.61899999999999999</v>
      </c>
      <c r="FW53" s="20">
        <f t="shared" ca="1" si="160"/>
        <v>0.61899999999999999</v>
      </c>
      <c r="FX53" s="20">
        <f t="shared" ca="1" si="143"/>
        <v>0.61899999999999999</v>
      </c>
      <c r="FY53" s="20">
        <f t="shared" ca="1" si="143"/>
        <v>0.61899999999999999</v>
      </c>
      <c r="FZ53" s="20">
        <f t="shared" ca="1" si="49"/>
        <v>0.61899999999999999</v>
      </c>
      <c r="GA53" s="20">
        <f t="shared" ca="1" si="170"/>
        <v>0.61899999999999999</v>
      </c>
      <c r="GB53" s="20">
        <f t="shared" ca="1" si="170"/>
        <v>0.61899999999999999</v>
      </c>
      <c r="GC53" s="20">
        <f t="shared" ca="1" si="180"/>
        <v>0.61899999999999999</v>
      </c>
      <c r="GD53" s="20">
        <f t="shared" ca="1" si="180"/>
        <v>0.61899999999999999</v>
      </c>
      <c r="GE53" s="20">
        <f t="shared" ca="1" si="180"/>
        <v>0.61899999999999999</v>
      </c>
      <c r="GF53" s="20">
        <f t="shared" ca="1" si="196"/>
        <v>0.61899999999999999</v>
      </c>
      <c r="GG53" s="20">
        <f t="shared" ca="1" si="196"/>
        <v>0.61899999999999999</v>
      </c>
      <c r="GH53" s="20">
        <f t="shared" ca="1" si="181"/>
        <v>0.61899999999999999</v>
      </c>
      <c r="GI53" s="20">
        <f t="shared" ca="1" si="181"/>
        <v>0.61899999999999999</v>
      </c>
      <c r="GJ53" s="20">
        <f t="shared" ca="1" si="181"/>
        <v>0.61899999999999999</v>
      </c>
      <c r="GK53" s="20">
        <f t="shared" ref="GK53:GK68" ca="1" si="207">VLOOKUP("MN",dtable,2,FALSE)</f>
        <v>0.61899999999999999</v>
      </c>
      <c r="GL53" s="14">
        <f t="shared" ca="1" si="182"/>
        <v>0.624</v>
      </c>
      <c r="GM53" s="14">
        <f t="shared" ca="1" si="171"/>
        <v>0.624</v>
      </c>
      <c r="GN53" s="14">
        <f t="shared" ca="1" si="144"/>
        <v>0.624</v>
      </c>
      <c r="GO53" s="14">
        <f t="shared" ca="1" si="144"/>
        <v>0.624</v>
      </c>
      <c r="GP53" s="14">
        <f t="shared" ca="1" si="144"/>
        <v>0.624</v>
      </c>
      <c r="GQ53" s="14">
        <f t="shared" ca="1" si="144"/>
        <v>0.624</v>
      </c>
      <c r="GR53" s="14">
        <f t="shared" ca="1" si="134"/>
        <v>0.624</v>
      </c>
      <c r="GS53" s="14">
        <f t="shared" ca="1" si="134"/>
        <v>0.624</v>
      </c>
      <c r="GT53" s="14">
        <f t="shared" ca="1" si="145"/>
        <v>0.624</v>
      </c>
      <c r="GU53" s="14">
        <f t="shared" ca="1" si="152"/>
        <v>0.624</v>
      </c>
      <c r="GV53" s="14">
        <f t="shared" ca="1" si="152"/>
        <v>0.624</v>
      </c>
      <c r="GW53" s="14">
        <f t="shared" ca="1" si="152"/>
        <v>0.624</v>
      </c>
      <c r="GX53" s="14">
        <f t="shared" ca="1" si="152"/>
        <v>0.624</v>
      </c>
      <c r="GY53" s="14">
        <f t="shared" ca="1" si="161"/>
        <v>0.624</v>
      </c>
      <c r="GZ53" s="14">
        <f t="shared" ca="1" si="161"/>
        <v>0.624</v>
      </c>
      <c r="HA53" s="14">
        <f t="shared" ca="1" si="161"/>
        <v>0.624</v>
      </c>
      <c r="HB53" s="14">
        <f t="shared" ca="1" si="161"/>
        <v>0.624</v>
      </c>
      <c r="HC53" s="14">
        <f t="shared" ca="1" si="161"/>
        <v>0.624</v>
      </c>
      <c r="HD53" s="14">
        <f t="shared" ca="1" si="165"/>
        <v>0.624</v>
      </c>
      <c r="HE53" s="14">
        <f t="shared" ca="1" si="165"/>
        <v>0.624</v>
      </c>
      <c r="HF53" s="14">
        <f t="shared" ca="1" si="165"/>
        <v>0.624</v>
      </c>
      <c r="HG53" s="14">
        <f t="shared" ca="1" si="165"/>
        <v>0.624</v>
      </c>
      <c r="HH53" s="14">
        <f t="shared" ca="1" si="172"/>
        <v>0.624</v>
      </c>
      <c r="HI53" s="14">
        <f t="shared" ca="1" si="172"/>
        <v>0.624</v>
      </c>
      <c r="HJ53" s="14">
        <f t="shared" ca="1" si="183"/>
        <v>0.624</v>
      </c>
      <c r="HK53" s="14">
        <f t="shared" ca="1" si="183"/>
        <v>0.624</v>
      </c>
      <c r="HL53" s="14">
        <f ca="1">VLOOKUP("WI",dtable,2,FALSE)</f>
        <v>0.624</v>
      </c>
      <c r="HM53" s="21">
        <f ca="1">VLOOKUP("MI",dtable,2,FALSE)</f>
        <v>0.63900000000000001</v>
      </c>
      <c r="HP53" s="14">
        <f ca="1">VLOOKUP("WI",dtable,2,FALSE)</f>
        <v>0.624</v>
      </c>
      <c r="HX53" s="21">
        <f ca="1">VLOOKUP("MI",dtable,2,FALSE)</f>
        <v>0.63900000000000001</v>
      </c>
      <c r="HZ53" s="21">
        <f t="shared" ca="1" si="201"/>
        <v>0.63900000000000001</v>
      </c>
      <c r="IA53" s="21">
        <f t="shared" ca="1" si="201"/>
        <v>0.63900000000000001</v>
      </c>
      <c r="IB53" s="21">
        <f t="shared" ca="1" si="166"/>
        <v>0.63900000000000001</v>
      </c>
      <c r="IC53" s="21">
        <f t="shared" ca="1" si="173"/>
        <v>0.63900000000000001</v>
      </c>
      <c r="ID53" s="21">
        <f t="shared" ca="1" si="173"/>
        <v>0.63900000000000001</v>
      </c>
      <c r="IE53" s="21">
        <f t="shared" ca="1" si="173"/>
        <v>0.63900000000000001</v>
      </c>
      <c r="IF53" s="21">
        <f t="shared" ca="1" si="185"/>
        <v>0.63900000000000001</v>
      </c>
      <c r="IG53" s="21">
        <f t="shared" ca="1" si="185"/>
        <v>0.63900000000000001</v>
      </c>
      <c r="IH53" s="21">
        <f t="shared" ca="1" si="197"/>
        <v>0.63900000000000001</v>
      </c>
      <c r="II53" s="21">
        <f t="shared" ca="1" si="197"/>
        <v>0.63900000000000001</v>
      </c>
      <c r="JY53" s="12">
        <f ca="1">VLOOKUP("NY",dtable,2,FALSE)</f>
        <v>0.6</v>
      </c>
      <c r="JZ53" s="12">
        <f ca="1">VLOOKUP("NY",dtable,2,FALSE)</f>
        <v>0.6</v>
      </c>
      <c r="KA53" s="12">
        <f t="shared" ca="1" si="186"/>
        <v>0.6</v>
      </c>
      <c r="KB53" s="12">
        <f t="shared" ca="1" si="174"/>
        <v>0.6</v>
      </c>
      <c r="KC53" s="12">
        <f t="shared" ca="1" si="162"/>
        <v>0.6</v>
      </c>
      <c r="KD53" s="12">
        <f t="shared" ca="1" si="153"/>
        <v>0.6</v>
      </c>
      <c r="KE53" s="12">
        <f t="shared" ca="1" si="153"/>
        <v>0.6</v>
      </c>
      <c r="KF53" s="12">
        <f t="shared" ca="1" si="147"/>
        <v>0.6</v>
      </c>
      <c r="KG53" s="12">
        <f t="shared" ca="1" si="147"/>
        <v>0.6</v>
      </c>
      <c r="KH53" s="12">
        <f t="shared" ca="1" si="147"/>
        <v>0.6</v>
      </c>
      <c r="KI53" s="12">
        <f t="shared" ca="1" si="147"/>
        <v>0.6</v>
      </c>
      <c r="KJ53" s="12">
        <f t="shared" ca="1" si="147"/>
        <v>0.6</v>
      </c>
      <c r="KK53" s="12">
        <f t="shared" ca="1" si="139"/>
        <v>0.6</v>
      </c>
      <c r="KL53" s="12">
        <f t="shared" ca="1" si="139"/>
        <v>0.6</v>
      </c>
      <c r="KM53" s="12">
        <f t="shared" ca="1" si="139"/>
        <v>0.6</v>
      </c>
      <c r="KN53" s="12">
        <f t="shared" ca="1" si="154"/>
        <v>0.6</v>
      </c>
      <c r="KO53" s="12">
        <f t="shared" ca="1" si="187"/>
        <v>0.6</v>
      </c>
      <c r="KP53" s="7">
        <f t="shared" ca="1" si="188"/>
        <v>0.60799999999999998</v>
      </c>
      <c r="KQ53" s="7">
        <f t="shared" ca="1" si="188"/>
        <v>0.60799999999999998</v>
      </c>
      <c r="KR53" s="7">
        <f t="shared" ca="1" si="188"/>
        <v>0.60799999999999998</v>
      </c>
      <c r="KS53" s="7">
        <f t="shared" ca="1" si="121"/>
        <v>0.60799999999999998</v>
      </c>
      <c r="KT53" s="7">
        <f t="shared" ca="1" si="121"/>
        <v>0.60799999999999998</v>
      </c>
      <c r="KU53" s="7">
        <f t="shared" ca="1" si="121"/>
        <v>0.60799999999999998</v>
      </c>
      <c r="KV53" s="13">
        <f t="shared" ca="1" si="114"/>
        <v>0.60799999999999998</v>
      </c>
      <c r="KW53" s="13">
        <f t="shared" ca="1" si="110"/>
        <v>0.60799999999999998</v>
      </c>
      <c r="KX53" s="13">
        <f t="shared" ca="1" si="107"/>
        <v>0.60799999999999998</v>
      </c>
      <c r="KY53" s="13">
        <f t="shared" ca="1" si="107"/>
        <v>0.60799999999999998</v>
      </c>
      <c r="KZ53" s="13">
        <f t="shared" ca="1" si="101"/>
        <v>0.60799999999999998</v>
      </c>
      <c r="LA53" s="13">
        <f t="shared" ca="1" si="93"/>
        <v>0.60799999999999998</v>
      </c>
      <c r="LB53" s="13">
        <f t="shared" ca="1" si="43"/>
        <v>0.60799999999999998</v>
      </c>
      <c r="LC53" s="13">
        <f t="shared" ca="1" si="34"/>
        <v>0.60799999999999998</v>
      </c>
      <c r="LD53" s="13">
        <f t="shared" ca="1" si="27"/>
        <v>0.60799999999999998</v>
      </c>
      <c r="LE53" s="9">
        <f t="shared" ca="1" si="189"/>
        <v>0.60799999999999998</v>
      </c>
    </row>
    <row r="54" spans="15:324" ht="2.25" customHeight="1" x14ac:dyDescent="0.25">
      <c r="Q54" s="2">
        <f t="shared" ca="1" si="175"/>
        <v>0.60799999999999998</v>
      </c>
      <c r="R54" s="2">
        <f t="shared" ca="1" si="167"/>
        <v>0.60799999999999998</v>
      </c>
      <c r="S54" s="2">
        <f t="shared" ca="1" si="156"/>
        <v>0.60799999999999998</v>
      </c>
      <c r="T54" s="2">
        <f t="shared" ca="1" si="148"/>
        <v>0.60799999999999998</v>
      </c>
      <c r="U54" s="2">
        <f t="shared" ca="1" si="129"/>
        <v>0.60799999999999998</v>
      </c>
      <c r="V54" s="2">
        <f t="shared" ca="1" si="115"/>
        <v>0.60799999999999998</v>
      </c>
      <c r="W54" s="2">
        <f t="shared" ca="1" si="108"/>
        <v>0.60799999999999998</v>
      </c>
      <c r="X54" s="2">
        <f t="shared" ca="1" si="97"/>
        <v>0.60799999999999998</v>
      </c>
      <c r="Y54" s="2">
        <f t="shared" ca="1" si="85"/>
        <v>0.60799999999999998</v>
      </c>
      <c r="Z54" s="2">
        <f t="shared" ca="1" si="68"/>
        <v>0.60799999999999998</v>
      </c>
      <c r="AA54" s="2">
        <f t="shared" ca="1" si="56"/>
        <v>0.60799999999999998</v>
      </c>
      <c r="AB54" s="2">
        <f t="shared" ca="1" si="157"/>
        <v>0.60799999999999998</v>
      </c>
      <c r="AC54" s="2">
        <f t="shared" ca="1" si="157"/>
        <v>0.60799999999999998</v>
      </c>
      <c r="AD54" s="2">
        <f t="shared" ca="1" si="157"/>
        <v>0.60799999999999998</v>
      </c>
      <c r="AE54" s="2">
        <f t="shared" ca="1" si="163"/>
        <v>0.60799999999999998</v>
      </c>
      <c r="AF54" s="2">
        <f t="shared" ca="1" si="163"/>
        <v>0.60799999999999998</v>
      </c>
      <c r="AG54" s="2">
        <f t="shared" ca="1" si="78"/>
        <v>0.60799999999999998</v>
      </c>
      <c r="AH54" s="2">
        <f t="shared" ca="1" si="78"/>
        <v>0.60799999999999998</v>
      </c>
      <c r="AI54" s="2">
        <f t="shared" ca="1" si="86"/>
        <v>0.60799999999999998</v>
      </c>
      <c r="AJ54" s="2">
        <f t="shared" ca="1" si="86"/>
        <v>0.60799999999999998</v>
      </c>
      <c r="AK54" s="2">
        <f t="shared" ca="1" si="79"/>
        <v>0.60799999999999998</v>
      </c>
      <c r="AL54" s="2">
        <f t="shared" ca="1" si="79"/>
        <v>0.60799999999999998</v>
      </c>
      <c r="AM54" s="2">
        <f t="shared" ca="1" si="79"/>
        <v>0.60799999999999998</v>
      </c>
      <c r="AN54" s="2">
        <f t="shared" ca="1" si="87"/>
        <v>0.60799999999999998</v>
      </c>
      <c r="AO54" s="2">
        <f t="shared" ca="1" si="87"/>
        <v>0.60799999999999998</v>
      </c>
      <c r="AP54" s="2">
        <f t="shared" ca="1" si="149"/>
        <v>0.60799999999999998</v>
      </c>
      <c r="AQ54" s="2">
        <f t="shared" ca="1" si="149"/>
        <v>0.60799999999999998</v>
      </c>
      <c r="AR54" s="2">
        <f t="shared" ca="1" si="149"/>
        <v>0.60799999999999998</v>
      </c>
      <c r="AS54" s="2">
        <f t="shared" ca="1" si="149"/>
        <v>0.60799999999999998</v>
      </c>
      <c r="AT54" s="2">
        <f t="shared" ca="1" si="149"/>
        <v>0.60799999999999998</v>
      </c>
      <c r="AU54" s="2">
        <f t="shared" ca="1" si="149"/>
        <v>0.60799999999999998</v>
      </c>
      <c r="AV54" s="2">
        <f t="shared" ca="1" si="149"/>
        <v>0.60799999999999998</v>
      </c>
      <c r="AW54" s="2">
        <f t="shared" ca="1" si="149"/>
        <v>0.60799999999999998</v>
      </c>
      <c r="AX54" s="2">
        <f t="shared" ca="1" si="149"/>
        <v>0.60799999999999998</v>
      </c>
      <c r="AY54" s="2">
        <f t="shared" ca="1" si="149"/>
        <v>0.60799999999999998</v>
      </c>
      <c r="AZ54" s="2">
        <f t="shared" ca="1" si="149"/>
        <v>0.60799999999999998</v>
      </c>
      <c r="BA54" s="2">
        <f t="shared" ca="1" si="149"/>
        <v>0.60799999999999998</v>
      </c>
      <c r="BB54" s="2">
        <f t="shared" ca="1" si="149"/>
        <v>0.60799999999999998</v>
      </c>
      <c r="BC54" s="2">
        <f t="shared" ca="1" si="149"/>
        <v>0.60799999999999998</v>
      </c>
      <c r="BD54" s="2">
        <f t="shared" ca="1" si="98"/>
        <v>0.60799999999999998</v>
      </c>
      <c r="BE54" s="2">
        <f t="shared" ca="1" si="98"/>
        <v>0.60799999999999998</v>
      </c>
      <c r="BF54" s="2">
        <f t="shared" ca="1" si="98"/>
        <v>0.60799999999999998</v>
      </c>
      <c r="BG54" s="2">
        <f t="shared" ca="1" si="98"/>
        <v>0.60799999999999998</v>
      </c>
      <c r="BH54" s="21">
        <f t="shared" ca="1" si="202"/>
        <v>0.61399999999999999</v>
      </c>
      <c r="BI54" s="21">
        <f t="shared" ca="1" si="158"/>
        <v>0.61399999999999999</v>
      </c>
      <c r="BJ54" s="21">
        <f t="shared" ca="1" si="155"/>
        <v>0.61399999999999999</v>
      </c>
      <c r="BK54" s="21">
        <f t="shared" ca="1" si="150"/>
        <v>0.61399999999999999</v>
      </c>
      <c r="BL54" s="21">
        <f t="shared" ca="1" si="130"/>
        <v>0.61399999999999999</v>
      </c>
      <c r="BM54" s="21">
        <f t="shared" ca="1" si="122"/>
        <v>0.61399999999999999</v>
      </c>
      <c r="BN54" s="21">
        <f t="shared" ca="1" si="47"/>
        <v>0.61399999999999999</v>
      </c>
      <c r="BO54" s="21">
        <f t="shared" ca="1" si="203"/>
        <v>0.61399999999999999</v>
      </c>
      <c r="BP54" s="21">
        <f t="shared" ca="1" si="168"/>
        <v>0.61399999999999999</v>
      </c>
      <c r="BQ54" s="21">
        <f t="shared" ca="1" si="159"/>
        <v>0.61399999999999999</v>
      </c>
      <c r="BR54" s="21">
        <f t="shared" ca="1" si="116"/>
        <v>0.61399999999999999</v>
      </c>
      <c r="BS54" s="21">
        <f t="shared" ca="1" si="116"/>
        <v>0.61399999999999999</v>
      </c>
      <c r="BT54" s="21">
        <f t="shared" ca="1" si="40"/>
        <v>0.61399999999999999</v>
      </c>
      <c r="BU54" s="21">
        <f t="shared" ca="1" si="58"/>
        <v>0.61399999999999999</v>
      </c>
      <c r="BV54" s="21">
        <f t="shared" ca="1" si="63"/>
        <v>0.61399999999999999</v>
      </c>
      <c r="BW54" s="21">
        <f t="shared" ca="1" si="69"/>
        <v>0.61399999999999999</v>
      </c>
      <c r="BX54" s="21">
        <f t="shared" ca="1" si="140"/>
        <v>0.61399999999999999</v>
      </c>
      <c r="BY54" s="21">
        <f t="shared" ca="1" si="151"/>
        <v>0.61399999999999999</v>
      </c>
      <c r="BZ54" s="21">
        <f t="shared" ca="1" si="141"/>
        <v>0.61399999999999999</v>
      </c>
      <c r="CA54" s="21">
        <f t="shared" ca="1" si="141"/>
        <v>0.61399999999999999</v>
      </c>
      <c r="CB54" s="21">
        <f t="shared" ca="1" si="164"/>
        <v>0.61399999999999999</v>
      </c>
      <c r="CC54" s="21">
        <f t="shared" ca="1" si="176"/>
        <v>0.61399999999999999</v>
      </c>
      <c r="CD54" s="21">
        <f t="shared" ca="1" si="190"/>
        <v>0.61399999999999999</v>
      </c>
      <c r="CE54" s="9">
        <f ca="1">VLOOKUP("MT",dtable,2,FALSE)</f>
        <v>0.59599999999999997</v>
      </c>
      <c r="CF54" s="21">
        <f t="shared" ref="CF54:CK63" ca="1" si="208">VLOOKUP("ID",dtable,2,FALSE)</f>
        <v>0.61399999999999999</v>
      </c>
      <c r="CG54" s="21">
        <f t="shared" ca="1" si="208"/>
        <v>0.61399999999999999</v>
      </c>
      <c r="CH54" s="21">
        <f t="shared" ca="1" si="208"/>
        <v>0.61399999999999999</v>
      </c>
      <c r="CI54" s="21">
        <f t="shared" ca="1" si="208"/>
        <v>0.61399999999999999</v>
      </c>
      <c r="CJ54" s="21">
        <f t="shared" ca="1" si="208"/>
        <v>0.61399999999999999</v>
      </c>
      <c r="CK54" s="21">
        <f t="shared" ca="1" si="208"/>
        <v>0.61399999999999999</v>
      </c>
      <c r="CL54" s="9">
        <f ca="1">VLOOKUP("MT",dtable,2,FALSE)</f>
        <v>0.59599999999999997</v>
      </c>
      <c r="CM54" s="21">
        <f t="shared" ref="CM54:CN60" ca="1" si="209">VLOOKUP("ID",dtable,2,FALSE)</f>
        <v>0.61399999999999999</v>
      </c>
      <c r="CN54" s="21">
        <f t="shared" ca="1" si="209"/>
        <v>0.61399999999999999</v>
      </c>
      <c r="CO54" s="9">
        <f ca="1">VLOOKUP("MT",dtable,2,FALSE)</f>
        <v>0.59599999999999997</v>
      </c>
      <c r="CP54" s="15">
        <f t="shared" ca="1" si="193"/>
        <v>0.61699999999999999</v>
      </c>
      <c r="CQ54" s="15">
        <f t="shared" ca="1" si="193"/>
        <v>0.61699999999999999</v>
      </c>
      <c r="CR54" s="15">
        <f t="shared" ca="1" si="193"/>
        <v>0.61699999999999999</v>
      </c>
      <c r="CS54" s="15">
        <f t="shared" ca="1" si="198"/>
        <v>0.61699999999999999</v>
      </c>
      <c r="CT54" s="15">
        <f t="shared" ca="1" si="198"/>
        <v>0.61699999999999999</v>
      </c>
      <c r="CU54" s="15">
        <f t="shared" ca="1" si="198"/>
        <v>0.61699999999999999</v>
      </c>
      <c r="CV54" s="15">
        <f t="shared" ca="1" si="198"/>
        <v>0.61699999999999999</v>
      </c>
      <c r="CW54" s="15">
        <f t="shared" ca="1" si="198"/>
        <v>0.61699999999999999</v>
      </c>
      <c r="CX54" s="15">
        <f t="shared" ca="1" si="198"/>
        <v>0.61699999999999999</v>
      </c>
      <c r="CY54" s="15">
        <f t="shared" ca="1" si="198"/>
        <v>0.61699999999999999</v>
      </c>
      <c r="CZ54" s="15">
        <f t="shared" ca="1" si="198"/>
        <v>0.61699999999999999</v>
      </c>
      <c r="DA54" s="15">
        <f t="shared" ca="1" si="204"/>
        <v>0.61699999999999999</v>
      </c>
      <c r="DB54" s="15">
        <f t="shared" ca="1" si="204"/>
        <v>0.61699999999999999</v>
      </c>
      <c r="DC54" s="15">
        <f t="shared" ca="1" si="204"/>
        <v>0.61699999999999999</v>
      </c>
      <c r="DD54" s="15">
        <f t="shared" ca="1" si="204"/>
        <v>0.61699999999999999</v>
      </c>
      <c r="DE54" s="15">
        <f t="shared" ca="1" si="204"/>
        <v>0.61699999999999999</v>
      </c>
      <c r="DF54" s="15">
        <f t="shared" ca="1" si="204"/>
        <v>0.61699999999999999</v>
      </c>
      <c r="DG54" s="15">
        <f t="shared" ca="1" si="204"/>
        <v>0.61699999999999999</v>
      </c>
      <c r="DH54" s="15">
        <f t="shared" ca="1" si="204"/>
        <v>0.61699999999999999</v>
      </c>
      <c r="DI54" s="15">
        <f t="shared" ref="DI54:DO63" ca="1" si="210">VLOOKUP("WY",dtable,2,FALSE)</f>
        <v>0.61699999999999999</v>
      </c>
      <c r="DJ54" s="15">
        <f t="shared" ca="1" si="210"/>
        <v>0.61699999999999999</v>
      </c>
      <c r="DK54" s="15">
        <f t="shared" ca="1" si="210"/>
        <v>0.61699999999999999</v>
      </c>
      <c r="DL54" s="15">
        <f t="shared" ca="1" si="210"/>
        <v>0.61699999999999999</v>
      </c>
      <c r="DM54" s="15">
        <f t="shared" ca="1" si="210"/>
        <v>0.61699999999999999</v>
      </c>
      <c r="DN54" s="15">
        <f t="shared" ca="1" si="210"/>
        <v>0.61699999999999999</v>
      </c>
      <c r="DO54" s="15">
        <f t="shared" ca="1" si="210"/>
        <v>0.61699999999999999</v>
      </c>
      <c r="DP54" s="9">
        <f t="shared" ref="DP54:DU54" ca="1" si="211">VLOOKUP("MT",dtable,2,FALSE)</f>
        <v>0.59599999999999997</v>
      </c>
      <c r="DQ54" s="9">
        <f t="shared" ca="1" si="211"/>
        <v>0.59599999999999997</v>
      </c>
      <c r="DR54" s="9">
        <f t="shared" ca="1" si="211"/>
        <v>0.59599999999999997</v>
      </c>
      <c r="DS54" s="9">
        <f t="shared" ca="1" si="211"/>
        <v>0.59599999999999997</v>
      </c>
      <c r="DT54" s="9">
        <f t="shared" ca="1" si="211"/>
        <v>0.59599999999999997</v>
      </c>
      <c r="DU54" s="9">
        <f t="shared" ca="1" si="211"/>
        <v>0.59599999999999997</v>
      </c>
      <c r="DV54" s="9">
        <f t="shared" ca="1" si="205"/>
        <v>0.59599999999999997</v>
      </c>
      <c r="DW54" s="9">
        <f t="shared" ca="1" si="205"/>
        <v>0.59599999999999997</v>
      </c>
      <c r="DX54" s="9">
        <f t="shared" ca="1" si="205"/>
        <v>0.59599999999999997</v>
      </c>
      <c r="DY54" s="9">
        <f t="shared" ca="1" si="205"/>
        <v>0.59599999999999997</v>
      </c>
      <c r="DZ54" s="9">
        <f t="shared" ca="1" si="205"/>
        <v>0.59599999999999997</v>
      </c>
      <c r="EA54" s="9">
        <f t="shared" ca="1" si="205"/>
        <v>0.59599999999999997</v>
      </c>
      <c r="EB54" s="25">
        <f t="shared" ca="1" si="206"/>
        <v>0.64200000000000002</v>
      </c>
      <c r="EC54" s="25">
        <f t="shared" ca="1" si="169"/>
        <v>0.64200000000000002</v>
      </c>
      <c r="ED54" s="25">
        <f t="shared" ca="1" si="169"/>
        <v>0.64200000000000002</v>
      </c>
      <c r="EE54" s="25">
        <f t="shared" ca="1" si="177"/>
        <v>0.64200000000000002</v>
      </c>
      <c r="EF54" s="25">
        <f t="shared" ca="1" si="177"/>
        <v>0.64200000000000002</v>
      </c>
      <c r="EG54" s="25">
        <f t="shared" ca="1" si="177"/>
        <v>0.64200000000000002</v>
      </c>
      <c r="EH54" s="25">
        <f t="shared" ca="1" si="177"/>
        <v>0.64200000000000002</v>
      </c>
      <c r="EI54" s="25">
        <f t="shared" ca="1" si="177"/>
        <v>0.64200000000000002</v>
      </c>
      <c r="EJ54" s="25">
        <f t="shared" ca="1" si="177"/>
        <v>0.64200000000000002</v>
      </c>
      <c r="EK54" s="25">
        <f t="shared" ca="1" si="177"/>
        <v>0.64200000000000002</v>
      </c>
      <c r="EL54" s="25">
        <f t="shared" ca="1" si="177"/>
        <v>0.64200000000000002</v>
      </c>
      <c r="EM54" s="25">
        <f t="shared" ca="1" si="177"/>
        <v>0.64200000000000002</v>
      </c>
      <c r="EN54" s="25">
        <f t="shared" ca="1" si="177"/>
        <v>0.64200000000000002</v>
      </c>
      <c r="EO54" s="25">
        <f t="shared" ca="1" si="178"/>
        <v>0.64200000000000002</v>
      </c>
      <c r="EP54" s="25">
        <f t="shared" ca="1" si="178"/>
        <v>0.64200000000000002</v>
      </c>
      <c r="EQ54" s="25">
        <f t="shared" ca="1" si="178"/>
        <v>0.64200000000000002</v>
      </c>
      <c r="ER54" s="25">
        <f t="shared" ca="1" si="178"/>
        <v>0.64200000000000002</v>
      </c>
      <c r="ES54" s="25">
        <f t="shared" ca="1" si="178"/>
        <v>0.64200000000000002</v>
      </c>
      <c r="ET54" s="25">
        <f t="shared" ca="1" si="178"/>
        <v>0.64200000000000002</v>
      </c>
      <c r="EU54" s="25">
        <f t="shared" ca="1" si="178"/>
        <v>0.64200000000000002</v>
      </c>
      <c r="EV54" s="25">
        <f t="shared" ca="1" si="178"/>
        <v>0.64200000000000002</v>
      </c>
      <c r="EW54" s="25">
        <f t="shared" ca="1" si="178"/>
        <v>0.64200000000000002</v>
      </c>
      <c r="EX54" s="25">
        <f t="shared" ca="1" si="199"/>
        <v>0.64200000000000002</v>
      </c>
      <c r="EY54" s="25">
        <f t="shared" ca="1" si="199"/>
        <v>0.64200000000000002</v>
      </c>
      <c r="EZ54" s="25">
        <f t="shared" ca="1" si="199"/>
        <v>0.64200000000000002</v>
      </c>
      <c r="FA54" s="25">
        <f t="shared" ca="1" si="199"/>
        <v>0.64200000000000002</v>
      </c>
      <c r="FB54" s="25">
        <f t="shared" ca="1" si="199"/>
        <v>0.64200000000000002</v>
      </c>
      <c r="FC54" s="25">
        <f t="shared" ca="1" si="199"/>
        <v>0.64200000000000002</v>
      </c>
      <c r="FD54" s="25">
        <f t="shared" ca="1" si="199"/>
        <v>0.64200000000000002</v>
      </c>
      <c r="FE54" s="25">
        <f t="shared" ca="1" si="199"/>
        <v>0.64200000000000002</v>
      </c>
      <c r="FF54" s="25">
        <f t="shared" ca="1" si="199"/>
        <v>0.64200000000000002</v>
      </c>
      <c r="FG54" s="25">
        <f t="shared" ca="1" si="199"/>
        <v>0.64200000000000002</v>
      </c>
      <c r="FH54" s="25">
        <f t="shared" ca="1" si="200"/>
        <v>0.64200000000000002</v>
      </c>
      <c r="FI54" s="25">
        <f t="shared" ca="1" si="200"/>
        <v>0.64200000000000002</v>
      </c>
      <c r="FJ54" s="25">
        <f t="shared" ca="1" si="200"/>
        <v>0.64200000000000002</v>
      </c>
      <c r="FK54" s="25">
        <f t="shared" ca="1" si="200"/>
        <v>0.64200000000000002</v>
      </c>
      <c r="FL54" s="25">
        <f t="shared" ca="1" si="200"/>
        <v>0.64200000000000002</v>
      </c>
      <c r="FM54" s="25">
        <f t="shared" ca="1" si="200"/>
        <v>0.64200000000000002</v>
      </c>
      <c r="FN54" s="25">
        <f t="shared" ca="1" si="200"/>
        <v>0.64200000000000002</v>
      </c>
      <c r="FO54" s="25">
        <f t="shared" ca="1" si="200"/>
        <v>0.64200000000000002</v>
      </c>
      <c r="FP54" s="20">
        <f ca="1">VLOOKUP("MN",dtable,2,FALSE)</f>
        <v>0.61899999999999999</v>
      </c>
      <c r="FQ54" s="20">
        <f t="shared" ca="1" si="160"/>
        <v>0.61899999999999999</v>
      </c>
      <c r="FR54" s="20">
        <f t="shared" ca="1" si="160"/>
        <v>0.61899999999999999</v>
      </c>
      <c r="FS54" s="20">
        <f t="shared" ca="1" si="160"/>
        <v>0.61899999999999999</v>
      </c>
      <c r="FT54" s="20">
        <f t="shared" ca="1" si="160"/>
        <v>0.61899999999999999</v>
      </c>
      <c r="FU54" s="20">
        <f t="shared" ca="1" si="160"/>
        <v>0.61899999999999999</v>
      </c>
      <c r="FV54" s="20">
        <f t="shared" ca="1" si="160"/>
        <v>0.61899999999999999</v>
      </c>
      <c r="FW54" s="20">
        <f t="shared" ca="1" si="160"/>
        <v>0.61899999999999999</v>
      </c>
      <c r="FX54" s="20">
        <f t="shared" ca="1" si="143"/>
        <v>0.61899999999999999</v>
      </c>
      <c r="FY54" s="20">
        <f t="shared" ca="1" si="143"/>
        <v>0.61899999999999999</v>
      </c>
      <c r="FZ54" s="20">
        <f t="shared" ca="1" si="49"/>
        <v>0.61899999999999999</v>
      </c>
      <c r="GA54" s="20">
        <f t="shared" ca="1" si="170"/>
        <v>0.61899999999999999</v>
      </c>
      <c r="GB54" s="20">
        <f t="shared" ca="1" si="170"/>
        <v>0.61899999999999999</v>
      </c>
      <c r="GC54" s="20">
        <f t="shared" ca="1" si="180"/>
        <v>0.61899999999999999</v>
      </c>
      <c r="GD54" s="20">
        <f t="shared" ca="1" si="180"/>
        <v>0.61899999999999999</v>
      </c>
      <c r="GE54" s="20">
        <f t="shared" ca="1" si="180"/>
        <v>0.61899999999999999</v>
      </c>
      <c r="GF54" s="20">
        <f t="shared" ca="1" si="196"/>
        <v>0.61899999999999999</v>
      </c>
      <c r="GG54" s="20">
        <f t="shared" ca="1" si="196"/>
        <v>0.61899999999999999</v>
      </c>
      <c r="GH54" s="20">
        <f t="shared" ca="1" si="181"/>
        <v>0.61899999999999999</v>
      </c>
      <c r="GI54" s="20">
        <f t="shared" ca="1" si="181"/>
        <v>0.61899999999999999</v>
      </c>
      <c r="GJ54" s="20">
        <f t="shared" ca="1" si="181"/>
        <v>0.61899999999999999</v>
      </c>
      <c r="GK54" s="20">
        <f t="shared" ca="1" si="207"/>
        <v>0.61899999999999999</v>
      </c>
      <c r="GL54" s="14">
        <f t="shared" ca="1" si="182"/>
        <v>0.624</v>
      </c>
      <c r="GM54" s="14">
        <f t="shared" ca="1" si="171"/>
        <v>0.624</v>
      </c>
      <c r="GN54" s="14">
        <f t="shared" ca="1" si="144"/>
        <v>0.624</v>
      </c>
      <c r="GO54" s="14">
        <f t="shared" ca="1" si="144"/>
        <v>0.624</v>
      </c>
      <c r="GP54" s="14">
        <f t="shared" ca="1" si="144"/>
        <v>0.624</v>
      </c>
      <c r="GQ54" s="14">
        <f t="shared" ca="1" si="144"/>
        <v>0.624</v>
      </c>
      <c r="GR54" s="14">
        <f t="shared" ca="1" si="134"/>
        <v>0.624</v>
      </c>
      <c r="GS54" s="14">
        <f t="shared" ca="1" si="134"/>
        <v>0.624</v>
      </c>
      <c r="GT54" s="14">
        <f t="shared" ca="1" si="145"/>
        <v>0.624</v>
      </c>
      <c r="GU54" s="14">
        <f t="shared" ca="1" si="152"/>
        <v>0.624</v>
      </c>
      <c r="GV54" s="14">
        <f t="shared" ca="1" si="152"/>
        <v>0.624</v>
      </c>
      <c r="GW54" s="14">
        <f t="shared" ca="1" si="152"/>
        <v>0.624</v>
      </c>
      <c r="GX54" s="14">
        <f t="shared" ca="1" si="152"/>
        <v>0.624</v>
      </c>
      <c r="GY54" s="14">
        <f t="shared" ca="1" si="161"/>
        <v>0.624</v>
      </c>
      <c r="GZ54" s="14">
        <f t="shared" ca="1" si="161"/>
        <v>0.624</v>
      </c>
      <c r="HA54" s="14">
        <f t="shared" ca="1" si="161"/>
        <v>0.624</v>
      </c>
      <c r="HB54" s="14">
        <f t="shared" ca="1" si="161"/>
        <v>0.624</v>
      </c>
      <c r="HC54" s="14">
        <f t="shared" ca="1" si="161"/>
        <v>0.624</v>
      </c>
      <c r="HD54" s="14">
        <f t="shared" ca="1" si="165"/>
        <v>0.624</v>
      </c>
      <c r="HE54" s="14">
        <f t="shared" ca="1" si="165"/>
        <v>0.624</v>
      </c>
      <c r="HF54" s="14">
        <f t="shared" ca="1" si="165"/>
        <v>0.624</v>
      </c>
      <c r="HG54" s="14">
        <f t="shared" ca="1" si="165"/>
        <v>0.624</v>
      </c>
      <c r="HH54" s="14">
        <f t="shared" ca="1" si="172"/>
        <v>0.624</v>
      </c>
      <c r="HI54" s="14">
        <f t="shared" ca="1" si="172"/>
        <v>0.624</v>
      </c>
      <c r="HJ54" s="14">
        <f t="shared" ca="1" si="183"/>
        <v>0.624</v>
      </c>
      <c r="HK54" s="14">
        <f t="shared" ca="1" si="183"/>
        <v>0.624</v>
      </c>
      <c r="HL54" s="14">
        <f ca="1">VLOOKUP("WI",dtable,2,FALSE)</f>
        <v>0.624</v>
      </c>
      <c r="HM54" s="14">
        <f ca="1">VLOOKUP("WI",dtable,2,FALSE)</f>
        <v>0.624</v>
      </c>
      <c r="HP54" s="14">
        <f ca="1">VLOOKUP("WI",dtable,2,FALSE)</f>
        <v>0.624</v>
      </c>
      <c r="HW54" s="21">
        <f t="shared" ref="HW54:HW80" ca="1" si="212">VLOOKUP("MI",dtable,2,FALSE)</f>
        <v>0.63900000000000001</v>
      </c>
      <c r="HX54" s="21">
        <f ca="1">VLOOKUP("MI",dtable,2,FALSE)</f>
        <v>0.63900000000000001</v>
      </c>
      <c r="HZ54" s="21">
        <f t="shared" ca="1" si="201"/>
        <v>0.63900000000000001</v>
      </c>
      <c r="IA54" s="21">
        <f t="shared" ca="1" si="201"/>
        <v>0.63900000000000001</v>
      </c>
      <c r="IB54" s="21">
        <f t="shared" ca="1" si="166"/>
        <v>0.63900000000000001</v>
      </c>
      <c r="IC54" s="21">
        <f t="shared" ca="1" si="173"/>
        <v>0.63900000000000001</v>
      </c>
      <c r="ID54" s="21">
        <f t="shared" ca="1" si="173"/>
        <v>0.63900000000000001</v>
      </c>
      <c r="IE54" s="21">
        <f t="shared" ca="1" si="173"/>
        <v>0.63900000000000001</v>
      </c>
      <c r="IF54" s="21">
        <f t="shared" ca="1" si="185"/>
        <v>0.63900000000000001</v>
      </c>
      <c r="IG54" s="21">
        <f t="shared" ca="1" si="185"/>
        <v>0.63900000000000001</v>
      </c>
      <c r="IH54" s="21">
        <f t="shared" ca="1" si="197"/>
        <v>0.63900000000000001</v>
      </c>
      <c r="II54" s="21">
        <f t="shared" ca="1" si="197"/>
        <v>0.63900000000000001</v>
      </c>
      <c r="IJ54" s="21">
        <f t="shared" ref="IJ54:IJ60" ca="1" si="213">VLOOKUP("MI",dtable,2,FALSE)</f>
        <v>0.63900000000000001</v>
      </c>
      <c r="KA54" s="12">
        <f t="shared" ca="1" si="186"/>
        <v>0.6</v>
      </c>
      <c r="KB54" s="12">
        <f t="shared" ca="1" si="174"/>
        <v>0.6</v>
      </c>
      <c r="KC54" s="12">
        <f t="shared" ca="1" si="162"/>
        <v>0.6</v>
      </c>
      <c r="KD54" s="12">
        <f t="shared" ca="1" si="153"/>
        <v>0.6</v>
      </c>
      <c r="KE54" s="12">
        <f t="shared" ca="1" si="153"/>
        <v>0.6</v>
      </c>
      <c r="KF54" s="12">
        <f t="shared" ref="KF54:KJ67" ca="1" si="214">VLOOKUP("NY",dtable,2,FALSE)</f>
        <v>0.6</v>
      </c>
      <c r="KG54" s="12">
        <f t="shared" ca="1" si="214"/>
        <v>0.6</v>
      </c>
      <c r="KH54" s="12">
        <f t="shared" ca="1" si="214"/>
        <v>0.6</v>
      </c>
      <c r="KI54" s="12">
        <f t="shared" ca="1" si="214"/>
        <v>0.6</v>
      </c>
      <c r="KJ54" s="12">
        <f t="shared" ca="1" si="214"/>
        <v>0.6</v>
      </c>
      <c r="KK54" s="12">
        <f t="shared" ca="1" si="139"/>
        <v>0.6</v>
      </c>
      <c r="KL54" s="12">
        <f t="shared" ca="1" si="139"/>
        <v>0.6</v>
      </c>
      <c r="KM54" s="12">
        <f t="shared" ca="1" si="139"/>
        <v>0.6</v>
      </c>
      <c r="KN54" s="12">
        <f t="shared" ca="1" si="154"/>
        <v>0.6</v>
      </c>
      <c r="KO54" s="12">
        <f t="shared" ca="1" si="187"/>
        <v>0.6</v>
      </c>
      <c r="KP54" s="12">
        <f t="shared" ref="KP54:KP72" ca="1" si="215">VLOOKUP("NY",dtable,2,FALSE)</f>
        <v>0.6</v>
      </c>
      <c r="KQ54" s="7">
        <f ca="1">VLOOKUP("ME",dtable,2,FALSE)</f>
        <v>0.60799999999999998</v>
      </c>
      <c r="KR54" s="7">
        <f ca="1">VLOOKUP("ME",dtable,2,FALSE)</f>
        <v>0.60799999999999998</v>
      </c>
      <c r="KS54" s="7">
        <f t="shared" ca="1" si="121"/>
        <v>0.60799999999999998</v>
      </c>
      <c r="KT54" s="7">
        <f t="shared" ca="1" si="121"/>
        <v>0.60799999999999998</v>
      </c>
      <c r="KU54" s="7">
        <f t="shared" ca="1" si="121"/>
        <v>0.60799999999999998</v>
      </c>
      <c r="KV54" s="13">
        <f t="shared" ca="1" si="114"/>
        <v>0.60799999999999998</v>
      </c>
      <c r="KW54" s="13">
        <f t="shared" ca="1" si="110"/>
        <v>0.60799999999999998</v>
      </c>
      <c r="KX54" s="13">
        <f t="shared" ca="1" si="107"/>
        <v>0.60799999999999998</v>
      </c>
      <c r="KY54" s="13">
        <f t="shared" ca="1" si="107"/>
        <v>0.60799999999999998</v>
      </c>
      <c r="KZ54" s="13">
        <f t="shared" ca="1" si="101"/>
        <v>0.60799999999999998</v>
      </c>
      <c r="LA54" s="13">
        <f t="shared" ca="1" si="93"/>
        <v>0.60799999999999998</v>
      </c>
      <c r="LB54" s="13">
        <f t="shared" ca="1" si="43"/>
        <v>0.60799999999999998</v>
      </c>
      <c r="LC54" s="13">
        <f t="shared" ca="1" si="34"/>
        <v>0.60799999999999998</v>
      </c>
      <c r="LD54" s="13">
        <f t="shared" ca="1" si="27"/>
        <v>0.60799999999999998</v>
      </c>
      <c r="LE54" s="13">
        <f t="shared" ca="1" si="189"/>
        <v>0.60799999999999998</v>
      </c>
    </row>
    <row r="55" spans="15:324" ht="2.25" customHeight="1" x14ac:dyDescent="0.25">
      <c r="Q55" s="2">
        <f t="shared" ca="1" si="175"/>
        <v>0.60799999999999998</v>
      </c>
      <c r="R55" s="2">
        <f t="shared" ca="1" si="167"/>
        <v>0.60799999999999998</v>
      </c>
      <c r="S55" s="2">
        <f t="shared" ca="1" si="156"/>
        <v>0.60799999999999998</v>
      </c>
      <c r="T55" s="2">
        <f t="shared" ca="1" si="148"/>
        <v>0.60799999999999998</v>
      </c>
      <c r="U55" s="2">
        <f t="shared" ca="1" si="129"/>
        <v>0.60799999999999998</v>
      </c>
      <c r="V55" s="2">
        <f t="shared" ca="1" si="115"/>
        <v>0.60799999999999998</v>
      </c>
      <c r="W55" s="2">
        <f t="shared" ca="1" si="108"/>
        <v>0.60799999999999998</v>
      </c>
      <c r="X55" s="2">
        <f t="shared" ca="1" si="97"/>
        <v>0.60799999999999998</v>
      </c>
      <c r="Y55" s="2">
        <f t="shared" ca="1" si="85"/>
        <v>0.60799999999999998</v>
      </c>
      <c r="Z55" s="2">
        <f t="shared" ca="1" si="68"/>
        <v>0.60799999999999998</v>
      </c>
      <c r="AA55" s="2">
        <f t="shared" ca="1" si="56"/>
        <v>0.60799999999999998</v>
      </c>
      <c r="AB55" s="2">
        <f t="shared" ca="1" si="157"/>
        <v>0.60799999999999998</v>
      </c>
      <c r="AC55" s="2">
        <f t="shared" ca="1" si="157"/>
        <v>0.60799999999999998</v>
      </c>
      <c r="AD55" s="2">
        <f t="shared" ca="1" si="157"/>
        <v>0.60799999999999998</v>
      </c>
      <c r="AE55" s="2">
        <f t="shared" ca="1" si="163"/>
        <v>0.60799999999999998</v>
      </c>
      <c r="AF55" s="2">
        <f t="shared" ca="1" si="163"/>
        <v>0.60799999999999998</v>
      </c>
      <c r="AG55" s="2">
        <f t="shared" ca="1" si="78"/>
        <v>0.60799999999999998</v>
      </c>
      <c r="AH55" s="2">
        <f t="shared" ca="1" si="78"/>
        <v>0.60799999999999998</v>
      </c>
      <c r="AI55" s="2">
        <f t="shared" ca="1" si="86"/>
        <v>0.60799999999999998</v>
      </c>
      <c r="AJ55" s="2">
        <f t="shared" ca="1" si="86"/>
        <v>0.60799999999999998</v>
      </c>
      <c r="AK55" s="2">
        <f t="shared" ca="1" si="79"/>
        <v>0.60799999999999998</v>
      </c>
      <c r="AL55" s="2">
        <f t="shared" ca="1" si="79"/>
        <v>0.60799999999999998</v>
      </c>
      <c r="AM55" s="2">
        <f t="shared" ca="1" si="79"/>
        <v>0.60799999999999998</v>
      </c>
      <c r="AN55" s="2">
        <f t="shared" ca="1" si="87"/>
        <v>0.60799999999999998</v>
      </c>
      <c r="AO55" s="2">
        <f t="shared" ca="1" si="87"/>
        <v>0.60799999999999998</v>
      </c>
      <c r="AP55" s="2">
        <f t="shared" ref="AP55:BC63" ca="1" si="216">VLOOKUP("OR",dtable,2,FALSE)</f>
        <v>0.60799999999999998</v>
      </c>
      <c r="AQ55" s="2">
        <f t="shared" ca="1" si="216"/>
        <v>0.60799999999999998</v>
      </c>
      <c r="AR55" s="2">
        <f t="shared" ca="1" si="216"/>
        <v>0.60799999999999998</v>
      </c>
      <c r="AS55" s="2">
        <f t="shared" ca="1" si="216"/>
        <v>0.60799999999999998</v>
      </c>
      <c r="AT55" s="2">
        <f t="shared" ca="1" si="216"/>
        <v>0.60799999999999998</v>
      </c>
      <c r="AU55" s="2">
        <f t="shared" ca="1" si="216"/>
        <v>0.60799999999999998</v>
      </c>
      <c r="AV55" s="2">
        <f t="shared" ca="1" si="216"/>
        <v>0.60799999999999998</v>
      </c>
      <c r="AW55" s="2">
        <f t="shared" ca="1" si="216"/>
        <v>0.60799999999999998</v>
      </c>
      <c r="AX55" s="2">
        <f t="shared" ca="1" si="216"/>
        <v>0.60799999999999998</v>
      </c>
      <c r="AY55" s="2">
        <f t="shared" ca="1" si="216"/>
        <v>0.60799999999999998</v>
      </c>
      <c r="AZ55" s="2">
        <f t="shared" ca="1" si="216"/>
        <v>0.60799999999999998</v>
      </c>
      <c r="BA55" s="2">
        <f t="shared" ca="1" si="216"/>
        <v>0.60799999999999998</v>
      </c>
      <c r="BB55" s="2">
        <f t="shared" ca="1" si="216"/>
        <v>0.60799999999999998</v>
      </c>
      <c r="BC55" s="2">
        <f t="shared" ca="1" si="216"/>
        <v>0.60799999999999998</v>
      </c>
      <c r="BD55" s="2">
        <f t="shared" ca="1" si="98"/>
        <v>0.60799999999999998</v>
      </c>
      <c r="BE55" s="2">
        <f t="shared" ca="1" si="98"/>
        <v>0.60799999999999998</v>
      </c>
      <c r="BF55" s="2">
        <f t="shared" ca="1" si="98"/>
        <v>0.60799999999999998</v>
      </c>
      <c r="BG55" s="2">
        <f t="shared" ca="1" si="98"/>
        <v>0.60799999999999998</v>
      </c>
      <c r="BH55" s="21">
        <f t="shared" ca="1" si="202"/>
        <v>0.61399999999999999</v>
      </c>
      <c r="BI55" s="21">
        <f t="shared" ca="1" si="158"/>
        <v>0.61399999999999999</v>
      </c>
      <c r="BJ55" s="21">
        <f t="shared" ca="1" si="155"/>
        <v>0.61399999999999999</v>
      </c>
      <c r="BK55" s="21">
        <f t="shared" ca="1" si="150"/>
        <v>0.61399999999999999</v>
      </c>
      <c r="BL55" s="21">
        <f t="shared" ca="1" si="130"/>
        <v>0.61399999999999999</v>
      </c>
      <c r="BM55" s="21">
        <f t="shared" ca="1" si="122"/>
        <v>0.61399999999999999</v>
      </c>
      <c r="BN55" s="21">
        <f t="shared" ca="1" si="47"/>
        <v>0.61399999999999999</v>
      </c>
      <c r="BO55" s="21">
        <f t="shared" ca="1" si="203"/>
        <v>0.61399999999999999</v>
      </c>
      <c r="BP55" s="21">
        <f t="shared" ca="1" si="168"/>
        <v>0.61399999999999999</v>
      </c>
      <c r="BQ55" s="21">
        <f t="shared" ca="1" si="159"/>
        <v>0.61399999999999999</v>
      </c>
      <c r="BR55" s="21">
        <f t="shared" ca="1" si="116"/>
        <v>0.61399999999999999</v>
      </c>
      <c r="BS55" s="21">
        <f t="shared" ca="1" si="116"/>
        <v>0.61399999999999999</v>
      </c>
      <c r="BT55" s="21">
        <f t="shared" ca="1" si="40"/>
        <v>0.61399999999999999</v>
      </c>
      <c r="BU55" s="21">
        <f t="shared" ca="1" si="58"/>
        <v>0.61399999999999999</v>
      </c>
      <c r="BV55" s="21">
        <f t="shared" ca="1" si="63"/>
        <v>0.61399999999999999</v>
      </c>
      <c r="BW55" s="21">
        <f t="shared" ca="1" si="69"/>
        <v>0.61399999999999999</v>
      </c>
      <c r="BX55" s="21">
        <f t="shared" ca="1" si="140"/>
        <v>0.61399999999999999</v>
      </c>
      <c r="BY55" s="21">
        <f t="shared" ca="1" si="151"/>
        <v>0.61399999999999999</v>
      </c>
      <c r="BZ55" s="21">
        <f t="shared" ca="1" si="141"/>
        <v>0.61399999999999999</v>
      </c>
      <c r="CA55" s="21">
        <f t="shared" ca="1" si="141"/>
        <v>0.61399999999999999</v>
      </c>
      <c r="CB55" s="21">
        <f t="shared" ca="1" si="164"/>
        <v>0.61399999999999999</v>
      </c>
      <c r="CC55" s="21">
        <f t="shared" ca="1" si="176"/>
        <v>0.61399999999999999</v>
      </c>
      <c r="CD55" s="21">
        <f t="shared" ca="1" si="190"/>
        <v>0.61399999999999999</v>
      </c>
      <c r="CE55" s="21">
        <f t="shared" ref="CE55:CE72" ca="1" si="217">VLOOKUP("ID",dtable,2,FALSE)</f>
        <v>0.61399999999999999</v>
      </c>
      <c r="CF55" s="21">
        <f t="shared" ca="1" si="208"/>
        <v>0.61399999999999999</v>
      </c>
      <c r="CG55" s="21">
        <f t="shared" ca="1" si="208"/>
        <v>0.61399999999999999</v>
      </c>
      <c r="CH55" s="21">
        <f t="shared" ca="1" si="208"/>
        <v>0.61399999999999999</v>
      </c>
      <c r="CI55" s="21">
        <f t="shared" ca="1" si="208"/>
        <v>0.61399999999999999</v>
      </c>
      <c r="CJ55" s="21">
        <f t="shared" ca="1" si="208"/>
        <v>0.61399999999999999</v>
      </c>
      <c r="CK55" s="21">
        <f t="shared" ca="1" si="208"/>
        <v>0.61399999999999999</v>
      </c>
      <c r="CL55" s="21">
        <f t="shared" ref="CL55:CL73" ca="1" si="218">VLOOKUP("ID",dtable,2,FALSE)</f>
        <v>0.61399999999999999</v>
      </c>
      <c r="CM55" s="21">
        <f t="shared" ca="1" si="209"/>
        <v>0.61399999999999999</v>
      </c>
      <c r="CN55" s="21">
        <f t="shared" ca="1" si="209"/>
        <v>0.61399999999999999</v>
      </c>
      <c r="CO55" s="21">
        <f ca="1">VLOOKUP("ID",dtable,2,FALSE)</f>
        <v>0.61399999999999999</v>
      </c>
      <c r="CP55" s="15">
        <f t="shared" ca="1" si="193"/>
        <v>0.61699999999999999</v>
      </c>
      <c r="CQ55" s="15">
        <f t="shared" ca="1" si="193"/>
        <v>0.61699999999999999</v>
      </c>
      <c r="CR55" s="15">
        <f t="shared" ca="1" si="193"/>
        <v>0.61699999999999999</v>
      </c>
      <c r="CS55" s="15">
        <f t="shared" ca="1" si="198"/>
        <v>0.61699999999999999</v>
      </c>
      <c r="CT55" s="15">
        <f t="shared" ca="1" si="198"/>
        <v>0.61699999999999999</v>
      </c>
      <c r="CU55" s="15">
        <f t="shared" ca="1" si="198"/>
        <v>0.61699999999999999</v>
      </c>
      <c r="CV55" s="15">
        <f t="shared" ca="1" si="198"/>
        <v>0.61699999999999999</v>
      </c>
      <c r="CW55" s="15">
        <f t="shared" ca="1" si="198"/>
        <v>0.61699999999999999</v>
      </c>
      <c r="CX55" s="15">
        <f t="shared" ca="1" si="198"/>
        <v>0.61699999999999999</v>
      </c>
      <c r="CY55" s="15">
        <f t="shared" ca="1" si="198"/>
        <v>0.61699999999999999</v>
      </c>
      <c r="CZ55" s="15">
        <f t="shared" ca="1" si="198"/>
        <v>0.61699999999999999</v>
      </c>
      <c r="DA55" s="15">
        <f t="shared" ca="1" si="204"/>
        <v>0.61699999999999999</v>
      </c>
      <c r="DB55" s="15">
        <f t="shared" ca="1" si="204"/>
        <v>0.61699999999999999</v>
      </c>
      <c r="DC55" s="15">
        <f t="shared" ca="1" si="204"/>
        <v>0.61699999999999999</v>
      </c>
      <c r="DD55" s="15">
        <f t="shared" ca="1" si="204"/>
        <v>0.61699999999999999</v>
      </c>
      <c r="DE55" s="15">
        <f t="shared" ca="1" si="204"/>
        <v>0.61699999999999999</v>
      </c>
      <c r="DF55" s="15">
        <f t="shared" ca="1" si="204"/>
        <v>0.61699999999999999</v>
      </c>
      <c r="DG55" s="15">
        <f t="shared" ca="1" si="204"/>
        <v>0.61699999999999999</v>
      </c>
      <c r="DH55" s="15">
        <f t="shared" ca="1" si="204"/>
        <v>0.61699999999999999</v>
      </c>
      <c r="DI55" s="15">
        <f t="shared" ca="1" si="210"/>
        <v>0.61699999999999999</v>
      </c>
      <c r="DJ55" s="15">
        <f t="shared" ca="1" si="210"/>
        <v>0.61699999999999999</v>
      </c>
      <c r="DK55" s="15">
        <f t="shared" ca="1" si="210"/>
        <v>0.61699999999999999</v>
      </c>
      <c r="DL55" s="15">
        <f t="shared" ca="1" si="210"/>
        <v>0.61699999999999999</v>
      </c>
      <c r="DM55" s="15">
        <f t="shared" ca="1" si="210"/>
        <v>0.61699999999999999</v>
      </c>
      <c r="DN55" s="15">
        <f t="shared" ca="1" si="210"/>
        <v>0.61699999999999999</v>
      </c>
      <c r="DO55" s="15">
        <f t="shared" ca="1" si="210"/>
        <v>0.61699999999999999</v>
      </c>
      <c r="DP55" s="15">
        <f t="shared" ref="DP55:DX64" ca="1" si="219">VLOOKUP("WY",dtable,2,FALSE)</f>
        <v>0.61699999999999999</v>
      </c>
      <c r="DQ55" s="15">
        <f t="shared" ca="1" si="219"/>
        <v>0.61699999999999999</v>
      </c>
      <c r="DR55" s="15">
        <f t="shared" ca="1" si="219"/>
        <v>0.61699999999999999</v>
      </c>
      <c r="DS55" s="15">
        <f t="shared" ca="1" si="219"/>
        <v>0.61699999999999999</v>
      </c>
      <c r="DT55" s="15">
        <f t="shared" ca="1" si="219"/>
        <v>0.61699999999999999</v>
      </c>
      <c r="DU55" s="15">
        <f t="shared" ca="1" si="219"/>
        <v>0.61699999999999999</v>
      </c>
      <c r="DV55" s="15">
        <f t="shared" ca="1" si="219"/>
        <v>0.61699999999999999</v>
      </c>
      <c r="DW55" s="15">
        <f t="shared" ca="1" si="219"/>
        <v>0.61699999999999999</v>
      </c>
      <c r="DX55" s="15">
        <f t="shared" ca="1" si="219"/>
        <v>0.61699999999999999</v>
      </c>
      <c r="DY55" s="9">
        <f ca="1">VLOOKUP("MT",dtable,2,FALSE)</f>
        <v>0.59599999999999997</v>
      </c>
      <c r="DZ55" s="9">
        <f ca="1">VLOOKUP("MT",dtable,2,FALSE)</f>
        <v>0.59599999999999997</v>
      </c>
      <c r="EA55" s="9">
        <f ca="1">VLOOKUP("MT",dtable,2,FALSE)</f>
        <v>0.59599999999999997</v>
      </c>
      <c r="EB55" s="25">
        <f t="shared" ca="1" si="206"/>
        <v>0.64200000000000002</v>
      </c>
      <c r="EC55" s="25">
        <f t="shared" ca="1" si="169"/>
        <v>0.64200000000000002</v>
      </c>
      <c r="ED55" s="25">
        <f t="shared" ca="1" si="169"/>
        <v>0.64200000000000002</v>
      </c>
      <c r="EE55" s="25">
        <f t="shared" ca="1" si="177"/>
        <v>0.64200000000000002</v>
      </c>
      <c r="EF55" s="25">
        <f t="shared" ca="1" si="177"/>
        <v>0.64200000000000002</v>
      </c>
      <c r="EG55" s="25">
        <f t="shared" ca="1" si="177"/>
        <v>0.64200000000000002</v>
      </c>
      <c r="EH55" s="25">
        <f t="shared" ca="1" si="177"/>
        <v>0.64200000000000002</v>
      </c>
      <c r="EI55" s="25">
        <f t="shared" ca="1" si="177"/>
        <v>0.64200000000000002</v>
      </c>
      <c r="EJ55" s="25">
        <f t="shared" ca="1" si="177"/>
        <v>0.64200000000000002</v>
      </c>
      <c r="EK55" s="25">
        <f t="shared" ca="1" si="177"/>
        <v>0.64200000000000002</v>
      </c>
      <c r="EL55" s="25">
        <f t="shared" ca="1" si="177"/>
        <v>0.64200000000000002</v>
      </c>
      <c r="EM55" s="25">
        <f t="shared" ca="1" si="177"/>
        <v>0.64200000000000002</v>
      </c>
      <c r="EN55" s="25">
        <f t="shared" ca="1" si="177"/>
        <v>0.64200000000000002</v>
      </c>
      <c r="EO55" s="25">
        <f t="shared" ca="1" si="178"/>
        <v>0.64200000000000002</v>
      </c>
      <c r="EP55" s="25">
        <f t="shared" ca="1" si="178"/>
        <v>0.64200000000000002</v>
      </c>
      <c r="EQ55" s="25">
        <f t="shared" ca="1" si="178"/>
        <v>0.64200000000000002</v>
      </c>
      <c r="ER55" s="25">
        <f t="shared" ca="1" si="178"/>
        <v>0.64200000000000002</v>
      </c>
      <c r="ES55" s="25">
        <f t="shared" ca="1" si="178"/>
        <v>0.64200000000000002</v>
      </c>
      <c r="ET55" s="25">
        <f t="shared" ca="1" si="178"/>
        <v>0.64200000000000002</v>
      </c>
      <c r="EU55" s="25">
        <f t="shared" ca="1" si="178"/>
        <v>0.64200000000000002</v>
      </c>
      <c r="EV55" s="25">
        <f t="shared" ca="1" si="178"/>
        <v>0.64200000000000002</v>
      </c>
      <c r="EW55" s="25">
        <f t="shared" ca="1" si="178"/>
        <v>0.64200000000000002</v>
      </c>
      <c r="EX55" s="25">
        <f t="shared" ca="1" si="199"/>
        <v>0.64200000000000002</v>
      </c>
      <c r="EY55" s="25">
        <f t="shared" ca="1" si="199"/>
        <v>0.64200000000000002</v>
      </c>
      <c r="EZ55" s="25">
        <f t="shared" ca="1" si="199"/>
        <v>0.64200000000000002</v>
      </c>
      <c r="FA55" s="25">
        <f t="shared" ca="1" si="199"/>
        <v>0.64200000000000002</v>
      </c>
      <c r="FB55" s="25">
        <f t="shared" ca="1" si="199"/>
        <v>0.64200000000000002</v>
      </c>
      <c r="FC55" s="25">
        <f t="shared" ca="1" si="199"/>
        <v>0.64200000000000002</v>
      </c>
      <c r="FD55" s="25">
        <f t="shared" ca="1" si="199"/>
        <v>0.64200000000000002</v>
      </c>
      <c r="FE55" s="25">
        <f t="shared" ca="1" si="199"/>
        <v>0.64200000000000002</v>
      </c>
      <c r="FF55" s="25">
        <f t="shared" ca="1" si="199"/>
        <v>0.64200000000000002</v>
      </c>
      <c r="FG55" s="25">
        <f t="shared" ca="1" si="199"/>
        <v>0.64200000000000002</v>
      </c>
      <c r="FH55" s="25">
        <f t="shared" ca="1" si="200"/>
        <v>0.64200000000000002</v>
      </c>
      <c r="FI55" s="25">
        <f t="shared" ca="1" si="200"/>
        <v>0.64200000000000002</v>
      </c>
      <c r="FJ55" s="25">
        <f t="shared" ca="1" si="200"/>
        <v>0.64200000000000002</v>
      </c>
      <c r="FK55" s="25">
        <f t="shared" ca="1" si="200"/>
        <v>0.64200000000000002</v>
      </c>
      <c r="FL55" s="25">
        <f t="shared" ca="1" si="200"/>
        <v>0.64200000000000002</v>
      </c>
      <c r="FM55" s="25">
        <f t="shared" ca="1" si="200"/>
        <v>0.64200000000000002</v>
      </c>
      <c r="FN55" s="25">
        <f t="shared" ca="1" si="200"/>
        <v>0.64200000000000002</v>
      </c>
      <c r="FO55" s="25">
        <f t="shared" ca="1" si="200"/>
        <v>0.64200000000000002</v>
      </c>
      <c r="FP55" s="25">
        <f t="shared" ref="FP55:FP68" ca="1" si="220">VLOOKUP("SD",dtable,2,FALSE)</f>
        <v>0.64200000000000002</v>
      </c>
      <c r="FQ55" s="20">
        <f t="shared" ca="1" si="160"/>
        <v>0.61899999999999999</v>
      </c>
      <c r="FR55" s="20">
        <f t="shared" ca="1" si="160"/>
        <v>0.61899999999999999</v>
      </c>
      <c r="FS55" s="20">
        <f t="shared" ca="1" si="160"/>
        <v>0.61899999999999999</v>
      </c>
      <c r="FT55" s="20">
        <f t="shared" ca="1" si="160"/>
        <v>0.61899999999999999</v>
      </c>
      <c r="FU55" s="20">
        <f t="shared" ca="1" si="160"/>
        <v>0.61899999999999999</v>
      </c>
      <c r="FV55" s="20">
        <f t="shared" ca="1" si="160"/>
        <v>0.61899999999999999</v>
      </c>
      <c r="FW55" s="20">
        <f t="shared" ca="1" si="160"/>
        <v>0.61899999999999999</v>
      </c>
      <c r="FX55" s="20">
        <f t="shared" ca="1" si="143"/>
        <v>0.61899999999999999</v>
      </c>
      <c r="FY55" s="20">
        <f t="shared" ca="1" si="143"/>
        <v>0.61899999999999999</v>
      </c>
      <c r="FZ55" s="20">
        <f t="shared" ca="1" si="49"/>
        <v>0.61899999999999999</v>
      </c>
      <c r="GA55" s="20">
        <f t="shared" ca="1" si="170"/>
        <v>0.61899999999999999</v>
      </c>
      <c r="GB55" s="20">
        <f t="shared" ca="1" si="170"/>
        <v>0.61899999999999999</v>
      </c>
      <c r="GC55" s="20">
        <f t="shared" ca="1" si="180"/>
        <v>0.61899999999999999</v>
      </c>
      <c r="GD55" s="20">
        <f t="shared" ca="1" si="180"/>
        <v>0.61899999999999999</v>
      </c>
      <c r="GE55" s="20">
        <f t="shared" ca="1" si="180"/>
        <v>0.61899999999999999</v>
      </c>
      <c r="GF55" s="20">
        <f t="shared" ca="1" si="196"/>
        <v>0.61899999999999999</v>
      </c>
      <c r="GG55" s="20">
        <f t="shared" ca="1" si="196"/>
        <v>0.61899999999999999</v>
      </c>
      <c r="GH55" s="20">
        <f t="shared" ca="1" si="181"/>
        <v>0.61899999999999999</v>
      </c>
      <c r="GI55" s="20">
        <f t="shared" ca="1" si="181"/>
        <v>0.61899999999999999</v>
      </c>
      <c r="GJ55" s="20">
        <f t="shared" ca="1" si="181"/>
        <v>0.61899999999999999</v>
      </c>
      <c r="GK55" s="20">
        <f t="shared" ca="1" si="207"/>
        <v>0.61899999999999999</v>
      </c>
      <c r="GL55" s="14">
        <f t="shared" ca="1" si="182"/>
        <v>0.624</v>
      </c>
      <c r="GM55" s="14">
        <f t="shared" ca="1" si="171"/>
        <v>0.624</v>
      </c>
      <c r="GN55" s="14">
        <f t="shared" ca="1" si="144"/>
        <v>0.624</v>
      </c>
      <c r="GO55" s="14">
        <f t="shared" ca="1" si="144"/>
        <v>0.624</v>
      </c>
      <c r="GP55" s="14">
        <f t="shared" ca="1" si="144"/>
        <v>0.624</v>
      </c>
      <c r="GQ55" s="14">
        <f t="shared" ca="1" si="144"/>
        <v>0.624</v>
      </c>
      <c r="GR55" s="14">
        <f t="shared" ca="1" si="134"/>
        <v>0.624</v>
      </c>
      <c r="GS55" s="14">
        <f t="shared" ca="1" si="134"/>
        <v>0.624</v>
      </c>
      <c r="GT55" s="14">
        <f t="shared" ca="1" si="145"/>
        <v>0.624</v>
      </c>
      <c r="GU55" s="14">
        <f t="shared" ca="1" si="152"/>
        <v>0.624</v>
      </c>
      <c r="GV55" s="14">
        <f t="shared" ca="1" si="152"/>
        <v>0.624</v>
      </c>
      <c r="GW55" s="14">
        <f t="shared" ca="1" si="152"/>
        <v>0.624</v>
      </c>
      <c r="GX55" s="14">
        <f t="shared" ca="1" si="152"/>
        <v>0.624</v>
      </c>
      <c r="GY55" s="14">
        <f t="shared" ca="1" si="161"/>
        <v>0.624</v>
      </c>
      <c r="GZ55" s="14">
        <f t="shared" ca="1" si="161"/>
        <v>0.624</v>
      </c>
      <c r="HA55" s="14">
        <f t="shared" ca="1" si="161"/>
        <v>0.624</v>
      </c>
      <c r="HB55" s="14">
        <f t="shared" ca="1" si="161"/>
        <v>0.624</v>
      </c>
      <c r="HC55" s="14">
        <f t="shared" ca="1" si="161"/>
        <v>0.624</v>
      </c>
      <c r="HD55" s="14">
        <f t="shared" ca="1" si="165"/>
        <v>0.624</v>
      </c>
      <c r="HE55" s="14">
        <f t="shared" ca="1" si="165"/>
        <v>0.624</v>
      </c>
      <c r="HF55" s="14">
        <f t="shared" ca="1" si="165"/>
        <v>0.624</v>
      </c>
      <c r="HG55" s="14">
        <f t="shared" ca="1" si="165"/>
        <v>0.624</v>
      </c>
      <c r="HH55" s="14">
        <f t="shared" ca="1" si="172"/>
        <v>0.624</v>
      </c>
      <c r="HI55" s="14">
        <f t="shared" ca="1" si="172"/>
        <v>0.624</v>
      </c>
      <c r="HJ55" s="14">
        <f t="shared" ca="1" si="183"/>
        <v>0.624</v>
      </c>
      <c r="HK55" s="14">
        <f t="shared" ca="1" si="183"/>
        <v>0.624</v>
      </c>
      <c r="HL55" s="14">
        <f ca="1">VLOOKUP("WI",dtable,2,FALSE)</f>
        <v>0.624</v>
      </c>
      <c r="HM55" s="14">
        <f ca="1">VLOOKUP("WI",dtable,2,FALSE)</f>
        <v>0.624</v>
      </c>
      <c r="HO55" s="14">
        <f ca="1">VLOOKUP("WI",dtable,2,FALSE)</f>
        <v>0.624</v>
      </c>
      <c r="HP55" s="14">
        <f ca="1">VLOOKUP("WI",dtable,2,FALSE)</f>
        <v>0.624</v>
      </c>
      <c r="HV55" s="21">
        <f t="shared" ref="HV55:HV70" ca="1" si="221">VLOOKUP("MI",dtable,2,FALSE)</f>
        <v>0.63900000000000001</v>
      </c>
      <c r="HW55" s="21">
        <f t="shared" ca="1" si="212"/>
        <v>0.63900000000000001</v>
      </c>
      <c r="HZ55" s="21">
        <f t="shared" ca="1" si="201"/>
        <v>0.63900000000000001</v>
      </c>
      <c r="IA55" s="21">
        <f t="shared" ca="1" si="201"/>
        <v>0.63900000000000001</v>
      </c>
      <c r="IB55" s="21">
        <f t="shared" ca="1" si="166"/>
        <v>0.63900000000000001</v>
      </c>
      <c r="IC55" s="21">
        <f t="shared" ca="1" si="173"/>
        <v>0.63900000000000001</v>
      </c>
      <c r="ID55" s="21">
        <f t="shared" ca="1" si="173"/>
        <v>0.63900000000000001</v>
      </c>
      <c r="IE55" s="21">
        <f t="shared" ca="1" si="173"/>
        <v>0.63900000000000001</v>
      </c>
      <c r="IF55" s="21">
        <f t="shared" ca="1" si="185"/>
        <v>0.63900000000000001</v>
      </c>
      <c r="IG55" s="21">
        <f t="shared" ca="1" si="185"/>
        <v>0.63900000000000001</v>
      </c>
      <c r="IH55" s="21">
        <f t="shared" ca="1" si="197"/>
        <v>0.63900000000000001</v>
      </c>
      <c r="II55" s="21">
        <f t="shared" ca="1" si="197"/>
        <v>0.63900000000000001</v>
      </c>
      <c r="IJ55" s="21">
        <f t="shared" ca="1" si="213"/>
        <v>0.63900000000000001</v>
      </c>
      <c r="IK55" s="21">
        <f ca="1">VLOOKUP("MI",dtable,2,FALSE)</f>
        <v>0.63900000000000001</v>
      </c>
      <c r="JZ55" s="12">
        <f ca="1">VLOOKUP("NY",dtable,2,FALSE)</f>
        <v>0.6</v>
      </c>
      <c r="KA55" s="12">
        <f t="shared" ca="1" si="186"/>
        <v>0.6</v>
      </c>
      <c r="KB55" s="12">
        <f t="shared" ca="1" si="174"/>
        <v>0.6</v>
      </c>
      <c r="KC55" s="12">
        <f t="shared" ca="1" si="162"/>
        <v>0.6</v>
      </c>
      <c r="KD55" s="12">
        <f t="shared" ca="1" si="153"/>
        <v>0.6</v>
      </c>
      <c r="KE55" s="12">
        <f t="shared" ca="1" si="153"/>
        <v>0.6</v>
      </c>
      <c r="KF55" s="12">
        <f t="shared" ca="1" si="214"/>
        <v>0.6</v>
      </c>
      <c r="KG55" s="12">
        <f t="shared" ca="1" si="214"/>
        <v>0.6</v>
      </c>
      <c r="KH55" s="12">
        <f t="shared" ca="1" si="214"/>
        <v>0.6</v>
      </c>
      <c r="KI55" s="12">
        <f t="shared" ca="1" si="214"/>
        <v>0.6</v>
      </c>
      <c r="KJ55" s="12">
        <f t="shared" ca="1" si="214"/>
        <v>0.6</v>
      </c>
      <c r="KK55" s="12">
        <f t="shared" ca="1" si="139"/>
        <v>0.6</v>
      </c>
      <c r="KL55" s="12">
        <f t="shared" ca="1" si="139"/>
        <v>0.6</v>
      </c>
      <c r="KM55" s="12">
        <f t="shared" ca="1" si="139"/>
        <v>0.6</v>
      </c>
      <c r="KN55" s="12">
        <f t="shared" ca="1" si="154"/>
        <v>0.6</v>
      </c>
      <c r="KO55" s="12">
        <f t="shared" ca="1" si="187"/>
        <v>0.6</v>
      </c>
      <c r="KP55" s="12">
        <f t="shared" ca="1" si="215"/>
        <v>0.6</v>
      </c>
      <c r="KQ55" s="12">
        <f t="shared" ref="KQ55:KQ73" ca="1" si="222">VLOOKUP("NY",dtable,2,FALSE)</f>
        <v>0.6</v>
      </c>
      <c r="KR55" s="7">
        <f ca="1">VLOOKUP("ME",dtable,2,FALSE)</f>
        <v>0.60799999999999998</v>
      </c>
      <c r="KS55" s="7">
        <f t="shared" ca="1" si="121"/>
        <v>0.60799999999999998</v>
      </c>
      <c r="KT55" s="7">
        <f t="shared" ca="1" si="121"/>
        <v>0.60799999999999998</v>
      </c>
      <c r="KU55" s="7">
        <f t="shared" ca="1" si="121"/>
        <v>0.60799999999999998</v>
      </c>
      <c r="KV55" s="13">
        <f t="shared" ca="1" si="114"/>
        <v>0.60799999999999998</v>
      </c>
      <c r="KW55" s="13">
        <f t="shared" ca="1" si="110"/>
        <v>0.60799999999999998</v>
      </c>
      <c r="KX55" s="13">
        <f t="shared" ca="1" si="107"/>
        <v>0.60799999999999998</v>
      </c>
      <c r="KY55" s="13">
        <f t="shared" ca="1" si="107"/>
        <v>0.60799999999999998</v>
      </c>
      <c r="KZ55" s="13">
        <f t="shared" ca="1" si="101"/>
        <v>0.60799999999999998</v>
      </c>
      <c r="LA55" s="13">
        <f t="shared" ca="1" si="93"/>
        <v>0.60799999999999998</v>
      </c>
      <c r="LB55" s="13">
        <f t="shared" ca="1" si="43"/>
        <v>0.60799999999999998</v>
      </c>
      <c r="LC55" s="13">
        <f t="shared" ca="1" si="34"/>
        <v>0.60799999999999998</v>
      </c>
      <c r="LD55" s="13">
        <f t="shared" ca="1" si="27"/>
        <v>0.60799999999999998</v>
      </c>
      <c r="LE55" s="13">
        <f t="shared" ca="1" si="189"/>
        <v>0.60799999999999998</v>
      </c>
    </row>
    <row r="56" spans="15:324" ht="2.25" customHeight="1" x14ac:dyDescent="0.25">
      <c r="Q56" s="2">
        <f t="shared" ca="1" si="175"/>
        <v>0.60799999999999998</v>
      </c>
      <c r="R56" s="2">
        <f t="shared" ca="1" si="167"/>
        <v>0.60799999999999998</v>
      </c>
      <c r="S56" s="2">
        <f t="shared" ca="1" si="156"/>
        <v>0.60799999999999998</v>
      </c>
      <c r="T56" s="2">
        <f t="shared" ca="1" si="148"/>
        <v>0.60799999999999998</v>
      </c>
      <c r="U56" s="2">
        <f t="shared" ca="1" si="129"/>
        <v>0.60799999999999998</v>
      </c>
      <c r="V56" s="2">
        <f t="shared" ca="1" si="115"/>
        <v>0.60799999999999998</v>
      </c>
      <c r="W56" s="2">
        <f t="shared" ca="1" si="108"/>
        <v>0.60799999999999998</v>
      </c>
      <c r="X56" s="2">
        <f t="shared" ca="1" si="97"/>
        <v>0.60799999999999998</v>
      </c>
      <c r="Y56" s="2">
        <f t="shared" ca="1" si="85"/>
        <v>0.60799999999999998</v>
      </c>
      <c r="Z56" s="2">
        <f t="shared" ca="1" si="68"/>
        <v>0.60799999999999998</v>
      </c>
      <c r="AA56" s="2">
        <f t="shared" ca="1" si="56"/>
        <v>0.60799999999999998</v>
      </c>
      <c r="AB56" s="2">
        <f t="shared" ca="1" si="157"/>
        <v>0.60799999999999998</v>
      </c>
      <c r="AC56" s="2">
        <f t="shared" ca="1" si="157"/>
        <v>0.60799999999999998</v>
      </c>
      <c r="AD56" s="2">
        <f t="shared" ca="1" si="157"/>
        <v>0.60799999999999998</v>
      </c>
      <c r="AE56" s="2">
        <f t="shared" ca="1" si="163"/>
        <v>0.60799999999999998</v>
      </c>
      <c r="AF56" s="2">
        <f t="shared" ca="1" si="163"/>
        <v>0.60799999999999998</v>
      </c>
      <c r="AG56" s="2">
        <f t="shared" ca="1" si="78"/>
        <v>0.60799999999999998</v>
      </c>
      <c r="AH56" s="2">
        <f t="shared" ca="1" si="78"/>
        <v>0.60799999999999998</v>
      </c>
      <c r="AI56" s="2">
        <f t="shared" ca="1" si="86"/>
        <v>0.60799999999999998</v>
      </c>
      <c r="AJ56" s="2">
        <f t="shared" ca="1" si="86"/>
        <v>0.60799999999999998</v>
      </c>
      <c r="AK56" s="2">
        <f t="shared" ca="1" si="79"/>
        <v>0.60799999999999998</v>
      </c>
      <c r="AL56" s="2">
        <f t="shared" ca="1" si="79"/>
        <v>0.60799999999999998</v>
      </c>
      <c r="AM56" s="2">
        <f t="shared" ca="1" si="79"/>
        <v>0.60799999999999998</v>
      </c>
      <c r="AN56" s="2">
        <f t="shared" ca="1" si="87"/>
        <v>0.60799999999999998</v>
      </c>
      <c r="AO56" s="2">
        <f t="shared" ca="1" si="87"/>
        <v>0.60799999999999998</v>
      </c>
      <c r="AP56" s="2">
        <f t="shared" ca="1" si="216"/>
        <v>0.60799999999999998</v>
      </c>
      <c r="AQ56" s="2">
        <f t="shared" ca="1" si="216"/>
        <v>0.60799999999999998</v>
      </c>
      <c r="AR56" s="2">
        <f t="shared" ca="1" si="216"/>
        <v>0.60799999999999998</v>
      </c>
      <c r="AS56" s="2">
        <f t="shared" ca="1" si="216"/>
        <v>0.60799999999999998</v>
      </c>
      <c r="AT56" s="2">
        <f t="shared" ca="1" si="216"/>
        <v>0.60799999999999998</v>
      </c>
      <c r="AU56" s="2">
        <f t="shared" ca="1" si="216"/>
        <v>0.60799999999999998</v>
      </c>
      <c r="AV56" s="2">
        <f t="shared" ca="1" si="216"/>
        <v>0.60799999999999998</v>
      </c>
      <c r="AW56" s="2">
        <f t="shared" ca="1" si="216"/>
        <v>0.60799999999999998</v>
      </c>
      <c r="AX56" s="2">
        <f t="shared" ca="1" si="216"/>
        <v>0.60799999999999998</v>
      </c>
      <c r="AY56" s="2">
        <f t="shared" ca="1" si="216"/>
        <v>0.60799999999999998</v>
      </c>
      <c r="AZ56" s="2">
        <f t="shared" ca="1" si="216"/>
        <v>0.60799999999999998</v>
      </c>
      <c r="BA56" s="2">
        <f t="shared" ca="1" si="216"/>
        <v>0.60799999999999998</v>
      </c>
      <c r="BB56" s="2">
        <f t="shared" ca="1" si="216"/>
        <v>0.60799999999999998</v>
      </c>
      <c r="BC56" s="2">
        <f t="shared" ca="1" si="216"/>
        <v>0.60799999999999998</v>
      </c>
      <c r="BD56" s="2">
        <f t="shared" ref="BD56:BF59" ca="1" si="223">VLOOKUP("OR",dtable,2,FALSE)</f>
        <v>0.60799999999999998</v>
      </c>
      <c r="BE56" s="2">
        <f t="shared" ca="1" si="223"/>
        <v>0.60799999999999998</v>
      </c>
      <c r="BF56" s="2">
        <f t="shared" ca="1" si="223"/>
        <v>0.60799999999999998</v>
      </c>
      <c r="BG56" s="21">
        <f t="shared" ref="BG56:BG67" ca="1" si="224">VLOOKUP("ID",dtable,2,FALSE)</f>
        <v>0.61399999999999999</v>
      </c>
      <c r="BH56" s="21">
        <f t="shared" ca="1" si="202"/>
        <v>0.61399999999999999</v>
      </c>
      <c r="BI56" s="21">
        <f t="shared" ca="1" si="158"/>
        <v>0.61399999999999999</v>
      </c>
      <c r="BJ56" s="21">
        <f t="shared" ca="1" si="155"/>
        <v>0.61399999999999999</v>
      </c>
      <c r="BK56" s="21">
        <f t="shared" ca="1" si="150"/>
        <v>0.61399999999999999</v>
      </c>
      <c r="BL56" s="21">
        <f t="shared" ca="1" si="130"/>
        <v>0.61399999999999999</v>
      </c>
      <c r="BM56" s="21">
        <f t="shared" ca="1" si="122"/>
        <v>0.61399999999999999</v>
      </c>
      <c r="BN56" s="21">
        <f t="shared" ca="1" si="47"/>
        <v>0.61399999999999999</v>
      </c>
      <c r="BO56" s="21">
        <f t="shared" ca="1" si="203"/>
        <v>0.61399999999999999</v>
      </c>
      <c r="BP56" s="21">
        <f t="shared" ca="1" si="168"/>
        <v>0.61399999999999999</v>
      </c>
      <c r="BQ56" s="21">
        <f t="shared" ca="1" si="159"/>
        <v>0.61399999999999999</v>
      </c>
      <c r="BR56" s="21">
        <f t="shared" ca="1" si="116"/>
        <v>0.61399999999999999</v>
      </c>
      <c r="BS56" s="21">
        <f t="shared" ca="1" si="116"/>
        <v>0.61399999999999999</v>
      </c>
      <c r="BT56" s="21">
        <f t="shared" ca="1" si="40"/>
        <v>0.61399999999999999</v>
      </c>
      <c r="BU56" s="21">
        <f t="shared" ca="1" si="58"/>
        <v>0.61399999999999999</v>
      </c>
      <c r="BV56" s="21">
        <f t="shared" ca="1" si="63"/>
        <v>0.61399999999999999</v>
      </c>
      <c r="BW56" s="21">
        <f t="shared" ca="1" si="69"/>
        <v>0.61399999999999999</v>
      </c>
      <c r="BX56" s="21">
        <f t="shared" ca="1" si="140"/>
        <v>0.61399999999999999</v>
      </c>
      <c r="BY56" s="21">
        <f t="shared" ca="1" si="151"/>
        <v>0.61399999999999999</v>
      </c>
      <c r="BZ56" s="21">
        <f t="shared" ca="1" si="141"/>
        <v>0.61399999999999999</v>
      </c>
      <c r="CA56" s="21">
        <f t="shared" ca="1" si="141"/>
        <v>0.61399999999999999</v>
      </c>
      <c r="CB56" s="21">
        <f t="shared" ca="1" si="164"/>
        <v>0.61399999999999999</v>
      </c>
      <c r="CC56" s="21">
        <f t="shared" ca="1" si="176"/>
        <v>0.61399999999999999</v>
      </c>
      <c r="CD56" s="21">
        <f t="shared" ca="1" si="190"/>
        <v>0.61399999999999999</v>
      </c>
      <c r="CE56" s="21">
        <f t="shared" ca="1" si="217"/>
        <v>0.61399999999999999</v>
      </c>
      <c r="CF56" s="21">
        <f t="shared" ca="1" si="208"/>
        <v>0.61399999999999999</v>
      </c>
      <c r="CG56" s="21">
        <f t="shared" ca="1" si="208"/>
        <v>0.61399999999999999</v>
      </c>
      <c r="CH56" s="21">
        <f t="shared" ca="1" si="208"/>
        <v>0.61399999999999999</v>
      </c>
      <c r="CI56" s="21">
        <f t="shared" ca="1" si="208"/>
        <v>0.61399999999999999</v>
      </c>
      <c r="CJ56" s="21">
        <f t="shared" ca="1" si="208"/>
        <v>0.61399999999999999</v>
      </c>
      <c r="CK56" s="21">
        <f t="shared" ca="1" si="208"/>
        <v>0.61399999999999999</v>
      </c>
      <c r="CL56" s="21">
        <f t="shared" ca="1" si="218"/>
        <v>0.61399999999999999</v>
      </c>
      <c r="CM56" s="21">
        <f t="shared" ca="1" si="209"/>
        <v>0.61399999999999999</v>
      </c>
      <c r="CN56" s="21">
        <f t="shared" ca="1" si="209"/>
        <v>0.61399999999999999</v>
      </c>
      <c r="CO56" s="15">
        <f t="shared" ref="CO56:CO82" ca="1" si="225">VLOOKUP("WY",dtable,2,FALSE)</f>
        <v>0.61699999999999999</v>
      </c>
      <c r="CP56" s="15">
        <f t="shared" ca="1" si="193"/>
        <v>0.61699999999999999</v>
      </c>
      <c r="CQ56" s="15">
        <f t="shared" ca="1" si="193"/>
        <v>0.61699999999999999</v>
      </c>
      <c r="CR56" s="15">
        <f t="shared" ca="1" si="193"/>
        <v>0.61699999999999999</v>
      </c>
      <c r="CS56" s="15">
        <f t="shared" ca="1" si="198"/>
        <v>0.61699999999999999</v>
      </c>
      <c r="CT56" s="15">
        <f t="shared" ca="1" si="198"/>
        <v>0.61699999999999999</v>
      </c>
      <c r="CU56" s="15">
        <f t="shared" ca="1" si="198"/>
        <v>0.61699999999999999</v>
      </c>
      <c r="CV56" s="15">
        <f t="shared" ca="1" si="198"/>
        <v>0.61699999999999999</v>
      </c>
      <c r="CW56" s="15">
        <f t="shared" ca="1" si="198"/>
        <v>0.61699999999999999</v>
      </c>
      <c r="CX56" s="15">
        <f t="shared" ca="1" si="198"/>
        <v>0.61699999999999999</v>
      </c>
      <c r="CY56" s="15">
        <f t="shared" ca="1" si="198"/>
        <v>0.61699999999999999</v>
      </c>
      <c r="CZ56" s="15">
        <f t="shared" ca="1" si="198"/>
        <v>0.61699999999999999</v>
      </c>
      <c r="DA56" s="15">
        <f t="shared" ca="1" si="204"/>
        <v>0.61699999999999999</v>
      </c>
      <c r="DB56" s="15">
        <f t="shared" ca="1" si="204"/>
        <v>0.61699999999999999</v>
      </c>
      <c r="DC56" s="15">
        <f t="shared" ca="1" si="204"/>
        <v>0.61699999999999999</v>
      </c>
      <c r="DD56" s="15">
        <f t="shared" ca="1" si="204"/>
        <v>0.61699999999999999</v>
      </c>
      <c r="DE56" s="15">
        <f t="shared" ca="1" si="204"/>
        <v>0.61699999999999999</v>
      </c>
      <c r="DF56" s="15">
        <f t="shared" ca="1" si="204"/>
        <v>0.61699999999999999</v>
      </c>
      <c r="DG56" s="15">
        <f t="shared" ca="1" si="204"/>
        <v>0.61699999999999999</v>
      </c>
      <c r="DH56" s="15">
        <f t="shared" ca="1" si="204"/>
        <v>0.61699999999999999</v>
      </c>
      <c r="DI56" s="15">
        <f t="shared" ca="1" si="210"/>
        <v>0.61699999999999999</v>
      </c>
      <c r="DJ56" s="15">
        <f t="shared" ca="1" si="210"/>
        <v>0.61699999999999999</v>
      </c>
      <c r="DK56" s="15">
        <f t="shared" ca="1" si="210"/>
        <v>0.61699999999999999</v>
      </c>
      <c r="DL56" s="15">
        <f t="shared" ca="1" si="210"/>
        <v>0.61699999999999999</v>
      </c>
      <c r="DM56" s="15">
        <f t="shared" ca="1" si="210"/>
        <v>0.61699999999999999</v>
      </c>
      <c r="DN56" s="15">
        <f t="shared" ca="1" si="210"/>
        <v>0.61699999999999999</v>
      </c>
      <c r="DO56" s="15">
        <f t="shared" ca="1" si="210"/>
        <v>0.61699999999999999</v>
      </c>
      <c r="DP56" s="15">
        <f t="shared" ca="1" si="219"/>
        <v>0.61699999999999999</v>
      </c>
      <c r="DQ56" s="15">
        <f t="shared" ca="1" si="219"/>
        <v>0.61699999999999999</v>
      </c>
      <c r="DR56" s="15">
        <f t="shared" ca="1" si="219"/>
        <v>0.61699999999999999</v>
      </c>
      <c r="DS56" s="15">
        <f t="shared" ca="1" si="219"/>
        <v>0.61699999999999999</v>
      </c>
      <c r="DT56" s="15">
        <f t="shared" ca="1" si="219"/>
        <v>0.61699999999999999</v>
      </c>
      <c r="DU56" s="15">
        <f t="shared" ca="1" si="219"/>
        <v>0.61699999999999999</v>
      </c>
      <c r="DV56" s="15">
        <f t="shared" ca="1" si="219"/>
        <v>0.61699999999999999</v>
      </c>
      <c r="DW56" s="15">
        <f t="shared" ca="1" si="219"/>
        <v>0.61699999999999999</v>
      </c>
      <c r="DX56" s="15">
        <f t="shared" ca="1" si="219"/>
        <v>0.61699999999999999</v>
      </c>
      <c r="DY56" s="15">
        <f t="shared" ref="DY56:EA64" ca="1" si="226">VLOOKUP("WY",dtable,2,FALSE)</f>
        <v>0.61699999999999999</v>
      </c>
      <c r="DZ56" s="15">
        <f t="shared" ca="1" si="226"/>
        <v>0.61699999999999999</v>
      </c>
      <c r="EA56" s="15">
        <f t="shared" ca="1" si="226"/>
        <v>0.61699999999999999</v>
      </c>
      <c r="EB56" s="25">
        <f t="shared" ca="1" si="206"/>
        <v>0.64200000000000002</v>
      </c>
      <c r="EC56" s="25">
        <f t="shared" ca="1" si="169"/>
        <v>0.64200000000000002</v>
      </c>
      <c r="ED56" s="25">
        <f t="shared" ca="1" si="169"/>
        <v>0.64200000000000002</v>
      </c>
      <c r="EE56" s="25">
        <f t="shared" ca="1" si="177"/>
        <v>0.64200000000000002</v>
      </c>
      <c r="EF56" s="25">
        <f t="shared" ca="1" si="177"/>
        <v>0.64200000000000002</v>
      </c>
      <c r="EG56" s="25">
        <f t="shared" ca="1" si="177"/>
        <v>0.64200000000000002</v>
      </c>
      <c r="EH56" s="25">
        <f t="shared" ca="1" si="177"/>
        <v>0.64200000000000002</v>
      </c>
      <c r="EI56" s="25">
        <f t="shared" ca="1" si="177"/>
        <v>0.64200000000000002</v>
      </c>
      <c r="EJ56" s="25">
        <f t="shared" ca="1" si="177"/>
        <v>0.64200000000000002</v>
      </c>
      <c r="EK56" s="25">
        <f t="shared" ca="1" si="177"/>
        <v>0.64200000000000002</v>
      </c>
      <c r="EL56" s="25">
        <f t="shared" ca="1" si="177"/>
        <v>0.64200000000000002</v>
      </c>
      <c r="EM56" s="25">
        <f t="shared" ca="1" si="177"/>
        <v>0.64200000000000002</v>
      </c>
      <c r="EN56" s="25">
        <f t="shared" ca="1" si="177"/>
        <v>0.64200000000000002</v>
      </c>
      <c r="EO56" s="25">
        <f t="shared" ca="1" si="178"/>
        <v>0.64200000000000002</v>
      </c>
      <c r="EP56" s="25">
        <f t="shared" ca="1" si="178"/>
        <v>0.64200000000000002</v>
      </c>
      <c r="EQ56" s="25">
        <f t="shared" ca="1" si="178"/>
        <v>0.64200000000000002</v>
      </c>
      <c r="ER56" s="25">
        <f t="shared" ca="1" si="178"/>
        <v>0.64200000000000002</v>
      </c>
      <c r="ES56" s="25">
        <f t="shared" ca="1" si="178"/>
        <v>0.64200000000000002</v>
      </c>
      <c r="ET56" s="25">
        <f t="shared" ca="1" si="178"/>
        <v>0.64200000000000002</v>
      </c>
      <c r="EU56" s="25">
        <f t="shared" ca="1" si="178"/>
        <v>0.64200000000000002</v>
      </c>
      <c r="EV56" s="25">
        <f t="shared" ca="1" si="178"/>
        <v>0.64200000000000002</v>
      </c>
      <c r="EW56" s="25">
        <f t="shared" ca="1" si="178"/>
        <v>0.64200000000000002</v>
      </c>
      <c r="EX56" s="25">
        <f t="shared" ca="1" si="199"/>
        <v>0.64200000000000002</v>
      </c>
      <c r="EY56" s="25">
        <f t="shared" ca="1" si="199"/>
        <v>0.64200000000000002</v>
      </c>
      <c r="EZ56" s="25">
        <f t="shared" ca="1" si="199"/>
        <v>0.64200000000000002</v>
      </c>
      <c r="FA56" s="25">
        <f t="shared" ca="1" si="199"/>
        <v>0.64200000000000002</v>
      </c>
      <c r="FB56" s="25">
        <f t="shared" ca="1" si="199"/>
        <v>0.64200000000000002</v>
      </c>
      <c r="FC56" s="25">
        <f t="shared" ca="1" si="199"/>
        <v>0.64200000000000002</v>
      </c>
      <c r="FD56" s="25">
        <f t="shared" ca="1" si="199"/>
        <v>0.64200000000000002</v>
      </c>
      <c r="FE56" s="25">
        <f t="shared" ca="1" si="199"/>
        <v>0.64200000000000002</v>
      </c>
      <c r="FF56" s="25">
        <f t="shared" ca="1" si="199"/>
        <v>0.64200000000000002</v>
      </c>
      <c r="FG56" s="25">
        <f t="shared" ca="1" si="199"/>
        <v>0.64200000000000002</v>
      </c>
      <c r="FH56" s="25">
        <f t="shared" ca="1" si="200"/>
        <v>0.64200000000000002</v>
      </c>
      <c r="FI56" s="25">
        <f t="shared" ca="1" si="200"/>
        <v>0.64200000000000002</v>
      </c>
      <c r="FJ56" s="25">
        <f t="shared" ca="1" si="200"/>
        <v>0.64200000000000002</v>
      </c>
      <c r="FK56" s="25">
        <f t="shared" ca="1" si="200"/>
        <v>0.64200000000000002</v>
      </c>
      <c r="FL56" s="25">
        <f t="shared" ca="1" si="200"/>
        <v>0.64200000000000002</v>
      </c>
      <c r="FM56" s="25">
        <f t="shared" ca="1" si="200"/>
        <v>0.64200000000000002</v>
      </c>
      <c r="FN56" s="25">
        <f t="shared" ca="1" si="200"/>
        <v>0.64200000000000002</v>
      </c>
      <c r="FO56" s="25">
        <f t="shared" ca="1" si="200"/>
        <v>0.64200000000000002</v>
      </c>
      <c r="FP56" s="25">
        <f t="shared" ca="1" si="220"/>
        <v>0.64200000000000002</v>
      </c>
      <c r="FQ56" s="25">
        <f t="shared" ref="FQ56:FQ68" ca="1" si="227">VLOOKUP("SD",dtable,2,FALSE)</f>
        <v>0.64200000000000002</v>
      </c>
      <c r="FR56" s="20">
        <f t="shared" ref="FR56:FW68" ca="1" si="228">VLOOKUP("MN",dtable,2,FALSE)</f>
        <v>0.61899999999999999</v>
      </c>
      <c r="FS56" s="20">
        <f t="shared" ca="1" si="228"/>
        <v>0.61899999999999999</v>
      </c>
      <c r="FT56" s="20">
        <f t="shared" ca="1" si="228"/>
        <v>0.61899999999999999</v>
      </c>
      <c r="FU56" s="20">
        <f t="shared" ca="1" si="228"/>
        <v>0.61899999999999999</v>
      </c>
      <c r="FV56" s="20">
        <f t="shared" ca="1" si="228"/>
        <v>0.61899999999999999</v>
      </c>
      <c r="FW56" s="20">
        <f t="shared" ca="1" si="228"/>
        <v>0.61899999999999999</v>
      </c>
      <c r="FX56" s="20">
        <f t="shared" ca="1" si="143"/>
        <v>0.61899999999999999</v>
      </c>
      <c r="FY56" s="20">
        <f t="shared" ca="1" si="143"/>
        <v>0.61899999999999999</v>
      </c>
      <c r="FZ56" s="20">
        <f t="shared" ca="1" si="49"/>
        <v>0.61899999999999999</v>
      </c>
      <c r="GA56" s="20">
        <f t="shared" ca="1" si="170"/>
        <v>0.61899999999999999</v>
      </c>
      <c r="GB56" s="20">
        <f t="shared" ca="1" si="170"/>
        <v>0.61899999999999999</v>
      </c>
      <c r="GC56" s="20">
        <f t="shared" ca="1" si="180"/>
        <v>0.61899999999999999</v>
      </c>
      <c r="GD56" s="20">
        <f t="shared" ca="1" si="180"/>
        <v>0.61899999999999999</v>
      </c>
      <c r="GE56" s="20">
        <f t="shared" ca="1" si="180"/>
        <v>0.61899999999999999</v>
      </c>
      <c r="GF56" s="20">
        <f t="shared" ca="1" si="196"/>
        <v>0.61899999999999999</v>
      </c>
      <c r="GG56" s="20">
        <f t="shared" ca="1" si="196"/>
        <v>0.61899999999999999</v>
      </c>
      <c r="GH56" s="20">
        <f t="shared" ca="1" si="181"/>
        <v>0.61899999999999999</v>
      </c>
      <c r="GI56" s="20">
        <f t="shared" ca="1" si="181"/>
        <v>0.61899999999999999</v>
      </c>
      <c r="GJ56" s="20">
        <f t="shared" ca="1" si="181"/>
        <v>0.61899999999999999</v>
      </c>
      <c r="GK56" s="20">
        <f t="shared" ca="1" si="207"/>
        <v>0.61899999999999999</v>
      </c>
      <c r="GL56" s="14">
        <f t="shared" ca="1" si="182"/>
        <v>0.624</v>
      </c>
      <c r="GM56" s="14">
        <f t="shared" ca="1" si="171"/>
        <v>0.624</v>
      </c>
      <c r="GN56" s="14">
        <f t="shared" ca="1" si="144"/>
        <v>0.624</v>
      </c>
      <c r="GO56" s="14">
        <f t="shared" ca="1" si="144"/>
        <v>0.624</v>
      </c>
      <c r="GP56" s="14">
        <f t="shared" ca="1" si="144"/>
        <v>0.624</v>
      </c>
      <c r="GQ56" s="14">
        <f t="shared" ca="1" si="144"/>
        <v>0.624</v>
      </c>
      <c r="GR56" s="14">
        <f t="shared" ca="1" si="134"/>
        <v>0.624</v>
      </c>
      <c r="GS56" s="14">
        <f t="shared" ca="1" si="134"/>
        <v>0.624</v>
      </c>
      <c r="GT56" s="14">
        <f t="shared" ca="1" si="145"/>
        <v>0.624</v>
      </c>
      <c r="GU56" s="14">
        <f t="shared" ca="1" si="152"/>
        <v>0.624</v>
      </c>
      <c r="GV56" s="14">
        <f t="shared" ca="1" si="152"/>
        <v>0.624</v>
      </c>
      <c r="GW56" s="14">
        <f t="shared" ca="1" si="152"/>
        <v>0.624</v>
      </c>
      <c r="GX56" s="14">
        <f t="shared" ca="1" si="152"/>
        <v>0.624</v>
      </c>
      <c r="GY56" s="14">
        <f t="shared" ca="1" si="161"/>
        <v>0.624</v>
      </c>
      <c r="GZ56" s="14">
        <f t="shared" ca="1" si="161"/>
        <v>0.624</v>
      </c>
      <c r="HA56" s="14">
        <f t="shared" ca="1" si="161"/>
        <v>0.624</v>
      </c>
      <c r="HB56" s="14">
        <f t="shared" ca="1" si="161"/>
        <v>0.624</v>
      </c>
      <c r="HC56" s="14">
        <f t="shared" ca="1" si="161"/>
        <v>0.624</v>
      </c>
      <c r="HD56" s="14">
        <f t="shared" ca="1" si="165"/>
        <v>0.624</v>
      </c>
      <c r="HE56" s="14">
        <f t="shared" ca="1" si="165"/>
        <v>0.624</v>
      </c>
      <c r="HF56" s="14">
        <f t="shared" ca="1" si="165"/>
        <v>0.624</v>
      </c>
      <c r="HG56" s="14">
        <f t="shared" ca="1" si="165"/>
        <v>0.624</v>
      </c>
      <c r="HH56" s="14">
        <f t="shared" ca="1" si="172"/>
        <v>0.624</v>
      </c>
      <c r="HI56" s="14">
        <f t="shared" ca="1" si="172"/>
        <v>0.624</v>
      </c>
      <c r="HJ56" s="14">
        <f t="shared" ca="1" si="183"/>
        <v>0.624</v>
      </c>
      <c r="HK56" s="14">
        <f t="shared" ca="1" si="183"/>
        <v>0.624</v>
      </c>
      <c r="HO56" s="14">
        <f ca="1">VLOOKUP("WI",dtable,2,FALSE)</f>
        <v>0.624</v>
      </c>
      <c r="HP56" s="14">
        <f ca="1">VLOOKUP("WI",dtable,2,FALSE)</f>
        <v>0.624</v>
      </c>
      <c r="HV56" s="21">
        <f t="shared" ca="1" si="221"/>
        <v>0.63900000000000001</v>
      </c>
      <c r="HW56" s="21">
        <f t="shared" ca="1" si="212"/>
        <v>0.63900000000000001</v>
      </c>
      <c r="HY56" s="21">
        <f t="shared" ref="HY56:HY79" ca="1" si="229">VLOOKUP("MI",dtable,2,FALSE)</f>
        <v>0.63900000000000001</v>
      </c>
      <c r="HZ56" s="21">
        <f t="shared" ca="1" si="201"/>
        <v>0.63900000000000001</v>
      </c>
      <c r="IA56" s="21">
        <f t="shared" ca="1" si="201"/>
        <v>0.63900000000000001</v>
      </c>
      <c r="IB56" s="21">
        <f t="shared" ca="1" si="166"/>
        <v>0.63900000000000001</v>
      </c>
      <c r="IC56" s="21">
        <f t="shared" ca="1" si="173"/>
        <v>0.63900000000000001</v>
      </c>
      <c r="ID56" s="21">
        <f t="shared" ca="1" si="173"/>
        <v>0.63900000000000001</v>
      </c>
      <c r="IE56" s="21">
        <f t="shared" ca="1" si="173"/>
        <v>0.63900000000000001</v>
      </c>
      <c r="IF56" s="21">
        <f t="shared" ca="1" si="185"/>
        <v>0.63900000000000001</v>
      </c>
      <c r="IG56" s="21">
        <f t="shared" ca="1" si="185"/>
        <v>0.63900000000000001</v>
      </c>
      <c r="IH56" s="21">
        <f t="shared" ca="1" si="197"/>
        <v>0.63900000000000001</v>
      </c>
      <c r="II56" s="21">
        <f t="shared" ca="1" si="197"/>
        <v>0.63900000000000001</v>
      </c>
      <c r="IJ56" s="21">
        <f t="shared" ca="1" si="213"/>
        <v>0.63900000000000001</v>
      </c>
      <c r="IK56" s="21">
        <f ca="1">VLOOKUP("MI",dtable,2,FALSE)</f>
        <v>0.63900000000000001</v>
      </c>
      <c r="KA56" s="12">
        <f t="shared" ca="1" si="186"/>
        <v>0.6</v>
      </c>
      <c r="KB56" s="12">
        <f t="shared" ca="1" si="174"/>
        <v>0.6</v>
      </c>
      <c r="KC56" s="12">
        <f t="shared" ca="1" si="162"/>
        <v>0.6</v>
      </c>
      <c r="KD56" s="12">
        <f t="shared" ca="1" si="153"/>
        <v>0.6</v>
      </c>
      <c r="KE56" s="12">
        <f t="shared" ca="1" si="153"/>
        <v>0.6</v>
      </c>
      <c r="KF56" s="12">
        <f t="shared" ca="1" si="214"/>
        <v>0.6</v>
      </c>
      <c r="KG56" s="12">
        <f t="shared" ca="1" si="214"/>
        <v>0.6</v>
      </c>
      <c r="KH56" s="12">
        <f t="shared" ca="1" si="214"/>
        <v>0.6</v>
      </c>
      <c r="KI56" s="12">
        <f t="shared" ca="1" si="214"/>
        <v>0.6</v>
      </c>
      <c r="KJ56" s="12">
        <f t="shared" ca="1" si="214"/>
        <v>0.6</v>
      </c>
      <c r="KK56" s="12">
        <f t="shared" ca="1" si="139"/>
        <v>0.6</v>
      </c>
      <c r="KL56" s="12">
        <f t="shared" ca="1" si="139"/>
        <v>0.6</v>
      </c>
      <c r="KM56" s="12">
        <f t="shared" ca="1" si="139"/>
        <v>0.6</v>
      </c>
      <c r="KN56" s="12">
        <f t="shared" ca="1" si="154"/>
        <v>0.6</v>
      </c>
      <c r="KO56" s="12">
        <f t="shared" ca="1" si="187"/>
        <v>0.6</v>
      </c>
      <c r="KP56" s="12">
        <f t="shared" ca="1" si="215"/>
        <v>0.6</v>
      </c>
      <c r="KQ56" s="12">
        <f t="shared" ca="1" si="222"/>
        <v>0.6</v>
      </c>
      <c r="KR56" s="7">
        <f ca="1">VLOOKUP("ME",dtable,2,FALSE)</f>
        <v>0.60799999999999998</v>
      </c>
      <c r="KS56" s="7">
        <f t="shared" ca="1" si="121"/>
        <v>0.60799999999999998</v>
      </c>
      <c r="KT56" s="7">
        <f t="shared" ca="1" si="121"/>
        <v>0.60799999999999998</v>
      </c>
      <c r="KU56" s="7">
        <f t="shared" ca="1" si="121"/>
        <v>0.60799999999999998</v>
      </c>
      <c r="KV56" s="13">
        <f t="shared" ca="1" si="114"/>
        <v>0.60799999999999998</v>
      </c>
      <c r="KW56" s="13">
        <f t="shared" ca="1" si="110"/>
        <v>0.60799999999999998</v>
      </c>
      <c r="KX56" s="13">
        <f t="shared" ca="1" si="107"/>
        <v>0.60799999999999998</v>
      </c>
      <c r="KY56" s="13">
        <f t="shared" ca="1" si="107"/>
        <v>0.60799999999999998</v>
      </c>
      <c r="KZ56" s="13">
        <f t="shared" ca="1" si="101"/>
        <v>0.60799999999999998</v>
      </c>
      <c r="LA56" s="13">
        <f t="shared" ca="1" si="93"/>
        <v>0.60799999999999998</v>
      </c>
      <c r="LB56" s="13">
        <f t="shared" ca="1" si="43"/>
        <v>0.60799999999999998</v>
      </c>
      <c r="LC56" s="13">
        <f t="shared" ca="1" si="34"/>
        <v>0.60799999999999998</v>
      </c>
      <c r="LD56" s="5">
        <f t="shared" ref="LD56:LE62" ca="1" si="230">VLOOKUP("MA",dtable,2,FALSE)</f>
        <v>0.56799999999999995</v>
      </c>
      <c r="LE56" s="5">
        <f t="shared" ca="1" si="230"/>
        <v>0.56799999999999995</v>
      </c>
    </row>
    <row r="57" spans="15:324" ht="2.25" customHeight="1" x14ac:dyDescent="0.25">
      <c r="Q57" s="2">
        <f t="shared" ca="1" si="175"/>
        <v>0.60799999999999998</v>
      </c>
      <c r="R57" s="2">
        <f t="shared" ca="1" si="167"/>
        <v>0.60799999999999998</v>
      </c>
      <c r="S57" s="2">
        <f t="shared" ca="1" si="156"/>
        <v>0.60799999999999998</v>
      </c>
      <c r="T57" s="2">
        <f t="shared" ca="1" si="148"/>
        <v>0.60799999999999998</v>
      </c>
      <c r="U57" s="2">
        <f t="shared" ca="1" si="129"/>
        <v>0.60799999999999998</v>
      </c>
      <c r="V57" s="2">
        <f t="shared" ca="1" si="115"/>
        <v>0.60799999999999998</v>
      </c>
      <c r="W57" s="2">
        <f t="shared" ca="1" si="108"/>
        <v>0.60799999999999998</v>
      </c>
      <c r="X57" s="2">
        <f t="shared" ca="1" si="97"/>
        <v>0.60799999999999998</v>
      </c>
      <c r="Y57" s="2">
        <f t="shared" ca="1" si="85"/>
        <v>0.60799999999999998</v>
      </c>
      <c r="Z57" s="2">
        <f t="shared" ca="1" si="68"/>
        <v>0.60799999999999998</v>
      </c>
      <c r="AA57" s="2">
        <f t="shared" ca="1" si="56"/>
        <v>0.60799999999999998</v>
      </c>
      <c r="AB57" s="2">
        <f t="shared" ca="1" si="157"/>
        <v>0.60799999999999998</v>
      </c>
      <c r="AC57" s="2">
        <f t="shared" ca="1" si="157"/>
        <v>0.60799999999999998</v>
      </c>
      <c r="AD57" s="2">
        <f t="shared" ca="1" si="157"/>
        <v>0.60799999999999998</v>
      </c>
      <c r="AE57" s="2">
        <f t="shared" ca="1" si="163"/>
        <v>0.60799999999999998</v>
      </c>
      <c r="AF57" s="2">
        <f t="shared" ca="1" si="163"/>
        <v>0.60799999999999998</v>
      </c>
      <c r="AG57" s="2">
        <f t="shared" ca="1" si="78"/>
        <v>0.60799999999999998</v>
      </c>
      <c r="AH57" s="2">
        <f t="shared" ca="1" si="78"/>
        <v>0.60799999999999998</v>
      </c>
      <c r="AI57" s="2">
        <f t="shared" ca="1" si="86"/>
        <v>0.60799999999999998</v>
      </c>
      <c r="AJ57" s="2">
        <f t="shared" ca="1" si="86"/>
        <v>0.60799999999999998</v>
      </c>
      <c r="AK57" s="2">
        <f t="shared" ca="1" si="79"/>
        <v>0.60799999999999998</v>
      </c>
      <c r="AL57" s="2">
        <f t="shared" ca="1" si="79"/>
        <v>0.60799999999999998</v>
      </c>
      <c r="AM57" s="2">
        <f t="shared" ca="1" si="79"/>
        <v>0.60799999999999998</v>
      </c>
      <c r="AN57" s="2">
        <f t="shared" ca="1" si="87"/>
        <v>0.60799999999999998</v>
      </c>
      <c r="AO57" s="2">
        <f t="shared" ca="1" si="87"/>
        <v>0.60799999999999998</v>
      </c>
      <c r="AP57" s="2">
        <f t="shared" ca="1" si="216"/>
        <v>0.60799999999999998</v>
      </c>
      <c r="AQ57" s="2">
        <f t="shared" ca="1" si="216"/>
        <v>0.60799999999999998</v>
      </c>
      <c r="AR57" s="2">
        <f t="shared" ca="1" si="216"/>
        <v>0.60799999999999998</v>
      </c>
      <c r="AS57" s="2">
        <f t="shared" ca="1" si="216"/>
        <v>0.60799999999999998</v>
      </c>
      <c r="AT57" s="2">
        <f t="shared" ca="1" si="216"/>
        <v>0.60799999999999998</v>
      </c>
      <c r="AU57" s="2">
        <f t="shared" ca="1" si="216"/>
        <v>0.60799999999999998</v>
      </c>
      <c r="AV57" s="2">
        <f t="shared" ca="1" si="216"/>
        <v>0.60799999999999998</v>
      </c>
      <c r="AW57" s="2">
        <f t="shared" ca="1" si="216"/>
        <v>0.60799999999999998</v>
      </c>
      <c r="AX57" s="2">
        <f t="shared" ca="1" si="216"/>
        <v>0.60799999999999998</v>
      </c>
      <c r="AY57" s="2">
        <f t="shared" ca="1" si="216"/>
        <v>0.60799999999999998</v>
      </c>
      <c r="AZ57" s="2">
        <f t="shared" ca="1" si="216"/>
        <v>0.60799999999999998</v>
      </c>
      <c r="BA57" s="2">
        <f t="shared" ca="1" si="216"/>
        <v>0.60799999999999998</v>
      </c>
      <c r="BB57" s="2">
        <f t="shared" ca="1" si="216"/>
        <v>0.60799999999999998</v>
      </c>
      <c r="BC57" s="2">
        <f t="shared" ca="1" si="216"/>
        <v>0.60799999999999998</v>
      </c>
      <c r="BD57" s="2">
        <f t="shared" ca="1" si="223"/>
        <v>0.60799999999999998</v>
      </c>
      <c r="BE57" s="2">
        <f t="shared" ca="1" si="223"/>
        <v>0.60799999999999998</v>
      </c>
      <c r="BF57" s="2">
        <f t="shared" ca="1" si="223"/>
        <v>0.60799999999999998</v>
      </c>
      <c r="BG57" s="21">
        <f t="shared" ca="1" si="224"/>
        <v>0.61399999999999999</v>
      </c>
      <c r="BH57" s="21">
        <f t="shared" ca="1" si="202"/>
        <v>0.61399999999999999</v>
      </c>
      <c r="BI57" s="21">
        <f t="shared" ca="1" si="158"/>
        <v>0.61399999999999999</v>
      </c>
      <c r="BJ57" s="21">
        <f t="shared" ca="1" si="155"/>
        <v>0.61399999999999999</v>
      </c>
      <c r="BK57" s="21">
        <f t="shared" ca="1" si="150"/>
        <v>0.61399999999999999</v>
      </c>
      <c r="BL57" s="21">
        <f t="shared" ca="1" si="130"/>
        <v>0.61399999999999999</v>
      </c>
      <c r="BM57" s="21">
        <f t="shared" ca="1" si="122"/>
        <v>0.61399999999999999</v>
      </c>
      <c r="BN57" s="21">
        <f t="shared" ca="1" si="47"/>
        <v>0.61399999999999999</v>
      </c>
      <c r="BO57" s="21">
        <f t="shared" ca="1" si="203"/>
        <v>0.61399999999999999</v>
      </c>
      <c r="BP57" s="21">
        <f t="shared" ca="1" si="168"/>
        <v>0.61399999999999999</v>
      </c>
      <c r="BQ57" s="21">
        <f t="shared" ca="1" si="159"/>
        <v>0.61399999999999999</v>
      </c>
      <c r="BR57" s="21">
        <f t="shared" ca="1" si="116"/>
        <v>0.61399999999999999</v>
      </c>
      <c r="BS57" s="21">
        <f t="shared" ca="1" si="116"/>
        <v>0.61399999999999999</v>
      </c>
      <c r="BT57" s="21">
        <f t="shared" ca="1" si="40"/>
        <v>0.61399999999999999</v>
      </c>
      <c r="BU57" s="21">
        <f t="shared" ca="1" si="58"/>
        <v>0.61399999999999999</v>
      </c>
      <c r="BV57" s="21">
        <f t="shared" ca="1" si="63"/>
        <v>0.61399999999999999</v>
      </c>
      <c r="BW57" s="21">
        <f t="shared" ca="1" si="69"/>
        <v>0.61399999999999999</v>
      </c>
      <c r="BX57" s="21">
        <f t="shared" ca="1" si="140"/>
        <v>0.61399999999999999</v>
      </c>
      <c r="BY57" s="21">
        <f t="shared" ca="1" si="151"/>
        <v>0.61399999999999999</v>
      </c>
      <c r="BZ57" s="21">
        <f t="shared" ca="1" si="141"/>
        <v>0.61399999999999999</v>
      </c>
      <c r="CA57" s="21">
        <f t="shared" ca="1" si="141"/>
        <v>0.61399999999999999</v>
      </c>
      <c r="CB57" s="21">
        <f t="shared" ca="1" si="164"/>
        <v>0.61399999999999999</v>
      </c>
      <c r="CC57" s="21">
        <f t="shared" ca="1" si="176"/>
        <v>0.61399999999999999</v>
      </c>
      <c r="CD57" s="21">
        <f t="shared" ca="1" si="190"/>
        <v>0.61399999999999999</v>
      </c>
      <c r="CE57" s="21">
        <f t="shared" ca="1" si="217"/>
        <v>0.61399999999999999</v>
      </c>
      <c r="CF57" s="21">
        <f t="shared" ca="1" si="208"/>
        <v>0.61399999999999999</v>
      </c>
      <c r="CG57" s="21">
        <f t="shared" ca="1" si="208"/>
        <v>0.61399999999999999</v>
      </c>
      <c r="CH57" s="21">
        <f t="shared" ca="1" si="208"/>
        <v>0.61399999999999999</v>
      </c>
      <c r="CI57" s="21">
        <f t="shared" ca="1" si="208"/>
        <v>0.61399999999999999</v>
      </c>
      <c r="CJ57" s="21">
        <f t="shared" ca="1" si="208"/>
        <v>0.61399999999999999</v>
      </c>
      <c r="CK57" s="21">
        <f t="shared" ca="1" si="208"/>
        <v>0.61399999999999999</v>
      </c>
      <c r="CL57" s="21">
        <f t="shared" ca="1" si="218"/>
        <v>0.61399999999999999</v>
      </c>
      <c r="CM57" s="21">
        <f t="shared" ca="1" si="209"/>
        <v>0.61399999999999999</v>
      </c>
      <c r="CN57" s="21">
        <f t="shared" ca="1" si="209"/>
        <v>0.61399999999999999</v>
      </c>
      <c r="CO57" s="15">
        <f t="shared" ca="1" si="225"/>
        <v>0.61699999999999999</v>
      </c>
      <c r="CP57" s="15">
        <f t="shared" ca="1" si="193"/>
        <v>0.61699999999999999</v>
      </c>
      <c r="CQ57" s="15">
        <f t="shared" ca="1" si="193"/>
        <v>0.61699999999999999</v>
      </c>
      <c r="CR57" s="15">
        <f t="shared" ca="1" si="193"/>
        <v>0.61699999999999999</v>
      </c>
      <c r="CS57" s="15">
        <f t="shared" ca="1" si="198"/>
        <v>0.61699999999999999</v>
      </c>
      <c r="CT57" s="15">
        <f t="shared" ca="1" si="198"/>
        <v>0.61699999999999999</v>
      </c>
      <c r="CU57" s="15">
        <f t="shared" ca="1" si="198"/>
        <v>0.61699999999999999</v>
      </c>
      <c r="CV57" s="15">
        <f t="shared" ca="1" si="198"/>
        <v>0.61699999999999999</v>
      </c>
      <c r="CW57" s="15">
        <f t="shared" ca="1" si="198"/>
        <v>0.61699999999999999</v>
      </c>
      <c r="CX57" s="15">
        <f t="shared" ca="1" si="198"/>
        <v>0.61699999999999999</v>
      </c>
      <c r="CY57" s="15">
        <f t="shared" ca="1" si="198"/>
        <v>0.61699999999999999</v>
      </c>
      <c r="CZ57" s="15">
        <f t="shared" ca="1" si="198"/>
        <v>0.61699999999999999</v>
      </c>
      <c r="DA57" s="15">
        <f t="shared" ca="1" si="204"/>
        <v>0.61699999999999999</v>
      </c>
      <c r="DB57" s="15">
        <f t="shared" ca="1" si="204"/>
        <v>0.61699999999999999</v>
      </c>
      <c r="DC57" s="15">
        <f t="shared" ca="1" si="204"/>
        <v>0.61699999999999999</v>
      </c>
      <c r="DD57" s="15">
        <f t="shared" ca="1" si="204"/>
        <v>0.61699999999999999</v>
      </c>
      <c r="DE57" s="15">
        <f t="shared" ca="1" si="204"/>
        <v>0.61699999999999999</v>
      </c>
      <c r="DF57" s="15">
        <f t="shared" ca="1" si="204"/>
        <v>0.61699999999999999</v>
      </c>
      <c r="DG57" s="15">
        <f t="shared" ca="1" si="204"/>
        <v>0.61699999999999999</v>
      </c>
      <c r="DH57" s="15">
        <f t="shared" ca="1" si="204"/>
        <v>0.61699999999999999</v>
      </c>
      <c r="DI57" s="15">
        <f t="shared" ca="1" si="210"/>
        <v>0.61699999999999999</v>
      </c>
      <c r="DJ57" s="15">
        <f t="shared" ca="1" si="210"/>
        <v>0.61699999999999999</v>
      </c>
      <c r="DK57" s="15">
        <f t="shared" ca="1" si="210"/>
        <v>0.61699999999999999</v>
      </c>
      <c r="DL57" s="15">
        <f t="shared" ca="1" si="210"/>
        <v>0.61699999999999999</v>
      </c>
      <c r="DM57" s="15">
        <f t="shared" ca="1" si="210"/>
        <v>0.61699999999999999</v>
      </c>
      <c r="DN57" s="15">
        <f t="shared" ca="1" si="210"/>
        <v>0.61699999999999999</v>
      </c>
      <c r="DO57" s="15">
        <f t="shared" ca="1" si="210"/>
        <v>0.61699999999999999</v>
      </c>
      <c r="DP57" s="15">
        <f t="shared" ca="1" si="219"/>
        <v>0.61699999999999999</v>
      </c>
      <c r="DQ57" s="15">
        <f t="shared" ca="1" si="219"/>
        <v>0.61699999999999999</v>
      </c>
      <c r="DR57" s="15">
        <f t="shared" ca="1" si="219"/>
        <v>0.61699999999999999</v>
      </c>
      <c r="DS57" s="15">
        <f t="shared" ca="1" si="219"/>
        <v>0.61699999999999999</v>
      </c>
      <c r="DT57" s="15">
        <f t="shared" ca="1" si="219"/>
        <v>0.61699999999999999</v>
      </c>
      <c r="DU57" s="15">
        <f t="shared" ca="1" si="219"/>
        <v>0.61699999999999999</v>
      </c>
      <c r="DV57" s="15">
        <f t="shared" ca="1" si="219"/>
        <v>0.61699999999999999</v>
      </c>
      <c r="DW57" s="15">
        <f t="shared" ca="1" si="219"/>
        <v>0.61699999999999999</v>
      </c>
      <c r="DX57" s="15">
        <f t="shared" ca="1" si="219"/>
        <v>0.61699999999999999</v>
      </c>
      <c r="DY57" s="15">
        <f t="shared" ca="1" si="226"/>
        <v>0.61699999999999999</v>
      </c>
      <c r="DZ57" s="15">
        <f t="shared" ca="1" si="226"/>
        <v>0.61699999999999999</v>
      </c>
      <c r="EA57" s="15">
        <f t="shared" ca="1" si="226"/>
        <v>0.61699999999999999</v>
      </c>
      <c r="EB57" s="25">
        <f t="shared" ca="1" si="206"/>
        <v>0.64200000000000002</v>
      </c>
      <c r="EC57" s="25">
        <f t="shared" ca="1" si="169"/>
        <v>0.64200000000000002</v>
      </c>
      <c r="ED57" s="25">
        <f t="shared" ca="1" si="169"/>
        <v>0.64200000000000002</v>
      </c>
      <c r="EE57" s="25">
        <f t="shared" ca="1" si="177"/>
        <v>0.64200000000000002</v>
      </c>
      <c r="EF57" s="25">
        <f t="shared" ca="1" si="177"/>
        <v>0.64200000000000002</v>
      </c>
      <c r="EG57" s="25">
        <f t="shared" ca="1" si="177"/>
        <v>0.64200000000000002</v>
      </c>
      <c r="EH57" s="25">
        <f t="shared" ca="1" si="177"/>
        <v>0.64200000000000002</v>
      </c>
      <c r="EI57" s="25">
        <f t="shared" ca="1" si="177"/>
        <v>0.64200000000000002</v>
      </c>
      <c r="EJ57" s="25">
        <f t="shared" ca="1" si="177"/>
        <v>0.64200000000000002</v>
      </c>
      <c r="EK57" s="25">
        <f t="shared" ca="1" si="177"/>
        <v>0.64200000000000002</v>
      </c>
      <c r="EL57" s="25">
        <f t="shared" ca="1" si="177"/>
        <v>0.64200000000000002</v>
      </c>
      <c r="EM57" s="25">
        <f t="shared" ca="1" si="177"/>
        <v>0.64200000000000002</v>
      </c>
      <c r="EN57" s="25">
        <f t="shared" ca="1" si="177"/>
        <v>0.64200000000000002</v>
      </c>
      <c r="EO57" s="25">
        <f t="shared" ca="1" si="178"/>
        <v>0.64200000000000002</v>
      </c>
      <c r="EP57" s="25">
        <f t="shared" ca="1" si="178"/>
        <v>0.64200000000000002</v>
      </c>
      <c r="EQ57" s="25">
        <f t="shared" ca="1" si="178"/>
        <v>0.64200000000000002</v>
      </c>
      <c r="ER57" s="25">
        <f t="shared" ca="1" si="178"/>
        <v>0.64200000000000002</v>
      </c>
      <c r="ES57" s="25">
        <f t="shared" ca="1" si="178"/>
        <v>0.64200000000000002</v>
      </c>
      <c r="ET57" s="25">
        <f t="shared" ca="1" si="178"/>
        <v>0.64200000000000002</v>
      </c>
      <c r="EU57" s="25">
        <f t="shared" ca="1" si="178"/>
        <v>0.64200000000000002</v>
      </c>
      <c r="EV57" s="25">
        <f t="shared" ca="1" si="178"/>
        <v>0.64200000000000002</v>
      </c>
      <c r="EW57" s="25">
        <f t="shared" ca="1" si="178"/>
        <v>0.64200000000000002</v>
      </c>
      <c r="EX57" s="25">
        <f t="shared" ca="1" si="199"/>
        <v>0.64200000000000002</v>
      </c>
      <c r="EY57" s="25">
        <f t="shared" ca="1" si="199"/>
        <v>0.64200000000000002</v>
      </c>
      <c r="EZ57" s="25">
        <f t="shared" ca="1" si="199"/>
        <v>0.64200000000000002</v>
      </c>
      <c r="FA57" s="25">
        <f t="shared" ca="1" si="199"/>
        <v>0.64200000000000002</v>
      </c>
      <c r="FB57" s="25">
        <f t="shared" ca="1" si="199"/>
        <v>0.64200000000000002</v>
      </c>
      <c r="FC57" s="25">
        <f t="shared" ca="1" si="199"/>
        <v>0.64200000000000002</v>
      </c>
      <c r="FD57" s="25">
        <f t="shared" ca="1" si="199"/>
        <v>0.64200000000000002</v>
      </c>
      <c r="FE57" s="25">
        <f t="shared" ca="1" si="199"/>
        <v>0.64200000000000002</v>
      </c>
      <c r="FF57" s="25">
        <f t="shared" ca="1" si="199"/>
        <v>0.64200000000000002</v>
      </c>
      <c r="FG57" s="25">
        <f t="shared" ca="1" si="199"/>
        <v>0.64200000000000002</v>
      </c>
      <c r="FH57" s="25">
        <f t="shared" ca="1" si="200"/>
        <v>0.64200000000000002</v>
      </c>
      <c r="FI57" s="25">
        <f t="shared" ca="1" si="200"/>
        <v>0.64200000000000002</v>
      </c>
      <c r="FJ57" s="25">
        <f t="shared" ca="1" si="200"/>
        <v>0.64200000000000002</v>
      </c>
      <c r="FK57" s="25">
        <f t="shared" ca="1" si="200"/>
        <v>0.64200000000000002</v>
      </c>
      <c r="FL57" s="25">
        <f t="shared" ca="1" si="200"/>
        <v>0.64200000000000002</v>
      </c>
      <c r="FM57" s="25">
        <f t="shared" ca="1" si="200"/>
        <v>0.64200000000000002</v>
      </c>
      <c r="FN57" s="25">
        <f t="shared" ca="1" si="200"/>
        <v>0.64200000000000002</v>
      </c>
      <c r="FO57" s="25">
        <f t="shared" ca="1" si="200"/>
        <v>0.64200000000000002</v>
      </c>
      <c r="FP57" s="25">
        <f t="shared" ca="1" si="220"/>
        <v>0.64200000000000002</v>
      </c>
      <c r="FQ57" s="25">
        <f t="shared" ca="1" si="227"/>
        <v>0.64200000000000002</v>
      </c>
      <c r="FR57" s="20">
        <f t="shared" ca="1" si="228"/>
        <v>0.61899999999999999</v>
      </c>
      <c r="FS57" s="20">
        <f t="shared" ca="1" si="228"/>
        <v>0.61899999999999999</v>
      </c>
      <c r="FT57" s="20">
        <f t="shared" ca="1" si="228"/>
        <v>0.61899999999999999</v>
      </c>
      <c r="FU57" s="20">
        <f t="shared" ca="1" si="228"/>
        <v>0.61899999999999999</v>
      </c>
      <c r="FV57" s="20">
        <f t="shared" ca="1" si="228"/>
        <v>0.61899999999999999</v>
      </c>
      <c r="FW57" s="20">
        <f t="shared" ca="1" si="228"/>
        <v>0.61899999999999999</v>
      </c>
      <c r="FX57" s="20">
        <f t="shared" ca="1" si="143"/>
        <v>0.61899999999999999</v>
      </c>
      <c r="FY57" s="20">
        <f t="shared" ca="1" si="143"/>
        <v>0.61899999999999999</v>
      </c>
      <c r="FZ57" s="20">
        <f t="shared" ca="1" si="49"/>
        <v>0.61899999999999999</v>
      </c>
      <c r="GA57" s="20">
        <f t="shared" ca="1" si="170"/>
        <v>0.61899999999999999</v>
      </c>
      <c r="GB57" s="20">
        <f t="shared" ca="1" si="170"/>
        <v>0.61899999999999999</v>
      </c>
      <c r="GC57" s="20">
        <f t="shared" ca="1" si="180"/>
        <v>0.61899999999999999</v>
      </c>
      <c r="GD57" s="20">
        <f t="shared" ca="1" si="180"/>
        <v>0.61899999999999999</v>
      </c>
      <c r="GE57" s="20">
        <f t="shared" ca="1" si="180"/>
        <v>0.61899999999999999</v>
      </c>
      <c r="GF57" s="20">
        <f t="shared" ca="1" si="196"/>
        <v>0.61899999999999999</v>
      </c>
      <c r="GG57" s="20">
        <f t="shared" ca="1" si="196"/>
        <v>0.61899999999999999</v>
      </c>
      <c r="GH57" s="20">
        <f t="shared" ca="1" si="181"/>
        <v>0.61899999999999999</v>
      </c>
      <c r="GI57" s="20">
        <f t="shared" ca="1" si="181"/>
        <v>0.61899999999999999</v>
      </c>
      <c r="GJ57" s="20">
        <f t="shared" ca="1" si="181"/>
        <v>0.61899999999999999</v>
      </c>
      <c r="GK57" s="20">
        <f t="shared" ca="1" si="207"/>
        <v>0.61899999999999999</v>
      </c>
      <c r="GL57" s="14">
        <f t="shared" ca="1" si="182"/>
        <v>0.624</v>
      </c>
      <c r="GM57" s="14">
        <f t="shared" ca="1" si="171"/>
        <v>0.624</v>
      </c>
      <c r="GN57" s="14">
        <f t="shared" ca="1" si="144"/>
        <v>0.624</v>
      </c>
      <c r="GO57" s="14">
        <f t="shared" ca="1" si="144"/>
        <v>0.624</v>
      </c>
      <c r="GP57" s="14">
        <f t="shared" ca="1" si="144"/>
        <v>0.624</v>
      </c>
      <c r="GQ57" s="14">
        <f t="shared" ca="1" si="144"/>
        <v>0.624</v>
      </c>
      <c r="GR57" s="14">
        <f t="shared" ca="1" si="134"/>
        <v>0.624</v>
      </c>
      <c r="GS57" s="14">
        <f t="shared" ca="1" si="134"/>
        <v>0.624</v>
      </c>
      <c r="GT57" s="14">
        <f t="shared" ca="1" si="145"/>
        <v>0.624</v>
      </c>
      <c r="GU57" s="14">
        <f t="shared" ca="1" si="152"/>
        <v>0.624</v>
      </c>
      <c r="GV57" s="14">
        <f t="shared" ca="1" si="152"/>
        <v>0.624</v>
      </c>
      <c r="GW57" s="14">
        <f t="shared" ca="1" si="152"/>
        <v>0.624</v>
      </c>
      <c r="GX57" s="14">
        <f t="shared" ca="1" si="152"/>
        <v>0.624</v>
      </c>
      <c r="GY57" s="14">
        <f t="shared" ref="GY57:HC66" ca="1" si="231">VLOOKUP("WI",dtable,2,FALSE)</f>
        <v>0.624</v>
      </c>
      <c r="GZ57" s="14">
        <f t="shared" ca="1" si="231"/>
        <v>0.624</v>
      </c>
      <c r="HA57" s="14">
        <f t="shared" ca="1" si="231"/>
        <v>0.624</v>
      </c>
      <c r="HB57" s="14">
        <f t="shared" ca="1" si="231"/>
        <v>0.624</v>
      </c>
      <c r="HC57" s="14">
        <f t="shared" ca="1" si="231"/>
        <v>0.624</v>
      </c>
      <c r="HD57" s="14">
        <f t="shared" ca="1" si="165"/>
        <v>0.624</v>
      </c>
      <c r="HE57" s="14">
        <f t="shared" ca="1" si="165"/>
        <v>0.624</v>
      </c>
      <c r="HF57" s="14">
        <f t="shared" ca="1" si="165"/>
        <v>0.624</v>
      </c>
      <c r="HG57" s="14">
        <f t="shared" ca="1" si="165"/>
        <v>0.624</v>
      </c>
      <c r="HH57" s="14">
        <f t="shared" ca="1" si="172"/>
        <v>0.624</v>
      </c>
      <c r="HI57" s="14">
        <f t="shared" ca="1" si="172"/>
        <v>0.624</v>
      </c>
      <c r="HJ57" s="14">
        <f t="shared" ca="1" si="183"/>
        <v>0.624</v>
      </c>
      <c r="HK57" s="14">
        <f t="shared" ca="1" si="183"/>
        <v>0.624</v>
      </c>
      <c r="HN57" s="14">
        <f t="shared" ref="HN57:HN62" ca="1" si="232">VLOOKUP("WI",dtable,2,FALSE)</f>
        <v>0.624</v>
      </c>
      <c r="HO57" s="14">
        <f ca="1">VLOOKUP("WI",dtable,2,FALSE)</f>
        <v>0.624</v>
      </c>
      <c r="HV57" s="21">
        <f t="shared" ca="1" si="221"/>
        <v>0.63900000000000001</v>
      </c>
      <c r="HW57" s="21">
        <f t="shared" ca="1" si="212"/>
        <v>0.63900000000000001</v>
      </c>
      <c r="HX57" s="21">
        <f t="shared" ref="HX57:HX79" ca="1" si="233">VLOOKUP("MI",dtable,2,FALSE)</f>
        <v>0.63900000000000001</v>
      </c>
      <c r="HY57" s="21">
        <f t="shared" ca="1" si="229"/>
        <v>0.63900000000000001</v>
      </c>
      <c r="HZ57" s="21">
        <f t="shared" ca="1" si="201"/>
        <v>0.63900000000000001</v>
      </c>
      <c r="IA57" s="21">
        <f t="shared" ca="1" si="201"/>
        <v>0.63900000000000001</v>
      </c>
      <c r="IB57" s="21">
        <f t="shared" ca="1" si="166"/>
        <v>0.63900000000000001</v>
      </c>
      <c r="IC57" s="21">
        <f t="shared" ca="1" si="173"/>
        <v>0.63900000000000001</v>
      </c>
      <c r="ID57" s="21">
        <f t="shared" ca="1" si="173"/>
        <v>0.63900000000000001</v>
      </c>
      <c r="IE57" s="21">
        <f t="shared" ca="1" si="173"/>
        <v>0.63900000000000001</v>
      </c>
      <c r="IF57" s="21">
        <f t="shared" ca="1" si="185"/>
        <v>0.63900000000000001</v>
      </c>
      <c r="IG57" s="21">
        <f t="shared" ca="1" si="185"/>
        <v>0.63900000000000001</v>
      </c>
      <c r="IH57" s="21">
        <f t="shared" ca="1" si="197"/>
        <v>0.63900000000000001</v>
      </c>
      <c r="II57" s="21">
        <f t="shared" ca="1" si="197"/>
        <v>0.63900000000000001</v>
      </c>
      <c r="IJ57" s="21">
        <f t="shared" ca="1" si="213"/>
        <v>0.63900000000000001</v>
      </c>
      <c r="IK57" s="21">
        <f ca="1">VLOOKUP("MI",dtable,2,FALSE)</f>
        <v>0.63900000000000001</v>
      </c>
      <c r="KA57" s="12">
        <f t="shared" ca="1" si="186"/>
        <v>0.6</v>
      </c>
      <c r="KB57" s="12">
        <f t="shared" ca="1" si="174"/>
        <v>0.6</v>
      </c>
      <c r="KC57" s="12">
        <f t="shared" ca="1" si="162"/>
        <v>0.6</v>
      </c>
      <c r="KD57" s="12">
        <f t="shared" ca="1" si="153"/>
        <v>0.6</v>
      </c>
      <c r="KE57" s="12">
        <f t="shared" ca="1" si="153"/>
        <v>0.6</v>
      </c>
      <c r="KF57" s="12">
        <f t="shared" ca="1" si="214"/>
        <v>0.6</v>
      </c>
      <c r="KG57" s="12">
        <f t="shared" ca="1" si="214"/>
        <v>0.6</v>
      </c>
      <c r="KH57" s="12">
        <f t="shared" ca="1" si="214"/>
        <v>0.6</v>
      </c>
      <c r="KI57" s="12">
        <f t="shared" ca="1" si="214"/>
        <v>0.6</v>
      </c>
      <c r="KJ57" s="12">
        <f t="shared" ca="1" si="214"/>
        <v>0.6</v>
      </c>
      <c r="KK57" s="12">
        <f t="shared" ca="1" si="139"/>
        <v>0.6</v>
      </c>
      <c r="KL57" s="12">
        <f t="shared" ca="1" si="139"/>
        <v>0.6</v>
      </c>
      <c r="KM57" s="12">
        <f t="shared" ca="1" si="139"/>
        <v>0.6</v>
      </c>
      <c r="KN57" s="12">
        <f t="shared" ca="1" si="154"/>
        <v>0.6</v>
      </c>
      <c r="KO57" s="12">
        <f t="shared" ca="1" si="187"/>
        <v>0.6</v>
      </c>
      <c r="KP57" s="12">
        <f t="shared" ca="1" si="215"/>
        <v>0.6</v>
      </c>
      <c r="KQ57" s="12">
        <f t="shared" ca="1" si="222"/>
        <v>0.6</v>
      </c>
      <c r="KR57" s="7">
        <f ca="1">VLOOKUP("ME",dtable,2,FALSE)</f>
        <v>0.60799999999999998</v>
      </c>
      <c r="KS57" s="7">
        <f t="shared" ca="1" si="121"/>
        <v>0.60799999999999998</v>
      </c>
      <c r="KT57" s="7">
        <f t="shared" ca="1" si="121"/>
        <v>0.60799999999999998</v>
      </c>
      <c r="KU57" s="7">
        <f t="shared" ca="1" si="121"/>
        <v>0.60799999999999998</v>
      </c>
      <c r="KV57" s="13">
        <f t="shared" ca="1" si="114"/>
        <v>0.60799999999999998</v>
      </c>
      <c r="KW57" s="13">
        <f t="shared" ca="1" si="110"/>
        <v>0.60799999999999998</v>
      </c>
      <c r="KX57" s="13">
        <f t="shared" ca="1" si="107"/>
        <v>0.60799999999999998</v>
      </c>
      <c r="KY57" s="13">
        <f t="shared" ca="1" si="107"/>
        <v>0.60799999999999998</v>
      </c>
      <c r="KZ57" s="13">
        <f t="shared" ca="1" si="101"/>
        <v>0.60799999999999998</v>
      </c>
      <c r="LA57" s="13">
        <f t="shared" ca="1" si="93"/>
        <v>0.60799999999999998</v>
      </c>
      <c r="LB57" s="5">
        <f t="shared" ref="LB57:LC62" ca="1" si="234">VLOOKUP("MA",dtable,2,FALSE)</f>
        <v>0.56799999999999995</v>
      </c>
      <c r="LC57" s="5">
        <f t="shared" ca="1" si="234"/>
        <v>0.56799999999999995</v>
      </c>
      <c r="LD57" s="5">
        <f t="shared" ca="1" si="230"/>
        <v>0.56799999999999995</v>
      </c>
      <c r="LE57" s="5">
        <f t="shared" ca="1" si="230"/>
        <v>0.56799999999999995</v>
      </c>
    </row>
    <row r="58" spans="15:324" ht="2.25" customHeight="1" x14ac:dyDescent="0.25">
      <c r="Q58" s="3">
        <f t="shared" ref="Q58:AV109" ca="1" si="235">VLOOKUP("CA",dtable,2,FALSE)</f>
        <v>0.59399999999999997</v>
      </c>
      <c r="R58" s="3">
        <f t="shared" ca="1" si="235"/>
        <v>0.59399999999999997</v>
      </c>
      <c r="S58" s="2">
        <f t="shared" ca="1" si="156"/>
        <v>0.60799999999999998</v>
      </c>
      <c r="T58" s="2">
        <f t="shared" ca="1" si="148"/>
        <v>0.60799999999999998</v>
      </c>
      <c r="U58" s="2">
        <f t="shared" ca="1" si="129"/>
        <v>0.60799999999999998</v>
      </c>
      <c r="V58" s="2">
        <f t="shared" ca="1" si="115"/>
        <v>0.60799999999999998</v>
      </c>
      <c r="W58" s="2">
        <f t="shared" ca="1" si="108"/>
        <v>0.60799999999999998</v>
      </c>
      <c r="X58" s="2">
        <f t="shared" ca="1" si="97"/>
        <v>0.60799999999999998</v>
      </c>
      <c r="Y58" s="2">
        <f t="shared" ca="1" si="85"/>
        <v>0.60799999999999998</v>
      </c>
      <c r="Z58" s="2">
        <f t="shared" ca="1" si="68"/>
        <v>0.60799999999999998</v>
      </c>
      <c r="AA58" s="2">
        <f t="shared" ca="1" si="56"/>
        <v>0.60799999999999998</v>
      </c>
      <c r="AB58" s="2">
        <f t="shared" ca="1" si="157"/>
        <v>0.60799999999999998</v>
      </c>
      <c r="AC58" s="2">
        <f t="shared" ca="1" si="157"/>
        <v>0.60799999999999998</v>
      </c>
      <c r="AD58" s="2">
        <f t="shared" ca="1" si="157"/>
        <v>0.60799999999999998</v>
      </c>
      <c r="AE58" s="2">
        <f t="shared" ca="1" si="163"/>
        <v>0.60799999999999998</v>
      </c>
      <c r="AF58" s="2">
        <f t="shared" ca="1" si="163"/>
        <v>0.60799999999999998</v>
      </c>
      <c r="AG58" s="2">
        <f t="shared" ca="1" si="78"/>
        <v>0.60799999999999998</v>
      </c>
      <c r="AH58" s="2">
        <f t="shared" ca="1" si="78"/>
        <v>0.60799999999999998</v>
      </c>
      <c r="AI58" s="2">
        <f t="shared" ca="1" si="86"/>
        <v>0.60799999999999998</v>
      </c>
      <c r="AJ58" s="2">
        <f t="shared" ca="1" si="86"/>
        <v>0.60799999999999998</v>
      </c>
      <c r="AK58" s="2">
        <f t="shared" ca="1" si="79"/>
        <v>0.60799999999999998</v>
      </c>
      <c r="AL58" s="2">
        <f t="shared" ca="1" si="79"/>
        <v>0.60799999999999998</v>
      </c>
      <c r="AM58" s="2">
        <f t="shared" ca="1" si="79"/>
        <v>0.60799999999999998</v>
      </c>
      <c r="AN58" s="2">
        <f t="shared" ca="1" si="87"/>
        <v>0.60799999999999998</v>
      </c>
      <c r="AO58" s="2">
        <f t="shared" ca="1" si="87"/>
        <v>0.60799999999999998</v>
      </c>
      <c r="AP58" s="2">
        <f t="shared" ca="1" si="216"/>
        <v>0.60799999999999998</v>
      </c>
      <c r="AQ58" s="2">
        <f t="shared" ca="1" si="216"/>
        <v>0.60799999999999998</v>
      </c>
      <c r="AR58" s="2">
        <f t="shared" ca="1" si="216"/>
        <v>0.60799999999999998</v>
      </c>
      <c r="AS58" s="2">
        <f t="shared" ca="1" si="216"/>
        <v>0.60799999999999998</v>
      </c>
      <c r="AT58" s="2">
        <f t="shared" ca="1" si="216"/>
        <v>0.60799999999999998</v>
      </c>
      <c r="AU58" s="2">
        <f t="shared" ca="1" si="216"/>
        <v>0.60799999999999998</v>
      </c>
      <c r="AV58" s="2">
        <f t="shared" ca="1" si="216"/>
        <v>0.60799999999999998</v>
      </c>
      <c r="AW58" s="2">
        <f t="shared" ca="1" si="216"/>
        <v>0.60799999999999998</v>
      </c>
      <c r="AX58" s="2">
        <f t="shared" ca="1" si="216"/>
        <v>0.60799999999999998</v>
      </c>
      <c r="AY58" s="2">
        <f t="shared" ca="1" si="216"/>
        <v>0.60799999999999998</v>
      </c>
      <c r="AZ58" s="2">
        <f t="shared" ca="1" si="216"/>
        <v>0.60799999999999998</v>
      </c>
      <c r="BA58" s="2">
        <f t="shared" ca="1" si="216"/>
        <v>0.60799999999999998</v>
      </c>
      <c r="BB58" s="2">
        <f t="shared" ca="1" si="216"/>
        <v>0.60799999999999998</v>
      </c>
      <c r="BC58" s="2">
        <f t="shared" ca="1" si="216"/>
        <v>0.60799999999999998</v>
      </c>
      <c r="BD58" s="2">
        <f t="shared" ca="1" si="223"/>
        <v>0.60799999999999998</v>
      </c>
      <c r="BE58" s="2">
        <f t="shared" ca="1" si="223"/>
        <v>0.60799999999999998</v>
      </c>
      <c r="BF58" s="2">
        <f t="shared" ca="1" si="223"/>
        <v>0.60799999999999998</v>
      </c>
      <c r="BG58" s="21">
        <f t="shared" ca="1" si="224"/>
        <v>0.61399999999999999</v>
      </c>
      <c r="BH58" s="21">
        <f t="shared" ca="1" si="202"/>
        <v>0.61399999999999999</v>
      </c>
      <c r="BI58" s="21">
        <f t="shared" ca="1" si="158"/>
        <v>0.61399999999999999</v>
      </c>
      <c r="BJ58" s="21">
        <f t="shared" ca="1" si="155"/>
        <v>0.61399999999999999</v>
      </c>
      <c r="BK58" s="21">
        <f t="shared" ca="1" si="150"/>
        <v>0.61399999999999999</v>
      </c>
      <c r="BL58" s="21">
        <f t="shared" ca="1" si="130"/>
        <v>0.61399999999999999</v>
      </c>
      <c r="BM58" s="21">
        <f t="shared" ca="1" si="122"/>
        <v>0.61399999999999999</v>
      </c>
      <c r="BN58" s="21">
        <f t="shared" ca="1" si="47"/>
        <v>0.61399999999999999</v>
      </c>
      <c r="BO58" s="21">
        <f t="shared" ca="1" si="203"/>
        <v>0.61399999999999999</v>
      </c>
      <c r="BP58" s="21">
        <f t="shared" ca="1" si="168"/>
        <v>0.61399999999999999</v>
      </c>
      <c r="BQ58" s="21">
        <f t="shared" ca="1" si="159"/>
        <v>0.61399999999999999</v>
      </c>
      <c r="BR58" s="21">
        <f t="shared" ca="1" si="116"/>
        <v>0.61399999999999999</v>
      </c>
      <c r="BS58" s="21">
        <f t="shared" ca="1" si="116"/>
        <v>0.61399999999999999</v>
      </c>
      <c r="BT58" s="21">
        <f t="shared" ca="1" si="40"/>
        <v>0.61399999999999999</v>
      </c>
      <c r="BU58" s="21">
        <f t="shared" ca="1" si="58"/>
        <v>0.61399999999999999</v>
      </c>
      <c r="BV58" s="21">
        <f t="shared" ca="1" si="63"/>
        <v>0.61399999999999999</v>
      </c>
      <c r="BW58" s="21">
        <f t="shared" ca="1" si="69"/>
        <v>0.61399999999999999</v>
      </c>
      <c r="BX58" s="21">
        <f t="shared" ca="1" si="140"/>
        <v>0.61399999999999999</v>
      </c>
      <c r="BY58" s="21">
        <f t="shared" ca="1" si="151"/>
        <v>0.61399999999999999</v>
      </c>
      <c r="BZ58" s="21">
        <f t="shared" ca="1" si="141"/>
        <v>0.61399999999999999</v>
      </c>
      <c r="CA58" s="21">
        <f t="shared" ca="1" si="141"/>
        <v>0.61399999999999999</v>
      </c>
      <c r="CB58" s="21">
        <f t="shared" ca="1" si="164"/>
        <v>0.61399999999999999</v>
      </c>
      <c r="CC58" s="21">
        <f t="shared" ca="1" si="176"/>
        <v>0.61399999999999999</v>
      </c>
      <c r="CD58" s="21">
        <f t="shared" ca="1" si="190"/>
        <v>0.61399999999999999</v>
      </c>
      <c r="CE58" s="21">
        <f t="shared" ca="1" si="217"/>
        <v>0.61399999999999999</v>
      </c>
      <c r="CF58" s="21">
        <f t="shared" ca="1" si="208"/>
        <v>0.61399999999999999</v>
      </c>
      <c r="CG58" s="21">
        <f t="shared" ca="1" si="208"/>
        <v>0.61399999999999999</v>
      </c>
      <c r="CH58" s="21">
        <f t="shared" ca="1" si="208"/>
        <v>0.61399999999999999</v>
      </c>
      <c r="CI58" s="21">
        <f t="shared" ca="1" si="208"/>
        <v>0.61399999999999999</v>
      </c>
      <c r="CJ58" s="21">
        <f t="shared" ca="1" si="208"/>
        <v>0.61399999999999999</v>
      </c>
      <c r="CK58" s="21">
        <f t="shared" ca="1" si="208"/>
        <v>0.61399999999999999</v>
      </c>
      <c r="CL58" s="21">
        <f t="shared" ca="1" si="218"/>
        <v>0.61399999999999999</v>
      </c>
      <c r="CM58" s="21">
        <f t="shared" ca="1" si="209"/>
        <v>0.61399999999999999</v>
      </c>
      <c r="CN58" s="21">
        <f t="shared" ca="1" si="209"/>
        <v>0.61399999999999999</v>
      </c>
      <c r="CO58" s="15">
        <f t="shared" ca="1" si="225"/>
        <v>0.61699999999999999</v>
      </c>
      <c r="CP58" s="15">
        <f t="shared" ca="1" si="193"/>
        <v>0.61699999999999999</v>
      </c>
      <c r="CQ58" s="15">
        <f t="shared" ca="1" si="193"/>
        <v>0.61699999999999999</v>
      </c>
      <c r="CR58" s="15">
        <f t="shared" ca="1" si="193"/>
        <v>0.61699999999999999</v>
      </c>
      <c r="CS58" s="15">
        <f t="shared" ca="1" si="198"/>
        <v>0.61699999999999999</v>
      </c>
      <c r="CT58" s="15">
        <f t="shared" ca="1" si="198"/>
        <v>0.61699999999999999</v>
      </c>
      <c r="CU58" s="15">
        <f t="shared" ca="1" si="198"/>
        <v>0.61699999999999999</v>
      </c>
      <c r="CV58" s="15">
        <f t="shared" ca="1" si="198"/>
        <v>0.61699999999999999</v>
      </c>
      <c r="CW58" s="15">
        <f t="shared" ca="1" si="198"/>
        <v>0.61699999999999999</v>
      </c>
      <c r="CX58" s="15">
        <f t="shared" ca="1" si="198"/>
        <v>0.61699999999999999</v>
      </c>
      <c r="CY58" s="15">
        <f t="shared" ca="1" si="198"/>
        <v>0.61699999999999999</v>
      </c>
      <c r="CZ58" s="15">
        <f t="shared" ca="1" si="198"/>
        <v>0.61699999999999999</v>
      </c>
      <c r="DA58" s="15">
        <f t="shared" ca="1" si="204"/>
        <v>0.61699999999999999</v>
      </c>
      <c r="DB58" s="15">
        <f t="shared" ca="1" si="204"/>
        <v>0.61699999999999999</v>
      </c>
      <c r="DC58" s="15">
        <f t="shared" ca="1" si="204"/>
        <v>0.61699999999999999</v>
      </c>
      <c r="DD58" s="15">
        <f t="shared" ca="1" si="204"/>
        <v>0.61699999999999999</v>
      </c>
      <c r="DE58" s="15">
        <f t="shared" ca="1" si="204"/>
        <v>0.61699999999999999</v>
      </c>
      <c r="DF58" s="15">
        <f t="shared" ca="1" si="204"/>
        <v>0.61699999999999999</v>
      </c>
      <c r="DG58" s="15">
        <f t="shared" ca="1" si="204"/>
        <v>0.61699999999999999</v>
      </c>
      <c r="DH58" s="15">
        <f t="shared" ca="1" si="204"/>
        <v>0.61699999999999999</v>
      </c>
      <c r="DI58" s="15">
        <f t="shared" ca="1" si="210"/>
        <v>0.61699999999999999</v>
      </c>
      <c r="DJ58" s="15">
        <f t="shared" ca="1" si="210"/>
        <v>0.61699999999999999</v>
      </c>
      <c r="DK58" s="15">
        <f t="shared" ca="1" si="210"/>
        <v>0.61699999999999999</v>
      </c>
      <c r="DL58" s="15">
        <f t="shared" ca="1" si="210"/>
        <v>0.61699999999999999</v>
      </c>
      <c r="DM58" s="15">
        <f t="shared" ca="1" si="210"/>
        <v>0.61699999999999999</v>
      </c>
      <c r="DN58" s="15">
        <f t="shared" ca="1" si="210"/>
        <v>0.61699999999999999</v>
      </c>
      <c r="DO58" s="15">
        <f t="shared" ca="1" si="210"/>
        <v>0.61699999999999999</v>
      </c>
      <c r="DP58" s="15">
        <f t="shared" ca="1" si="219"/>
        <v>0.61699999999999999</v>
      </c>
      <c r="DQ58" s="15">
        <f t="shared" ca="1" si="219"/>
        <v>0.61699999999999999</v>
      </c>
      <c r="DR58" s="15">
        <f t="shared" ca="1" si="219"/>
        <v>0.61699999999999999</v>
      </c>
      <c r="DS58" s="15">
        <f t="shared" ca="1" si="219"/>
        <v>0.61699999999999999</v>
      </c>
      <c r="DT58" s="15">
        <f t="shared" ca="1" si="219"/>
        <v>0.61699999999999999</v>
      </c>
      <c r="DU58" s="15">
        <f t="shared" ca="1" si="219"/>
        <v>0.61699999999999999</v>
      </c>
      <c r="DV58" s="15">
        <f t="shared" ca="1" si="219"/>
        <v>0.61699999999999999</v>
      </c>
      <c r="DW58" s="15">
        <f t="shared" ca="1" si="219"/>
        <v>0.61699999999999999</v>
      </c>
      <c r="DX58" s="15">
        <f t="shared" ca="1" si="219"/>
        <v>0.61699999999999999</v>
      </c>
      <c r="DY58" s="15">
        <f t="shared" ca="1" si="226"/>
        <v>0.61699999999999999</v>
      </c>
      <c r="DZ58" s="15">
        <f t="shared" ca="1" si="226"/>
        <v>0.61699999999999999</v>
      </c>
      <c r="EA58" s="15">
        <f t="shared" ca="1" si="226"/>
        <v>0.61699999999999999</v>
      </c>
      <c r="EB58" s="25">
        <f t="shared" ca="1" si="206"/>
        <v>0.64200000000000002</v>
      </c>
      <c r="EC58" s="25">
        <f t="shared" ca="1" si="169"/>
        <v>0.64200000000000002</v>
      </c>
      <c r="ED58" s="25">
        <f t="shared" ca="1" si="169"/>
        <v>0.64200000000000002</v>
      </c>
      <c r="EE58" s="25">
        <f t="shared" ca="1" si="177"/>
        <v>0.64200000000000002</v>
      </c>
      <c r="EF58" s="25">
        <f t="shared" ca="1" si="177"/>
        <v>0.64200000000000002</v>
      </c>
      <c r="EG58" s="25">
        <f t="shared" ca="1" si="177"/>
        <v>0.64200000000000002</v>
      </c>
      <c r="EH58" s="25">
        <f t="shared" ca="1" si="177"/>
        <v>0.64200000000000002</v>
      </c>
      <c r="EI58" s="25">
        <f t="shared" ca="1" si="177"/>
        <v>0.64200000000000002</v>
      </c>
      <c r="EJ58" s="25">
        <f t="shared" ca="1" si="177"/>
        <v>0.64200000000000002</v>
      </c>
      <c r="EK58" s="25">
        <f t="shared" ca="1" si="177"/>
        <v>0.64200000000000002</v>
      </c>
      <c r="EL58" s="25">
        <f t="shared" ca="1" si="177"/>
        <v>0.64200000000000002</v>
      </c>
      <c r="EM58" s="25">
        <f t="shared" ca="1" si="177"/>
        <v>0.64200000000000002</v>
      </c>
      <c r="EN58" s="25">
        <f t="shared" ca="1" si="177"/>
        <v>0.64200000000000002</v>
      </c>
      <c r="EO58" s="25">
        <f t="shared" ca="1" si="178"/>
        <v>0.64200000000000002</v>
      </c>
      <c r="EP58" s="25">
        <f t="shared" ca="1" si="178"/>
        <v>0.64200000000000002</v>
      </c>
      <c r="EQ58" s="25">
        <f t="shared" ca="1" si="178"/>
        <v>0.64200000000000002</v>
      </c>
      <c r="ER58" s="25">
        <f t="shared" ca="1" si="178"/>
        <v>0.64200000000000002</v>
      </c>
      <c r="ES58" s="25">
        <f t="shared" ca="1" si="178"/>
        <v>0.64200000000000002</v>
      </c>
      <c r="ET58" s="25">
        <f t="shared" ca="1" si="178"/>
        <v>0.64200000000000002</v>
      </c>
      <c r="EU58" s="25">
        <f t="shared" ca="1" si="178"/>
        <v>0.64200000000000002</v>
      </c>
      <c r="EV58" s="25">
        <f t="shared" ca="1" si="178"/>
        <v>0.64200000000000002</v>
      </c>
      <c r="EW58" s="25">
        <f t="shared" ca="1" si="178"/>
        <v>0.64200000000000002</v>
      </c>
      <c r="EX58" s="25">
        <f t="shared" ca="1" si="199"/>
        <v>0.64200000000000002</v>
      </c>
      <c r="EY58" s="25">
        <f t="shared" ca="1" si="199"/>
        <v>0.64200000000000002</v>
      </c>
      <c r="EZ58" s="25">
        <f t="shared" ca="1" si="199"/>
        <v>0.64200000000000002</v>
      </c>
      <c r="FA58" s="25">
        <f t="shared" ca="1" si="199"/>
        <v>0.64200000000000002</v>
      </c>
      <c r="FB58" s="25">
        <f t="shared" ca="1" si="199"/>
        <v>0.64200000000000002</v>
      </c>
      <c r="FC58" s="25">
        <f t="shared" ca="1" si="199"/>
        <v>0.64200000000000002</v>
      </c>
      <c r="FD58" s="25">
        <f t="shared" ca="1" si="199"/>
        <v>0.64200000000000002</v>
      </c>
      <c r="FE58" s="25">
        <f t="shared" ca="1" si="199"/>
        <v>0.64200000000000002</v>
      </c>
      <c r="FF58" s="25">
        <f t="shared" ca="1" si="199"/>
        <v>0.64200000000000002</v>
      </c>
      <c r="FG58" s="25">
        <f t="shared" ca="1" si="199"/>
        <v>0.64200000000000002</v>
      </c>
      <c r="FH58" s="25">
        <f t="shared" ca="1" si="200"/>
        <v>0.64200000000000002</v>
      </c>
      <c r="FI58" s="25">
        <f t="shared" ca="1" si="200"/>
        <v>0.64200000000000002</v>
      </c>
      <c r="FJ58" s="25">
        <f t="shared" ca="1" si="200"/>
        <v>0.64200000000000002</v>
      </c>
      <c r="FK58" s="25">
        <f t="shared" ca="1" si="200"/>
        <v>0.64200000000000002</v>
      </c>
      <c r="FL58" s="25">
        <f t="shared" ca="1" si="200"/>
        <v>0.64200000000000002</v>
      </c>
      <c r="FM58" s="25">
        <f t="shared" ca="1" si="200"/>
        <v>0.64200000000000002</v>
      </c>
      <c r="FN58" s="25">
        <f t="shared" ca="1" si="200"/>
        <v>0.64200000000000002</v>
      </c>
      <c r="FO58" s="25">
        <f t="shared" ca="1" si="200"/>
        <v>0.64200000000000002</v>
      </c>
      <c r="FP58" s="25">
        <f t="shared" ca="1" si="220"/>
        <v>0.64200000000000002</v>
      </c>
      <c r="FQ58" s="25">
        <f t="shared" ca="1" si="227"/>
        <v>0.64200000000000002</v>
      </c>
      <c r="FR58" s="20">
        <f t="shared" ca="1" si="228"/>
        <v>0.61899999999999999</v>
      </c>
      <c r="FS58" s="20">
        <f t="shared" ca="1" si="228"/>
        <v>0.61899999999999999</v>
      </c>
      <c r="FT58" s="20">
        <f t="shared" ca="1" si="228"/>
        <v>0.61899999999999999</v>
      </c>
      <c r="FU58" s="20">
        <f t="shared" ca="1" si="228"/>
        <v>0.61899999999999999</v>
      </c>
      <c r="FV58" s="20">
        <f t="shared" ca="1" si="228"/>
        <v>0.61899999999999999</v>
      </c>
      <c r="FW58" s="20">
        <f t="shared" ca="1" si="228"/>
        <v>0.61899999999999999</v>
      </c>
      <c r="FX58" s="20">
        <f t="shared" ca="1" si="143"/>
        <v>0.61899999999999999</v>
      </c>
      <c r="FY58" s="20">
        <f t="shared" ca="1" si="143"/>
        <v>0.61899999999999999</v>
      </c>
      <c r="FZ58" s="20">
        <f t="shared" ca="1" si="49"/>
        <v>0.61899999999999999</v>
      </c>
      <c r="GA58" s="20">
        <f t="shared" ca="1" si="170"/>
        <v>0.61899999999999999</v>
      </c>
      <c r="GB58" s="20">
        <f t="shared" ca="1" si="170"/>
        <v>0.61899999999999999</v>
      </c>
      <c r="GC58" s="20">
        <f t="shared" ca="1" si="180"/>
        <v>0.61899999999999999</v>
      </c>
      <c r="GD58" s="20">
        <f t="shared" ca="1" si="180"/>
        <v>0.61899999999999999</v>
      </c>
      <c r="GE58" s="20">
        <f t="shared" ca="1" si="180"/>
        <v>0.61899999999999999</v>
      </c>
      <c r="GF58" s="20">
        <f t="shared" ca="1" si="196"/>
        <v>0.61899999999999999</v>
      </c>
      <c r="GG58" s="20">
        <f t="shared" ca="1" si="196"/>
        <v>0.61899999999999999</v>
      </c>
      <c r="GH58" s="20">
        <f t="shared" ca="1" si="181"/>
        <v>0.61899999999999999</v>
      </c>
      <c r="GI58" s="20">
        <f t="shared" ca="1" si="181"/>
        <v>0.61899999999999999</v>
      </c>
      <c r="GJ58" s="20">
        <f t="shared" ca="1" si="181"/>
        <v>0.61899999999999999</v>
      </c>
      <c r="GK58" s="20">
        <f t="shared" ca="1" si="207"/>
        <v>0.61899999999999999</v>
      </c>
      <c r="GL58" s="14">
        <f t="shared" ca="1" si="182"/>
        <v>0.624</v>
      </c>
      <c r="GM58" s="14">
        <f t="shared" ca="1" si="171"/>
        <v>0.624</v>
      </c>
      <c r="GN58" s="14">
        <f t="shared" ca="1" si="144"/>
        <v>0.624</v>
      </c>
      <c r="GO58" s="14">
        <f t="shared" ca="1" si="144"/>
        <v>0.624</v>
      </c>
      <c r="GP58" s="14">
        <f t="shared" ca="1" si="144"/>
        <v>0.624</v>
      </c>
      <c r="GQ58" s="14">
        <f t="shared" ca="1" si="144"/>
        <v>0.624</v>
      </c>
      <c r="GR58" s="14">
        <f t="shared" ca="1" si="134"/>
        <v>0.624</v>
      </c>
      <c r="GS58" s="14">
        <f t="shared" ca="1" si="134"/>
        <v>0.624</v>
      </c>
      <c r="GT58" s="14">
        <f t="shared" ca="1" si="145"/>
        <v>0.624</v>
      </c>
      <c r="GU58" s="14">
        <f t="shared" ca="1" si="152"/>
        <v>0.624</v>
      </c>
      <c r="GV58" s="14">
        <f t="shared" ca="1" si="152"/>
        <v>0.624</v>
      </c>
      <c r="GW58" s="14">
        <f t="shared" ca="1" si="152"/>
        <v>0.624</v>
      </c>
      <c r="GX58" s="14">
        <f t="shared" ca="1" si="152"/>
        <v>0.624</v>
      </c>
      <c r="GY58" s="14">
        <f t="shared" ca="1" si="231"/>
        <v>0.624</v>
      </c>
      <c r="GZ58" s="14">
        <f t="shared" ca="1" si="231"/>
        <v>0.624</v>
      </c>
      <c r="HA58" s="14">
        <f t="shared" ca="1" si="231"/>
        <v>0.624</v>
      </c>
      <c r="HB58" s="14">
        <f t="shared" ca="1" si="231"/>
        <v>0.624</v>
      </c>
      <c r="HC58" s="14">
        <f t="shared" ca="1" si="231"/>
        <v>0.624</v>
      </c>
      <c r="HD58" s="14">
        <f t="shared" ca="1" si="165"/>
        <v>0.624</v>
      </c>
      <c r="HE58" s="14">
        <f t="shared" ca="1" si="165"/>
        <v>0.624</v>
      </c>
      <c r="HF58" s="14">
        <f t="shared" ca="1" si="165"/>
        <v>0.624</v>
      </c>
      <c r="HG58" s="14">
        <f t="shared" ca="1" si="165"/>
        <v>0.624</v>
      </c>
      <c r="HH58" s="14">
        <f t="shared" ca="1" si="172"/>
        <v>0.624</v>
      </c>
      <c r="HI58" s="14">
        <f t="shared" ca="1" si="172"/>
        <v>0.624</v>
      </c>
      <c r="HJ58" s="14">
        <f t="shared" ca="1" si="183"/>
        <v>0.624</v>
      </c>
      <c r="HK58" s="14">
        <f t="shared" ca="1" si="183"/>
        <v>0.624</v>
      </c>
      <c r="HM58" s="14">
        <f t="shared" ref="HM58:HM74" ca="1" si="236">VLOOKUP("WI",dtable,2,FALSE)</f>
        <v>0.624</v>
      </c>
      <c r="HN58" s="14">
        <f t="shared" ca="1" si="232"/>
        <v>0.624</v>
      </c>
      <c r="HU58" s="21">
        <f t="shared" ref="HU58:HU68" ca="1" si="237">VLOOKUP("MI",dtable,2,FALSE)</f>
        <v>0.63900000000000001</v>
      </c>
      <c r="HV58" s="21">
        <f t="shared" ca="1" si="221"/>
        <v>0.63900000000000001</v>
      </c>
      <c r="HW58" s="21">
        <f t="shared" ca="1" si="212"/>
        <v>0.63900000000000001</v>
      </c>
      <c r="HX58" s="21">
        <f t="shared" ca="1" si="233"/>
        <v>0.63900000000000001</v>
      </c>
      <c r="HY58" s="21">
        <f t="shared" ca="1" si="229"/>
        <v>0.63900000000000001</v>
      </c>
      <c r="HZ58" s="21">
        <f t="shared" ca="1" si="201"/>
        <v>0.63900000000000001</v>
      </c>
      <c r="IA58" s="21">
        <f t="shared" ca="1" si="201"/>
        <v>0.63900000000000001</v>
      </c>
      <c r="IB58" s="21">
        <f t="shared" ca="1" si="166"/>
        <v>0.63900000000000001</v>
      </c>
      <c r="IC58" s="21">
        <f t="shared" ca="1" si="173"/>
        <v>0.63900000000000001</v>
      </c>
      <c r="ID58" s="21">
        <f t="shared" ca="1" si="173"/>
        <v>0.63900000000000001</v>
      </c>
      <c r="IE58" s="21">
        <f t="shared" ca="1" si="173"/>
        <v>0.63900000000000001</v>
      </c>
      <c r="IF58" s="21">
        <f t="shared" ca="1" si="185"/>
        <v>0.63900000000000001</v>
      </c>
      <c r="IG58" s="21">
        <f t="shared" ca="1" si="185"/>
        <v>0.63900000000000001</v>
      </c>
      <c r="IH58" s="21">
        <f t="shared" ca="1" si="197"/>
        <v>0.63900000000000001</v>
      </c>
      <c r="II58" s="21">
        <f t="shared" ca="1" si="197"/>
        <v>0.63900000000000001</v>
      </c>
      <c r="IJ58" s="21">
        <f t="shared" ca="1" si="213"/>
        <v>0.63900000000000001</v>
      </c>
      <c r="IK58" s="21">
        <f ca="1">VLOOKUP("MI",dtable,2,FALSE)</f>
        <v>0.63900000000000001</v>
      </c>
      <c r="JY58" s="12">
        <f t="shared" ref="JY58:JZ69" ca="1" si="238">VLOOKUP("NY",dtable,2,FALSE)</f>
        <v>0.6</v>
      </c>
      <c r="JZ58" s="12">
        <f t="shared" ca="1" si="238"/>
        <v>0.6</v>
      </c>
      <c r="KA58" s="12">
        <f t="shared" ca="1" si="186"/>
        <v>0.6</v>
      </c>
      <c r="KB58" s="12">
        <f t="shared" ca="1" si="174"/>
        <v>0.6</v>
      </c>
      <c r="KC58" s="12">
        <f t="shared" ca="1" si="162"/>
        <v>0.6</v>
      </c>
      <c r="KD58" s="12">
        <f t="shared" ca="1" si="153"/>
        <v>0.6</v>
      </c>
      <c r="KE58" s="12">
        <f t="shared" ca="1" si="153"/>
        <v>0.6</v>
      </c>
      <c r="KF58" s="12">
        <f t="shared" ca="1" si="214"/>
        <v>0.6</v>
      </c>
      <c r="KG58" s="12">
        <f t="shared" ca="1" si="214"/>
        <v>0.6</v>
      </c>
      <c r="KH58" s="12">
        <f t="shared" ca="1" si="214"/>
        <v>0.6</v>
      </c>
      <c r="KI58" s="12">
        <f t="shared" ca="1" si="214"/>
        <v>0.6</v>
      </c>
      <c r="KJ58" s="12">
        <f t="shared" ca="1" si="214"/>
        <v>0.6</v>
      </c>
      <c r="KK58" s="12">
        <f t="shared" ca="1" si="139"/>
        <v>0.6</v>
      </c>
      <c r="KL58" s="12">
        <f t="shared" ca="1" si="139"/>
        <v>0.6</v>
      </c>
      <c r="KM58" s="12">
        <f t="shared" ca="1" si="139"/>
        <v>0.6</v>
      </c>
      <c r="KN58" s="12">
        <f t="shared" ca="1" si="154"/>
        <v>0.6</v>
      </c>
      <c r="KO58" s="12">
        <f t="shared" ca="1" si="187"/>
        <v>0.6</v>
      </c>
      <c r="KP58" s="12">
        <f t="shared" ca="1" si="215"/>
        <v>0.6</v>
      </c>
      <c r="KQ58" s="12">
        <f t="shared" ca="1" si="222"/>
        <v>0.6</v>
      </c>
      <c r="KR58" s="7">
        <f ca="1">VLOOKUP("ME",dtable,2,FALSE)</f>
        <v>0.60799999999999998</v>
      </c>
      <c r="KS58" s="7">
        <f t="shared" ca="1" si="121"/>
        <v>0.60799999999999998</v>
      </c>
      <c r="KT58" s="7">
        <f t="shared" ca="1" si="121"/>
        <v>0.60799999999999998</v>
      </c>
      <c r="KU58" s="7">
        <f t="shared" ca="1" si="121"/>
        <v>0.60799999999999998</v>
      </c>
      <c r="KV58" s="13">
        <f t="shared" ca="1" si="114"/>
        <v>0.60799999999999998</v>
      </c>
      <c r="KW58" s="13">
        <f t="shared" ca="1" si="110"/>
        <v>0.60799999999999998</v>
      </c>
      <c r="KX58" s="13">
        <f ca="1">VLOOKUP("ME",dtable,2,FALSE)</f>
        <v>0.60799999999999998</v>
      </c>
      <c r="KY58" s="5">
        <f t="shared" ref="KY58:LA62" ca="1" si="239">VLOOKUP("MA",dtable,2,FALSE)</f>
        <v>0.56799999999999995</v>
      </c>
      <c r="KZ58" s="5">
        <f t="shared" ca="1" si="239"/>
        <v>0.56799999999999995</v>
      </c>
      <c r="LA58" s="5">
        <f t="shared" ca="1" si="239"/>
        <v>0.56799999999999995</v>
      </c>
      <c r="LB58" s="5">
        <f t="shared" ca="1" si="234"/>
        <v>0.56799999999999995</v>
      </c>
      <c r="LC58" s="5">
        <f t="shared" ca="1" si="234"/>
        <v>0.56799999999999995</v>
      </c>
      <c r="LD58" s="5">
        <f t="shared" ca="1" si="230"/>
        <v>0.56799999999999995</v>
      </c>
      <c r="LE58" s="5">
        <f t="shared" ca="1" si="230"/>
        <v>0.56799999999999995</v>
      </c>
    </row>
    <row r="59" spans="15:324" ht="2.25" customHeight="1" x14ac:dyDescent="0.25">
      <c r="P59" s="3">
        <f t="shared" ref="P59:P91" ca="1" si="240">VLOOKUP("CA",dtable,2,FALSE)</f>
        <v>0.59399999999999997</v>
      </c>
      <c r="Q59" s="3">
        <f t="shared" ca="1" si="235"/>
        <v>0.59399999999999997</v>
      </c>
      <c r="R59" s="3">
        <f t="shared" ca="1" si="235"/>
        <v>0.59399999999999997</v>
      </c>
      <c r="S59" s="3">
        <f t="shared" ca="1" si="235"/>
        <v>0.59399999999999997</v>
      </c>
      <c r="T59" s="3">
        <f t="shared" ca="1" si="235"/>
        <v>0.59399999999999997</v>
      </c>
      <c r="U59" s="3">
        <f t="shared" ca="1" si="235"/>
        <v>0.59399999999999997</v>
      </c>
      <c r="V59" s="3">
        <f t="shared" ca="1" si="235"/>
        <v>0.59399999999999997</v>
      </c>
      <c r="W59" s="2">
        <f t="shared" ca="1" si="108"/>
        <v>0.60799999999999998</v>
      </c>
      <c r="X59" s="2">
        <f t="shared" ca="1" si="97"/>
        <v>0.60799999999999998</v>
      </c>
      <c r="Y59" s="2">
        <f t="shared" ca="1" si="85"/>
        <v>0.60799999999999998</v>
      </c>
      <c r="Z59" s="2">
        <f t="shared" ca="1" si="68"/>
        <v>0.60799999999999998</v>
      </c>
      <c r="AA59" s="2">
        <f t="shared" ca="1" si="56"/>
        <v>0.60799999999999998</v>
      </c>
      <c r="AB59" s="2">
        <f t="shared" ca="1" si="157"/>
        <v>0.60799999999999998</v>
      </c>
      <c r="AC59" s="2">
        <f t="shared" ca="1" si="157"/>
        <v>0.60799999999999998</v>
      </c>
      <c r="AD59" s="2">
        <f t="shared" ca="1" si="157"/>
        <v>0.60799999999999998</v>
      </c>
      <c r="AE59" s="2">
        <f t="shared" ca="1" si="163"/>
        <v>0.60799999999999998</v>
      </c>
      <c r="AF59" s="2">
        <f t="shared" ca="1" si="163"/>
        <v>0.60799999999999998</v>
      </c>
      <c r="AG59" s="2">
        <f t="shared" ca="1" si="78"/>
        <v>0.60799999999999998</v>
      </c>
      <c r="AH59" s="2">
        <f t="shared" ca="1" si="78"/>
        <v>0.60799999999999998</v>
      </c>
      <c r="AI59" s="2">
        <f t="shared" ca="1" si="86"/>
        <v>0.60799999999999998</v>
      </c>
      <c r="AJ59" s="2">
        <f t="shared" ca="1" si="86"/>
        <v>0.60799999999999998</v>
      </c>
      <c r="AK59" s="2">
        <f t="shared" ca="1" si="79"/>
        <v>0.60799999999999998</v>
      </c>
      <c r="AL59" s="2">
        <f t="shared" ca="1" si="79"/>
        <v>0.60799999999999998</v>
      </c>
      <c r="AM59" s="2">
        <f t="shared" ca="1" si="79"/>
        <v>0.60799999999999998</v>
      </c>
      <c r="AN59" s="2">
        <f t="shared" ca="1" si="87"/>
        <v>0.60799999999999998</v>
      </c>
      <c r="AO59" s="2">
        <f t="shared" ca="1" si="87"/>
        <v>0.60799999999999998</v>
      </c>
      <c r="AP59" s="2">
        <f t="shared" ca="1" si="216"/>
        <v>0.60799999999999998</v>
      </c>
      <c r="AQ59" s="2">
        <f t="shared" ca="1" si="216"/>
        <v>0.60799999999999998</v>
      </c>
      <c r="AR59" s="2">
        <f t="shared" ca="1" si="216"/>
        <v>0.60799999999999998</v>
      </c>
      <c r="AS59" s="2">
        <f t="shared" ca="1" si="216"/>
        <v>0.60799999999999998</v>
      </c>
      <c r="AT59" s="2">
        <f t="shared" ca="1" si="216"/>
        <v>0.60799999999999998</v>
      </c>
      <c r="AU59" s="2">
        <f t="shared" ca="1" si="216"/>
        <v>0.60799999999999998</v>
      </c>
      <c r="AV59" s="2">
        <f t="shared" ca="1" si="216"/>
        <v>0.60799999999999998</v>
      </c>
      <c r="AW59" s="2">
        <f t="shared" ca="1" si="216"/>
        <v>0.60799999999999998</v>
      </c>
      <c r="AX59" s="2">
        <f t="shared" ca="1" si="216"/>
        <v>0.60799999999999998</v>
      </c>
      <c r="AY59" s="2">
        <f t="shared" ca="1" si="216"/>
        <v>0.60799999999999998</v>
      </c>
      <c r="AZ59" s="2">
        <f t="shared" ca="1" si="216"/>
        <v>0.60799999999999998</v>
      </c>
      <c r="BA59" s="2">
        <f t="shared" ca="1" si="216"/>
        <v>0.60799999999999998</v>
      </c>
      <c r="BB59" s="2">
        <f t="shared" ca="1" si="216"/>
        <v>0.60799999999999998</v>
      </c>
      <c r="BC59" s="2">
        <f t="shared" ca="1" si="216"/>
        <v>0.60799999999999998</v>
      </c>
      <c r="BD59" s="2">
        <f t="shared" ca="1" si="223"/>
        <v>0.60799999999999998</v>
      </c>
      <c r="BE59" s="2">
        <f t="shared" ca="1" si="223"/>
        <v>0.60799999999999998</v>
      </c>
      <c r="BF59" s="2">
        <f t="shared" ca="1" si="223"/>
        <v>0.60799999999999998</v>
      </c>
      <c r="BG59" s="21">
        <f t="shared" ca="1" si="224"/>
        <v>0.61399999999999999</v>
      </c>
      <c r="BH59" s="21">
        <f t="shared" ca="1" si="202"/>
        <v>0.61399999999999999</v>
      </c>
      <c r="BI59" s="21">
        <f t="shared" ca="1" si="158"/>
        <v>0.61399999999999999</v>
      </c>
      <c r="BJ59" s="21">
        <f t="shared" ca="1" si="155"/>
        <v>0.61399999999999999</v>
      </c>
      <c r="BK59" s="21">
        <f t="shared" ca="1" si="150"/>
        <v>0.61399999999999999</v>
      </c>
      <c r="BL59" s="21">
        <f t="shared" ca="1" si="130"/>
        <v>0.61399999999999999</v>
      </c>
      <c r="BM59" s="21">
        <f t="shared" ca="1" si="122"/>
        <v>0.61399999999999999</v>
      </c>
      <c r="BN59" s="21">
        <f t="shared" ca="1" si="47"/>
        <v>0.61399999999999999</v>
      </c>
      <c r="BO59" s="21">
        <f t="shared" ca="1" si="203"/>
        <v>0.61399999999999999</v>
      </c>
      <c r="BP59" s="21">
        <f t="shared" ca="1" si="168"/>
        <v>0.61399999999999999</v>
      </c>
      <c r="BQ59" s="21">
        <f t="shared" ca="1" si="159"/>
        <v>0.61399999999999999</v>
      </c>
      <c r="BR59" s="21">
        <f t="shared" ca="1" si="116"/>
        <v>0.61399999999999999</v>
      </c>
      <c r="BS59" s="21">
        <f t="shared" ca="1" si="116"/>
        <v>0.61399999999999999</v>
      </c>
      <c r="BT59" s="21">
        <f t="shared" ca="1" si="40"/>
        <v>0.61399999999999999</v>
      </c>
      <c r="BU59" s="21">
        <f t="shared" ca="1" si="58"/>
        <v>0.61399999999999999</v>
      </c>
      <c r="BV59" s="21">
        <f t="shared" ca="1" si="63"/>
        <v>0.61399999999999999</v>
      </c>
      <c r="BW59" s="21">
        <f t="shared" ca="1" si="69"/>
        <v>0.61399999999999999</v>
      </c>
      <c r="BX59" s="21">
        <f t="shared" ca="1" si="140"/>
        <v>0.61399999999999999</v>
      </c>
      <c r="BY59" s="21">
        <f t="shared" ca="1" si="151"/>
        <v>0.61399999999999999</v>
      </c>
      <c r="BZ59" s="21">
        <f t="shared" ca="1" si="141"/>
        <v>0.61399999999999999</v>
      </c>
      <c r="CA59" s="21">
        <f t="shared" ca="1" si="141"/>
        <v>0.61399999999999999</v>
      </c>
      <c r="CB59" s="21">
        <f t="shared" ca="1" si="164"/>
        <v>0.61399999999999999</v>
      </c>
      <c r="CC59" s="21">
        <f t="shared" ca="1" si="176"/>
        <v>0.61399999999999999</v>
      </c>
      <c r="CD59" s="21">
        <f t="shared" ca="1" si="190"/>
        <v>0.61399999999999999</v>
      </c>
      <c r="CE59" s="21">
        <f t="shared" ca="1" si="217"/>
        <v>0.61399999999999999</v>
      </c>
      <c r="CF59" s="21">
        <f t="shared" ca="1" si="208"/>
        <v>0.61399999999999999</v>
      </c>
      <c r="CG59" s="21">
        <f t="shared" ca="1" si="208"/>
        <v>0.61399999999999999</v>
      </c>
      <c r="CH59" s="21">
        <f t="shared" ca="1" si="208"/>
        <v>0.61399999999999999</v>
      </c>
      <c r="CI59" s="21">
        <f t="shared" ca="1" si="208"/>
        <v>0.61399999999999999</v>
      </c>
      <c r="CJ59" s="21">
        <f t="shared" ca="1" si="208"/>
        <v>0.61399999999999999</v>
      </c>
      <c r="CK59" s="21">
        <f t="shared" ca="1" si="208"/>
        <v>0.61399999999999999</v>
      </c>
      <c r="CL59" s="21">
        <f t="shared" ca="1" si="218"/>
        <v>0.61399999999999999</v>
      </c>
      <c r="CM59" s="21">
        <f t="shared" ca="1" si="209"/>
        <v>0.61399999999999999</v>
      </c>
      <c r="CN59" s="21">
        <f t="shared" ca="1" si="209"/>
        <v>0.61399999999999999</v>
      </c>
      <c r="CO59" s="15">
        <f t="shared" ca="1" si="225"/>
        <v>0.61699999999999999</v>
      </c>
      <c r="CP59" s="15">
        <f t="shared" ca="1" si="193"/>
        <v>0.61699999999999999</v>
      </c>
      <c r="CQ59" s="15">
        <f t="shared" ca="1" si="193"/>
        <v>0.61699999999999999</v>
      </c>
      <c r="CR59" s="15">
        <f t="shared" ca="1" si="193"/>
        <v>0.61699999999999999</v>
      </c>
      <c r="CS59" s="15">
        <f t="shared" ca="1" si="198"/>
        <v>0.61699999999999999</v>
      </c>
      <c r="CT59" s="15">
        <f t="shared" ca="1" si="198"/>
        <v>0.61699999999999999</v>
      </c>
      <c r="CU59" s="15">
        <f t="shared" ca="1" si="198"/>
        <v>0.61699999999999999</v>
      </c>
      <c r="CV59" s="15">
        <f t="shared" ca="1" si="198"/>
        <v>0.61699999999999999</v>
      </c>
      <c r="CW59" s="15">
        <f t="shared" ca="1" si="198"/>
        <v>0.61699999999999999</v>
      </c>
      <c r="CX59" s="15">
        <f t="shared" ca="1" si="198"/>
        <v>0.61699999999999999</v>
      </c>
      <c r="CY59" s="15">
        <f t="shared" ca="1" si="198"/>
        <v>0.61699999999999999</v>
      </c>
      <c r="CZ59" s="15">
        <f t="shared" ca="1" si="198"/>
        <v>0.61699999999999999</v>
      </c>
      <c r="DA59" s="15">
        <f t="shared" ca="1" si="204"/>
        <v>0.61699999999999999</v>
      </c>
      <c r="DB59" s="15">
        <f t="shared" ca="1" si="204"/>
        <v>0.61699999999999999</v>
      </c>
      <c r="DC59" s="15">
        <f t="shared" ca="1" si="204"/>
        <v>0.61699999999999999</v>
      </c>
      <c r="DD59" s="15">
        <f t="shared" ca="1" si="204"/>
        <v>0.61699999999999999</v>
      </c>
      <c r="DE59" s="15">
        <f t="shared" ca="1" si="204"/>
        <v>0.61699999999999999</v>
      </c>
      <c r="DF59" s="15">
        <f t="shared" ca="1" si="204"/>
        <v>0.61699999999999999</v>
      </c>
      <c r="DG59" s="15">
        <f t="shared" ca="1" si="204"/>
        <v>0.61699999999999999</v>
      </c>
      <c r="DH59" s="15">
        <f t="shared" ca="1" si="204"/>
        <v>0.61699999999999999</v>
      </c>
      <c r="DI59" s="15">
        <f t="shared" ca="1" si="210"/>
        <v>0.61699999999999999</v>
      </c>
      <c r="DJ59" s="15">
        <f t="shared" ca="1" si="210"/>
        <v>0.61699999999999999</v>
      </c>
      <c r="DK59" s="15">
        <f t="shared" ca="1" si="210"/>
        <v>0.61699999999999999</v>
      </c>
      <c r="DL59" s="15">
        <f t="shared" ca="1" si="210"/>
        <v>0.61699999999999999</v>
      </c>
      <c r="DM59" s="15">
        <f t="shared" ca="1" si="210"/>
        <v>0.61699999999999999</v>
      </c>
      <c r="DN59" s="15">
        <f t="shared" ca="1" si="210"/>
        <v>0.61699999999999999</v>
      </c>
      <c r="DO59" s="15">
        <f t="shared" ca="1" si="210"/>
        <v>0.61699999999999999</v>
      </c>
      <c r="DP59" s="15">
        <f t="shared" ca="1" si="219"/>
        <v>0.61699999999999999</v>
      </c>
      <c r="DQ59" s="15">
        <f t="shared" ca="1" si="219"/>
        <v>0.61699999999999999</v>
      </c>
      <c r="DR59" s="15">
        <f t="shared" ca="1" si="219"/>
        <v>0.61699999999999999</v>
      </c>
      <c r="DS59" s="15">
        <f t="shared" ca="1" si="219"/>
        <v>0.61699999999999999</v>
      </c>
      <c r="DT59" s="15">
        <f t="shared" ca="1" si="219"/>
        <v>0.61699999999999999</v>
      </c>
      <c r="DU59" s="15">
        <f t="shared" ca="1" si="219"/>
        <v>0.61699999999999999</v>
      </c>
      <c r="DV59" s="15">
        <f t="shared" ca="1" si="219"/>
        <v>0.61699999999999999</v>
      </c>
      <c r="DW59" s="15">
        <f t="shared" ca="1" si="219"/>
        <v>0.61699999999999999</v>
      </c>
      <c r="DX59" s="15">
        <f t="shared" ca="1" si="219"/>
        <v>0.61699999999999999</v>
      </c>
      <c r="DY59" s="15">
        <f t="shared" ca="1" si="226"/>
        <v>0.61699999999999999</v>
      </c>
      <c r="DZ59" s="15">
        <f t="shared" ca="1" si="226"/>
        <v>0.61699999999999999</v>
      </c>
      <c r="EA59" s="15">
        <f t="shared" ca="1" si="226"/>
        <v>0.61699999999999999</v>
      </c>
      <c r="EB59" s="25">
        <f t="shared" ca="1" si="206"/>
        <v>0.64200000000000002</v>
      </c>
      <c r="EC59" s="25">
        <f t="shared" ca="1" si="169"/>
        <v>0.64200000000000002</v>
      </c>
      <c r="ED59" s="25">
        <f t="shared" ca="1" si="169"/>
        <v>0.64200000000000002</v>
      </c>
      <c r="EE59" s="25">
        <f t="shared" ca="1" si="177"/>
        <v>0.64200000000000002</v>
      </c>
      <c r="EF59" s="25">
        <f t="shared" ca="1" si="177"/>
        <v>0.64200000000000002</v>
      </c>
      <c r="EG59" s="25">
        <f t="shared" ca="1" si="177"/>
        <v>0.64200000000000002</v>
      </c>
      <c r="EH59" s="25">
        <f t="shared" ca="1" si="177"/>
        <v>0.64200000000000002</v>
      </c>
      <c r="EI59" s="25">
        <f t="shared" ca="1" si="177"/>
        <v>0.64200000000000002</v>
      </c>
      <c r="EJ59" s="25">
        <f t="shared" ca="1" si="177"/>
        <v>0.64200000000000002</v>
      </c>
      <c r="EK59" s="25">
        <f t="shared" ca="1" si="177"/>
        <v>0.64200000000000002</v>
      </c>
      <c r="EL59" s="25">
        <f t="shared" ca="1" si="177"/>
        <v>0.64200000000000002</v>
      </c>
      <c r="EM59" s="25">
        <f t="shared" ca="1" si="177"/>
        <v>0.64200000000000002</v>
      </c>
      <c r="EN59" s="25">
        <f t="shared" ca="1" si="177"/>
        <v>0.64200000000000002</v>
      </c>
      <c r="EO59" s="25">
        <f t="shared" ca="1" si="178"/>
        <v>0.64200000000000002</v>
      </c>
      <c r="EP59" s="25">
        <f t="shared" ca="1" si="178"/>
        <v>0.64200000000000002</v>
      </c>
      <c r="EQ59" s="25">
        <f t="shared" ca="1" si="178"/>
        <v>0.64200000000000002</v>
      </c>
      <c r="ER59" s="25">
        <f t="shared" ca="1" si="178"/>
        <v>0.64200000000000002</v>
      </c>
      <c r="ES59" s="25">
        <f t="shared" ca="1" si="178"/>
        <v>0.64200000000000002</v>
      </c>
      <c r="ET59" s="25">
        <f t="shared" ca="1" si="178"/>
        <v>0.64200000000000002</v>
      </c>
      <c r="EU59" s="25">
        <f t="shared" ca="1" si="178"/>
        <v>0.64200000000000002</v>
      </c>
      <c r="EV59" s="25">
        <f t="shared" ca="1" si="178"/>
        <v>0.64200000000000002</v>
      </c>
      <c r="EW59" s="25">
        <f t="shared" ca="1" si="178"/>
        <v>0.64200000000000002</v>
      </c>
      <c r="EX59" s="25">
        <f t="shared" ca="1" si="199"/>
        <v>0.64200000000000002</v>
      </c>
      <c r="EY59" s="25">
        <f t="shared" ca="1" si="199"/>
        <v>0.64200000000000002</v>
      </c>
      <c r="EZ59" s="25">
        <f t="shared" ca="1" si="199"/>
        <v>0.64200000000000002</v>
      </c>
      <c r="FA59" s="25">
        <f t="shared" ca="1" si="199"/>
        <v>0.64200000000000002</v>
      </c>
      <c r="FB59" s="25">
        <f t="shared" ca="1" si="199"/>
        <v>0.64200000000000002</v>
      </c>
      <c r="FC59" s="25">
        <f t="shared" ca="1" si="199"/>
        <v>0.64200000000000002</v>
      </c>
      <c r="FD59" s="25">
        <f t="shared" ca="1" si="199"/>
        <v>0.64200000000000002</v>
      </c>
      <c r="FE59" s="25">
        <f t="shared" ca="1" si="199"/>
        <v>0.64200000000000002</v>
      </c>
      <c r="FF59" s="25">
        <f t="shared" ca="1" si="199"/>
        <v>0.64200000000000002</v>
      </c>
      <c r="FG59" s="25">
        <f t="shared" ca="1" si="199"/>
        <v>0.64200000000000002</v>
      </c>
      <c r="FH59" s="25">
        <f t="shared" ca="1" si="200"/>
        <v>0.64200000000000002</v>
      </c>
      <c r="FI59" s="25">
        <f t="shared" ca="1" si="200"/>
        <v>0.64200000000000002</v>
      </c>
      <c r="FJ59" s="25">
        <f t="shared" ca="1" si="200"/>
        <v>0.64200000000000002</v>
      </c>
      <c r="FK59" s="25">
        <f t="shared" ca="1" si="200"/>
        <v>0.64200000000000002</v>
      </c>
      <c r="FL59" s="25">
        <f t="shared" ca="1" si="200"/>
        <v>0.64200000000000002</v>
      </c>
      <c r="FM59" s="25">
        <f t="shared" ca="1" si="200"/>
        <v>0.64200000000000002</v>
      </c>
      <c r="FN59" s="25">
        <f t="shared" ca="1" si="200"/>
        <v>0.64200000000000002</v>
      </c>
      <c r="FO59" s="25">
        <f t="shared" ca="1" si="200"/>
        <v>0.64200000000000002</v>
      </c>
      <c r="FP59" s="25">
        <f t="shared" ca="1" si="220"/>
        <v>0.64200000000000002</v>
      </c>
      <c r="FQ59" s="25">
        <f t="shared" ca="1" si="227"/>
        <v>0.64200000000000002</v>
      </c>
      <c r="FR59" s="20">
        <f t="shared" ca="1" si="228"/>
        <v>0.61899999999999999</v>
      </c>
      <c r="FS59" s="20">
        <f t="shared" ca="1" si="228"/>
        <v>0.61899999999999999</v>
      </c>
      <c r="FT59" s="20">
        <f t="shared" ca="1" si="228"/>
        <v>0.61899999999999999</v>
      </c>
      <c r="FU59" s="20">
        <f t="shared" ca="1" si="228"/>
        <v>0.61899999999999999</v>
      </c>
      <c r="FV59" s="20">
        <f t="shared" ca="1" si="228"/>
        <v>0.61899999999999999</v>
      </c>
      <c r="FW59" s="20">
        <f t="shared" ca="1" si="228"/>
        <v>0.61899999999999999</v>
      </c>
      <c r="FX59" s="20">
        <f t="shared" ca="1" si="143"/>
        <v>0.61899999999999999</v>
      </c>
      <c r="FY59" s="20">
        <f t="shared" ca="1" si="143"/>
        <v>0.61899999999999999</v>
      </c>
      <c r="FZ59" s="20">
        <f t="shared" ca="1" si="49"/>
        <v>0.61899999999999999</v>
      </c>
      <c r="GA59" s="20">
        <f t="shared" ca="1" si="170"/>
        <v>0.61899999999999999</v>
      </c>
      <c r="GB59" s="20">
        <f t="shared" ca="1" si="170"/>
        <v>0.61899999999999999</v>
      </c>
      <c r="GC59" s="20">
        <f t="shared" ca="1" si="180"/>
        <v>0.61899999999999999</v>
      </c>
      <c r="GD59" s="20">
        <f t="shared" ca="1" si="180"/>
        <v>0.61899999999999999</v>
      </c>
      <c r="GE59" s="20">
        <f t="shared" ca="1" si="180"/>
        <v>0.61899999999999999</v>
      </c>
      <c r="GF59" s="20">
        <f t="shared" ca="1" si="196"/>
        <v>0.61899999999999999</v>
      </c>
      <c r="GG59" s="20">
        <f t="shared" ca="1" si="196"/>
        <v>0.61899999999999999</v>
      </c>
      <c r="GH59" s="20">
        <f t="shared" ca="1" si="181"/>
        <v>0.61899999999999999</v>
      </c>
      <c r="GI59" s="20">
        <f t="shared" ca="1" si="181"/>
        <v>0.61899999999999999</v>
      </c>
      <c r="GJ59" s="20">
        <f t="shared" ca="1" si="181"/>
        <v>0.61899999999999999</v>
      </c>
      <c r="GK59" s="20">
        <f t="shared" ca="1" si="207"/>
        <v>0.61899999999999999</v>
      </c>
      <c r="GL59" s="14">
        <f t="shared" ca="1" si="182"/>
        <v>0.624</v>
      </c>
      <c r="GM59" s="14">
        <f t="shared" ca="1" si="171"/>
        <v>0.624</v>
      </c>
      <c r="GN59" s="14">
        <f t="shared" ca="1" si="144"/>
        <v>0.624</v>
      </c>
      <c r="GO59" s="14">
        <f t="shared" ca="1" si="144"/>
        <v>0.624</v>
      </c>
      <c r="GP59" s="14">
        <f t="shared" ca="1" si="144"/>
        <v>0.624</v>
      </c>
      <c r="GQ59" s="14">
        <f t="shared" ca="1" si="144"/>
        <v>0.624</v>
      </c>
      <c r="GR59" s="14">
        <f t="shared" ca="1" si="134"/>
        <v>0.624</v>
      </c>
      <c r="GS59" s="14">
        <f t="shared" ca="1" si="134"/>
        <v>0.624</v>
      </c>
      <c r="GT59" s="14">
        <f t="shared" ca="1" si="145"/>
        <v>0.624</v>
      </c>
      <c r="GU59" s="14">
        <f t="shared" ca="1" si="152"/>
        <v>0.624</v>
      </c>
      <c r="GV59" s="14">
        <f t="shared" ca="1" si="152"/>
        <v>0.624</v>
      </c>
      <c r="GW59" s="14">
        <f t="shared" ca="1" si="152"/>
        <v>0.624</v>
      </c>
      <c r="GX59" s="14">
        <f t="shared" ca="1" si="152"/>
        <v>0.624</v>
      </c>
      <c r="GY59" s="14">
        <f t="shared" ca="1" si="231"/>
        <v>0.624</v>
      </c>
      <c r="GZ59" s="14">
        <f t="shared" ca="1" si="231"/>
        <v>0.624</v>
      </c>
      <c r="HA59" s="14">
        <f t="shared" ca="1" si="231"/>
        <v>0.624</v>
      </c>
      <c r="HB59" s="14">
        <f t="shared" ca="1" si="231"/>
        <v>0.624</v>
      </c>
      <c r="HC59" s="14">
        <f t="shared" ca="1" si="231"/>
        <v>0.624</v>
      </c>
      <c r="HD59" s="14">
        <f t="shared" ca="1" si="165"/>
        <v>0.624</v>
      </c>
      <c r="HE59" s="14">
        <f t="shared" ca="1" si="165"/>
        <v>0.624</v>
      </c>
      <c r="HF59" s="14">
        <f t="shared" ca="1" si="165"/>
        <v>0.624</v>
      </c>
      <c r="HG59" s="14">
        <f t="shared" ca="1" si="165"/>
        <v>0.624</v>
      </c>
      <c r="HH59" s="14">
        <f t="shared" ca="1" si="172"/>
        <v>0.624</v>
      </c>
      <c r="HI59" s="14">
        <f t="shared" ca="1" si="172"/>
        <v>0.624</v>
      </c>
      <c r="HJ59" s="14">
        <f t="shared" ca="1" si="183"/>
        <v>0.624</v>
      </c>
      <c r="HK59" s="14">
        <f t="shared" ca="1" si="183"/>
        <v>0.624</v>
      </c>
      <c r="HL59" s="14">
        <f t="shared" ref="HL59:HL74" ca="1" si="241">VLOOKUP("WI",dtable,2,FALSE)</f>
        <v>0.624</v>
      </c>
      <c r="HM59" s="14">
        <f t="shared" ca="1" si="236"/>
        <v>0.624</v>
      </c>
      <c r="HN59" s="14">
        <f t="shared" ca="1" si="232"/>
        <v>0.624</v>
      </c>
      <c r="HU59" s="21">
        <f t="shared" ca="1" si="237"/>
        <v>0.63900000000000001</v>
      </c>
      <c r="HV59" s="21">
        <f t="shared" ca="1" si="221"/>
        <v>0.63900000000000001</v>
      </c>
      <c r="HW59" s="21">
        <f t="shared" ca="1" si="212"/>
        <v>0.63900000000000001</v>
      </c>
      <c r="HX59" s="21">
        <f t="shared" ca="1" si="233"/>
        <v>0.63900000000000001</v>
      </c>
      <c r="HY59" s="21">
        <f t="shared" ca="1" si="229"/>
        <v>0.63900000000000001</v>
      </c>
      <c r="HZ59" s="21">
        <f t="shared" ca="1" si="201"/>
        <v>0.63900000000000001</v>
      </c>
      <c r="IA59" s="21">
        <f t="shared" ca="1" si="201"/>
        <v>0.63900000000000001</v>
      </c>
      <c r="IB59" s="21">
        <f t="shared" ca="1" si="166"/>
        <v>0.63900000000000001</v>
      </c>
      <c r="IC59" s="21">
        <f t="shared" ca="1" si="173"/>
        <v>0.63900000000000001</v>
      </c>
      <c r="ID59" s="21">
        <f t="shared" ca="1" si="173"/>
        <v>0.63900000000000001</v>
      </c>
      <c r="IE59" s="21">
        <f t="shared" ca="1" si="173"/>
        <v>0.63900000000000001</v>
      </c>
      <c r="IF59" s="21">
        <f t="shared" ca="1" si="185"/>
        <v>0.63900000000000001</v>
      </c>
      <c r="IG59" s="21">
        <f t="shared" ca="1" si="185"/>
        <v>0.63900000000000001</v>
      </c>
      <c r="IH59" s="21">
        <f t="shared" ca="1" si="197"/>
        <v>0.63900000000000001</v>
      </c>
      <c r="II59" s="21">
        <f t="shared" ca="1" si="197"/>
        <v>0.63900000000000001</v>
      </c>
      <c r="IJ59" s="21">
        <f t="shared" ca="1" si="213"/>
        <v>0.63900000000000001</v>
      </c>
      <c r="JX59" s="12">
        <f t="shared" ref="JX59:JX69" ca="1" si="242">VLOOKUP("NY",dtable,2,FALSE)</f>
        <v>0.6</v>
      </c>
      <c r="JY59" s="12">
        <f t="shared" ca="1" si="238"/>
        <v>0.6</v>
      </c>
      <c r="JZ59" s="12">
        <f t="shared" ca="1" si="238"/>
        <v>0.6</v>
      </c>
      <c r="KA59" s="12">
        <f t="shared" ca="1" si="186"/>
        <v>0.6</v>
      </c>
      <c r="KB59" s="12">
        <f t="shared" ca="1" si="174"/>
        <v>0.6</v>
      </c>
      <c r="KC59" s="12">
        <f t="shared" ca="1" si="162"/>
        <v>0.6</v>
      </c>
      <c r="KD59" s="12">
        <f t="shared" ca="1" si="153"/>
        <v>0.6</v>
      </c>
      <c r="KE59" s="12">
        <f t="shared" ca="1" si="153"/>
        <v>0.6</v>
      </c>
      <c r="KF59" s="12">
        <f t="shared" ca="1" si="214"/>
        <v>0.6</v>
      </c>
      <c r="KG59" s="12">
        <f t="shared" ca="1" si="214"/>
        <v>0.6</v>
      </c>
      <c r="KH59" s="12">
        <f t="shared" ca="1" si="214"/>
        <v>0.6</v>
      </c>
      <c r="KI59" s="12">
        <f t="shared" ca="1" si="214"/>
        <v>0.6</v>
      </c>
      <c r="KJ59" s="12">
        <f t="shared" ca="1" si="214"/>
        <v>0.6</v>
      </c>
      <c r="KK59" s="12">
        <f t="shared" ca="1" si="139"/>
        <v>0.6</v>
      </c>
      <c r="KL59" s="12">
        <f t="shared" ca="1" si="139"/>
        <v>0.6</v>
      </c>
      <c r="KM59" s="12">
        <f t="shared" ca="1" si="139"/>
        <v>0.6</v>
      </c>
      <c r="KN59" s="12">
        <f t="shared" ca="1" si="154"/>
        <v>0.6</v>
      </c>
      <c r="KO59" s="12">
        <f t="shared" ca="1" si="187"/>
        <v>0.6</v>
      </c>
      <c r="KP59" s="12">
        <f t="shared" ca="1" si="215"/>
        <v>0.6</v>
      </c>
      <c r="KQ59" s="12">
        <f t="shared" ca="1" si="222"/>
        <v>0.6</v>
      </c>
      <c r="KR59" s="7">
        <f ca="1">VLOOKUP("ME",dtable,2,FALSE)</f>
        <v>0.60799999999999998</v>
      </c>
      <c r="KS59" s="7">
        <f ca="1">VLOOKUP("ME",dtable,2,FALSE)</f>
        <v>0.60799999999999998</v>
      </c>
      <c r="KT59" s="5">
        <f t="shared" ref="KT59:KX63" ca="1" si="243">VLOOKUP("MA",dtable,2,FALSE)</f>
        <v>0.56799999999999995</v>
      </c>
      <c r="KU59" s="5">
        <f t="shared" ca="1" si="243"/>
        <v>0.56799999999999995</v>
      </c>
      <c r="KV59" s="5">
        <f t="shared" ca="1" si="243"/>
        <v>0.56799999999999995</v>
      </c>
      <c r="KW59" s="5">
        <f t="shared" ca="1" si="243"/>
        <v>0.56799999999999995</v>
      </c>
      <c r="KX59" s="5">
        <f t="shared" ca="1" si="243"/>
        <v>0.56799999999999995</v>
      </c>
      <c r="KY59" s="5">
        <f t="shared" ca="1" si="239"/>
        <v>0.56799999999999995</v>
      </c>
      <c r="KZ59" s="5">
        <f t="shared" ca="1" si="239"/>
        <v>0.56799999999999995</v>
      </c>
      <c r="LA59" s="5">
        <f t="shared" ca="1" si="239"/>
        <v>0.56799999999999995</v>
      </c>
      <c r="LB59" s="5">
        <f t="shared" ca="1" si="234"/>
        <v>0.56799999999999995</v>
      </c>
      <c r="LC59" s="5">
        <f t="shared" ca="1" si="234"/>
        <v>0.56799999999999995</v>
      </c>
      <c r="LD59" s="5">
        <f t="shared" ca="1" si="230"/>
        <v>0.56799999999999995</v>
      </c>
      <c r="LE59" s="5">
        <f t="shared" ca="1" si="230"/>
        <v>0.56799999999999995</v>
      </c>
    </row>
    <row r="60" spans="15:324" ht="2.25" customHeight="1" x14ac:dyDescent="0.25">
      <c r="P60" s="3">
        <f t="shared" ca="1" si="240"/>
        <v>0.59399999999999997</v>
      </c>
      <c r="Q60" s="3">
        <f t="shared" ca="1" si="235"/>
        <v>0.59399999999999997</v>
      </c>
      <c r="R60" s="3">
        <f t="shared" ca="1" si="235"/>
        <v>0.59399999999999997</v>
      </c>
      <c r="S60" s="3">
        <f t="shared" ca="1" si="235"/>
        <v>0.59399999999999997</v>
      </c>
      <c r="T60" s="3">
        <f t="shared" ca="1" si="235"/>
        <v>0.59399999999999997</v>
      </c>
      <c r="U60" s="3">
        <f t="shared" ca="1" si="235"/>
        <v>0.59399999999999997</v>
      </c>
      <c r="V60" s="3">
        <f t="shared" ca="1" si="235"/>
        <v>0.59399999999999997</v>
      </c>
      <c r="W60" s="3">
        <f t="shared" ca="1" si="235"/>
        <v>0.59399999999999997</v>
      </c>
      <c r="X60" s="3">
        <f t="shared" ca="1" si="235"/>
        <v>0.59399999999999997</v>
      </c>
      <c r="Y60" s="3">
        <f t="shared" ca="1" si="235"/>
        <v>0.59399999999999997</v>
      </c>
      <c r="Z60" s="3">
        <f t="shared" ca="1" si="235"/>
        <v>0.59399999999999997</v>
      </c>
      <c r="AA60" s="2">
        <f t="shared" ca="1" si="56"/>
        <v>0.60799999999999998</v>
      </c>
      <c r="AB60" s="2">
        <f t="shared" ca="1" si="157"/>
        <v>0.60799999999999998</v>
      </c>
      <c r="AC60" s="2">
        <f t="shared" ca="1" si="157"/>
        <v>0.60799999999999998</v>
      </c>
      <c r="AD60" s="2">
        <f t="shared" ca="1" si="157"/>
        <v>0.60799999999999998</v>
      </c>
      <c r="AE60" s="2">
        <f t="shared" ca="1" si="163"/>
        <v>0.60799999999999998</v>
      </c>
      <c r="AF60" s="2">
        <f t="shared" ca="1" si="163"/>
        <v>0.60799999999999998</v>
      </c>
      <c r="AG60" s="2">
        <f t="shared" ca="1" si="78"/>
        <v>0.60799999999999998</v>
      </c>
      <c r="AH60" s="2">
        <f t="shared" ca="1" si="78"/>
        <v>0.60799999999999998</v>
      </c>
      <c r="AI60" s="2">
        <f t="shared" ca="1" si="86"/>
        <v>0.60799999999999998</v>
      </c>
      <c r="AJ60" s="2">
        <f t="shared" ca="1" si="86"/>
        <v>0.60799999999999998</v>
      </c>
      <c r="AK60" s="2">
        <f t="shared" ca="1" si="79"/>
        <v>0.60799999999999998</v>
      </c>
      <c r="AL60" s="2">
        <f t="shared" ca="1" si="79"/>
        <v>0.60799999999999998</v>
      </c>
      <c r="AM60" s="2">
        <f t="shared" ca="1" si="79"/>
        <v>0.60799999999999998</v>
      </c>
      <c r="AN60" s="2">
        <f t="shared" ca="1" si="87"/>
        <v>0.60799999999999998</v>
      </c>
      <c r="AO60" s="2">
        <f t="shared" ca="1" si="87"/>
        <v>0.60799999999999998</v>
      </c>
      <c r="AP60" s="2">
        <f t="shared" ca="1" si="216"/>
        <v>0.60799999999999998</v>
      </c>
      <c r="AQ60" s="2">
        <f t="shared" ca="1" si="216"/>
        <v>0.60799999999999998</v>
      </c>
      <c r="AR60" s="2">
        <f t="shared" ca="1" si="216"/>
        <v>0.60799999999999998</v>
      </c>
      <c r="AS60" s="2">
        <f t="shared" ca="1" si="216"/>
        <v>0.60799999999999998</v>
      </c>
      <c r="AT60" s="2">
        <f t="shared" ca="1" si="216"/>
        <v>0.60799999999999998</v>
      </c>
      <c r="AU60" s="2">
        <f t="shared" ca="1" si="216"/>
        <v>0.60799999999999998</v>
      </c>
      <c r="AV60" s="2">
        <f t="shared" ca="1" si="216"/>
        <v>0.60799999999999998</v>
      </c>
      <c r="AW60" s="2">
        <f t="shared" ca="1" si="216"/>
        <v>0.60799999999999998</v>
      </c>
      <c r="AX60" s="2">
        <f t="shared" ca="1" si="216"/>
        <v>0.60799999999999998</v>
      </c>
      <c r="AY60" s="2">
        <f t="shared" ca="1" si="216"/>
        <v>0.60799999999999998</v>
      </c>
      <c r="AZ60" s="2">
        <f t="shared" ca="1" si="216"/>
        <v>0.60799999999999998</v>
      </c>
      <c r="BA60" s="2">
        <f t="shared" ca="1" si="216"/>
        <v>0.60799999999999998</v>
      </c>
      <c r="BB60" s="2">
        <f t="shared" ca="1" si="216"/>
        <v>0.60799999999999998</v>
      </c>
      <c r="BC60" s="2">
        <f t="shared" ca="1" si="216"/>
        <v>0.60799999999999998</v>
      </c>
      <c r="BD60" s="2">
        <f t="shared" ref="BD60:BE63" ca="1" si="244">VLOOKUP("OR",dtable,2,FALSE)</f>
        <v>0.60799999999999998</v>
      </c>
      <c r="BE60" s="2">
        <f t="shared" ca="1" si="244"/>
        <v>0.60799999999999998</v>
      </c>
      <c r="BF60" s="21">
        <f t="shared" ref="BF60:BF67" ca="1" si="245">VLOOKUP("ID",dtable,2,FALSE)</f>
        <v>0.61399999999999999</v>
      </c>
      <c r="BG60" s="21">
        <f t="shared" ca="1" si="224"/>
        <v>0.61399999999999999</v>
      </c>
      <c r="BH60" s="21">
        <f t="shared" ca="1" si="202"/>
        <v>0.61399999999999999</v>
      </c>
      <c r="BI60" s="21">
        <f t="shared" ca="1" si="158"/>
        <v>0.61399999999999999</v>
      </c>
      <c r="BJ60" s="21">
        <f t="shared" ca="1" si="155"/>
        <v>0.61399999999999999</v>
      </c>
      <c r="BK60" s="21">
        <f t="shared" ca="1" si="150"/>
        <v>0.61399999999999999</v>
      </c>
      <c r="BL60" s="21">
        <f t="shared" ca="1" si="130"/>
        <v>0.61399999999999999</v>
      </c>
      <c r="BM60" s="21">
        <f t="shared" ca="1" si="122"/>
        <v>0.61399999999999999</v>
      </c>
      <c r="BN60" s="21">
        <f t="shared" ca="1" si="47"/>
        <v>0.61399999999999999</v>
      </c>
      <c r="BO60" s="21">
        <f t="shared" ca="1" si="203"/>
        <v>0.61399999999999999</v>
      </c>
      <c r="BP60" s="21">
        <f t="shared" ca="1" si="168"/>
        <v>0.61399999999999999</v>
      </c>
      <c r="BQ60" s="21">
        <f t="shared" ca="1" si="159"/>
        <v>0.61399999999999999</v>
      </c>
      <c r="BR60" s="21">
        <f t="shared" ca="1" si="116"/>
        <v>0.61399999999999999</v>
      </c>
      <c r="BS60" s="21">
        <f t="shared" ca="1" si="116"/>
        <v>0.61399999999999999</v>
      </c>
      <c r="BT60" s="21">
        <f t="shared" ca="1" si="40"/>
        <v>0.61399999999999999</v>
      </c>
      <c r="BU60" s="21">
        <f t="shared" ca="1" si="58"/>
        <v>0.61399999999999999</v>
      </c>
      <c r="BV60" s="21">
        <f t="shared" ca="1" si="63"/>
        <v>0.61399999999999999</v>
      </c>
      <c r="BW60" s="21">
        <f t="shared" ca="1" si="69"/>
        <v>0.61399999999999999</v>
      </c>
      <c r="BX60" s="21">
        <f t="shared" ca="1" si="140"/>
        <v>0.61399999999999999</v>
      </c>
      <c r="BY60" s="21">
        <f t="shared" ca="1" si="151"/>
        <v>0.61399999999999999</v>
      </c>
      <c r="BZ60" s="21">
        <f t="shared" ca="1" si="141"/>
        <v>0.61399999999999999</v>
      </c>
      <c r="CA60" s="21">
        <f t="shared" ca="1" si="141"/>
        <v>0.61399999999999999</v>
      </c>
      <c r="CB60" s="21">
        <f t="shared" ca="1" si="164"/>
        <v>0.61399999999999999</v>
      </c>
      <c r="CC60" s="21">
        <f t="shared" ca="1" si="176"/>
        <v>0.61399999999999999</v>
      </c>
      <c r="CD60" s="21">
        <f t="shared" ca="1" si="190"/>
        <v>0.61399999999999999</v>
      </c>
      <c r="CE60" s="21">
        <f t="shared" ca="1" si="217"/>
        <v>0.61399999999999999</v>
      </c>
      <c r="CF60" s="21">
        <f t="shared" ca="1" si="208"/>
        <v>0.61399999999999999</v>
      </c>
      <c r="CG60" s="21">
        <f t="shared" ca="1" si="208"/>
        <v>0.61399999999999999</v>
      </c>
      <c r="CH60" s="21">
        <f t="shared" ca="1" si="208"/>
        <v>0.61399999999999999</v>
      </c>
      <c r="CI60" s="21">
        <f t="shared" ca="1" si="208"/>
        <v>0.61399999999999999</v>
      </c>
      <c r="CJ60" s="21">
        <f t="shared" ca="1" si="208"/>
        <v>0.61399999999999999</v>
      </c>
      <c r="CK60" s="21">
        <f t="shared" ca="1" si="208"/>
        <v>0.61399999999999999</v>
      </c>
      <c r="CL60" s="21">
        <f t="shared" ca="1" si="218"/>
        <v>0.61399999999999999</v>
      </c>
      <c r="CM60" s="21">
        <f t="shared" ca="1" si="209"/>
        <v>0.61399999999999999</v>
      </c>
      <c r="CN60" s="21">
        <f t="shared" ca="1" si="209"/>
        <v>0.61399999999999999</v>
      </c>
      <c r="CO60" s="15">
        <f t="shared" ca="1" si="225"/>
        <v>0.61699999999999999</v>
      </c>
      <c r="CP60" s="15">
        <f t="shared" ca="1" si="193"/>
        <v>0.61699999999999999</v>
      </c>
      <c r="CQ60" s="15">
        <f t="shared" ca="1" si="193"/>
        <v>0.61699999999999999</v>
      </c>
      <c r="CR60" s="15">
        <f t="shared" ca="1" si="193"/>
        <v>0.61699999999999999</v>
      </c>
      <c r="CS60" s="15">
        <f t="shared" ca="1" si="198"/>
        <v>0.61699999999999999</v>
      </c>
      <c r="CT60" s="15">
        <f t="shared" ca="1" si="198"/>
        <v>0.61699999999999999</v>
      </c>
      <c r="CU60" s="15">
        <f t="shared" ca="1" si="198"/>
        <v>0.61699999999999999</v>
      </c>
      <c r="CV60" s="15">
        <f t="shared" ca="1" si="198"/>
        <v>0.61699999999999999</v>
      </c>
      <c r="CW60" s="15">
        <f t="shared" ca="1" si="198"/>
        <v>0.61699999999999999</v>
      </c>
      <c r="CX60" s="15">
        <f t="shared" ca="1" si="198"/>
        <v>0.61699999999999999</v>
      </c>
      <c r="CY60" s="15">
        <f t="shared" ca="1" si="198"/>
        <v>0.61699999999999999</v>
      </c>
      <c r="CZ60" s="15">
        <f t="shared" ca="1" si="198"/>
        <v>0.61699999999999999</v>
      </c>
      <c r="DA60" s="15">
        <f t="shared" ca="1" si="204"/>
        <v>0.61699999999999999</v>
      </c>
      <c r="DB60" s="15">
        <f t="shared" ca="1" si="204"/>
        <v>0.61699999999999999</v>
      </c>
      <c r="DC60" s="15">
        <f t="shared" ca="1" si="204"/>
        <v>0.61699999999999999</v>
      </c>
      <c r="DD60" s="15">
        <f t="shared" ca="1" si="204"/>
        <v>0.61699999999999999</v>
      </c>
      <c r="DE60" s="15">
        <f t="shared" ca="1" si="204"/>
        <v>0.61699999999999999</v>
      </c>
      <c r="DF60" s="15">
        <f t="shared" ca="1" si="204"/>
        <v>0.61699999999999999</v>
      </c>
      <c r="DG60" s="15">
        <f t="shared" ca="1" si="204"/>
        <v>0.61699999999999999</v>
      </c>
      <c r="DH60" s="15">
        <f t="shared" ca="1" si="204"/>
        <v>0.61699999999999999</v>
      </c>
      <c r="DI60" s="15">
        <f t="shared" ca="1" si="210"/>
        <v>0.61699999999999999</v>
      </c>
      <c r="DJ60" s="15">
        <f t="shared" ca="1" si="210"/>
        <v>0.61699999999999999</v>
      </c>
      <c r="DK60" s="15">
        <f t="shared" ca="1" si="210"/>
        <v>0.61699999999999999</v>
      </c>
      <c r="DL60" s="15">
        <f t="shared" ca="1" si="210"/>
        <v>0.61699999999999999</v>
      </c>
      <c r="DM60" s="15">
        <f t="shared" ca="1" si="210"/>
        <v>0.61699999999999999</v>
      </c>
      <c r="DN60" s="15">
        <f t="shared" ca="1" si="210"/>
        <v>0.61699999999999999</v>
      </c>
      <c r="DO60" s="15">
        <f t="shared" ca="1" si="210"/>
        <v>0.61699999999999999</v>
      </c>
      <c r="DP60" s="15">
        <f t="shared" ca="1" si="219"/>
        <v>0.61699999999999999</v>
      </c>
      <c r="DQ60" s="15">
        <f t="shared" ca="1" si="219"/>
        <v>0.61699999999999999</v>
      </c>
      <c r="DR60" s="15">
        <f t="shared" ca="1" si="219"/>
        <v>0.61699999999999999</v>
      </c>
      <c r="DS60" s="15">
        <f t="shared" ca="1" si="219"/>
        <v>0.61699999999999999</v>
      </c>
      <c r="DT60" s="15">
        <f t="shared" ca="1" si="219"/>
        <v>0.61699999999999999</v>
      </c>
      <c r="DU60" s="15">
        <f t="shared" ca="1" si="219"/>
        <v>0.61699999999999999</v>
      </c>
      <c r="DV60" s="15">
        <f t="shared" ca="1" si="219"/>
        <v>0.61699999999999999</v>
      </c>
      <c r="DW60" s="15">
        <f t="shared" ca="1" si="219"/>
        <v>0.61699999999999999</v>
      </c>
      <c r="DX60" s="15">
        <f t="shared" ca="1" si="219"/>
        <v>0.61699999999999999</v>
      </c>
      <c r="DY60" s="15">
        <f t="shared" ca="1" si="226"/>
        <v>0.61699999999999999</v>
      </c>
      <c r="DZ60" s="15">
        <f t="shared" ca="1" si="226"/>
        <v>0.61699999999999999</v>
      </c>
      <c r="EA60" s="15">
        <f t="shared" ca="1" si="226"/>
        <v>0.61699999999999999</v>
      </c>
      <c r="EB60" s="25">
        <f t="shared" ca="1" si="206"/>
        <v>0.64200000000000002</v>
      </c>
      <c r="EC60" s="25">
        <f t="shared" ca="1" si="169"/>
        <v>0.64200000000000002</v>
      </c>
      <c r="ED60" s="25">
        <f t="shared" ca="1" si="169"/>
        <v>0.64200000000000002</v>
      </c>
      <c r="EE60" s="25">
        <f t="shared" ref="EE60:EN71" ca="1" si="246">VLOOKUP("SD",dtable,2,FALSE)</f>
        <v>0.64200000000000002</v>
      </c>
      <c r="EF60" s="25">
        <f t="shared" ca="1" si="246"/>
        <v>0.64200000000000002</v>
      </c>
      <c r="EG60" s="25">
        <f t="shared" ca="1" si="246"/>
        <v>0.64200000000000002</v>
      </c>
      <c r="EH60" s="25">
        <f t="shared" ca="1" si="246"/>
        <v>0.64200000000000002</v>
      </c>
      <c r="EI60" s="25">
        <f t="shared" ca="1" si="246"/>
        <v>0.64200000000000002</v>
      </c>
      <c r="EJ60" s="25">
        <f t="shared" ca="1" si="246"/>
        <v>0.64200000000000002</v>
      </c>
      <c r="EK60" s="25">
        <f t="shared" ca="1" si="246"/>
        <v>0.64200000000000002</v>
      </c>
      <c r="EL60" s="25">
        <f t="shared" ca="1" si="246"/>
        <v>0.64200000000000002</v>
      </c>
      <c r="EM60" s="25">
        <f t="shared" ca="1" si="246"/>
        <v>0.64200000000000002</v>
      </c>
      <c r="EN60" s="25">
        <f t="shared" ca="1" si="246"/>
        <v>0.64200000000000002</v>
      </c>
      <c r="EO60" s="25">
        <f t="shared" ref="EO60:EW71" ca="1" si="247">VLOOKUP("SD",dtable,2,FALSE)</f>
        <v>0.64200000000000002</v>
      </c>
      <c r="EP60" s="25">
        <f t="shared" ca="1" si="247"/>
        <v>0.64200000000000002</v>
      </c>
      <c r="EQ60" s="25">
        <f t="shared" ca="1" si="247"/>
        <v>0.64200000000000002</v>
      </c>
      <c r="ER60" s="25">
        <f t="shared" ca="1" si="247"/>
        <v>0.64200000000000002</v>
      </c>
      <c r="ES60" s="25">
        <f t="shared" ca="1" si="247"/>
        <v>0.64200000000000002</v>
      </c>
      <c r="ET60" s="25">
        <f t="shared" ca="1" si="247"/>
        <v>0.64200000000000002</v>
      </c>
      <c r="EU60" s="25">
        <f t="shared" ca="1" si="247"/>
        <v>0.64200000000000002</v>
      </c>
      <c r="EV60" s="25">
        <f t="shared" ca="1" si="247"/>
        <v>0.64200000000000002</v>
      </c>
      <c r="EW60" s="25">
        <f t="shared" ca="1" si="247"/>
        <v>0.64200000000000002</v>
      </c>
      <c r="EX60" s="25">
        <f t="shared" ca="1" si="199"/>
        <v>0.64200000000000002</v>
      </c>
      <c r="EY60" s="25">
        <f t="shared" ca="1" si="199"/>
        <v>0.64200000000000002</v>
      </c>
      <c r="EZ60" s="25">
        <f t="shared" ca="1" si="199"/>
        <v>0.64200000000000002</v>
      </c>
      <c r="FA60" s="25">
        <f t="shared" ca="1" si="199"/>
        <v>0.64200000000000002</v>
      </c>
      <c r="FB60" s="25">
        <f t="shared" ca="1" si="199"/>
        <v>0.64200000000000002</v>
      </c>
      <c r="FC60" s="25">
        <f t="shared" ca="1" si="199"/>
        <v>0.64200000000000002</v>
      </c>
      <c r="FD60" s="25">
        <f t="shared" ca="1" si="199"/>
        <v>0.64200000000000002</v>
      </c>
      <c r="FE60" s="25">
        <f t="shared" ca="1" si="199"/>
        <v>0.64200000000000002</v>
      </c>
      <c r="FF60" s="25">
        <f t="shared" ca="1" si="199"/>
        <v>0.64200000000000002</v>
      </c>
      <c r="FG60" s="25">
        <f t="shared" ca="1" si="199"/>
        <v>0.64200000000000002</v>
      </c>
      <c r="FH60" s="25">
        <f t="shared" ca="1" si="200"/>
        <v>0.64200000000000002</v>
      </c>
      <c r="FI60" s="25">
        <f t="shared" ca="1" si="200"/>
        <v>0.64200000000000002</v>
      </c>
      <c r="FJ60" s="25">
        <f t="shared" ca="1" si="200"/>
        <v>0.64200000000000002</v>
      </c>
      <c r="FK60" s="25">
        <f t="shared" ca="1" si="200"/>
        <v>0.64200000000000002</v>
      </c>
      <c r="FL60" s="25">
        <f t="shared" ca="1" si="200"/>
        <v>0.64200000000000002</v>
      </c>
      <c r="FM60" s="25">
        <f t="shared" ca="1" si="200"/>
        <v>0.64200000000000002</v>
      </c>
      <c r="FN60" s="25">
        <f t="shared" ca="1" si="200"/>
        <v>0.64200000000000002</v>
      </c>
      <c r="FO60" s="25">
        <f t="shared" ca="1" si="200"/>
        <v>0.64200000000000002</v>
      </c>
      <c r="FP60" s="25">
        <f t="shared" ca="1" si="220"/>
        <v>0.64200000000000002</v>
      </c>
      <c r="FQ60" s="25">
        <f t="shared" ca="1" si="227"/>
        <v>0.64200000000000002</v>
      </c>
      <c r="FR60" s="20">
        <f t="shared" ca="1" si="228"/>
        <v>0.61899999999999999</v>
      </c>
      <c r="FS60" s="20">
        <f t="shared" ca="1" si="228"/>
        <v>0.61899999999999999</v>
      </c>
      <c r="FT60" s="20">
        <f t="shared" ca="1" si="228"/>
        <v>0.61899999999999999</v>
      </c>
      <c r="FU60" s="20">
        <f t="shared" ca="1" si="228"/>
        <v>0.61899999999999999</v>
      </c>
      <c r="FV60" s="20">
        <f t="shared" ca="1" si="228"/>
        <v>0.61899999999999999</v>
      </c>
      <c r="FW60" s="20">
        <f t="shared" ca="1" si="228"/>
        <v>0.61899999999999999</v>
      </c>
      <c r="FX60" s="20">
        <f t="shared" ca="1" si="143"/>
        <v>0.61899999999999999</v>
      </c>
      <c r="FY60" s="20">
        <f t="shared" ca="1" si="143"/>
        <v>0.61899999999999999</v>
      </c>
      <c r="FZ60" s="20">
        <f t="shared" ca="1" si="49"/>
        <v>0.61899999999999999</v>
      </c>
      <c r="GA60" s="20">
        <f t="shared" ca="1" si="170"/>
        <v>0.61899999999999999</v>
      </c>
      <c r="GB60" s="20">
        <f t="shared" ca="1" si="170"/>
        <v>0.61899999999999999</v>
      </c>
      <c r="GC60" s="20">
        <f t="shared" ca="1" si="180"/>
        <v>0.61899999999999999</v>
      </c>
      <c r="GD60" s="20">
        <f t="shared" ca="1" si="180"/>
        <v>0.61899999999999999</v>
      </c>
      <c r="GE60" s="20">
        <f t="shared" ca="1" si="180"/>
        <v>0.61899999999999999</v>
      </c>
      <c r="GF60" s="20">
        <f t="shared" ca="1" si="196"/>
        <v>0.61899999999999999</v>
      </c>
      <c r="GG60" s="20">
        <f t="shared" ca="1" si="196"/>
        <v>0.61899999999999999</v>
      </c>
      <c r="GH60" s="20">
        <f t="shared" ca="1" si="181"/>
        <v>0.61899999999999999</v>
      </c>
      <c r="GI60" s="20">
        <f t="shared" ca="1" si="181"/>
        <v>0.61899999999999999</v>
      </c>
      <c r="GJ60" s="20">
        <f t="shared" ca="1" si="181"/>
        <v>0.61899999999999999</v>
      </c>
      <c r="GK60" s="20">
        <f t="shared" ca="1" si="207"/>
        <v>0.61899999999999999</v>
      </c>
      <c r="GL60" s="14">
        <f t="shared" ca="1" si="182"/>
        <v>0.624</v>
      </c>
      <c r="GM60" s="14">
        <f t="shared" ca="1" si="171"/>
        <v>0.624</v>
      </c>
      <c r="GN60" s="14">
        <f t="shared" ca="1" si="144"/>
        <v>0.624</v>
      </c>
      <c r="GO60" s="14">
        <f t="shared" ca="1" si="144"/>
        <v>0.624</v>
      </c>
      <c r="GP60" s="14">
        <f t="shared" ca="1" si="144"/>
        <v>0.624</v>
      </c>
      <c r="GQ60" s="14">
        <f t="shared" ca="1" si="144"/>
        <v>0.624</v>
      </c>
      <c r="GR60" s="14">
        <f t="shared" ca="1" si="134"/>
        <v>0.624</v>
      </c>
      <c r="GS60" s="14">
        <f t="shared" ca="1" si="134"/>
        <v>0.624</v>
      </c>
      <c r="GT60" s="14">
        <f t="shared" ca="1" si="145"/>
        <v>0.624</v>
      </c>
      <c r="GU60" s="14">
        <f t="shared" ca="1" si="152"/>
        <v>0.624</v>
      </c>
      <c r="GV60" s="14">
        <f t="shared" ca="1" si="152"/>
        <v>0.624</v>
      </c>
      <c r="GW60" s="14">
        <f t="shared" ca="1" si="152"/>
        <v>0.624</v>
      </c>
      <c r="GX60" s="14">
        <f t="shared" ca="1" si="152"/>
        <v>0.624</v>
      </c>
      <c r="GY60" s="14">
        <f t="shared" ca="1" si="231"/>
        <v>0.624</v>
      </c>
      <c r="GZ60" s="14">
        <f t="shared" ca="1" si="231"/>
        <v>0.624</v>
      </c>
      <c r="HA60" s="14">
        <f t="shared" ca="1" si="231"/>
        <v>0.624</v>
      </c>
      <c r="HB60" s="14">
        <f t="shared" ca="1" si="231"/>
        <v>0.624</v>
      </c>
      <c r="HC60" s="14">
        <f t="shared" ca="1" si="231"/>
        <v>0.624</v>
      </c>
      <c r="HD60" s="14">
        <f t="shared" ca="1" si="165"/>
        <v>0.624</v>
      </c>
      <c r="HE60" s="14">
        <f t="shared" ca="1" si="165"/>
        <v>0.624</v>
      </c>
      <c r="HF60" s="14">
        <f t="shared" ca="1" si="165"/>
        <v>0.624</v>
      </c>
      <c r="HG60" s="14">
        <f t="shared" ca="1" si="165"/>
        <v>0.624</v>
      </c>
      <c r="HH60" s="14">
        <f t="shared" ca="1" si="172"/>
        <v>0.624</v>
      </c>
      <c r="HI60" s="14">
        <f t="shared" ca="1" si="172"/>
        <v>0.624</v>
      </c>
      <c r="HJ60" s="14">
        <f t="shared" ca="1" si="183"/>
        <v>0.624</v>
      </c>
      <c r="HK60" s="14">
        <f t="shared" ca="1" si="183"/>
        <v>0.624</v>
      </c>
      <c r="HL60" s="14">
        <f t="shared" ca="1" si="241"/>
        <v>0.624</v>
      </c>
      <c r="HM60" s="14">
        <f t="shared" ca="1" si="236"/>
        <v>0.624</v>
      </c>
      <c r="HN60" s="14">
        <f t="shared" ca="1" si="232"/>
        <v>0.624</v>
      </c>
      <c r="HU60" s="21">
        <f t="shared" ca="1" si="237"/>
        <v>0.63900000000000001</v>
      </c>
      <c r="HV60" s="21">
        <f t="shared" ca="1" si="221"/>
        <v>0.63900000000000001</v>
      </c>
      <c r="HW60" s="21">
        <f t="shared" ca="1" si="212"/>
        <v>0.63900000000000001</v>
      </c>
      <c r="HX60" s="21">
        <f t="shared" ca="1" si="233"/>
        <v>0.63900000000000001</v>
      </c>
      <c r="HY60" s="21">
        <f t="shared" ca="1" si="229"/>
        <v>0.63900000000000001</v>
      </c>
      <c r="HZ60" s="21">
        <f t="shared" ca="1" si="201"/>
        <v>0.63900000000000001</v>
      </c>
      <c r="IA60" s="21">
        <f t="shared" ca="1" si="201"/>
        <v>0.63900000000000001</v>
      </c>
      <c r="IB60" s="21">
        <f t="shared" ca="1" si="166"/>
        <v>0.63900000000000001</v>
      </c>
      <c r="IC60" s="21">
        <f t="shared" ca="1" si="173"/>
        <v>0.63900000000000001</v>
      </c>
      <c r="ID60" s="21">
        <f t="shared" ca="1" si="173"/>
        <v>0.63900000000000001</v>
      </c>
      <c r="IE60" s="21">
        <f t="shared" ca="1" si="173"/>
        <v>0.63900000000000001</v>
      </c>
      <c r="IF60" s="21">
        <f t="shared" ca="1" si="185"/>
        <v>0.63900000000000001</v>
      </c>
      <c r="IG60" s="21">
        <f t="shared" ca="1" si="185"/>
        <v>0.63900000000000001</v>
      </c>
      <c r="IH60" s="21">
        <f t="shared" ca="1" si="197"/>
        <v>0.63900000000000001</v>
      </c>
      <c r="II60" s="21">
        <f t="shared" ca="1" si="197"/>
        <v>0.63900000000000001</v>
      </c>
      <c r="IJ60" s="21">
        <f t="shared" ca="1" si="213"/>
        <v>0.63900000000000001</v>
      </c>
      <c r="IN60" s="21">
        <f t="shared" ref="IN60:IN76" ca="1" si="248">VLOOKUP("MI",dtable,2,FALSE)</f>
        <v>0.63900000000000001</v>
      </c>
      <c r="JW60" s="12">
        <f t="shared" ref="JW60:JW69" ca="1" si="249">VLOOKUP("NY",dtable,2,FALSE)</f>
        <v>0.6</v>
      </c>
      <c r="JX60" s="12">
        <f t="shared" ca="1" si="242"/>
        <v>0.6</v>
      </c>
      <c r="JY60" s="12">
        <f t="shared" ca="1" si="238"/>
        <v>0.6</v>
      </c>
      <c r="JZ60" s="12">
        <f t="shared" ca="1" si="238"/>
        <v>0.6</v>
      </c>
      <c r="KA60" s="12">
        <f t="shared" ca="1" si="186"/>
        <v>0.6</v>
      </c>
      <c r="KB60" s="12">
        <f t="shared" ca="1" si="174"/>
        <v>0.6</v>
      </c>
      <c r="KC60" s="12">
        <f t="shared" ca="1" si="162"/>
        <v>0.6</v>
      </c>
      <c r="KD60" s="12">
        <f t="shared" ca="1" si="153"/>
        <v>0.6</v>
      </c>
      <c r="KE60" s="12">
        <f t="shared" ca="1" si="153"/>
        <v>0.6</v>
      </c>
      <c r="KF60" s="12">
        <f t="shared" ca="1" si="214"/>
        <v>0.6</v>
      </c>
      <c r="KG60" s="12">
        <f t="shared" ca="1" si="214"/>
        <v>0.6</v>
      </c>
      <c r="KH60" s="12">
        <f t="shared" ca="1" si="214"/>
        <v>0.6</v>
      </c>
      <c r="KI60" s="12">
        <f t="shared" ca="1" si="214"/>
        <v>0.6</v>
      </c>
      <c r="KJ60" s="12">
        <f t="shared" ca="1" si="214"/>
        <v>0.6</v>
      </c>
      <c r="KK60" s="12">
        <f t="shared" ca="1" si="139"/>
        <v>0.6</v>
      </c>
      <c r="KL60" s="12">
        <f t="shared" ca="1" si="139"/>
        <v>0.6</v>
      </c>
      <c r="KM60" s="12">
        <f t="shared" ca="1" si="139"/>
        <v>0.6</v>
      </c>
      <c r="KN60" s="12">
        <f t="shared" ca="1" si="154"/>
        <v>0.6</v>
      </c>
      <c r="KO60" s="12">
        <f t="shared" ca="1" si="187"/>
        <v>0.6</v>
      </c>
      <c r="KP60" s="12">
        <f t="shared" ca="1" si="215"/>
        <v>0.6</v>
      </c>
      <c r="KQ60" s="12">
        <f t="shared" ca="1" si="222"/>
        <v>0.6</v>
      </c>
      <c r="KR60" s="5">
        <f t="shared" ref="KR60:KS64" ca="1" si="250">VLOOKUP("MA",dtable,2,FALSE)</f>
        <v>0.56799999999999995</v>
      </c>
      <c r="KS60" s="5">
        <f t="shared" ca="1" si="250"/>
        <v>0.56799999999999995</v>
      </c>
      <c r="KT60" s="5">
        <f t="shared" ca="1" si="243"/>
        <v>0.56799999999999995</v>
      </c>
      <c r="KU60" s="5">
        <f t="shared" ca="1" si="243"/>
        <v>0.56799999999999995</v>
      </c>
      <c r="KV60" s="5">
        <f t="shared" ca="1" si="243"/>
        <v>0.56799999999999995</v>
      </c>
      <c r="KW60" s="5">
        <f t="shared" ca="1" si="243"/>
        <v>0.56799999999999995</v>
      </c>
      <c r="KX60" s="5">
        <f t="shared" ca="1" si="243"/>
        <v>0.56799999999999995</v>
      </c>
      <c r="KY60" s="5">
        <f t="shared" ca="1" si="239"/>
        <v>0.56799999999999995</v>
      </c>
      <c r="KZ60" s="5">
        <f t="shared" ca="1" si="239"/>
        <v>0.56799999999999995</v>
      </c>
      <c r="LA60" s="5">
        <f t="shared" ca="1" si="239"/>
        <v>0.56799999999999995</v>
      </c>
      <c r="LB60" s="5">
        <f t="shared" ca="1" si="234"/>
        <v>0.56799999999999995</v>
      </c>
      <c r="LC60" s="5">
        <f t="shared" ca="1" si="234"/>
        <v>0.56799999999999995</v>
      </c>
      <c r="LD60" s="5">
        <f t="shared" ca="1" si="230"/>
        <v>0.56799999999999995</v>
      </c>
      <c r="LE60" s="5">
        <f t="shared" ca="1" si="230"/>
        <v>0.56799999999999995</v>
      </c>
      <c r="LF60" s="5">
        <f t="shared" ref="LF60:LF65" ca="1" si="251">VLOOKUP("MA",dtable,2,FALSE)</f>
        <v>0.56799999999999995</v>
      </c>
    </row>
    <row r="61" spans="15:324" ht="2.25" customHeight="1" x14ac:dyDescent="0.25">
      <c r="P61" s="3">
        <f t="shared" ca="1" si="240"/>
        <v>0.59399999999999997</v>
      </c>
      <c r="Q61" s="3">
        <f t="shared" ca="1" si="235"/>
        <v>0.59399999999999997</v>
      </c>
      <c r="R61" s="3">
        <f t="shared" ca="1" si="235"/>
        <v>0.59399999999999997</v>
      </c>
      <c r="S61" s="3">
        <f t="shared" ca="1" si="235"/>
        <v>0.59399999999999997</v>
      </c>
      <c r="T61" s="3">
        <f t="shared" ca="1" si="235"/>
        <v>0.59399999999999997</v>
      </c>
      <c r="U61" s="3">
        <f t="shared" ca="1" si="235"/>
        <v>0.59399999999999997</v>
      </c>
      <c r="V61" s="3">
        <f t="shared" ca="1" si="235"/>
        <v>0.59399999999999997</v>
      </c>
      <c r="W61" s="3">
        <f t="shared" ca="1" si="235"/>
        <v>0.59399999999999997</v>
      </c>
      <c r="X61" s="3">
        <f t="shared" ca="1" si="235"/>
        <v>0.59399999999999997</v>
      </c>
      <c r="Y61" s="3">
        <f t="shared" ca="1" si="235"/>
        <v>0.59399999999999997</v>
      </c>
      <c r="Z61" s="3">
        <f t="shared" ca="1" si="235"/>
        <v>0.59399999999999997</v>
      </c>
      <c r="AA61" s="3">
        <f t="shared" ca="1" si="235"/>
        <v>0.59399999999999997</v>
      </c>
      <c r="AB61" s="3">
        <f t="shared" ca="1" si="235"/>
        <v>0.59399999999999997</v>
      </c>
      <c r="AC61" s="3">
        <f t="shared" ca="1" si="235"/>
        <v>0.59399999999999997</v>
      </c>
      <c r="AD61" s="3">
        <f t="shared" ca="1" si="235"/>
        <v>0.59399999999999997</v>
      </c>
      <c r="AE61" s="2">
        <f t="shared" ca="1" si="163"/>
        <v>0.60799999999999998</v>
      </c>
      <c r="AF61" s="2">
        <f t="shared" ca="1" si="163"/>
        <v>0.60799999999999998</v>
      </c>
      <c r="AG61" s="2">
        <f t="shared" ca="1" si="78"/>
        <v>0.60799999999999998</v>
      </c>
      <c r="AH61" s="2">
        <f t="shared" ca="1" si="78"/>
        <v>0.60799999999999998</v>
      </c>
      <c r="AI61" s="2">
        <f t="shared" ca="1" si="86"/>
        <v>0.60799999999999998</v>
      </c>
      <c r="AJ61" s="2">
        <f t="shared" ca="1" si="86"/>
        <v>0.60799999999999998</v>
      </c>
      <c r="AK61" s="2">
        <f t="shared" ca="1" si="79"/>
        <v>0.60799999999999998</v>
      </c>
      <c r="AL61" s="2">
        <f t="shared" ca="1" si="79"/>
        <v>0.60799999999999998</v>
      </c>
      <c r="AM61" s="2">
        <f t="shared" ca="1" si="79"/>
        <v>0.60799999999999998</v>
      </c>
      <c r="AN61" s="2">
        <f t="shared" ca="1" si="87"/>
        <v>0.60799999999999998</v>
      </c>
      <c r="AO61" s="2">
        <f t="shared" ca="1" si="87"/>
        <v>0.60799999999999998</v>
      </c>
      <c r="AP61" s="2">
        <f t="shared" ca="1" si="216"/>
        <v>0.60799999999999998</v>
      </c>
      <c r="AQ61" s="2">
        <f t="shared" ca="1" si="216"/>
        <v>0.60799999999999998</v>
      </c>
      <c r="AR61" s="2">
        <f t="shared" ca="1" si="216"/>
        <v>0.60799999999999998</v>
      </c>
      <c r="AS61" s="2">
        <f t="shared" ca="1" si="216"/>
        <v>0.60799999999999998</v>
      </c>
      <c r="AT61" s="2">
        <f t="shared" ca="1" si="216"/>
        <v>0.60799999999999998</v>
      </c>
      <c r="AU61" s="2">
        <f t="shared" ca="1" si="216"/>
        <v>0.60799999999999998</v>
      </c>
      <c r="AV61" s="2">
        <f t="shared" ca="1" si="216"/>
        <v>0.60799999999999998</v>
      </c>
      <c r="AW61" s="2">
        <f t="shared" ca="1" si="216"/>
        <v>0.60799999999999998</v>
      </c>
      <c r="AX61" s="2">
        <f t="shared" ca="1" si="216"/>
        <v>0.60799999999999998</v>
      </c>
      <c r="AY61" s="2">
        <f t="shared" ca="1" si="216"/>
        <v>0.60799999999999998</v>
      </c>
      <c r="AZ61" s="2">
        <f t="shared" ca="1" si="216"/>
        <v>0.60799999999999998</v>
      </c>
      <c r="BA61" s="2">
        <f t="shared" ca="1" si="216"/>
        <v>0.60799999999999998</v>
      </c>
      <c r="BB61" s="2">
        <f t="shared" ca="1" si="216"/>
        <v>0.60799999999999998</v>
      </c>
      <c r="BC61" s="2">
        <f t="shared" ca="1" si="216"/>
        <v>0.60799999999999998</v>
      </c>
      <c r="BD61" s="2">
        <f t="shared" ca="1" si="244"/>
        <v>0.60799999999999998</v>
      </c>
      <c r="BE61" s="2">
        <f t="shared" ca="1" si="244"/>
        <v>0.60799999999999998</v>
      </c>
      <c r="BF61" s="21">
        <f t="shared" ca="1" si="245"/>
        <v>0.61399999999999999</v>
      </c>
      <c r="BG61" s="21">
        <f t="shared" ca="1" si="224"/>
        <v>0.61399999999999999</v>
      </c>
      <c r="BH61" s="21">
        <f t="shared" ca="1" si="202"/>
        <v>0.61399999999999999</v>
      </c>
      <c r="BI61" s="21">
        <f t="shared" ca="1" si="158"/>
        <v>0.61399999999999999</v>
      </c>
      <c r="BJ61" s="21">
        <f t="shared" ca="1" si="155"/>
        <v>0.61399999999999999</v>
      </c>
      <c r="BK61" s="21">
        <f t="shared" ca="1" si="150"/>
        <v>0.61399999999999999</v>
      </c>
      <c r="BL61" s="21">
        <f t="shared" ca="1" si="130"/>
        <v>0.61399999999999999</v>
      </c>
      <c r="BM61" s="21">
        <f t="shared" ca="1" si="122"/>
        <v>0.61399999999999999</v>
      </c>
      <c r="BN61" s="21">
        <f t="shared" ca="1" si="47"/>
        <v>0.61399999999999999</v>
      </c>
      <c r="BO61" s="21">
        <f t="shared" ca="1" si="203"/>
        <v>0.61399999999999999</v>
      </c>
      <c r="BP61" s="21">
        <f t="shared" ca="1" si="168"/>
        <v>0.61399999999999999</v>
      </c>
      <c r="BQ61" s="21">
        <f t="shared" ca="1" si="159"/>
        <v>0.61399999999999999</v>
      </c>
      <c r="BR61" s="21">
        <f t="shared" ref="BR61:BS69" ca="1" si="252">VLOOKUP("ID",dtable,2,FALSE)</f>
        <v>0.61399999999999999</v>
      </c>
      <c r="BS61" s="21">
        <f t="shared" ca="1" si="252"/>
        <v>0.61399999999999999</v>
      </c>
      <c r="BT61" s="21">
        <f t="shared" ca="1" si="40"/>
        <v>0.61399999999999999</v>
      </c>
      <c r="BU61" s="21">
        <f t="shared" ca="1" si="58"/>
        <v>0.61399999999999999</v>
      </c>
      <c r="BV61" s="21">
        <f t="shared" ca="1" si="63"/>
        <v>0.61399999999999999</v>
      </c>
      <c r="BW61" s="21">
        <f t="shared" ca="1" si="69"/>
        <v>0.61399999999999999</v>
      </c>
      <c r="BX61" s="21">
        <f t="shared" ca="1" si="140"/>
        <v>0.61399999999999999</v>
      </c>
      <c r="BY61" s="21">
        <f t="shared" ca="1" si="151"/>
        <v>0.61399999999999999</v>
      </c>
      <c r="BZ61" s="21">
        <f t="shared" ca="1" si="141"/>
        <v>0.61399999999999999</v>
      </c>
      <c r="CA61" s="21">
        <f t="shared" ca="1" si="141"/>
        <v>0.61399999999999999</v>
      </c>
      <c r="CB61" s="21">
        <f t="shared" ca="1" si="164"/>
        <v>0.61399999999999999</v>
      </c>
      <c r="CC61" s="21">
        <f t="shared" ca="1" si="176"/>
        <v>0.61399999999999999</v>
      </c>
      <c r="CD61" s="21">
        <f t="shared" ca="1" si="190"/>
        <v>0.61399999999999999</v>
      </c>
      <c r="CE61" s="21">
        <f t="shared" ca="1" si="217"/>
        <v>0.61399999999999999</v>
      </c>
      <c r="CF61" s="21">
        <f t="shared" ca="1" si="208"/>
        <v>0.61399999999999999</v>
      </c>
      <c r="CG61" s="21">
        <f t="shared" ca="1" si="208"/>
        <v>0.61399999999999999</v>
      </c>
      <c r="CH61" s="21">
        <f t="shared" ca="1" si="208"/>
        <v>0.61399999999999999</v>
      </c>
      <c r="CI61" s="21">
        <f t="shared" ca="1" si="208"/>
        <v>0.61399999999999999</v>
      </c>
      <c r="CJ61" s="21">
        <f t="shared" ca="1" si="208"/>
        <v>0.61399999999999999</v>
      </c>
      <c r="CK61" s="21">
        <f t="shared" ca="1" si="208"/>
        <v>0.61399999999999999</v>
      </c>
      <c r="CL61" s="21">
        <f t="shared" ca="1" si="218"/>
        <v>0.61399999999999999</v>
      </c>
      <c r="CM61" s="21">
        <f t="shared" ref="CM61:CM67" ca="1" si="253">VLOOKUP("ID",dtable,2,FALSE)</f>
        <v>0.61399999999999999</v>
      </c>
      <c r="CN61" s="15">
        <f t="shared" ref="CN61:CN82" ca="1" si="254">VLOOKUP("WY",dtable,2,FALSE)</f>
        <v>0.61699999999999999</v>
      </c>
      <c r="CO61" s="15">
        <f t="shared" ca="1" si="225"/>
        <v>0.61699999999999999</v>
      </c>
      <c r="CP61" s="15">
        <f t="shared" ca="1" si="193"/>
        <v>0.61699999999999999</v>
      </c>
      <c r="CQ61" s="15">
        <f t="shared" ca="1" si="193"/>
        <v>0.61699999999999999</v>
      </c>
      <c r="CR61" s="15">
        <f t="shared" ca="1" si="193"/>
        <v>0.61699999999999999</v>
      </c>
      <c r="CS61" s="15">
        <f t="shared" ca="1" si="198"/>
        <v>0.61699999999999999</v>
      </c>
      <c r="CT61" s="15">
        <f t="shared" ca="1" si="198"/>
        <v>0.61699999999999999</v>
      </c>
      <c r="CU61" s="15">
        <f t="shared" ca="1" si="198"/>
        <v>0.61699999999999999</v>
      </c>
      <c r="CV61" s="15">
        <f t="shared" ca="1" si="198"/>
        <v>0.61699999999999999</v>
      </c>
      <c r="CW61" s="15">
        <f t="shared" ca="1" si="198"/>
        <v>0.61699999999999999</v>
      </c>
      <c r="CX61" s="15">
        <f t="shared" ca="1" si="198"/>
        <v>0.61699999999999999</v>
      </c>
      <c r="CY61" s="15">
        <f t="shared" ca="1" si="198"/>
        <v>0.61699999999999999</v>
      </c>
      <c r="CZ61" s="15">
        <f t="shared" ca="1" si="198"/>
        <v>0.61699999999999999</v>
      </c>
      <c r="DA61" s="15">
        <f t="shared" ca="1" si="204"/>
        <v>0.61699999999999999</v>
      </c>
      <c r="DB61" s="15">
        <f t="shared" ca="1" si="204"/>
        <v>0.61699999999999999</v>
      </c>
      <c r="DC61" s="15">
        <f t="shared" ca="1" si="204"/>
        <v>0.61699999999999999</v>
      </c>
      <c r="DD61" s="15">
        <f t="shared" ca="1" si="204"/>
        <v>0.61699999999999999</v>
      </c>
      <c r="DE61" s="15">
        <f t="shared" ca="1" si="204"/>
        <v>0.61699999999999999</v>
      </c>
      <c r="DF61" s="15">
        <f t="shared" ca="1" si="204"/>
        <v>0.61699999999999999</v>
      </c>
      <c r="DG61" s="15">
        <f t="shared" ca="1" si="204"/>
        <v>0.61699999999999999</v>
      </c>
      <c r="DH61" s="15">
        <f t="shared" ca="1" si="204"/>
        <v>0.61699999999999999</v>
      </c>
      <c r="DI61" s="15">
        <f t="shared" ca="1" si="210"/>
        <v>0.61699999999999999</v>
      </c>
      <c r="DJ61" s="15">
        <f t="shared" ca="1" si="210"/>
        <v>0.61699999999999999</v>
      </c>
      <c r="DK61" s="15">
        <f t="shared" ca="1" si="210"/>
        <v>0.61699999999999999</v>
      </c>
      <c r="DL61" s="15">
        <f t="shared" ca="1" si="210"/>
        <v>0.61699999999999999</v>
      </c>
      <c r="DM61" s="15">
        <f t="shared" ca="1" si="210"/>
        <v>0.61699999999999999</v>
      </c>
      <c r="DN61" s="15">
        <f t="shared" ca="1" si="210"/>
        <v>0.61699999999999999</v>
      </c>
      <c r="DO61" s="15">
        <f t="shared" ca="1" si="210"/>
        <v>0.61699999999999999</v>
      </c>
      <c r="DP61" s="15">
        <f t="shared" ca="1" si="219"/>
        <v>0.61699999999999999</v>
      </c>
      <c r="DQ61" s="15">
        <f t="shared" ca="1" si="219"/>
        <v>0.61699999999999999</v>
      </c>
      <c r="DR61" s="15">
        <f t="shared" ca="1" si="219"/>
        <v>0.61699999999999999</v>
      </c>
      <c r="DS61" s="15">
        <f t="shared" ca="1" si="219"/>
        <v>0.61699999999999999</v>
      </c>
      <c r="DT61" s="15">
        <f t="shared" ca="1" si="219"/>
        <v>0.61699999999999999</v>
      </c>
      <c r="DU61" s="15">
        <f t="shared" ca="1" si="219"/>
        <v>0.61699999999999999</v>
      </c>
      <c r="DV61" s="15">
        <f t="shared" ca="1" si="219"/>
        <v>0.61699999999999999</v>
      </c>
      <c r="DW61" s="15">
        <f t="shared" ca="1" si="219"/>
        <v>0.61699999999999999</v>
      </c>
      <c r="DX61" s="15">
        <f t="shared" ca="1" si="219"/>
        <v>0.61699999999999999</v>
      </c>
      <c r="DY61" s="15">
        <f t="shared" ca="1" si="226"/>
        <v>0.61699999999999999</v>
      </c>
      <c r="DZ61" s="15">
        <f t="shared" ca="1" si="226"/>
        <v>0.61699999999999999</v>
      </c>
      <c r="EA61" s="15">
        <f t="shared" ca="1" si="226"/>
        <v>0.61699999999999999</v>
      </c>
      <c r="EB61" s="25">
        <f t="shared" ca="1" si="206"/>
        <v>0.64200000000000002</v>
      </c>
      <c r="EC61" s="25">
        <f t="shared" ca="1" si="169"/>
        <v>0.64200000000000002</v>
      </c>
      <c r="ED61" s="25">
        <f t="shared" ca="1" si="169"/>
        <v>0.64200000000000002</v>
      </c>
      <c r="EE61" s="25">
        <f t="shared" ca="1" si="246"/>
        <v>0.64200000000000002</v>
      </c>
      <c r="EF61" s="25">
        <f t="shared" ca="1" si="246"/>
        <v>0.64200000000000002</v>
      </c>
      <c r="EG61" s="25">
        <f t="shared" ca="1" si="246"/>
        <v>0.64200000000000002</v>
      </c>
      <c r="EH61" s="25">
        <f t="shared" ca="1" si="246"/>
        <v>0.64200000000000002</v>
      </c>
      <c r="EI61" s="25">
        <f t="shared" ca="1" si="246"/>
        <v>0.64200000000000002</v>
      </c>
      <c r="EJ61" s="25">
        <f t="shared" ca="1" si="246"/>
        <v>0.64200000000000002</v>
      </c>
      <c r="EK61" s="25">
        <f t="shared" ca="1" si="246"/>
        <v>0.64200000000000002</v>
      </c>
      <c r="EL61" s="25">
        <f t="shared" ca="1" si="246"/>
        <v>0.64200000000000002</v>
      </c>
      <c r="EM61" s="25">
        <f t="shared" ca="1" si="246"/>
        <v>0.64200000000000002</v>
      </c>
      <c r="EN61" s="25">
        <f t="shared" ca="1" si="246"/>
        <v>0.64200000000000002</v>
      </c>
      <c r="EO61" s="25">
        <f t="shared" ca="1" si="247"/>
        <v>0.64200000000000002</v>
      </c>
      <c r="EP61" s="25">
        <f t="shared" ca="1" si="247"/>
        <v>0.64200000000000002</v>
      </c>
      <c r="EQ61" s="25">
        <f t="shared" ca="1" si="247"/>
        <v>0.64200000000000002</v>
      </c>
      <c r="ER61" s="25">
        <f t="shared" ca="1" si="247"/>
        <v>0.64200000000000002</v>
      </c>
      <c r="ES61" s="25">
        <f t="shared" ca="1" si="247"/>
        <v>0.64200000000000002</v>
      </c>
      <c r="ET61" s="25">
        <f t="shared" ca="1" si="247"/>
        <v>0.64200000000000002</v>
      </c>
      <c r="EU61" s="25">
        <f t="shared" ca="1" si="247"/>
        <v>0.64200000000000002</v>
      </c>
      <c r="EV61" s="25">
        <f t="shared" ca="1" si="247"/>
        <v>0.64200000000000002</v>
      </c>
      <c r="EW61" s="25">
        <f t="shared" ca="1" si="247"/>
        <v>0.64200000000000002</v>
      </c>
      <c r="EX61" s="25">
        <f t="shared" ca="1" si="199"/>
        <v>0.64200000000000002</v>
      </c>
      <c r="EY61" s="25">
        <f t="shared" ca="1" si="199"/>
        <v>0.64200000000000002</v>
      </c>
      <c r="EZ61" s="25">
        <f t="shared" ca="1" si="199"/>
        <v>0.64200000000000002</v>
      </c>
      <c r="FA61" s="25">
        <f t="shared" ca="1" si="199"/>
        <v>0.64200000000000002</v>
      </c>
      <c r="FB61" s="25">
        <f t="shared" ca="1" si="199"/>
        <v>0.64200000000000002</v>
      </c>
      <c r="FC61" s="25">
        <f t="shared" ca="1" si="199"/>
        <v>0.64200000000000002</v>
      </c>
      <c r="FD61" s="25">
        <f t="shared" ca="1" si="199"/>
        <v>0.64200000000000002</v>
      </c>
      <c r="FE61" s="25">
        <f t="shared" ca="1" si="199"/>
        <v>0.64200000000000002</v>
      </c>
      <c r="FF61" s="25">
        <f t="shared" ca="1" si="199"/>
        <v>0.64200000000000002</v>
      </c>
      <c r="FG61" s="25">
        <f t="shared" ca="1" si="199"/>
        <v>0.64200000000000002</v>
      </c>
      <c r="FH61" s="25">
        <f t="shared" ca="1" si="200"/>
        <v>0.64200000000000002</v>
      </c>
      <c r="FI61" s="25">
        <f t="shared" ca="1" si="200"/>
        <v>0.64200000000000002</v>
      </c>
      <c r="FJ61" s="25">
        <f t="shared" ca="1" si="200"/>
        <v>0.64200000000000002</v>
      </c>
      <c r="FK61" s="25">
        <f t="shared" ca="1" si="200"/>
        <v>0.64200000000000002</v>
      </c>
      <c r="FL61" s="25">
        <f t="shared" ca="1" si="200"/>
        <v>0.64200000000000002</v>
      </c>
      <c r="FM61" s="25">
        <f t="shared" ca="1" si="200"/>
        <v>0.64200000000000002</v>
      </c>
      <c r="FN61" s="25">
        <f t="shared" ca="1" si="200"/>
        <v>0.64200000000000002</v>
      </c>
      <c r="FO61" s="25">
        <f t="shared" ca="1" si="200"/>
        <v>0.64200000000000002</v>
      </c>
      <c r="FP61" s="25">
        <f t="shared" ca="1" si="220"/>
        <v>0.64200000000000002</v>
      </c>
      <c r="FQ61" s="25">
        <f t="shared" ca="1" si="227"/>
        <v>0.64200000000000002</v>
      </c>
      <c r="FR61" s="20">
        <f t="shared" ca="1" si="228"/>
        <v>0.61899999999999999</v>
      </c>
      <c r="FS61" s="20">
        <f t="shared" ca="1" si="228"/>
        <v>0.61899999999999999</v>
      </c>
      <c r="FT61" s="20">
        <f t="shared" ca="1" si="228"/>
        <v>0.61899999999999999</v>
      </c>
      <c r="FU61" s="20">
        <f t="shared" ca="1" si="228"/>
        <v>0.61899999999999999</v>
      </c>
      <c r="FV61" s="20">
        <f t="shared" ca="1" si="228"/>
        <v>0.61899999999999999</v>
      </c>
      <c r="FW61" s="20">
        <f t="shared" ca="1" si="228"/>
        <v>0.61899999999999999</v>
      </c>
      <c r="FX61" s="20">
        <f t="shared" ca="1" si="143"/>
        <v>0.61899999999999999</v>
      </c>
      <c r="FY61" s="20">
        <f t="shared" ca="1" si="143"/>
        <v>0.61899999999999999</v>
      </c>
      <c r="FZ61" s="20">
        <f t="shared" ca="1" si="49"/>
        <v>0.61899999999999999</v>
      </c>
      <c r="GA61" s="20">
        <f t="shared" ca="1" si="170"/>
        <v>0.61899999999999999</v>
      </c>
      <c r="GB61" s="20">
        <f t="shared" ca="1" si="170"/>
        <v>0.61899999999999999</v>
      </c>
      <c r="GC61" s="20">
        <f t="shared" ca="1" si="180"/>
        <v>0.61899999999999999</v>
      </c>
      <c r="GD61" s="20">
        <f t="shared" ca="1" si="180"/>
        <v>0.61899999999999999</v>
      </c>
      <c r="GE61" s="20">
        <f t="shared" ca="1" si="180"/>
        <v>0.61899999999999999</v>
      </c>
      <c r="GF61" s="20">
        <f t="shared" ca="1" si="196"/>
        <v>0.61899999999999999</v>
      </c>
      <c r="GG61" s="20">
        <f t="shared" ca="1" si="196"/>
        <v>0.61899999999999999</v>
      </c>
      <c r="GH61" s="20">
        <f t="shared" ca="1" si="181"/>
        <v>0.61899999999999999</v>
      </c>
      <c r="GI61" s="20">
        <f t="shared" ca="1" si="181"/>
        <v>0.61899999999999999</v>
      </c>
      <c r="GJ61" s="20">
        <f t="shared" ca="1" si="181"/>
        <v>0.61899999999999999</v>
      </c>
      <c r="GK61" s="20">
        <f t="shared" ca="1" si="207"/>
        <v>0.61899999999999999</v>
      </c>
      <c r="GL61" s="20">
        <f t="shared" ref="GL61:GM68" ca="1" si="255">VLOOKUP("MN",dtable,2,FALSE)</f>
        <v>0.61899999999999999</v>
      </c>
      <c r="GM61" s="20">
        <f t="shared" ca="1" si="255"/>
        <v>0.61899999999999999</v>
      </c>
      <c r="GN61" s="14">
        <f t="shared" ca="1" si="144"/>
        <v>0.624</v>
      </c>
      <c r="GO61" s="14">
        <f t="shared" ca="1" si="144"/>
        <v>0.624</v>
      </c>
      <c r="GP61" s="14">
        <f t="shared" ca="1" si="144"/>
        <v>0.624</v>
      </c>
      <c r="GQ61" s="14">
        <f t="shared" ca="1" si="144"/>
        <v>0.624</v>
      </c>
      <c r="GR61" s="14">
        <f t="shared" ca="1" si="134"/>
        <v>0.624</v>
      </c>
      <c r="GS61" s="14">
        <f t="shared" ca="1" si="134"/>
        <v>0.624</v>
      </c>
      <c r="GT61" s="14">
        <f t="shared" ca="1" si="145"/>
        <v>0.624</v>
      </c>
      <c r="GU61" s="14">
        <f t="shared" ca="1" si="152"/>
        <v>0.624</v>
      </c>
      <c r="GV61" s="14">
        <f t="shared" ca="1" si="152"/>
        <v>0.624</v>
      </c>
      <c r="GW61" s="14">
        <f t="shared" ca="1" si="152"/>
        <v>0.624</v>
      </c>
      <c r="GX61" s="14">
        <f t="shared" ca="1" si="152"/>
        <v>0.624</v>
      </c>
      <c r="GY61" s="14">
        <f t="shared" ca="1" si="231"/>
        <v>0.624</v>
      </c>
      <c r="GZ61" s="14">
        <f t="shared" ca="1" si="231"/>
        <v>0.624</v>
      </c>
      <c r="HA61" s="14">
        <f t="shared" ca="1" si="231"/>
        <v>0.624</v>
      </c>
      <c r="HB61" s="14">
        <f t="shared" ca="1" si="231"/>
        <v>0.624</v>
      </c>
      <c r="HC61" s="14">
        <f t="shared" ca="1" si="231"/>
        <v>0.624</v>
      </c>
      <c r="HD61" s="14">
        <f t="shared" ca="1" si="165"/>
        <v>0.624</v>
      </c>
      <c r="HE61" s="14">
        <f t="shared" ca="1" si="165"/>
        <v>0.624</v>
      </c>
      <c r="HF61" s="14">
        <f t="shared" ca="1" si="165"/>
        <v>0.624</v>
      </c>
      <c r="HG61" s="14">
        <f t="shared" ca="1" si="165"/>
        <v>0.624</v>
      </c>
      <c r="HH61" s="14">
        <f t="shared" ca="1" si="172"/>
        <v>0.624</v>
      </c>
      <c r="HI61" s="14">
        <f t="shared" ca="1" si="172"/>
        <v>0.624</v>
      </c>
      <c r="HJ61" s="14">
        <f t="shared" ca="1" si="183"/>
        <v>0.624</v>
      </c>
      <c r="HK61" s="14">
        <f t="shared" ca="1" si="183"/>
        <v>0.624</v>
      </c>
      <c r="HL61" s="14">
        <f t="shared" ca="1" si="241"/>
        <v>0.624</v>
      </c>
      <c r="HM61" s="14">
        <f t="shared" ca="1" si="236"/>
        <v>0.624</v>
      </c>
      <c r="HN61" s="14">
        <f t="shared" ca="1" si="232"/>
        <v>0.624</v>
      </c>
      <c r="HU61" s="21">
        <f t="shared" ca="1" si="237"/>
        <v>0.63900000000000001</v>
      </c>
      <c r="HV61" s="21">
        <f t="shared" ca="1" si="221"/>
        <v>0.63900000000000001</v>
      </c>
      <c r="HW61" s="21">
        <f t="shared" ca="1" si="212"/>
        <v>0.63900000000000001</v>
      </c>
      <c r="HX61" s="21">
        <f t="shared" ca="1" si="233"/>
        <v>0.63900000000000001</v>
      </c>
      <c r="HY61" s="21">
        <f t="shared" ca="1" si="229"/>
        <v>0.63900000000000001</v>
      </c>
      <c r="HZ61" s="21">
        <f t="shared" ca="1" si="201"/>
        <v>0.63900000000000001</v>
      </c>
      <c r="IA61" s="21">
        <f t="shared" ca="1" si="201"/>
        <v>0.63900000000000001</v>
      </c>
      <c r="IB61" s="21">
        <f t="shared" ca="1" si="166"/>
        <v>0.63900000000000001</v>
      </c>
      <c r="IC61" s="21">
        <f t="shared" ca="1" si="173"/>
        <v>0.63900000000000001</v>
      </c>
      <c r="ID61" s="21">
        <f t="shared" ca="1" si="173"/>
        <v>0.63900000000000001</v>
      </c>
      <c r="IE61" s="21">
        <f t="shared" ca="1" si="173"/>
        <v>0.63900000000000001</v>
      </c>
      <c r="IF61" s="21">
        <f t="shared" ca="1" si="185"/>
        <v>0.63900000000000001</v>
      </c>
      <c r="IG61" s="21">
        <f t="shared" ca="1" si="185"/>
        <v>0.63900000000000001</v>
      </c>
      <c r="IH61" s="21">
        <f t="shared" ca="1" si="197"/>
        <v>0.63900000000000001</v>
      </c>
      <c r="II61" s="21">
        <f t="shared" ca="1" si="197"/>
        <v>0.63900000000000001</v>
      </c>
      <c r="IL61" s="21">
        <f t="shared" ref="IL61:IM78" ca="1" si="256">VLOOKUP("MI",dtable,2,FALSE)</f>
        <v>0.63900000000000001</v>
      </c>
      <c r="IM61" s="21">
        <f t="shared" ca="1" si="256"/>
        <v>0.63900000000000001</v>
      </c>
      <c r="IN61" s="21">
        <f t="shared" ca="1" si="248"/>
        <v>0.63900000000000001</v>
      </c>
      <c r="IO61" s="21">
        <f t="shared" ref="IO61:IO73" ca="1" si="257">VLOOKUP("MI",dtable,2,FALSE)</f>
        <v>0.63900000000000001</v>
      </c>
      <c r="JN61" s="12">
        <f t="shared" ref="JN61:JV70" ca="1" si="258">VLOOKUP("NY",dtable,2,FALSE)</f>
        <v>0.6</v>
      </c>
      <c r="JO61" s="12">
        <f t="shared" ca="1" si="258"/>
        <v>0.6</v>
      </c>
      <c r="JP61" s="12">
        <f t="shared" ca="1" si="258"/>
        <v>0.6</v>
      </c>
      <c r="JQ61" s="12">
        <f t="shared" ca="1" si="258"/>
        <v>0.6</v>
      </c>
      <c r="JR61" s="12">
        <f t="shared" ca="1" si="258"/>
        <v>0.6</v>
      </c>
      <c r="JS61" s="12">
        <f t="shared" ca="1" si="258"/>
        <v>0.6</v>
      </c>
      <c r="JT61" s="12">
        <f t="shared" ca="1" si="258"/>
        <v>0.6</v>
      </c>
      <c r="JU61" s="12">
        <f t="shared" ca="1" si="258"/>
        <v>0.6</v>
      </c>
      <c r="JV61" s="12">
        <f t="shared" ca="1" si="258"/>
        <v>0.6</v>
      </c>
      <c r="JW61" s="12">
        <f t="shared" ca="1" si="249"/>
        <v>0.6</v>
      </c>
      <c r="JX61" s="12">
        <f t="shared" ca="1" si="242"/>
        <v>0.6</v>
      </c>
      <c r="JY61" s="12">
        <f t="shared" ca="1" si="238"/>
        <v>0.6</v>
      </c>
      <c r="JZ61" s="12">
        <f t="shared" ca="1" si="238"/>
        <v>0.6</v>
      </c>
      <c r="KA61" s="12">
        <f t="shared" ca="1" si="186"/>
        <v>0.6</v>
      </c>
      <c r="KB61" s="12">
        <f t="shared" ca="1" si="174"/>
        <v>0.6</v>
      </c>
      <c r="KC61" s="12">
        <f t="shared" ca="1" si="162"/>
        <v>0.6</v>
      </c>
      <c r="KD61" s="12">
        <f t="shared" ca="1" si="153"/>
        <v>0.6</v>
      </c>
      <c r="KE61" s="12">
        <f t="shared" ca="1" si="153"/>
        <v>0.6</v>
      </c>
      <c r="KF61" s="12">
        <f t="shared" ca="1" si="214"/>
        <v>0.6</v>
      </c>
      <c r="KG61" s="12">
        <f t="shared" ca="1" si="214"/>
        <v>0.6</v>
      </c>
      <c r="KH61" s="12">
        <f t="shared" ca="1" si="214"/>
        <v>0.6</v>
      </c>
      <c r="KI61" s="12">
        <f t="shared" ca="1" si="214"/>
        <v>0.6</v>
      </c>
      <c r="KJ61" s="12">
        <f t="shared" ca="1" si="214"/>
        <v>0.6</v>
      </c>
      <c r="KK61" s="12">
        <f t="shared" ca="1" si="139"/>
        <v>0.6</v>
      </c>
      <c r="KL61" s="12">
        <f t="shared" ca="1" si="139"/>
        <v>0.6</v>
      </c>
      <c r="KM61" s="12">
        <f t="shared" ca="1" si="139"/>
        <v>0.6</v>
      </c>
      <c r="KN61" s="12">
        <f t="shared" ca="1" si="154"/>
        <v>0.6</v>
      </c>
      <c r="KO61" s="12">
        <f t="shared" ca="1" si="187"/>
        <v>0.6</v>
      </c>
      <c r="KP61" s="12">
        <f t="shared" ca="1" si="215"/>
        <v>0.6</v>
      </c>
      <c r="KQ61" s="12">
        <f t="shared" ca="1" si="222"/>
        <v>0.6</v>
      </c>
      <c r="KR61" s="5">
        <f t="shared" ca="1" si="250"/>
        <v>0.56799999999999995</v>
      </c>
      <c r="KS61" s="5">
        <f t="shared" ca="1" si="250"/>
        <v>0.56799999999999995</v>
      </c>
      <c r="KT61" s="5">
        <f t="shared" ca="1" si="243"/>
        <v>0.56799999999999995</v>
      </c>
      <c r="KU61" s="5">
        <f t="shared" ca="1" si="243"/>
        <v>0.56799999999999995</v>
      </c>
      <c r="KV61" s="5">
        <f t="shared" ca="1" si="243"/>
        <v>0.56799999999999995</v>
      </c>
      <c r="KW61" s="5">
        <f t="shared" ca="1" si="243"/>
        <v>0.56799999999999995</v>
      </c>
      <c r="KX61" s="5">
        <f t="shared" ca="1" si="243"/>
        <v>0.56799999999999995</v>
      </c>
      <c r="KY61" s="5">
        <f t="shared" ca="1" si="239"/>
        <v>0.56799999999999995</v>
      </c>
      <c r="KZ61" s="5">
        <f t="shared" ca="1" si="239"/>
        <v>0.56799999999999995</v>
      </c>
      <c r="LA61" s="5">
        <f t="shared" ca="1" si="239"/>
        <v>0.56799999999999995</v>
      </c>
      <c r="LB61" s="5">
        <f t="shared" ca="1" si="234"/>
        <v>0.56799999999999995</v>
      </c>
      <c r="LC61" s="5">
        <f t="shared" ca="1" si="234"/>
        <v>0.56799999999999995</v>
      </c>
      <c r="LD61" s="5">
        <f t="shared" ca="1" si="230"/>
        <v>0.56799999999999995</v>
      </c>
      <c r="LE61" s="5">
        <f t="shared" ca="1" si="230"/>
        <v>0.56799999999999995</v>
      </c>
      <c r="LF61" s="5">
        <f t="shared" ca="1" si="251"/>
        <v>0.56799999999999995</v>
      </c>
      <c r="LG61" s="5">
        <f ca="1">VLOOKUP("MA",dtable,2,FALSE)</f>
        <v>0.56799999999999995</v>
      </c>
    </row>
    <row r="62" spans="15:324" ht="2.25" customHeight="1" x14ac:dyDescent="0.25">
      <c r="P62" s="3">
        <f t="shared" ca="1" si="240"/>
        <v>0.59399999999999997</v>
      </c>
      <c r="Q62" s="3">
        <f t="shared" ca="1" si="235"/>
        <v>0.59399999999999997</v>
      </c>
      <c r="R62" s="3">
        <f t="shared" ca="1" si="235"/>
        <v>0.59399999999999997</v>
      </c>
      <c r="S62" s="3">
        <f t="shared" ca="1" si="235"/>
        <v>0.59399999999999997</v>
      </c>
      <c r="T62" s="3">
        <f t="shared" ca="1" si="235"/>
        <v>0.59399999999999997</v>
      </c>
      <c r="U62" s="3">
        <f t="shared" ca="1" si="235"/>
        <v>0.59399999999999997</v>
      </c>
      <c r="V62" s="3">
        <f t="shared" ca="1" si="235"/>
        <v>0.59399999999999997</v>
      </c>
      <c r="W62" s="3">
        <f t="shared" ca="1" si="235"/>
        <v>0.59399999999999997</v>
      </c>
      <c r="X62" s="3">
        <f t="shared" ca="1" si="235"/>
        <v>0.59399999999999997</v>
      </c>
      <c r="Y62" s="3">
        <f t="shared" ca="1" si="235"/>
        <v>0.59399999999999997</v>
      </c>
      <c r="Z62" s="3">
        <f t="shared" ca="1" si="235"/>
        <v>0.59399999999999997</v>
      </c>
      <c r="AA62" s="3">
        <f t="shared" ca="1" si="235"/>
        <v>0.59399999999999997</v>
      </c>
      <c r="AB62" s="3">
        <f t="shared" ca="1" si="235"/>
        <v>0.59399999999999997</v>
      </c>
      <c r="AC62" s="3">
        <f t="shared" ca="1" si="235"/>
        <v>0.59399999999999997</v>
      </c>
      <c r="AD62" s="3">
        <f t="shared" ca="1" si="235"/>
        <v>0.59399999999999997</v>
      </c>
      <c r="AE62" s="3">
        <f t="shared" ca="1" si="235"/>
        <v>0.59399999999999997</v>
      </c>
      <c r="AF62" s="3">
        <f t="shared" ca="1" si="235"/>
        <v>0.59399999999999997</v>
      </c>
      <c r="AG62" s="3">
        <f t="shared" ref="AE62:AM81" ca="1" si="259">VLOOKUP("CA",dtable,2,FALSE)</f>
        <v>0.59399999999999997</v>
      </c>
      <c r="AH62" s="3">
        <f t="shared" ca="1" si="259"/>
        <v>0.59399999999999997</v>
      </c>
      <c r="AI62" s="3">
        <f t="shared" ca="1" si="259"/>
        <v>0.59399999999999997</v>
      </c>
      <c r="AJ62" s="2">
        <f ca="1">VLOOKUP("OR",dtable,2,FALSE)</f>
        <v>0.60799999999999998</v>
      </c>
      <c r="AK62" s="2">
        <f t="shared" ca="1" si="79"/>
        <v>0.60799999999999998</v>
      </c>
      <c r="AL62" s="2">
        <f t="shared" ca="1" si="79"/>
        <v>0.60799999999999998</v>
      </c>
      <c r="AM62" s="2">
        <f t="shared" ca="1" si="79"/>
        <v>0.60799999999999998</v>
      </c>
      <c r="AN62" s="2">
        <f t="shared" ca="1" si="87"/>
        <v>0.60799999999999998</v>
      </c>
      <c r="AO62" s="2">
        <f t="shared" ca="1" si="87"/>
        <v>0.60799999999999998</v>
      </c>
      <c r="AP62" s="2">
        <f t="shared" ca="1" si="216"/>
        <v>0.60799999999999998</v>
      </c>
      <c r="AQ62" s="2">
        <f t="shared" ca="1" si="216"/>
        <v>0.60799999999999998</v>
      </c>
      <c r="AR62" s="2">
        <f t="shared" ca="1" si="216"/>
        <v>0.60799999999999998</v>
      </c>
      <c r="AS62" s="2">
        <f t="shared" ca="1" si="216"/>
        <v>0.60799999999999998</v>
      </c>
      <c r="AT62" s="2">
        <f t="shared" ca="1" si="216"/>
        <v>0.60799999999999998</v>
      </c>
      <c r="AU62" s="2">
        <f t="shared" ca="1" si="216"/>
        <v>0.60799999999999998</v>
      </c>
      <c r="AV62" s="2">
        <f t="shared" ca="1" si="216"/>
        <v>0.60799999999999998</v>
      </c>
      <c r="AW62" s="2">
        <f t="shared" ca="1" si="216"/>
        <v>0.60799999999999998</v>
      </c>
      <c r="AX62" s="2">
        <f t="shared" ca="1" si="216"/>
        <v>0.60799999999999998</v>
      </c>
      <c r="AY62" s="2">
        <f t="shared" ca="1" si="216"/>
        <v>0.60799999999999998</v>
      </c>
      <c r="AZ62" s="2">
        <f t="shared" ca="1" si="216"/>
        <v>0.60799999999999998</v>
      </c>
      <c r="BA62" s="2">
        <f t="shared" ca="1" si="216"/>
        <v>0.60799999999999998</v>
      </c>
      <c r="BB62" s="2">
        <f t="shared" ca="1" si="216"/>
        <v>0.60799999999999998</v>
      </c>
      <c r="BC62" s="2">
        <f t="shared" ca="1" si="216"/>
        <v>0.60799999999999998</v>
      </c>
      <c r="BD62" s="2">
        <f t="shared" ca="1" si="244"/>
        <v>0.60799999999999998</v>
      </c>
      <c r="BE62" s="2">
        <f t="shared" ca="1" si="244"/>
        <v>0.60799999999999998</v>
      </c>
      <c r="BF62" s="21">
        <f t="shared" ca="1" si="245"/>
        <v>0.61399999999999999</v>
      </c>
      <c r="BG62" s="21">
        <f t="shared" ca="1" si="224"/>
        <v>0.61399999999999999</v>
      </c>
      <c r="BH62" s="21">
        <f t="shared" ca="1" si="202"/>
        <v>0.61399999999999999</v>
      </c>
      <c r="BI62" s="21">
        <f t="shared" ca="1" si="158"/>
        <v>0.61399999999999999</v>
      </c>
      <c r="BJ62" s="21">
        <f t="shared" ca="1" si="155"/>
        <v>0.61399999999999999</v>
      </c>
      <c r="BK62" s="21">
        <f t="shared" ca="1" si="150"/>
        <v>0.61399999999999999</v>
      </c>
      <c r="BL62" s="21">
        <f t="shared" ca="1" si="130"/>
        <v>0.61399999999999999</v>
      </c>
      <c r="BM62" s="21">
        <f t="shared" ca="1" si="122"/>
        <v>0.61399999999999999</v>
      </c>
      <c r="BN62" s="21">
        <f t="shared" ca="1" si="47"/>
        <v>0.61399999999999999</v>
      </c>
      <c r="BO62" s="21">
        <f t="shared" ca="1" si="203"/>
        <v>0.61399999999999999</v>
      </c>
      <c r="BP62" s="21">
        <f t="shared" ca="1" si="168"/>
        <v>0.61399999999999999</v>
      </c>
      <c r="BQ62" s="21">
        <f t="shared" ca="1" si="159"/>
        <v>0.61399999999999999</v>
      </c>
      <c r="BR62" s="21">
        <f t="shared" ca="1" si="252"/>
        <v>0.61399999999999999</v>
      </c>
      <c r="BS62" s="21">
        <f t="shared" ca="1" si="252"/>
        <v>0.61399999999999999</v>
      </c>
      <c r="BT62" s="21">
        <f t="shared" ca="1" si="40"/>
        <v>0.61399999999999999</v>
      </c>
      <c r="BU62" s="21">
        <f t="shared" ca="1" si="58"/>
        <v>0.61399999999999999</v>
      </c>
      <c r="BV62" s="21">
        <f t="shared" ca="1" si="63"/>
        <v>0.61399999999999999</v>
      </c>
      <c r="BW62" s="21">
        <f t="shared" ca="1" si="69"/>
        <v>0.61399999999999999</v>
      </c>
      <c r="BX62" s="21">
        <f t="shared" ca="1" si="140"/>
        <v>0.61399999999999999</v>
      </c>
      <c r="BY62" s="21">
        <f t="shared" ca="1" si="151"/>
        <v>0.61399999999999999</v>
      </c>
      <c r="BZ62" s="21">
        <f t="shared" ca="1" si="141"/>
        <v>0.61399999999999999</v>
      </c>
      <c r="CA62" s="21">
        <f t="shared" ca="1" si="141"/>
        <v>0.61399999999999999</v>
      </c>
      <c r="CB62" s="21">
        <f t="shared" ca="1" si="164"/>
        <v>0.61399999999999999</v>
      </c>
      <c r="CC62" s="21">
        <f t="shared" ca="1" si="176"/>
        <v>0.61399999999999999</v>
      </c>
      <c r="CD62" s="21">
        <f t="shared" ca="1" si="190"/>
        <v>0.61399999999999999</v>
      </c>
      <c r="CE62" s="21">
        <f t="shared" ca="1" si="217"/>
        <v>0.61399999999999999</v>
      </c>
      <c r="CF62" s="21">
        <f t="shared" ca="1" si="208"/>
        <v>0.61399999999999999</v>
      </c>
      <c r="CG62" s="21">
        <f t="shared" ca="1" si="208"/>
        <v>0.61399999999999999</v>
      </c>
      <c r="CH62" s="21">
        <f t="shared" ca="1" si="208"/>
        <v>0.61399999999999999</v>
      </c>
      <c r="CI62" s="21">
        <f t="shared" ca="1" si="208"/>
        <v>0.61399999999999999</v>
      </c>
      <c r="CJ62" s="21">
        <f t="shared" ca="1" si="208"/>
        <v>0.61399999999999999</v>
      </c>
      <c r="CK62" s="21">
        <f t="shared" ca="1" si="208"/>
        <v>0.61399999999999999</v>
      </c>
      <c r="CL62" s="21">
        <f t="shared" ca="1" si="218"/>
        <v>0.61399999999999999</v>
      </c>
      <c r="CM62" s="21">
        <f t="shared" ca="1" si="253"/>
        <v>0.61399999999999999</v>
      </c>
      <c r="CN62" s="15">
        <f t="shared" ca="1" si="254"/>
        <v>0.61699999999999999</v>
      </c>
      <c r="CO62" s="15">
        <f t="shared" ca="1" si="225"/>
        <v>0.61699999999999999</v>
      </c>
      <c r="CP62" s="15">
        <f t="shared" ca="1" si="193"/>
        <v>0.61699999999999999</v>
      </c>
      <c r="CQ62" s="15">
        <f t="shared" ca="1" si="193"/>
        <v>0.61699999999999999</v>
      </c>
      <c r="CR62" s="15">
        <f t="shared" ca="1" si="193"/>
        <v>0.61699999999999999</v>
      </c>
      <c r="CS62" s="15">
        <f t="shared" ref="CS62:CZ71" ca="1" si="260">VLOOKUP("WY",dtable,2,FALSE)</f>
        <v>0.61699999999999999</v>
      </c>
      <c r="CT62" s="15">
        <f t="shared" ca="1" si="260"/>
        <v>0.61699999999999999</v>
      </c>
      <c r="CU62" s="15">
        <f t="shared" ca="1" si="260"/>
        <v>0.61699999999999999</v>
      </c>
      <c r="CV62" s="15">
        <f t="shared" ca="1" si="260"/>
        <v>0.61699999999999999</v>
      </c>
      <c r="CW62" s="15">
        <f t="shared" ca="1" si="260"/>
        <v>0.61699999999999999</v>
      </c>
      <c r="CX62" s="15">
        <f t="shared" ca="1" si="260"/>
        <v>0.61699999999999999</v>
      </c>
      <c r="CY62" s="15">
        <f t="shared" ca="1" si="260"/>
        <v>0.61699999999999999</v>
      </c>
      <c r="CZ62" s="15">
        <f t="shared" ca="1" si="260"/>
        <v>0.61699999999999999</v>
      </c>
      <c r="DA62" s="15">
        <f t="shared" ca="1" si="204"/>
        <v>0.61699999999999999</v>
      </c>
      <c r="DB62" s="15">
        <f t="shared" ca="1" si="204"/>
        <v>0.61699999999999999</v>
      </c>
      <c r="DC62" s="15">
        <f t="shared" ca="1" si="204"/>
        <v>0.61699999999999999</v>
      </c>
      <c r="DD62" s="15">
        <f t="shared" ca="1" si="204"/>
        <v>0.61699999999999999</v>
      </c>
      <c r="DE62" s="15">
        <f t="shared" ca="1" si="204"/>
        <v>0.61699999999999999</v>
      </c>
      <c r="DF62" s="15">
        <f t="shared" ca="1" si="204"/>
        <v>0.61699999999999999</v>
      </c>
      <c r="DG62" s="15">
        <f t="shared" ca="1" si="204"/>
        <v>0.61699999999999999</v>
      </c>
      <c r="DH62" s="15">
        <f t="shared" ca="1" si="204"/>
        <v>0.61699999999999999</v>
      </c>
      <c r="DI62" s="15">
        <f t="shared" ca="1" si="210"/>
        <v>0.61699999999999999</v>
      </c>
      <c r="DJ62" s="15">
        <f t="shared" ca="1" si="210"/>
        <v>0.61699999999999999</v>
      </c>
      <c r="DK62" s="15">
        <f t="shared" ca="1" si="210"/>
        <v>0.61699999999999999</v>
      </c>
      <c r="DL62" s="15">
        <f t="shared" ca="1" si="210"/>
        <v>0.61699999999999999</v>
      </c>
      <c r="DM62" s="15">
        <f t="shared" ca="1" si="210"/>
        <v>0.61699999999999999</v>
      </c>
      <c r="DN62" s="15">
        <f t="shared" ca="1" si="210"/>
        <v>0.61699999999999999</v>
      </c>
      <c r="DO62" s="15">
        <f t="shared" ca="1" si="210"/>
        <v>0.61699999999999999</v>
      </c>
      <c r="DP62" s="15">
        <f t="shared" ca="1" si="219"/>
        <v>0.61699999999999999</v>
      </c>
      <c r="DQ62" s="15">
        <f t="shared" ca="1" si="219"/>
        <v>0.61699999999999999</v>
      </c>
      <c r="DR62" s="15">
        <f t="shared" ca="1" si="219"/>
        <v>0.61699999999999999</v>
      </c>
      <c r="DS62" s="15">
        <f t="shared" ca="1" si="219"/>
        <v>0.61699999999999999</v>
      </c>
      <c r="DT62" s="15">
        <f t="shared" ca="1" si="219"/>
        <v>0.61699999999999999</v>
      </c>
      <c r="DU62" s="15">
        <f t="shared" ca="1" si="219"/>
        <v>0.61699999999999999</v>
      </c>
      <c r="DV62" s="15">
        <f t="shared" ca="1" si="219"/>
        <v>0.61699999999999999</v>
      </c>
      <c r="DW62" s="15">
        <f t="shared" ca="1" si="219"/>
        <v>0.61699999999999999</v>
      </c>
      <c r="DX62" s="15">
        <f t="shared" ca="1" si="219"/>
        <v>0.61699999999999999</v>
      </c>
      <c r="DY62" s="15">
        <f t="shared" ca="1" si="226"/>
        <v>0.61699999999999999</v>
      </c>
      <c r="DZ62" s="15">
        <f t="shared" ca="1" si="226"/>
        <v>0.61699999999999999</v>
      </c>
      <c r="EA62" s="15">
        <f t="shared" ca="1" si="226"/>
        <v>0.61699999999999999</v>
      </c>
      <c r="EB62" s="25">
        <f t="shared" ca="1" si="206"/>
        <v>0.64200000000000002</v>
      </c>
      <c r="EC62" s="25">
        <f t="shared" ca="1" si="169"/>
        <v>0.64200000000000002</v>
      </c>
      <c r="ED62" s="25">
        <f t="shared" ca="1" si="169"/>
        <v>0.64200000000000002</v>
      </c>
      <c r="EE62" s="25">
        <f t="shared" ca="1" si="246"/>
        <v>0.64200000000000002</v>
      </c>
      <c r="EF62" s="25">
        <f t="shared" ca="1" si="246"/>
        <v>0.64200000000000002</v>
      </c>
      <c r="EG62" s="25">
        <f t="shared" ca="1" si="246"/>
        <v>0.64200000000000002</v>
      </c>
      <c r="EH62" s="25">
        <f t="shared" ca="1" si="246"/>
        <v>0.64200000000000002</v>
      </c>
      <c r="EI62" s="25">
        <f t="shared" ca="1" si="246"/>
        <v>0.64200000000000002</v>
      </c>
      <c r="EJ62" s="25">
        <f t="shared" ca="1" si="246"/>
        <v>0.64200000000000002</v>
      </c>
      <c r="EK62" s="25">
        <f t="shared" ca="1" si="246"/>
        <v>0.64200000000000002</v>
      </c>
      <c r="EL62" s="25">
        <f t="shared" ca="1" si="246"/>
        <v>0.64200000000000002</v>
      </c>
      <c r="EM62" s="25">
        <f t="shared" ca="1" si="246"/>
        <v>0.64200000000000002</v>
      </c>
      <c r="EN62" s="25">
        <f t="shared" ca="1" si="246"/>
        <v>0.64200000000000002</v>
      </c>
      <c r="EO62" s="25">
        <f t="shared" ca="1" si="247"/>
        <v>0.64200000000000002</v>
      </c>
      <c r="EP62" s="25">
        <f t="shared" ca="1" si="247"/>
        <v>0.64200000000000002</v>
      </c>
      <c r="EQ62" s="25">
        <f t="shared" ca="1" si="247"/>
        <v>0.64200000000000002</v>
      </c>
      <c r="ER62" s="25">
        <f t="shared" ca="1" si="247"/>
        <v>0.64200000000000002</v>
      </c>
      <c r="ES62" s="25">
        <f t="shared" ca="1" si="247"/>
        <v>0.64200000000000002</v>
      </c>
      <c r="ET62" s="25">
        <f t="shared" ca="1" si="247"/>
        <v>0.64200000000000002</v>
      </c>
      <c r="EU62" s="25">
        <f t="shared" ca="1" si="247"/>
        <v>0.64200000000000002</v>
      </c>
      <c r="EV62" s="25">
        <f t="shared" ca="1" si="247"/>
        <v>0.64200000000000002</v>
      </c>
      <c r="EW62" s="25">
        <f t="shared" ca="1" si="247"/>
        <v>0.64200000000000002</v>
      </c>
      <c r="EX62" s="25">
        <f t="shared" ref="EX62:FG72" ca="1" si="261">VLOOKUP("SD",dtable,2,FALSE)</f>
        <v>0.64200000000000002</v>
      </c>
      <c r="EY62" s="25">
        <f t="shared" ca="1" si="261"/>
        <v>0.64200000000000002</v>
      </c>
      <c r="EZ62" s="25">
        <f t="shared" ca="1" si="261"/>
        <v>0.64200000000000002</v>
      </c>
      <c r="FA62" s="25">
        <f t="shared" ca="1" si="261"/>
        <v>0.64200000000000002</v>
      </c>
      <c r="FB62" s="25">
        <f t="shared" ca="1" si="261"/>
        <v>0.64200000000000002</v>
      </c>
      <c r="FC62" s="25">
        <f t="shared" ca="1" si="261"/>
        <v>0.64200000000000002</v>
      </c>
      <c r="FD62" s="25">
        <f t="shared" ca="1" si="261"/>
        <v>0.64200000000000002</v>
      </c>
      <c r="FE62" s="25">
        <f t="shared" ca="1" si="261"/>
        <v>0.64200000000000002</v>
      </c>
      <c r="FF62" s="25">
        <f t="shared" ca="1" si="261"/>
        <v>0.64200000000000002</v>
      </c>
      <c r="FG62" s="25">
        <f t="shared" ca="1" si="261"/>
        <v>0.64200000000000002</v>
      </c>
      <c r="FH62" s="25">
        <f t="shared" ref="FH62:FO72" ca="1" si="262">VLOOKUP("SD",dtable,2,FALSE)</f>
        <v>0.64200000000000002</v>
      </c>
      <c r="FI62" s="25">
        <f t="shared" ca="1" si="262"/>
        <v>0.64200000000000002</v>
      </c>
      <c r="FJ62" s="25">
        <f t="shared" ca="1" si="262"/>
        <v>0.64200000000000002</v>
      </c>
      <c r="FK62" s="25">
        <f t="shared" ca="1" si="262"/>
        <v>0.64200000000000002</v>
      </c>
      <c r="FL62" s="25">
        <f t="shared" ca="1" si="262"/>
        <v>0.64200000000000002</v>
      </c>
      <c r="FM62" s="25">
        <f t="shared" ca="1" si="262"/>
        <v>0.64200000000000002</v>
      </c>
      <c r="FN62" s="25">
        <f t="shared" ca="1" si="262"/>
        <v>0.64200000000000002</v>
      </c>
      <c r="FO62" s="25">
        <f t="shared" ca="1" si="262"/>
        <v>0.64200000000000002</v>
      </c>
      <c r="FP62" s="25">
        <f t="shared" ca="1" si="220"/>
        <v>0.64200000000000002</v>
      </c>
      <c r="FQ62" s="25">
        <f t="shared" ca="1" si="227"/>
        <v>0.64200000000000002</v>
      </c>
      <c r="FR62" s="20">
        <f t="shared" ca="1" si="228"/>
        <v>0.61899999999999999</v>
      </c>
      <c r="FS62" s="20">
        <f t="shared" ca="1" si="228"/>
        <v>0.61899999999999999</v>
      </c>
      <c r="FT62" s="20">
        <f t="shared" ca="1" si="228"/>
        <v>0.61899999999999999</v>
      </c>
      <c r="FU62" s="20">
        <f t="shared" ca="1" si="228"/>
        <v>0.61899999999999999</v>
      </c>
      <c r="FV62" s="20">
        <f t="shared" ca="1" si="228"/>
        <v>0.61899999999999999</v>
      </c>
      <c r="FW62" s="20">
        <f t="shared" ca="1" si="228"/>
        <v>0.61899999999999999</v>
      </c>
      <c r="FX62" s="20">
        <f t="shared" ca="1" si="143"/>
        <v>0.61899999999999999</v>
      </c>
      <c r="FY62" s="20">
        <f t="shared" ca="1" si="143"/>
        <v>0.61899999999999999</v>
      </c>
      <c r="FZ62" s="20">
        <f t="shared" ca="1" si="49"/>
        <v>0.61899999999999999</v>
      </c>
      <c r="GA62" s="20">
        <f t="shared" ca="1" si="170"/>
        <v>0.61899999999999999</v>
      </c>
      <c r="GB62" s="20">
        <f t="shared" ca="1" si="170"/>
        <v>0.61899999999999999</v>
      </c>
      <c r="GC62" s="20">
        <f t="shared" ca="1" si="180"/>
        <v>0.61899999999999999</v>
      </c>
      <c r="GD62" s="20">
        <f t="shared" ca="1" si="180"/>
        <v>0.61899999999999999</v>
      </c>
      <c r="GE62" s="20">
        <f t="shared" ca="1" si="180"/>
        <v>0.61899999999999999</v>
      </c>
      <c r="GF62" s="20">
        <f t="shared" ca="1" si="196"/>
        <v>0.61899999999999999</v>
      </c>
      <c r="GG62" s="20">
        <f t="shared" ca="1" si="196"/>
        <v>0.61899999999999999</v>
      </c>
      <c r="GH62" s="20">
        <f t="shared" ca="1" si="181"/>
        <v>0.61899999999999999</v>
      </c>
      <c r="GI62" s="20">
        <f t="shared" ca="1" si="181"/>
        <v>0.61899999999999999</v>
      </c>
      <c r="GJ62" s="20">
        <f t="shared" ca="1" si="181"/>
        <v>0.61899999999999999</v>
      </c>
      <c r="GK62" s="20">
        <f t="shared" ca="1" si="207"/>
        <v>0.61899999999999999</v>
      </c>
      <c r="GL62" s="20">
        <f t="shared" ca="1" si="255"/>
        <v>0.61899999999999999</v>
      </c>
      <c r="GM62" s="20">
        <f t="shared" ca="1" si="255"/>
        <v>0.61899999999999999</v>
      </c>
      <c r="GN62" s="20">
        <f t="shared" ref="GN62:GO68" ca="1" si="263">VLOOKUP("MN",dtable,2,FALSE)</f>
        <v>0.61899999999999999</v>
      </c>
      <c r="GO62" s="20">
        <f t="shared" ca="1" si="263"/>
        <v>0.61899999999999999</v>
      </c>
      <c r="GP62" s="14">
        <f ca="1">VLOOKUP("WI",dtable,2,FALSE)</f>
        <v>0.624</v>
      </c>
      <c r="GQ62" s="14">
        <f ca="1">VLOOKUP("WI",dtable,2,FALSE)</f>
        <v>0.624</v>
      </c>
      <c r="GR62" s="14">
        <f t="shared" ca="1" si="134"/>
        <v>0.624</v>
      </c>
      <c r="GS62" s="14">
        <f t="shared" ca="1" si="134"/>
        <v>0.624</v>
      </c>
      <c r="GT62" s="14">
        <f t="shared" ca="1" si="145"/>
        <v>0.624</v>
      </c>
      <c r="GU62" s="14">
        <f t="shared" ca="1" si="152"/>
        <v>0.624</v>
      </c>
      <c r="GV62" s="14">
        <f t="shared" ca="1" si="152"/>
        <v>0.624</v>
      </c>
      <c r="GW62" s="14">
        <f t="shared" ca="1" si="152"/>
        <v>0.624</v>
      </c>
      <c r="GX62" s="14">
        <f t="shared" ca="1" si="152"/>
        <v>0.624</v>
      </c>
      <c r="GY62" s="14">
        <f t="shared" ca="1" si="231"/>
        <v>0.624</v>
      </c>
      <c r="GZ62" s="14">
        <f t="shared" ca="1" si="231"/>
        <v>0.624</v>
      </c>
      <c r="HA62" s="14">
        <f t="shared" ca="1" si="231"/>
        <v>0.624</v>
      </c>
      <c r="HB62" s="14">
        <f t="shared" ca="1" si="231"/>
        <v>0.624</v>
      </c>
      <c r="HC62" s="14">
        <f t="shared" ca="1" si="231"/>
        <v>0.624</v>
      </c>
      <c r="HD62" s="14">
        <f t="shared" ca="1" si="165"/>
        <v>0.624</v>
      </c>
      <c r="HE62" s="14">
        <f t="shared" ca="1" si="165"/>
        <v>0.624</v>
      </c>
      <c r="HF62" s="14">
        <f t="shared" ca="1" si="165"/>
        <v>0.624</v>
      </c>
      <c r="HG62" s="14">
        <f t="shared" ca="1" si="165"/>
        <v>0.624</v>
      </c>
      <c r="HH62" s="14">
        <f t="shared" ca="1" si="172"/>
        <v>0.624</v>
      </c>
      <c r="HI62" s="14">
        <f t="shared" ca="1" si="172"/>
        <v>0.624</v>
      </c>
      <c r="HJ62" s="14">
        <f t="shared" ca="1" si="183"/>
        <v>0.624</v>
      </c>
      <c r="HK62" s="14">
        <f t="shared" ca="1" si="183"/>
        <v>0.624</v>
      </c>
      <c r="HL62" s="14">
        <f t="shared" ca="1" si="241"/>
        <v>0.624</v>
      </c>
      <c r="HM62" s="14">
        <f t="shared" ca="1" si="236"/>
        <v>0.624</v>
      </c>
      <c r="HN62" s="14">
        <f t="shared" ca="1" si="232"/>
        <v>0.624</v>
      </c>
      <c r="HU62" s="21">
        <f t="shared" ca="1" si="237"/>
        <v>0.63900000000000001</v>
      </c>
      <c r="HV62" s="21">
        <f t="shared" ca="1" si="221"/>
        <v>0.63900000000000001</v>
      </c>
      <c r="HW62" s="21">
        <f t="shared" ca="1" si="212"/>
        <v>0.63900000000000001</v>
      </c>
      <c r="HX62" s="21">
        <f t="shared" ca="1" si="233"/>
        <v>0.63900000000000001</v>
      </c>
      <c r="HY62" s="21">
        <f t="shared" ca="1" si="229"/>
        <v>0.63900000000000001</v>
      </c>
      <c r="HZ62" s="21">
        <f t="shared" ca="1" si="201"/>
        <v>0.63900000000000001</v>
      </c>
      <c r="IA62" s="21">
        <f t="shared" ca="1" si="201"/>
        <v>0.63900000000000001</v>
      </c>
      <c r="IB62" s="21">
        <f t="shared" ca="1" si="166"/>
        <v>0.63900000000000001</v>
      </c>
      <c r="IC62" s="21">
        <f t="shared" ca="1" si="173"/>
        <v>0.63900000000000001</v>
      </c>
      <c r="ID62" s="21">
        <f t="shared" ca="1" si="173"/>
        <v>0.63900000000000001</v>
      </c>
      <c r="IE62" s="21">
        <f t="shared" ca="1" si="173"/>
        <v>0.63900000000000001</v>
      </c>
      <c r="IF62" s="21">
        <f t="shared" ca="1" si="185"/>
        <v>0.63900000000000001</v>
      </c>
      <c r="IG62" s="21">
        <f t="shared" ca="1" si="185"/>
        <v>0.63900000000000001</v>
      </c>
      <c r="IH62" s="21">
        <f t="shared" ref="IH62:IH79" ca="1" si="264">VLOOKUP("MI",dtable,2,FALSE)</f>
        <v>0.63900000000000001</v>
      </c>
      <c r="IL62" s="21">
        <f t="shared" ca="1" si="256"/>
        <v>0.63900000000000001</v>
      </c>
      <c r="IM62" s="21">
        <f t="shared" ca="1" si="256"/>
        <v>0.63900000000000001</v>
      </c>
      <c r="IN62" s="21">
        <f t="shared" ca="1" si="248"/>
        <v>0.63900000000000001</v>
      </c>
      <c r="IO62" s="21">
        <f t="shared" ca="1" si="257"/>
        <v>0.63900000000000001</v>
      </c>
      <c r="JL62" s="12">
        <f t="shared" ref="JL62:JM64" ca="1" si="265">VLOOKUP("NY",dtable,2,FALSE)</f>
        <v>0.6</v>
      </c>
      <c r="JM62" s="12">
        <f t="shared" ca="1" si="265"/>
        <v>0.6</v>
      </c>
      <c r="JN62" s="12">
        <f t="shared" ca="1" si="258"/>
        <v>0.6</v>
      </c>
      <c r="JO62" s="12">
        <f t="shared" ca="1" si="258"/>
        <v>0.6</v>
      </c>
      <c r="JP62" s="12">
        <f t="shared" ca="1" si="258"/>
        <v>0.6</v>
      </c>
      <c r="JQ62" s="12">
        <f t="shared" ca="1" si="258"/>
        <v>0.6</v>
      </c>
      <c r="JR62" s="12">
        <f t="shared" ca="1" si="258"/>
        <v>0.6</v>
      </c>
      <c r="JS62" s="12">
        <f t="shared" ca="1" si="258"/>
        <v>0.6</v>
      </c>
      <c r="JT62" s="12">
        <f t="shared" ca="1" si="258"/>
        <v>0.6</v>
      </c>
      <c r="JU62" s="12">
        <f t="shared" ca="1" si="258"/>
        <v>0.6</v>
      </c>
      <c r="JV62" s="12">
        <f t="shared" ca="1" si="258"/>
        <v>0.6</v>
      </c>
      <c r="JW62" s="12">
        <f t="shared" ca="1" si="249"/>
        <v>0.6</v>
      </c>
      <c r="JX62" s="12">
        <f t="shared" ca="1" si="242"/>
        <v>0.6</v>
      </c>
      <c r="JY62" s="12">
        <f t="shared" ca="1" si="238"/>
        <v>0.6</v>
      </c>
      <c r="JZ62" s="12">
        <f t="shared" ca="1" si="238"/>
        <v>0.6</v>
      </c>
      <c r="KA62" s="12">
        <f t="shared" ca="1" si="186"/>
        <v>0.6</v>
      </c>
      <c r="KB62" s="12">
        <f t="shared" ca="1" si="174"/>
        <v>0.6</v>
      </c>
      <c r="KC62" s="12">
        <f t="shared" ca="1" si="162"/>
        <v>0.6</v>
      </c>
      <c r="KD62" s="12">
        <f t="shared" ca="1" si="153"/>
        <v>0.6</v>
      </c>
      <c r="KE62" s="12">
        <f t="shared" ca="1" si="153"/>
        <v>0.6</v>
      </c>
      <c r="KF62" s="12">
        <f t="shared" ca="1" si="214"/>
        <v>0.6</v>
      </c>
      <c r="KG62" s="12">
        <f t="shared" ca="1" si="214"/>
        <v>0.6</v>
      </c>
      <c r="KH62" s="12">
        <f t="shared" ca="1" si="214"/>
        <v>0.6</v>
      </c>
      <c r="KI62" s="12">
        <f t="shared" ca="1" si="214"/>
        <v>0.6</v>
      </c>
      <c r="KJ62" s="12">
        <f t="shared" ca="1" si="214"/>
        <v>0.6</v>
      </c>
      <c r="KK62" s="12">
        <f t="shared" ca="1" si="139"/>
        <v>0.6</v>
      </c>
      <c r="KL62" s="12">
        <f t="shared" ca="1" si="139"/>
        <v>0.6</v>
      </c>
      <c r="KM62" s="12">
        <f t="shared" ca="1" si="139"/>
        <v>0.6</v>
      </c>
      <c r="KN62" s="12">
        <f t="shared" ca="1" si="154"/>
        <v>0.6</v>
      </c>
      <c r="KO62" s="12">
        <f t="shared" ca="1" si="187"/>
        <v>0.6</v>
      </c>
      <c r="KP62" s="12">
        <f t="shared" ca="1" si="215"/>
        <v>0.6</v>
      </c>
      <c r="KQ62" s="12">
        <f t="shared" ca="1" si="222"/>
        <v>0.6</v>
      </c>
      <c r="KR62" s="5">
        <f t="shared" ca="1" si="250"/>
        <v>0.56799999999999995</v>
      </c>
      <c r="KS62" s="5">
        <f t="shared" ca="1" si="250"/>
        <v>0.56799999999999995</v>
      </c>
      <c r="KT62" s="5">
        <f t="shared" ca="1" si="243"/>
        <v>0.56799999999999995</v>
      </c>
      <c r="KU62" s="5">
        <f t="shared" ca="1" si="243"/>
        <v>0.56799999999999995</v>
      </c>
      <c r="KV62" s="5">
        <f t="shared" ca="1" si="243"/>
        <v>0.56799999999999995</v>
      </c>
      <c r="KW62" s="5">
        <f t="shared" ca="1" si="243"/>
        <v>0.56799999999999995</v>
      </c>
      <c r="KX62" s="5">
        <f t="shared" ca="1" si="243"/>
        <v>0.56799999999999995</v>
      </c>
      <c r="KY62" s="5">
        <f t="shared" ca="1" si="239"/>
        <v>0.56799999999999995</v>
      </c>
      <c r="KZ62" s="5">
        <f t="shared" ca="1" si="239"/>
        <v>0.56799999999999995</v>
      </c>
      <c r="LA62" s="5">
        <f t="shared" ca="1" si="239"/>
        <v>0.56799999999999995</v>
      </c>
      <c r="LB62" s="5">
        <f t="shared" ca="1" si="234"/>
        <v>0.56799999999999995</v>
      </c>
      <c r="LC62" s="5">
        <f t="shared" ca="1" si="234"/>
        <v>0.56799999999999995</v>
      </c>
      <c r="LD62" s="5">
        <f t="shared" ca="1" si="230"/>
        <v>0.56799999999999995</v>
      </c>
      <c r="LE62" s="5">
        <f t="shared" ca="1" si="230"/>
        <v>0.56799999999999995</v>
      </c>
      <c r="LF62" s="5">
        <f t="shared" ca="1" si="251"/>
        <v>0.56799999999999995</v>
      </c>
      <c r="LG62" s="5">
        <f ca="1">VLOOKUP("MA",dtable,2,FALSE)</f>
        <v>0.56799999999999995</v>
      </c>
      <c r="LL62" s="5">
        <f ca="1">VLOOKUP("MA",dtable,2,FALSE)</f>
        <v>0.56799999999999995</v>
      </c>
    </row>
    <row r="63" spans="15:324" ht="2.25" customHeight="1" x14ac:dyDescent="0.25">
      <c r="P63" s="3">
        <f t="shared" ca="1" si="240"/>
        <v>0.59399999999999997</v>
      </c>
      <c r="Q63" s="3">
        <f t="shared" ca="1" si="235"/>
        <v>0.59399999999999997</v>
      </c>
      <c r="R63" s="3">
        <f t="shared" ca="1" si="235"/>
        <v>0.59399999999999997</v>
      </c>
      <c r="S63" s="3">
        <f t="shared" ca="1" si="235"/>
        <v>0.59399999999999997</v>
      </c>
      <c r="T63" s="3">
        <f t="shared" ca="1" si="235"/>
        <v>0.59399999999999997</v>
      </c>
      <c r="U63" s="3">
        <f t="shared" ca="1" si="235"/>
        <v>0.59399999999999997</v>
      </c>
      <c r="V63" s="3">
        <f t="shared" ca="1" si="235"/>
        <v>0.59399999999999997</v>
      </c>
      <c r="W63" s="3">
        <f t="shared" ca="1" si="235"/>
        <v>0.59399999999999997</v>
      </c>
      <c r="X63" s="3">
        <f t="shared" ca="1" si="235"/>
        <v>0.59399999999999997</v>
      </c>
      <c r="Y63" s="3">
        <f t="shared" ca="1" si="235"/>
        <v>0.59399999999999997</v>
      </c>
      <c r="Z63" s="3">
        <f t="shared" ca="1" si="235"/>
        <v>0.59399999999999997</v>
      </c>
      <c r="AA63" s="3">
        <f t="shared" ref="R63:AD72" ca="1" si="266">VLOOKUP("CA",dtable,2,FALSE)</f>
        <v>0.59399999999999997</v>
      </c>
      <c r="AB63" s="3">
        <f t="shared" ca="1" si="266"/>
        <v>0.59399999999999997</v>
      </c>
      <c r="AC63" s="3">
        <f t="shared" ca="1" si="266"/>
        <v>0.59399999999999997</v>
      </c>
      <c r="AD63" s="3">
        <f t="shared" ca="1" si="266"/>
        <v>0.59399999999999997</v>
      </c>
      <c r="AE63" s="3">
        <f t="shared" ca="1" si="259"/>
        <v>0.59399999999999997</v>
      </c>
      <c r="AF63" s="3">
        <f t="shared" ca="1" si="259"/>
        <v>0.59399999999999997</v>
      </c>
      <c r="AG63" s="3">
        <f t="shared" ca="1" si="259"/>
        <v>0.59399999999999997</v>
      </c>
      <c r="AH63" s="3">
        <f t="shared" ca="1" si="259"/>
        <v>0.59399999999999997</v>
      </c>
      <c r="AI63" s="3">
        <f t="shared" ca="1" si="259"/>
        <v>0.59399999999999997</v>
      </c>
      <c r="AJ63" s="3">
        <f t="shared" ca="1" si="259"/>
        <v>0.59399999999999997</v>
      </c>
      <c r="AK63" s="3">
        <f t="shared" ca="1" si="259"/>
        <v>0.59399999999999997</v>
      </c>
      <c r="AL63" s="3">
        <f t="shared" ca="1" si="259"/>
        <v>0.59399999999999997</v>
      </c>
      <c r="AM63" s="3">
        <f t="shared" ca="1" si="259"/>
        <v>0.59399999999999997</v>
      </c>
      <c r="AN63" s="2">
        <f t="shared" ca="1" si="87"/>
        <v>0.60799999999999998</v>
      </c>
      <c r="AO63" s="2">
        <f t="shared" ca="1" si="87"/>
        <v>0.60799999999999998</v>
      </c>
      <c r="AP63" s="2">
        <f t="shared" ca="1" si="216"/>
        <v>0.60799999999999998</v>
      </c>
      <c r="AQ63" s="2">
        <f t="shared" ca="1" si="216"/>
        <v>0.60799999999999998</v>
      </c>
      <c r="AR63" s="2">
        <f t="shared" ca="1" si="216"/>
        <v>0.60799999999999998</v>
      </c>
      <c r="AS63" s="2">
        <f t="shared" ca="1" si="216"/>
        <v>0.60799999999999998</v>
      </c>
      <c r="AT63" s="2">
        <f t="shared" ca="1" si="216"/>
        <v>0.60799999999999998</v>
      </c>
      <c r="AU63" s="2">
        <f t="shared" ca="1" si="216"/>
        <v>0.60799999999999998</v>
      </c>
      <c r="AV63" s="2">
        <f t="shared" ca="1" si="216"/>
        <v>0.60799999999999998</v>
      </c>
      <c r="AW63" s="2">
        <f t="shared" ca="1" si="216"/>
        <v>0.60799999999999998</v>
      </c>
      <c r="AX63" s="2">
        <f t="shared" ca="1" si="216"/>
        <v>0.60799999999999998</v>
      </c>
      <c r="AY63" s="2">
        <f t="shared" ca="1" si="216"/>
        <v>0.60799999999999998</v>
      </c>
      <c r="AZ63" s="2">
        <f t="shared" ca="1" si="216"/>
        <v>0.60799999999999998</v>
      </c>
      <c r="BA63" s="2">
        <f t="shared" ca="1" si="216"/>
        <v>0.60799999999999998</v>
      </c>
      <c r="BB63" s="2">
        <f t="shared" ca="1" si="216"/>
        <v>0.60799999999999998</v>
      </c>
      <c r="BC63" s="2">
        <f t="shared" ca="1" si="216"/>
        <v>0.60799999999999998</v>
      </c>
      <c r="BD63" s="2">
        <f t="shared" ca="1" si="244"/>
        <v>0.60799999999999998</v>
      </c>
      <c r="BE63" s="2">
        <f t="shared" ca="1" si="244"/>
        <v>0.60799999999999998</v>
      </c>
      <c r="BF63" s="21">
        <f t="shared" ca="1" si="245"/>
        <v>0.61399999999999999</v>
      </c>
      <c r="BG63" s="21">
        <f t="shared" ca="1" si="224"/>
        <v>0.61399999999999999</v>
      </c>
      <c r="BH63" s="21">
        <f t="shared" ca="1" si="202"/>
        <v>0.61399999999999999</v>
      </c>
      <c r="BI63" s="21">
        <f t="shared" ca="1" si="158"/>
        <v>0.61399999999999999</v>
      </c>
      <c r="BJ63" s="21">
        <f t="shared" ca="1" si="155"/>
        <v>0.61399999999999999</v>
      </c>
      <c r="BK63" s="21">
        <f t="shared" ca="1" si="150"/>
        <v>0.61399999999999999</v>
      </c>
      <c r="BL63" s="21">
        <f t="shared" ca="1" si="130"/>
        <v>0.61399999999999999</v>
      </c>
      <c r="BM63" s="21">
        <f t="shared" ca="1" si="122"/>
        <v>0.61399999999999999</v>
      </c>
      <c r="BN63" s="21">
        <f t="shared" ca="1" si="47"/>
        <v>0.61399999999999999</v>
      </c>
      <c r="BO63" s="21">
        <f t="shared" ca="1" si="203"/>
        <v>0.61399999999999999</v>
      </c>
      <c r="BP63" s="21">
        <f t="shared" ca="1" si="168"/>
        <v>0.61399999999999999</v>
      </c>
      <c r="BQ63" s="21">
        <f t="shared" ca="1" si="159"/>
        <v>0.61399999999999999</v>
      </c>
      <c r="BR63" s="21">
        <f t="shared" ca="1" si="252"/>
        <v>0.61399999999999999</v>
      </c>
      <c r="BS63" s="21">
        <f t="shared" ca="1" si="252"/>
        <v>0.61399999999999999</v>
      </c>
      <c r="BT63" s="21">
        <f t="shared" ca="1" si="40"/>
        <v>0.61399999999999999</v>
      </c>
      <c r="BU63" s="21">
        <f t="shared" ca="1" si="58"/>
        <v>0.61399999999999999</v>
      </c>
      <c r="BV63" s="21">
        <f t="shared" ca="1" si="63"/>
        <v>0.61399999999999999</v>
      </c>
      <c r="BW63" s="21">
        <f t="shared" ca="1" si="69"/>
        <v>0.61399999999999999</v>
      </c>
      <c r="BX63" s="21">
        <f t="shared" ca="1" si="140"/>
        <v>0.61399999999999999</v>
      </c>
      <c r="BY63" s="21">
        <f t="shared" ca="1" si="151"/>
        <v>0.61399999999999999</v>
      </c>
      <c r="BZ63" s="21">
        <f t="shared" ca="1" si="141"/>
        <v>0.61399999999999999</v>
      </c>
      <c r="CA63" s="21">
        <f t="shared" ca="1" si="141"/>
        <v>0.61399999999999999</v>
      </c>
      <c r="CB63" s="21">
        <f t="shared" ca="1" si="164"/>
        <v>0.61399999999999999</v>
      </c>
      <c r="CC63" s="21">
        <f t="shared" ca="1" si="176"/>
        <v>0.61399999999999999</v>
      </c>
      <c r="CD63" s="21">
        <f t="shared" ca="1" si="190"/>
        <v>0.61399999999999999</v>
      </c>
      <c r="CE63" s="21">
        <f t="shared" ca="1" si="217"/>
        <v>0.61399999999999999</v>
      </c>
      <c r="CF63" s="21">
        <f t="shared" ca="1" si="208"/>
        <v>0.61399999999999999</v>
      </c>
      <c r="CG63" s="21">
        <f t="shared" ca="1" si="208"/>
        <v>0.61399999999999999</v>
      </c>
      <c r="CH63" s="21">
        <f t="shared" ca="1" si="208"/>
        <v>0.61399999999999999</v>
      </c>
      <c r="CI63" s="21">
        <f t="shared" ca="1" si="208"/>
        <v>0.61399999999999999</v>
      </c>
      <c r="CJ63" s="21">
        <f t="shared" ca="1" si="208"/>
        <v>0.61399999999999999</v>
      </c>
      <c r="CK63" s="21">
        <f t="shared" ca="1" si="208"/>
        <v>0.61399999999999999</v>
      </c>
      <c r="CL63" s="21">
        <f t="shared" ca="1" si="218"/>
        <v>0.61399999999999999</v>
      </c>
      <c r="CM63" s="21">
        <f t="shared" ca="1" si="253"/>
        <v>0.61399999999999999</v>
      </c>
      <c r="CN63" s="15">
        <f t="shared" ca="1" si="254"/>
        <v>0.61699999999999999</v>
      </c>
      <c r="CO63" s="15">
        <f t="shared" ca="1" si="225"/>
        <v>0.61699999999999999</v>
      </c>
      <c r="CP63" s="15">
        <f t="shared" ca="1" si="193"/>
        <v>0.61699999999999999</v>
      </c>
      <c r="CQ63" s="15">
        <f t="shared" ca="1" si="193"/>
        <v>0.61699999999999999</v>
      </c>
      <c r="CR63" s="15">
        <f t="shared" ca="1" si="193"/>
        <v>0.61699999999999999</v>
      </c>
      <c r="CS63" s="15">
        <f t="shared" ca="1" si="260"/>
        <v>0.61699999999999999</v>
      </c>
      <c r="CT63" s="15">
        <f t="shared" ca="1" si="260"/>
        <v>0.61699999999999999</v>
      </c>
      <c r="CU63" s="15">
        <f t="shared" ca="1" si="260"/>
        <v>0.61699999999999999</v>
      </c>
      <c r="CV63" s="15">
        <f t="shared" ca="1" si="260"/>
        <v>0.61699999999999999</v>
      </c>
      <c r="CW63" s="15">
        <f t="shared" ca="1" si="260"/>
        <v>0.61699999999999999</v>
      </c>
      <c r="CX63" s="15">
        <f t="shared" ca="1" si="260"/>
        <v>0.61699999999999999</v>
      </c>
      <c r="CY63" s="15">
        <f t="shared" ca="1" si="260"/>
        <v>0.61699999999999999</v>
      </c>
      <c r="CZ63" s="15">
        <f t="shared" ca="1" si="260"/>
        <v>0.61699999999999999</v>
      </c>
      <c r="DA63" s="15">
        <f t="shared" ref="DA63:DH72" ca="1" si="267">VLOOKUP("WY",dtable,2,FALSE)</f>
        <v>0.61699999999999999</v>
      </c>
      <c r="DB63" s="15">
        <f t="shared" ca="1" si="267"/>
        <v>0.61699999999999999</v>
      </c>
      <c r="DC63" s="15">
        <f t="shared" ca="1" si="267"/>
        <v>0.61699999999999999</v>
      </c>
      <c r="DD63" s="15">
        <f t="shared" ca="1" si="267"/>
        <v>0.61699999999999999</v>
      </c>
      <c r="DE63" s="15">
        <f t="shared" ca="1" si="267"/>
        <v>0.61699999999999999</v>
      </c>
      <c r="DF63" s="15">
        <f t="shared" ca="1" si="267"/>
        <v>0.61699999999999999</v>
      </c>
      <c r="DG63" s="15">
        <f t="shared" ca="1" si="267"/>
        <v>0.61699999999999999</v>
      </c>
      <c r="DH63" s="15">
        <f t="shared" ca="1" si="267"/>
        <v>0.61699999999999999</v>
      </c>
      <c r="DI63" s="15">
        <f t="shared" ca="1" si="210"/>
        <v>0.61699999999999999</v>
      </c>
      <c r="DJ63" s="15">
        <f t="shared" ca="1" si="210"/>
        <v>0.61699999999999999</v>
      </c>
      <c r="DK63" s="15">
        <f t="shared" ca="1" si="210"/>
        <v>0.61699999999999999</v>
      </c>
      <c r="DL63" s="15">
        <f t="shared" ca="1" si="210"/>
        <v>0.61699999999999999</v>
      </c>
      <c r="DM63" s="15">
        <f t="shared" ca="1" si="210"/>
        <v>0.61699999999999999</v>
      </c>
      <c r="DN63" s="15">
        <f t="shared" ca="1" si="210"/>
        <v>0.61699999999999999</v>
      </c>
      <c r="DO63" s="15">
        <f t="shared" ca="1" si="210"/>
        <v>0.61699999999999999</v>
      </c>
      <c r="DP63" s="15">
        <f t="shared" ca="1" si="219"/>
        <v>0.61699999999999999</v>
      </c>
      <c r="DQ63" s="15">
        <f t="shared" ca="1" si="219"/>
        <v>0.61699999999999999</v>
      </c>
      <c r="DR63" s="15">
        <f t="shared" ca="1" si="219"/>
        <v>0.61699999999999999</v>
      </c>
      <c r="DS63" s="15">
        <f t="shared" ca="1" si="219"/>
        <v>0.61699999999999999</v>
      </c>
      <c r="DT63" s="15">
        <f t="shared" ca="1" si="219"/>
        <v>0.61699999999999999</v>
      </c>
      <c r="DU63" s="15">
        <f t="shared" ca="1" si="219"/>
        <v>0.61699999999999999</v>
      </c>
      <c r="DV63" s="15">
        <f t="shared" ca="1" si="219"/>
        <v>0.61699999999999999</v>
      </c>
      <c r="DW63" s="15">
        <f t="shared" ca="1" si="219"/>
        <v>0.61699999999999999</v>
      </c>
      <c r="DX63" s="15">
        <f t="shared" ca="1" si="219"/>
        <v>0.61699999999999999</v>
      </c>
      <c r="DY63" s="15">
        <f t="shared" ca="1" si="226"/>
        <v>0.61699999999999999</v>
      </c>
      <c r="DZ63" s="15">
        <f t="shared" ca="1" si="226"/>
        <v>0.61699999999999999</v>
      </c>
      <c r="EA63" s="15">
        <f t="shared" ca="1" si="226"/>
        <v>0.61699999999999999</v>
      </c>
      <c r="EB63" s="25">
        <f t="shared" ca="1" si="206"/>
        <v>0.64200000000000002</v>
      </c>
      <c r="EC63" s="25">
        <f t="shared" ca="1" si="169"/>
        <v>0.64200000000000002</v>
      </c>
      <c r="ED63" s="25">
        <f t="shared" ca="1" si="169"/>
        <v>0.64200000000000002</v>
      </c>
      <c r="EE63" s="25">
        <f t="shared" ca="1" si="246"/>
        <v>0.64200000000000002</v>
      </c>
      <c r="EF63" s="25">
        <f t="shared" ca="1" si="246"/>
        <v>0.64200000000000002</v>
      </c>
      <c r="EG63" s="25">
        <f t="shared" ca="1" si="246"/>
        <v>0.64200000000000002</v>
      </c>
      <c r="EH63" s="25">
        <f t="shared" ca="1" si="246"/>
        <v>0.64200000000000002</v>
      </c>
      <c r="EI63" s="25">
        <f t="shared" ca="1" si="246"/>
        <v>0.64200000000000002</v>
      </c>
      <c r="EJ63" s="25">
        <f t="shared" ca="1" si="246"/>
        <v>0.64200000000000002</v>
      </c>
      <c r="EK63" s="25">
        <f t="shared" ca="1" si="246"/>
        <v>0.64200000000000002</v>
      </c>
      <c r="EL63" s="25">
        <f t="shared" ca="1" si="246"/>
        <v>0.64200000000000002</v>
      </c>
      <c r="EM63" s="25">
        <f t="shared" ca="1" si="246"/>
        <v>0.64200000000000002</v>
      </c>
      <c r="EN63" s="25">
        <f t="shared" ca="1" si="246"/>
        <v>0.64200000000000002</v>
      </c>
      <c r="EO63" s="25">
        <f t="shared" ca="1" si="247"/>
        <v>0.64200000000000002</v>
      </c>
      <c r="EP63" s="25">
        <f t="shared" ca="1" si="247"/>
        <v>0.64200000000000002</v>
      </c>
      <c r="EQ63" s="25">
        <f t="shared" ca="1" si="247"/>
        <v>0.64200000000000002</v>
      </c>
      <c r="ER63" s="25">
        <f t="shared" ca="1" si="247"/>
        <v>0.64200000000000002</v>
      </c>
      <c r="ES63" s="25">
        <f t="shared" ca="1" si="247"/>
        <v>0.64200000000000002</v>
      </c>
      <c r="ET63" s="25">
        <f t="shared" ca="1" si="247"/>
        <v>0.64200000000000002</v>
      </c>
      <c r="EU63" s="25">
        <f t="shared" ca="1" si="247"/>
        <v>0.64200000000000002</v>
      </c>
      <c r="EV63" s="25">
        <f t="shared" ca="1" si="247"/>
        <v>0.64200000000000002</v>
      </c>
      <c r="EW63" s="25">
        <f t="shared" ca="1" si="247"/>
        <v>0.64200000000000002</v>
      </c>
      <c r="EX63" s="25">
        <f t="shared" ca="1" si="261"/>
        <v>0.64200000000000002</v>
      </c>
      <c r="EY63" s="25">
        <f t="shared" ca="1" si="261"/>
        <v>0.64200000000000002</v>
      </c>
      <c r="EZ63" s="25">
        <f t="shared" ca="1" si="261"/>
        <v>0.64200000000000002</v>
      </c>
      <c r="FA63" s="25">
        <f t="shared" ca="1" si="261"/>
        <v>0.64200000000000002</v>
      </c>
      <c r="FB63" s="25">
        <f t="shared" ca="1" si="261"/>
        <v>0.64200000000000002</v>
      </c>
      <c r="FC63" s="25">
        <f t="shared" ca="1" si="261"/>
        <v>0.64200000000000002</v>
      </c>
      <c r="FD63" s="25">
        <f t="shared" ca="1" si="261"/>
        <v>0.64200000000000002</v>
      </c>
      <c r="FE63" s="25">
        <f t="shared" ca="1" si="261"/>
        <v>0.64200000000000002</v>
      </c>
      <c r="FF63" s="25">
        <f t="shared" ca="1" si="261"/>
        <v>0.64200000000000002</v>
      </c>
      <c r="FG63" s="25">
        <f t="shared" ca="1" si="261"/>
        <v>0.64200000000000002</v>
      </c>
      <c r="FH63" s="25">
        <f t="shared" ca="1" si="262"/>
        <v>0.64200000000000002</v>
      </c>
      <c r="FI63" s="25">
        <f t="shared" ca="1" si="262"/>
        <v>0.64200000000000002</v>
      </c>
      <c r="FJ63" s="25">
        <f t="shared" ca="1" si="262"/>
        <v>0.64200000000000002</v>
      </c>
      <c r="FK63" s="25">
        <f t="shared" ca="1" si="262"/>
        <v>0.64200000000000002</v>
      </c>
      <c r="FL63" s="25">
        <f t="shared" ca="1" si="262"/>
        <v>0.64200000000000002</v>
      </c>
      <c r="FM63" s="25">
        <f t="shared" ca="1" si="262"/>
        <v>0.64200000000000002</v>
      </c>
      <c r="FN63" s="25">
        <f t="shared" ca="1" si="262"/>
        <v>0.64200000000000002</v>
      </c>
      <c r="FO63" s="25">
        <f t="shared" ca="1" si="262"/>
        <v>0.64200000000000002</v>
      </c>
      <c r="FP63" s="25">
        <f t="shared" ca="1" si="220"/>
        <v>0.64200000000000002</v>
      </c>
      <c r="FQ63" s="25">
        <f t="shared" ca="1" si="227"/>
        <v>0.64200000000000002</v>
      </c>
      <c r="FR63" s="20">
        <f t="shared" ca="1" si="228"/>
        <v>0.61899999999999999</v>
      </c>
      <c r="FS63" s="20">
        <f t="shared" ca="1" si="228"/>
        <v>0.61899999999999999</v>
      </c>
      <c r="FT63" s="20">
        <f t="shared" ca="1" si="228"/>
        <v>0.61899999999999999</v>
      </c>
      <c r="FU63" s="20">
        <f t="shared" ca="1" si="228"/>
        <v>0.61899999999999999</v>
      </c>
      <c r="FV63" s="20">
        <f t="shared" ca="1" si="228"/>
        <v>0.61899999999999999</v>
      </c>
      <c r="FW63" s="20">
        <f t="shared" ca="1" si="228"/>
        <v>0.61899999999999999</v>
      </c>
      <c r="FX63" s="20">
        <f t="shared" ca="1" si="143"/>
        <v>0.61899999999999999</v>
      </c>
      <c r="FY63" s="20">
        <f t="shared" ca="1" si="143"/>
        <v>0.61899999999999999</v>
      </c>
      <c r="FZ63" s="20">
        <f t="shared" ca="1" si="49"/>
        <v>0.61899999999999999</v>
      </c>
      <c r="GA63" s="20">
        <f t="shared" ca="1" si="170"/>
        <v>0.61899999999999999</v>
      </c>
      <c r="GB63" s="20">
        <f t="shared" ca="1" si="170"/>
        <v>0.61899999999999999</v>
      </c>
      <c r="GC63" s="20">
        <f t="shared" ca="1" si="180"/>
        <v>0.61899999999999999</v>
      </c>
      <c r="GD63" s="20">
        <f t="shared" ca="1" si="180"/>
        <v>0.61899999999999999</v>
      </c>
      <c r="GE63" s="20">
        <f t="shared" ca="1" si="180"/>
        <v>0.61899999999999999</v>
      </c>
      <c r="GF63" s="20">
        <f t="shared" ca="1" si="196"/>
        <v>0.61899999999999999</v>
      </c>
      <c r="GG63" s="20">
        <f t="shared" ca="1" si="196"/>
        <v>0.61899999999999999</v>
      </c>
      <c r="GH63" s="20">
        <f t="shared" ca="1" si="181"/>
        <v>0.61899999999999999</v>
      </c>
      <c r="GI63" s="20">
        <f t="shared" ca="1" si="181"/>
        <v>0.61899999999999999</v>
      </c>
      <c r="GJ63" s="20">
        <f t="shared" ca="1" si="181"/>
        <v>0.61899999999999999</v>
      </c>
      <c r="GK63" s="20">
        <f t="shared" ca="1" si="207"/>
        <v>0.61899999999999999</v>
      </c>
      <c r="GL63" s="20">
        <f t="shared" ca="1" si="255"/>
        <v>0.61899999999999999</v>
      </c>
      <c r="GM63" s="20">
        <f t="shared" ca="1" si="255"/>
        <v>0.61899999999999999</v>
      </c>
      <c r="GN63" s="20">
        <f t="shared" ca="1" si="263"/>
        <v>0.61899999999999999</v>
      </c>
      <c r="GO63" s="20">
        <f t="shared" ca="1" si="263"/>
        <v>0.61899999999999999</v>
      </c>
      <c r="GP63" s="20">
        <f t="shared" ref="GP63:GP68" ca="1" si="268">VLOOKUP("MN",dtable,2,FALSE)</f>
        <v>0.61899999999999999</v>
      </c>
      <c r="GQ63" s="14">
        <f ca="1">VLOOKUP("WI",dtable,2,FALSE)</f>
        <v>0.624</v>
      </c>
      <c r="GR63" s="14">
        <f t="shared" ca="1" si="134"/>
        <v>0.624</v>
      </c>
      <c r="GS63" s="14">
        <f t="shared" ca="1" si="134"/>
        <v>0.624</v>
      </c>
      <c r="GT63" s="14">
        <f t="shared" ca="1" si="145"/>
        <v>0.624</v>
      </c>
      <c r="GU63" s="14">
        <f t="shared" ca="1" si="152"/>
        <v>0.624</v>
      </c>
      <c r="GV63" s="14">
        <f t="shared" ca="1" si="152"/>
        <v>0.624</v>
      </c>
      <c r="GW63" s="14">
        <f t="shared" ca="1" si="152"/>
        <v>0.624</v>
      </c>
      <c r="GX63" s="14">
        <f t="shared" ca="1" si="152"/>
        <v>0.624</v>
      </c>
      <c r="GY63" s="14">
        <f t="shared" ca="1" si="231"/>
        <v>0.624</v>
      </c>
      <c r="GZ63" s="14">
        <f t="shared" ca="1" si="231"/>
        <v>0.624</v>
      </c>
      <c r="HA63" s="14">
        <f t="shared" ca="1" si="231"/>
        <v>0.624</v>
      </c>
      <c r="HB63" s="14">
        <f t="shared" ca="1" si="231"/>
        <v>0.624</v>
      </c>
      <c r="HC63" s="14">
        <f t="shared" ca="1" si="231"/>
        <v>0.624</v>
      </c>
      <c r="HD63" s="14">
        <f t="shared" ca="1" si="165"/>
        <v>0.624</v>
      </c>
      <c r="HE63" s="14">
        <f t="shared" ca="1" si="165"/>
        <v>0.624</v>
      </c>
      <c r="HF63" s="14">
        <f t="shared" ca="1" si="165"/>
        <v>0.624</v>
      </c>
      <c r="HG63" s="14">
        <f t="shared" ca="1" si="165"/>
        <v>0.624</v>
      </c>
      <c r="HH63" s="14">
        <f t="shared" ca="1" si="172"/>
        <v>0.624</v>
      </c>
      <c r="HI63" s="14">
        <f t="shared" ca="1" si="172"/>
        <v>0.624</v>
      </c>
      <c r="HJ63" s="14">
        <f t="shared" ca="1" si="183"/>
        <v>0.624</v>
      </c>
      <c r="HK63" s="14">
        <f t="shared" ca="1" si="183"/>
        <v>0.624</v>
      </c>
      <c r="HL63" s="14">
        <f t="shared" ca="1" si="241"/>
        <v>0.624</v>
      </c>
      <c r="HM63" s="14">
        <f t="shared" ca="1" si="236"/>
        <v>0.624</v>
      </c>
      <c r="HU63" s="21">
        <f t="shared" ca="1" si="237"/>
        <v>0.63900000000000001</v>
      </c>
      <c r="HV63" s="21">
        <f t="shared" ca="1" si="221"/>
        <v>0.63900000000000001</v>
      </c>
      <c r="HW63" s="21">
        <f t="shared" ca="1" si="212"/>
        <v>0.63900000000000001</v>
      </c>
      <c r="HX63" s="21">
        <f t="shared" ca="1" si="233"/>
        <v>0.63900000000000001</v>
      </c>
      <c r="HY63" s="21">
        <f t="shared" ca="1" si="229"/>
        <v>0.63900000000000001</v>
      </c>
      <c r="HZ63" s="21">
        <f t="shared" ca="1" si="201"/>
        <v>0.63900000000000001</v>
      </c>
      <c r="IA63" s="21">
        <f t="shared" ca="1" si="201"/>
        <v>0.63900000000000001</v>
      </c>
      <c r="IB63" s="21">
        <f t="shared" ca="1" si="166"/>
        <v>0.63900000000000001</v>
      </c>
      <c r="IC63" s="21">
        <f t="shared" ca="1" si="173"/>
        <v>0.63900000000000001</v>
      </c>
      <c r="ID63" s="21">
        <f t="shared" ca="1" si="173"/>
        <v>0.63900000000000001</v>
      </c>
      <c r="IE63" s="21">
        <f t="shared" ca="1" si="173"/>
        <v>0.63900000000000001</v>
      </c>
      <c r="IF63" s="21">
        <f t="shared" ca="1" si="185"/>
        <v>0.63900000000000001</v>
      </c>
      <c r="IG63" s="21">
        <f t="shared" ca="1" si="185"/>
        <v>0.63900000000000001</v>
      </c>
      <c r="IH63" s="21">
        <f t="shared" ca="1" si="264"/>
        <v>0.63900000000000001</v>
      </c>
      <c r="IK63" s="21">
        <f t="shared" ref="IK63:IK78" ca="1" si="269">VLOOKUP("MI",dtable,2,FALSE)</f>
        <v>0.63900000000000001</v>
      </c>
      <c r="IL63" s="21">
        <f t="shared" ca="1" si="256"/>
        <v>0.63900000000000001</v>
      </c>
      <c r="IM63" s="21">
        <f t="shared" ca="1" si="256"/>
        <v>0.63900000000000001</v>
      </c>
      <c r="IN63" s="21">
        <f t="shared" ca="1" si="248"/>
        <v>0.63900000000000001</v>
      </c>
      <c r="IO63" s="21">
        <f t="shared" ca="1" si="257"/>
        <v>0.63900000000000001</v>
      </c>
      <c r="JL63" s="12">
        <f t="shared" ca="1" si="265"/>
        <v>0.6</v>
      </c>
      <c r="JM63" s="12">
        <f t="shared" ca="1" si="265"/>
        <v>0.6</v>
      </c>
      <c r="JN63" s="12">
        <f t="shared" ca="1" si="258"/>
        <v>0.6</v>
      </c>
      <c r="JO63" s="12">
        <f t="shared" ca="1" si="258"/>
        <v>0.6</v>
      </c>
      <c r="JP63" s="12">
        <f t="shared" ca="1" si="258"/>
        <v>0.6</v>
      </c>
      <c r="JQ63" s="12">
        <f t="shared" ca="1" si="258"/>
        <v>0.6</v>
      </c>
      <c r="JR63" s="12">
        <f t="shared" ca="1" si="258"/>
        <v>0.6</v>
      </c>
      <c r="JS63" s="12">
        <f t="shared" ca="1" si="258"/>
        <v>0.6</v>
      </c>
      <c r="JT63" s="12">
        <f t="shared" ca="1" si="258"/>
        <v>0.6</v>
      </c>
      <c r="JU63" s="12">
        <f t="shared" ca="1" si="258"/>
        <v>0.6</v>
      </c>
      <c r="JV63" s="12">
        <f t="shared" ca="1" si="258"/>
        <v>0.6</v>
      </c>
      <c r="JW63" s="12">
        <f t="shared" ca="1" si="249"/>
        <v>0.6</v>
      </c>
      <c r="JX63" s="12">
        <f t="shared" ca="1" si="242"/>
        <v>0.6</v>
      </c>
      <c r="JY63" s="12">
        <f t="shared" ca="1" si="238"/>
        <v>0.6</v>
      </c>
      <c r="JZ63" s="12">
        <f t="shared" ca="1" si="238"/>
        <v>0.6</v>
      </c>
      <c r="KA63" s="12">
        <f t="shared" ca="1" si="186"/>
        <v>0.6</v>
      </c>
      <c r="KB63" s="12">
        <f t="shared" ca="1" si="174"/>
        <v>0.6</v>
      </c>
      <c r="KC63" s="12">
        <f t="shared" ca="1" si="162"/>
        <v>0.6</v>
      </c>
      <c r="KD63" s="12">
        <f t="shared" ca="1" si="153"/>
        <v>0.6</v>
      </c>
      <c r="KE63" s="12">
        <f t="shared" ca="1" si="153"/>
        <v>0.6</v>
      </c>
      <c r="KF63" s="12">
        <f t="shared" ca="1" si="214"/>
        <v>0.6</v>
      </c>
      <c r="KG63" s="12">
        <f t="shared" ca="1" si="214"/>
        <v>0.6</v>
      </c>
      <c r="KH63" s="12">
        <f t="shared" ca="1" si="214"/>
        <v>0.6</v>
      </c>
      <c r="KI63" s="12">
        <f t="shared" ca="1" si="214"/>
        <v>0.6</v>
      </c>
      <c r="KJ63" s="12">
        <f t="shared" ca="1" si="214"/>
        <v>0.6</v>
      </c>
      <c r="KK63" s="12">
        <f t="shared" ca="1" si="139"/>
        <v>0.6</v>
      </c>
      <c r="KL63" s="12">
        <f t="shared" ca="1" si="139"/>
        <v>0.6</v>
      </c>
      <c r="KM63" s="12">
        <f t="shared" ca="1" si="139"/>
        <v>0.6</v>
      </c>
      <c r="KN63" s="12">
        <f t="shared" ca="1" si="154"/>
        <v>0.6</v>
      </c>
      <c r="KO63" s="12">
        <f t="shared" ca="1" si="187"/>
        <v>0.6</v>
      </c>
      <c r="KP63" s="12">
        <f t="shared" ca="1" si="215"/>
        <v>0.6</v>
      </c>
      <c r="KQ63" s="12">
        <f t="shared" ca="1" si="222"/>
        <v>0.6</v>
      </c>
      <c r="KR63" s="5">
        <f t="shared" ca="1" si="250"/>
        <v>0.56799999999999995</v>
      </c>
      <c r="KS63" s="5">
        <f t="shared" ca="1" si="250"/>
        <v>0.56799999999999995</v>
      </c>
      <c r="KT63" s="5">
        <f t="shared" ca="1" si="243"/>
        <v>0.56799999999999995</v>
      </c>
      <c r="KU63" s="5">
        <f t="shared" ca="1" si="243"/>
        <v>0.56799999999999995</v>
      </c>
      <c r="KV63" s="5">
        <f t="shared" ca="1" si="243"/>
        <v>0.56799999999999995</v>
      </c>
      <c r="KW63" s="5">
        <f t="shared" ca="1" si="243"/>
        <v>0.56799999999999995</v>
      </c>
      <c r="KX63" s="5">
        <f t="shared" ca="1" si="243"/>
        <v>0.56799999999999995</v>
      </c>
      <c r="KY63" s="5">
        <f ca="1">VLOOKUP("MA",dtable,2,FALSE)</f>
        <v>0.56799999999999995</v>
      </c>
      <c r="KZ63" s="16">
        <f t="shared" ref="KZ63:KZ68" ca="1" si="270">VLOOKUP("CT",dtable,2,FALSE)</f>
        <v>0.58699999999999997</v>
      </c>
      <c r="LA63" s="17">
        <f ca="1">VLOOKUP("RI",dtable,2,FALSE)</f>
        <v>0.60399999999999998</v>
      </c>
      <c r="LB63" s="17">
        <f ca="1">VLOOKUP("RI",dtable,2,FALSE)</f>
        <v>0.60399999999999998</v>
      </c>
      <c r="LC63" s="17">
        <f ca="1">VLOOKUP("RI",dtable,2,FALSE)</f>
        <v>0.60399999999999998</v>
      </c>
      <c r="LD63" s="17">
        <f ca="1">VLOOKUP("RI",dtable,2,FALSE)</f>
        <v>0.60399999999999998</v>
      </c>
      <c r="LE63" s="5">
        <f ca="1">VLOOKUP("MA",dtable,2,FALSE)</f>
        <v>0.56799999999999995</v>
      </c>
      <c r="LF63" s="5">
        <f t="shared" ca="1" si="251"/>
        <v>0.56799999999999995</v>
      </c>
      <c r="LG63" s="5">
        <f ca="1">VLOOKUP("MA",dtable,2,FALSE)</f>
        <v>0.56799999999999995</v>
      </c>
      <c r="LH63" s="5">
        <f ca="1">VLOOKUP("MA",dtable,2,FALSE)</f>
        <v>0.56799999999999995</v>
      </c>
      <c r="LI63" s="5">
        <f ca="1">VLOOKUP("MA",dtable,2,FALSE)</f>
        <v>0.56799999999999995</v>
      </c>
      <c r="LJ63" s="5">
        <f ca="1">VLOOKUP("MA",dtable,2,FALSE)</f>
        <v>0.56799999999999995</v>
      </c>
      <c r="LK63" s="5">
        <f ca="1">VLOOKUP("MA",dtable,2,FALSE)</f>
        <v>0.56799999999999995</v>
      </c>
      <c r="LL63" s="5">
        <f ca="1">VLOOKUP("MA",dtable,2,FALSE)</f>
        <v>0.56799999999999995</v>
      </c>
    </row>
    <row r="64" spans="15:324" ht="2.25" customHeight="1" x14ac:dyDescent="0.25">
      <c r="O64" s="3">
        <f t="shared" ref="O64:O89" ca="1" si="271">VLOOKUP("CA",dtable,2,FALSE)</f>
        <v>0.59399999999999997</v>
      </c>
      <c r="P64" s="3">
        <f t="shared" ca="1" si="240"/>
        <v>0.59399999999999997</v>
      </c>
      <c r="Q64" s="3">
        <f t="shared" ca="1" si="235"/>
        <v>0.59399999999999997</v>
      </c>
      <c r="R64" s="3">
        <f t="shared" ca="1" si="266"/>
        <v>0.59399999999999997</v>
      </c>
      <c r="S64" s="3">
        <f t="shared" ca="1" si="235"/>
        <v>0.59399999999999997</v>
      </c>
      <c r="T64" s="3">
        <f t="shared" ca="1" si="235"/>
        <v>0.59399999999999997</v>
      </c>
      <c r="U64" s="3">
        <f t="shared" ca="1" si="235"/>
        <v>0.59399999999999997</v>
      </c>
      <c r="V64" s="3">
        <f t="shared" ca="1" si="235"/>
        <v>0.59399999999999997</v>
      </c>
      <c r="W64" s="3">
        <f t="shared" ca="1" si="266"/>
        <v>0.59399999999999997</v>
      </c>
      <c r="X64" s="3">
        <f t="shared" ca="1" si="266"/>
        <v>0.59399999999999997</v>
      </c>
      <c r="Y64" s="3">
        <f t="shared" ca="1" si="266"/>
        <v>0.59399999999999997</v>
      </c>
      <c r="Z64" s="3">
        <f t="shared" ca="1" si="266"/>
        <v>0.59399999999999997</v>
      </c>
      <c r="AA64" s="3">
        <f t="shared" ca="1" si="266"/>
        <v>0.59399999999999997</v>
      </c>
      <c r="AB64" s="3">
        <f t="shared" ca="1" si="266"/>
        <v>0.59399999999999997</v>
      </c>
      <c r="AC64" s="3">
        <f t="shared" ca="1" si="266"/>
        <v>0.59399999999999997</v>
      </c>
      <c r="AD64" s="3">
        <f t="shared" ca="1" si="266"/>
        <v>0.59399999999999997</v>
      </c>
      <c r="AE64" s="3">
        <f t="shared" ca="1" si="259"/>
        <v>0.59399999999999997</v>
      </c>
      <c r="AF64" s="3">
        <f t="shared" ca="1" si="259"/>
        <v>0.59399999999999997</v>
      </c>
      <c r="AG64" s="3">
        <f t="shared" ca="1" si="259"/>
        <v>0.59399999999999997</v>
      </c>
      <c r="AH64" s="3">
        <f t="shared" ca="1" si="259"/>
        <v>0.59399999999999997</v>
      </c>
      <c r="AI64" s="3">
        <f t="shared" ca="1" si="259"/>
        <v>0.59399999999999997</v>
      </c>
      <c r="AJ64" s="3">
        <f t="shared" ca="1" si="259"/>
        <v>0.59399999999999997</v>
      </c>
      <c r="AK64" s="3">
        <f t="shared" ca="1" si="259"/>
        <v>0.59399999999999997</v>
      </c>
      <c r="AL64" s="3">
        <f t="shared" ca="1" si="259"/>
        <v>0.59399999999999997</v>
      </c>
      <c r="AM64" s="3">
        <f t="shared" ca="1" si="259"/>
        <v>0.59399999999999997</v>
      </c>
      <c r="AN64" s="7">
        <f t="shared" ref="AN64:AR73" ca="1" si="272">VLOOKUP("NV",dtable,2,FALSE)</f>
        <v>0.61799999999999999</v>
      </c>
      <c r="AO64" s="7">
        <f t="shared" ca="1" si="272"/>
        <v>0.61799999999999999</v>
      </c>
      <c r="AP64" s="7">
        <f t="shared" ca="1" si="272"/>
        <v>0.61799999999999999</v>
      </c>
      <c r="AQ64" s="7">
        <f t="shared" ca="1" si="272"/>
        <v>0.61799999999999999</v>
      </c>
      <c r="AR64" s="7">
        <f t="shared" ca="1" si="272"/>
        <v>0.61799999999999999</v>
      </c>
      <c r="AS64" s="2">
        <f t="shared" ref="AS64:BD64" ca="1" si="273">VLOOKUP("OR",dtable,2,FALSE)</f>
        <v>0.60799999999999998</v>
      </c>
      <c r="AT64" s="2">
        <f t="shared" ca="1" si="273"/>
        <v>0.60799999999999998</v>
      </c>
      <c r="AU64" s="2">
        <f t="shared" ca="1" si="273"/>
        <v>0.60799999999999998</v>
      </c>
      <c r="AV64" s="2">
        <f t="shared" ca="1" si="273"/>
        <v>0.60799999999999998</v>
      </c>
      <c r="AW64" s="2">
        <f t="shared" ca="1" si="273"/>
        <v>0.60799999999999998</v>
      </c>
      <c r="AX64" s="2">
        <f t="shared" ca="1" si="273"/>
        <v>0.60799999999999998</v>
      </c>
      <c r="AY64" s="2">
        <f t="shared" ca="1" si="273"/>
        <v>0.60799999999999998</v>
      </c>
      <c r="AZ64" s="2">
        <f t="shared" ca="1" si="273"/>
        <v>0.60799999999999998</v>
      </c>
      <c r="BA64" s="2">
        <f t="shared" ca="1" si="273"/>
        <v>0.60799999999999998</v>
      </c>
      <c r="BB64" s="2">
        <f t="shared" ca="1" si="273"/>
        <v>0.60799999999999998</v>
      </c>
      <c r="BC64" s="2">
        <f t="shared" ca="1" si="273"/>
        <v>0.60799999999999998</v>
      </c>
      <c r="BD64" s="2">
        <f t="shared" ca="1" si="273"/>
        <v>0.60799999999999998</v>
      </c>
      <c r="BE64" s="21">
        <f ca="1">VLOOKUP("ID",dtable,2,FALSE)</f>
        <v>0.61399999999999999</v>
      </c>
      <c r="BF64" s="21">
        <f t="shared" ca="1" si="245"/>
        <v>0.61399999999999999</v>
      </c>
      <c r="BG64" s="21">
        <f t="shared" ca="1" si="224"/>
        <v>0.61399999999999999</v>
      </c>
      <c r="BH64" s="21">
        <f t="shared" ca="1" si="202"/>
        <v>0.61399999999999999</v>
      </c>
      <c r="BI64" s="21">
        <f t="shared" ca="1" si="158"/>
        <v>0.61399999999999999</v>
      </c>
      <c r="BJ64" s="21">
        <f t="shared" ca="1" si="155"/>
        <v>0.61399999999999999</v>
      </c>
      <c r="BK64" s="21">
        <f t="shared" ca="1" si="150"/>
        <v>0.61399999999999999</v>
      </c>
      <c r="BL64" s="21">
        <f t="shared" ca="1" si="130"/>
        <v>0.61399999999999999</v>
      </c>
      <c r="BM64" s="21">
        <f t="shared" ca="1" si="122"/>
        <v>0.61399999999999999</v>
      </c>
      <c r="BN64" s="21">
        <f t="shared" ca="1" si="47"/>
        <v>0.61399999999999999</v>
      </c>
      <c r="BO64" s="21">
        <f t="shared" ca="1" si="203"/>
        <v>0.61399999999999999</v>
      </c>
      <c r="BP64" s="21">
        <f t="shared" ca="1" si="168"/>
        <v>0.61399999999999999</v>
      </c>
      <c r="BQ64" s="21">
        <f t="shared" ca="1" si="159"/>
        <v>0.61399999999999999</v>
      </c>
      <c r="BR64" s="21">
        <f t="shared" ca="1" si="252"/>
        <v>0.61399999999999999</v>
      </c>
      <c r="BS64" s="21">
        <f t="shared" ca="1" si="252"/>
        <v>0.61399999999999999</v>
      </c>
      <c r="BT64" s="21">
        <f t="shared" ca="1" si="40"/>
        <v>0.61399999999999999</v>
      </c>
      <c r="BU64" s="21">
        <f t="shared" ca="1" si="58"/>
        <v>0.61399999999999999</v>
      </c>
      <c r="BV64" s="21">
        <f t="shared" ca="1" si="63"/>
        <v>0.61399999999999999</v>
      </c>
      <c r="BW64" s="21">
        <f t="shared" ca="1" si="69"/>
        <v>0.61399999999999999</v>
      </c>
      <c r="BX64" s="21">
        <f t="shared" ca="1" si="140"/>
        <v>0.61399999999999999</v>
      </c>
      <c r="BY64" s="21">
        <f t="shared" ca="1" si="151"/>
        <v>0.61399999999999999</v>
      </c>
      <c r="BZ64" s="21">
        <f t="shared" ca="1" si="141"/>
        <v>0.61399999999999999</v>
      </c>
      <c r="CA64" s="21">
        <f t="shared" ca="1" si="141"/>
        <v>0.61399999999999999</v>
      </c>
      <c r="CB64" s="21">
        <f t="shared" ca="1" si="164"/>
        <v>0.61399999999999999</v>
      </c>
      <c r="CC64" s="21">
        <f t="shared" ca="1" si="176"/>
        <v>0.61399999999999999</v>
      </c>
      <c r="CD64" s="21">
        <f t="shared" ca="1" si="190"/>
        <v>0.61399999999999999</v>
      </c>
      <c r="CE64" s="21">
        <f t="shared" ca="1" si="217"/>
        <v>0.61399999999999999</v>
      </c>
      <c r="CF64" s="21">
        <f t="shared" ref="CF64:CK72" ca="1" si="274">VLOOKUP("ID",dtable,2,FALSE)</f>
        <v>0.61399999999999999</v>
      </c>
      <c r="CG64" s="21">
        <f t="shared" ca="1" si="274"/>
        <v>0.61399999999999999</v>
      </c>
      <c r="CH64" s="21">
        <f t="shared" ca="1" si="274"/>
        <v>0.61399999999999999</v>
      </c>
      <c r="CI64" s="21">
        <f t="shared" ca="1" si="274"/>
        <v>0.61399999999999999</v>
      </c>
      <c r="CJ64" s="21">
        <f t="shared" ca="1" si="274"/>
        <v>0.61399999999999999</v>
      </c>
      <c r="CK64" s="21">
        <f t="shared" ca="1" si="274"/>
        <v>0.61399999999999999</v>
      </c>
      <c r="CL64" s="21">
        <f t="shared" ca="1" si="218"/>
        <v>0.61399999999999999</v>
      </c>
      <c r="CM64" s="21">
        <f t="shared" ca="1" si="253"/>
        <v>0.61399999999999999</v>
      </c>
      <c r="CN64" s="15">
        <f t="shared" ca="1" si="254"/>
        <v>0.61699999999999999</v>
      </c>
      <c r="CO64" s="15">
        <f t="shared" ca="1" si="225"/>
        <v>0.61699999999999999</v>
      </c>
      <c r="CP64" s="15">
        <f t="shared" ca="1" si="193"/>
        <v>0.61699999999999999</v>
      </c>
      <c r="CQ64" s="15">
        <f t="shared" ca="1" si="193"/>
        <v>0.61699999999999999</v>
      </c>
      <c r="CR64" s="15">
        <f t="shared" ca="1" si="193"/>
        <v>0.61699999999999999</v>
      </c>
      <c r="CS64" s="15">
        <f t="shared" ca="1" si="260"/>
        <v>0.61699999999999999</v>
      </c>
      <c r="CT64" s="15">
        <f t="shared" ca="1" si="260"/>
        <v>0.61699999999999999</v>
      </c>
      <c r="CU64" s="15">
        <f t="shared" ca="1" si="260"/>
        <v>0.61699999999999999</v>
      </c>
      <c r="CV64" s="15">
        <f t="shared" ca="1" si="260"/>
        <v>0.61699999999999999</v>
      </c>
      <c r="CW64" s="15">
        <f t="shared" ca="1" si="260"/>
        <v>0.61699999999999999</v>
      </c>
      <c r="CX64" s="15">
        <f t="shared" ca="1" si="260"/>
        <v>0.61699999999999999</v>
      </c>
      <c r="CY64" s="15">
        <f t="shared" ca="1" si="260"/>
        <v>0.61699999999999999</v>
      </c>
      <c r="CZ64" s="15">
        <f t="shared" ca="1" si="260"/>
        <v>0.61699999999999999</v>
      </c>
      <c r="DA64" s="15">
        <f t="shared" ca="1" si="267"/>
        <v>0.61699999999999999</v>
      </c>
      <c r="DB64" s="15">
        <f t="shared" ca="1" si="267"/>
        <v>0.61699999999999999</v>
      </c>
      <c r="DC64" s="15">
        <f t="shared" ca="1" si="267"/>
        <v>0.61699999999999999</v>
      </c>
      <c r="DD64" s="15">
        <f t="shared" ca="1" si="267"/>
        <v>0.61699999999999999</v>
      </c>
      <c r="DE64" s="15">
        <f t="shared" ca="1" si="267"/>
        <v>0.61699999999999999</v>
      </c>
      <c r="DF64" s="15">
        <f t="shared" ca="1" si="267"/>
        <v>0.61699999999999999</v>
      </c>
      <c r="DG64" s="15">
        <f t="shared" ca="1" si="267"/>
        <v>0.61699999999999999</v>
      </c>
      <c r="DH64" s="15">
        <f t="shared" ca="1" si="267"/>
        <v>0.61699999999999999</v>
      </c>
      <c r="DI64" s="15">
        <f t="shared" ref="DI64:DO73" ca="1" si="275">VLOOKUP("WY",dtable,2,FALSE)</f>
        <v>0.61699999999999999</v>
      </c>
      <c r="DJ64" s="15">
        <f t="shared" ca="1" si="275"/>
        <v>0.61699999999999999</v>
      </c>
      <c r="DK64" s="15">
        <f t="shared" ca="1" si="275"/>
        <v>0.61699999999999999</v>
      </c>
      <c r="DL64" s="15">
        <f t="shared" ca="1" si="275"/>
        <v>0.61699999999999999</v>
      </c>
      <c r="DM64" s="15">
        <f t="shared" ca="1" si="275"/>
        <v>0.61699999999999999</v>
      </c>
      <c r="DN64" s="15">
        <f t="shared" ca="1" si="275"/>
        <v>0.61699999999999999</v>
      </c>
      <c r="DO64" s="15">
        <f t="shared" ca="1" si="275"/>
        <v>0.61699999999999999</v>
      </c>
      <c r="DP64" s="15">
        <f t="shared" ca="1" si="219"/>
        <v>0.61699999999999999</v>
      </c>
      <c r="DQ64" s="15">
        <f t="shared" ca="1" si="219"/>
        <v>0.61699999999999999</v>
      </c>
      <c r="DR64" s="15">
        <f t="shared" ca="1" si="219"/>
        <v>0.61699999999999999</v>
      </c>
      <c r="DS64" s="15">
        <f t="shared" ca="1" si="219"/>
        <v>0.61699999999999999</v>
      </c>
      <c r="DT64" s="15">
        <f t="shared" ca="1" si="219"/>
        <v>0.61699999999999999</v>
      </c>
      <c r="DU64" s="15">
        <f t="shared" ca="1" si="219"/>
        <v>0.61699999999999999</v>
      </c>
      <c r="DV64" s="15">
        <f t="shared" ca="1" si="219"/>
        <v>0.61699999999999999</v>
      </c>
      <c r="DW64" s="15">
        <f t="shared" ca="1" si="219"/>
        <v>0.61699999999999999</v>
      </c>
      <c r="DX64" s="15">
        <f t="shared" ca="1" si="219"/>
        <v>0.61699999999999999</v>
      </c>
      <c r="DY64" s="15">
        <f t="shared" ca="1" si="226"/>
        <v>0.61699999999999999</v>
      </c>
      <c r="DZ64" s="15">
        <f t="shared" ca="1" si="226"/>
        <v>0.61699999999999999</v>
      </c>
      <c r="EA64" s="15">
        <f t="shared" ca="1" si="226"/>
        <v>0.61699999999999999</v>
      </c>
      <c r="EB64" s="25">
        <f t="shared" ca="1" si="206"/>
        <v>0.64200000000000002</v>
      </c>
      <c r="EC64" s="25">
        <f t="shared" ca="1" si="169"/>
        <v>0.64200000000000002</v>
      </c>
      <c r="ED64" s="25">
        <f t="shared" ca="1" si="169"/>
        <v>0.64200000000000002</v>
      </c>
      <c r="EE64" s="25">
        <f t="shared" ca="1" si="246"/>
        <v>0.64200000000000002</v>
      </c>
      <c r="EF64" s="25">
        <f t="shared" ca="1" si="246"/>
        <v>0.64200000000000002</v>
      </c>
      <c r="EG64" s="25">
        <f t="shared" ca="1" si="246"/>
        <v>0.64200000000000002</v>
      </c>
      <c r="EH64" s="25">
        <f t="shared" ca="1" si="246"/>
        <v>0.64200000000000002</v>
      </c>
      <c r="EI64" s="25">
        <f t="shared" ca="1" si="246"/>
        <v>0.64200000000000002</v>
      </c>
      <c r="EJ64" s="25">
        <f t="shared" ca="1" si="246"/>
        <v>0.64200000000000002</v>
      </c>
      <c r="EK64" s="25">
        <f t="shared" ca="1" si="246"/>
        <v>0.64200000000000002</v>
      </c>
      <c r="EL64" s="25">
        <f t="shared" ca="1" si="246"/>
        <v>0.64200000000000002</v>
      </c>
      <c r="EM64" s="25">
        <f t="shared" ca="1" si="246"/>
        <v>0.64200000000000002</v>
      </c>
      <c r="EN64" s="25">
        <f t="shared" ca="1" si="246"/>
        <v>0.64200000000000002</v>
      </c>
      <c r="EO64" s="25">
        <f t="shared" ca="1" si="247"/>
        <v>0.64200000000000002</v>
      </c>
      <c r="EP64" s="25">
        <f t="shared" ca="1" si="247"/>
        <v>0.64200000000000002</v>
      </c>
      <c r="EQ64" s="25">
        <f t="shared" ca="1" si="247"/>
        <v>0.64200000000000002</v>
      </c>
      <c r="ER64" s="25">
        <f t="shared" ca="1" si="247"/>
        <v>0.64200000000000002</v>
      </c>
      <c r="ES64" s="25">
        <f t="shared" ca="1" si="247"/>
        <v>0.64200000000000002</v>
      </c>
      <c r="ET64" s="25">
        <f t="shared" ca="1" si="247"/>
        <v>0.64200000000000002</v>
      </c>
      <c r="EU64" s="25">
        <f t="shared" ca="1" si="247"/>
        <v>0.64200000000000002</v>
      </c>
      <c r="EV64" s="25">
        <f t="shared" ca="1" si="247"/>
        <v>0.64200000000000002</v>
      </c>
      <c r="EW64" s="25">
        <f t="shared" ca="1" si="247"/>
        <v>0.64200000000000002</v>
      </c>
      <c r="EX64" s="25">
        <f t="shared" ca="1" si="261"/>
        <v>0.64200000000000002</v>
      </c>
      <c r="EY64" s="25">
        <f t="shared" ca="1" si="261"/>
        <v>0.64200000000000002</v>
      </c>
      <c r="EZ64" s="25">
        <f t="shared" ca="1" si="261"/>
        <v>0.64200000000000002</v>
      </c>
      <c r="FA64" s="25">
        <f t="shared" ca="1" si="261"/>
        <v>0.64200000000000002</v>
      </c>
      <c r="FB64" s="25">
        <f t="shared" ca="1" si="261"/>
        <v>0.64200000000000002</v>
      </c>
      <c r="FC64" s="25">
        <f t="shared" ca="1" si="261"/>
        <v>0.64200000000000002</v>
      </c>
      <c r="FD64" s="25">
        <f t="shared" ca="1" si="261"/>
        <v>0.64200000000000002</v>
      </c>
      <c r="FE64" s="25">
        <f t="shared" ca="1" si="261"/>
        <v>0.64200000000000002</v>
      </c>
      <c r="FF64" s="25">
        <f t="shared" ca="1" si="261"/>
        <v>0.64200000000000002</v>
      </c>
      <c r="FG64" s="25">
        <f t="shared" ca="1" si="261"/>
        <v>0.64200000000000002</v>
      </c>
      <c r="FH64" s="25">
        <f t="shared" ca="1" si="262"/>
        <v>0.64200000000000002</v>
      </c>
      <c r="FI64" s="25">
        <f t="shared" ca="1" si="262"/>
        <v>0.64200000000000002</v>
      </c>
      <c r="FJ64" s="25">
        <f t="shared" ca="1" si="262"/>
        <v>0.64200000000000002</v>
      </c>
      <c r="FK64" s="25">
        <f t="shared" ca="1" si="262"/>
        <v>0.64200000000000002</v>
      </c>
      <c r="FL64" s="25">
        <f t="shared" ca="1" si="262"/>
        <v>0.64200000000000002</v>
      </c>
      <c r="FM64" s="25">
        <f t="shared" ca="1" si="262"/>
        <v>0.64200000000000002</v>
      </c>
      <c r="FN64" s="25">
        <f t="shared" ca="1" si="262"/>
        <v>0.64200000000000002</v>
      </c>
      <c r="FO64" s="25">
        <f t="shared" ca="1" si="262"/>
        <v>0.64200000000000002</v>
      </c>
      <c r="FP64" s="25">
        <f t="shared" ca="1" si="220"/>
        <v>0.64200000000000002</v>
      </c>
      <c r="FQ64" s="25">
        <f t="shared" ca="1" si="227"/>
        <v>0.64200000000000002</v>
      </c>
      <c r="FR64" s="20">
        <f t="shared" ca="1" si="228"/>
        <v>0.61899999999999999</v>
      </c>
      <c r="FS64" s="20">
        <f t="shared" ca="1" si="228"/>
        <v>0.61899999999999999</v>
      </c>
      <c r="FT64" s="20">
        <f t="shared" ca="1" si="228"/>
        <v>0.61899999999999999</v>
      </c>
      <c r="FU64" s="20">
        <f t="shared" ca="1" si="228"/>
        <v>0.61899999999999999</v>
      </c>
      <c r="FV64" s="20">
        <f t="shared" ca="1" si="228"/>
        <v>0.61899999999999999</v>
      </c>
      <c r="FW64" s="20">
        <f t="shared" ca="1" si="228"/>
        <v>0.61899999999999999</v>
      </c>
      <c r="FX64" s="20">
        <f t="shared" ca="1" si="143"/>
        <v>0.61899999999999999</v>
      </c>
      <c r="FY64" s="20">
        <f t="shared" ca="1" si="143"/>
        <v>0.61899999999999999</v>
      </c>
      <c r="FZ64" s="20">
        <f t="shared" ca="1" si="49"/>
        <v>0.61899999999999999</v>
      </c>
      <c r="GA64" s="20">
        <f t="shared" ca="1" si="170"/>
        <v>0.61899999999999999</v>
      </c>
      <c r="GB64" s="20">
        <f t="shared" ca="1" si="170"/>
        <v>0.61899999999999999</v>
      </c>
      <c r="GC64" s="20">
        <f t="shared" ca="1" si="180"/>
        <v>0.61899999999999999</v>
      </c>
      <c r="GD64" s="20">
        <f t="shared" ca="1" si="180"/>
        <v>0.61899999999999999</v>
      </c>
      <c r="GE64" s="20">
        <f t="shared" ca="1" si="180"/>
        <v>0.61899999999999999</v>
      </c>
      <c r="GF64" s="20">
        <f t="shared" ca="1" si="196"/>
        <v>0.61899999999999999</v>
      </c>
      <c r="GG64" s="20">
        <f t="shared" ca="1" si="196"/>
        <v>0.61899999999999999</v>
      </c>
      <c r="GH64" s="20">
        <f t="shared" ca="1" si="181"/>
        <v>0.61899999999999999</v>
      </c>
      <c r="GI64" s="20">
        <f t="shared" ca="1" si="181"/>
        <v>0.61899999999999999</v>
      </c>
      <c r="GJ64" s="20">
        <f t="shared" ca="1" si="181"/>
        <v>0.61899999999999999</v>
      </c>
      <c r="GK64" s="20">
        <f t="shared" ca="1" si="207"/>
        <v>0.61899999999999999</v>
      </c>
      <c r="GL64" s="20">
        <f t="shared" ca="1" si="255"/>
        <v>0.61899999999999999</v>
      </c>
      <c r="GM64" s="20">
        <f t="shared" ca="1" si="255"/>
        <v>0.61899999999999999</v>
      </c>
      <c r="GN64" s="20">
        <f t="shared" ca="1" si="263"/>
        <v>0.61899999999999999</v>
      </c>
      <c r="GO64" s="20">
        <f t="shared" ca="1" si="263"/>
        <v>0.61899999999999999</v>
      </c>
      <c r="GP64" s="20">
        <f t="shared" ca="1" si="268"/>
        <v>0.61899999999999999</v>
      </c>
      <c r="GQ64" s="20">
        <f ca="1">VLOOKUP("MN",dtable,2,FALSE)</f>
        <v>0.61899999999999999</v>
      </c>
      <c r="GR64" s="14">
        <f t="shared" ca="1" si="134"/>
        <v>0.624</v>
      </c>
      <c r="GS64" s="14">
        <f t="shared" ca="1" si="134"/>
        <v>0.624</v>
      </c>
      <c r="GT64" s="14">
        <f t="shared" ca="1" si="145"/>
        <v>0.624</v>
      </c>
      <c r="GU64" s="14">
        <f t="shared" ca="1" si="152"/>
        <v>0.624</v>
      </c>
      <c r="GV64" s="14">
        <f t="shared" ca="1" si="152"/>
        <v>0.624</v>
      </c>
      <c r="GW64" s="14">
        <f t="shared" ca="1" si="152"/>
        <v>0.624</v>
      </c>
      <c r="GX64" s="14">
        <f t="shared" ca="1" si="152"/>
        <v>0.624</v>
      </c>
      <c r="GY64" s="14">
        <f t="shared" ca="1" si="231"/>
        <v>0.624</v>
      </c>
      <c r="GZ64" s="14">
        <f t="shared" ca="1" si="231"/>
        <v>0.624</v>
      </c>
      <c r="HA64" s="14">
        <f t="shared" ca="1" si="231"/>
        <v>0.624</v>
      </c>
      <c r="HB64" s="14">
        <f t="shared" ca="1" si="231"/>
        <v>0.624</v>
      </c>
      <c r="HC64" s="14">
        <f t="shared" ca="1" si="231"/>
        <v>0.624</v>
      </c>
      <c r="HD64" s="14">
        <f t="shared" ca="1" si="165"/>
        <v>0.624</v>
      </c>
      <c r="HE64" s="14">
        <f t="shared" ca="1" si="165"/>
        <v>0.624</v>
      </c>
      <c r="HF64" s="14">
        <f t="shared" ca="1" si="165"/>
        <v>0.624</v>
      </c>
      <c r="HG64" s="14">
        <f t="shared" ca="1" si="165"/>
        <v>0.624</v>
      </c>
      <c r="HH64" s="14">
        <f t="shared" ca="1" si="172"/>
        <v>0.624</v>
      </c>
      <c r="HI64" s="14">
        <f t="shared" ca="1" si="172"/>
        <v>0.624</v>
      </c>
      <c r="HJ64" s="14">
        <f t="shared" ca="1" si="183"/>
        <v>0.624</v>
      </c>
      <c r="HK64" s="14">
        <f t="shared" ca="1" si="183"/>
        <v>0.624</v>
      </c>
      <c r="HL64" s="14">
        <f t="shared" ca="1" si="241"/>
        <v>0.624</v>
      </c>
      <c r="HM64" s="14">
        <f t="shared" ca="1" si="236"/>
        <v>0.624</v>
      </c>
      <c r="HU64" s="21">
        <f t="shared" ca="1" si="237"/>
        <v>0.63900000000000001</v>
      </c>
      <c r="HV64" s="21">
        <f t="shared" ca="1" si="221"/>
        <v>0.63900000000000001</v>
      </c>
      <c r="HW64" s="21">
        <f t="shared" ca="1" si="212"/>
        <v>0.63900000000000001</v>
      </c>
      <c r="HX64" s="21">
        <f t="shared" ca="1" si="233"/>
        <v>0.63900000000000001</v>
      </c>
      <c r="HY64" s="21">
        <f t="shared" ca="1" si="229"/>
        <v>0.63900000000000001</v>
      </c>
      <c r="HZ64" s="21">
        <f t="shared" ca="1" si="201"/>
        <v>0.63900000000000001</v>
      </c>
      <c r="IA64" s="21">
        <f t="shared" ca="1" si="201"/>
        <v>0.63900000000000001</v>
      </c>
      <c r="IB64" s="21">
        <f t="shared" ca="1" si="166"/>
        <v>0.63900000000000001</v>
      </c>
      <c r="IC64" s="21">
        <f t="shared" ca="1" si="173"/>
        <v>0.63900000000000001</v>
      </c>
      <c r="ID64" s="21">
        <f t="shared" ca="1" si="173"/>
        <v>0.63900000000000001</v>
      </c>
      <c r="IE64" s="21">
        <f t="shared" ca="1" si="173"/>
        <v>0.63900000000000001</v>
      </c>
      <c r="IF64" s="21">
        <f t="shared" ca="1" si="185"/>
        <v>0.63900000000000001</v>
      </c>
      <c r="IG64" s="21">
        <f t="shared" ca="1" si="185"/>
        <v>0.63900000000000001</v>
      </c>
      <c r="IH64" s="21">
        <f t="shared" ca="1" si="264"/>
        <v>0.63900000000000001</v>
      </c>
      <c r="II64" s="21">
        <f t="shared" ref="II64:II79" ca="1" si="276">VLOOKUP("MI",dtable,2,FALSE)</f>
        <v>0.63900000000000001</v>
      </c>
      <c r="IK64" s="21">
        <f t="shared" ca="1" si="269"/>
        <v>0.63900000000000001</v>
      </c>
      <c r="IL64" s="21">
        <f t="shared" ca="1" si="256"/>
        <v>0.63900000000000001</v>
      </c>
      <c r="IM64" s="21">
        <f t="shared" ca="1" si="256"/>
        <v>0.63900000000000001</v>
      </c>
      <c r="IN64" s="21">
        <f t="shared" ca="1" si="248"/>
        <v>0.63900000000000001</v>
      </c>
      <c r="IO64" s="21">
        <f t="shared" ca="1" si="257"/>
        <v>0.63900000000000001</v>
      </c>
      <c r="IP64" s="21">
        <f t="shared" ref="IP64:IP71" ca="1" si="277">VLOOKUP("MI",dtable,2,FALSE)</f>
        <v>0.63900000000000001</v>
      </c>
      <c r="JL64" s="12">
        <f t="shared" ca="1" si="265"/>
        <v>0.6</v>
      </c>
      <c r="JM64" s="12">
        <f t="shared" ca="1" si="265"/>
        <v>0.6</v>
      </c>
      <c r="JN64" s="12">
        <f t="shared" ca="1" si="258"/>
        <v>0.6</v>
      </c>
      <c r="JO64" s="12">
        <f t="shared" ca="1" si="258"/>
        <v>0.6</v>
      </c>
      <c r="JP64" s="12">
        <f t="shared" ca="1" si="258"/>
        <v>0.6</v>
      </c>
      <c r="JQ64" s="12">
        <f t="shared" ca="1" si="258"/>
        <v>0.6</v>
      </c>
      <c r="JR64" s="12">
        <f t="shared" ca="1" si="258"/>
        <v>0.6</v>
      </c>
      <c r="JS64" s="12">
        <f t="shared" ca="1" si="258"/>
        <v>0.6</v>
      </c>
      <c r="JT64" s="12">
        <f t="shared" ca="1" si="258"/>
        <v>0.6</v>
      </c>
      <c r="JU64" s="12">
        <f t="shared" ca="1" si="258"/>
        <v>0.6</v>
      </c>
      <c r="JV64" s="12">
        <f t="shared" ca="1" si="258"/>
        <v>0.6</v>
      </c>
      <c r="JW64" s="12">
        <f t="shared" ca="1" si="249"/>
        <v>0.6</v>
      </c>
      <c r="JX64" s="12">
        <f t="shared" ca="1" si="242"/>
        <v>0.6</v>
      </c>
      <c r="JY64" s="12">
        <f t="shared" ca="1" si="238"/>
        <v>0.6</v>
      </c>
      <c r="JZ64" s="12">
        <f t="shared" ca="1" si="238"/>
        <v>0.6</v>
      </c>
      <c r="KA64" s="12">
        <f t="shared" ca="1" si="186"/>
        <v>0.6</v>
      </c>
      <c r="KB64" s="12">
        <f t="shared" ca="1" si="174"/>
        <v>0.6</v>
      </c>
      <c r="KC64" s="12">
        <f t="shared" ca="1" si="162"/>
        <v>0.6</v>
      </c>
      <c r="KD64" s="12">
        <f t="shared" ca="1" si="153"/>
        <v>0.6</v>
      </c>
      <c r="KE64" s="12">
        <f t="shared" ca="1" si="153"/>
        <v>0.6</v>
      </c>
      <c r="KF64" s="12">
        <f t="shared" ca="1" si="214"/>
        <v>0.6</v>
      </c>
      <c r="KG64" s="12">
        <f t="shared" ca="1" si="214"/>
        <v>0.6</v>
      </c>
      <c r="KH64" s="12">
        <f t="shared" ca="1" si="214"/>
        <v>0.6</v>
      </c>
      <c r="KI64" s="12">
        <f t="shared" ca="1" si="214"/>
        <v>0.6</v>
      </c>
      <c r="KJ64" s="12">
        <f t="shared" ca="1" si="214"/>
        <v>0.6</v>
      </c>
      <c r="KK64" s="12">
        <f t="shared" ca="1" si="139"/>
        <v>0.6</v>
      </c>
      <c r="KL64" s="12">
        <f t="shared" ca="1" si="139"/>
        <v>0.6</v>
      </c>
      <c r="KM64" s="12">
        <f t="shared" ca="1" si="139"/>
        <v>0.6</v>
      </c>
      <c r="KN64" s="12">
        <f t="shared" ca="1" si="154"/>
        <v>0.6</v>
      </c>
      <c r="KO64" s="12">
        <f t="shared" ca="1" si="187"/>
        <v>0.6</v>
      </c>
      <c r="KP64" s="12">
        <f t="shared" ca="1" si="215"/>
        <v>0.6</v>
      </c>
      <c r="KQ64" s="12">
        <f t="shared" ca="1" si="222"/>
        <v>0.6</v>
      </c>
      <c r="KR64" s="5">
        <f t="shared" ca="1" si="250"/>
        <v>0.56799999999999995</v>
      </c>
      <c r="KS64" s="5">
        <f t="shared" ca="1" si="250"/>
        <v>0.56799999999999995</v>
      </c>
      <c r="KT64" s="5">
        <f ca="1">VLOOKUP("MA",dtable,2,FALSE)</f>
        <v>0.56799999999999995</v>
      </c>
      <c r="KU64" s="5">
        <f ca="1">VLOOKUP("MA",dtable,2,FALSE)</f>
        <v>0.56799999999999995</v>
      </c>
      <c r="KV64" s="16">
        <f t="shared" ref="KV64:KY69" ca="1" si="278">VLOOKUP("CT",dtable,2,FALSE)</f>
        <v>0.58699999999999997</v>
      </c>
      <c r="KW64" s="16">
        <f t="shared" ca="1" si="278"/>
        <v>0.58699999999999997</v>
      </c>
      <c r="KX64" s="16">
        <f t="shared" ca="1" si="278"/>
        <v>0.58699999999999997</v>
      </c>
      <c r="KY64" s="16">
        <f t="shared" ca="1" si="278"/>
        <v>0.58699999999999997</v>
      </c>
      <c r="KZ64" s="16">
        <f t="shared" ca="1" si="270"/>
        <v>0.58699999999999997</v>
      </c>
      <c r="LA64" s="16">
        <f ca="1">VLOOKUP("CT",dtable,2,FALSE)</f>
        <v>0.58699999999999997</v>
      </c>
      <c r="LB64" s="17">
        <f t="shared" ref="LB64:LD67" ca="1" si="279">VLOOKUP("RI",dtable,2,FALSE)</f>
        <v>0.60399999999999998</v>
      </c>
      <c r="LC64" s="17">
        <f t="shared" ca="1" si="279"/>
        <v>0.60399999999999998</v>
      </c>
      <c r="LD64" s="17">
        <f t="shared" ca="1" si="279"/>
        <v>0.60399999999999998</v>
      </c>
      <c r="LE64" s="5">
        <f ca="1">VLOOKUP("MA",dtable,2,FALSE)</f>
        <v>0.56799999999999995</v>
      </c>
      <c r="LF64" s="5">
        <f t="shared" ca="1" si="251"/>
        <v>0.56799999999999995</v>
      </c>
      <c r="LG64" s="5">
        <f ca="1">VLOOKUP("MA",dtable,2,FALSE)</f>
        <v>0.56799999999999995</v>
      </c>
      <c r="LI64" s="5">
        <f ca="1">VLOOKUP("MA",dtable,2,FALSE)</f>
        <v>0.56799999999999995</v>
      </c>
    </row>
    <row r="65" spans="12:324" ht="2.25" customHeight="1" x14ac:dyDescent="0.25">
      <c r="O65" s="3">
        <f t="shared" ca="1" si="271"/>
        <v>0.59399999999999997</v>
      </c>
      <c r="P65" s="3">
        <f t="shared" ca="1" si="240"/>
        <v>0.59399999999999997</v>
      </c>
      <c r="Q65" s="3">
        <f t="shared" ca="1" si="235"/>
        <v>0.59399999999999997</v>
      </c>
      <c r="R65" s="3">
        <f t="shared" ca="1" si="266"/>
        <v>0.59399999999999997</v>
      </c>
      <c r="S65" s="3">
        <f t="shared" ca="1" si="266"/>
        <v>0.59399999999999997</v>
      </c>
      <c r="T65" s="3">
        <f t="shared" ca="1" si="266"/>
        <v>0.59399999999999997</v>
      </c>
      <c r="U65" s="3">
        <f t="shared" ca="1" si="266"/>
        <v>0.59399999999999997</v>
      </c>
      <c r="V65" s="3">
        <f t="shared" ca="1" si="266"/>
        <v>0.59399999999999997</v>
      </c>
      <c r="W65" s="3">
        <f t="shared" ca="1" si="266"/>
        <v>0.59399999999999997</v>
      </c>
      <c r="X65" s="3">
        <f t="shared" ca="1" si="266"/>
        <v>0.59399999999999997</v>
      </c>
      <c r="Y65" s="3">
        <f t="shared" ca="1" si="266"/>
        <v>0.59399999999999997</v>
      </c>
      <c r="Z65" s="3">
        <f t="shared" ca="1" si="266"/>
        <v>0.59399999999999997</v>
      </c>
      <c r="AA65" s="3">
        <f t="shared" ca="1" si="266"/>
        <v>0.59399999999999997</v>
      </c>
      <c r="AB65" s="3">
        <f t="shared" ca="1" si="266"/>
        <v>0.59399999999999997</v>
      </c>
      <c r="AC65" s="3">
        <f t="shared" ca="1" si="266"/>
        <v>0.59399999999999997</v>
      </c>
      <c r="AD65" s="3">
        <f t="shared" ca="1" si="266"/>
        <v>0.59399999999999997</v>
      </c>
      <c r="AE65" s="3">
        <f t="shared" ca="1" si="259"/>
        <v>0.59399999999999997</v>
      </c>
      <c r="AF65" s="3">
        <f t="shared" ca="1" si="259"/>
        <v>0.59399999999999997</v>
      </c>
      <c r="AG65" s="3">
        <f t="shared" ca="1" si="259"/>
        <v>0.59399999999999997</v>
      </c>
      <c r="AH65" s="3">
        <f t="shared" ca="1" si="259"/>
        <v>0.59399999999999997</v>
      </c>
      <c r="AI65" s="3">
        <f t="shared" ca="1" si="259"/>
        <v>0.59399999999999997</v>
      </c>
      <c r="AJ65" s="3">
        <f t="shared" ca="1" si="259"/>
        <v>0.59399999999999997</v>
      </c>
      <c r="AK65" s="3">
        <f t="shared" ca="1" si="259"/>
        <v>0.59399999999999997</v>
      </c>
      <c r="AL65" s="3">
        <f t="shared" ca="1" si="259"/>
        <v>0.59399999999999997</v>
      </c>
      <c r="AM65" s="3">
        <f t="shared" ca="1" si="259"/>
        <v>0.59399999999999997</v>
      </c>
      <c r="AN65" s="7">
        <f t="shared" ca="1" si="272"/>
        <v>0.61799999999999999</v>
      </c>
      <c r="AO65" s="7">
        <f t="shared" ca="1" si="272"/>
        <v>0.61799999999999999</v>
      </c>
      <c r="AP65" s="7">
        <f t="shared" ca="1" si="272"/>
        <v>0.61799999999999999</v>
      </c>
      <c r="AQ65" s="7">
        <f t="shared" ca="1" si="272"/>
        <v>0.61799999999999999</v>
      </c>
      <c r="AR65" s="7">
        <f t="shared" ca="1" si="272"/>
        <v>0.61799999999999999</v>
      </c>
      <c r="AS65" s="7">
        <f t="shared" ref="AS65:AW74" ca="1" si="280">VLOOKUP("NV",dtable,2,FALSE)</f>
        <v>0.61799999999999999</v>
      </c>
      <c r="AT65" s="7">
        <f t="shared" ca="1" si="280"/>
        <v>0.61799999999999999</v>
      </c>
      <c r="AU65" s="7">
        <f t="shared" ca="1" si="280"/>
        <v>0.61799999999999999</v>
      </c>
      <c r="AV65" s="7">
        <f t="shared" ca="1" si="280"/>
        <v>0.61799999999999999</v>
      </c>
      <c r="AW65" s="7">
        <f t="shared" ca="1" si="280"/>
        <v>0.61799999999999999</v>
      </c>
      <c r="AX65" s="2">
        <f t="shared" ref="AX65:BD65" ca="1" si="281">VLOOKUP("OR",dtable,2,FALSE)</f>
        <v>0.60799999999999998</v>
      </c>
      <c r="AY65" s="2">
        <f t="shared" ca="1" si="281"/>
        <v>0.60799999999999998</v>
      </c>
      <c r="AZ65" s="2">
        <f t="shared" ca="1" si="281"/>
        <v>0.60799999999999998</v>
      </c>
      <c r="BA65" s="2">
        <f t="shared" ca="1" si="281"/>
        <v>0.60799999999999998</v>
      </c>
      <c r="BB65" s="2">
        <f t="shared" ca="1" si="281"/>
        <v>0.60799999999999998</v>
      </c>
      <c r="BC65" s="2">
        <f t="shared" ca="1" si="281"/>
        <v>0.60799999999999998</v>
      </c>
      <c r="BD65" s="2">
        <f t="shared" ca="1" si="281"/>
        <v>0.60799999999999998</v>
      </c>
      <c r="BE65" s="21">
        <f ca="1">VLOOKUP("ID",dtable,2,FALSE)</f>
        <v>0.61399999999999999</v>
      </c>
      <c r="BF65" s="21">
        <f t="shared" ca="1" si="245"/>
        <v>0.61399999999999999</v>
      </c>
      <c r="BG65" s="21">
        <f t="shared" ca="1" si="224"/>
        <v>0.61399999999999999</v>
      </c>
      <c r="BH65" s="21">
        <f t="shared" ca="1" si="202"/>
        <v>0.61399999999999999</v>
      </c>
      <c r="BI65" s="21">
        <f t="shared" ca="1" si="158"/>
        <v>0.61399999999999999</v>
      </c>
      <c r="BJ65" s="21">
        <f t="shared" ca="1" si="155"/>
        <v>0.61399999999999999</v>
      </c>
      <c r="BK65" s="21">
        <f t="shared" ca="1" si="150"/>
        <v>0.61399999999999999</v>
      </c>
      <c r="BL65" s="21">
        <f t="shared" ca="1" si="130"/>
        <v>0.61399999999999999</v>
      </c>
      <c r="BM65" s="21">
        <f t="shared" ca="1" si="122"/>
        <v>0.61399999999999999</v>
      </c>
      <c r="BN65" s="21">
        <f t="shared" ca="1" si="47"/>
        <v>0.61399999999999999</v>
      </c>
      <c r="BO65" s="21">
        <f t="shared" ca="1" si="203"/>
        <v>0.61399999999999999</v>
      </c>
      <c r="BP65" s="21">
        <f t="shared" ca="1" si="168"/>
        <v>0.61399999999999999</v>
      </c>
      <c r="BQ65" s="21">
        <f t="shared" ca="1" si="159"/>
        <v>0.61399999999999999</v>
      </c>
      <c r="BR65" s="21">
        <f t="shared" ca="1" si="252"/>
        <v>0.61399999999999999</v>
      </c>
      <c r="BS65" s="21">
        <f t="shared" ca="1" si="252"/>
        <v>0.61399999999999999</v>
      </c>
      <c r="BT65" s="21">
        <f t="shared" ca="1" si="40"/>
        <v>0.61399999999999999</v>
      </c>
      <c r="BU65" s="21">
        <f t="shared" ca="1" si="58"/>
        <v>0.61399999999999999</v>
      </c>
      <c r="BV65" s="21">
        <f t="shared" ca="1" si="63"/>
        <v>0.61399999999999999</v>
      </c>
      <c r="BW65" s="21">
        <f t="shared" ca="1" si="69"/>
        <v>0.61399999999999999</v>
      </c>
      <c r="BX65" s="21">
        <f t="shared" ca="1" si="140"/>
        <v>0.61399999999999999</v>
      </c>
      <c r="BY65" s="21">
        <f t="shared" ca="1" si="151"/>
        <v>0.61399999999999999</v>
      </c>
      <c r="BZ65" s="21">
        <f t="shared" ca="1" si="141"/>
        <v>0.61399999999999999</v>
      </c>
      <c r="CA65" s="21">
        <f t="shared" ca="1" si="141"/>
        <v>0.61399999999999999</v>
      </c>
      <c r="CB65" s="21">
        <f t="shared" ca="1" si="164"/>
        <v>0.61399999999999999</v>
      </c>
      <c r="CC65" s="21">
        <f t="shared" ca="1" si="176"/>
        <v>0.61399999999999999</v>
      </c>
      <c r="CD65" s="21">
        <f t="shared" ca="1" si="190"/>
        <v>0.61399999999999999</v>
      </c>
      <c r="CE65" s="21">
        <f t="shared" ca="1" si="217"/>
        <v>0.61399999999999999</v>
      </c>
      <c r="CF65" s="21">
        <f t="shared" ca="1" si="274"/>
        <v>0.61399999999999999</v>
      </c>
      <c r="CG65" s="21">
        <f t="shared" ca="1" si="274"/>
        <v>0.61399999999999999</v>
      </c>
      <c r="CH65" s="21">
        <f t="shared" ca="1" si="274"/>
        <v>0.61399999999999999</v>
      </c>
      <c r="CI65" s="21">
        <f t="shared" ca="1" si="274"/>
        <v>0.61399999999999999</v>
      </c>
      <c r="CJ65" s="21">
        <f t="shared" ca="1" si="274"/>
        <v>0.61399999999999999</v>
      </c>
      <c r="CK65" s="21">
        <f t="shared" ca="1" si="274"/>
        <v>0.61399999999999999</v>
      </c>
      <c r="CL65" s="21">
        <f t="shared" ca="1" si="218"/>
        <v>0.61399999999999999</v>
      </c>
      <c r="CM65" s="21">
        <f t="shared" ca="1" si="253"/>
        <v>0.61399999999999999</v>
      </c>
      <c r="CN65" s="15">
        <f t="shared" ca="1" si="254"/>
        <v>0.61699999999999999</v>
      </c>
      <c r="CO65" s="15">
        <f t="shared" ca="1" si="225"/>
        <v>0.61699999999999999</v>
      </c>
      <c r="CP65" s="15">
        <f t="shared" ca="1" si="193"/>
        <v>0.61699999999999999</v>
      </c>
      <c r="CQ65" s="15">
        <f t="shared" ca="1" si="193"/>
        <v>0.61699999999999999</v>
      </c>
      <c r="CR65" s="15">
        <f t="shared" ca="1" si="193"/>
        <v>0.61699999999999999</v>
      </c>
      <c r="CS65" s="15">
        <f t="shared" ca="1" si="260"/>
        <v>0.61699999999999999</v>
      </c>
      <c r="CT65" s="15">
        <f t="shared" ca="1" si="260"/>
        <v>0.61699999999999999</v>
      </c>
      <c r="CU65" s="15">
        <f t="shared" ca="1" si="260"/>
        <v>0.61699999999999999</v>
      </c>
      <c r="CV65" s="15">
        <f t="shared" ca="1" si="260"/>
        <v>0.61699999999999999</v>
      </c>
      <c r="CW65" s="15">
        <f t="shared" ca="1" si="260"/>
        <v>0.61699999999999999</v>
      </c>
      <c r="CX65" s="15">
        <f t="shared" ca="1" si="260"/>
        <v>0.61699999999999999</v>
      </c>
      <c r="CY65" s="15">
        <f t="shared" ca="1" si="260"/>
        <v>0.61699999999999999</v>
      </c>
      <c r="CZ65" s="15">
        <f t="shared" ca="1" si="260"/>
        <v>0.61699999999999999</v>
      </c>
      <c r="DA65" s="15">
        <f t="shared" ca="1" si="267"/>
        <v>0.61699999999999999</v>
      </c>
      <c r="DB65" s="15">
        <f t="shared" ca="1" si="267"/>
        <v>0.61699999999999999</v>
      </c>
      <c r="DC65" s="15">
        <f t="shared" ca="1" si="267"/>
        <v>0.61699999999999999</v>
      </c>
      <c r="DD65" s="15">
        <f t="shared" ca="1" si="267"/>
        <v>0.61699999999999999</v>
      </c>
      <c r="DE65" s="15">
        <f t="shared" ca="1" si="267"/>
        <v>0.61699999999999999</v>
      </c>
      <c r="DF65" s="15">
        <f t="shared" ca="1" si="267"/>
        <v>0.61699999999999999</v>
      </c>
      <c r="DG65" s="15">
        <f t="shared" ca="1" si="267"/>
        <v>0.61699999999999999</v>
      </c>
      <c r="DH65" s="15">
        <f t="shared" ca="1" si="267"/>
        <v>0.61699999999999999</v>
      </c>
      <c r="DI65" s="15">
        <f t="shared" ca="1" si="275"/>
        <v>0.61699999999999999</v>
      </c>
      <c r="DJ65" s="15">
        <f t="shared" ca="1" si="275"/>
        <v>0.61699999999999999</v>
      </c>
      <c r="DK65" s="15">
        <f t="shared" ca="1" si="275"/>
        <v>0.61699999999999999</v>
      </c>
      <c r="DL65" s="15">
        <f t="shared" ca="1" si="275"/>
        <v>0.61699999999999999</v>
      </c>
      <c r="DM65" s="15">
        <f t="shared" ca="1" si="275"/>
        <v>0.61699999999999999</v>
      </c>
      <c r="DN65" s="15">
        <f t="shared" ca="1" si="275"/>
        <v>0.61699999999999999</v>
      </c>
      <c r="DO65" s="15">
        <f t="shared" ca="1" si="275"/>
        <v>0.61699999999999999</v>
      </c>
      <c r="DP65" s="15">
        <f t="shared" ref="DP65:DX74" ca="1" si="282">VLOOKUP("WY",dtable,2,FALSE)</f>
        <v>0.61699999999999999</v>
      </c>
      <c r="DQ65" s="15">
        <f t="shared" ca="1" si="282"/>
        <v>0.61699999999999999</v>
      </c>
      <c r="DR65" s="15">
        <f t="shared" ca="1" si="282"/>
        <v>0.61699999999999999</v>
      </c>
      <c r="DS65" s="15">
        <f t="shared" ca="1" si="282"/>
        <v>0.61699999999999999</v>
      </c>
      <c r="DT65" s="15">
        <f t="shared" ca="1" si="282"/>
        <v>0.61699999999999999</v>
      </c>
      <c r="DU65" s="15">
        <f t="shared" ca="1" si="282"/>
        <v>0.61699999999999999</v>
      </c>
      <c r="DV65" s="15">
        <f t="shared" ca="1" si="282"/>
        <v>0.61699999999999999</v>
      </c>
      <c r="DW65" s="15">
        <f t="shared" ca="1" si="282"/>
        <v>0.61699999999999999</v>
      </c>
      <c r="DX65" s="15">
        <f t="shared" ca="1" si="282"/>
        <v>0.61699999999999999</v>
      </c>
      <c r="DY65" s="15">
        <f t="shared" ref="DY65:DZ76" ca="1" si="283">VLOOKUP("WY",dtable,2,FALSE)</f>
        <v>0.61699999999999999</v>
      </c>
      <c r="DZ65" s="15">
        <f t="shared" ca="1" si="283"/>
        <v>0.61699999999999999</v>
      </c>
      <c r="EA65" s="25">
        <f t="shared" ref="EA65:EA71" ca="1" si="284">VLOOKUP("SD",dtable,2,FALSE)</f>
        <v>0.64200000000000002</v>
      </c>
      <c r="EB65" s="25">
        <f t="shared" ca="1" si="206"/>
        <v>0.64200000000000002</v>
      </c>
      <c r="EC65" s="25">
        <f t="shared" ca="1" si="169"/>
        <v>0.64200000000000002</v>
      </c>
      <c r="ED65" s="25">
        <f t="shared" ca="1" si="169"/>
        <v>0.64200000000000002</v>
      </c>
      <c r="EE65" s="25">
        <f t="shared" ca="1" si="246"/>
        <v>0.64200000000000002</v>
      </c>
      <c r="EF65" s="25">
        <f t="shared" ca="1" si="246"/>
        <v>0.64200000000000002</v>
      </c>
      <c r="EG65" s="25">
        <f t="shared" ca="1" si="246"/>
        <v>0.64200000000000002</v>
      </c>
      <c r="EH65" s="25">
        <f t="shared" ca="1" si="246"/>
        <v>0.64200000000000002</v>
      </c>
      <c r="EI65" s="25">
        <f t="shared" ca="1" si="246"/>
        <v>0.64200000000000002</v>
      </c>
      <c r="EJ65" s="25">
        <f t="shared" ca="1" si="246"/>
        <v>0.64200000000000002</v>
      </c>
      <c r="EK65" s="25">
        <f t="shared" ca="1" si="246"/>
        <v>0.64200000000000002</v>
      </c>
      <c r="EL65" s="25">
        <f t="shared" ca="1" si="246"/>
        <v>0.64200000000000002</v>
      </c>
      <c r="EM65" s="25">
        <f t="shared" ca="1" si="246"/>
        <v>0.64200000000000002</v>
      </c>
      <c r="EN65" s="25">
        <f t="shared" ca="1" si="246"/>
        <v>0.64200000000000002</v>
      </c>
      <c r="EO65" s="25">
        <f t="shared" ca="1" si="247"/>
        <v>0.64200000000000002</v>
      </c>
      <c r="EP65" s="25">
        <f t="shared" ca="1" si="247"/>
        <v>0.64200000000000002</v>
      </c>
      <c r="EQ65" s="25">
        <f t="shared" ca="1" si="247"/>
        <v>0.64200000000000002</v>
      </c>
      <c r="ER65" s="25">
        <f t="shared" ca="1" si="247"/>
        <v>0.64200000000000002</v>
      </c>
      <c r="ES65" s="25">
        <f t="shared" ca="1" si="247"/>
        <v>0.64200000000000002</v>
      </c>
      <c r="ET65" s="25">
        <f t="shared" ca="1" si="247"/>
        <v>0.64200000000000002</v>
      </c>
      <c r="EU65" s="25">
        <f t="shared" ca="1" si="247"/>
        <v>0.64200000000000002</v>
      </c>
      <c r="EV65" s="25">
        <f t="shared" ca="1" si="247"/>
        <v>0.64200000000000002</v>
      </c>
      <c r="EW65" s="25">
        <f t="shared" ca="1" si="247"/>
        <v>0.64200000000000002</v>
      </c>
      <c r="EX65" s="25">
        <f t="shared" ca="1" si="261"/>
        <v>0.64200000000000002</v>
      </c>
      <c r="EY65" s="25">
        <f t="shared" ca="1" si="261"/>
        <v>0.64200000000000002</v>
      </c>
      <c r="EZ65" s="25">
        <f t="shared" ca="1" si="261"/>
        <v>0.64200000000000002</v>
      </c>
      <c r="FA65" s="25">
        <f t="shared" ca="1" si="261"/>
        <v>0.64200000000000002</v>
      </c>
      <c r="FB65" s="25">
        <f t="shared" ca="1" si="261"/>
        <v>0.64200000000000002</v>
      </c>
      <c r="FC65" s="25">
        <f t="shared" ca="1" si="261"/>
        <v>0.64200000000000002</v>
      </c>
      <c r="FD65" s="25">
        <f t="shared" ca="1" si="261"/>
        <v>0.64200000000000002</v>
      </c>
      <c r="FE65" s="25">
        <f t="shared" ca="1" si="261"/>
        <v>0.64200000000000002</v>
      </c>
      <c r="FF65" s="25">
        <f t="shared" ca="1" si="261"/>
        <v>0.64200000000000002</v>
      </c>
      <c r="FG65" s="25">
        <f t="shared" ca="1" si="261"/>
        <v>0.64200000000000002</v>
      </c>
      <c r="FH65" s="25">
        <f t="shared" ca="1" si="262"/>
        <v>0.64200000000000002</v>
      </c>
      <c r="FI65" s="25">
        <f t="shared" ca="1" si="262"/>
        <v>0.64200000000000002</v>
      </c>
      <c r="FJ65" s="25">
        <f t="shared" ca="1" si="262"/>
        <v>0.64200000000000002</v>
      </c>
      <c r="FK65" s="25">
        <f t="shared" ca="1" si="262"/>
        <v>0.64200000000000002</v>
      </c>
      <c r="FL65" s="25">
        <f t="shared" ca="1" si="262"/>
        <v>0.64200000000000002</v>
      </c>
      <c r="FM65" s="25">
        <f t="shared" ca="1" si="262"/>
        <v>0.64200000000000002</v>
      </c>
      <c r="FN65" s="25">
        <f t="shared" ca="1" si="262"/>
        <v>0.64200000000000002</v>
      </c>
      <c r="FO65" s="25">
        <f t="shared" ca="1" si="262"/>
        <v>0.64200000000000002</v>
      </c>
      <c r="FP65" s="25">
        <f t="shared" ca="1" si="220"/>
        <v>0.64200000000000002</v>
      </c>
      <c r="FQ65" s="25">
        <f t="shared" ca="1" si="227"/>
        <v>0.64200000000000002</v>
      </c>
      <c r="FR65" s="20">
        <f t="shared" ca="1" si="228"/>
        <v>0.61899999999999999</v>
      </c>
      <c r="FS65" s="20">
        <f t="shared" ca="1" si="228"/>
        <v>0.61899999999999999</v>
      </c>
      <c r="FT65" s="20">
        <f t="shared" ca="1" si="228"/>
        <v>0.61899999999999999</v>
      </c>
      <c r="FU65" s="20">
        <f t="shared" ca="1" si="228"/>
        <v>0.61899999999999999</v>
      </c>
      <c r="FV65" s="20">
        <f t="shared" ca="1" si="228"/>
        <v>0.61899999999999999</v>
      </c>
      <c r="FW65" s="20">
        <f t="shared" ca="1" si="228"/>
        <v>0.61899999999999999</v>
      </c>
      <c r="FX65" s="20">
        <f t="shared" ca="1" si="143"/>
        <v>0.61899999999999999</v>
      </c>
      <c r="FY65" s="20">
        <f t="shared" ca="1" si="143"/>
        <v>0.61899999999999999</v>
      </c>
      <c r="FZ65" s="20">
        <f t="shared" ca="1" si="49"/>
        <v>0.61899999999999999</v>
      </c>
      <c r="GA65" s="20">
        <f t="shared" ca="1" si="170"/>
        <v>0.61899999999999999</v>
      </c>
      <c r="GB65" s="20">
        <f t="shared" ca="1" si="170"/>
        <v>0.61899999999999999</v>
      </c>
      <c r="GC65" s="20">
        <f t="shared" ca="1" si="180"/>
        <v>0.61899999999999999</v>
      </c>
      <c r="GD65" s="20">
        <f t="shared" ca="1" si="180"/>
        <v>0.61899999999999999</v>
      </c>
      <c r="GE65" s="20">
        <f t="shared" ca="1" si="180"/>
        <v>0.61899999999999999</v>
      </c>
      <c r="GF65" s="20">
        <f t="shared" ca="1" si="196"/>
        <v>0.61899999999999999</v>
      </c>
      <c r="GG65" s="20">
        <f t="shared" ca="1" si="196"/>
        <v>0.61899999999999999</v>
      </c>
      <c r="GH65" s="20">
        <f t="shared" ca="1" si="181"/>
        <v>0.61899999999999999</v>
      </c>
      <c r="GI65" s="20">
        <f t="shared" ca="1" si="181"/>
        <v>0.61899999999999999</v>
      </c>
      <c r="GJ65" s="20">
        <f t="shared" ca="1" si="181"/>
        <v>0.61899999999999999</v>
      </c>
      <c r="GK65" s="20">
        <f t="shared" ca="1" si="207"/>
        <v>0.61899999999999999</v>
      </c>
      <c r="GL65" s="20">
        <f t="shared" ca="1" si="255"/>
        <v>0.61899999999999999</v>
      </c>
      <c r="GM65" s="20">
        <f t="shared" ca="1" si="255"/>
        <v>0.61899999999999999</v>
      </c>
      <c r="GN65" s="20">
        <f t="shared" ca="1" si="263"/>
        <v>0.61899999999999999</v>
      </c>
      <c r="GO65" s="20">
        <f t="shared" ca="1" si="263"/>
        <v>0.61899999999999999</v>
      </c>
      <c r="GP65" s="20">
        <f t="shared" ca="1" si="268"/>
        <v>0.61899999999999999</v>
      </c>
      <c r="GQ65" s="20">
        <f ca="1">VLOOKUP("MN",dtable,2,FALSE)</f>
        <v>0.61899999999999999</v>
      </c>
      <c r="GR65" s="20">
        <f ca="1">VLOOKUP("MN",dtable,2,FALSE)</f>
        <v>0.61899999999999999</v>
      </c>
      <c r="GS65" s="14">
        <f ca="1">VLOOKUP("WI",dtable,2,FALSE)</f>
        <v>0.624</v>
      </c>
      <c r="GT65" s="14">
        <f t="shared" ca="1" si="145"/>
        <v>0.624</v>
      </c>
      <c r="GU65" s="14">
        <f t="shared" ca="1" si="152"/>
        <v>0.624</v>
      </c>
      <c r="GV65" s="14">
        <f t="shared" ca="1" si="152"/>
        <v>0.624</v>
      </c>
      <c r="GW65" s="14">
        <f t="shared" ca="1" si="152"/>
        <v>0.624</v>
      </c>
      <c r="GX65" s="14">
        <f t="shared" ca="1" si="152"/>
        <v>0.624</v>
      </c>
      <c r="GY65" s="14">
        <f t="shared" ca="1" si="231"/>
        <v>0.624</v>
      </c>
      <c r="GZ65" s="14">
        <f t="shared" ca="1" si="231"/>
        <v>0.624</v>
      </c>
      <c r="HA65" s="14">
        <f t="shared" ca="1" si="231"/>
        <v>0.624</v>
      </c>
      <c r="HB65" s="14">
        <f t="shared" ca="1" si="231"/>
        <v>0.624</v>
      </c>
      <c r="HC65" s="14">
        <f t="shared" ca="1" si="231"/>
        <v>0.624</v>
      </c>
      <c r="HD65" s="14">
        <f t="shared" ca="1" si="165"/>
        <v>0.624</v>
      </c>
      <c r="HE65" s="14">
        <f t="shared" ca="1" si="165"/>
        <v>0.624</v>
      </c>
      <c r="HF65" s="14">
        <f t="shared" ca="1" si="165"/>
        <v>0.624</v>
      </c>
      <c r="HG65" s="14">
        <f t="shared" ca="1" si="165"/>
        <v>0.624</v>
      </c>
      <c r="HH65" s="14">
        <f t="shared" ca="1" si="172"/>
        <v>0.624</v>
      </c>
      <c r="HI65" s="14">
        <f t="shared" ca="1" si="172"/>
        <v>0.624</v>
      </c>
      <c r="HJ65" s="14">
        <f t="shared" ca="1" si="183"/>
        <v>0.624</v>
      </c>
      <c r="HK65" s="14">
        <f t="shared" ca="1" si="183"/>
        <v>0.624</v>
      </c>
      <c r="HL65" s="14">
        <f t="shared" ca="1" si="241"/>
        <v>0.624</v>
      </c>
      <c r="HM65" s="14">
        <f t="shared" ca="1" si="236"/>
        <v>0.624</v>
      </c>
      <c r="HU65" s="21">
        <f t="shared" ca="1" si="237"/>
        <v>0.63900000000000001</v>
      </c>
      <c r="HV65" s="21">
        <f t="shared" ca="1" si="221"/>
        <v>0.63900000000000001</v>
      </c>
      <c r="HW65" s="21">
        <f t="shared" ca="1" si="212"/>
        <v>0.63900000000000001</v>
      </c>
      <c r="HX65" s="21">
        <f t="shared" ca="1" si="233"/>
        <v>0.63900000000000001</v>
      </c>
      <c r="HY65" s="21">
        <f t="shared" ca="1" si="229"/>
        <v>0.63900000000000001</v>
      </c>
      <c r="HZ65" s="21">
        <f t="shared" ca="1" si="201"/>
        <v>0.63900000000000001</v>
      </c>
      <c r="IA65" s="21">
        <f t="shared" ca="1" si="201"/>
        <v>0.63900000000000001</v>
      </c>
      <c r="IB65" s="21">
        <f t="shared" ca="1" si="166"/>
        <v>0.63900000000000001</v>
      </c>
      <c r="IC65" s="21">
        <f t="shared" ca="1" si="173"/>
        <v>0.63900000000000001</v>
      </c>
      <c r="ID65" s="21">
        <f t="shared" ca="1" si="173"/>
        <v>0.63900000000000001</v>
      </c>
      <c r="IE65" s="21">
        <f t="shared" ca="1" si="173"/>
        <v>0.63900000000000001</v>
      </c>
      <c r="IF65" s="21">
        <f t="shared" ca="1" si="185"/>
        <v>0.63900000000000001</v>
      </c>
      <c r="IG65" s="21">
        <f t="shared" ca="1" si="185"/>
        <v>0.63900000000000001</v>
      </c>
      <c r="IH65" s="21">
        <f t="shared" ca="1" si="264"/>
        <v>0.63900000000000001</v>
      </c>
      <c r="II65" s="21">
        <f t="shared" ca="1" si="276"/>
        <v>0.63900000000000001</v>
      </c>
      <c r="IJ65" s="21">
        <f t="shared" ref="IJ65:IJ78" ca="1" si="285">VLOOKUP("MI",dtable,2,FALSE)</f>
        <v>0.63900000000000001</v>
      </c>
      <c r="IK65" s="21">
        <f t="shared" ca="1" si="269"/>
        <v>0.63900000000000001</v>
      </c>
      <c r="IL65" s="21">
        <f t="shared" ca="1" si="256"/>
        <v>0.63900000000000001</v>
      </c>
      <c r="IM65" s="21">
        <f t="shared" ca="1" si="256"/>
        <v>0.63900000000000001</v>
      </c>
      <c r="IN65" s="21">
        <f t="shared" ca="1" si="248"/>
        <v>0.63900000000000001</v>
      </c>
      <c r="IO65" s="21">
        <f t="shared" ca="1" si="257"/>
        <v>0.63900000000000001</v>
      </c>
      <c r="IP65" s="21">
        <f t="shared" ca="1" si="277"/>
        <v>0.63900000000000001</v>
      </c>
      <c r="JM65" s="12">
        <f t="shared" ref="JM65:JM71" ca="1" si="286">VLOOKUP("NY",dtable,2,FALSE)</f>
        <v>0.6</v>
      </c>
      <c r="JN65" s="12">
        <f t="shared" ca="1" si="258"/>
        <v>0.6</v>
      </c>
      <c r="JO65" s="12">
        <f t="shared" ca="1" si="258"/>
        <v>0.6</v>
      </c>
      <c r="JP65" s="12">
        <f t="shared" ca="1" si="258"/>
        <v>0.6</v>
      </c>
      <c r="JQ65" s="12">
        <f t="shared" ca="1" si="258"/>
        <v>0.6</v>
      </c>
      <c r="JR65" s="12">
        <f t="shared" ca="1" si="258"/>
        <v>0.6</v>
      </c>
      <c r="JS65" s="12">
        <f t="shared" ca="1" si="258"/>
        <v>0.6</v>
      </c>
      <c r="JT65" s="12">
        <f t="shared" ca="1" si="258"/>
        <v>0.6</v>
      </c>
      <c r="JU65" s="12">
        <f t="shared" ca="1" si="258"/>
        <v>0.6</v>
      </c>
      <c r="JV65" s="12">
        <f t="shared" ca="1" si="258"/>
        <v>0.6</v>
      </c>
      <c r="JW65" s="12">
        <f t="shared" ca="1" si="249"/>
        <v>0.6</v>
      </c>
      <c r="JX65" s="12">
        <f t="shared" ca="1" si="242"/>
        <v>0.6</v>
      </c>
      <c r="JY65" s="12">
        <f t="shared" ca="1" si="238"/>
        <v>0.6</v>
      </c>
      <c r="JZ65" s="12">
        <f t="shared" ca="1" si="238"/>
        <v>0.6</v>
      </c>
      <c r="KA65" s="12">
        <f t="shared" ca="1" si="186"/>
        <v>0.6</v>
      </c>
      <c r="KB65" s="12">
        <f t="shared" ca="1" si="174"/>
        <v>0.6</v>
      </c>
      <c r="KC65" s="12">
        <f t="shared" ca="1" si="162"/>
        <v>0.6</v>
      </c>
      <c r="KD65" s="12">
        <f t="shared" ca="1" si="153"/>
        <v>0.6</v>
      </c>
      <c r="KE65" s="12">
        <f t="shared" ca="1" si="153"/>
        <v>0.6</v>
      </c>
      <c r="KF65" s="12">
        <f t="shared" ca="1" si="214"/>
        <v>0.6</v>
      </c>
      <c r="KG65" s="12">
        <f t="shared" ca="1" si="214"/>
        <v>0.6</v>
      </c>
      <c r="KH65" s="12">
        <f t="shared" ca="1" si="214"/>
        <v>0.6</v>
      </c>
      <c r="KI65" s="12">
        <f t="shared" ca="1" si="214"/>
        <v>0.6</v>
      </c>
      <c r="KJ65" s="12">
        <f t="shared" ca="1" si="214"/>
        <v>0.6</v>
      </c>
      <c r="KK65" s="12">
        <f t="shared" ca="1" si="139"/>
        <v>0.6</v>
      </c>
      <c r="KL65" s="12">
        <f t="shared" ca="1" si="139"/>
        <v>0.6</v>
      </c>
      <c r="KM65" s="12">
        <f t="shared" ca="1" si="139"/>
        <v>0.6</v>
      </c>
      <c r="KN65" s="12">
        <f t="shared" ca="1" si="154"/>
        <v>0.6</v>
      </c>
      <c r="KO65" s="12">
        <f t="shared" ca="1" si="187"/>
        <v>0.6</v>
      </c>
      <c r="KP65" s="12">
        <f t="shared" ca="1" si="215"/>
        <v>0.6</v>
      </c>
      <c r="KQ65" s="12">
        <f t="shared" ca="1" si="222"/>
        <v>0.6</v>
      </c>
      <c r="KR65" s="5">
        <f ca="1">VLOOKUP("MA",dtable,2,FALSE)</f>
        <v>0.56799999999999995</v>
      </c>
      <c r="KS65" s="16">
        <f t="shared" ref="KS65:KU71" ca="1" si="287">VLOOKUP("CT",dtable,2,FALSE)</f>
        <v>0.58699999999999997</v>
      </c>
      <c r="KT65" s="16">
        <f t="shared" ca="1" si="287"/>
        <v>0.58699999999999997</v>
      </c>
      <c r="KU65" s="16">
        <f t="shared" ca="1" si="287"/>
        <v>0.58699999999999997</v>
      </c>
      <c r="KV65" s="16">
        <f t="shared" ca="1" si="278"/>
        <v>0.58699999999999997</v>
      </c>
      <c r="KW65" s="16">
        <f t="shared" ca="1" si="278"/>
        <v>0.58699999999999997</v>
      </c>
      <c r="KX65" s="16">
        <f t="shared" ca="1" si="278"/>
        <v>0.58699999999999997</v>
      </c>
      <c r="KY65" s="16">
        <f t="shared" ca="1" si="278"/>
        <v>0.58699999999999997</v>
      </c>
      <c r="KZ65" s="16">
        <f t="shared" ca="1" si="270"/>
        <v>0.58699999999999997</v>
      </c>
      <c r="LA65" s="16">
        <f ca="1">VLOOKUP("CT",dtable,2,FALSE)</f>
        <v>0.58699999999999997</v>
      </c>
      <c r="LB65" s="17">
        <f t="shared" ca="1" si="279"/>
        <v>0.60399999999999998</v>
      </c>
      <c r="LC65" s="17">
        <f t="shared" ca="1" si="279"/>
        <v>0.60399999999999998</v>
      </c>
      <c r="LD65" s="17">
        <f t="shared" ca="1" si="279"/>
        <v>0.60399999999999998</v>
      </c>
      <c r="LE65" s="17">
        <f ca="1">VLOOKUP("RI",dtable,2,FALSE)</f>
        <v>0.60399999999999998</v>
      </c>
      <c r="LF65" s="5">
        <f t="shared" ca="1" si="251"/>
        <v>0.56799999999999995</v>
      </c>
    </row>
    <row r="66" spans="12:324" ht="2.25" customHeight="1" x14ac:dyDescent="0.25">
      <c r="N66" s="3">
        <f t="shared" ref="N66:N85" ca="1" si="288">VLOOKUP("CA",dtable,2,FALSE)</f>
        <v>0.59399999999999997</v>
      </c>
      <c r="O66" s="3">
        <f t="shared" ca="1" si="271"/>
        <v>0.59399999999999997</v>
      </c>
      <c r="P66" s="3">
        <f t="shared" ca="1" si="240"/>
        <v>0.59399999999999997</v>
      </c>
      <c r="Q66" s="3">
        <f t="shared" ca="1" si="235"/>
        <v>0.59399999999999997</v>
      </c>
      <c r="R66" s="3">
        <f t="shared" ca="1" si="266"/>
        <v>0.59399999999999997</v>
      </c>
      <c r="S66" s="3">
        <f t="shared" ca="1" si="266"/>
        <v>0.59399999999999997</v>
      </c>
      <c r="T66" s="3">
        <f t="shared" ca="1" si="266"/>
        <v>0.59399999999999997</v>
      </c>
      <c r="U66" s="3">
        <f t="shared" ca="1" si="266"/>
        <v>0.59399999999999997</v>
      </c>
      <c r="V66" s="3">
        <f t="shared" ca="1" si="266"/>
        <v>0.59399999999999997</v>
      </c>
      <c r="W66" s="3">
        <f t="shared" ca="1" si="266"/>
        <v>0.59399999999999997</v>
      </c>
      <c r="X66" s="3">
        <f t="shared" ca="1" si="266"/>
        <v>0.59399999999999997</v>
      </c>
      <c r="Y66" s="3">
        <f t="shared" ca="1" si="266"/>
        <v>0.59399999999999997</v>
      </c>
      <c r="Z66" s="3">
        <f t="shared" ca="1" si="266"/>
        <v>0.59399999999999997</v>
      </c>
      <c r="AA66" s="3">
        <f t="shared" ca="1" si="266"/>
        <v>0.59399999999999997</v>
      </c>
      <c r="AB66" s="3">
        <f t="shared" ca="1" si="266"/>
        <v>0.59399999999999997</v>
      </c>
      <c r="AC66" s="3">
        <f t="shared" ca="1" si="266"/>
        <v>0.59399999999999997</v>
      </c>
      <c r="AD66" s="3">
        <f t="shared" ca="1" si="266"/>
        <v>0.59399999999999997</v>
      </c>
      <c r="AE66" s="3">
        <f t="shared" ca="1" si="259"/>
        <v>0.59399999999999997</v>
      </c>
      <c r="AF66" s="3">
        <f t="shared" ca="1" si="259"/>
        <v>0.59399999999999997</v>
      </c>
      <c r="AG66" s="3">
        <f t="shared" ca="1" si="259"/>
        <v>0.59399999999999997</v>
      </c>
      <c r="AH66" s="3">
        <f t="shared" ca="1" si="259"/>
        <v>0.59399999999999997</v>
      </c>
      <c r="AI66" s="3">
        <f t="shared" ca="1" si="259"/>
        <v>0.59399999999999997</v>
      </c>
      <c r="AJ66" s="3">
        <f t="shared" ca="1" si="259"/>
        <v>0.59399999999999997</v>
      </c>
      <c r="AK66" s="3">
        <f t="shared" ca="1" si="259"/>
        <v>0.59399999999999997</v>
      </c>
      <c r="AL66" s="3">
        <f t="shared" ca="1" si="259"/>
        <v>0.59399999999999997</v>
      </c>
      <c r="AM66" s="3">
        <f t="shared" ca="1" si="259"/>
        <v>0.59399999999999997</v>
      </c>
      <c r="AN66" s="7">
        <f t="shared" ca="1" si="272"/>
        <v>0.61799999999999999</v>
      </c>
      <c r="AO66" s="7">
        <f t="shared" ca="1" si="272"/>
        <v>0.61799999999999999</v>
      </c>
      <c r="AP66" s="7">
        <f t="shared" ca="1" si="272"/>
        <v>0.61799999999999999</v>
      </c>
      <c r="AQ66" s="7">
        <f t="shared" ca="1" si="272"/>
        <v>0.61799999999999999</v>
      </c>
      <c r="AR66" s="7">
        <f t="shared" ca="1" si="272"/>
        <v>0.61799999999999999</v>
      </c>
      <c r="AS66" s="7">
        <f t="shared" ca="1" si="280"/>
        <v>0.61799999999999999</v>
      </c>
      <c r="AT66" s="7">
        <f t="shared" ca="1" si="280"/>
        <v>0.61799999999999999</v>
      </c>
      <c r="AU66" s="7">
        <f t="shared" ca="1" si="280"/>
        <v>0.61799999999999999</v>
      </c>
      <c r="AV66" s="7">
        <f t="shared" ca="1" si="280"/>
        <v>0.61799999999999999</v>
      </c>
      <c r="AW66" s="7">
        <f t="shared" ca="1" si="280"/>
        <v>0.61799999999999999</v>
      </c>
      <c r="AX66" s="7">
        <f t="shared" ref="AX66:AZ85" ca="1" si="289">VLOOKUP("NV",dtable,2,FALSE)</f>
        <v>0.61799999999999999</v>
      </c>
      <c r="AY66" s="7">
        <f t="shared" ca="1" si="289"/>
        <v>0.61799999999999999</v>
      </c>
      <c r="AZ66" s="7">
        <f t="shared" ca="1" si="289"/>
        <v>0.61799999999999999</v>
      </c>
      <c r="BA66" s="2">
        <f ca="1">VLOOKUP("OR",dtable,2,FALSE)</f>
        <v>0.60799999999999998</v>
      </c>
      <c r="BB66" s="2">
        <f ca="1">VLOOKUP("OR",dtable,2,FALSE)</f>
        <v>0.60799999999999998</v>
      </c>
      <c r="BC66" s="2">
        <f ca="1">VLOOKUP("OR",dtable,2,FALSE)</f>
        <v>0.60799999999999998</v>
      </c>
      <c r="BD66" s="2">
        <f ca="1">VLOOKUP("OR",dtable,2,FALSE)</f>
        <v>0.60799999999999998</v>
      </c>
      <c r="BE66" s="21">
        <f ca="1">VLOOKUP("ID",dtable,2,FALSE)</f>
        <v>0.61399999999999999</v>
      </c>
      <c r="BF66" s="21">
        <f t="shared" ca="1" si="245"/>
        <v>0.61399999999999999</v>
      </c>
      <c r="BG66" s="21">
        <f t="shared" ca="1" si="224"/>
        <v>0.61399999999999999</v>
      </c>
      <c r="BH66" s="21">
        <f t="shared" ca="1" si="202"/>
        <v>0.61399999999999999</v>
      </c>
      <c r="BI66" s="21">
        <f t="shared" ca="1" si="158"/>
        <v>0.61399999999999999</v>
      </c>
      <c r="BJ66" s="21">
        <f t="shared" ca="1" si="155"/>
        <v>0.61399999999999999</v>
      </c>
      <c r="BK66" s="21">
        <f t="shared" ca="1" si="150"/>
        <v>0.61399999999999999</v>
      </c>
      <c r="BL66" s="21">
        <f t="shared" ca="1" si="130"/>
        <v>0.61399999999999999</v>
      </c>
      <c r="BM66" s="21">
        <f t="shared" ca="1" si="122"/>
        <v>0.61399999999999999</v>
      </c>
      <c r="BN66" s="21">
        <f t="shared" ca="1" si="47"/>
        <v>0.61399999999999999</v>
      </c>
      <c r="BO66" s="21">
        <f t="shared" ca="1" si="203"/>
        <v>0.61399999999999999</v>
      </c>
      <c r="BP66" s="21">
        <f t="shared" ca="1" si="168"/>
        <v>0.61399999999999999</v>
      </c>
      <c r="BQ66" s="21">
        <f t="shared" ca="1" si="159"/>
        <v>0.61399999999999999</v>
      </c>
      <c r="BR66" s="21">
        <f t="shared" ca="1" si="252"/>
        <v>0.61399999999999999</v>
      </c>
      <c r="BS66" s="21">
        <f t="shared" ca="1" si="252"/>
        <v>0.61399999999999999</v>
      </c>
      <c r="BT66" s="21">
        <f t="shared" ca="1" si="40"/>
        <v>0.61399999999999999</v>
      </c>
      <c r="BU66" s="21">
        <f t="shared" ca="1" si="58"/>
        <v>0.61399999999999999</v>
      </c>
      <c r="BV66" s="21">
        <f t="shared" ca="1" si="63"/>
        <v>0.61399999999999999</v>
      </c>
      <c r="BW66" s="21">
        <f t="shared" ca="1" si="69"/>
        <v>0.61399999999999999</v>
      </c>
      <c r="BX66" s="21">
        <f t="shared" ca="1" si="140"/>
        <v>0.61399999999999999</v>
      </c>
      <c r="BY66" s="21">
        <f t="shared" ca="1" si="151"/>
        <v>0.61399999999999999</v>
      </c>
      <c r="BZ66" s="21">
        <f t="shared" ca="1" si="141"/>
        <v>0.61399999999999999</v>
      </c>
      <c r="CA66" s="21">
        <f t="shared" ca="1" si="141"/>
        <v>0.61399999999999999</v>
      </c>
      <c r="CB66" s="21">
        <f t="shared" ca="1" si="164"/>
        <v>0.61399999999999999</v>
      </c>
      <c r="CC66" s="21">
        <f t="shared" ca="1" si="176"/>
        <v>0.61399999999999999</v>
      </c>
      <c r="CD66" s="21">
        <f t="shared" ca="1" si="190"/>
        <v>0.61399999999999999</v>
      </c>
      <c r="CE66" s="21">
        <f t="shared" ca="1" si="217"/>
        <v>0.61399999999999999</v>
      </c>
      <c r="CF66" s="21">
        <f t="shared" ca="1" si="274"/>
        <v>0.61399999999999999</v>
      </c>
      <c r="CG66" s="21">
        <f t="shared" ca="1" si="274"/>
        <v>0.61399999999999999</v>
      </c>
      <c r="CH66" s="21">
        <f t="shared" ca="1" si="274"/>
        <v>0.61399999999999999</v>
      </c>
      <c r="CI66" s="21">
        <f t="shared" ca="1" si="274"/>
        <v>0.61399999999999999</v>
      </c>
      <c r="CJ66" s="21">
        <f t="shared" ca="1" si="274"/>
        <v>0.61399999999999999</v>
      </c>
      <c r="CK66" s="21">
        <f t="shared" ca="1" si="274"/>
        <v>0.61399999999999999</v>
      </c>
      <c r="CL66" s="21">
        <f t="shared" ca="1" si="218"/>
        <v>0.61399999999999999</v>
      </c>
      <c r="CM66" s="21">
        <f t="shared" ca="1" si="253"/>
        <v>0.61399999999999999</v>
      </c>
      <c r="CN66" s="15">
        <f t="shared" ca="1" si="254"/>
        <v>0.61699999999999999</v>
      </c>
      <c r="CO66" s="15">
        <f t="shared" ca="1" si="225"/>
        <v>0.61699999999999999</v>
      </c>
      <c r="CP66" s="15">
        <f t="shared" ca="1" si="193"/>
        <v>0.61699999999999999</v>
      </c>
      <c r="CQ66" s="15">
        <f t="shared" ca="1" si="193"/>
        <v>0.61699999999999999</v>
      </c>
      <c r="CR66" s="15">
        <f t="shared" ca="1" si="193"/>
        <v>0.61699999999999999</v>
      </c>
      <c r="CS66" s="15">
        <f t="shared" ca="1" si="260"/>
        <v>0.61699999999999999</v>
      </c>
      <c r="CT66" s="15">
        <f t="shared" ca="1" si="260"/>
        <v>0.61699999999999999</v>
      </c>
      <c r="CU66" s="15">
        <f t="shared" ca="1" si="260"/>
        <v>0.61699999999999999</v>
      </c>
      <c r="CV66" s="15">
        <f t="shared" ca="1" si="260"/>
        <v>0.61699999999999999</v>
      </c>
      <c r="CW66" s="15">
        <f t="shared" ca="1" si="260"/>
        <v>0.61699999999999999</v>
      </c>
      <c r="CX66" s="15">
        <f t="shared" ca="1" si="260"/>
        <v>0.61699999999999999</v>
      </c>
      <c r="CY66" s="15">
        <f t="shared" ca="1" si="260"/>
        <v>0.61699999999999999</v>
      </c>
      <c r="CZ66" s="15">
        <f t="shared" ca="1" si="260"/>
        <v>0.61699999999999999</v>
      </c>
      <c r="DA66" s="15">
        <f t="shared" ca="1" si="267"/>
        <v>0.61699999999999999</v>
      </c>
      <c r="DB66" s="15">
        <f t="shared" ca="1" si="267"/>
        <v>0.61699999999999999</v>
      </c>
      <c r="DC66" s="15">
        <f t="shared" ca="1" si="267"/>
        <v>0.61699999999999999</v>
      </c>
      <c r="DD66" s="15">
        <f t="shared" ca="1" si="267"/>
        <v>0.61699999999999999</v>
      </c>
      <c r="DE66" s="15">
        <f t="shared" ca="1" si="267"/>
        <v>0.61699999999999999</v>
      </c>
      <c r="DF66" s="15">
        <f t="shared" ca="1" si="267"/>
        <v>0.61699999999999999</v>
      </c>
      <c r="DG66" s="15">
        <f t="shared" ca="1" si="267"/>
        <v>0.61699999999999999</v>
      </c>
      <c r="DH66" s="15">
        <f t="shared" ca="1" si="267"/>
        <v>0.61699999999999999</v>
      </c>
      <c r="DI66" s="15">
        <f t="shared" ca="1" si="275"/>
        <v>0.61699999999999999</v>
      </c>
      <c r="DJ66" s="15">
        <f t="shared" ca="1" si="275"/>
        <v>0.61699999999999999</v>
      </c>
      <c r="DK66" s="15">
        <f t="shared" ca="1" si="275"/>
        <v>0.61699999999999999</v>
      </c>
      <c r="DL66" s="15">
        <f t="shared" ca="1" si="275"/>
        <v>0.61699999999999999</v>
      </c>
      <c r="DM66" s="15">
        <f t="shared" ca="1" si="275"/>
        <v>0.61699999999999999</v>
      </c>
      <c r="DN66" s="15">
        <f t="shared" ca="1" si="275"/>
        <v>0.61699999999999999</v>
      </c>
      <c r="DO66" s="15">
        <f t="shared" ca="1" si="275"/>
        <v>0.61699999999999999</v>
      </c>
      <c r="DP66" s="15">
        <f t="shared" ca="1" si="282"/>
        <v>0.61699999999999999</v>
      </c>
      <c r="DQ66" s="15">
        <f t="shared" ca="1" si="282"/>
        <v>0.61699999999999999</v>
      </c>
      <c r="DR66" s="15">
        <f t="shared" ca="1" si="282"/>
        <v>0.61699999999999999</v>
      </c>
      <c r="DS66" s="15">
        <f t="shared" ca="1" si="282"/>
        <v>0.61699999999999999</v>
      </c>
      <c r="DT66" s="15">
        <f t="shared" ca="1" si="282"/>
        <v>0.61699999999999999</v>
      </c>
      <c r="DU66" s="15">
        <f t="shared" ca="1" si="282"/>
        <v>0.61699999999999999</v>
      </c>
      <c r="DV66" s="15">
        <f t="shared" ca="1" si="282"/>
        <v>0.61699999999999999</v>
      </c>
      <c r="DW66" s="15">
        <f t="shared" ca="1" si="282"/>
        <v>0.61699999999999999</v>
      </c>
      <c r="DX66" s="15">
        <f t="shared" ca="1" si="282"/>
        <v>0.61699999999999999</v>
      </c>
      <c r="DY66" s="15">
        <f t="shared" ca="1" si="283"/>
        <v>0.61699999999999999</v>
      </c>
      <c r="DZ66" s="15">
        <f t="shared" ca="1" si="283"/>
        <v>0.61699999999999999</v>
      </c>
      <c r="EA66" s="25">
        <f t="shared" ca="1" si="284"/>
        <v>0.64200000000000002</v>
      </c>
      <c r="EB66" s="25">
        <f t="shared" ca="1" si="206"/>
        <v>0.64200000000000002</v>
      </c>
      <c r="EC66" s="25">
        <f t="shared" ca="1" si="169"/>
        <v>0.64200000000000002</v>
      </c>
      <c r="ED66" s="25">
        <f t="shared" ca="1" si="169"/>
        <v>0.64200000000000002</v>
      </c>
      <c r="EE66" s="25">
        <f t="shared" ca="1" si="246"/>
        <v>0.64200000000000002</v>
      </c>
      <c r="EF66" s="25">
        <f t="shared" ca="1" si="246"/>
        <v>0.64200000000000002</v>
      </c>
      <c r="EG66" s="25">
        <f t="shared" ca="1" si="246"/>
        <v>0.64200000000000002</v>
      </c>
      <c r="EH66" s="25">
        <f t="shared" ca="1" si="246"/>
        <v>0.64200000000000002</v>
      </c>
      <c r="EI66" s="25">
        <f t="shared" ca="1" si="246"/>
        <v>0.64200000000000002</v>
      </c>
      <c r="EJ66" s="25">
        <f t="shared" ca="1" si="246"/>
        <v>0.64200000000000002</v>
      </c>
      <c r="EK66" s="25">
        <f t="shared" ca="1" si="246"/>
        <v>0.64200000000000002</v>
      </c>
      <c r="EL66" s="25">
        <f t="shared" ca="1" si="246"/>
        <v>0.64200000000000002</v>
      </c>
      <c r="EM66" s="25">
        <f t="shared" ca="1" si="246"/>
        <v>0.64200000000000002</v>
      </c>
      <c r="EN66" s="25">
        <f t="shared" ca="1" si="246"/>
        <v>0.64200000000000002</v>
      </c>
      <c r="EO66" s="25">
        <f t="shared" ca="1" si="247"/>
        <v>0.64200000000000002</v>
      </c>
      <c r="EP66" s="25">
        <f t="shared" ca="1" si="247"/>
        <v>0.64200000000000002</v>
      </c>
      <c r="EQ66" s="25">
        <f t="shared" ca="1" si="247"/>
        <v>0.64200000000000002</v>
      </c>
      <c r="ER66" s="25">
        <f t="shared" ca="1" si="247"/>
        <v>0.64200000000000002</v>
      </c>
      <c r="ES66" s="25">
        <f t="shared" ca="1" si="247"/>
        <v>0.64200000000000002</v>
      </c>
      <c r="ET66" s="25">
        <f t="shared" ca="1" si="247"/>
        <v>0.64200000000000002</v>
      </c>
      <c r="EU66" s="25">
        <f t="shared" ca="1" si="247"/>
        <v>0.64200000000000002</v>
      </c>
      <c r="EV66" s="25">
        <f t="shared" ca="1" si="247"/>
        <v>0.64200000000000002</v>
      </c>
      <c r="EW66" s="25">
        <f t="shared" ca="1" si="247"/>
        <v>0.64200000000000002</v>
      </c>
      <c r="EX66" s="25">
        <f t="shared" ca="1" si="261"/>
        <v>0.64200000000000002</v>
      </c>
      <c r="EY66" s="25">
        <f t="shared" ca="1" si="261"/>
        <v>0.64200000000000002</v>
      </c>
      <c r="EZ66" s="25">
        <f t="shared" ca="1" si="261"/>
        <v>0.64200000000000002</v>
      </c>
      <c r="FA66" s="25">
        <f t="shared" ca="1" si="261"/>
        <v>0.64200000000000002</v>
      </c>
      <c r="FB66" s="25">
        <f t="shared" ca="1" si="261"/>
        <v>0.64200000000000002</v>
      </c>
      <c r="FC66" s="25">
        <f t="shared" ca="1" si="261"/>
        <v>0.64200000000000002</v>
      </c>
      <c r="FD66" s="25">
        <f t="shared" ca="1" si="261"/>
        <v>0.64200000000000002</v>
      </c>
      <c r="FE66" s="25">
        <f t="shared" ca="1" si="261"/>
        <v>0.64200000000000002</v>
      </c>
      <c r="FF66" s="25">
        <f t="shared" ca="1" si="261"/>
        <v>0.64200000000000002</v>
      </c>
      <c r="FG66" s="25">
        <f t="shared" ca="1" si="261"/>
        <v>0.64200000000000002</v>
      </c>
      <c r="FH66" s="25">
        <f t="shared" ca="1" si="262"/>
        <v>0.64200000000000002</v>
      </c>
      <c r="FI66" s="25">
        <f t="shared" ca="1" si="262"/>
        <v>0.64200000000000002</v>
      </c>
      <c r="FJ66" s="25">
        <f t="shared" ca="1" si="262"/>
        <v>0.64200000000000002</v>
      </c>
      <c r="FK66" s="25">
        <f t="shared" ca="1" si="262"/>
        <v>0.64200000000000002</v>
      </c>
      <c r="FL66" s="25">
        <f t="shared" ca="1" si="262"/>
        <v>0.64200000000000002</v>
      </c>
      <c r="FM66" s="25">
        <f t="shared" ca="1" si="262"/>
        <v>0.64200000000000002</v>
      </c>
      <c r="FN66" s="25">
        <f t="shared" ca="1" si="262"/>
        <v>0.64200000000000002</v>
      </c>
      <c r="FO66" s="25">
        <f t="shared" ca="1" si="262"/>
        <v>0.64200000000000002</v>
      </c>
      <c r="FP66" s="25">
        <f t="shared" ca="1" si="220"/>
        <v>0.64200000000000002</v>
      </c>
      <c r="FQ66" s="25">
        <f t="shared" ca="1" si="227"/>
        <v>0.64200000000000002</v>
      </c>
      <c r="FR66" s="20">
        <f t="shared" ca="1" si="228"/>
        <v>0.61899999999999999</v>
      </c>
      <c r="FS66" s="20">
        <f t="shared" ca="1" si="228"/>
        <v>0.61899999999999999</v>
      </c>
      <c r="FT66" s="20">
        <f t="shared" ca="1" si="228"/>
        <v>0.61899999999999999</v>
      </c>
      <c r="FU66" s="20">
        <f t="shared" ca="1" si="228"/>
        <v>0.61899999999999999</v>
      </c>
      <c r="FV66" s="20">
        <f t="shared" ca="1" si="228"/>
        <v>0.61899999999999999</v>
      </c>
      <c r="FW66" s="20">
        <f t="shared" ca="1" si="228"/>
        <v>0.61899999999999999</v>
      </c>
      <c r="FX66" s="20">
        <f t="shared" ca="1" si="143"/>
        <v>0.61899999999999999</v>
      </c>
      <c r="FY66" s="20">
        <f t="shared" ca="1" si="143"/>
        <v>0.61899999999999999</v>
      </c>
      <c r="FZ66" s="20">
        <f t="shared" ca="1" si="49"/>
        <v>0.61899999999999999</v>
      </c>
      <c r="GA66" s="20">
        <f t="shared" ca="1" si="170"/>
        <v>0.61899999999999999</v>
      </c>
      <c r="GB66" s="20">
        <f t="shared" ca="1" si="170"/>
        <v>0.61899999999999999</v>
      </c>
      <c r="GC66" s="20">
        <f t="shared" ca="1" si="180"/>
        <v>0.61899999999999999</v>
      </c>
      <c r="GD66" s="20">
        <f t="shared" ca="1" si="180"/>
        <v>0.61899999999999999</v>
      </c>
      <c r="GE66" s="20">
        <f t="shared" ca="1" si="180"/>
        <v>0.61899999999999999</v>
      </c>
      <c r="GF66" s="20">
        <f t="shared" ca="1" si="196"/>
        <v>0.61899999999999999</v>
      </c>
      <c r="GG66" s="20">
        <f t="shared" ca="1" si="196"/>
        <v>0.61899999999999999</v>
      </c>
      <c r="GH66" s="20">
        <f t="shared" ca="1" si="181"/>
        <v>0.61899999999999999</v>
      </c>
      <c r="GI66" s="20">
        <f t="shared" ca="1" si="181"/>
        <v>0.61899999999999999</v>
      </c>
      <c r="GJ66" s="20">
        <f t="shared" ca="1" si="181"/>
        <v>0.61899999999999999</v>
      </c>
      <c r="GK66" s="20">
        <f t="shared" ca="1" si="207"/>
        <v>0.61899999999999999</v>
      </c>
      <c r="GL66" s="20">
        <f t="shared" ca="1" si="255"/>
        <v>0.61899999999999999</v>
      </c>
      <c r="GM66" s="20">
        <f t="shared" ca="1" si="255"/>
        <v>0.61899999999999999</v>
      </c>
      <c r="GN66" s="20">
        <f t="shared" ca="1" si="263"/>
        <v>0.61899999999999999</v>
      </c>
      <c r="GO66" s="20">
        <f t="shared" ca="1" si="263"/>
        <v>0.61899999999999999</v>
      </c>
      <c r="GP66" s="20">
        <f t="shared" ca="1" si="268"/>
        <v>0.61899999999999999</v>
      </c>
      <c r="GQ66" s="20">
        <f ca="1">VLOOKUP("MN",dtable,2,FALSE)</f>
        <v>0.61899999999999999</v>
      </c>
      <c r="GR66" s="20">
        <f ca="1">VLOOKUP("MN",dtable,2,FALSE)</f>
        <v>0.61899999999999999</v>
      </c>
      <c r="GS66" s="20">
        <f ca="1">VLOOKUP("MN",dtable,2,FALSE)</f>
        <v>0.61899999999999999</v>
      </c>
      <c r="GT66" s="14">
        <f t="shared" ca="1" si="145"/>
        <v>0.624</v>
      </c>
      <c r="GU66" s="14">
        <f t="shared" ca="1" si="152"/>
        <v>0.624</v>
      </c>
      <c r="GV66" s="14">
        <f t="shared" ca="1" si="152"/>
        <v>0.624</v>
      </c>
      <c r="GW66" s="14">
        <f t="shared" ca="1" si="152"/>
        <v>0.624</v>
      </c>
      <c r="GX66" s="14">
        <f t="shared" ca="1" si="152"/>
        <v>0.624</v>
      </c>
      <c r="GY66" s="14">
        <f t="shared" ca="1" si="231"/>
        <v>0.624</v>
      </c>
      <c r="GZ66" s="14">
        <f t="shared" ca="1" si="231"/>
        <v>0.624</v>
      </c>
      <c r="HA66" s="14">
        <f t="shared" ca="1" si="231"/>
        <v>0.624</v>
      </c>
      <c r="HB66" s="14">
        <f t="shared" ca="1" si="231"/>
        <v>0.624</v>
      </c>
      <c r="HC66" s="14">
        <f t="shared" ca="1" si="231"/>
        <v>0.624</v>
      </c>
      <c r="HD66" s="14">
        <f t="shared" ca="1" si="165"/>
        <v>0.624</v>
      </c>
      <c r="HE66" s="14">
        <f t="shared" ca="1" si="165"/>
        <v>0.624</v>
      </c>
      <c r="HF66" s="14">
        <f t="shared" ca="1" si="165"/>
        <v>0.624</v>
      </c>
      <c r="HG66" s="14">
        <f t="shared" ca="1" si="165"/>
        <v>0.624</v>
      </c>
      <c r="HH66" s="14">
        <f t="shared" ca="1" si="172"/>
        <v>0.624</v>
      </c>
      <c r="HI66" s="14">
        <f t="shared" ca="1" si="172"/>
        <v>0.624</v>
      </c>
      <c r="HJ66" s="14">
        <f t="shared" ca="1" si="183"/>
        <v>0.624</v>
      </c>
      <c r="HK66" s="14">
        <f t="shared" ca="1" si="183"/>
        <v>0.624</v>
      </c>
      <c r="HL66" s="14">
        <f t="shared" ca="1" si="241"/>
        <v>0.624</v>
      </c>
      <c r="HM66" s="14">
        <f t="shared" ca="1" si="236"/>
        <v>0.624</v>
      </c>
      <c r="HN66" s="14">
        <f ca="1">VLOOKUP("WI",dtable,2,FALSE)</f>
        <v>0.624</v>
      </c>
      <c r="HT66" s="21">
        <f ca="1">VLOOKUP("MI",dtable,2,FALSE)</f>
        <v>0.63900000000000001</v>
      </c>
      <c r="HU66" s="21">
        <f t="shared" ca="1" si="237"/>
        <v>0.63900000000000001</v>
      </c>
      <c r="HV66" s="21">
        <f t="shared" ca="1" si="221"/>
        <v>0.63900000000000001</v>
      </c>
      <c r="HW66" s="21">
        <f t="shared" ca="1" si="212"/>
        <v>0.63900000000000001</v>
      </c>
      <c r="HX66" s="21">
        <f t="shared" ca="1" si="233"/>
        <v>0.63900000000000001</v>
      </c>
      <c r="HY66" s="21">
        <f t="shared" ca="1" si="229"/>
        <v>0.63900000000000001</v>
      </c>
      <c r="HZ66" s="21">
        <f t="shared" ca="1" si="201"/>
        <v>0.63900000000000001</v>
      </c>
      <c r="IA66" s="21">
        <f t="shared" ca="1" si="201"/>
        <v>0.63900000000000001</v>
      </c>
      <c r="IB66" s="21">
        <f t="shared" ca="1" si="166"/>
        <v>0.63900000000000001</v>
      </c>
      <c r="IC66" s="21">
        <f t="shared" ca="1" si="173"/>
        <v>0.63900000000000001</v>
      </c>
      <c r="ID66" s="21">
        <f t="shared" ca="1" si="173"/>
        <v>0.63900000000000001</v>
      </c>
      <c r="IE66" s="21">
        <f t="shared" ca="1" si="173"/>
        <v>0.63900000000000001</v>
      </c>
      <c r="IF66" s="21">
        <f t="shared" ca="1" si="185"/>
        <v>0.63900000000000001</v>
      </c>
      <c r="IG66" s="21">
        <f t="shared" ca="1" si="185"/>
        <v>0.63900000000000001</v>
      </c>
      <c r="IH66" s="21">
        <f t="shared" ca="1" si="264"/>
        <v>0.63900000000000001</v>
      </c>
      <c r="II66" s="21">
        <f t="shared" ca="1" si="276"/>
        <v>0.63900000000000001</v>
      </c>
      <c r="IJ66" s="21">
        <f t="shared" ca="1" si="285"/>
        <v>0.63900000000000001</v>
      </c>
      <c r="IK66" s="21">
        <f t="shared" ca="1" si="269"/>
        <v>0.63900000000000001</v>
      </c>
      <c r="IL66" s="21">
        <f t="shared" ca="1" si="256"/>
        <v>0.63900000000000001</v>
      </c>
      <c r="IM66" s="21">
        <f t="shared" ca="1" si="256"/>
        <v>0.63900000000000001</v>
      </c>
      <c r="IN66" s="21">
        <f t="shared" ca="1" si="248"/>
        <v>0.63900000000000001</v>
      </c>
      <c r="IO66" s="21">
        <f t="shared" ca="1" si="257"/>
        <v>0.63900000000000001</v>
      </c>
      <c r="IP66" s="21">
        <f t="shared" ca="1" si="277"/>
        <v>0.63900000000000001</v>
      </c>
      <c r="JM66" s="12">
        <f t="shared" ca="1" si="286"/>
        <v>0.6</v>
      </c>
      <c r="JN66" s="12">
        <f t="shared" ca="1" si="258"/>
        <v>0.6</v>
      </c>
      <c r="JO66" s="12">
        <f t="shared" ca="1" si="258"/>
        <v>0.6</v>
      </c>
      <c r="JP66" s="12">
        <f t="shared" ca="1" si="258"/>
        <v>0.6</v>
      </c>
      <c r="JQ66" s="12">
        <f t="shared" ca="1" si="258"/>
        <v>0.6</v>
      </c>
      <c r="JR66" s="12">
        <f t="shared" ca="1" si="258"/>
        <v>0.6</v>
      </c>
      <c r="JS66" s="12">
        <f t="shared" ca="1" si="258"/>
        <v>0.6</v>
      </c>
      <c r="JT66" s="12">
        <f t="shared" ca="1" si="258"/>
        <v>0.6</v>
      </c>
      <c r="JU66" s="12">
        <f t="shared" ca="1" si="258"/>
        <v>0.6</v>
      </c>
      <c r="JV66" s="12">
        <f t="shared" ca="1" si="258"/>
        <v>0.6</v>
      </c>
      <c r="JW66" s="12">
        <f t="shared" ca="1" si="249"/>
        <v>0.6</v>
      </c>
      <c r="JX66" s="12">
        <f t="shared" ca="1" si="242"/>
        <v>0.6</v>
      </c>
      <c r="JY66" s="12">
        <f t="shared" ca="1" si="238"/>
        <v>0.6</v>
      </c>
      <c r="JZ66" s="12">
        <f t="shared" ca="1" si="238"/>
        <v>0.6</v>
      </c>
      <c r="KA66" s="12">
        <f t="shared" ca="1" si="186"/>
        <v>0.6</v>
      </c>
      <c r="KB66" s="12">
        <f t="shared" ca="1" si="174"/>
        <v>0.6</v>
      </c>
      <c r="KC66" s="12">
        <f t="shared" ca="1" si="162"/>
        <v>0.6</v>
      </c>
      <c r="KD66" s="12">
        <f t="shared" ca="1" si="153"/>
        <v>0.6</v>
      </c>
      <c r="KE66" s="12">
        <f t="shared" ca="1" si="153"/>
        <v>0.6</v>
      </c>
      <c r="KF66" s="12">
        <f t="shared" ca="1" si="214"/>
        <v>0.6</v>
      </c>
      <c r="KG66" s="12">
        <f t="shared" ca="1" si="214"/>
        <v>0.6</v>
      </c>
      <c r="KH66" s="12">
        <f t="shared" ca="1" si="214"/>
        <v>0.6</v>
      </c>
      <c r="KI66" s="12">
        <f t="shared" ca="1" si="214"/>
        <v>0.6</v>
      </c>
      <c r="KJ66" s="12">
        <f t="shared" ca="1" si="214"/>
        <v>0.6</v>
      </c>
      <c r="KK66" s="12">
        <f t="shared" ca="1" si="139"/>
        <v>0.6</v>
      </c>
      <c r="KL66" s="12">
        <f t="shared" ca="1" si="139"/>
        <v>0.6</v>
      </c>
      <c r="KM66" s="12">
        <f t="shared" ca="1" si="139"/>
        <v>0.6</v>
      </c>
      <c r="KN66" s="12">
        <f t="shared" ca="1" si="154"/>
        <v>0.6</v>
      </c>
      <c r="KO66" s="12">
        <f t="shared" ca="1" si="187"/>
        <v>0.6</v>
      </c>
      <c r="KP66" s="12">
        <f t="shared" ca="1" si="215"/>
        <v>0.6</v>
      </c>
      <c r="KQ66" s="12">
        <f t="shared" ca="1" si="222"/>
        <v>0.6</v>
      </c>
      <c r="KR66" s="12">
        <f t="shared" ref="KR66:KR76" ca="1" si="290">VLOOKUP("NY",dtable,2,FALSE)</f>
        <v>0.6</v>
      </c>
      <c r="KS66" s="16">
        <f t="shared" ca="1" si="287"/>
        <v>0.58699999999999997</v>
      </c>
      <c r="KT66" s="16">
        <f t="shared" ca="1" si="287"/>
        <v>0.58699999999999997</v>
      </c>
      <c r="KU66" s="16">
        <f t="shared" ca="1" si="287"/>
        <v>0.58699999999999997</v>
      </c>
      <c r="KV66" s="16">
        <f t="shared" ca="1" si="278"/>
        <v>0.58699999999999997</v>
      </c>
      <c r="KW66" s="16">
        <f t="shared" ca="1" si="278"/>
        <v>0.58699999999999997</v>
      </c>
      <c r="KX66" s="16">
        <f t="shared" ca="1" si="278"/>
        <v>0.58699999999999997</v>
      </c>
      <c r="KY66" s="16">
        <f t="shared" ca="1" si="278"/>
        <v>0.58699999999999997</v>
      </c>
      <c r="KZ66" s="16">
        <f t="shared" ca="1" si="270"/>
        <v>0.58699999999999997</v>
      </c>
      <c r="LA66" s="16">
        <f ca="1">VLOOKUP("CT",dtable,2,FALSE)</f>
        <v>0.58699999999999997</v>
      </c>
      <c r="LB66" s="17">
        <f t="shared" ca="1" si="279"/>
        <v>0.60399999999999998</v>
      </c>
      <c r="LC66" s="17">
        <f t="shared" ca="1" si="279"/>
        <v>0.60399999999999998</v>
      </c>
      <c r="LD66" s="17">
        <f t="shared" ca="1" si="279"/>
        <v>0.60399999999999998</v>
      </c>
      <c r="LE66" s="17">
        <f ca="1">VLOOKUP("RI",dtable,2,FALSE)</f>
        <v>0.60399999999999998</v>
      </c>
      <c r="LI66" s="5">
        <f ca="1">VLOOKUP("MA",dtable,2,FALSE)</f>
        <v>0.56799999999999995</v>
      </c>
      <c r="LL66" s="5">
        <f ca="1">VLOOKUP("MA",dtable,2,FALSE)</f>
        <v>0.56799999999999995</v>
      </c>
    </row>
    <row r="67" spans="12:324" ht="2.25" customHeight="1" x14ac:dyDescent="0.25">
      <c r="M67" s="3">
        <f t="shared" ref="M67:M73" ca="1" si="291">VLOOKUP("CA",dtable,2,FALSE)</f>
        <v>0.59399999999999997</v>
      </c>
      <c r="N67" s="3">
        <f t="shared" ca="1" si="288"/>
        <v>0.59399999999999997</v>
      </c>
      <c r="O67" s="3">
        <f t="shared" ca="1" si="271"/>
        <v>0.59399999999999997</v>
      </c>
      <c r="P67" s="3">
        <f t="shared" ca="1" si="240"/>
        <v>0.59399999999999997</v>
      </c>
      <c r="Q67" s="3">
        <f t="shared" ca="1" si="235"/>
        <v>0.59399999999999997</v>
      </c>
      <c r="R67" s="3">
        <f t="shared" ca="1" si="266"/>
        <v>0.59399999999999997</v>
      </c>
      <c r="S67" s="3">
        <f t="shared" ca="1" si="266"/>
        <v>0.59399999999999997</v>
      </c>
      <c r="T67" s="3">
        <f t="shared" ca="1" si="266"/>
        <v>0.59399999999999997</v>
      </c>
      <c r="U67" s="3">
        <f t="shared" ca="1" si="266"/>
        <v>0.59399999999999997</v>
      </c>
      <c r="V67" s="3">
        <f t="shared" ca="1" si="266"/>
        <v>0.59399999999999997</v>
      </c>
      <c r="W67" s="3">
        <f t="shared" ca="1" si="266"/>
        <v>0.59399999999999997</v>
      </c>
      <c r="X67" s="3">
        <f t="shared" ca="1" si="266"/>
        <v>0.59399999999999997</v>
      </c>
      <c r="Y67" s="3">
        <f t="shared" ca="1" si="266"/>
        <v>0.59399999999999997</v>
      </c>
      <c r="Z67" s="3">
        <f t="shared" ca="1" si="266"/>
        <v>0.59399999999999997</v>
      </c>
      <c r="AA67" s="3">
        <f t="shared" ca="1" si="266"/>
        <v>0.59399999999999997</v>
      </c>
      <c r="AB67" s="3">
        <f t="shared" ca="1" si="266"/>
        <v>0.59399999999999997</v>
      </c>
      <c r="AC67" s="3">
        <f t="shared" ca="1" si="266"/>
        <v>0.59399999999999997</v>
      </c>
      <c r="AD67" s="3">
        <f t="shared" ca="1" si="266"/>
        <v>0.59399999999999997</v>
      </c>
      <c r="AE67" s="3">
        <f t="shared" ca="1" si="259"/>
        <v>0.59399999999999997</v>
      </c>
      <c r="AF67" s="3">
        <f t="shared" ca="1" si="259"/>
        <v>0.59399999999999997</v>
      </c>
      <c r="AG67" s="3">
        <f t="shared" ca="1" si="259"/>
        <v>0.59399999999999997</v>
      </c>
      <c r="AH67" s="3">
        <f t="shared" ca="1" si="259"/>
        <v>0.59399999999999997</v>
      </c>
      <c r="AI67" s="3">
        <f t="shared" ca="1" si="259"/>
        <v>0.59399999999999997</v>
      </c>
      <c r="AJ67" s="3">
        <f t="shared" ca="1" si="259"/>
        <v>0.59399999999999997</v>
      </c>
      <c r="AK67" s="3">
        <f t="shared" ca="1" si="259"/>
        <v>0.59399999999999997</v>
      </c>
      <c r="AL67" s="3">
        <f t="shared" ca="1" si="259"/>
        <v>0.59399999999999997</v>
      </c>
      <c r="AM67" s="3">
        <f t="shared" ca="1" si="259"/>
        <v>0.59399999999999997</v>
      </c>
      <c r="AN67" s="7">
        <f t="shared" ca="1" si="272"/>
        <v>0.61799999999999999</v>
      </c>
      <c r="AO67" s="7">
        <f t="shared" ca="1" si="272"/>
        <v>0.61799999999999999</v>
      </c>
      <c r="AP67" s="7">
        <f t="shared" ca="1" si="272"/>
        <v>0.61799999999999999</v>
      </c>
      <c r="AQ67" s="7">
        <f t="shared" ca="1" si="272"/>
        <v>0.61799999999999999</v>
      </c>
      <c r="AR67" s="7">
        <f t="shared" ca="1" si="272"/>
        <v>0.61799999999999999</v>
      </c>
      <c r="AS67" s="7">
        <f t="shared" ca="1" si="280"/>
        <v>0.61799999999999999</v>
      </c>
      <c r="AT67" s="7">
        <f t="shared" ca="1" si="280"/>
        <v>0.61799999999999999</v>
      </c>
      <c r="AU67" s="7">
        <f t="shared" ca="1" si="280"/>
        <v>0.61799999999999999</v>
      </c>
      <c r="AV67" s="7">
        <f t="shared" ca="1" si="280"/>
        <v>0.61799999999999999</v>
      </c>
      <c r="AW67" s="7">
        <f t="shared" ca="1" si="280"/>
        <v>0.61799999999999999</v>
      </c>
      <c r="AX67" s="7">
        <f t="shared" ca="1" si="289"/>
        <v>0.61799999999999999</v>
      </c>
      <c r="AY67" s="7">
        <f t="shared" ca="1" si="289"/>
        <v>0.61799999999999999</v>
      </c>
      <c r="AZ67" s="7">
        <f t="shared" ca="1" si="289"/>
        <v>0.61799999999999999</v>
      </c>
      <c r="BA67" s="7">
        <f t="shared" ref="BA67:BE76" ca="1" si="292">VLOOKUP("NV",dtable,2,FALSE)</f>
        <v>0.61799999999999999</v>
      </c>
      <c r="BB67" s="7">
        <f t="shared" ca="1" si="292"/>
        <v>0.61799999999999999</v>
      </c>
      <c r="BC67" s="7">
        <f t="shared" ca="1" si="292"/>
        <v>0.61799999999999999</v>
      </c>
      <c r="BD67" s="7">
        <f t="shared" ca="1" si="292"/>
        <v>0.61799999999999999</v>
      </c>
      <c r="BE67" s="7">
        <f t="shared" ca="1" si="292"/>
        <v>0.61799999999999999</v>
      </c>
      <c r="BF67" s="21">
        <f t="shared" ca="1" si="245"/>
        <v>0.61399999999999999</v>
      </c>
      <c r="BG67" s="21">
        <f t="shared" ca="1" si="224"/>
        <v>0.61399999999999999</v>
      </c>
      <c r="BH67" s="21">
        <f t="shared" ca="1" si="202"/>
        <v>0.61399999999999999</v>
      </c>
      <c r="BI67" s="21">
        <f t="shared" ca="1" si="158"/>
        <v>0.61399999999999999</v>
      </c>
      <c r="BJ67" s="21">
        <f t="shared" ca="1" si="155"/>
        <v>0.61399999999999999</v>
      </c>
      <c r="BK67" s="21">
        <f t="shared" ca="1" si="150"/>
        <v>0.61399999999999999</v>
      </c>
      <c r="BL67" s="21">
        <f t="shared" ca="1" si="130"/>
        <v>0.61399999999999999</v>
      </c>
      <c r="BM67" s="21">
        <f t="shared" ca="1" si="122"/>
        <v>0.61399999999999999</v>
      </c>
      <c r="BN67" s="21">
        <f t="shared" ca="1" si="47"/>
        <v>0.61399999999999999</v>
      </c>
      <c r="BO67" s="21">
        <f t="shared" ca="1" si="203"/>
        <v>0.61399999999999999</v>
      </c>
      <c r="BP67" s="21">
        <f t="shared" ca="1" si="168"/>
        <v>0.61399999999999999</v>
      </c>
      <c r="BQ67" s="21">
        <f t="shared" ca="1" si="159"/>
        <v>0.61399999999999999</v>
      </c>
      <c r="BR67" s="21">
        <f t="shared" ca="1" si="252"/>
        <v>0.61399999999999999</v>
      </c>
      <c r="BS67" s="21">
        <f t="shared" ca="1" si="252"/>
        <v>0.61399999999999999</v>
      </c>
      <c r="BT67" s="21">
        <f t="shared" ca="1" si="40"/>
        <v>0.61399999999999999</v>
      </c>
      <c r="BU67" s="21">
        <f t="shared" ca="1" si="58"/>
        <v>0.61399999999999999</v>
      </c>
      <c r="BV67" s="21">
        <f t="shared" ca="1" si="63"/>
        <v>0.61399999999999999</v>
      </c>
      <c r="BW67" s="21">
        <f t="shared" ca="1" si="69"/>
        <v>0.61399999999999999</v>
      </c>
      <c r="BX67" s="21">
        <f t="shared" ca="1" si="140"/>
        <v>0.61399999999999999</v>
      </c>
      <c r="BY67" s="21">
        <f t="shared" ca="1" si="151"/>
        <v>0.61399999999999999</v>
      </c>
      <c r="BZ67" s="21">
        <f t="shared" ca="1" si="141"/>
        <v>0.61399999999999999</v>
      </c>
      <c r="CA67" s="21">
        <f t="shared" ca="1" si="141"/>
        <v>0.61399999999999999</v>
      </c>
      <c r="CB67" s="21">
        <f t="shared" ca="1" si="164"/>
        <v>0.61399999999999999</v>
      </c>
      <c r="CC67" s="21">
        <f t="shared" ca="1" si="176"/>
        <v>0.61399999999999999</v>
      </c>
      <c r="CD67" s="21">
        <f t="shared" ca="1" si="190"/>
        <v>0.61399999999999999</v>
      </c>
      <c r="CE67" s="21">
        <f t="shared" ca="1" si="217"/>
        <v>0.61399999999999999</v>
      </c>
      <c r="CF67" s="21">
        <f t="shared" ca="1" si="274"/>
        <v>0.61399999999999999</v>
      </c>
      <c r="CG67" s="21">
        <f t="shared" ca="1" si="274"/>
        <v>0.61399999999999999</v>
      </c>
      <c r="CH67" s="21">
        <f t="shared" ca="1" si="274"/>
        <v>0.61399999999999999</v>
      </c>
      <c r="CI67" s="21">
        <f t="shared" ca="1" si="274"/>
        <v>0.61399999999999999</v>
      </c>
      <c r="CJ67" s="21">
        <f t="shared" ca="1" si="274"/>
        <v>0.61399999999999999</v>
      </c>
      <c r="CK67" s="21">
        <f t="shared" ca="1" si="274"/>
        <v>0.61399999999999999</v>
      </c>
      <c r="CL67" s="21">
        <f t="shared" ca="1" si="218"/>
        <v>0.61399999999999999</v>
      </c>
      <c r="CM67" s="21">
        <f t="shared" ca="1" si="253"/>
        <v>0.61399999999999999</v>
      </c>
      <c r="CN67" s="15">
        <f t="shared" ca="1" si="254"/>
        <v>0.61699999999999999</v>
      </c>
      <c r="CO67" s="15">
        <f t="shared" ca="1" si="225"/>
        <v>0.61699999999999999</v>
      </c>
      <c r="CP67" s="15">
        <f t="shared" ca="1" si="193"/>
        <v>0.61699999999999999</v>
      </c>
      <c r="CQ67" s="15">
        <f t="shared" ca="1" si="193"/>
        <v>0.61699999999999999</v>
      </c>
      <c r="CR67" s="15">
        <f t="shared" ca="1" si="193"/>
        <v>0.61699999999999999</v>
      </c>
      <c r="CS67" s="15">
        <f t="shared" ca="1" si="260"/>
        <v>0.61699999999999999</v>
      </c>
      <c r="CT67" s="15">
        <f t="shared" ca="1" si="260"/>
        <v>0.61699999999999999</v>
      </c>
      <c r="CU67" s="15">
        <f t="shared" ca="1" si="260"/>
        <v>0.61699999999999999</v>
      </c>
      <c r="CV67" s="15">
        <f t="shared" ca="1" si="260"/>
        <v>0.61699999999999999</v>
      </c>
      <c r="CW67" s="15">
        <f t="shared" ca="1" si="260"/>
        <v>0.61699999999999999</v>
      </c>
      <c r="CX67" s="15">
        <f t="shared" ca="1" si="260"/>
        <v>0.61699999999999999</v>
      </c>
      <c r="CY67" s="15">
        <f t="shared" ca="1" si="260"/>
        <v>0.61699999999999999</v>
      </c>
      <c r="CZ67" s="15">
        <f t="shared" ca="1" si="260"/>
        <v>0.61699999999999999</v>
      </c>
      <c r="DA67" s="15">
        <f t="shared" ca="1" si="267"/>
        <v>0.61699999999999999</v>
      </c>
      <c r="DB67" s="15">
        <f t="shared" ca="1" si="267"/>
        <v>0.61699999999999999</v>
      </c>
      <c r="DC67" s="15">
        <f t="shared" ca="1" si="267"/>
        <v>0.61699999999999999</v>
      </c>
      <c r="DD67" s="15">
        <f t="shared" ca="1" si="267"/>
        <v>0.61699999999999999</v>
      </c>
      <c r="DE67" s="15">
        <f t="shared" ca="1" si="267"/>
        <v>0.61699999999999999</v>
      </c>
      <c r="DF67" s="15">
        <f t="shared" ca="1" si="267"/>
        <v>0.61699999999999999</v>
      </c>
      <c r="DG67" s="15">
        <f t="shared" ca="1" si="267"/>
        <v>0.61699999999999999</v>
      </c>
      <c r="DH67" s="15">
        <f t="shared" ca="1" si="267"/>
        <v>0.61699999999999999</v>
      </c>
      <c r="DI67" s="15">
        <f t="shared" ca="1" si="275"/>
        <v>0.61699999999999999</v>
      </c>
      <c r="DJ67" s="15">
        <f t="shared" ca="1" si="275"/>
        <v>0.61699999999999999</v>
      </c>
      <c r="DK67" s="15">
        <f t="shared" ca="1" si="275"/>
        <v>0.61699999999999999</v>
      </c>
      <c r="DL67" s="15">
        <f t="shared" ca="1" si="275"/>
        <v>0.61699999999999999</v>
      </c>
      <c r="DM67" s="15">
        <f t="shared" ca="1" si="275"/>
        <v>0.61699999999999999</v>
      </c>
      <c r="DN67" s="15">
        <f t="shared" ca="1" si="275"/>
        <v>0.61699999999999999</v>
      </c>
      <c r="DO67" s="15">
        <f t="shared" ca="1" si="275"/>
        <v>0.61699999999999999</v>
      </c>
      <c r="DP67" s="15">
        <f t="shared" ca="1" si="282"/>
        <v>0.61699999999999999</v>
      </c>
      <c r="DQ67" s="15">
        <f t="shared" ca="1" si="282"/>
        <v>0.61699999999999999</v>
      </c>
      <c r="DR67" s="15">
        <f t="shared" ca="1" si="282"/>
        <v>0.61699999999999999</v>
      </c>
      <c r="DS67" s="15">
        <f t="shared" ca="1" si="282"/>
        <v>0.61699999999999999</v>
      </c>
      <c r="DT67" s="15">
        <f t="shared" ca="1" si="282"/>
        <v>0.61699999999999999</v>
      </c>
      <c r="DU67" s="15">
        <f t="shared" ca="1" si="282"/>
        <v>0.61699999999999999</v>
      </c>
      <c r="DV67" s="15">
        <f t="shared" ca="1" si="282"/>
        <v>0.61699999999999999</v>
      </c>
      <c r="DW67" s="15">
        <f t="shared" ca="1" si="282"/>
        <v>0.61699999999999999</v>
      </c>
      <c r="DX67" s="15">
        <f t="shared" ca="1" si="282"/>
        <v>0.61699999999999999</v>
      </c>
      <c r="DY67" s="15">
        <f t="shared" ca="1" si="283"/>
        <v>0.61699999999999999</v>
      </c>
      <c r="DZ67" s="15">
        <f t="shared" ca="1" si="283"/>
        <v>0.61699999999999999</v>
      </c>
      <c r="EA67" s="25">
        <f t="shared" ca="1" si="284"/>
        <v>0.64200000000000002</v>
      </c>
      <c r="EB67" s="25">
        <f t="shared" ca="1" si="206"/>
        <v>0.64200000000000002</v>
      </c>
      <c r="EC67" s="25">
        <f t="shared" ca="1" si="169"/>
        <v>0.64200000000000002</v>
      </c>
      <c r="ED67" s="25">
        <f t="shared" ca="1" si="169"/>
        <v>0.64200000000000002</v>
      </c>
      <c r="EE67" s="25">
        <f t="shared" ca="1" si="246"/>
        <v>0.64200000000000002</v>
      </c>
      <c r="EF67" s="25">
        <f t="shared" ca="1" si="246"/>
        <v>0.64200000000000002</v>
      </c>
      <c r="EG67" s="25">
        <f t="shared" ca="1" si="246"/>
        <v>0.64200000000000002</v>
      </c>
      <c r="EH67" s="25">
        <f t="shared" ca="1" si="246"/>
        <v>0.64200000000000002</v>
      </c>
      <c r="EI67" s="25">
        <f t="shared" ca="1" si="246"/>
        <v>0.64200000000000002</v>
      </c>
      <c r="EJ67" s="25">
        <f t="shared" ca="1" si="246"/>
        <v>0.64200000000000002</v>
      </c>
      <c r="EK67" s="25">
        <f t="shared" ca="1" si="246"/>
        <v>0.64200000000000002</v>
      </c>
      <c r="EL67" s="25">
        <f t="shared" ca="1" si="246"/>
        <v>0.64200000000000002</v>
      </c>
      <c r="EM67" s="25">
        <f t="shared" ca="1" si="246"/>
        <v>0.64200000000000002</v>
      </c>
      <c r="EN67" s="25">
        <f t="shared" ca="1" si="246"/>
        <v>0.64200000000000002</v>
      </c>
      <c r="EO67" s="25">
        <f t="shared" ca="1" si="247"/>
        <v>0.64200000000000002</v>
      </c>
      <c r="EP67" s="25">
        <f t="shared" ca="1" si="247"/>
        <v>0.64200000000000002</v>
      </c>
      <c r="EQ67" s="25">
        <f t="shared" ca="1" si="247"/>
        <v>0.64200000000000002</v>
      </c>
      <c r="ER67" s="25">
        <f t="shared" ca="1" si="247"/>
        <v>0.64200000000000002</v>
      </c>
      <c r="ES67" s="25">
        <f t="shared" ca="1" si="247"/>
        <v>0.64200000000000002</v>
      </c>
      <c r="ET67" s="25">
        <f t="shared" ca="1" si="247"/>
        <v>0.64200000000000002</v>
      </c>
      <c r="EU67" s="25">
        <f t="shared" ca="1" si="247"/>
        <v>0.64200000000000002</v>
      </c>
      <c r="EV67" s="25">
        <f t="shared" ca="1" si="247"/>
        <v>0.64200000000000002</v>
      </c>
      <c r="EW67" s="25">
        <f t="shared" ca="1" si="247"/>
        <v>0.64200000000000002</v>
      </c>
      <c r="EX67" s="25">
        <f t="shared" ca="1" si="261"/>
        <v>0.64200000000000002</v>
      </c>
      <c r="EY67" s="25">
        <f t="shared" ca="1" si="261"/>
        <v>0.64200000000000002</v>
      </c>
      <c r="EZ67" s="25">
        <f t="shared" ca="1" si="261"/>
        <v>0.64200000000000002</v>
      </c>
      <c r="FA67" s="25">
        <f t="shared" ca="1" si="261"/>
        <v>0.64200000000000002</v>
      </c>
      <c r="FB67" s="25">
        <f t="shared" ca="1" si="261"/>
        <v>0.64200000000000002</v>
      </c>
      <c r="FC67" s="25">
        <f t="shared" ca="1" si="261"/>
        <v>0.64200000000000002</v>
      </c>
      <c r="FD67" s="25">
        <f t="shared" ca="1" si="261"/>
        <v>0.64200000000000002</v>
      </c>
      <c r="FE67" s="25">
        <f t="shared" ca="1" si="261"/>
        <v>0.64200000000000002</v>
      </c>
      <c r="FF67" s="25">
        <f t="shared" ca="1" si="261"/>
        <v>0.64200000000000002</v>
      </c>
      <c r="FG67" s="25">
        <f t="shared" ca="1" si="261"/>
        <v>0.64200000000000002</v>
      </c>
      <c r="FH67" s="25">
        <f t="shared" ca="1" si="262"/>
        <v>0.64200000000000002</v>
      </c>
      <c r="FI67" s="25">
        <f t="shared" ca="1" si="262"/>
        <v>0.64200000000000002</v>
      </c>
      <c r="FJ67" s="25">
        <f t="shared" ca="1" si="262"/>
        <v>0.64200000000000002</v>
      </c>
      <c r="FK67" s="25">
        <f t="shared" ca="1" si="262"/>
        <v>0.64200000000000002</v>
      </c>
      <c r="FL67" s="25">
        <f t="shared" ca="1" si="262"/>
        <v>0.64200000000000002</v>
      </c>
      <c r="FM67" s="25">
        <f t="shared" ca="1" si="262"/>
        <v>0.64200000000000002</v>
      </c>
      <c r="FN67" s="25">
        <f t="shared" ca="1" si="262"/>
        <v>0.64200000000000002</v>
      </c>
      <c r="FO67" s="25">
        <f t="shared" ca="1" si="262"/>
        <v>0.64200000000000002</v>
      </c>
      <c r="FP67" s="25">
        <f t="shared" ca="1" si="220"/>
        <v>0.64200000000000002</v>
      </c>
      <c r="FQ67" s="25">
        <f t="shared" ca="1" si="227"/>
        <v>0.64200000000000002</v>
      </c>
      <c r="FR67" s="20">
        <f t="shared" ca="1" si="228"/>
        <v>0.61899999999999999</v>
      </c>
      <c r="FS67" s="20">
        <f t="shared" ca="1" si="228"/>
        <v>0.61899999999999999</v>
      </c>
      <c r="FT67" s="20">
        <f t="shared" ca="1" si="228"/>
        <v>0.61899999999999999</v>
      </c>
      <c r="FU67" s="20">
        <f t="shared" ca="1" si="228"/>
        <v>0.61899999999999999</v>
      </c>
      <c r="FV67" s="20">
        <f t="shared" ca="1" si="228"/>
        <v>0.61899999999999999</v>
      </c>
      <c r="FW67" s="20">
        <f t="shared" ca="1" si="228"/>
        <v>0.61899999999999999</v>
      </c>
      <c r="FX67" s="20">
        <f t="shared" ca="1" si="143"/>
        <v>0.61899999999999999</v>
      </c>
      <c r="FY67" s="20">
        <f t="shared" ca="1" si="143"/>
        <v>0.61899999999999999</v>
      </c>
      <c r="FZ67" s="20">
        <f t="shared" ca="1" si="49"/>
        <v>0.61899999999999999</v>
      </c>
      <c r="GA67" s="20">
        <f t="shared" ca="1" si="170"/>
        <v>0.61899999999999999</v>
      </c>
      <c r="GB67" s="20">
        <f t="shared" ca="1" si="170"/>
        <v>0.61899999999999999</v>
      </c>
      <c r="GC67" s="20">
        <f t="shared" ca="1" si="180"/>
        <v>0.61899999999999999</v>
      </c>
      <c r="GD67" s="20">
        <f t="shared" ca="1" si="180"/>
        <v>0.61899999999999999</v>
      </c>
      <c r="GE67" s="20">
        <f t="shared" ca="1" si="180"/>
        <v>0.61899999999999999</v>
      </c>
      <c r="GF67" s="20">
        <f t="shared" ca="1" si="196"/>
        <v>0.61899999999999999</v>
      </c>
      <c r="GG67" s="20">
        <f t="shared" ca="1" si="196"/>
        <v>0.61899999999999999</v>
      </c>
      <c r="GH67" s="20">
        <f t="shared" ca="1" si="181"/>
        <v>0.61899999999999999</v>
      </c>
      <c r="GI67" s="20">
        <f t="shared" ca="1" si="181"/>
        <v>0.61899999999999999</v>
      </c>
      <c r="GJ67" s="20">
        <f t="shared" ca="1" si="181"/>
        <v>0.61899999999999999</v>
      </c>
      <c r="GK67" s="20">
        <f t="shared" ca="1" si="207"/>
        <v>0.61899999999999999</v>
      </c>
      <c r="GL67" s="20">
        <f t="shared" ca="1" si="255"/>
        <v>0.61899999999999999</v>
      </c>
      <c r="GM67" s="20">
        <f t="shared" ca="1" si="255"/>
        <v>0.61899999999999999</v>
      </c>
      <c r="GN67" s="20">
        <f t="shared" ca="1" si="263"/>
        <v>0.61899999999999999</v>
      </c>
      <c r="GO67" s="20">
        <f t="shared" ca="1" si="263"/>
        <v>0.61899999999999999</v>
      </c>
      <c r="GP67" s="20">
        <f t="shared" ca="1" si="268"/>
        <v>0.61899999999999999</v>
      </c>
      <c r="GQ67" s="20">
        <f ca="1">VLOOKUP("MN",dtable,2,FALSE)</f>
        <v>0.61899999999999999</v>
      </c>
      <c r="GR67" s="20">
        <f ca="1">VLOOKUP("MN",dtable,2,FALSE)</f>
        <v>0.61899999999999999</v>
      </c>
      <c r="GS67" s="20">
        <f ca="1">VLOOKUP("MN",dtable,2,FALSE)</f>
        <v>0.61899999999999999</v>
      </c>
      <c r="GT67" s="20">
        <f ca="1">VLOOKUP("MN",dtable,2,FALSE)</f>
        <v>0.61899999999999999</v>
      </c>
      <c r="GU67" s="14">
        <f t="shared" ca="1" si="152"/>
        <v>0.624</v>
      </c>
      <c r="GV67" s="14">
        <f t="shared" ca="1" si="152"/>
        <v>0.624</v>
      </c>
      <c r="GW67" s="14">
        <f t="shared" ca="1" si="152"/>
        <v>0.624</v>
      </c>
      <c r="GX67" s="14">
        <f t="shared" ca="1" si="152"/>
        <v>0.624</v>
      </c>
      <c r="GY67" s="14">
        <f t="shared" ref="GY67:HC75" ca="1" si="293">VLOOKUP("WI",dtable,2,FALSE)</f>
        <v>0.624</v>
      </c>
      <c r="GZ67" s="14">
        <f t="shared" ca="1" si="293"/>
        <v>0.624</v>
      </c>
      <c r="HA67" s="14">
        <f t="shared" ca="1" si="293"/>
        <v>0.624</v>
      </c>
      <c r="HB67" s="14">
        <f t="shared" ca="1" si="293"/>
        <v>0.624</v>
      </c>
      <c r="HC67" s="14">
        <f t="shared" ca="1" si="293"/>
        <v>0.624</v>
      </c>
      <c r="HD67" s="14">
        <f t="shared" ca="1" si="165"/>
        <v>0.624</v>
      </c>
      <c r="HE67" s="14">
        <f t="shared" ca="1" si="165"/>
        <v>0.624</v>
      </c>
      <c r="HF67" s="14">
        <f t="shared" ca="1" si="165"/>
        <v>0.624</v>
      </c>
      <c r="HG67" s="14">
        <f t="shared" ca="1" si="165"/>
        <v>0.624</v>
      </c>
      <c r="HH67" s="14">
        <f t="shared" ca="1" si="172"/>
        <v>0.624</v>
      </c>
      <c r="HI67" s="14">
        <f t="shared" ca="1" si="172"/>
        <v>0.624</v>
      </c>
      <c r="HJ67" s="14">
        <f t="shared" ca="1" si="183"/>
        <v>0.624</v>
      </c>
      <c r="HK67" s="14">
        <f t="shared" ca="1" si="183"/>
        <v>0.624</v>
      </c>
      <c r="HL67" s="14">
        <f t="shared" ca="1" si="241"/>
        <v>0.624</v>
      </c>
      <c r="HM67" s="14">
        <f t="shared" ca="1" si="236"/>
        <v>0.624</v>
      </c>
      <c r="HU67" s="21">
        <f t="shared" ca="1" si="237"/>
        <v>0.63900000000000001</v>
      </c>
      <c r="HV67" s="21">
        <f t="shared" ca="1" si="221"/>
        <v>0.63900000000000001</v>
      </c>
      <c r="HW67" s="21">
        <f t="shared" ca="1" si="212"/>
        <v>0.63900000000000001</v>
      </c>
      <c r="HX67" s="21">
        <f t="shared" ca="1" si="233"/>
        <v>0.63900000000000001</v>
      </c>
      <c r="HY67" s="21">
        <f t="shared" ca="1" si="229"/>
        <v>0.63900000000000001</v>
      </c>
      <c r="HZ67" s="21">
        <f t="shared" ca="1" si="201"/>
        <v>0.63900000000000001</v>
      </c>
      <c r="IA67" s="21">
        <f t="shared" ca="1" si="201"/>
        <v>0.63900000000000001</v>
      </c>
      <c r="IB67" s="21">
        <f t="shared" ca="1" si="166"/>
        <v>0.63900000000000001</v>
      </c>
      <c r="IC67" s="21">
        <f t="shared" ca="1" si="173"/>
        <v>0.63900000000000001</v>
      </c>
      <c r="ID67" s="21">
        <f t="shared" ca="1" si="173"/>
        <v>0.63900000000000001</v>
      </c>
      <c r="IE67" s="21">
        <f t="shared" ca="1" si="173"/>
        <v>0.63900000000000001</v>
      </c>
      <c r="IF67" s="21">
        <f t="shared" ca="1" si="185"/>
        <v>0.63900000000000001</v>
      </c>
      <c r="IG67" s="21">
        <f t="shared" ca="1" si="185"/>
        <v>0.63900000000000001</v>
      </c>
      <c r="IH67" s="21">
        <f t="shared" ca="1" si="264"/>
        <v>0.63900000000000001</v>
      </c>
      <c r="II67" s="21">
        <f t="shared" ca="1" si="276"/>
        <v>0.63900000000000001</v>
      </c>
      <c r="IJ67" s="21">
        <f t="shared" ca="1" si="285"/>
        <v>0.63900000000000001</v>
      </c>
      <c r="IK67" s="21">
        <f t="shared" ca="1" si="269"/>
        <v>0.63900000000000001</v>
      </c>
      <c r="IL67" s="21">
        <f t="shared" ca="1" si="256"/>
        <v>0.63900000000000001</v>
      </c>
      <c r="IM67" s="21">
        <f t="shared" ca="1" si="256"/>
        <v>0.63900000000000001</v>
      </c>
      <c r="IN67" s="21">
        <f t="shared" ca="1" si="248"/>
        <v>0.63900000000000001</v>
      </c>
      <c r="IO67" s="21">
        <f t="shared" ca="1" si="257"/>
        <v>0.63900000000000001</v>
      </c>
      <c r="IP67" s="21">
        <f t="shared" ca="1" si="277"/>
        <v>0.63900000000000001</v>
      </c>
      <c r="IQ67" s="21">
        <f ca="1">VLOOKUP("MI",dtable,2,FALSE)</f>
        <v>0.63900000000000001</v>
      </c>
      <c r="JL67" s="12">
        <f t="shared" ref="JL67:JL72" ca="1" si="294">VLOOKUP("NY",dtable,2,FALSE)</f>
        <v>0.6</v>
      </c>
      <c r="JM67" s="12">
        <f t="shared" ca="1" si="286"/>
        <v>0.6</v>
      </c>
      <c r="JN67" s="12">
        <f t="shared" ca="1" si="258"/>
        <v>0.6</v>
      </c>
      <c r="JO67" s="12">
        <f t="shared" ca="1" si="258"/>
        <v>0.6</v>
      </c>
      <c r="JP67" s="12">
        <f t="shared" ca="1" si="258"/>
        <v>0.6</v>
      </c>
      <c r="JQ67" s="12">
        <f t="shared" ca="1" si="258"/>
        <v>0.6</v>
      </c>
      <c r="JR67" s="12">
        <f t="shared" ca="1" si="258"/>
        <v>0.6</v>
      </c>
      <c r="JS67" s="12">
        <f t="shared" ca="1" si="258"/>
        <v>0.6</v>
      </c>
      <c r="JT67" s="12">
        <f t="shared" ca="1" si="258"/>
        <v>0.6</v>
      </c>
      <c r="JU67" s="12">
        <f t="shared" ca="1" si="258"/>
        <v>0.6</v>
      </c>
      <c r="JV67" s="12">
        <f t="shared" ca="1" si="258"/>
        <v>0.6</v>
      </c>
      <c r="JW67" s="12">
        <f t="shared" ca="1" si="249"/>
        <v>0.6</v>
      </c>
      <c r="JX67" s="12">
        <f t="shared" ca="1" si="242"/>
        <v>0.6</v>
      </c>
      <c r="JY67" s="12">
        <f t="shared" ca="1" si="238"/>
        <v>0.6</v>
      </c>
      <c r="JZ67" s="12">
        <f t="shared" ca="1" si="238"/>
        <v>0.6</v>
      </c>
      <c r="KA67" s="12">
        <f t="shared" ca="1" si="186"/>
        <v>0.6</v>
      </c>
      <c r="KB67" s="12">
        <f t="shared" ca="1" si="174"/>
        <v>0.6</v>
      </c>
      <c r="KC67" s="12">
        <f t="shared" ca="1" si="162"/>
        <v>0.6</v>
      </c>
      <c r="KD67" s="12">
        <f t="shared" ca="1" si="153"/>
        <v>0.6</v>
      </c>
      <c r="KE67" s="12">
        <f t="shared" ca="1" si="153"/>
        <v>0.6</v>
      </c>
      <c r="KF67" s="12">
        <f t="shared" ca="1" si="214"/>
        <v>0.6</v>
      </c>
      <c r="KG67" s="12">
        <f t="shared" ca="1" si="214"/>
        <v>0.6</v>
      </c>
      <c r="KH67" s="12">
        <f t="shared" ca="1" si="214"/>
        <v>0.6</v>
      </c>
      <c r="KI67" s="12">
        <f t="shared" ca="1" si="214"/>
        <v>0.6</v>
      </c>
      <c r="KJ67" s="12">
        <f t="shared" ca="1" si="214"/>
        <v>0.6</v>
      </c>
      <c r="KK67" s="12">
        <f t="shared" ca="1" si="139"/>
        <v>0.6</v>
      </c>
      <c r="KL67" s="12">
        <f t="shared" ca="1" si="139"/>
        <v>0.6</v>
      </c>
      <c r="KM67" s="12">
        <f t="shared" ca="1" si="139"/>
        <v>0.6</v>
      </c>
      <c r="KN67" s="12">
        <f t="shared" ca="1" si="154"/>
        <v>0.6</v>
      </c>
      <c r="KO67" s="12">
        <f t="shared" ca="1" si="187"/>
        <v>0.6</v>
      </c>
      <c r="KP67" s="12">
        <f t="shared" ca="1" si="215"/>
        <v>0.6</v>
      </c>
      <c r="KQ67" s="12">
        <f t="shared" ca="1" si="222"/>
        <v>0.6</v>
      </c>
      <c r="KR67" s="12">
        <f t="shared" ca="1" si="290"/>
        <v>0.6</v>
      </c>
      <c r="KS67" s="16">
        <f t="shared" ca="1" si="287"/>
        <v>0.58699999999999997</v>
      </c>
      <c r="KT67" s="16">
        <f t="shared" ca="1" si="287"/>
        <v>0.58699999999999997</v>
      </c>
      <c r="KU67" s="16">
        <f t="shared" ca="1" si="287"/>
        <v>0.58699999999999997</v>
      </c>
      <c r="KV67" s="16">
        <f t="shared" ca="1" si="278"/>
        <v>0.58699999999999997</v>
      </c>
      <c r="KW67" s="16">
        <f t="shared" ca="1" si="278"/>
        <v>0.58699999999999997</v>
      </c>
      <c r="KX67" s="16">
        <f t="shared" ca="1" si="278"/>
        <v>0.58699999999999997</v>
      </c>
      <c r="KY67" s="16">
        <f t="shared" ca="1" si="278"/>
        <v>0.58699999999999997</v>
      </c>
      <c r="KZ67" s="16">
        <f t="shared" ca="1" si="270"/>
        <v>0.58699999999999997</v>
      </c>
      <c r="LA67" s="16">
        <f ca="1">VLOOKUP("CT",dtable,2,FALSE)</f>
        <v>0.58699999999999997</v>
      </c>
      <c r="LB67" s="17">
        <f t="shared" ca="1" si="279"/>
        <v>0.60399999999999998</v>
      </c>
      <c r="LC67" s="17">
        <f t="shared" ca="1" si="279"/>
        <v>0.60399999999999998</v>
      </c>
      <c r="LD67" s="17">
        <f t="shared" ca="1" si="279"/>
        <v>0.60399999999999998</v>
      </c>
    </row>
    <row r="68" spans="12:324" ht="2.25" customHeight="1" x14ac:dyDescent="0.25">
      <c r="M68" s="3">
        <f t="shared" ca="1" si="291"/>
        <v>0.59399999999999997</v>
      </c>
      <c r="N68" s="3">
        <f t="shared" ca="1" si="288"/>
        <v>0.59399999999999997</v>
      </c>
      <c r="O68" s="3">
        <f t="shared" ca="1" si="271"/>
        <v>0.59399999999999997</v>
      </c>
      <c r="P68" s="3">
        <f t="shared" ca="1" si="240"/>
        <v>0.59399999999999997</v>
      </c>
      <c r="Q68" s="3">
        <f t="shared" ca="1" si="235"/>
        <v>0.59399999999999997</v>
      </c>
      <c r="R68" s="3">
        <f t="shared" ca="1" si="266"/>
        <v>0.59399999999999997</v>
      </c>
      <c r="S68" s="3">
        <f t="shared" ca="1" si="266"/>
        <v>0.59399999999999997</v>
      </c>
      <c r="T68" s="3">
        <f t="shared" ca="1" si="266"/>
        <v>0.59399999999999997</v>
      </c>
      <c r="U68" s="3">
        <f t="shared" ca="1" si="266"/>
        <v>0.59399999999999997</v>
      </c>
      <c r="V68" s="3">
        <f t="shared" ca="1" si="266"/>
        <v>0.59399999999999997</v>
      </c>
      <c r="W68" s="3">
        <f t="shared" ca="1" si="266"/>
        <v>0.59399999999999997</v>
      </c>
      <c r="X68" s="3">
        <f t="shared" ca="1" si="266"/>
        <v>0.59399999999999997</v>
      </c>
      <c r="Y68" s="3">
        <f t="shared" ca="1" si="266"/>
        <v>0.59399999999999997</v>
      </c>
      <c r="Z68" s="3">
        <f t="shared" ca="1" si="266"/>
        <v>0.59399999999999997</v>
      </c>
      <c r="AA68" s="3">
        <f t="shared" ca="1" si="266"/>
        <v>0.59399999999999997</v>
      </c>
      <c r="AB68" s="3">
        <f t="shared" ca="1" si="266"/>
        <v>0.59399999999999997</v>
      </c>
      <c r="AC68" s="3">
        <f t="shared" ca="1" si="266"/>
        <v>0.59399999999999997</v>
      </c>
      <c r="AD68" s="3">
        <f t="shared" ca="1" si="266"/>
        <v>0.59399999999999997</v>
      </c>
      <c r="AE68" s="3">
        <f t="shared" ca="1" si="259"/>
        <v>0.59399999999999997</v>
      </c>
      <c r="AF68" s="3">
        <f t="shared" ca="1" si="259"/>
        <v>0.59399999999999997</v>
      </c>
      <c r="AG68" s="3">
        <f t="shared" ca="1" si="259"/>
        <v>0.59399999999999997</v>
      </c>
      <c r="AH68" s="3">
        <f t="shared" ca="1" si="259"/>
        <v>0.59399999999999997</v>
      </c>
      <c r="AI68" s="3">
        <f t="shared" ca="1" si="259"/>
        <v>0.59399999999999997</v>
      </c>
      <c r="AJ68" s="3">
        <f t="shared" ca="1" si="259"/>
        <v>0.59399999999999997</v>
      </c>
      <c r="AK68" s="3">
        <f t="shared" ca="1" si="259"/>
        <v>0.59399999999999997</v>
      </c>
      <c r="AL68" s="3">
        <f t="shared" ca="1" si="259"/>
        <v>0.59399999999999997</v>
      </c>
      <c r="AM68" s="7">
        <f t="shared" ref="AM68:AM95" ca="1" si="295">VLOOKUP("NV",dtable,2,FALSE)</f>
        <v>0.61799999999999999</v>
      </c>
      <c r="AN68" s="7">
        <f t="shared" ca="1" si="272"/>
        <v>0.61799999999999999</v>
      </c>
      <c r="AO68" s="7">
        <f t="shared" ca="1" si="272"/>
        <v>0.61799999999999999</v>
      </c>
      <c r="AP68" s="7">
        <f t="shared" ca="1" si="272"/>
        <v>0.61799999999999999</v>
      </c>
      <c r="AQ68" s="7">
        <f t="shared" ca="1" si="272"/>
        <v>0.61799999999999999</v>
      </c>
      <c r="AR68" s="7">
        <f t="shared" ca="1" si="272"/>
        <v>0.61799999999999999</v>
      </c>
      <c r="AS68" s="7">
        <f t="shared" ca="1" si="280"/>
        <v>0.61799999999999999</v>
      </c>
      <c r="AT68" s="7">
        <f t="shared" ca="1" si="280"/>
        <v>0.61799999999999999</v>
      </c>
      <c r="AU68" s="7">
        <f t="shared" ca="1" si="280"/>
        <v>0.61799999999999999</v>
      </c>
      <c r="AV68" s="7">
        <f t="shared" ca="1" si="280"/>
        <v>0.61799999999999999</v>
      </c>
      <c r="AW68" s="7">
        <f t="shared" ca="1" si="280"/>
        <v>0.61799999999999999</v>
      </c>
      <c r="AX68" s="7">
        <f t="shared" ca="1" si="289"/>
        <v>0.61799999999999999</v>
      </c>
      <c r="AY68" s="7">
        <f t="shared" ca="1" si="289"/>
        <v>0.61799999999999999</v>
      </c>
      <c r="AZ68" s="7">
        <f t="shared" ca="1" si="289"/>
        <v>0.61799999999999999</v>
      </c>
      <c r="BA68" s="7">
        <f t="shared" ca="1" si="292"/>
        <v>0.61799999999999999</v>
      </c>
      <c r="BB68" s="7">
        <f t="shared" ca="1" si="292"/>
        <v>0.61799999999999999</v>
      </c>
      <c r="BC68" s="7">
        <f t="shared" ca="1" si="292"/>
        <v>0.61799999999999999</v>
      </c>
      <c r="BD68" s="7">
        <f t="shared" ca="1" si="292"/>
        <v>0.61799999999999999</v>
      </c>
      <c r="BE68" s="7">
        <f t="shared" ca="1" si="292"/>
        <v>0.61799999999999999</v>
      </c>
      <c r="BF68" s="7">
        <f t="shared" ref="BF68:BJ77" ca="1" si="296">VLOOKUP("NV",dtable,2,FALSE)</f>
        <v>0.61799999999999999</v>
      </c>
      <c r="BG68" s="7">
        <f t="shared" ca="1" si="296"/>
        <v>0.61799999999999999</v>
      </c>
      <c r="BH68" s="7">
        <f t="shared" ca="1" si="296"/>
        <v>0.61799999999999999</v>
      </c>
      <c r="BI68" s="7">
        <f t="shared" ca="1" si="296"/>
        <v>0.61799999999999999</v>
      </c>
      <c r="BJ68" s="7">
        <f t="shared" ca="1" si="296"/>
        <v>0.61799999999999999</v>
      </c>
      <c r="BK68" s="21">
        <f t="shared" ca="1" si="150"/>
        <v>0.61399999999999999</v>
      </c>
      <c r="BL68" s="21">
        <f t="shared" ca="1" si="130"/>
        <v>0.61399999999999999</v>
      </c>
      <c r="BM68" s="21">
        <f t="shared" ca="1" si="122"/>
        <v>0.61399999999999999</v>
      </c>
      <c r="BN68" s="21">
        <f t="shared" ca="1" si="47"/>
        <v>0.61399999999999999</v>
      </c>
      <c r="BO68" s="21">
        <f t="shared" ca="1" si="203"/>
        <v>0.61399999999999999</v>
      </c>
      <c r="BP68" s="21">
        <f t="shared" ca="1" si="168"/>
        <v>0.61399999999999999</v>
      </c>
      <c r="BQ68" s="21">
        <f t="shared" ca="1" si="159"/>
        <v>0.61399999999999999</v>
      </c>
      <c r="BR68" s="21">
        <f t="shared" ca="1" si="252"/>
        <v>0.61399999999999999</v>
      </c>
      <c r="BS68" s="21">
        <f t="shared" ca="1" si="252"/>
        <v>0.61399999999999999</v>
      </c>
      <c r="BT68" s="21">
        <f t="shared" ca="1" si="40"/>
        <v>0.61399999999999999</v>
      </c>
      <c r="BU68" s="21">
        <f t="shared" ca="1" si="58"/>
        <v>0.61399999999999999</v>
      </c>
      <c r="BV68" s="21">
        <f t="shared" ca="1" si="63"/>
        <v>0.61399999999999999</v>
      </c>
      <c r="BW68" s="21">
        <f t="shared" ca="1" si="69"/>
        <v>0.61399999999999999</v>
      </c>
      <c r="BX68" s="21">
        <f t="shared" ca="1" si="140"/>
        <v>0.61399999999999999</v>
      </c>
      <c r="BY68" s="21">
        <f t="shared" ca="1" si="151"/>
        <v>0.61399999999999999</v>
      </c>
      <c r="BZ68" s="21">
        <f t="shared" ca="1" si="141"/>
        <v>0.61399999999999999</v>
      </c>
      <c r="CA68" s="21">
        <f t="shared" ca="1" si="141"/>
        <v>0.61399999999999999</v>
      </c>
      <c r="CB68" s="21">
        <f t="shared" ca="1" si="164"/>
        <v>0.61399999999999999</v>
      </c>
      <c r="CC68" s="21">
        <f t="shared" ca="1" si="176"/>
        <v>0.61399999999999999</v>
      </c>
      <c r="CD68" s="21">
        <f t="shared" ca="1" si="190"/>
        <v>0.61399999999999999</v>
      </c>
      <c r="CE68" s="21">
        <f t="shared" ca="1" si="217"/>
        <v>0.61399999999999999</v>
      </c>
      <c r="CF68" s="21">
        <f t="shared" ca="1" si="274"/>
        <v>0.61399999999999999</v>
      </c>
      <c r="CG68" s="21">
        <f t="shared" ca="1" si="274"/>
        <v>0.61399999999999999</v>
      </c>
      <c r="CH68" s="21">
        <f t="shared" ca="1" si="274"/>
        <v>0.61399999999999999</v>
      </c>
      <c r="CI68" s="21">
        <f t="shared" ca="1" si="274"/>
        <v>0.61399999999999999</v>
      </c>
      <c r="CJ68" s="21">
        <f t="shared" ca="1" si="274"/>
        <v>0.61399999999999999</v>
      </c>
      <c r="CK68" s="21">
        <f t="shared" ca="1" si="274"/>
        <v>0.61399999999999999</v>
      </c>
      <c r="CL68" s="21">
        <f t="shared" ca="1" si="218"/>
        <v>0.61399999999999999</v>
      </c>
      <c r="CM68" s="15">
        <f t="shared" ref="CM68:CM82" ca="1" si="297">VLOOKUP("WY",dtable,2,FALSE)</f>
        <v>0.61699999999999999</v>
      </c>
      <c r="CN68" s="15">
        <f t="shared" ca="1" si="254"/>
        <v>0.61699999999999999</v>
      </c>
      <c r="CO68" s="15">
        <f t="shared" ca="1" si="225"/>
        <v>0.61699999999999999</v>
      </c>
      <c r="CP68" s="15">
        <f t="shared" ca="1" si="193"/>
        <v>0.61699999999999999</v>
      </c>
      <c r="CQ68" s="15">
        <f t="shared" ca="1" si="193"/>
        <v>0.61699999999999999</v>
      </c>
      <c r="CR68" s="15">
        <f t="shared" ca="1" si="193"/>
        <v>0.61699999999999999</v>
      </c>
      <c r="CS68" s="15">
        <f t="shared" ca="1" si="260"/>
        <v>0.61699999999999999</v>
      </c>
      <c r="CT68" s="15">
        <f t="shared" ca="1" si="260"/>
        <v>0.61699999999999999</v>
      </c>
      <c r="CU68" s="15">
        <f t="shared" ca="1" si="260"/>
        <v>0.61699999999999999</v>
      </c>
      <c r="CV68" s="15">
        <f t="shared" ca="1" si="260"/>
        <v>0.61699999999999999</v>
      </c>
      <c r="CW68" s="15">
        <f t="shared" ca="1" si="260"/>
        <v>0.61699999999999999</v>
      </c>
      <c r="CX68" s="15">
        <f t="shared" ca="1" si="260"/>
        <v>0.61699999999999999</v>
      </c>
      <c r="CY68" s="15">
        <f t="shared" ca="1" si="260"/>
        <v>0.61699999999999999</v>
      </c>
      <c r="CZ68" s="15">
        <f t="shared" ca="1" si="260"/>
        <v>0.61699999999999999</v>
      </c>
      <c r="DA68" s="15">
        <f t="shared" ca="1" si="267"/>
        <v>0.61699999999999999</v>
      </c>
      <c r="DB68" s="15">
        <f t="shared" ca="1" si="267"/>
        <v>0.61699999999999999</v>
      </c>
      <c r="DC68" s="15">
        <f t="shared" ca="1" si="267"/>
        <v>0.61699999999999999</v>
      </c>
      <c r="DD68" s="15">
        <f t="shared" ca="1" si="267"/>
        <v>0.61699999999999999</v>
      </c>
      <c r="DE68" s="15">
        <f t="shared" ca="1" si="267"/>
        <v>0.61699999999999999</v>
      </c>
      <c r="DF68" s="15">
        <f t="shared" ca="1" si="267"/>
        <v>0.61699999999999999</v>
      </c>
      <c r="DG68" s="15">
        <f t="shared" ca="1" si="267"/>
        <v>0.61699999999999999</v>
      </c>
      <c r="DH68" s="15">
        <f t="shared" ca="1" si="267"/>
        <v>0.61699999999999999</v>
      </c>
      <c r="DI68" s="15">
        <f t="shared" ca="1" si="275"/>
        <v>0.61699999999999999</v>
      </c>
      <c r="DJ68" s="15">
        <f t="shared" ca="1" si="275"/>
        <v>0.61699999999999999</v>
      </c>
      <c r="DK68" s="15">
        <f t="shared" ca="1" si="275"/>
        <v>0.61699999999999999</v>
      </c>
      <c r="DL68" s="15">
        <f t="shared" ca="1" si="275"/>
        <v>0.61699999999999999</v>
      </c>
      <c r="DM68" s="15">
        <f t="shared" ca="1" si="275"/>
        <v>0.61699999999999999</v>
      </c>
      <c r="DN68" s="15">
        <f t="shared" ca="1" si="275"/>
        <v>0.61699999999999999</v>
      </c>
      <c r="DO68" s="15">
        <f t="shared" ca="1" si="275"/>
        <v>0.61699999999999999</v>
      </c>
      <c r="DP68" s="15">
        <f t="shared" ca="1" si="282"/>
        <v>0.61699999999999999</v>
      </c>
      <c r="DQ68" s="15">
        <f t="shared" ca="1" si="282"/>
        <v>0.61699999999999999</v>
      </c>
      <c r="DR68" s="15">
        <f t="shared" ca="1" si="282"/>
        <v>0.61699999999999999</v>
      </c>
      <c r="DS68" s="15">
        <f t="shared" ca="1" si="282"/>
        <v>0.61699999999999999</v>
      </c>
      <c r="DT68" s="15">
        <f t="shared" ca="1" si="282"/>
        <v>0.61699999999999999</v>
      </c>
      <c r="DU68" s="15">
        <f t="shared" ca="1" si="282"/>
        <v>0.61699999999999999</v>
      </c>
      <c r="DV68" s="15">
        <f t="shared" ca="1" si="282"/>
        <v>0.61699999999999999</v>
      </c>
      <c r="DW68" s="15">
        <f t="shared" ca="1" si="282"/>
        <v>0.61699999999999999</v>
      </c>
      <c r="DX68" s="15">
        <f t="shared" ca="1" si="282"/>
        <v>0.61699999999999999</v>
      </c>
      <c r="DY68" s="15">
        <f t="shared" ca="1" si="283"/>
        <v>0.61699999999999999</v>
      </c>
      <c r="DZ68" s="15">
        <f t="shared" ca="1" si="283"/>
        <v>0.61699999999999999</v>
      </c>
      <c r="EA68" s="25">
        <f t="shared" ca="1" si="284"/>
        <v>0.64200000000000002</v>
      </c>
      <c r="EB68" s="25">
        <f t="shared" ca="1" si="206"/>
        <v>0.64200000000000002</v>
      </c>
      <c r="EC68" s="25">
        <f t="shared" ca="1" si="169"/>
        <v>0.64200000000000002</v>
      </c>
      <c r="ED68" s="25">
        <f t="shared" ca="1" si="169"/>
        <v>0.64200000000000002</v>
      </c>
      <c r="EE68" s="25">
        <f t="shared" ca="1" si="246"/>
        <v>0.64200000000000002</v>
      </c>
      <c r="EF68" s="25">
        <f t="shared" ca="1" si="246"/>
        <v>0.64200000000000002</v>
      </c>
      <c r="EG68" s="25">
        <f t="shared" ca="1" si="246"/>
        <v>0.64200000000000002</v>
      </c>
      <c r="EH68" s="25">
        <f t="shared" ca="1" si="246"/>
        <v>0.64200000000000002</v>
      </c>
      <c r="EI68" s="25">
        <f t="shared" ca="1" si="246"/>
        <v>0.64200000000000002</v>
      </c>
      <c r="EJ68" s="25">
        <f t="shared" ca="1" si="246"/>
        <v>0.64200000000000002</v>
      </c>
      <c r="EK68" s="25">
        <f t="shared" ca="1" si="246"/>
        <v>0.64200000000000002</v>
      </c>
      <c r="EL68" s="25">
        <f t="shared" ca="1" si="246"/>
        <v>0.64200000000000002</v>
      </c>
      <c r="EM68" s="25">
        <f t="shared" ca="1" si="246"/>
        <v>0.64200000000000002</v>
      </c>
      <c r="EN68" s="25">
        <f t="shared" ca="1" si="246"/>
        <v>0.64200000000000002</v>
      </c>
      <c r="EO68" s="25">
        <f t="shared" ca="1" si="247"/>
        <v>0.64200000000000002</v>
      </c>
      <c r="EP68" s="25">
        <f t="shared" ca="1" si="247"/>
        <v>0.64200000000000002</v>
      </c>
      <c r="EQ68" s="25">
        <f t="shared" ca="1" si="247"/>
        <v>0.64200000000000002</v>
      </c>
      <c r="ER68" s="25">
        <f t="shared" ca="1" si="247"/>
        <v>0.64200000000000002</v>
      </c>
      <c r="ES68" s="25">
        <f t="shared" ca="1" si="247"/>
        <v>0.64200000000000002</v>
      </c>
      <c r="ET68" s="25">
        <f t="shared" ca="1" si="247"/>
        <v>0.64200000000000002</v>
      </c>
      <c r="EU68" s="25">
        <f t="shared" ca="1" si="247"/>
        <v>0.64200000000000002</v>
      </c>
      <c r="EV68" s="25">
        <f t="shared" ca="1" si="247"/>
        <v>0.64200000000000002</v>
      </c>
      <c r="EW68" s="25">
        <f t="shared" ca="1" si="247"/>
        <v>0.64200000000000002</v>
      </c>
      <c r="EX68" s="25">
        <f t="shared" ca="1" si="261"/>
        <v>0.64200000000000002</v>
      </c>
      <c r="EY68" s="25">
        <f t="shared" ca="1" si="261"/>
        <v>0.64200000000000002</v>
      </c>
      <c r="EZ68" s="25">
        <f t="shared" ca="1" si="261"/>
        <v>0.64200000000000002</v>
      </c>
      <c r="FA68" s="25">
        <f t="shared" ca="1" si="261"/>
        <v>0.64200000000000002</v>
      </c>
      <c r="FB68" s="25">
        <f t="shared" ca="1" si="261"/>
        <v>0.64200000000000002</v>
      </c>
      <c r="FC68" s="25">
        <f t="shared" ca="1" si="261"/>
        <v>0.64200000000000002</v>
      </c>
      <c r="FD68" s="25">
        <f t="shared" ca="1" si="261"/>
        <v>0.64200000000000002</v>
      </c>
      <c r="FE68" s="25">
        <f t="shared" ca="1" si="261"/>
        <v>0.64200000000000002</v>
      </c>
      <c r="FF68" s="25">
        <f t="shared" ca="1" si="261"/>
        <v>0.64200000000000002</v>
      </c>
      <c r="FG68" s="25">
        <f t="shared" ca="1" si="261"/>
        <v>0.64200000000000002</v>
      </c>
      <c r="FH68" s="25">
        <f t="shared" ca="1" si="262"/>
        <v>0.64200000000000002</v>
      </c>
      <c r="FI68" s="25">
        <f t="shared" ca="1" si="262"/>
        <v>0.64200000000000002</v>
      </c>
      <c r="FJ68" s="25">
        <f t="shared" ca="1" si="262"/>
        <v>0.64200000000000002</v>
      </c>
      <c r="FK68" s="25">
        <f t="shared" ca="1" si="262"/>
        <v>0.64200000000000002</v>
      </c>
      <c r="FL68" s="25">
        <f t="shared" ca="1" si="262"/>
        <v>0.64200000000000002</v>
      </c>
      <c r="FM68" s="25">
        <f t="shared" ca="1" si="262"/>
        <v>0.64200000000000002</v>
      </c>
      <c r="FN68" s="25">
        <f t="shared" ca="1" si="262"/>
        <v>0.64200000000000002</v>
      </c>
      <c r="FO68" s="25">
        <f t="shared" ca="1" si="262"/>
        <v>0.64200000000000002</v>
      </c>
      <c r="FP68" s="25">
        <f t="shared" ca="1" si="220"/>
        <v>0.64200000000000002</v>
      </c>
      <c r="FQ68" s="25">
        <f t="shared" ca="1" si="227"/>
        <v>0.64200000000000002</v>
      </c>
      <c r="FR68" s="20">
        <f t="shared" ca="1" si="228"/>
        <v>0.61899999999999999</v>
      </c>
      <c r="FS68" s="20">
        <f t="shared" ca="1" si="228"/>
        <v>0.61899999999999999</v>
      </c>
      <c r="FT68" s="20">
        <f t="shared" ca="1" si="228"/>
        <v>0.61899999999999999</v>
      </c>
      <c r="FU68" s="20">
        <f t="shared" ca="1" si="228"/>
        <v>0.61899999999999999</v>
      </c>
      <c r="FV68" s="20">
        <f t="shared" ca="1" si="228"/>
        <v>0.61899999999999999</v>
      </c>
      <c r="FW68" s="20">
        <f t="shared" ca="1" si="228"/>
        <v>0.61899999999999999</v>
      </c>
      <c r="FX68" s="20">
        <f t="shared" ca="1" si="143"/>
        <v>0.61899999999999999</v>
      </c>
      <c r="FY68" s="20">
        <f t="shared" ca="1" si="143"/>
        <v>0.61899999999999999</v>
      </c>
      <c r="FZ68" s="20">
        <f t="shared" ca="1" si="49"/>
        <v>0.61899999999999999</v>
      </c>
      <c r="GA68" s="20">
        <f t="shared" ca="1" si="170"/>
        <v>0.61899999999999999</v>
      </c>
      <c r="GB68" s="20">
        <f t="shared" ca="1" si="170"/>
        <v>0.61899999999999999</v>
      </c>
      <c r="GC68" s="20">
        <f t="shared" ca="1" si="180"/>
        <v>0.61899999999999999</v>
      </c>
      <c r="GD68" s="20">
        <f t="shared" ca="1" si="180"/>
        <v>0.61899999999999999</v>
      </c>
      <c r="GE68" s="20">
        <f t="shared" ca="1" si="180"/>
        <v>0.61899999999999999</v>
      </c>
      <c r="GF68" s="20">
        <f t="shared" ca="1" si="196"/>
        <v>0.61899999999999999</v>
      </c>
      <c r="GG68" s="20">
        <f t="shared" ca="1" si="196"/>
        <v>0.61899999999999999</v>
      </c>
      <c r="GH68" s="20">
        <f t="shared" ca="1" si="181"/>
        <v>0.61899999999999999</v>
      </c>
      <c r="GI68" s="20">
        <f t="shared" ca="1" si="181"/>
        <v>0.61899999999999999</v>
      </c>
      <c r="GJ68" s="20">
        <f t="shared" ca="1" si="181"/>
        <v>0.61899999999999999</v>
      </c>
      <c r="GK68" s="20">
        <f t="shared" ca="1" si="207"/>
        <v>0.61899999999999999</v>
      </c>
      <c r="GL68" s="20">
        <f t="shared" ca="1" si="255"/>
        <v>0.61899999999999999</v>
      </c>
      <c r="GM68" s="20">
        <f t="shared" ca="1" si="255"/>
        <v>0.61899999999999999</v>
      </c>
      <c r="GN68" s="20">
        <f t="shared" ca="1" si="263"/>
        <v>0.61899999999999999</v>
      </c>
      <c r="GO68" s="20">
        <f t="shared" ca="1" si="263"/>
        <v>0.61899999999999999</v>
      </c>
      <c r="GP68" s="20">
        <f t="shared" ca="1" si="268"/>
        <v>0.61899999999999999</v>
      </c>
      <c r="GQ68" s="20">
        <f ca="1">VLOOKUP("MN",dtable,2,FALSE)</f>
        <v>0.61899999999999999</v>
      </c>
      <c r="GR68" s="20">
        <f ca="1">VLOOKUP("MN",dtable,2,FALSE)</f>
        <v>0.61899999999999999</v>
      </c>
      <c r="GS68" s="20">
        <f ca="1">VLOOKUP("MN",dtable,2,FALSE)</f>
        <v>0.61899999999999999</v>
      </c>
      <c r="GT68" s="20">
        <f ca="1">VLOOKUP("MN",dtable,2,FALSE)</f>
        <v>0.61899999999999999</v>
      </c>
      <c r="GU68" s="14">
        <f t="shared" ca="1" si="152"/>
        <v>0.624</v>
      </c>
      <c r="GV68" s="14">
        <f t="shared" ca="1" si="152"/>
        <v>0.624</v>
      </c>
      <c r="GW68" s="14">
        <f t="shared" ca="1" si="152"/>
        <v>0.624</v>
      </c>
      <c r="GX68" s="14">
        <f t="shared" ca="1" si="152"/>
        <v>0.624</v>
      </c>
      <c r="GY68" s="14">
        <f t="shared" ca="1" si="293"/>
        <v>0.624</v>
      </c>
      <c r="GZ68" s="14">
        <f t="shared" ca="1" si="293"/>
        <v>0.624</v>
      </c>
      <c r="HA68" s="14">
        <f t="shared" ca="1" si="293"/>
        <v>0.624</v>
      </c>
      <c r="HB68" s="14">
        <f t="shared" ca="1" si="293"/>
        <v>0.624</v>
      </c>
      <c r="HC68" s="14">
        <f t="shared" ca="1" si="293"/>
        <v>0.624</v>
      </c>
      <c r="HD68" s="14">
        <f t="shared" ca="1" si="165"/>
        <v>0.624</v>
      </c>
      <c r="HE68" s="14">
        <f t="shared" ca="1" si="165"/>
        <v>0.624</v>
      </c>
      <c r="HF68" s="14">
        <f t="shared" ca="1" si="165"/>
        <v>0.624</v>
      </c>
      <c r="HG68" s="14">
        <f t="shared" ca="1" si="165"/>
        <v>0.624</v>
      </c>
      <c r="HH68" s="14">
        <f t="shared" ca="1" si="172"/>
        <v>0.624</v>
      </c>
      <c r="HI68" s="14">
        <f t="shared" ca="1" si="172"/>
        <v>0.624</v>
      </c>
      <c r="HJ68" s="14">
        <f t="shared" ca="1" si="183"/>
        <v>0.624</v>
      </c>
      <c r="HK68" s="14">
        <f t="shared" ca="1" si="183"/>
        <v>0.624</v>
      </c>
      <c r="HL68" s="14">
        <f t="shared" ca="1" si="241"/>
        <v>0.624</v>
      </c>
      <c r="HM68" s="14">
        <f t="shared" ca="1" si="236"/>
        <v>0.624</v>
      </c>
      <c r="HU68" s="21">
        <f t="shared" ca="1" si="237"/>
        <v>0.63900000000000001</v>
      </c>
      <c r="HV68" s="21">
        <f t="shared" ca="1" si="221"/>
        <v>0.63900000000000001</v>
      </c>
      <c r="HW68" s="21">
        <f t="shared" ca="1" si="212"/>
        <v>0.63900000000000001</v>
      </c>
      <c r="HX68" s="21">
        <f t="shared" ca="1" si="233"/>
        <v>0.63900000000000001</v>
      </c>
      <c r="HY68" s="21">
        <f t="shared" ca="1" si="229"/>
        <v>0.63900000000000001</v>
      </c>
      <c r="HZ68" s="21">
        <f t="shared" ca="1" si="201"/>
        <v>0.63900000000000001</v>
      </c>
      <c r="IA68" s="21">
        <f t="shared" ca="1" si="201"/>
        <v>0.63900000000000001</v>
      </c>
      <c r="IB68" s="21">
        <f t="shared" ca="1" si="166"/>
        <v>0.63900000000000001</v>
      </c>
      <c r="IC68" s="21">
        <f t="shared" ca="1" si="173"/>
        <v>0.63900000000000001</v>
      </c>
      <c r="ID68" s="21">
        <f t="shared" ca="1" si="173"/>
        <v>0.63900000000000001</v>
      </c>
      <c r="IE68" s="21">
        <f t="shared" ca="1" si="173"/>
        <v>0.63900000000000001</v>
      </c>
      <c r="IF68" s="21">
        <f t="shared" ca="1" si="185"/>
        <v>0.63900000000000001</v>
      </c>
      <c r="IG68" s="21">
        <f t="shared" ca="1" si="185"/>
        <v>0.63900000000000001</v>
      </c>
      <c r="IH68" s="21">
        <f t="shared" ca="1" si="264"/>
        <v>0.63900000000000001</v>
      </c>
      <c r="II68" s="21">
        <f t="shared" ca="1" si="276"/>
        <v>0.63900000000000001</v>
      </c>
      <c r="IJ68" s="21">
        <f t="shared" ca="1" si="285"/>
        <v>0.63900000000000001</v>
      </c>
      <c r="IK68" s="21">
        <f t="shared" ca="1" si="269"/>
        <v>0.63900000000000001</v>
      </c>
      <c r="IL68" s="21">
        <f t="shared" ca="1" si="256"/>
        <v>0.63900000000000001</v>
      </c>
      <c r="IM68" s="21">
        <f t="shared" ca="1" si="256"/>
        <v>0.63900000000000001</v>
      </c>
      <c r="IN68" s="21">
        <f t="shared" ca="1" si="248"/>
        <v>0.63900000000000001</v>
      </c>
      <c r="IO68" s="21">
        <f t="shared" ca="1" si="257"/>
        <v>0.63900000000000001</v>
      </c>
      <c r="IP68" s="21">
        <f t="shared" ca="1" si="277"/>
        <v>0.63900000000000001</v>
      </c>
      <c r="IQ68" s="21">
        <f ca="1">VLOOKUP("MI",dtable,2,FALSE)</f>
        <v>0.63900000000000001</v>
      </c>
      <c r="JL68" s="12">
        <f t="shared" ca="1" si="294"/>
        <v>0.6</v>
      </c>
      <c r="JM68" s="12">
        <f t="shared" ca="1" si="286"/>
        <v>0.6</v>
      </c>
      <c r="JN68" s="12">
        <f t="shared" ca="1" si="258"/>
        <v>0.6</v>
      </c>
      <c r="JO68" s="12">
        <f t="shared" ca="1" si="258"/>
        <v>0.6</v>
      </c>
      <c r="JP68" s="12">
        <f t="shared" ca="1" si="258"/>
        <v>0.6</v>
      </c>
      <c r="JQ68" s="12">
        <f t="shared" ca="1" si="258"/>
        <v>0.6</v>
      </c>
      <c r="JR68" s="12">
        <f t="shared" ca="1" si="258"/>
        <v>0.6</v>
      </c>
      <c r="JS68" s="12">
        <f t="shared" ca="1" si="258"/>
        <v>0.6</v>
      </c>
      <c r="JT68" s="12">
        <f t="shared" ca="1" si="258"/>
        <v>0.6</v>
      </c>
      <c r="JU68" s="12">
        <f t="shared" ca="1" si="258"/>
        <v>0.6</v>
      </c>
      <c r="JV68" s="12">
        <f t="shared" ca="1" si="258"/>
        <v>0.6</v>
      </c>
      <c r="JW68" s="12">
        <f t="shared" ca="1" si="249"/>
        <v>0.6</v>
      </c>
      <c r="JX68" s="12">
        <f t="shared" ca="1" si="242"/>
        <v>0.6</v>
      </c>
      <c r="JY68" s="12">
        <f t="shared" ca="1" si="238"/>
        <v>0.6</v>
      </c>
      <c r="JZ68" s="12">
        <f t="shared" ca="1" si="238"/>
        <v>0.6</v>
      </c>
      <c r="KA68" s="12">
        <f t="shared" ca="1" si="186"/>
        <v>0.6</v>
      </c>
      <c r="KB68" s="12">
        <f t="shared" ca="1" si="174"/>
        <v>0.6</v>
      </c>
      <c r="KC68" s="12">
        <f t="shared" ca="1" si="162"/>
        <v>0.6</v>
      </c>
      <c r="KD68" s="12">
        <f t="shared" ca="1" si="153"/>
        <v>0.6</v>
      </c>
      <c r="KE68" s="12">
        <f t="shared" ca="1" si="153"/>
        <v>0.6</v>
      </c>
      <c r="KF68" s="12">
        <f ca="1">VLOOKUP("NY",dtable,2,FALSE)</f>
        <v>0.6</v>
      </c>
      <c r="KG68" s="11">
        <f t="shared" ref="KG68:KH85" ca="1" si="298">VLOOKUP("PA",dtable,2,FALSE)</f>
        <v>0.61899999999999999</v>
      </c>
      <c r="KH68" s="11">
        <f t="shared" ca="1" si="298"/>
        <v>0.61899999999999999</v>
      </c>
      <c r="KI68" s="12">
        <f ca="1">VLOOKUP("NY",dtable,2,FALSE)</f>
        <v>0.6</v>
      </c>
      <c r="KJ68" s="12">
        <f ca="1">VLOOKUP("NY",dtable,2,FALSE)</f>
        <v>0.6</v>
      </c>
      <c r="KK68" s="12">
        <f t="shared" ca="1" si="139"/>
        <v>0.6</v>
      </c>
      <c r="KL68" s="12">
        <f t="shared" ca="1" si="139"/>
        <v>0.6</v>
      </c>
      <c r="KM68" s="12">
        <f t="shared" ca="1" si="139"/>
        <v>0.6</v>
      </c>
      <c r="KN68" s="12">
        <f t="shared" ca="1" si="154"/>
        <v>0.6</v>
      </c>
      <c r="KO68" s="12">
        <f t="shared" ca="1" si="187"/>
        <v>0.6</v>
      </c>
      <c r="KP68" s="12">
        <f t="shared" ca="1" si="215"/>
        <v>0.6</v>
      </c>
      <c r="KQ68" s="12">
        <f t="shared" ca="1" si="222"/>
        <v>0.6</v>
      </c>
      <c r="KR68" s="12">
        <f t="shared" ca="1" si="290"/>
        <v>0.6</v>
      </c>
      <c r="KS68" s="16">
        <f t="shared" ca="1" si="287"/>
        <v>0.58699999999999997</v>
      </c>
      <c r="KT68" s="16">
        <f t="shared" ca="1" si="287"/>
        <v>0.58699999999999997</v>
      </c>
      <c r="KU68" s="16">
        <f t="shared" ca="1" si="287"/>
        <v>0.58699999999999997</v>
      </c>
      <c r="KV68" s="16">
        <f t="shared" ca="1" si="278"/>
        <v>0.58699999999999997</v>
      </c>
      <c r="KW68" s="16">
        <f t="shared" ca="1" si="278"/>
        <v>0.58699999999999997</v>
      </c>
      <c r="KX68" s="16">
        <f t="shared" ca="1" si="278"/>
        <v>0.58699999999999997</v>
      </c>
      <c r="KY68" s="16">
        <f t="shared" ca="1" si="278"/>
        <v>0.58699999999999997</v>
      </c>
      <c r="KZ68" s="16">
        <f t="shared" ca="1" si="270"/>
        <v>0.58699999999999997</v>
      </c>
      <c r="LA68" s="16">
        <f ca="1">VLOOKUP("CT",dtable,2,FALSE)</f>
        <v>0.58699999999999997</v>
      </c>
      <c r="LB68" s="17">
        <f ca="1">VLOOKUP("RI",dtable,2,FALSE)</f>
        <v>0.60399999999999998</v>
      </c>
    </row>
    <row r="69" spans="12:324" ht="2.25" customHeight="1" x14ac:dyDescent="0.25">
      <c r="L69" s="3">
        <f ca="1">VLOOKUP("CA",dtable,2,FALSE)</f>
        <v>0.59399999999999997</v>
      </c>
      <c r="M69" s="3">
        <f t="shared" ca="1" si="291"/>
        <v>0.59399999999999997</v>
      </c>
      <c r="N69" s="3">
        <f t="shared" ca="1" si="288"/>
        <v>0.59399999999999997</v>
      </c>
      <c r="O69" s="3">
        <f t="shared" ca="1" si="271"/>
        <v>0.59399999999999997</v>
      </c>
      <c r="P69" s="3">
        <f t="shared" ca="1" si="240"/>
        <v>0.59399999999999997</v>
      </c>
      <c r="Q69" s="3">
        <f t="shared" ca="1" si="235"/>
        <v>0.59399999999999997</v>
      </c>
      <c r="R69" s="3">
        <f t="shared" ca="1" si="266"/>
        <v>0.59399999999999997</v>
      </c>
      <c r="S69" s="3">
        <f t="shared" ca="1" si="266"/>
        <v>0.59399999999999997</v>
      </c>
      <c r="T69" s="3">
        <f t="shared" ca="1" si="266"/>
        <v>0.59399999999999997</v>
      </c>
      <c r="U69" s="3">
        <f t="shared" ca="1" si="266"/>
        <v>0.59399999999999997</v>
      </c>
      <c r="V69" s="3">
        <f t="shared" ca="1" si="266"/>
        <v>0.59399999999999997</v>
      </c>
      <c r="W69" s="3">
        <f t="shared" ca="1" si="266"/>
        <v>0.59399999999999997</v>
      </c>
      <c r="X69" s="3">
        <f t="shared" ca="1" si="266"/>
        <v>0.59399999999999997</v>
      </c>
      <c r="Y69" s="3">
        <f t="shared" ca="1" si="266"/>
        <v>0.59399999999999997</v>
      </c>
      <c r="Z69" s="3">
        <f t="shared" ca="1" si="266"/>
        <v>0.59399999999999997</v>
      </c>
      <c r="AA69" s="3">
        <f t="shared" ca="1" si="266"/>
        <v>0.59399999999999997</v>
      </c>
      <c r="AB69" s="3">
        <f t="shared" ca="1" si="266"/>
        <v>0.59399999999999997</v>
      </c>
      <c r="AC69" s="3">
        <f t="shared" ca="1" si="266"/>
        <v>0.59399999999999997</v>
      </c>
      <c r="AD69" s="3">
        <f t="shared" ca="1" si="266"/>
        <v>0.59399999999999997</v>
      </c>
      <c r="AE69" s="3">
        <f t="shared" ca="1" si="259"/>
        <v>0.59399999999999997</v>
      </c>
      <c r="AF69" s="3">
        <f t="shared" ca="1" si="259"/>
        <v>0.59399999999999997</v>
      </c>
      <c r="AG69" s="3">
        <f t="shared" ca="1" si="259"/>
        <v>0.59399999999999997</v>
      </c>
      <c r="AH69" s="3">
        <f t="shared" ca="1" si="259"/>
        <v>0.59399999999999997</v>
      </c>
      <c r="AI69" s="3">
        <f t="shared" ca="1" si="259"/>
        <v>0.59399999999999997</v>
      </c>
      <c r="AJ69" s="3">
        <f t="shared" ca="1" si="259"/>
        <v>0.59399999999999997</v>
      </c>
      <c r="AK69" s="3">
        <f t="shared" ca="1" si="259"/>
        <v>0.59399999999999997</v>
      </c>
      <c r="AL69" s="3">
        <f t="shared" ca="1" si="259"/>
        <v>0.59399999999999997</v>
      </c>
      <c r="AM69" s="7">
        <f t="shared" ca="1" si="295"/>
        <v>0.61799999999999999</v>
      </c>
      <c r="AN69" s="7">
        <f t="shared" ca="1" si="272"/>
        <v>0.61799999999999999</v>
      </c>
      <c r="AO69" s="7">
        <f t="shared" ca="1" si="272"/>
        <v>0.61799999999999999</v>
      </c>
      <c r="AP69" s="7">
        <f t="shared" ca="1" si="272"/>
        <v>0.61799999999999999</v>
      </c>
      <c r="AQ69" s="7">
        <f t="shared" ca="1" si="272"/>
        <v>0.61799999999999999</v>
      </c>
      <c r="AR69" s="7">
        <f t="shared" ca="1" si="272"/>
        <v>0.61799999999999999</v>
      </c>
      <c r="AS69" s="7">
        <f t="shared" ca="1" si="280"/>
        <v>0.61799999999999999</v>
      </c>
      <c r="AT69" s="7">
        <f t="shared" ca="1" si="280"/>
        <v>0.61799999999999999</v>
      </c>
      <c r="AU69" s="7">
        <f t="shared" ca="1" si="280"/>
        <v>0.61799999999999999</v>
      </c>
      <c r="AV69" s="7">
        <f t="shared" ca="1" si="280"/>
        <v>0.61799999999999999</v>
      </c>
      <c r="AW69" s="7">
        <f t="shared" ca="1" si="280"/>
        <v>0.61799999999999999</v>
      </c>
      <c r="AX69" s="7">
        <f t="shared" ca="1" si="289"/>
        <v>0.61799999999999999</v>
      </c>
      <c r="AY69" s="7">
        <f t="shared" ca="1" si="289"/>
        <v>0.61799999999999999</v>
      </c>
      <c r="AZ69" s="7">
        <f t="shared" ca="1" si="289"/>
        <v>0.61799999999999999</v>
      </c>
      <c r="BA69" s="7">
        <f t="shared" ca="1" si="292"/>
        <v>0.61799999999999999</v>
      </c>
      <c r="BB69" s="7">
        <f t="shared" ca="1" si="292"/>
        <v>0.61799999999999999</v>
      </c>
      <c r="BC69" s="7">
        <f t="shared" ca="1" si="292"/>
        <v>0.61799999999999999</v>
      </c>
      <c r="BD69" s="7">
        <f t="shared" ca="1" si="292"/>
        <v>0.61799999999999999</v>
      </c>
      <c r="BE69" s="7">
        <f t="shared" ca="1" si="292"/>
        <v>0.61799999999999999</v>
      </c>
      <c r="BF69" s="7">
        <f t="shared" ca="1" si="296"/>
        <v>0.61799999999999999</v>
      </c>
      <c r="BG69" s="7">
        <f t="shared" ca="1" si="296"/>
        <v>0.61799999999999999</v>
      </c>
      <c r="BH69" s="7">
        <f t="shared" ca="1" si="296"/>
        <v>0.61799999999999999</v>
      </c>
      <c r="BI69" s="7">
        <f t="shared" ca="1" si="296"/>
        <v>0.61799999999999999</v>
      </c>
      <c r="BJ69" s="7">
        <f t="shared" ca="1" si="296"/>
        <v>0.61799999999999999</v>
      </c>
      <c r="BK69" s="7">
        <f t="shared" ref="BK69:BM88" ca="1" si="299">VLOOKUP("NV",dtable,2,FALSE)</f>
        <v>0.61799999999999999</v>
      </c>
      <c r="BL69" s="7">
        <f t="shared" ca="1" si="299"/>
        <v>0.61799999999999999</v>
      </c>
      <c r="BM69" s="7">
        <f t="shared" ca="1" si="299"/>
        <v>0.61799999999999999</v>
      </c>
      <c r="BN69" s="21">
        <f t="shared" ca="1" si="47"/>
        <v>0.61399999999999999</v>
      </c>
      <c r="BO69" s="21">
        <f t="shared" ca="1" si="203"/>
        <v>0.61399999999999999</v>
      </c>
      <c r="BP69" s="21">
        <f t="shared" ca="1" si="168"/>
        <v>0.61399999999999999</v>
      </c>
      <c r="BQ69" s="21">
        <f t="shared" ca="1" si="159"/>
        <v>0.61399999999999999</v>
      </c>
      <c r="BR69" s="21">
        <f t="shared" ca="1" si="252"/>
        <v>0.61399999999999999</v>
      </c>
      <c r="BS69" s="21">
        <f t="shared" ca="1" si="252"/>
        <v>0.61399999999999999</v>
      </c>
      <c r="BT69" s="21">
        <f t="shared" ca="1" si="40"/>
        <v>0.61399999999999999</v>
      </c>
      <c r="BU69" s="21">
        <f t="shared" ca="1" si="58"/>
        <v>0.61399999999999999</v>
      </c>
      <c r="BV69" s="21">
        <f t="shared" ca="1" si="63"/>
        <v>0.61399999999999999</v>
      </c>
      <c r="BW69" s="21">
        <f t="shared" ca="1" si="69"/>
        <v>0.61399999999999999</v>
      </c>
      <c r="BX69" s="21">
        <f t="shared" ca="1" si="140"/>
        <v>0.61399999999999999</v>
      </c>
      <c r="BY69" s="21">
        <f t="shared" ca="1" si="151"/>
        <v>0.61399999999999999</v>
      </c>
      <c r="BZ69" s="21">
        <f t="shared" ca="1" si="141"/>
        <v>0.61399999999999999</v>
      </c>
      <c r="CA69" s="21">
        <f t="shared" ca="1" si="141"/>
        <v>0.61399999999999999</v>
      </c>
      <c r="CB69" s="21">
        <f t="shared" ca="1" si="164"/>
        <v>0.61399999999999999</v>
      </c>
      <c r="CC69" s="21">
        <f t="shared" ca="1" si="176"/>
        <v>0.61399999999999999</v>
      </c>
      <c r="CD69" s="21">
        <f t="shared" ca="1" si="190"/>
        <v>0.61399999999999999</v>
      </c>
      <c r="CE69" s="21">
        <f t="shared" ca="1" si="217"/>
        <v>0.61399999999999999</v>
      </c>
      <c r="CF69" s="21">
        <f t="shared" ca="1" si="274"/>
        <v>0.61399999999999999</v>
      </c>
      <c r="CG69" s="21">
        <f t="shared" ca="1" si="274"/>
        <v>0.61399999999999999</v>
      </c>
      <c r="CH69" s="21">
        <f t="shared" ca="1" si="274"/>
        <v>0.61399999999999999</v>
      </c>
      <c r="CI69" s="21">
        <f t="shared" ca="1" si="274"/>
        <v>0.61399999999999999</v>
      </c>
      <c r="CJ69" s="21">
        <f t="shared" ca="1" si="274"/>
        <v>0.61399999999999999</v>
      </c>
      <c r="CK69" s="21">
        <f t="shared" ca="1" si="274"/>
        <v>0.61399999999999999</v>
      </c>
      <c r="CL69" s="21">
        <f t="shared" ca="1" si="218"/>
        <v>0.61399999999999999</v>
      </c>
      <c r="CM69" s="15">
        <f t="shared" ca="1" si="297"/>
        <v>0.61699999999999999</v>
      </c>
      <c r="CN69" s="15">
        <f t="shared" ca="1" si="254"/>
        <v>0.61699999999999999</v>
      </c>
      <c r="CO69" s="15">
        <f t="shared" ca="1" si="225"/>
        <v>0.61699999999999999</v>
      </c>
      <c r="CP69" s="15">
        <f t="shared" ca="1" si="193"/>
        <v>0.61699999999999999</v>
      </c>
      <c r="CQ69" s="15">
        <f t="shared" ca="1" si="193"/>
        <v>0.61699999999999999</v>
      </c>
      <c r="CR69" s="15">
        <f t="shared" ca="1" si="193"/>
        <v>0.61699999999999999</v>
      </c>
      <c r="CS69" s="15">
        <f t="shared" ca="1" si="260"/>
        <v>0.61699999999999999</v>
      </c>
      <c r="CT69" s="15">
        <f t="shared" ca="1" si="260"/>
        <v>0.61699999999999999</v>
      </c>
      <c r="CU69" s="15">
        <f t="shared" ca="1" si="260"/>
        <v>0.61699999999999999</v>
      </c>
      <c r="CV69" s="15">
        <f t="shared" ca="1" si="260"/>
        <v>0.61699999999999999</v>
      </c>
      <c r="CW69" s="15">
        <f t="shared" ca="1" si="260"/>
        <v>0.61699999999999999</v>
      </c>
      <c r="CX69" s="15">
        <f t="shared" ca="1" si="260"/>
        <v>0.61699999999999999</v>
      </c>
      <c r="CY69" s="15">
        <f t="shared" ca="1" si="260"/>
        <v>0.61699999999999999</v>
      </c>
      <c r="CZ69" s="15">
        <f t="shared" ca="1" si="260"/>
        <v>0.61699999999999999</v>
      </c>
      <c r="DA69" s="15">
        <f t="shared" ca="1" si="267"/>
        <v>0.61699999999999999</v>
      </c>
      <c r="DB69" s="15">
        <f t="shared" ca="1" si="267"/>
        <v>0.61699999999999999</v>
      </c>
      <c r="DC69" s="15">
        <f t="shared" ca="1" si="267"/>
        <v>0.61699999999999999</v>
      </c>
      <c r="DD69" s="15">
        <f t="shared" ca="1" si="267"/>
        <v>0.61699999999999999</v>
      </c>
      <c r="DE69" s="15">
        <f t="shared" ca="1" si="267"/>
        <v>0.61699999999999999</v>
      </c>
      <c r="DF69" s="15">
        <f t="shared" ca="1" si="267"/>
        <v>0.61699999999999999</v>
      </c>
      <c r="DG69" s="15">
        <f t="shared" ca="1" si="267"/>
        <v>0.61699999999999999</v>
      </c>
      <c r="DH69" s="15">
        <f t="shared" ca="1" si="267"/>
        <v>0.61699999999999999</v>
      </c>
      <c r="DI69" s="15">
        <f t="shared" ca="1" si="275"/>
        <v>0.61699999999999999</v>
      </c>
      <c r="DJ69" s="15">
        <f t="shared" ca="1" si="275"/>
        <v>0.61699999999999999</v>
      </c>
      <c r="DK69" s="15">
        <f t="shared" ca="1" si="275"/>
        <v>0.61699999999999999</v>
      </c>
      <c r="DL69" s="15">
        <f t="shared" ca="1" si="275"/>
        <v>0.61699999999999999</v>
      </c>
      <c r="DM69" s="15">
        <f t="shared" ca="1" si="275"/>
        <v>0.61699999999999999</v>
      </c>
      <c r="DN69" s="15">
        <f t="shared" ca="1" si="275"/>
        <v>0.61699999999999999</v>
      </c>
      <c r="DO69" s="15">
        <f t="shared" ca="1" si="275"/>
        <v>0.61699999999999999</v>
      </c>
      <c r="DP69" s="15">
        <f t="shared" ca="1" si="282"/>
        <v>0.61699999999999999</v>
      </c>
      <c r="DQ69" s="15">
        <f t="shared" ca="1" si="282"/>
        <v>0.61699999999999999</v>
      </c>
      <c r="DR69" s="15">
        <f t="shared" ca="1" si="282"/>
        <v>0.61699999999999999</v>
      </c>
      <c r="DS69" s="15">
        <f t="shared" ca="1" si="282"/>
        <v>0.61699999999999999</v>
      </c>
      <c r="DT69" s="15">
        <f t="shared" ca="1" si="282"/>
        <v>0.61699999999999999</v>
      </c>
      <c r="DU69" s="15">
        <f t="shared" ca="1" si="282"/>
        <v>0.61699999999999999</v>
      </c>
      <c r="DV69" s="15">
        <f t="shared" ca="1" si="282"/>
        <v>0.61699999999999999</v>
      </c>
      <c r="DW69" s="15">
        <f t="shared" ca="1" si="282"/>
        <v>0.61699999999999999</v>
      </c>
      <c r="DX69" s="15">
        <f t="shared" ca="1" si="282"/>
        <v>0.61699999999999999</v>
      </c>
      <c r="DY69" s="15">
        <f t="shared" ca="1" si="283"/>
        <v>0.61699999999999999</v>
      </c>
      <c r="DZ69" s="15">
        <f t="shared" ca="1" si="283"/>
        <v>0.61699999999999999</v>
      </c>
      <c r="EA69" s="25">
        <f t="shared" ca="1" si="284"/>
        <v>0.64200000000000002</v>
      </c>
      <c r="EB69" s="25">
        <f t="shared" ca="1" si="206"/>
        <v>0.64200000000000002</v>
      </c>
      <c r="EC69" s="25">
        <f t="shared" ca="1" si="169"/>
        <v>0.64200000000000002</v>
      </c>
      <c r="ED69" s="25">
        <f t="shared" ca="1" si="169"/>
        <v>0.64200000000000002</v>
      </c>
      <c r="EE69" s="25">
        <f t="shared" ca="1" si="246"/>
        <v>0.64200000000000002</v>
      </c>
      <c r="EF69" s="25">
        <f t="shared" ca="1" si="246"/>
        <v>0.64200000000000002</v>
      </c>
      <c r="EG69" s="25">
        <f t="shared" ca="1" si="246"/>
        <v>0.64200000000000002</v>
      </c>
      <c r="EH69" s="25">
        <f t="shared" ca="1" si="246"/>
        <v>0.64200000000000002</v>
      </c>
      <c r="EI69" s="25">
        <f t="shared" ca="1" si="246"/>
        <v>0.64200000000000002</v>
      </c>
      <c r="EJ69" s="25">
        <f t="shared" ca="1" si="246"/>
        <v>0.64200000000000002</v>
      </c>
      <c r="EK69" s="25">
        <f t="shared" ca="1" si="246"/>
        <v>0.64200000000000002</v>
      </c>
      <c r="EL69" s="25">
        <f t="shared" ca="1" si="246"/>
        <v>0.64200000000000002</v>
      </c>
      <c r="EM69" s="25">
        <f t="shared" ca="1" si="246"/>
        <v>0.64200000000000002</v>
      </c>
      <c r="EN69" s="25">
        <f t="shared" ca="1" si="246"/>
        <v>0.64200000000000002</v>
      </c>
      <c r="EO69" s="25">
        <f t="shared" ca="1" si="247"/>
        <v>0.64200000000000002</v>
      </c>
      <c r="EP69" s="25">
        <f t="shared" ca="1" si="247"/>
        <v>0.64200000000000002</v>
      </c>
      <c r="EQ69" s="25">
        <f t="shared" ca="1" si="247"/>
        <v>0.64200000000000002</v>
      </c>
      <c r="ER69" s="25">
        <f t="shared" ca="1" si="247"/>
        <v>0.64200000000000002</v>
      </c>
      <c r="ES69" s="25">
        <f t="shared" ca="1" si="247"/>
        <v>0.64200000000000002</v>
      </c>
      <c r="ET69" s="25">
        <f t="shared" ca="1" si="247"/>
        <v>0.64200000000000002</v>
      </c>
      <c r="EU69" s="25">
        <f t="shared" ca="1" si="247"/>
        <v>0.64200000000000002</v>
      </c>
      <c r="EV69" s="25">
        <f t="shared" ca="1" si="247"/>
        <v>0.64200000000000002</v>
      </c>
      <c r="EW69" s="25">
        <f t="shared" ca="1" si="247"/>
        <v>0.64200000000000002</v>
      </c>
      <c r="EX69" s="25">
        <f t="shared" ca="1" si="261"/>
        <v>0.64200000000000002</v>
      </c>
      <c r="EY69" s="25">
        <f t="shared" ca="1" si="261"/>
        <v>0.64200000000000002</v>
      </c>
      <c r="EZ69" s="25">
        <f t="shared" ca="1" si="261"/>
        <v>0.64200000000000002</v>
      </c>
      <c r="FA69" s="25">
        <f t="shared" ca="1" si="261"/>
        <v>0.64200000000000002</v>
      </c>
      <c r="FB69" s="25">
        <f t="shared" ca="1" si="261"/>
        <v>0.64200000000000002</v>
      </c>
      <c r="FC69" s="25">
        <f t="shared" ca="1" si="261"/>
        <v>0.64200000000000002</v>
      </c>
      <c r="FD69" s="25">
        <f t="shared" ca="1" si="261"/>
        <v>0.64200000000000002</v>
      </c>
      <c r="FE69" s="25">
        <f t="shared" ca="1" si="261"/>
        <v>0.64200000000000002</v>
      </c>
      <c r="FF69" s="25">
        <f t="shared" ca="1" si="261"/>
        <v>0.64200000000000002</v>
      </c>
      <c r="FG69" s="25">
        <f t="shared" ca="1" si="261"/>
        <v>0.64200000000000002</v>
      </c>
      <c r="FH69" s="25">
        <f t="shared" ca="1" si="262"/>
        <v>0.64200000000000002</v>
      </c>
      <c r="FI69" s="25">
        <f t="shared" ca="1" si="262"/>
        <v>0.64200000000000002</v>
      </c>
      <c r="FJ69" s="25">
        <f t="shared" ca="1" si="262"/>
        <v>0.64200000000000002</v>
      </c>
      <c r="FK69" s="25">
        <f t="shared" ca="1" si="262"/>
        <v>0.64200000000000002</v>
      </c>
      <c r="FL69" s="25">
        <f t="shared" ca="1" si="262"/>
        <v>0.64200000000000002</v>
      </c>
      <c r="FM69" s="25">
        <f t="shared" ca="1" si="262"/>
        <v>0.64200000000000002</v>
      </c>
      <c r="FN69" s="25">
        <f t="shared" ca="1" si="262"/>
        <v>0.64200000000000002</v>
      </c>
      <c r="FO69" s="25">
        <f t="shared" ca="1" si="262"/>
        <v>0.64200000000000002</v>
      </c>
      <c r="FP69" s="1">
        <f t="shared" ref="FP69:FY70" ca="1" si="300">VLOOKUP("IA",dtable,2,FALSE)</f>
        <v>0.63400000000000001</v>
      </c>
      <c r="FQ69" s="1">
        <f t="shared" ca="1" si="300"/>
        <v>0.63400000000000001</v>
      </c>
      <c r="FR69" s="1">
        <f t="shared" ca="1" si="300"/>
        <v>0.63400000000000001</v>
      </c>
      <c r="FS69" s="1">
        <f t="shared" ca="1" si="300"/>
        <v>0.63400000000000001</v>
      </c>
      <c r="FT69" s="1">
        <f t="shared" ca="1" si="300"/>
        <v>0.63400000000000001</v>
      </c>
      <c r="FU69" s="1">
        <f t="shared" ca="1" si="300"/>
        <v>0.63400000000000001</v>
      </c>
      <c r="FV69" s="1">
        <f t="shared" ca="1" si="300"/>
        <v>0.63400000000000001</v>
      </c>
      <c r="FW69" s="1">
        <f t="shared" ca="1" si="300"/>
        <v>0.63400000000000001</v>
      </c>
      <c r="FX69" s="1">
        <f t="shared" ca="1" si="300"/>
        <v>0.63400000000000001</v>
      </c>
      <c r="FY69" s="1">
        <f t="shared" ca="1" si="300"/>
        <v>0.63400000000000001</v>
      </c>
      <c r="FZ69" s="1">
        <f t="shared" ref="FZ69:GI70" ca="1" si="301">VLOOKUP("IA",dtable,2,FALSE)</f>
        <v>0.63400000000000001</v>
      </c>
      <c r="GA69" s="1">
        <f t="shared" ca="1" si="301"/>
        <v>0.63400000000000001</v>
      </c>
      <c r="GB69" s="1">
        <f t="shared" ca="1" si="301"/>
        <v>0.63400000000000001</v>
      </c>
      <c r="GC69" s="1">
        <f t="shared" ca="1" si="301"/>
        <v>0.63400000000000001</v>
      </c>
      <c r="GD69" s="1">
        <f t="shared" ca="1" si="301"/>
        <v>0.63400000000000001</v>
      </c>
      <c r="GE69" s="1">
        <f t="shared" ca="1" si="301"/>
        <v>0.63400000000000001</v>
      </c>
      <c r="GF69" s="1">
        <f t="shared" ca="1" si="301"/>
        <v>0.63400000000000001</v>
      </c>
      <c r="GG69" s="1">
        <f t="shared" ca="1" si="301"/>
        <v>0.63400000000000001</v>
      </c>
      <c r="GH69" s="1">
        <f t="shared" ca="1" si="301"/>
        <v>0.63400000000000001</v>
      </c>
      <c r="GI69" s="1">
        <f t="shared" ca="1" si="301"/>
        <v>0.63400000000000001</v>
      </c>
      <c r="GJ69" s="1">
        <f t="shared" ref="GJ69:GT70" ca="1" si="302">VLOOKUP("IA",dtable,2,FALSE)</f>
        <v>0.63400000000000001</v>
      </c>
      <c r="GK69" s="1">
        <f t="shared" ca="1" si="302"/>
        <v>0.63400000000000001</v>
      </c>
      <c r="GL69" s="1">
        <f t="shared" ca="1" si="302"/>
        <v>0.63400000000000001</v>
      </c>
      <c r="GM69" s="1">
        <f t="shared" ca="1" si="302"/>
        <v>0.63400000000000001</v>
      </c>
      <c r="GN69" s="1">
        <f t="shared" ca="1" si="302"/>
        <v>0.63400000000000001</v>
      </c>
      <c r="GO69" s="1">
        <f t="shared" ca="1" si="302"/>
        <v>0.63400000000000001</v>
      </c>
      <c r="GP69" s="1">
        <f t="shared" ca="1" si="302"/>
        <v>0.63400000000000001</v>
      </c>
      <c r="GQ69" s="1">
        <f t="shared" ca="1" si="302"/>
        <v>0.63400000000000001</v>
      </c>
      <c r="GR69" s="1">
        <f t="shared" ca="1" si="302"/>
        <v>0.63400000000000001</v>
      </c>
      <c r="GS69" s="1">
        <f t="shared" ca="1" si="302"/>
        <v>0.63400000000000001</v>
      </c>
      <c r="GT69" s="1">
        <f t="shared" ca="1" si="302"/>
        <v>0.63400000000000001</v>
      </c>
      <c r="GU69" s="14">
        <f t="shared" ca="1" si="152"/>
        <v>0.624</v>
      </c>
      <c r="GV69" s="14">
        <f t="shared" ca="1" si="152"/>
        <v>0.624</v>
      </c>
      <c r="GW69" s="14">
        <f t="shared" ca="1" si="152"/>
        <v>0.624</v>
      </c>
      <c r="GX69" s="14">
        <f t="shared" ca="1" si="152"/>
        <v>0.624</v>
      </c>
      <c r="GY69" s="14">
        <f t="shared" ca="1" si="293"/>
        <v>0.624</v>
      </c>
      <c r="GZ69" s="14">
        <f t="shared" ca="1" si="293"/>
        <v>0.624</v>
      </c>
      <c r="HA69" s="14">
        <f t="shared" ca="1" si="293"/>
        <v>0.624</v>
      </c>
      <c r="HB69" s="14">
        <f t="shared" ca="1" si="293"/>
        <v>0.624</v>
      </c>
      <c r="HC69" s="14">
        <f t="shared" ca="1" si="293"/>
        <v>0.624</v>
      </c>
      <c r="HD69" s="14">
        <f t="shared" ca="1" si="165"/>
        <v>0.624</v>
      </c>
      <c r="HE69" s="14">
        <f t="shared" ca="1" si="165"/>
        <v>0.624</v>
      </c>
      <c r="HF69" s="14">
        <f t="shared" ca="1" si="165"/>
        <v>0.624</v>
      </c>
      <c r="HG69" s="14">
        <f t="shared" ca="1" si="165"/>
        <v>0.624</v>
      </c>
      <c r="HH69" s="14">
        <f t="shared" ca="1" si="172"/>
        <v>0.624</v>
      </c>
      <c r="HI69" s="14">
        <f t="shared" ca="1" si="172"/>
        <v>0.624</v>
      </c>
      <c r="HJ69" s="14">
        <f t="shared" ca="1" si="183"/>
        <v>0.624</v>
      </c>
      <c r="HK69" s="14">
        <f t="shared" ca="1" si="183"/>
        <v>0.624</v>
      </c>
      <c r="HL69" s="14">
        <f t="shared" ca="1" si="241"/>
        <v>0.624</v>
      </c>
      <c r="HM69" s="14">
        <f t="shared" ca="1" si="236"/>
        <v>0.624</v>
      </c>
      <c r="HV69" s="21">
        <f t="shared" ca="1" si="221"/>
        <v>0.63900000000000001</v>
      </c>
      <c r="HW69" s="21">
        <f t="shared" ca="1" si="212"/>
        <v>0.63900000000000001</v>
      </c>
      <c r="HX69" s="21">
        <f t="shared" ca="1" si="233"/>
        <v>0.63900000000000001</v>
      </c>
      <c r="HY69" s="21">
        <f t="shared" ca="1" si="229"/>
        <v>0.63900000000000001</v>
      </c>
      <c r="HZ69" s="21">
        <f t="shared" ca="1" si="201"/>
        <v>0.63900000000000001</v>
      </c>
      <c r="IA69" s="21">
        <f t="shared" ca="1" si="201"/>
        <v>0.63900000000000001</v>
      </c>
      <c r="IB69" s="21">
        <f t="shared" ca="1" si="166"/>
        <v>0.63900000000000001</v>
      </c>
      <c r="IC69" s="21">
        <f t="shared" ca="1" si="173"/>
        <v>0.63900000000000001</v>
      </c>
      <c r="ID69" s="21">
        <f t="shared" ca="1" si="173"/>
        <v>0.63900000000000001</v>
      </c>
      <c r="IE69" s="21">
        <f t="shared" ca="1" si="173"/>
        <v>0.63900000000000001</v>
      </c>
      <c r="IF69" s="21">
        <f t="shared" ca="1" si="185"/>
        <v>0.63900000000000001</v>
      </c>
      <c r="IG69" s="21">
        <f t="shared" ca="1" si="185"/>
        <v>0.63900000000000001</v>
      </c>
      <c r="IH69" s="21">
        <f t="shared" ca="1" si="264"/>
        <v>0.63900000000000001</v>
      </c>
      <c r="II69" s="21">
        <f t="shared" ca="1" si="276"/>
        <v>0.63900000000000001</v>
      </c>
      <c r="IJ69" s="21">
        <f t="shared" ca="1" si="285"/>
        <v>0.63900000000000001</v>
      </c>
      <c r="IK69" s="21">
        <f t="shared" ca="1" si="269"/>
        <v>0.63900000000000001</v>
      </c>
      <c r="IL69" s="21">
        <f t="shared" ca="1" si="256"/>
        <v>0.63900000000000001</v>
      </c>
      <c r="IM69" s="21">
        <f t="shared" ca="1" si="256"/>
        <v>0.63900000000000001</v>
      </c>
      <c r="IN69" s="21">
        <f t="shared" ca="1" si="248"/>
        <v>0.63900000000000001</v>
      </c>
      <c r="IO69" s="21">
        <f t="shared" ca="1" si="257"/>
        <v>0.63900000000000001</v>
      </c>
      <c r="IP69" s="21">
        <f t="shared" ca="1" si="277"/>
        <v>0.63900000000000001</v>
      </c>
      <c r="IQ69" s="21">
        <f ca="1">VLOOKUP("MI",dtable,2,FALSE)</f>
        <v>0.63900000000000001</v>
      </c>
      <c r="JJ69" s="12">
        <f t="shared" ref="JJ69:JK72" ca="1" si="303">VLOOKUP("NY",dtable,2,FALSE)</f>
        <v>0.6</v>
      </c>
      <c r="JK69" s="12">
        <f t="shared" ca="1" si="303"/>
        <v>0.6</v>
      </c>
      <c r="JL69" s="12">
        <f t="shared" ca="1" si="294"/>
        <v>0.6</v>
      </c>
      <c r="JM69" s="12">
        <f t="shared" ca="1" si="286"/>
        <v>0.6</v>
      </c>
      <c r="JN69" s="12">
        <f t="shared" ca="1" si="258"/>
        <v>0.6</v>
      </c>
      <c r="JO69" s="12">
        <f t="shared" ca="1" si="258"/>
        <v>0.6</v>
      </c>
      <c r="JP69" s="12">
        <f t="shared" ca="1" si="258"/>
        <v>0.6</v>
      </c>
      <c r="JQ69" s="12">
        <f t="shared" ca="1" si="258"/>
        <v>0.6</v>
      </c>
      <c r="JR69" s="12">
        <f t="shared" ca="1" si="258"/>
        <v>0.6</v>
      </c>
      <c r="JS69" s="12">
        <f t="shared" ca="1" si="258"/>
        <v>0.6</v>
      </c>
      <c r="JT69" s="12">
        <f t="shared" ca="1" si="258"/>
        <v>0.6</v>
      </c>
      <c r="JU69" s="12">
        <f t="shared" ca="1" si="258"/>
        <v>0.6</v>
      </c>
      <c r="JV69" s="12">
        <f t="shared" ca="1" si="258"/>
        <v>0.6</v>
      </c>
      <c r="JW69" s="12">
        <f t="shared" ca="1" si="249"/>
        <v>0.6</v>
      </c>
      <c r="JX69" s="12">
        <f t="shared" ca="1" si="242"/>
        <v>0.6</v>
      </c>
      <c r="JY69" s="12">
        <f t="shared" ca="1" si="238"/>
        <v>0.6</v>
      </c>
      <c r="JZ69" s="12">
        <f t="shared" ca="1" si="238"/>
        <v>0.6</v>
      </c>
      <c r="KA69" s="12">
        <f t="shared" ca="1" si="186"/>
        <v>0.6</v>
      </c>
      <c r="KB69" s="11">
        <f t="shared" ref="KB69:KF78" ca="1" si="304">VLOOKUP("PA",dtable,2,FALSE)</f>
        <v>0.61899999999999999</v>
      </c>
      <c r="KC69" s="11">
        <f t="shared" ca="1" si="304"/>
        <v>0.61899999999999999</v>
      </c>
      <c r="KD69" s="11">
        <f t="shared" ca="1" si="304"/>
        <v>0.61899999999999999</v>
      </c>
      <c r="KE69" s="11">
        <f t="shared" ca="1" si="304"/>
        <v>0.61899999999999999</v>
      </c>
      <c r="KF69" s="11">
        <f t="shared" ca="1" si="304"/>
        <v>0.61899999999999999</v>
      </c>
      <c r="KG69" s="11">
        <f t="shared" ca="1" si="298"/>
        <v>0.61899999999999999</v>
      </c>
      <c r="KH69" s="11">
        <f t="shared" ca="1" si="298"/>
        <v>0.61899999999999999</v>
      </c>
      <c r="KI69" s="11">
        <f t="shared" ref="KI69:KJ84" ca="1" si="305">VLOOKUP("PA",dtable,2,FALSE)</f>
        <v>0.61899999999999999</v>
      </c>
      <c r="KJ69" s="11">
        <f t="shared" ca="1" si="305"/>
        <v>0.61899999999999999</v>
      </c>
      <c r="KK69" s="12">
        <f t="shared" ca="1" si="139"/>
        <v>0.6</v>
      </c>
      <c r="KL69" s="12">
        <f t="shared" ca="1" si="139"/>
        <v>0.6</v>
      </c>
      <c r="KM69" s="12">
        <f t="shared" ca="1" si="139"/>
        <v>0.6</v>
      </c>
      <c r="KN69" s="12">
        <f t="shared" ca="1" si="154"/>
        <v>0.6</v>
      </c>
      <c r="KO69" s="12">
        <f t="shared" ca="1" si="187"/>
        <v>0.6</v>
      </c>
      <c r="KP69" s="12">
        <f t="shared" ca="1" si="215"/>
        <v>0.6</v>
      </c>
      <c r="KQ69" s="12">
        <f t="shared" ca="1" si="222"/>
        <v>0.6</v>
      </c>
      <c r="KR69" s="12">
        <f t="shared" ca="1" si="290"/>
        <v>0.6</v>
      </c>
      <c r="KS69" s="16">
        <f t="shared" ca="1" si="287"/>
        <v>0.58699999999999997</v>
      </c>
      <c r="KT69" s="16">
        <f t="shared" ca="1" si="287"/>
        <v>0.58699999999999997</v>
      </c>
      <c r="KU69" s="16">
        <f t="shared" ca="1" si="287"/>
        <v>0.58699999999999997</v>
      </c>
      <c r="KV69" s="16">
        <f t="shared" ca="1" si="278"/>
        <v>0.58699999999999997</v>
      </c>
      <c r="KW69" s="16">
        <f t="shared" ca="1" si="278"/>
        <v>0.58699999999999997</v>
      </c>
      <c r="KX69" s="16">
        <f t="shared" ca="1" si="278"/>
        <v>0.58699999999999997</v>
      </c>
      <c r="KY69" s="16">
        <f t="shared" ca="1" si="278"/>
        <v>0.58699999999999997</v>
      </c>
    </row>
    <row r="70" spans="12:324" ht="2.25" customHeight="1" x14ac:dyDescent="0.25">
      <c r="L70" s="3">
        <f ca="1">VLOOKUP("CA",dtable,2,FALSE)</f>
        <v>0.59399999999999997</v>
      </c>
      <c r="M70" s="3">
        <f t="shared" ca="1" si="291"/>
        <v>0.59399999999999997</v>
      </c>
      <c r="N70" s="3">
        <f t="shared" ca="1" si="288"/>
        <v>0.59399999999999997</v>
      </c>
      <c r="O70" s="3">
        <f t="shared" ca="1" si="271"/>
        <v>0.59399999999999997</v>
      </c>
      <c r="P70" s="3">
        <f t="shared" ca="1" si="240"/>
        <v>0.59399999999999997</v>
      </c>
      <c r="Q70" s="3">
        <f t="shared" ca="1" si="235"/>
        <v>0.59399999999999997</v>
      </c>
      <c r="R70" s="3">
        <f t="shared" ca="1" si="266"/>
        <v>0.59399999999999997</v>
      </c>
      <c r="S70" s="3">
        <f t="shared" ca="1" si="266"/>
        <v>0.59399999999999997</v>
      </c>
      <c r="T70" s="3">
        <f t="shared" ca="1" si="266"/>
        <v>0.59399999999999997</v>
      </c>
      <c r="U70" s="3">
        <f t="shared" ca="1" si="266"/>
        <v>0.59399999999999997</v>
      </c>
      <c r="V70" s="3">
        <f t="shared" ca="1" si="266"/>
        <v>0.59399999999999997</v>
      </c>
      <c r="W70" s="3">
        <f t="shared" ca="1" si="266"/>
        <v>0.59399999999999997</v>
      </c>
      <c r="X70" s="3">
        <f t="shared" ca="1" si="266"/>
        <v>0.59399999999999997</v>
      </c>
      <c r="Y70" s="3">
        <f t="shared" ca="1" si="266"/>
        <v>0.59399999999999997</v>
      </c>
      <c r="Z70" s="3">
        <f t="shared" ca="1" si="266"/>
        <v>0.59399999999999997</v>
      </c>
      <c r="AA70" s="3">
        <f t="shared" ca="1" si="266"/>
        <v>0.59399999999999997</v>
      </c>
      <c r="AB70" s="3">
        <f t="shared" ca="1" si="266"/>
        <v>0.59399999999999997</v>
      </c>
      <c r="AC70" s="3">
        <f t="shared" ca="1" si="266"/>
        <v>0.59399999999999997</v>
      </c>
      <c r="AD70" s="3">
        <f t="shared" ca="1" si="266"/>
        <v>0.59399999999999997</v>
      </c>
      <c r="AE70" s="3">
        <f t="shared" ca="1" si="259"/>
        <v>0.59399999999999997</v>
      </c>
      <c r="AF70" s="3">
        <f t="shared" ca="1" si="259"/>
        <v>0.59399999999999997</v>
      </c>
      <c r="AG70" s="3">
        <f t="shared" ca="1" si="259"/>
        <v>0.59399999999999997</v>
      </c>
      <c r="AH70" s="3">
        <f t="shared" ca="1" si="259"/>
        <v>0.59399999999999997</v>
      </c>
      <c r="AI70" s="3">
        <f t="shared" ca="1" si="259"/>
        <v>0.59399999999999997</v>
      </c>
      <c r="AJ70" s="3">
        <f t="shared" ca="1" si="259"/>
        <v>0.59399999999999997</v>
      </c>
      <c r="AK70" s="3">
        <f t="shared" ca="1" si="259"/>
        <v>0.59399999999999997</v>
      </c>
      <c r="AL70" s="3">
        <f t="shared" ca="1" si="259"/>
        <v>0.59399999999999997</v>
      </c>
      <c r="AM70" s="7">
        <f t="shared" ca="1" si="295"/>
        <v>0.61799999999999999</v>
      </c>
      <c r="AN70" s="7">
        <f t="shared" ca="1" si="272"/>
        <v>0.61799999999999999</v>
      </c>
      <c r="AO70" s="7">
        <f t="shared" ca="1" si="272"/>
        <v>0.61799999999999999</v>
      </c>
      <c r="AP70" s="7">
        <f t="shared" ca="1" si="272"/>
        <v>0.61799999999999999</v>
      </c>
      <c r="AQ70" s="7">
        <f t="shared" ca="1" si="272"/>
        <v>0.61799999999999999</v>
      </c>
      <c r="AR70" s="7">
        <f t="shared" ca="1" si="272"/>
        <v>0.61799999999999999</v>
      </c>
      <c r="AS70" s="7">
        <f t="shared" ca="1" si="280"/>
        <v>0.61799999999999999</v>
      </c>
      <c r="AT70" s="7">
        <f t="shared" ca="1" si="280"/>
        <v>0.61799999999999999</v>
      </c>
      <c r="AU70" s="7">
        <f t="shared" ca="1" si="280"/>
        <v>0.61799999999999999</v>
      </c>
      <c r="AV70" s="7">
        <f t="shared" ca="1" si="280"/>
        <v>0.61799999999999999</v>
      </c>
      <c r="AW70" s="7">
        <f t="shared" ca="1" si="280"/>
        <v>0.61799999999999999</v>
      </c>
      <c r="AX70" s="7">
        <f t="shared" ca="1" si="289"/>
        <v>0.61799999999999999</v>
      </c>
      <c r="AY70" s="7">
        <f t="shared" ca="1" si="289"/>
        <v>0.61799999999999999</v>
      </c>
      <c r="AZ70" s="7">
        <f t="shared" ca="1" si="289"/>
        <v>0.61799999999999999</v>
      </c>
      <c r="BA70" s="7">
        <f t="shared" ca="1" si="292"/>
        <v>0.61799999999999999</v>
      </c>
      <c r="BB70" s="7">
        <f t="shared" ca="1" si="292"/>
        <v>0.61799999999999999</v>
      </c>
      <c r="BC70" s="7">
        <f t="shared" ca="1" si="292"/>
        <v>0.61799999999999999</v>
      </c>
      <c r="BD70" s="7">
        <f t="shared" ca="1" si="292"/>
        <v>0.61799999999999999</v>
      </c>
      <c r="BE70" s="7">
        <f t="shared" ca="1" si="292"/>
        <v>0.61799999999999999</v>
      </c>
      <c r="BF70" s="7">
        <f t="shared" ca="1" si="296"/>
        <v>0.61799999999999999</v>
      </c>
      <c r="BG70" s="7">
        <f t="shared" ca="1" si="296"/>
        <v>0.61799999999999999</v>
      </c>
      <c r="BH70" s="7">
        <f t="shared" ca="1" si="296"/>
        <v>0.61799999999999999</v>
      </c>
      <c r="BI70" s="7">
        <f t="shared" ca="1" si="296"/>
        <v>0.61799999999999999</v>
      </c>
      <c r="BJ70" s="7">
        <f t="shared" ca="1" si="296"/>
        <v>0.61799999999999999</v>
      </c>
      <c r="BK70" s="7">
        <f t="shared" ca="1" si="299"/>
        <v>0.61799999999999999</v>
      </c>
      <c r="BL70" s="7">
        <f t="shared" ca="1" si="299"/>
        <v>0.61799999999999999</v>
      </c>
      <c r="BM70" s="7">
        <f t="shared" ca="1" si="299"/>
        <v>0.61799999999999999</v>
      </c>
      <c r="BN70" s="7">
        <f t="shared" ref="BN70:BR79" ca="1" si="306">VLOOKUP("NV",dtable,2,FALSE)</f>
        <v>0.61799999999999999</v>
      </c>
      <c r="BO70" s="7">
        <f t="shared" ca="1" si="306"/>
        <v>0.61799999999999999</v>
      </c>
      <c r="BP70" s="7">
        <f t="shared" ca="1" si="306"/>
        <v>0.61799999999999999</v>
      </c>
      <c r="BQ70" s="7">
        <f t="shared" ca="1" si="306"/>
        <v>0.61799999999999999</v>
      </c>
      <c r="BR70" s="7">
        <f t="shared" ca="1" si="306"/>
        <v>0.61799999999999999</v>
      </c>
      <c r="BS70" s="21">
        <f ca="1">VLOOKUP("ID",dtable,2,FALSE)</f>
        <v>0.61399999999999999</v>
      </c>
      <c r="BT70" s="21">
        <f t="shared" ca="1" si="40"/>
        <v>0.61399999999999999</v>
      </c>
      <c r="BU70" s="21">
        <f t="shared" ca="1" si="58"/>
        <v>0.61399999999999999</v>
      </c>
      <c r="BV70" s="21">
        <f t="shared" ca="1" si="63"/>
        <v>0.61399999999999999</v>
      </c>
      <c r="BW70" s="21">
        <f t="shared" ca="1" si="69"/>
        <v>0.61399999999999999</v>
      </c>
      <c r="BX70" s="21">
        <f t="shared" ca="1" si="140"/>
        <v>0.61399999999999999</v>
      </c>
      <c r="BY70" s="21">
        <f t="shared" ca="1" si="151"/>
        <v>0.61399999999999999</v>
      </c>
      <c r="BZ70" s="21">
        <f t="shared" ca="1" si="141"/>
        <v>0.61399999999999999</v>
      </c>
      <c r="CA70" s="21">
        <f t="shared" ca="1" si="141"/>
        <v>0.61399999999999999</v>
      </c>
      <c r="CB70" s="21">
        <f t="shared" ca="1" si="164"/>
        <v>0.61399999999999999</v>
      </c>
      <c r="CC70" s="21">
        <f t="shared" ca="1" si="176"/>
        <v>0.61399999999999999</v>
      </c>
      <c r="CD70" s="21">
        <f t="shared" ca="1" si="190"/>
        <v>0.61399999999999999</v>
      </c>
      <c r="CE70" s="21">
        <f t="shared" ca="1" si="217"/>
        <v>0.61399999999999999</v>
      </c>
      <c r="CF70" s="21">
        <f t="shared" ca="1" si="274"/>
        <v>0.61399999999999999</v>
      </c>
      <c r="CG70" s="21">
        <f t="shared" ca="1" si="274"/>
        <v>0.61399999999999999</v>
      </c>
      <c r="CH70" s="21">
        <f t="shared" ca="1" si="274"/>
        <v>0.61399999999999999</v>
      </c>
      <c r="CI70" s="21">
        <f t="shared" ca="1" si="274"/>
        <v>0.61399999999999999</v>
      </c>
      <c r="CJ70" s="21">
        <f t="shared" ca="1" si="274"/>
        <v>0.61399999999999999</v>
      </c>
      <c r="CK70" s="21">
        <f t="shared" ca="1" si="274"/>
        <v>0.61399999999999999</v>
      </c>
      <c r="CL70" s="21">
        <f t="shared" ca="1" si="218"/>
        <v>0.61399999999999999</v>
      </c>
      <c r="CM70" s="15">
        <f t="shared" ca="1" si="297"/>
        <v>0.61699999999999999</v>
      </c>
      <c r="CN70" s="15">
        <f t="shared" ca="1" si="254"/>
        <v>0.61699999999999999</v>
      </c>
      <c r="CO70" s="15">
        <f t="shared" ca="1" si="225"/>
        <v>0.61699999999999999</v>
      </c>
      <c r="CP70" s="15">
        <f t="shared" ca="1" si="193"/>
        <v>0.61699999999999999</v>
      </c>
      <c r="CQ70" s="15">
        <f t="shared" ca="1" si="193"/>
        <v>0.61699999999999999</v>
      </c>
      <c r="CR70" s="15">
        <f t="shared" ca="1" si="193"/>
        <v>0.61699999999999999</v>
      </c>
      <c r="CS70" s="15">
        <f t="shared" ca="1" si="260"/>
        <v>0.61699999999999999</v>
      </c>
      <c r="CT70" s="15">
        <f t="shared" ca="1" si="260"/>
        <v>0.61699999999999999</v>
      </c>
      <c r="CU70" s="15">
        <f t="shared" ca="1" si="260"/>
        <v>0.61699999999999999</v>
      </c>
      <c r="CV70" s="15">
        <f t="shared" ca="1" si="260"/>
        <v>0.61699999999999999</v>
      </c>
      <c r="CW70" s="15">
        <f t="shared" ca="1" si="260"/>
        <v>0.61699999999999999</v>
      </c>
      <c r="CX70" s="15">
        <f t="shared" ca="1" si="260"/>
        <v>0.61699999999999999</v>
      </c>
      <c r="CY70" s="15">
        <f t="shared" ca="1" si="260"/>
        <v>0.61699999999999999</v>
      </c>
      <c r="CZ70" s="15">
        <f t="shared" ca="1" si="260"/>
        <v>0.61699999999999999</v>
      </c>
      <c r="DA70" s="15">
        <f t="shared" ca="1" si="267"/>
        <v>0.61699999999999999</v>
      </c>
      <c r="DB70" s="15">
        <f t="shared" ca="1" si="267"/>
        <v>0.61699999999999999</v>
      </c>
      <c r="DC70" s="15">
        <f t="shared" ca="1" si="267"/>
        <v>0.61699999999999999</v>
      </c>
      <c r="DD70" s="15">
        <f t="shared" ca="1" si="267"/>
        <v>0.61699999999999999</v>
      </c>
      <c r="DE70" s="15">
        <f t="shared" ca="1" si="267"/>
        <v>0.61699999999999999</v>
      </c>
      <c r="DF70" s="15">
        <f t="shared" ca="1" si="267"/>
        <v>0.61699999999999999</v>
      </c>
      <c r="DG70" s="15">
        <f t="shared" ca="1" si="267"/>
        <v>0.61699999999999999</v>
      </c>
      <c r="DH70" s="15">
        <f t="shared" ca="1" si="267"/>
        <v>0.61699999999999999</v>
      </c>
      <c r="DI70" s="15">
        <f t="shared" ca="1" si="275"/>
        <v>0.61699999999999999</v>
      </c>
      <c r="DJ70" s="15">
        <f t="shared" ca="1" si="275"/>
        <v>0.61699999999999999</v>
      </c>
      <c r="DK70" s="15">
        <f t="shared" ca="1" si="275"/>
        <v>0.61699999999999999</v>
      </c>
      <c r="DL70" s="15">
        <f t="shared" ca="1" si="275"/>
        <v>0.61699999999999999</v>
      </c>
      <c r="DM70" s="15">
        <f t="shared" ca="1" si="275"/>
        <v>0.61699999999999999</v>
      </c>
      <c r="DN70" s="15">
        <f t="shared" ca="1" si="275"/>
        <v>0.61699999999999999</v>
      </c>
      <c r="DO70" s="15">
        <f t="shared" ca="1" si="275"/>
        <v>0.61699999999999999</v>
      </c>
      <c r="DP70" s="15">
        <f t="shared" ca="1" si="282"/>
        <v>0.61699999999999999</v>
      </c>
      <c r="DQ70" s="15">
        <f t="shared" ca="1" si="282"/>
        <v>0.61699999999999999</v>
      </c>
      <c r="DR70" s="15">
        <f t="shared" ca="1" si="282"/>
        <v>0.61699999999999999</v>
      </c>
      <c r="DS70" s="15">
        <f t="shared" ca="1" si="282"/>
        <v>0.61699999999999999</v>
      </c>
      <c r="DT70" s="15">
        <f t="shared" ca="1" si="282"/>
        <v>0.61699999999999999</v>
      </c>
      <c r="DU70" s="15">
        <f t="shared" ca="1" si="282"/>
        <v>0.61699999999999999</v>
      </c>
      <c r="DV70" s="15">
        <f t="shared" ca="1" si="282"/>
        <v>0.61699999999999999</v>
      </c>
      <c r="DW70" s="15">
        <f t="shared" ca="1" si="282"/>
        <v>0.61699999999999999</v>
      </c>
      <c r="DX70" s="15">
        <f t="shared" ca="1" si="282"/>
        <v>0.61699999999999999</v>
      </c>
      <c r="DY70" s="15">
        <f t="shared" ca="1" si="283"/>
        <v>0.61699999999999999</v>
      </c>
      <c r="DZ70" s="15">
        <f t="shared" ca="1" si="283"/>
        <v>0.61699999999999999</v>
      </c>
      <c r="EA70" s="25">
        <f t="shared" ca="1" si="284"/>
        <v>0.64200000000000002</v>
      </c>
      <c r="EB70" s="25">
        <f t="shared" ca="1" si="206"/>
        <v>0.64200000000000002</v>
      </c>
      <c r="EC70" s="25">
        <f t="shared" ca="1" si="169"/>
        <v>0.64200000000000002</v>
      </c>
      <c r="ED70" s="25">
        <f t="shared" ca="1" si="169"/>
        <v>0.64200000000000002</v>
      </c>
      <c r="EE70" s="25">
        <f t="shared" ca="1" si="246"/>
        <v>0.64200000000000002</v>
      </c>
      <c r="EF70" s="25">
        <f t="shared" ca="1" si="246"/>
        <v>0.64200000000000002</v>
      </c>
      <c r="EG70" s="25">
        <f t="shared" ca="1" si="246"/>
        <v>0.64200000000000002</v>
      </c>
      <c r="EH70" s="25">
        <f t="shared" ca="1" si="246"/>
        <v>0.64200000000000002</v>
      </c>
      <c r="EI70" s="25">
        <f t="shared" ca="1" si="246"/>
        <v>0.64200000000000002</v>
      </c>
      <c r="EJ70" s="25">
        <f t="shared" ca="1" si="246"/>
        <v>0.64200000000000002</v>
      </c>
      <c r="EK70" s="25">
        <f t="shared" ca="1" si="246"/>
        <v>0.64200000000000002</v>
      </c>
      <c r="EL70" s="25">
        <f t="shared" ca="1" si="246"/>
        <v>0.64200000000000002</v>
      </c>
      <c r="EM70" s="25">
        <f t="shared" ca="1" si="246"/>
        <v>0.64200000000000002</v>
      </c>
      <c r="EN70" s="25">
        <f t="shared" ca="1" si="246"/>
        <v>0.64200000000000002</v>
      </c>
      <c r="EO70" s="25">
        <f t="shared" ca="1" si="247"/>
        <v>0.64200000000000002</v>
      </c>
      <c r="EP70" s="25">
        <f t="shared" ca="1" si="247"/>
        <v>0.64200000000000002</v>
      </c>
      <c r="EQ70" s="25">
        <f t="shared" ca="1" si="247"/>
        <v>0.64200000000000002</v>
      </c>
      <c r="ER70" s="25">
        <f t="shared" ca="1" si="247"/>
        <v>0.64200000000000002</v>
      </c>
      <c r="ES70" s="25">
        <f t="shared" ca="1" si="247"/>
        <v>0.64200000000000002</v>
      </c>
      <c r="ET70" s="25">
        <f t="shared" ca="1" si="247"/>
        <v>0.64200000000000002</v>
      </c>
      <c r="EU70" s="25">
        <f t="shared" ca="1" si="247"/>
        <v>0.64200000000000002</v>
      </c>
      <c r="EV70" s="25">
        <f t="shared" ca="1" si="247"/>
        <v>0.64200000000000002</v>
      </c>
      <c r="EW70" s="25">
        <f t="shared" ca="1" si="247"/>
        <v>0.64200000000000002</v>
      </c>
      <c r="EX70" s="25">
        <f t="shared" ca="1" si="261"/>
        <v>0.64200000000000002</v>
      </c>
      <c r="EY70" s="25">
        <f t="shared" ca="1" si="261"/>
        <v>0.64200000000000002</v>
      </c>
      <c r="EZ70" s="25">
        <f t="shared" ca="1" si="261"/>
        <v>0.64200000000000002</v>
      </c>
      <c r="FA70" s="25">
        <f t="shared" ca="1" si="261"/>
        <v>0.64200000000000002</v>
      </c>
      <c r="FB70" s="25">
        <f t="shared" ca="1" si="261"/>
        <v>0.64200000000000002</v>
      </c>
      <c r="FC70" s="25">
        <f t="shared" ca="1" si="261"/>
        <v>0.64200000000000002</v>
      </c>
      <c r="FD70" s="25">
        <f t="shared" ca="1" si="261"/>
        <v>0.64200000000000002</v>
      </c>
      <c r="FE70" s="25">
        <f t="shared" ca="1" si="261"/>
        <v>0.64200000000000002</v>
      </c>
      <c r="FF70" s="25">
        <f t="shared" ca="1" si="261"/>
        <v>0.64200000000000002</v>
      </c>
      <c r="FG70" s="25">
        <f t="shared" ca="1" si="261"/>
        <v>0.64200000000000002</v>
      </c>
      <c r="FH70" s="25">
        <f t="shared" ca="1" si="262"/>
        <v>0.64200000000000002</v>
      </c>
      <c r="FI70" s="25">
        <f t="shared" ca="1" si="262"/>
        <v>0.64200000000000002</v>
      </c>
      <c r="FJ70" s="25">
        <f t="shared" ca="1" si="262"/>
        <v>0.64200000000000002</v>
      </c>
      <c r="FK70" s="25">
        <f t="shared" ca="1" si="262"/>
        <v>0.64200000000000002</v>
      </c>
      <c r="FL70" s="25">
        <f t="shared" ca="1" si="262"/>
        <v>0.64200000000000002</v>
      </c>
      <c r="FM70" s="25">
        <f t="shared" ca="1" si="262"/>
        <v>0.64200000000000002</v>
      </c>
      <c r="FN70" s="25">
        <f t="shared" ca="1" si="262"/>
        <v>0.64200000000000002</v>
      </c>
      <c r="FO70" s="25">
        <f t="shared" ca="1" si="262"/>
        <v>0.64200000000000002</v>
      </c>
      <c r="FP70" s="1">
        <f t="shared" ca="1" si="300"/>
        <v>0.63400000000000001</v>
      </c>
      <c r="FQ70" s="1">
        <f t="shared" ca="1" si="300"/>
        <v>0.63400000000000001</v>
      </c>
      <c r="FR70" s="1">
        <f t="shared" ca="1" si="300"/>
        <v>0.63400000000000001</v>
      </c>
      <c r="FS70" s="1">
        <f t="shared" ca="1" si="300"/>
        <v>0.63400000000000001</v>
      </c>
      <c r="FT70" s="1">
        <f t="shared" ca="1" si="300"/>
        <v>0.63400000000000001</v>
      </c>
      <c r="FU70" s="1">
        <f t="shared" ca="1" si="300"/>
        <v>0.63400000000000001</v>
      </c>
      <c r="FV70" s="1">
        <f t="shared" ca="1" si="300"/>
        <v>0.63400000000000001</v>
      </c>
      <c r="FW70" s="1">
        <f t="shared" ca="1" si="300"/>
        <v>0.63400000000000001</v>
      </c>
      <c r="FX70" s="1">
        <f t="shared" ca="1" si="300"/>
        <v>0.63400000000000001</v>
      </c>
      <c r="FY70" s="1">
        <f t="shared" ca="1" si="300"/>
        <v>0.63400000000000001</v>
      </c>
      <c r="FZ70" s="1">
        <f t="shared" ca="1" si="301"/>
        <v>0.63400000000000001</v>
      </c>
      <c r="GA70" s="1">
        <f t="shared" ca="1" si="301"/>
        <v>0.63400000000000001</v>
      </c>
      <c r="GB70" s="1">
        <f t="shared" ca="1" si="301"/>
        <v>0.63400000000000001</v>
      </c>
      <c r="GC70" s="1">
        <f t="shared" ca="1" si="301"/>
        <v>0.63400000000000001</v>
      </c>
      <c r="GD70" s="1">
        <f t="shared" ca="1" si="301"/>
        <v>0.63400000000000001</v>
      </c>
      <c r="GE70" s="1">
        <f t="shared" ca="1" si="301"/>
        <v>0.63400000000000001</v>
      </c>
      <c r="GF70" s="1">
        <f t="shared" ca="1" si="301"/>
        <v>0.63400000000000001</v>
      </c>
      <c r="GG70" s="1">
        <f t="shared" ca="1" si="301"/>
        <v>0.63400000000000001</v>
      </c>
      <c r="GH70" s="1">
        <f t="shared" ca="1" si="301"/>
        <v>0.63400000000000001</v>
      </c>
      <c r="GI70" s="1">
        <f t="shared" ca="1" si="301"/>
        <v>0.63400000000000001</v>
      </c>
      <c r="GJ70" s="1">
        <f t="shared" ca="1" si="302"/>
        <v>0.63400000000000001</v>
      </c>
      <c r="GK70" s="1">
        <f t="shared" ca="1" si="302"/>
        <v>0.63400000000000001</v>
      </c>
      <c r="GL70" s="1">
        <f t="shared" ca="1" si="302"/>
        <v>0.63400000000000001</v>
      </c>
      <c r="GM70" s="1">
        <f t="shared" ca="1" si="302"/>
        <v>0.63400000000000001</v>
      </c>
      <c r="GN70" s="1">
        <f t="shared" ca="1" si="302"/>
        <v>0.63400000000000001</v>
      </c>
      <c r="GO70" s="1">
        <f t="shared" ca="1" si="302"/>
        <v>0.63400000000000001</v>
      </c>
      <c r="GP70" s="1">
        <f t="shared" ca="1" si="302"/>
        <v>0.63400000000000001</v>
      </c>
      <c r="GQ70" s="1">
        <f t="shared" ca="1" si="302"/>
        <v>0.63400000000000001</v>
      </c>
      <c r="GR70" s="1">
        <f t="shared" ca="1" si="302"/>
        <v>0.63400000000000001</v>
      </c>
      <c r="GS70" s="1">
        <f t="shared" ca="1" si="302"/>
        <v>0.63400000000000001</v>
      </c>
      <c r="GT70" s="1">
        <f t="shared" ca="1" si="302"/>
        <v>0.63400000000000001</v>
      </c>
      <c r="GU70" s="14">
        <f t="shared" ca="1" si="152"/>
        <v>0.624</v>
      </c>
      <c r="GV70" s="14">
        <f t="shared" ca="1" si="152"/>
        <v>0.624</v>
      </c>
      <c r="GW70" s="14">
        <f t="shared" ca="1" si="152"/>
        <v>0.624</v>
      </c>
      <c r="GX70" s="14">
        <f t="shared" ca="1" si="152"/>
        <v>0.624</v>
      </c>
      <c r="GY70" s="14">
        <f t="shared" ca="1" si="293"/>
        <v>0.624</v>
      </c>
      <c r="GZ70" s="14">
        <f t="shared" ca="1" si="293"/>
        <v>0.624</v>
      </c>
      <c r="HA70" s="14">
        <f t="shared" ca="1" si="293"/>
        <v>0.624</v>
      </c>
      <c r="HB70" s="14">
        <f t="shared" ca="1" si="293"/>
        <v>0.624</v>
      </c>
      <c r="HC70" s="14">
        <f t="shared" ca="1" si="293"/>
        <v>0.624</v>
      </c>
      <c r="HD70" s="14">
        <f t="shared" ca="1" si="165"/>
        <v>0.624</v>
      </c>
      <c r="HE70" s="14">
        <f t="shared" ca="1" si="165"/>
        <v>0.624</v>
      </c>
      <c r="HF70" s="14">
        <f t="shared" ca="1" si="165"/>
        <v>0.624</v>
      </c>
      <c r="HG70" s="14">
        <f t="shared" ca="1" si="165"/>
        <v>0.624</v>
      </c>
      <c r="HH70" s="14">
        <f t="shared" ca="1" si="172"/>
        <v>0.624</v>
      </c>
      <c r="HI70" s="14">
        <f t="shared" ca="1" si="172"/>
        <v>0.624</v>
      </c>
      <c r="HJ70" s="14">
        <f t="shared" ca="1" si="183"/>
        <v>0.624</v>
      </c>
      <c r="HK70" s="14">
        <f t="shared" ca="1" si="183"/>
        <v>0.624</v>
      </c>
      <c r="HL70" s="14">
        <f t="shared" ca="1" si="241"/>
        <v>0.624</v>
      </c>
      <c r="HM70" s="14">
        <f t="shared" ca="1" si="236"/>
        <v>0.624</v>
      </c>
      <c r="HV70" s="21">
        <f t="shared" ca="1" si="221"/>
        <v>0.63900000000000001</v>
      </c>
      <c r="HW70" s="21">
        <f t="shared" ca="1" si="212"/>
        <v>0.63900000000000001</v>
      </c>
      <c r="HX70" s="21">
        <f t="shared" ca="1" si="233"/>
        <v>0.63900000000000001</v>
      </c>
      <c r="HY70" s="21">
        <f t="shared" ca="1" si="229"/>
        <v>0.63900000000000001</v>
      </c>
      <c r="HZ70" s="21">
        <f t="shared" ca="1" si="201"/>
        <v>0.63900000000000001</v>
      </c>
      <c r="IA70" s="21">
        <f t="shared" ca="1" si="201"/>
        <v>0.63900000000000001</v>
      </c>
      <c r="IB70" s="21">
        <f t="shared" ca="1" si="166"/>
        <v>0.63900000000000001</v>
      </c>
      <c r="IC70" s="21">
        <f t="shared" ca="1" si="173"/>
        <v>0.63900000000000001</v>
      </c>
      <c r="ID70" s="21">
        <f t="shared" ca="1" si="173"/>
        <v>0.63900000000000001</v>
      </c>
      <c r="IE70" s="21">
        <f t="shared" ca="1" si="173"/>
        <v>0.63900000000000001</v>
      </c>
      <c r="IF70" s="21">
        <f t="shared" ca="1" si="185"/>
        <v>0.63900000000000001</v>
      </c>
      <c r="IG70" s="21">
        <f t="shared" ca="1" si="185"/>
        <v>0.63900000000000001</v>
      </c>
      <c r="IH70" s="21">
        <f t="shared" ca="1" si="264"/>
        <v>0.63900000000000001</v>
      </c>
      <c r="II70" s="21">
        <f t="shared" ca="1" si="276"/>
        <v>0.63900000000000001</v>
      </c>
      <c r="IJ70" s="21">
        <f t="shared" ca="1" si="285"/>
        <v>0.63900000000000001</v>
      </c>
      <c r="IK70" s="21">
        <f t="shared" ca="1" si="269"/>
        <v>0.63900000000000001</v>
      </c>
      <c r="IL70" s="21">
        <f t="shared" ca="1" si="256"/>
        <v>0.63900000000000001</v>
      </c>
      <c r="IM70" s="21">
        <f t="shared" ca="1" si="256"/>
        <v>0.63900000000000001</v>
      </c>
      <c r="IN70" s="21">
        <f t="shared" ca="1" si="248"/>
        <v>0.63900000000000001</v>
      </c>
      <c r="IO70" s="21">
        <f t="shared" ca="1" si="257"/>
        <v>0.63900000000000001</v>
      </c>
      <c r="IP70" s="21">
        <f t="shared" ca="1" si="277"/>
        <v>0.63900000000000001</v>
      </c>
      <c r="IQ70" s="21">
        <f ca="1">VLOOKUP("MI",dtable,2,FALSE)</f>
        <v>0.63900000000000001</v>
      </c>
      <c r="JI70" s="12">
        <f ca="1">VLOOKUP("NY",dtable,2,FALSE)</f>
        <v>0.6</v>
      </c>
      <c r="JJ70" s="12">
        <f t="shared" ca="1" si="303"/>
        <v>0.6</v>
      </c>
      <c r="JK70" s="12">
        <f t="shared" ca="1" si="303"/>
        <v>0.6</v>
      </c>
      <c r="JL70" s="12">
        <f t="shared" ca="1" si="294"/>
        <v>0.6</v>
      </c>
      <c r="JM70" s="12">
        <f t="shared" ca="1" si="286"/>
        <v>0.6</v>
      </c>
      <c r="JN70" s="12">
        <f t="shared" ca="1" si="258"/>
        <v>0.6</v>
      </c>
      <c r="JO70" s="12">
        <f t="shared" ca="1" si="258"/>
        <v>0.6</v>
      </c>
      <c r="JP70" s="12">
        <f t="shared" ca="1" si="258"/>
        <v>0.6</v>
      </c>
      <c r="JQ70" s="12">
        <f t="shared" ca="1" si="258"/>
        <v>0.6</v>
      </c>
      <c r="JR70" s="12">
        <f t="shared" ca="1" si="258"/>
        <v>0.6</v>
      </c>
      <c r="JS70" s="12">
        <f t="shared" ca="1" si="258"/>
        <v>0.6</v>
      </c>
      <c r="JT70" s="12">
        <f t="shared" ca="1" si="258"/>
        <v>0.6</v>
      </c>
      <c r="JU70" s="12">
        <f t="shared" ca="1" si="258"/>
        <v>0.6</v>
      </c>
      <c r="JV70" s="12">
        <f t="shared" ca="1" si="258"/>
        <v>0.6</v>
      </c>
      <c r="JW70" s="11">
        <f t="shared" ref="JW70:KA79" ca="1" si="307">VLOOKUP("PA",dtable,2,FALSE)</f>
        <v>0.61899999999999999</v>
      </c>
      <c r="JX70" s="11">
        <f t="shared" ca="1" si="307"/>
        <v>0.61899999999999999</v>
      </c>
      <c r="JY70" s="11">
        <f t="shared" ca="1" si="307"/>
        <v>0.61899999999999999</v>
      </c>
      <c r="JZ70" s="11">
        <f t="shared" ca="1" si="307"/>
        <v>0.61899999999999999</v>
      </c>
      <c r="KA70" s="11">
        <f t="shared" ca="1" si="307"/>
        <v>0.61899999999999999</v>
      </c>
      <c r="KB70" s="11">
        <f t="shared" ca="1" si="304"/>
        <v>0.61899999999999999</v>
      </c>
      <c r="KC70" s="11">
        <f t="shared" ca="1" si="304"/>
        <v>0.61899999999999999</v>
      </c>
      <c r="KD70" s="11">
        <f t="shared" ca="1" si="304"/>
        <v>0.61899999999999999</v>
      </c>
      <c r="KE70" s="11">
        <f t="shared" ca="1" si="304"/>
        <v>0.61899999999999999</v>
      </c>
      <c r="KF70" s="11">
        <f t="shared" ca="1" si="304"/>
        <v>0.61899999999999999</v>
      </c>
      <c r="KG70" s="11">
        <f t="shared" ca="1" si="298"/>
        <v>0.61899999999999999</v>
      </c>
      <c r="KH70" s="11">
        <f t="shared" ca="1" si="298"/>
        <v>0.61899999999999999</v>
      </c>
      <c r="KI70" s="11">
        <f t="shared" ca="1" si="305"/>
        <v>0.61899999999999999</v>
      </c>
      <c r="KJ70" s="11">
        <f t="shared" ca="1" si="305"/>
        <v>0.61899999999999999</v>
      </c>
      <c r="KK70" s="12">
        <f t="shared" ca="1" si="139"/>
        <v>0.6</v>
      </c>
      <c r="KL70" s="12">
        <f t="shared" ca="1" si="139"/>
        <v>0.6</v>
      </c>
      <c r="KM70" s="12">
        <f t="shared" ca="1" si="139"/>
        <v>0.6</v>
      </c>
      <c r="KN70" s="12">
        <f t="shared" ca="1" si="154"/>
        <v>0.6</v>
      </c>
      <c r="KO70" s="12">
        <f t="shared" ca="1" si="187"/>
        <v>0.6</v>
      </c>
      <c r="KP70" s="12">
        <f t="shared" ca="1" si="215"/>
        <v>0.6</v>
      </c>
      <c r="KQ70" s="12">
        <f t="shared" ca="1" si="222"/>
        <v>0.6</v>
      </c>
      <c r="KR70" s="12">
        <f t="shared" ca="1" si="290"/>
        <v>0.6</v>
      </c>
      <c r="KS70" s="16">
        <f t="shared" ca="1" si="287"/>
        <v>0.58699999999999997</v>
      </c>
      <c r="KT70" s="16">
        <f t="shared" ca="1" si="287"/>
        <v>0.58699999999999997</v>
      </c>
      <c r="KU70" s="16">
        <f t="shared" ca="1" si="287"/>
        <v>0.58699999999999997</v>
      </c>
      <c r="KV70" s="16">
        <f ca="1">VLOOKUP("CT",dtable,2,FALSE)</f>
        <v>0.58699999999999997</v>
      </c>
    </row>
    <row r="71" spans="12:324" ht="2.25" customHeight="1" x14ac:dyDescent="0.25">
      <c r="L71" s="3">
        <f ca="1">VLOOKUP("CA",dtable,2,FALSE)</f>
        <v>0.59399999999999997</v>
      </c>
      <c r="M71" s="3">
        <f t="shared" ca="1" si="291"/>
        <v>0.59399999999999997</v>
      </c>
      <c r="N71" s="3">
        <f t="shared" ca="1" si="288"/>
        <v>0.59399999999999997</v>
      </c>
      <c r="O71" s="3">
        <f t="shared" ca="1" si="271"/>
        <v>0.59399999999999997</v>
      </c>
      <c r="P71" s="3">
        <f t="shared" ca="1" si="240"/>
        <v>0.59399999999999997</v>
      </c>
      <c r="Q71" s="3">
        <f t="shared" ca="1" si="235"/>
        <v>0.59399999999999997</v>
      </c>
      <c r="R71" s="3">
        <f t="shared" ca="1" si="266"/>
        <v>0.59399999999999997</v>
      </c>
      <c r="S71" s="3">
        <f t="shared" ca="1" si="266"/>
        <v>0.59399999999999997</v>
      </c>
      <c r="T71" s="3">
        <f t="shared" ca="1" si="266"/>
        <v>0.59399999999999997</v>
      </c>
      <c r="U71" s="3">
        <f t="shared" ca="1" si="266"/>
        <v>0.59399999999999997</v>
      </c>
      <c r="V71" s="3">
        <f t="shared" ca="1" si="266"/>
        <v>0.59399999999999997</v>
      </c>
      <c r="W71" s="3">
        <f t="shared" ca="1" si="266"/>
        <v>0.59399999999999997</v>
      </c>
      <c r="X71" s="3">
        <f t="shared" ca="1" si="266"/>
        <v>0.59399999999999997</v>
      </c>
      <c r="Y71" s="3">
        <f t="shared" ca="1" si="266"/>
        <v>0.59399999999999997</v>
      </c>
      <c r="Z71" s="3">
        <f t="shared" ca="1" si="266"/>
        <v>0.59399999999999997</v>
      </c>
      <c r="AA71" s="3">
        <f t="shared" ca="1" si="266"/>
        <v>0.59399999999999997</v>
      </c>
      <c r="AB71" s="3">
        <f t="shared" ca="1" si="266"/>
        <v>0.59399999999999997</v>
      </c>
      <c r="AC71" s="3">
        <f t="shared" ca="1" si="266"/>
        <v>0.59399999999999997</v>
      </c>
      <c r="AD71" s="3">
        <f t="shared" ca="1" si="266"/>
        <v>0.59399999999999997</v>
      </c>
      <c r="AE71" s="3">
        <f t="shared" ca="1" si="259"/>
        <v>0.59399999999999997</v>
      </c>
      <c r="AF71" s="3">
        <f t="shared" ca="1" si="259"/>
        <v>0.59399999999999997</v>
      </c>
      <c r="AG71" s="3">
        <f t="shared" ca="1" si="259"/>
        <v>0.59399999999999997</v>
      </c>
      <c r="AH71" s="3">
        <f t="shared" ca="1" si="259"/>
        <v>0.59399999999999997</v>
      </c>
      <c r="AI71" s="3">
        <f t="shared" ca="1" si="259"/>
        <v>0.59399999999999997</v>
      </c>
      <c r="AJ71" s="3">
        <f t="shared" ca="1" si="259"/>
        <v>0.59399999999999997</v>
      </c>
      <c r="AK71" s="3">
        <f t="shared" ca="1" si="259"/>
        <v>0.59399999999999997</v>
      </c>
      <c r="AL71" s="3">
        <f t="shared" ca="1" si="259"/>
        <v>0.59399999999999997</v>
      </c>
      <c r="AM71" s="7">
        <f t="shared" ca="1" si="295"/>
        <v>0.61799999999999999</v>
      </c>
      <c r="AN71" s="7">
        <f t="shared" ca="1" si="272"/>
        <v>0.61799999999999999</v>
      </c>
      <c r="AO71" s="7">
        <f t="shared" ca="1" si="272"/>
        <v>0.61799999999999999</v>
      </c>
      <c r="AP71" s="7">
        <f t="shared" ca="1" si="272"/>
        <v>0.61799999999999999</v>
      </c>
      <c r="AQ71" s="7">
        <f t="shared" ca="1" si="272"/>
        <v>0.61799999999999999</v>
      </c>
      <c r="AR71" s="7">
        <f t="shared" ca="1" si="272"/>
        <v>0.61799999999999999</v>
      </c>
      <c r="AS71" s="7">
        <f t="shared" ca="1" si="280"/>
        <v>0.61799999999999999</v>
      </c>
      <c r="AT71" s="7">
        <f t="shared" ca="1" si="280"/>
        <v>0.61799999999999999</v>
      </c>
      <c r="AU71" s="7">
        <f t="shared" ca="1" si="280"/>
        <v>0.61799999999999999</v>
      </c>
      <c r="AV71" s="7">
        <f t="shared" ca="1" si="280"/>
        <v>0.61799999999999999</v>
      </c>
      <c r="AW71" s="7">
        <f t="shared" ca="1" si="280"/>
        <v>0.61799999999999999</v>
      </c>
      <c r="AX71" s="7">
        <f t="shared" ca="1" si="289"/>
        <v>0.61799999999999999</v>
      </c>
      <c r="AY71" s="7">
        <f t="shared" ca="1" si="289"/>
        <v>0.61799999999999999</v>
      </c>
      <c r="AZ71" s="7">
        <f t="shared" ca="1" si="289"/>
        <v>0.61799999999999999</v>
      </c>
      <c r="BA71" s="7">
        <f t="shared" ca="1" si="292"/>
        <v>0.61799999999999999</v>
      </c>
      <c r="BB71" s="7">
        <f t="shared" ca="1" si="292"/>
        <v>0.61799999999999999</v>
      </c>
      <c r="BC71" s="7">
        <f t="shared" ca="1" si="292"/>
        <v>0.61799999999999999</v>
      </c>
      <c r="BD71" s="7">
        <f t="shared" ca="1" si="292"/>
        <v>0.61799999999999999</v>
      </c>
      <c r="BE71" s="7">
        <f t="shared" ca="1" si="292"/>
        <v>0.61799999999999999</v>
      </c>
      <c r="BF71" s="7">
        <f t="shared" ca="1" si="296"/>
        <v>0.61799999999999999</v>
      </c>
      <c r="BG71" s="7">
        <f t="shared" ca="1" si="296"/>
        <v>0.61799999999999999</v>
      </c>
      <c r="BH71" s="7">
        <f t="shared" ca="1" si="296"/>
        <v>0.61799999999999999</v>
      </c>
      <c r="BI71" s="7">
        <f t="shared" ca="1" si="296"/>
        <v>0.61799999999999999</v>
      </c>
      <c r="BJ71" s="7">
        <f t="shared" ca="1" si="296"/>
        <v>0.61799999999999999</v>
      </c>
      <c r="BK71" s="7">
        <f t="shared" ca="1" si="299"/>
        <v>0.61799999999999999</v>
      </c>
      <c r="BL71" s="7">
        <f t="shared" ca="1" si="299"/>
        <v>0.61799999999999999</v>
      </c>
      <c r="BM71" s="7">
        <f t="shared" ca="1" si="299"/>
        <v>0.61799999999999999</v>
      </c>
      <c r="BN71" s="7">
        <f t="shared" ca="1" si="306"/>
        <v>0.61799999999999999</v>
      </c>
      <c r="BO71" s="7">
        <f t="shared" ca="1" si="306"/>
        <v>0.61799999999999999</v>
      </c>
      <c r="BP71" s="7">
        <f t="shared" ca="1" si="306"/>
        <v>0.61799999999999999</v>
      </c>
      <c r="BQ71" s="7">
        <f t="shared" ca="1" si="306"/>
        <v>0.61799999999999999</v>
      </c>
      <c r="BR71" s="7">
        <f t="shared" ca="1" si="306"/>
        <v>0.61799999999999999</v>
      </c>
      <c r="BS71" s="7">
        <f t="shared" ref="BS71:BU72" ca="1" si="308">VLOOKUP("NV",dtable,2,FALSE)</f>
        <v>0.61799999999999999</v>
      </c>
      <c r="BT71" s="7">
        <f t="shared" ca="1" si="308"/>
        <v>0.61799999999999999</v>
      </c>
      <c r="BU71" s="7">
        <f t="shared" ca="1" si="308"/>
        <v>0.61799999999999999</v>
      </c>
      <c r="BV71" s="8">
        <f t="shared" ref="BV71:BX90" ca="1" si="309">VLOOKUP("UT",dtable,2,FALSE)</f>
        <v>0.56399999999999995</v>
      </c>
      <c r="BW71" s="8">
        <f t="shared" ca="1" si="309"/>
        <v>0.56399999999999995</v>
      </c>
      <c r="BX71" s="8">
        <f t="shared" ca="1" si="309"/>
        <v>0.56399999999999995</v>
      </c>
      <c r="BY71" s="21">
        <f t="shared" ca="1" si="151"/>
        <v>0.61399999999999999</v>
      </c>
      <c r="BZ71" s="21">
        <f t="shared" ca="1" si="141"/>
        <v>0.61399999999999999</v>
      </c>
      <c r="CA71" s="21">
        <f t="shared" ca="1" si="141"/>
        <v>0.61399999999999999</v>
      </c>
      <c r="CB71" s="21">
        <f t="shared" ca="1" si="164"/>
        <v>0.61399999999999999</v>
      </c>
      <c r="CC71" s="21">
        <f t="shared" ca="1" si="176"/>
        <v>0.61399999999999999</v>
      </c>
      <c r="CD71" s="21">
        <f t="shared" ca="1" si="190"/>
        <v>0.61399999999999999</v>
      </c>
      <c r="CE71" s="21">
        <f t="shared" ca="1" si="217"/>
        <v>0.61399999999999999</v>
      </c>
      <c r="CF71" s="21">
        <f t="shared" ca="1" si="274"/>
        <v>0.61399999999999999</v>
      </c>
      <c r="CG71" s="21">
        <f t="shared" ca="1" si="274"/>
        <v>0.61399999999999999</v>
      </c>
      <c r="CH71" s="21">
        <f t="shared" ca="1" si="274"/>
        <v>0.61399999999999999</v>
      </c>
      <c r="CI71" s="21">
        <f t="shared" ca="1" si="274"/>
        <v>0.61399999999999999</v>
      </c>
      <c r="CJ71" s="21">
        <f t="shared" ca="1" si="274"/>
        <v>0.61399999999999999</v>
      </c>
      <c r="CK71" s="21">
        <f t="shared" ca="1" si="274"/>
        <v>0.61399999999999999</v>
      </c>
      <c r="CL71" s="21">
        <f t="shared" ca="1" si="218"/>
        <v>0.61399999999999999</v>
      </c>
      <c r="CM71" s="15">
        <f t="shared" ca="1" si="297"/>
        <v>0.61699999999999999</v>
      </c>
      <c r="CN71" s="15">
        <f t="shared" ca="1" si="254"/>
        <v>0.61699999999999999</v>
      </c>
      <c r="CO71" s="15">
        <f t="shared" ca="1" si="225"/>
        <v>0.61699999999999999</v>
      </c>
      <c r="CP71" s="15">
        <f t="shared" ca="1" si="193"/>
        <v>0.61699999999999999</v>
      </c>
      <c r="CQ71" s="15">
        <f t="shared" ca="1" si="193"/>
        <v>0.61699999999999999</v>
      </c>
      <c r="CR71" s="15">
        <f t="shared" ca="1" si="193"/>
        <v>0.61699999999999999</v>
      </c>
      <c r="CS71" s="15">
        <f t="shared" ca="1" si="260"/>
        <v>0.61699999999999999</v>
      </c>
      <c r="CT71" s="15">
        <f t="shared" ca="1" si="260"/>
        <v>0.61699999999999999</v>
      </c>
      <c r="CU71" s="15">
        <f t="shared" ca="1" si="260"/>
        <v>0.61699999999999999</v>
      </c>
      <c r="CV71" s="15">
        <f t="shared" ca="1" si="260"/>
        <v>0.61699999999999999</v>
      </c>
      <c r="CW71" s="15">
        <f t="shared" ca="1" si="260"/>
        <v>0.61699999999999999</v>
      </c>
      <c r="CX71" s="15">
        <f t="shared" ca="1" si="260"/>
        <v>0.61699999999999999</v>
      </c>
      <c r="CY71" s="15">
        <f t="shared" ca="1" si="260"/>
        <v>0.61699999999999999</v>
      </c>
      <c r="CZ71" s="15">
        <f t="shared" ca="1" si="260"/>
        <v>0.61699999999999999</v>
      </c>
      <c r="DA71" s="15">
        <f t="shared" ca="1" si="267"/>
        <v>0.61699999999999999</v>
      </c>
      <c r="DB71" s="15">
        <f t="shared" ca="1" si="267"/>
        <v>0.61699999999999999</v>
      </c>
      <c r="DC71" s="15">
        <f t="shared" ca="1" si="267"/>
        <v>0.61699999999999999</v>
      </c>
      <c r="DD71" s="15">
        <f t="shared" ca="1" si="267"/>
        <v>0.61699999999999999</v>
      </c>
      <c r="DE71" s="15">
        <f t="shared" ca="1" si="267"/>
        <v>0.61699999999999999</v>
      </c>
      <c r="DF71" s="15">
        <f t="shared" ca="1" si="267"/>
        <v>0.61699999999999999</v>
      </c>
      <c r="DG71" s="15">
        <f t="shared" ca="1" si="267"/>
        <v>0.61699999999999999</v>
      </c>
      <c r="DH71" s="15">
        <f t="shared" ca="1" si="267"/>
        <v>0.61699999999999999</v>
      </c>
      <c r="DI71" s="15">
        <f t="shared" ca="1" si="275"/>
        <v>0.61699999999999999</v>
      </c>
      <c r="DJ71" s="15">
        <f t="shared" ca="1" si="275"/>
        <v>0.61699999999999999</v>
      </c>
      <c r="DK71" s="15">
        <f t="shared" ca="1" si="275"/>
        <v>0.61699999999999999</v>
      </c>
      <c r="DL71" s="15">
        <f t="shared" ca="1" si="275"/>
        <v>0.61699999999999999</v>
      </c>
      <c r="DM71" s="15">
        <f t="shared" ca="1" si="275"/>
        <v>0.61699999999999999</v>
      </c>
      <c r="DN71" s="15">
        <f t="shared" ca="1" si="275"/>
        <v>0.61699999999999999</v>
      </c>
      <c r="DO71" s="15">
        <f t="shared" ca="1" si="275"/>
        <v>0.61699999999999999</v>
      </c>
      <c r="DP71" s="15">
        <f t="shared" ca="1" si="282"/>
        <v>0.61699999999999999</v>
      </c>
      <c r="DQ71" s="15">
        <f t="shared" ca="1" si="282"/>
        <v>0.61699999999999999</v>
      </c>
      <c r="DR71" s="15">
        <f t="shared" ca="1" si="282"/>
        <v>0.61699999999999999</v>
      </c>
      <c r="DS71" s="15">
        <f t="shared" ca="1" si="282"/>
        <v>0.61699999999999999</v>
      </c>
      <c r="DT71" s="15">
        <f t="shared" ca="1" si="282"/>
        <v>0.61699999999999999</v>
      </c>
      <c r="DU71" s="15">
        <f t="shared" ca="1" si="282"/>
        <v>0.61699999999999999</v>
      </c>
      <c r="DV71" s="15">
        <f t="shared" ca="1" si="282"/>
        <v>0.61699999999999999</v>
      </c>
      <c r="DW71" s="15">
        <f t="shared" ca="1" si="282"/>
        <v>0.61699999999999999</v>
      </c>
      <c r="DX71" s="15">
        <f t="shared" ca="1" si="282"/>
        <v>0.61699999999999999</v>
      </c>
      <c r="DY71" s="15">
        <f t="shared" ca="1" si="283"/>
        <v>0.61699999999999999</v>
      </c>
      <c r="DZ71" s="15">
        <f t="shared" ca="1" si="283"/>
        <v>0.61699999999999999</v>
      </c>
      <c r="EA71" s="25">
        <f t="shared" ca="1" si="284"/>
        <v>0.64200000000000002</v>
      </c>
      <c r="EB71" s="25">
        <f t="shared" ca="1" si="206"/>
        <v>0.64200000000000002</v>
      </c>
      <c r="EC71" s="25">
        <f t="shared" ca="1" si="169"/>
        <v>0.64200000000000002</v>
      </c>
      <c r="ED71" s="25">
        <f t="shared" ca="1" si="169"/>
        <v>0.64200000000000002</v>
      </c>
      <c r="EE71" s="25">
        <f t="shared" ca="1" si="246"/>
        <v>0.64200000000000002</v>
      </c>
      <c r="EF71" s="25">
        <f t="shared" ca="1" si="246"/>
        <v>0.64200000000000002</v>
      </c>
      <c r="EG71" s="25">
        <f t="shared" ca="1" si="246"/>
        <v>0.64200000000000002</v>
      </c>
      <c r="EH71" s="25">
        <f t="shared" ca="1" si="246"/>
        <v>0.64200000000000002</v>
      </c>
      <c r="EI71" s="25">
        <f t="shared" ca="1" si="246"/>
        <v>0.64200000000000002</v>
      </c>
      <c r="EJ71" s="25">
        <f t="shared" ca="1" si="246"/>
        <v>0.64200000000000002</v>
      </c>
      <c r="EK71" s="25">
        <f t="shared" ca="1" si="246"/>
        <v>0.64200000000000002</v>
      </c>
      <c r="EL71" s="25">
        <f t="shared" ca="1" si="246"/>
        <v>0.64200000000000002</v>
      </c>
      <c r="EM71" s="25">
        <f t="shared" ca="1" si="246"/>
        <v>0.64200000000000002</v>
      </c>
      <c r="EN71" s="25">
        <f t="shared" ca="1" si="246"/>
        <v>0.64200000000000002</v>
      </c>
      <c r="EO71" s="25">
        <f t="shared" ca="1" si="247"/>
        <v>0.64200000000000002</v>
      </c>
      <c r="EP71" s="25">
        <f t="shared" ca="1" si="247"/>
        <v>0.64200000000000002</v>
      </c>
      <c r="EQ71" s="25">
        <f t="shared" ca="1" si="247"/>
        <v>0.64200000000000002</v>
      </c>
      <c r="ER71" s="25">
        <f t="shared" ca="1" si="247"/>
        <v>0.64200000000000002</v>
      </c>
      <c r="ES71" s="25">
        <f t="shared" ca="1" si="247"/>
        <v>0.64200000000000002</v>
      </c>
      <c r="ET71" s="25">
        <f t="shared" ca="1" si="247"/>
        <v>0.64200000000000002</v>
      </c>
      <c r="EU71" s="25">
        <f t="shared" ca="1" si="247"/>
        <v>0.64200000000000002</v>
      </c>
      <c r="EV71" s="25">
        <f t="shared" ca="1" si="247"/>
        <v>0.64200000000000002</v>
      </c>
      <c r="EW71" s="25">
        <f t="shared" ca="1" si="247"/>
        <v>0.64200000000000002</v>
      </c>
      <c r="EX71" s="25">
        <f t="shared" ca="1" si="261"/>
        <v>0.64200000000000002</v>
      </c>
      <c r="EY71" s="25">
        <f t="shared" ca="1" si="261"/>
        <v>0.64200000000000002</v>
      </c>
      <c r="EZ71" s="25">
        <f t="shared" ca="1" si="261"/>
        <v>0.64200000000000002</v>
      </c>
      <c r="FA71" s="25">
        <f t="shared" ca="1" si="261"/>
        <v>0.64200000000000002</v>
      </c>
      <c r="FB71" s="25">
        <f t="shared" ca="1" si="261"/>
        <v>0.64200000000000002</v>
      </c>
      <c r="FC71" s="25">
        <f t="shared" ca="1" si="261"/>
        <v>0.64200000000000002</v>
      </c>
      <c r="FD71" s="25">
        <f t="shared" ca="1" si="261"/>
        <v>0.64200000000000002</v>
      </c>
      <c r="FE71" s="25">
        <f t="shared" ca="1" si="261"/>
        <v>0.64200000000000002</v>
      </c>
      <c r="FF71" s="25">
        <f t="shared" ca="1" si="261"/>
        <v>0.64200000000000002</v>
      </c>
      <c r="FG71" s="25">
        <f t="shared" ca="1" si="261"/>
        <v>0.64200000000000002</v>
      </c>
      <c r="FH71" s="25">
        <f t="shared" ca="1" si="262"/>
        <v>0.64200000000000002</v>
      </c>
      <c r="FI71" s="25">
        <f t="shared" ca="1" si="262"/>
        <v>0.64200000000000002</v>
      </c>
      <c r="FJ71" s="25">
        <f t="shared" ca="1" si="262"/>
        <v>0.64200000000000002</v>
      </c>
      <c r="FK71" s="25">
        <f t="shared" ca="1" si="262"/>
        <v>0.64200000000000002</v>
      </c>
      <c r="FL71" s="25">
        <f t="shared" ca="1" si="262"/>
        <v>0.64200000000000002</v>
      </c>
      <c r="FM71" s="25">
        <f t="shared" ca="1" si="262"/>
        <v>0.64200000000000002</v>
      </c>
      <c r="FN71" s="25">
        <f t="shared" ca="1" si="262"/>
        <v>0.64200000000000002</v>
      </c>
      <c r="FO71" s="25">
        <f t="shared" ca="1" si="262"/>
        <v>0.64200000000000002</v>
      </c>
      <c r="FP71" s="25">
        <f t="shared" ref="FP71:FP76" ca="1" si="310">VLOOKUP("SD",dtable,2,FALSE)</f>
        <v>0.64200000000000002</v>
      </c>
      <c r="FQ71" s="1">
        <f t="shared" ref="FQ71:GU71" ca="1" si="311">VLOOKUP("IA",dtable,2,FALSE)</f>
        <v>0.63400000000000001</v>
      </c>
      <c r="FR71" s="1">
        <f t="shared" ca="1" si="311"/>
        <v>0.63400000000000001</v>
      </c>
      <c r="FS71" s="1">
        <f t="shared" ca="1" si="311"/>
        <v>0.63400000000000001</v>
      </c>
      <c r="FT71" s="1">
        <f t="shared" ca="1" si="311"/>
        <v>0.63400000000000001</v>
      </c>
      <c r="FU71" s="1">
        <f t="shared" ca="1" si="311"/>
        <v>0.63400000000000001</v>
      </c>
      <c r="FV71" s="1">
        <f t="shared" ca="1" si="311"/>
        <v>0.63400000000000001</v>
      </c>
      <c r="FW71" s="1">
        <f t="shared" ca="1" si="311"/>
        <v>0.63400000000000001</v>
      </c>
      <c r="FX71" s="1">
        <f t="shared" ca="1" si="311"/>
        <v>0.63400000000000001</v>
      </c>
      <c r="FY71" s="1">
        <f t="shared" ca="1" si="311"/>
        <v>0.63400000000000001</v>
      </c>
      <c r="FZ71" s="1">
        <f t="shared" ca="1" si="311"/>
        <v>0.63400000000000001</v>
      </c>
      <c r="GA71" s="1">
        <f t="shared" ca="1" si="311"/>
        <v>0.63400000000000001</v>
      </c>
      <c r="GB71" s="1">
        <f t="shared" ca="1" si="311"/>
        <v>0.63400000000000001</v>
      </c>
      <c r="GC71" s="1">
        <f t="shared" ca="1" si="311"/>
        <v>0.63400000000000001</v>
      </c>
      <c r="GD71" s="1">
        <f t="shared" ca="1" si="311"/>
        <v>0.63400000000000001</v>
      </c>
      <c r="GE71" s="1">
        <f t="shared" ca="1" si="311"/>
        <v>0.63400000000000001</v>
      </c>
      <c r="GF71" s="1">
        <f t="shared" ca="1" si="311"/>
        <v>0.63400000000000001</v>
      </c>
      <c r="GG71" s="1">
        <f t="shared" ca="1" si="311"/>
        <v>0.63400000000000001</v>
      </c>
      <c r="GH71" s="1">
        <f t="shared" ca="1" si="311"/>
        <v>0.63400000000000001</v>
      </c>
      <c r="GI71" s="1">
        <f t="shared" ca="1" si="311"/>
        <v>0.63400000000000001</v>
      </c>
      <c r="GJ71" s="1">
        <f t="shared" ca="1" si="311"/>
        <v>0.63400000000000001</v>
      </c>
      <c r="GK71" s="1">
        <f t="shared" ca="1" si="311"/>
        <v>0.63400000000000001</v>
      </c>
      <c r="GL71" s="1">
        <f t="shared" ca="1" si="311"/>
        <v>0.63400000000000001</v>
      </c>
      <c r="GM71" s="1">
        <f t="shared" ca="1" si="311"/>
        <v>0.63400000000000001</v>
      </c>
      <c r="GN71" s="1">
        <f t="shared" ca="1" si="311"/>
        <v>0.63400000000000001</v>
      </c>
      <c r="GO71" s="1">
        <f t="shared" ca="1" si="311"/>
        <v>0.63400000000000001</v>
      </c>
      <c r="GP71" s="1">
        <f t="shared" ca="1" si="311"/>
        <v>0.63400000000000001</v>
      </c>
      <c r="GQ71" s="1">
        <f t="shared" ca="1" si="311"/>
        <v>0.63400000000000001</v>
      </c>
      <c r="GR71" s="1">
        <f t="shared" ca="1" si="311"/>
        <v>0.63400000000000001</v>
      </c>
      <c r="GS71" s="1">
        <f t="shared" ca="1" si="311"/>
        <v>0.63400000000000001</v>
      </c>
      <c r="GT71" s="1">
        <f t="shared" ca="1" si="311"/>
        <v>0.63400000000000001</v>
      </c>
      <c r="GU71" s="1">
        <f t="shared" ca="1" si="311"/>
        <v>0.63400000000000001</v>
      </c>
      <c r="GV71" s="14">
        <f t="shared" ref="GV71:GX74" ca="1" si="312">VLOOKUP("WI",dtable,2,FALSE)</f>
        <v>0.624</v>
      </c>
      <c r="GW71" s="14">
        <f t="shared" ca="1" si="312"/>
        <v>0.624</v>
      </c>
      <c r="GX71" s="14">
        <f t="shared" ca="1" si="312"/>
        <v>0.624</v>
      </c>
      <c r="GY71" s="14">
        <f t="shared" ca="1" si="293"/>
        <v>0.624</v>
      </c>
      <c r="GZ71" s="14">
        <f t="shared" ca="1" si="293"/>
        <v>0.624</v>
      </c>
      <c r="HA71" s="14">
        <f t="shared" ca="1" si="293"/>
        <v>0.624</v>
      </c>
      <c r="HB71" s="14">
        <f t="shared" ca="1" si="293"/>
        <v>0.624</v>
      </c>
      <c r="HC71" s="14">
        <f t="shared" ca="1" si="293"/>
        <v>0.624</v>
      </c>
      <c r="HD71" s="14">
        <f t="shared" ca="1" si="165"/>
        <v>0.624</v>
      </c>
      <c r="HE71" s="14">
        <f t="shared" ca="1" si="165"/>
        <v>0.624</v>
      </c>
      <c r="HF71" s="14">
        <f t="shared" ca="1" si="165"/>
        <v>0.624</v>
      </c>
      <c r="HG71" s="14">
        <f t="shared" ca="1" si="165"/>
        <v>0.624</v>
      </c>
      <c r="HH71" s="14">
        <f t="shared" ca="1" si="172"/>
        <v>0.624</v>
      </c>
      <c r="HI71" s="14">
        <f t="shared" ca="1" si="172"/>
        <v>0.624</v>
      </c>
      <c r="HJ71" s="14">
        <f t="shared" ca="1" si="183"/>
        <v>0.624</v>
      </c>
      <c r="HK71" s="14">
        <f t="shared" ca="1" si="183"/>
        <v>0.624</v>
      </c>
      <c r="HL71" s="14">
        <f t="shared" ca="1" si="241"/>
        <v>0.624</v>
      </c>
      <c r="HM71" s="14">
        <f t="shared" ca="1" si="236"/>
        <v>0.624</v>
      </c>
      <c r="HW71" s="21">
        <f t="shared" ca="1" si="212"/>
        <v>0.63900000000000001</v>
      </c>
      <c r="HX71" s="21">
        <f t="shared" ca="1" si="233"/>
        <v>0.63900000000000001</v>
      </c>
      <c r="HY71" s="21">
        <f t="shared" ca="1" si="229"/>
        <v>0.63900000000000001</v>
      </c>
      <c r="HZ71" s="21">
        <f t="shared" ca="1" si="201"/>
        <v>0.63900000000000001</v>
      </c>
      <c r="IA71" s="21">
        <f t="shared" ca="1" si="201"/>
        <v>0.63900000000000001</v>
      </c>
      <c r="IB71" s="21">
        <f t="shared" ca="1" si="166"/>
        <v>0.63900000000000001</v>
      </c>
      <c r="IC71" s="21">
        <f t="shared" ca="1" si="173"/>
        <v>0.63900000000000001</v>
      </c>
      <c r="ID71" s="21">
        <f t="shared" ca="1" si="173"/>
        <v>0.63900000000000001</v>
      </c>
      <c r="IE71" s="21">
        <f t="shared" ca="1" si="173"/>
        <v>0.63900000000000001</v>
      </c>
      <c r="IF71" s="21">
        <f t="shared" ca="1" si="185"/>
        <v>0.63900000000000001</v>
      </c>
      <c r="IG71" s="21">
        <f t="shared" ca="1" si="185"/>
        <v>0.63900000000000001</v>
      </c>
      <c r="IH71" s="21">
        <f t="shared" ca="1" si="264"/>
        <v>0.63900000000000001</v>
      </c>
      <c r="II71" s="21">
        <f t="shared" ca="1" si="276"/>
        <v>0.63900000000000001</v>
      </c>
      <c r="IJ71" s="21">
        <f t="shared" ca="1" si="285"/>
        <v>0.63900000000000001</v>
      </c>
      <c r="IK71" s="21">
        <f t="shared" ca="1" si="269"/>
        <v>0.63900000000000001</v>
      </c>
      <c r="IL71" s="21">
        <f t="shared" ca="1" si="256"/>
        <v>0.63900000000000001</v>
      </c>
      <c r="IM71" s="21">
        <f t="shared" ca="1" si="256"/>
        <v>0.63900000000000001</v>
      </c>
      <c r="IN71" s="21">
        <f t="shared" ca="1" si="248"/>
        <v>0.63900000000000001</v>
      </c>
      <c r="IO71" s="21">
        <f t="shared" ca="1" si="257"/>
        <v>0.63900000000000001</v>
      </c>
      <c r="IP71" s="21">
        <f t="shared" ca="1" si="277"/>
        <v>0.63900000000000001</v>
      </c>
      <c r="IQ71" s="21">
        <f ca="1">VLOOKUP("MI",dtable,2,FALSE)</f>
        <v>0.63900000000000001</v>
      </c>
      <c r="JH71" s="11">
        <f t="shared" ref="JH71:JH89" ca="1" si="313">VLOOKUP("PA",dtable,2,FALSE)</f>
        <v>0.61899999999999999</v>
      </c>
      <c r="JI71" s="12">
        <f ca="1">VLOOKUP("NY",dtable,2,FALSE)</f>
        <v>0.6</v>
      </c>
      <c r="JJ71" s="12">
        <f t="shared" ca="1" si="303"/>
        <v>0.6</v>
      </c>
      <c r="JK71" s="12">
        <f t="shared" ca="1" si="303"/>
        <v>0.6</v>
      </c>
      <c r="JL71" s="12">
        <f t="shared" ca="1" si="294"/>
        <v>0.6</v>
      </c>
      <c r="JM71" s="12">
        <f t="shared" ca="1" si="286"/>
        <v>0.6</v>
      </c>
      <c r="JN71" s="12">
        <f ca="1">VLOOKUP("NY",dtable,2,FALSE)</f>
        <v>0.6</v>
      </c>
      <c r="JO71" s="12">
        <f ca="1">VLOOKUP("NY",dtable,2,FALSE)</f>
        <v>0.6</v>
      </c>
      <c r="JP71" s="12">
        <f ca="1">VLOOKUP("NY",dtable,2,FALSE)</f>
        <v>0.6</v>
      </c>
      <c r="JQ71" s="12">
        <f ca="1">VLOOKUP("NY",dtable,2,FALSE)</f>
        <v>0.6</v>
      </c>
      <c r="JR71" s="11">
        <f t="shared" ref="JR71:JV80" ca="1" si="314">VLOOKUP("PA",dtable,2,FALSE)</f>
        <v>0.61899999999999999</v>
      </c>
      <c r="JS71" s="11">
        <f t="shared" ca="1" si="314"/>
        <v>0.61899999999999999</v>
      </c>
      <c r="JT71" s="11">
        <f t="shared" ca="1" si="314"/>
        <v>0.61899999999999999</v>
      </c>
      <c r="JU71" s="11">
        <f t="shared" ca="1" si="314"/>
        <v>0.61899999999999999</v>
      </c>
      <c r="JV71" s="11">
        <f t="shared" ca="1" si="314"/>
        <v>0.61899999999999999</v>
      </c>
      <c r="JW71" s="11">
        <f t="shared" ca="1" si="307"/>
        <v>0.61899999999999999</v>
      </c>
      <c r="JX71" s="11">
        <f t="shared" ca="1" si="307"/>
        <v>0.61899999999999999</v>
      </c>
      <c r="JY71" s="11">
        <f t="shared" ca="1" si="307"/>
        <v>0.61899999999999999</v>
      </c>
      <c r="JZ71" s="11">
        <f t="shared" ca="1" si="307"/>
        <v>0.61899999999999999</v>
      </c>
      <c r="KA71" s="11">
        <f t="shared" ca="1" si="307"/>
        <v>0.61899999999999999</v>
      </c>
      <c r="KB71" s="11">
        <f t="shared" ca="1" si="304"/>
        <v>0.61899999999999999</v>
      </c>
      <c r="KC71" s="11">
        <f t="shared" ca="1" si="304"/>
        <v>0.61899999999999999</v>
      </c>
      <c r="KD71" s="11">
        <f t="shared" ca="1" si="304"/>
        <v>0.61899999999999999</v>
      </c>
      <c r="KE71" s="11">
        <f t="shared" ca="1" si="304"/>
        <v>0.61899999999999999</v>
      </c>
      <c r="KF71" s="11">
        <f t="shared" ca="1" si="304"/>
        <v>0.61899999999999999</v>
      </c>
      <c r="KG71" s="11">
        <f t="shared" ca="1" si="298"/>
        <v>0.61899999999999999</v>
      </c>
      <c r="KH71" s="11">
        <f t="shared" ca="1" si="298"/>
        <v>0.61899999999999999</v>
      </c>
      <c r="KI71" s="11">
        <f t="shared" ca="1" si="305"/>
        <v>0.61899999999999999</v>
      </c>
      <c r="KJ71" s="11">
        <f t="shared" ca="1" si="305"/>
        <v>0.61899999999999999</v>
      </c>
      <c r="KK71" s="12">
        <f t="shared" ca="1" si="139"/>
        <v>0.6</v>
      </c>
      <c r="KL71" s="12">
        <f t="shared" ca="1" si="139"/>
        <v>0.6</v>
      </c>
      <c r="KM71" s="12">
        <f t="shared" ca="1" si="139"/>
        <v>0.6</v>
      </c>
      <c r="KN71" s="12">
        <f t="shared" ca="1" si="154"/>
        <v>0.6</v>
      </c>
      <c r="KO71" s="12">
        <f t="shared" ca="1" si="187"/>
        <v>0.6</v>
      </c>
      <c r="KP71" s="12">
        <f t="shared" ca="1" si="215"/>
        <v>0.6</v>
      </c>
      <c r="KQ71" s="12">
        <f t="shared" ca="1" si="222"/>
        <v>0.6</v>
      </c>
      <c r="KR71" s="12">
        <f t="shared" ca="1" si="290"/>
        <v>0.6</v>
      </c>
      <c r="KS71" s="16">
        <f t="shared" ca="1" si="287"/>
        <v>0.58699999999999997</v>
      </c>
      <c r="KT71" s="16">
        <f t="shared" ca="1" si="287"/>
        <v>0.58699999999999997</v>
      </c>
      <c r="KU71" s="16">
        <f t="shared" ca="1" si="287"/>
        <v>0.58699999999999997</v>
      </c>
      <c r="KZ71" s="12">
        <f ca="1">VLOOKUP("NY",dtable,2,FALSE)</f>
        <v>0.6</v>
      </c>
      <c r="LA71" s="12">
        <f ca="1">VLOOKUP("NY",dtable,2,FALSE)</f>
        <v>0.6</v>
      </c>
    </row>
    <row r="72" spans="12:324" ht="2.25" customHeight="1" x14ac:dyDescent="0.25">
      <c r="M72" s="3">
        <f t="shared" ca="1" si="291"/>
        <v>0.59399999999999997</v>
      </c>
      <c r="N72" s="3">
        <f t="shared" ca="1" si="288"/>
        <v>0.59399999999999997</v>
      </c>
      <c r="O72" s="3">
        <f t="shared" ca="1" si="271"/>
        <v>0.59399999999999997</v>
      </c>
      <c r="P72" s="3">
        <f t="shared" ca="1" si="240"/>
        <v>0.59399999999999997</v>
      </c>
      <c r="Q72" s="3">
        <f t="shared" ca="1" si="235"/>
        <v>0.59399999999999997</v>
      </c>
      <c r="R72" s="3">
        <f t="shared" ca="1" si="266"/>
        <v>0.59399999999999997</v>
      </c>
      <c r="S72" s="3">
        <f t="shared" ca="1" si="266"/>
        <v>0.59399999999999997</v>
      </c>
      <c r="T72" s="3">
        <f t="shared" ca="1" si="266"/>
        <v>0.59399999999999997</v>
      </c>
      <c r="U72" s="3">
        <f t="shared" ca="1" si="266"/>
        <v>0.59399999999999997</v>
      </c>
      <c r="V72" s="3">
        <f t="shared" ca="1" si="266"/>
        <v>0.59399999999999997</v>
      </c>
      <c r="W72" s="3">
        <f t="shared" ca="1" si="266"/>
        <v>0.59399999999999997</v>
      </c>
      <c r="X72" s="3">
        <f t="shared" ca="1" si="266"/>
        <v>0.59399999999999997</v>
      </c>
      <c r="Y72" s="3">
        <f t="shared" ca="1" si="266"/>
        <v>0.59399999999999997</v>
      </c>
      <c r="Z72" s="3">
        <f t="shared" ca="1" si="266"/>
        <v>0.59399999999999997</v>
      </c>
      <c r="AA72" s="3">
        <f t="shared" ca="1" si="266"/>
        <v>0.59399999999999997</v>
      </c>
      <c r="AB72" s="3">
        <f t="shared" ca="1" si="266"/>
        <v>0.59399999999999997</v>
      </c>
      <c r="AC72" s="3">
        <f t="shared" ca="1" si="266"/>
        <v>0.59399999999999997</v>
      </c>
      <c r="AD72" s="3">
        <f t="shared" ca="1" si="266"/>
        <v>0.59399999999999997</v>
      </c>
      <c r="AE72" s="3">
        <f t="shared" ca="1" si="259"/>
        <v>0.59399999999999997</v>
      </c>
      <c r="AF72" s="3">
        <f t="shared" ca="1" si="259"/>
        <v>0.59399999999999997</v>
      </c>
      <c r="AG72" s="3">
        <f t="shared" ca="1" si="259"/>
        <v>0.59399999999999997</v>
      </c>
      <c r="AH72" s="3">
        <f t="shared" ca="1" si="259"/>
        <v>0.59399999999999997</v>
      </c>
      <c r="AI72" s="3">
        <f t="shared" ca="1" si="259"/>
        <v>0.59399999999999997</v>
      </c>
      <c r="AJ72" s="3">
        <f t="shared" ca="1" si="259"/>
        <v>0.59399999999999997</v>
      </c>
      <c r="AK72" s="3">
        <f t="shared" ca="1" si="259"/>
        <v>0.59399999999999997</v>
      </c>
      <c r="AL72" s="7">
        <f t="shared" ref="AL72:AL94" ca="1" si="315">VLOOKUP("NV",dtable,2,FALSE)</f>
        <v>0.61799999999999999</v>
      </c>
      <c r="AM72" s="7">
        <f t="shared" ca="1" si="295"/>
        <v>0.61799999999999999</v>
      </c>
      <c r="AN72" s="7">
        <f t="shared" ca="1" si="272"/>
        <v>0.61799999999999999</v>
      </c>
      <c r="AO72" s="7">
        <f t="shared" ca="1" si="272"/>
        <v>0.61799999999999999</v>
      </c>
      <c r="AP72" s="7">
        <f t="shared" ca="1" si="272"/>
        <v>0.61799999999999999</v>
      </c>
      <c r="AQ72" s="7">
        <f t="shared" ca="1" si="272"/>
        <v>0.61799999999999999</v>
      </c>
      <c r="AR72" s="7">
        <f t="shared" ca="1" si="272"/>
        <v>0.61799999999999999</v>
      </c>
      <c r="AS72" s="7">
        <f t="shared" ca="1" si="280"/>
        <v>0.61799999999999999</v>
      </c>
      <c r="AT72" s="7">
        <f t="shared" ca="1" si="280"/>
        <v>0.61799999999999999</v>
      </c>
      <c r="AU72" s="7">
        <f t="shared" ca="1" si="280"/>
        <v>0.61799999999999999</v>
      </c>
      <c r="AV72" s="7">
        <f t="shared" ca="1" si="280"/>
        <v>0.61799999999999999</v>
      </c>
      <c r="AW72" s="7">
        <f t="shared" ca="1" si="280"/>
        <v>0.61799999999999999</v>
      </c>
      <c r="AX72" s="7">
        <f t="shared" ca="1" si="289"/>
        <v>0.61799999999999999</v>
      </c>
      <c r="AY72" s="7">
        <f t="shared" ca="1" si="289"/>
        <v>0.61799999999999999</v>
      </c>
      <c r="AZ72" s="7">
        <f t="shared" ca="1" si="289"/>
        <v>0.61799999999999999</v>
      </c>
      <c r="BA72" s="7">
        <f t="shared" ca="1" si="292"/>
        <v>0.61799999999999999</v>
      </c>
      <c r="BB72" s="7">
        <f t="shared" ca="1" si="292"/>
        <v>0.61799999999999999</v>
      </c>
      <c r="BC72" s="7">
        <f t="shared" ca="1" si="292"/>
        <v>0.61799999999999999</v>
      </c>
      <c r="BD72" s="7">
        <f t="shared" ca="1" si="292"/>
        <v>0.61799999999999999</v>
      </c>
      <c r="BE72" s="7">
        <f t="shared" ca="1" si="292"/>
        <v>0.61799999999999999</v>
      </c>
      <c r="BF72" s="7">
        <f t="shared" ca="1" si="296"/>
        <v>0.61799999999999999</v>
      </c>
      <c r="BG72" s="7">
        <f t="shared" ca="1" si="296"/>
        <v>0.61799999999999999</v>
      </c>
      <c r="BH72" s="7">
        <f t="shared" ca="1" si="296"/>
        <v>0.61799999999999999</v>
      </c>
      <c r="BI72" s="7">
        <f t="shared" ca="1" si="296"/>
        <v>0.61799999999999999</v>
      </c>
      <c r="BJ72" s="7">
        <f t="shared" ca="1" si="296"/>
        <v>0.61799999999999999</v>
      </c>
      <c r="BK72" s="7">
        <f t="shared" ca="1" si="299"/>
        <v>0.61799999999999999</v>
      </c>
      <c r="BL72" s="7">
        <f t="shared" ca="1" si="299"/>
        <v>0.61799999999999999</v>
      </c>
      <c r="BM72" s="7">
        <f t="shared" ca="1" si="299"/>
        <v>0.61799999999999999</v>
      </c>
      <c r="BN72" s="7">
        <f t="shared" ca="1" si="306"/>
        <v>0.61799999999999999</v>
      </c>
      <c r="BO72" s="7">
        <f t="shared" ca="1" si="306"/>
        <v>0.61799999999999999</v>
      </c>
      <c r="BP72" s="7">
        <f t="shared" ca="1" si="306"/>
        <v>0.61799999999999999</v>
      </c>
      <c r="BQ72" s="7">
        <f t="shared" ca="1" si="306"/>
        <v>0.61799999999999999</v>
      </c>
      <c r="BR72" s="7">
        <f t="shared" ca="1" si="306"/>
        <v>0.61799999999999999</v>
      </c>
      <c r="BS72" s="7">
        <f t="shared" ca="1" si="308"/>
        <v>0.61799999999999999</v>
      </c>
      <c r="BT72" s="7">
        <f t="shared" ca="1" si="308"/>
        <v>0.61799999999999999</v>
      </c>
      <c r="BU72" s="7">
        <f t="shared" ca="1" si="308"/>
        <v>0.61799999999999999</v>
      </c>
      <c r="BV72" s="8">
        <f t="shared" ca="1" si="309"/>
        <v>0.56399999999999995</v>
      </c>
      <c r="BW72" s="8">
        <f t="shared" ca="1" si="309"/>
        <v>0.56399999999999995</v>
      </c>
      <c r="BX72" s="8">
        <f t="shared" ca="1" si="309"/>
        <v>0.56399999999999995</v>
      </c>
      <c r="BY72" s="8">
        <f t="shared" ref="BY72:CC81" ca="1" si="316">VLOOKUP("UT",dtable,2,FALSE)</f>
        <v>0.56399999999999995</v>
      </c>
      <c r="BZ72" s="8">
        <f t="shared" ca="1" si="316"/>
        <v>0.56399999999999995</v>
      </c>
      <c r="CA72" s="8">
        <f t="shared" ca="1" si="316"/>
        <v>0.56399999999999995</v>
      </c>
      <c r="CB72" s="8">
        <f t="shared" ca="1" si="316"/>
        <v>0.56399999999999995</v>
      </c>
      <c r="CC72" s="8">
        <f t="shared" ca="1" si="316"/>
        <v>0.56399999999999995</v>
      </c>
      <c r="CD72" s="21">
        <f t="shared" ca="1" si="190"/>
        <v>0.61399999999999999</v>
      </c>
      <c r="CE72" s="21">
        <f t="shared" ca="1" si="217"/>
        <v>0.61399999999999999</v>
      </c>
      <c r="CF72" s="21">
        <f t="shared" ca="1" si="274"/>
        <v>0.61399999999999999</v>
      </c>
      <c r="CG72" s="21">
        <f t="shared" ca="1" si="274"/>
        <v>0.61399999999999999</v>
      </c>
      <c r="CH72" s="21">
        <f t="shared" ca="1" si="274"/>
        <v>0.61399999999999999</v>
      </c>
      <c r="CI72" s="21">
        <f t="shared" ca="1" si="274"/>
        <v>0.61399999999999999</v>
      </c>
      <c r="CJ72" s="21">
        <f t="shared" ca="1" si="274"/>
        <v>0.61399999999999999</v>
      </c>
      <c r="CK72" s="21">
        <f t="shared" ca="1" si="274"/>
        <v>0.61399999999999999</v>
      </c>
      <c r="CL72" s="21">
        <f t="shared" ca="1" si="218"/>
        <v>0.61399999999999999</v>
      </c>
      <c r="CM72" s="15">
        <f t="shared" ca="1" si="297"/>
        <v>0.61699999999999999</v>
      </c>
      <c r="CN72" s="15">
        <f t="shared" ca="1" si="254"/>
        <v>0.61699999999999999</v>
      </c>
      <c r="CO72" s="15">
        <f t="shared" ca="1" si="225"/>
        <v>0.61699999999999999</v>
      </c>
      <c r="CP72" s="15">
        <f t="shared" ca="1" si="193"/>
        <v>0.61699999999999999</v>
      </c>
      <c r="CQ72" s="15">
        <f t="shared" ca="1" si="193"/>
        <v>0.61699999999999999</v>
      </c>
      <c r="CR72" s="15">
        <f t="shared" ca="1" si="193"/>
        <v>0.61699999999999999</v>
      </c>
      <c r="CS72" s="15">
        <f t="shared" ref="CS72:CZ83" ca="1" si="317">VLOOKUP("WY",dtable,2,FALSE)</f>
        <v>0.61699999999999999</v>
      </c>
      <c r="CT72" s="15">
        <f t="shared" ca="1" si="317"/>
        <v>0.61699999999999999</v>
      </c>
      <c r="CU72" s="15">
        <f t="shared" ca="1" si="317"/>
        <v>0.61699999999999999</v>
      </c>
      <c r="CV72" s="15">
        <f t="shared" ca="1" si="317"/>
        <v>0.61699999999999999</v>
      </c>
      <c r="CW72" s="15">
        <f t="shared" ca="1" si="317"/>
        <v>0.61699999999999999</v>
      </c>
      <c r="CX72" s="15">
        <f t="shared" ca="1" si="317"/>
        <v>0.61699999999999999</v>
      </c>
      <c r="CY72" s="15">
        <f t="shared" ca="1" si="317"/>
        <v>0.61699999999999999</v>
      </c>
      <c r="CZ72" s="15">
        <f t="shared" ca="1" si="317"/>
        <v>0.61699999999999999</v>
      </c>
      <c r="DA72" s="15">
        <f t="shared" ca="1" si="267"/>
        <v>0.61699999999999999</v>
      </c>
      <c r="DB72" s="15">
        <f t="shared" ca="1" si="267"/>
        <v>0.61699999999999999</v>
      </c>
      <c r="DC72" s="15">
        <f t="shared" ca="1" si="267"/>
        <v>0.61699999999999999</v>
      </c>
      <c r="DD72" s="15">
        <f t="shared" ca="1" si="267"/>
        <v>0.61699999999999999</v>
      </c>
      <c r="DE72" s="15">
        <f t="shared" ca="1" si="267"/>
        <v>0.61699999999999999</v>
      </c>
      <c r="DF72" s="15">
        <f t="shared" ca="1" si="267"/>
        <v>0.61699999999999999</v>
      </c>
      <c r="DG72" s="15">
        <f t="shared" ca="1" si="267"/>
        <v>0.61699999999999999</v>
      </c>
      <c r="DH72" s="15">
        <f t="shared" ca="1" si="267"/>
        <v>0.61699999999999999</v>
      </c>
      <c r="DI72" s="15">
        <f t="shared" ca="1" si="275"/>
        <v>0.61699999999999999</v>
      </c>
      <c r="DJ72" s="15">
        <f t="shared" ca="1" si="275"/>
        <v>0.61699999999999999</v>
      </c>
      <c r="DK72" s="15">
        <f t="shared" ca="1" si="275"/>
        <v>0.61699999999999999</v>
      </c>
      <c r="DL72" s="15">
        <f t="shared" ca="1" si="275"/>
        <v>0.61699999999999999</v>
      </c>
      <c r="DM72" s="15">
        <f t="shared" ca="1" si="275"/>
        <v>0.61699999999999999</v>
      </c>
      <c r="DN72" s="15">
        <f t="shared" ca="1" si="275"/>
        <v>0.61699999999999999</v>
      </c>
      <c r="DO72" s="15">
        <f t="shared" ca="1" si="275"/>
        <v>0.61699999999999999</v>
      </c>
      <c r="DP72" s="15">
        <f t="shared" ca="1" si="282"/>
        <v>0.61699999999999999</v>
      </c>
      <c r="DQ72" s="15">
        <f t="shared" ca="1" si="282"/>
        <v>0.61699999999999999</v>
      </c>
      <c r="DR72" s="15">
        <f t="shared" ca="1" si="282"/>
        <v>0.61699999999999999</v>
      </c>
      <c r="DS72" s="15">
        <f t="shared" ca="1" si="282"/>
        <v>0.61699999999999999</v>
      </c>
      <c r="DT72" s="15">
        <f t="shared" ca="1" si="282"/>
        <v>0.61699999999999999</v>
      </c>
      <c r="DU72" s="15">
        <f t="shared" ca="1" si="282"/>
        <v>0.61699999999999999</v>
      </c>
      <c r="DV72" s="15">
        <f t="shared" ca="1" si="282"/>
        <v>0.61699999999999999</v>
      </c>
      <c r="DW72" s="15">
        <f t="shared" ca="1" si="282"/>
        <v>0.61699999999999999</v>
      </c>
      <c r="DX72" s="15">
        <f t="shared" ca="1" si="282"/>
        <v>0.61699999999999999</v>
      </c>
      <c r="DY72" s="15">
        <f t="shared" ca="1" si="283"/>
        <v>0.61699999999999999</v>
      </c>
      <c r="DZ72" s="15">
        <f t="shared" ca="1" si="283"/>
        <v>0.61699999999999999</v>
      </c>
      <c r="EA72" s="17">
        <f t="shared" ref="EA72:EI81" ca="1" si="318">VLOOKUP("NE",dtable,2,FALSE)</f>
        <v>0.63900000000000001</v>
      </c>
      <c r="EB72" s="17">
        <f t="shared" ca="1" si="318"/>
        <v>0.63900000000000001</v>
      </c>
      <c r="EC72" s="17">
        <f t="shared" ca="1" si="318"/>
        <v>0.63900000000000001</v>
      </c>
      <c r="ED72" s="17">
        <f t="shared" ca="1" si="318"/>
        <v>0.63900000000000001</v>
      </c>
      <c r="EE72" s="17">
        <f t="shared" ca="1" si="318"/>
        <v>0.63900000000000001</v>
      </c>
      <c r="EF72" s="17">
        <f t="shared" ca="1" si="318"/>
        <v>0.63900000000000001</v>
      </c>
      <c r="EG72" s="17">
        <f t="shared" ca="1" si="318"/>
        <v>0.63900000000000001</v>
      </c>
      <c r="EH72" s="17">
        <f t="shared" ca="1" si="318"/>
        <v>0.63900000000000001</v>
      </c>
      <c r="EI72" s="17">
        <f t="shared" ca="1" si="318"/>
        <v>0.63900000000000001</v>
      </c>
      <c r="EJ72" s="25">
        <f t="shared" ref="EJ72:EW72" ca="1" si="319">VLOOKUP("SD",dtable,2,FALSE)</f>
        <v>0.64200000000000002</v>
      </c>
      <c r="EK72" s="25">
        <f t="shared" ca="1" si="319"/>
        <v>0.64200000000000002</v>
      </c>
      <c r="EL72" s="25">
        <f t="shared" ca="1" si="319"/>
        <v>0.64200000000000002</v>
      </c>
      <c r="EM72" s="25">
        <f t="shared" ca="1" si="319"/>
        <v>0.64200000000000002</v>
      </c>
      <c r="EN72" s="25">
        <f t="shared" ca="1" si="319"/>
        <v>0.64200000000000002</v>
      </c>
      <c r="EO72" s="25">
        <f t="shared" ca="1" si="319"/>
        <v>0.64200000000000002</v>
      </c>
      <c r="EP72" s="25">
        <f t="shared" ca="1" si="319"/>
        <v>0.64200000000000002</v>
      </c>
      <c r="EQ72" s="25">
        <f t="shared" ca="1" si="319"/>
        <v>0.64200000000000002</v>
      </c>
      <c r="ER72" s="25">
        <f t="shared" ca="1" si="319"/>
        <v>0.64200000000000002</v>
      </c>
      <c r="ES72" s="25">
        <f t="shared" ca="1" si="319"/>
        <v>0.64200000000000002</v>
      </c>
      <c r="ET72" s="25">
        <f t="shared" ca="1" si="319"/>
        <v>0.64200000000000002</v>
      </c>
      <c r="EU72" s="25">
        <f t="shared" ca="1" si="319"/>
        <v>0.64200000000000002</v>
      </c>
      <c r="EV72" s="25">
        <f t="shared" ca="1" si="319"/>
        <v>0.64200000000000002</v>
      </c>
      <c r="EW72" s="25">
        <f t="shared" ca="1" si="319"/>
        <v>0.64200000000000002</v>
      </c>
      <c r="EX72" s="25">
        <f t="shared" ca="1" si="261"/>
        <v>0.64200000000000002</v>
      </c>
      <c r="EY72" s="25">
        <f t="shared" ca="1" si="261"/>
        <v>0.64200000000000002</v>
      </c>
      <c r="EZ72" s="25">
        <f t="shared" ca="1" si="261"/>
        <v>0.64200000000000002</v>
      </c>
      <c r="FA72" s="25">
        <f t="shared" ca="1" si="261"/>
        <v>0.64200000000000002</v>
      </c>
      <c r="FB72" s="25">
        <f t="shared" ca="1" si="261"/>
        <v>0.64200000000000002</v>
      </c>
      <c r="FC72" s="25">
        <f t="shared" ca="1" si="261"/>
        <v>0.64200000000000002</v>
      </c>
      <c r="FD72" s="25">
        <f t="shared" ca="1" si="261"/>
        <v>0.64200000000000002</v>
      </c>
      <c r="FE72" s="25">
        <f t="shared" ca="1" si="261"/>
        <v>0.64200000000000002</v>
      </c>
      <c r="FF72" s="25">
        <f t="shared" ca="1" si="261"/>
        <v>0.64200000000000002</v>
      </c>
      <c r="FG72" s="25">
        <f t="shared" ca="1" si="261"/>
        <v>0.64200000000000002</v>
      </c>
      <c r="FH72" s="25">
        <f t="shared" ca="1" si="262"/>
        <v>0.64200000000000002</v>
      </c>
      <c r="FI72" s="25">
        <f t="shared" ca="1" si="262"/>
        <v>0.64200000000000002</v>
      </c>
      <c r="FJ72" s="25">
        <f t="shared" ca="1" si="262"/>
        <v>0.64200000000000002</v>
      </c>
      <c r="FK72" s="25">
        <f t="shared" ca="1" si="262"/>
        <v>0.64200000000000002</v>
      </c>
      <c r="FL72" s="25">
        <f t="shared" ca="1" si="262"/>
        <v>0.64200000000000002</v>
      </c>
      <c r="FM72" s="25">
        <f t="shared" ca="1" si="262"/>
        <v>0.64200000000000002</v>
      </c>
      <c r="FN72" s="25">
        <f t="shared" ca="1" si="262"/>
        <v>0.64200000000000002</v>
      </c>
      <c r="FO72" s="25">
        <f t="shared" ca="1" si="262"/>
        <v>0.64200000000000002</v>
      </c>
      <c r="FP72" s="25">
        <f t="shared" ca="1" si="310"/>
        <v>0.64200000000000002</v>
      </c>
      <c r="FQ72" s="25">
        <f ca="1">VLOOKUP("SD",dtable,2,FALSE)</f>
        <v>0.64200000000000002</v>
      </c>
      <c r="FR72" s="1">
        <f t="shared" ref="FR72:GA81" ca="1" si="320">VLOOKUP("IA",dtable,2,FALSE)</f>
        <v>0.63400000000000001</v>
      </c>
      <c r="FS72" s="1">
        <f t="shared" ca="1" si="320"/>
        <v>0.63400000000000001</v>
      </c>
      <c r="FT72" s="1">
        <f t="shared" ca="1" si="320"/>
        <v>0.63400000000000001</v>
      </c>
      <c r="FU72" s="1">
        <f t="shared" ca="1" si="320"/>
        <v>0.63400000000000001</v>
      </c>
      <c r="FV72" s="1">
        <f t="shared" ca="1" si="320"/>
        <v>0.63400000000000001</v>
      </c>
      <c r="FW72" s="1">
        <f t="shared" ca="1" si="320"/>
        <v>0.63400000000000001</v>
      </c>
      <c r="FX72" s="1">
        <f t="shared" ca="1" si="320"/>
        <v>0.63400000000000001</v>
      </c>
      <c r="FY72" s="1">
        <f t="shared" ca="1" si="320"/>
        <v>0.63400000000000001</v>
      </c>
      <c r="FZ72" s="1">
        <f t="shared" ca="1" si="320"/>
        <v>0.63400000000000001</v>
      </c>
      <c r="GA72" s="1">
        <f t="shared" ca="1" si="320"/>
        <v>0.63400000000000001</v>
      </c>
      <c r="GB72" s="1">
        <f t="shared" ref="GB72:GK81" ca="1" si="321">VLOOKUP("IA",dtable,2,FALSE)</f>
        <v>0.63400000000000001</v>
      </c>
      <c r="GC72" s="1">
        <f t="shared" ca="1" si="321"/>
        <v>0.63400000000000001</v>
      </c>
      <c r="GD72" s="1">
        <f t="shared" ca="1" si="321"/>
        <v>0.63400000000000001</v>
      </c>
      <c r="GE72" s="1">
        <f t="shared" ca="1" si="321"/>
        <v>0.63400000000000001</v>
      </c>
      <c r="GF72" s="1">
        <f t="shared" ca="1" si="321"/>
        <v>0.63400000000000001</v>
      </c>
      <c r="GG72" s="1">
        <f t="shared" ca="1" si="321"/>
        <v>0.63400000000000001</v>
      </c>
      <c r="GH72" s="1">
        <f t="shared" ca="1" si="321"/>
        <v>0.63400000000000001</v>
      </c>
      <c r="GI72" s="1">
        <f t="shared" ca="1" si="321"/>
        <v>0.63400000000000001</v>
      </c>
      <c r="GJ72" s="1">
        <f t="shared" ca="1" si="321"/>
        <v>0.63400000000000001</v>
      </c>
      <c r="GK72" s="1">
        <f t="shared" ca="1" si="321"/>
        <v>0.63400000000000001</v>
      </c>
      <c r="GL72" s="1">
        <f t="shared" ref="GL72:GT81" ca="1" si="322">VLOOKUP("IA",dtable,2,FALSE)</f>
        <v>0.63400000000000001</v>
      </c>
      <c r="GM72" s="1">
        <f t="shared" ca="1" si="322"/>
        <v>0.63400000000000001</v>
      </c>
      <c r="GN72" s="1">
        <f t="shared" ca="1" si="322"/>
        <v>0.63400000000000001</v>
      </c>
      <c r="GO72" s="1">
        <f t="shared" ca="1" si="322"/>
        <v>0.63400000000000001</v>
      </c>
      <c r="GP72" s="1">
        <f t="shared" ca="1" si="322"/>
        <v>0.63400000000000001</v>
      </c>
      <c r="GQ72" s="1">
        <f t="shared" ca="1" si="322"/>
        <v>0.63400000000000001</v>
      </c>
      <c r="GR72" s="1">
        <f t="shared" ca="1" si="322"/>
        <v>0.63400000000000001</v>
      </c>
      <c r="GS72" s="1">
        <f t="shared" ca="1" si="322"/>
        <v>0.63400000000000001</v>
      </c>
      <c r="GT72" s="1">
        <f t="shared" ca="1" si="322"/>
        <v>0.63400000000000001</v>
      </c>
      <c r="GU72" s="14">
        <f ca="1">VLOOKUP("WI",dtable,2,FALSE)</f>
        <v>0.624</v>
      </c>
      <c r="GV72" s="14">
        <f t="shared" ca="1" si="312"/>
        <v>0.624</v>
      </c>
      <c r="GW72" s="14">
        <f t="shared" ca="1" si="312"/>
        <v>0.624</v>
      </c>
      <c r="GX72" s="14">
        <f t="shared" ca="1" si="312"/>
        <v>0.624</v>
      </c>
      <c r="GY72" s="14">
        <f t="shared" ca="1" si="293"/>
        <v>0.624</v>
      </c>
      <c r="GZ72" s="14">
        <f t="shared" ca="1" si="293"/>
        <v>0.624</v>
      </c>
      <c r="HA72" s="14">
        <f t="shared" ca="1" si="293"/>
        <v>0.624</v>
      </c>
      <c r="HB72" s="14">
        <f t="shared" ca="1" si="293"/>
        <v>0.624</v>
      </c>
      <c r="HC72" s="14">
        <f t="shared" ca="1" si="293"/>
        <v>0.624</v>
      </c>
      <c r="HD72" s="14">
        <f t="shared" ca="1" si="165"/>
        <v>0.624</v>
      </c>
      <c r="HE72" s="14">
        <f t="shared" ca="1" si="165"/>
        <v>0.624</v>
      </c>
      <c r="HF72" s="14">
        <f t="shared" ca="1" si="165"/>
        <v>0.624</v>
      </c>
      <c r="HG72" s="14">
        <f t="shared" ca="1" si="165"/>
        <v>0.624</v>
      </c>
      <c r="HH72" s="14">
        <f t="shared" ca="1" si="172"/>
        <v>0.624</v>
      </c>
      <c r="HI72" s="14">
        <f t="shared" ca="1" si="172"/>
        <v>0.624</v>
      </c>
      <c r="HJ72" s="14">
        <f t="shared" ca="1" si="183"/>
        <v>0.624</v>
      </c>
      <c r="HK72" s="14">
        <f t="shared" ca="1" si="183"/>
        <v>0.624</v>
      </c>
      <c r="HL72" s="14">
        <f t="shared" ca="1" si="241"/>
        <v>0.624</v>
      </c>
      <c r="HM72" s="14">
        <f t="shared" ca="1" si="236"/>
        <v>0.624</v>
      </c>
      <c r="HW72" s="21">
        <f t="shared" ca="1" si="212"/>
        <v>0.63900000000000001</v>
      </c>
      <c r="HX72" s="21">
        <f t="shared" ca="1" si="233"/>
        <v>0.63900000000000001</v>
      </c>
      <c r="HY72" s="21">
        <f t="shared" ca="1" si="229"/>
        <v>0.63900000000000001</v>
      </c>
      <c r="HZ72" s="21">
        <f t="shared" ca="1" si="201"/>
        <v>0.63900000000000001</v>
      </c>
      <c r="IA72" s="21">
        <f t="shared" ca="1" si="201"/>
        <v>0.63900000000000001</v>
      </c>
      <c r="IB72" s="21">
        <f t="shared" ca="1" si="166"/>
        <v>0.63900000000000001</v>
      </c>
      <c r="IC72" s="21">
        <f t="shared" ca="1" si="173"/>
        <v>0.63900000000000001</v>
      </c>
      <c r="ID72" s="21">
        <f t="shared" ca="1" si="173"/>
        <v>0.63900000000000001</v>
      </c>
      <c r="IE72" s="21">
        <f t="shared" ca="1" si="173"/>
        <v>0.63900000000000001</v>
      </c>
      <c r="IF72" s="21">
        <f t="shared" ca="1" si="185"/>
        <v>0.63900000000000001</v>
      </c>
      <c r="IG72" s="21">
        <f t="shared" ca="1" si="185"/>
        <v>0.63900000000000001</v>
      </c>
      <c r="IH72" s="21">
        <f t="shared" ca="1" si="264"/>
        <v>0.63900000000000001</v>
      </c>
      <c r="II72" s="21">
        <f t="shared" ca="1" si="276"/>
        <v>0.63900000000000001</v>
      </c>
      <c r="IJ72" s="21">
        <f t="shared" ca="1" si="285"/>
        <v>0.63900000000000001</v>
      </c>
      <c r="IK72" s="21">
        <f t="shared" ca="1" si="269"/>
        <v>0.63900000000000001</v>
      </c>
      <c r="IL72" s="21">
        <f t="shared" ca="1" si="256"/>
        <v>0.63900000000000001</v>
      </c>
      <c r="IM72" s="21">
        <f t="shared" ca="1" si="256"/>
        <v>0.63900000000000001</v>
      </c>
      <c r="IN72" s="21">
        <f t="shared" ca="1" si="248"/>
        <v>0.63900000000000001</v>
      </c>
      <c r="IO72" s="21">
        <f t="shared" ca="1" si="257"/>
        <v>0.63900000000000001</v>
      </c>
      <c r="JG72" s="11">
        <f t="shared" ref="JG72:JG84" ca="1" si="323">VLOOKUP("PA",dtable,2,FALSE)</f>
        <v>0.61899999999999999</v>
      </c>
      <c r="JH72" s="11">
        <f t="shared" ca="1" si="313"/>
        <v>0.61899999999999999</v>
      </c>
      <c r="JI72" s="11">
        <f t="shared" ref="JI72:JI90" ca="1" si="324">VLOOKUP("PA",dtable,2,FALSE)</f>
        <v>0.61899999999999999</v>
      </c>
      <c r="JJ72" s="12">
        <f t="shared" ca="1" si="303"/>
        <v>0.6</v>
      </c>
      <c r="JK72" s="12">
        <f t="shared" ca="1" si="303"/>
        <v>0.6</v>
      </c>
      <c r="JL72" s="12">
        <f t="shared" ca="1" si="294"/>
        <v>0.6</v>
      </c>
      <c r="JM72" s="11">
        <f t="shared" ref="JM72:JQ81" ca="1" si="325">VLOOKUP("PA",dtable,2,FALSE)</f>
        <v>0.61899999999999999</v>
      </c>
      <c r="JN72" s="11">
        <f t="shared" ca="1" si="325"/>
        <v>0.61899999999999999</v>
      </c>
      <c r="JO72" s="11">
        <f t="shared" ca="1" si="325"/>
        <v>0.61899999999999999</v>
      </c>
      <c r="JP72" s="11">
        <f t="shared" ca="1" si="325"/>
        <v>0.61899999999999999</v>
      </c>
      <c r="JQ72" s="11">
        <f t="shared" ca="1" si="325"/>
        <v>0.61899999999999999</v>
      </c>
      <c r="JR72" s="11">
        <f t="shared" ca="1" si="314"/>
        <v>0.61899999999999999</v>
      </c>
      <c r="JS72" s="11">
        <f t="shared" ca="1" si="314"/>
        <v>0.61899999999999999</v>
      </c>
      <c r="JT72" s="11">
        <f t="shared" ca="1" si="314"/>
        <v>0.61899999999999999</v>
      </c>
      <c r="JU72" s="11">
        <f t="shared" ca="1" si="314"/>
        <v>0.61899999999999999</v>
      </c>
      <c r="JV72" s="11">
        <f t="shared" ca="1" si="314"/>
        <v>0.61899999999999999</v>
      </c>
      <c r="JW72" s="11">
        <f t="shared" ca="1" si="307"/>
        <v>0.61899999999999999</v>
      </c>
      <c r="JX72" s="11">
        <f t="shared" ca="1" si="307"/>
        <v>0.61899999999999999</v>
      </c>
      <c r="JY72" s="11">
        <f t="shared" ca="1" si="307"/>
        <v>0.61899999999999999</v>
      </c>
      <c r="JZ72" s="11">
        <f t="shared" ca="1" si="307"/>
        <v>0.61899999999999999</v>
      </c>
      <c r="KA72" s="11">
        <f t="shared" ca="1" si="307"/>
        <v>0.61899999999999999</v>
      </c>
      <c r="KB72" s="11">
        <f t="shared" ca="1" si="304"/>
        <v>0.61899999999999999</v>
      </c>
      <c r="KC72" s="11">
        <f t="shared" ca="1" si="304"/>
        <v>0.61899999999999999</v>
      </c>
      <c r="KD72" s="11">
        <f t="shared" ca="1" si="304"/>
        <v>0.61899999999999999</v>
      </c>
      <c r="KE72" s="11">
        <f t="shared" ca="1" si="304"/>
        <v>0.61899999999999999</v>
      </c>
      <c r="KF72" s="11">
        <f t="shared" ca="1" si="304"/>
        <v>0.61899999999999999</v>
      </c>
      <c r="KG72" s="11">
        <f t="shared" ca="1" si="298"/>
        <v>0.61899999999999999</v>
      </c>
      <c r="KH72" s="11">
        <f t="shared" ca="1" si="298"/>
        <v>0.61899999999999999</v>
      </c>
      <c r="KI72" s="11">
        <f t="shared" ca="1" si="305"/>
        <v>0.61899999999999999</v>
      </c>
      <c r="KJ72" s="11">
        <f t="shared" ca="1" si="305"/>
        <v>0.61899999999999999</v>
      </c>
      <c r="KK72" s="11">
        <f ca="1">VLOOKUP("PA",dtable,2,FALSE)</f>
        <v>0.61899999999999999</v>
      </c>
      <c r="KL72" s="11">
        <f ca="1">VLOOKUP("PA",dtable,2,FALSE)</f>
        <v>0.61899999999999999</v>
      </c>
      <c r="KM72" s="1">
        <f t="shared" ref="KM72:KM79" ca="1" si="326">VLOOKUP("NJ",dtable,2,FALSE)</f>
        <v>0.60499999999999998</v>
      </c>
      <c r="KN72" s="12">
        <f t="shared" ca="1" si="154"/>
        <v>0.6</v>
      </c>
      <c r="KO72" s="12">
        <f t="shared" ca="1" si="187"/>
        <v>0.6</v>
      </c>
      <c r="KP72" s="12">
        <f t="shared" ca="1" si="215"/>
        <v>0.6</v>
      </c>
      <c r="KQ72" s="12">
        <f t="shared" ca="1" si="222"/>
        <v>0.6</v>
      </c>
      <c r="KR72" s="12">
        <f t="shared" ca="1" si="290"/>
        <v>0.6</v>
      </c>
      <c r="KS72" s="16">
        <f ca="1">VLOOKUP("CT",dtable,2,FALSE)</f>
        <v>0.58699999999999997</v>
      </c>
      <c r="KT72" s="16">
        <f ca="1">VLOOKUP("CT",dtable,2,FALSE)</f>
        <v>0.58699999999999997</v>
      </c>
      <c r="KY72" s="12">
        <f ca="1">VLOOKUP("NY",dtable,2,FALSE)</f>
        <v>0.6</v>
      </c>
      <c r="KZ72" s="12">
        <f ca="1">VLOOKUP("NY",dtable,2,FALSE)</f>
        <v>0.6</v>
      </c>
    </row>
    <row r="73" spans="12:324" ht="2.25" customHeight="1" x14ac:dyDescent="0.25">
      <c r="M73" s="3">
        <f t="shared" ca="1" si="291"/>
        <v>0.59399999999999997</v>
      </c>
      <c r="N73" s="3">
        <f t="shared" ca="1" si="288"/>
        <v>0.59399999999999997</v>
      </c>
      <c r="O73" s="3">
        <f t="shared" ca="1" si="271"/>
        <v>0.59399999999999997</v>
      </c>
      <c r="P73" s="3">
        <f t="shared" ca="1" si="240"/>
        <v>0.59399999999999997</v>
      </c>
      <c r="Q73" s="3">
        <f t="shared" ca="1" si="235"/>
        <v>0.59399999999999997</v>
      </c>
      <c r="R73" s="3">
        <f t="shared" ref="R73:AG82" ca="1" si="327">VLOOKUP("CA",dtable,2,FALSE)</f>
        <v>0.59399999999999997</v>
      </c>
      <c r="S73" s="3">
        <f t="shared" ca="1" si="327"/>
        <v>0.59399999999999997</v>
      </c>
      <c r="T73" s="3">
        <f t="shared" ca="1" si="327"/>
        <v>0.59399999999999997</v>
      </c>
      <c r="U73" s="3">
        <f t="shared" ca="1" si="327"/>
        <v>0.59399999999999997</v>
      </c>
      <c r="V73" s="3">
        <f t="shared" ca="1" si="327"/>
        <v>0.59399999999999997</v>
      </c>
      <c r="W73" s="3">
        <f t="shared" ca="1" si="327"/>
        <v>0.59399999999999997</v>
      </c>
      <c r="X73" s="3">
        <f t="shared" ca="1" si="327"/>
        <v>0.59399999999999997</v>
      </c>
      <c r="Y73" s="3">
        <f t="shared" ca="1" si="327"/>
        <v>0.59399999999999997</v>
      </c>
      <c r="Z73" s="3">
        <f t="shared" ca="1" si="327"/>
        <v>0.59399999999999997</v>
      </c>
      <c r="AA73" s="3">
        <f t="shared" ca="1" si="327"/>
        <v>0.59399999999999997</v>
      </c>
      <c r="AB73" s="3">
        <f t="shared" ca="1" si="327"/>
        <v>0.59399999999999997</v>
      </c>
      <c r="AC73" s="3">
        <f t="shared" ca="1" si="327"/>
        <v>0.59399999999999997</v>
      </c>
      <c r="AD73" s="3">
        <f t="shared" ca="1" si="327"/>
        <v>0.59399999999999997</v>
      </c>
      <c r="AE73" s="3">
        <f t="shared" ca="1" si="259"/>
        <v>0.59399999999999997</v>
      </c>
      <c r="AF73" s="3">
        <f t="shared" ca="1" si="259"/>
        <v>0.59399999999999997</v>
      </c>
      <c r="AG73" s="3">
        <f t="shared" ca="1" si="259"/>
        <v>0.59399999999999997</v>
      </c>
      <c r="AH73" s="3">
        <f t="shared" ca="1" si="259"/>
        <v>0.59399999999999997</v>
      </c>
      <c r="AI73" s="3">
        <f t="shared" ca="1" si="259"/>
        <v>0.59399999999999997</v>
      </c>
      <c r="AJ73" s="3">
        <f t="shared" ca="1" si="259"/>
        <v>0.59399999999999997</v>
      </c>
      <c r="AK73" s="3">
        <f t="shared" ca="1" si="259"/>
        <v>0.59399999999999997</v>
      </c>
      <c r="AL73" s="7">
        <f t="shared" ca="1" si="315"/>
        <v>0.61799999999999999</v>
      </c>
      <c r="AM73" s="7">
        <f t="shared" ca="1" si="295"/>
        <v>0.61799999999999999</v>
      </c>
      <c r="AN73" s="7">
        <f t="shared" ca="1" si="272"/>
        <v>0.61799999999999999</v>
      </c>
      <c r="AO73" s="7">
        <f t="shared" ca="1" si="272"/>
        <v>0.61799999999999999</v>
      </c>
      <c r="AP73" s="7">
        <f t="shared" ca="1" si="272"/>
        <v>0.61799999999999999</v>
      </c>
      <c r="AQ73" s="7">
        <f t="shared" ca="1" si="272"/>
        <v>0.61799999999999999</v>
      </c>
      <c r="AR73" s="7">
        <f t="shared" ca="1" si="272"/>
        <v>0.61799999999999999</v>
      </c>
      <c r="AS73" s="7">
        <f t="shared" ca="1" si="280"/>
        <v>0.61799999999999999</v>
      </c>
      <c r="AT73" s="7">
        <f t="shared" ca="1" si="280"/>
        <v>0.61799999999999999</v>
      </c>
      <c r="AU73" s="7">
        <f t="shared" ca="1" si="280"/>
        <v>0.61799999999999999</v>
      </c>
      <c r="AV73" s="7">
        <f t="shared" ca="1" si="280"/>
        <v>0.61799999999999999</v>
      </c>
      <c r="AW73" s="7">
        <f t="shared" ca="1" si="280"/>
        <v>0.61799999999999999</v>
      </c>
      <c r="AX73" s="7">
        <f t="shared" ca="1" si="289"/>
        <v>0.61799999999999999</v>
      </c>
      <c r="AY73" s="7">
        <f t="shared" ca="1" si="289"/>
        <v>0.61799999999999999</v>
      </c>
      <c r="AZ73" s="7">
        <f t="shared" ca="1" si="289"/>
        <v>0.61799999999999999</v>
      </c>
      <c r="BA73" s="7">
        <f t="shared" ca="1" si="292"/>
        <v>0.61799999999999999</v>
      </c>
      <c r="BB73" s="7">
        <f t="shared" ca="1" si="292"/>
        <v>0.61799999999999999</v>
      </c>
      <c r="BC73" s="7">
        <f t="shared" ca="1" si="292"/>
        <v>0.61799999999999999</v>
      </c>
      <c r="BD73" s="7">
        <f t="shared" ca="1" si="292"/>
        <v>0.61799999999999999</v>
      </c>
      <c r="BE73" s="7">
        <f t="shared" ca="1" si="292"/>
        <v>0.61799999999999999</v>
      </c>
      <c r="BF73" s="7">
        <f t="shared" ca="1" si="296"/>
        <v>0.61799999999999999</v>
      </c>
      <c r="BG73" s="7">
        <f t="shared" ca="1" si="296"/>
        <v>0.61799999999999999</v>
      </c>
      <c r="BH73" s="7">
        <f t="shared" ca="1" si="296"/>
        <v>0.61799999999999999</v>
      </c>
      <c r="BI73" s="7">
        <f t="shared" ca="1" si="296"/>
        <v>0.61799999999999999</v>
      </c>
      <c r="BJ73" s="7">
        <f t="shared" ca="1" si="296"/>
        <v>0.61799999999999999</v>
      </c>
      <c r="BK73" s="7">
        <f t="shared" ca="1" si="299"/>
        <v>0.61799999999999999</v>
      </c>
      <c r="BL73" s="7">
        <f t="shared" ca="1" si="299"/>
        <v>0.61799999999999999</v>
      </c>
      <c r="BM73" s="7">
        <f t="shared" ca="1" si="299"/>
        <v>0.61799999999999999</v>
      </c>
      <c r="BN73" s="7">
        <f t="shared" ca="1" si="306"/>
        <v>0.61799999999999999</v>
      </c>
      <c r="BO73" s="7">
        <f t="shared" ca="1" si="306"/>
        <v>0.61799999999999999</v>
      </c>
      <c r="BP73" s="7">
        <f t="shared" ca="1" si="306"/>
        <v>0.61799999999999999</v>
      </c>
      <c r="BQ73" s="7">
        <f t="shared" ca="1" si="306"/>
        <v>0.61799999999999999</v>
      </c>
      <c r="BR73" s="7">
        <f t="shared" ca="1" si="306"/>
        <v>0.61799999999999999</v>
      </c>
      <c r="BS73" s="7">
        <f t="shared" ref="BS73:BT78" ca="1" si="328">VLOOKUP("NV",dtable,2,FALSE)</f>
        <v>0.61799999999999999</v>
      </c>
      <c r="BT73" s="7">
        <f t="shared" ca="1" si="328"/>
        <v>0.61799999999999999</v>
      </c>
      <c r="BU73" s="8">
        <f t="shared" ref="BU73:BU111" ca="1" si="329">VLOOKUP("UT",dtable,2,FALSE)</f>
        <v>0.56399999999999995</v>
      </c>
      <c r="BV73" s="8">
        <f t="shared" ca="1" si="309"/>
        <v>0.56399999999999995</v>
      </c>
      <c r="BW73" s="8">
        <f t="shared" ca="1" si="309"/>
        <v>0.56399999999999995</v>
      </c>
      <c r="BX73" s="8">
        <f t="shared" ca="1" si="309"/>
        <v>0.56399999999999995</v>
      </c>
      <c r="BY73" s="8">
        <f t="shared" ca="1" si="316"/>
        <v>0.56399999999999995</v>
      </c>
      <c r="BZ73" s="8">
        <f t="shared" ca="1" si="316"/>
        <v>0.56399999999999995</v>
      </c>
      <c r="CA73" s="8">
        <f t="shared" ca="1" si="316"/>
        <v>0.56399999999999995</v>
      </c>
      <c r="CB73" s="8">
        <f t="shared" ca="1" si="316"/>
        <v>0.56399999999999995</v>
      </c>
      <c r="CC73" s="8">
        <f t="shared" ca="1" si="316"/>
        <v>0.56399999999999995</v>
      </c>
      <c r="CD73" s="8">
        <f t="shared" ref="CD73:CG92" ca="1" si="330">VLOOKUP("UT",dtable,2,FALSE)</f>
        <v>0.56399999999999995</v>
      </c>
      <c r="CE73" s="8">
        <f t="shared" ca="1" si="330"/>
        <v>0.56399999999999995</v>
      </c>
      <c r="CF73" s="8">
        <f t="shared" ca="1" si="330"/>
        <v>0.56399999999999995</v>
      </c>
      <c r="CG73" s="8">
        <f t="shared" ca="1" si="330"/>
        <v>0.56399999999999995</v>
      </c>
      <c r="CH73" s="21">
        <f ca="1">VLOOKUP("ID",dtable,2,FALSE)</f>
        <v>0.61399999999999999</v>
      </c>
      <c r="CI73" s="21">
        <f ca="1">VLOOKUP("ID",dtable,2,FALSE)</f>
        <v>0.61399999999999999</v>
      </c>
      <c r="CJ73" s="21">
        <f ca="1">VLOOKUP("ID",dtable,2,FALSE)</f>
        <v>0.61399999999999999</v>
      </c>
      <c r="CK73" s="21">
        <f ca="1">VLOOKUP("ID",dtable,2,FALSE)</f>
        <v>0.61399999999999999</v>
      </c>
      <c r="CL73" s="21">
        <f t="shared" ca="1" si="218"/>
        <v>0.61399999999999999</v>
      </c>
      <c r="CM73" s="15">
        <f t="shared" ca="1" si="297"/>
        <v>0.61699999999999999</v>
      </c>
      <c r="CN73" s="15">
        <f t="shared" ca="1" si="254"/>
        <v>0.61699999999999999</v>
      </c>
      <c r="CO73" s="15">
        <f t="shared" ca="1" si="225"/>
        <v>0.61699999999999999</v>
      </c>
      <c r="CP73" s="15">
        <f t="shared" ca="1" si="193"/>
        <v>0.61699999999999999</v>
      </c>
      <c r="CQ73" s="15">
        <f t="shared" ca="1" si="193"/>
        <v>0.61699999999999999</v>
      </c>
      <c r="CR73" s="15">
        <f t="shared" ca="1" si="193"/>
        <v>0.61699999999999999</v>
      </c>
      <c r="CS73" s="15">
        <f t="shared" ca="1" si="317"/>
        <v>0.61699999999999999</v>
      </c>
      <c r="CT73" s="15">
        <f t="shared" ca="1" si="317"/>
        <v>0.61699999999999999</v>
      </c>
      <c r="CU73" s="15">
        <f t="shared" ca="1" si="317"/>
        <v>0.61699999999999999</v>
      </c>
      <c r="CV73" s="15">
        <f t="shared" ca="1" si="317"/>
        <v>0.61699999999999999</v>
      </c>
      <c r="CW73" s="15">
        <f t="shared" ca="1" si="317"/>
        <v>0.61699999999999999</v>
      </c>
      <c r="CX73" s="15">
        <f t="shared" ca="1" si="317"/>
        <v>0.61699999999999999</v>
      </c>
      <c r="CY73" s="15">
        <f t="shared" ca="1" si="317"/>
        <v>0.61699999999999999</v>
      </c>
      <c r="CZ73" s="15">
        <f t="shared" ca="1" si="317"/>
        <v>0.61699999999999999</v>
      </c>
      <c r="DA73" s="15">
        <f t="shared" ref="DA73:DH83" ca="1" si="331">VLOOKUP("WY",dtable,2,FALSE)</f>
        <v>0.61699999999999999</v>
      </c>
      <c r="DB73" s="15">
        <f t="shared" ca="1" si="331"/>
        <v>0.61699999999999999</v>
      </c>
      <c r="DC73" s="15">
        <f t="shared" ca="1" si="331"/>
        <v>0.61699999999999999</v>
      </c>
      <c r="DD73" s="15">
        <f t="shared" ca="1" si="331"/>
        <v>0.61699999999999999</v>
      </c>
      <c r="DE73" s="15">
        <f t="shared" ca="1" si="331"/>
        <v>0.61699999999999999</v>
      </c>
      <c r="DF73" s="15">
        <f t="shared" ca="1" si="331"/>
        <v>0.61699999999999999</v>
      </c>
      <c r="DG73" s="15">
        <f t="shared" ca="1" si="331"/>
        <v>0.61699999999999999</v>
      </c>
      <c r="DH73" s="15">
        <f t="shared" ca="1" si="331"/>
        <v>0.61699999999999999</v>
      </c>
      <c r="DI73" s="15">
        <f t="shared" ca="1" si="275"/>
        <v>0.61699999999999999</v>
      </c>
      <c r="DJ73" s="15">
        <f t="shared" ca="1" si="275"/>
        <v>0.61699999999999999</v>
      </c>
      <c r="DK73" s="15">
        <f t="shared" ca="1" si="275"/>
        <v>0.61699999999999999</v>
      </c>
      <c r="DL73" s="15">
        <f t="shared" ca="1" si="275"/>
        <v>0.61699999999999999</v>
      </c>
      <c r="DM73" s="15">
        <f t="shared" ca="1" si="275"/>
        <v>0.61699999999999999</v>
      </c>
      <c r="DN73" s="15">
        <f t="shared" ca="1" si="275"/>
        <v>0.61699999999999999</v>
      </c>
      <c r="DO73" s="15">
        <f t="shared" ca="1" si="275"/>
        <v>0.61699999999999999</v>
      </c>
      <c r="DP73" s="15">
        <f t="shared" ca="1" si="282"/>
        <v>0.61699999999999999</v>
      </c>
      <c r="DQ73" s="15">
        <f t="shared" ca="1" si="282"/>
        <v>0.61699999999999999</v>
      </c>
      <c r="DR73" s="15">
        <f t="shared" ca="1" si="282"/>
        <v>0.61699999999999999</v>
      </c>
      <c r="DS73" s="15">
        <f t="shared" ca="1" si="282"/>
        <v>0.61699999999999999</v>
      </c>
      <c r="DT73" s="15">
        <f t="shared" ca="1" si="282"/>
        <v>0.61699999999999999</v>
      </c>
      <c r="DU73" s="15">
        <f t="shared" ca="1" si="282"/>
        <v>0.61699999999999999</v>
      </c>
      <c r="DV73" s="15">
        <f t="shared" ca="1" si="282"/>
        <v>0.61699999999999999</v>
      </c>
      <c r="DW73" s="15">
        <f t="shared" ca="1" si="282"/>
        <v>0.61699999999999999</v>
      </c>
      <c r="DX73" s="15">
        <f t="shared" ca="1" si="282"/>
        <v>0.61699999999999999</v>
      </c>
      <c r="DY73" s="15">
        <f t="shared" ca="1" si="283"/>
        <v>0.61699999999999999</v>
      </c>
      <c r="DZ73" s="15">
        <f t="shared" ca="1" si="283"/>
        <v>0.61699999999999999</v>
      </c>
      <c r="EA73" s="17">
        <f t="shared" ca="1" si="318"/>
        <v>0.63900000000000001</v>
      </c>
      <c r="EB73" s="17">
        <f t="shared" ca="1" si="318"/>
        <v>0.63900000000000001</v>
      </c>
      <c r="EC73" s="17">
        <f t="shared" ca="1" si="318"/>
        <v>0.63900000000000001</v>
      </c>
      <c r="ED73" s="17">
        <f t="shared" ca="1" si="318"/>
        <v>0.63900000000000001</v>
      </c>
      <c r="EE73" s="17">
        <f t="shared" ca="1" si="318"/>
        <v>0.63900000000000001</v>
      </c>
      <c r="EF73" s="17">
        <f t="shared" ca="1" si="318"/>
        <v>0.63900000000000001</v>
      </c>
      <c r="EG73" s="17">
        <f t="shared" ca="1" si="318"/>
        <v>0.63900000000000001</v>
      </c>
      <c r="EH73" s="17">
        <f t="shared" ca="1" si="318"/>
        <v>0.63900000000000001</v>
      </c>
      <c r="EI73" s="17">
        <f t="shared" ca="1" si="318"/>
        <v>0.63900000000000001</v>
      </c>
      <c r="EJ73" s="17">
        <f t="shared" ref="EJ73:EX87" ca="1" si="332">VLOOKUP("NE",dtable,2,FALSE)</f>
        <v>0.63900000000000001</v>
      </c>
      <c r="EK73" s="17">
        <f t="shared" ca="1" si="332"/>
        <v>0.63900000000000001</v>
      </c>
      <c r="EL73" s="17">
        <f t="shared" ca="1" si="332"/>
        <v>0.63900000000000001</v>
      </c>
      <c r="EM73" s="17">
        <f t="shared" ca="1" si="332"/>
        <v>0.63900000000000001</v>
      </c>
      <c r="EN73" s="17">
        <f t="shared" ca="1" si="332"/>
        <v>0.63900000000000001</v>
      </c>
      <c r="EO73" s="17">
        <f t="shared" ca="1" si="332"/>
        <v>0.63900000000000001</v>
      </c>
      <c r="EP73" s="17">
        <f t="shared" ca="1" si="332"/>
        <v>0.63900000000000001</v>
      </c>
      <c r="EQ73" s="17">
        <f t="shared" ca="1" si="332"/>
        <v>0.63900000000000001</v>
      </c>
      <c r="ER73" s="17">
        <f t="shared" ca="1" si="332"/>
        <v>0.63900000000000001</v>
      </c>
      <c r="ES73" s="17">
        <f t="shared" ca="1" si="332"/>
        <v>0.63900000000000001</v>
      </c>
      <c r="ET73" s="17">
        <f t="shared" ca="1" si="332"/>
        <v>0.63900000000000001</v>
      </c>
      <c r="EU73" s="17">
        <f t="shared" ca="1" si="332"/>
        <v>0.63900000000000001</v>
      </c>
      <c r="EV73" s="17">
        <f t="shared" ca="1" si="332"/>
        <v>0.63900000000000001</v>
      </c>
      <c r="EW73" s="17">
        <f t="shared" ca="1" si="332"/>
        <v>0.63900000000000001</v>
      </c>
      <c r="EX73" s="17">
        <f t="shared" ca="1" si="332"/>
        <v>0.63900000000000001</v>
      </c>
      <c r="EY73" s="25">
        <f ca="1">VLOOKUP("SD",dtable,2,FALSE)</f>
        <v>0.64200000000000002</v>
      </c>
      <c r="EZ73" s="25">
        <f ca="1">VLOOKUP("SD",dtable,2,FALSE)</f>
        <v>0.64200000000000002</v>
      </c>
      <c r="FA73" s="25">
        <f ca="1">VLOOKUP("SD",dtable,2,FALSE)</f>
        <v>0.64200000000000002</v>
      </c>
      <c r="FB73" s="25">
        <f ca="1">VLOOKUP("SD",dtable,2,FALSE)</f>
        <v>0.64200000000000002</v>
      </c>
      <c r="FC73" s="17">
        <f t="shared" ref="FC73:FE96" ca="1" si="333">VLOOKUP("NE",dtable,2,FALSE)</f>
        <v>0.63900000000000001</v>
      </c>
      <c r="FD73" s="17">
        <f t="shared" ca="1" si="333"/>
        <v>0.63900000000000001</v>
      </c>
      <c r="FE73" s="17">
        <f t="shared" ca="1" si="333"/>
        <v>0.63900000000000001</v>
      </c>
      <c r="FF73" s="25">
        <f t="shared" ref="FF73:FO73" ca="1" si="334">VLOOKUP("SD",dtable,2,FALSE)</f>
        <v>0.64200000000000002</v>
      </c>
      <c r="FG73" s="25">
        <f t="shared" ca="1" si="334"/>
        <v>0.64200000000000002</v>
      </c>
      <c r="FH73" s="25">
        <f t="shared" ca="1" si="334"/>
        <v>0.64200000000000002</v>
      </c>
      <c r="FI73" s="25">
        <f t="shared" ca="1" si="334"/>
        <v>0.64200000000000002</v>
      </c>
      <c r="FJ73" s="25">
        <f t="shared" ca="1" si="334"/>
        <v>0.64200000000000002</v>
      </c>
      <c r="FK73" s="25">
        <f t="shared" ca="1" si="334"/>
        <v>0.64200000000000002</v>
      </c>
      <c r="FL73" s="25">
        <f t="shared" ca="1" si="334"/>
        <v>0.64200000000000002</v>
      </c>
      <c r="FM73" s="25">
        <f t="shared" ca="1" si="334"/>
        <v>0.64200000000000002</v>
      </c>
      <c r="FN73" s="25">
        <f t="shared" ca="1" si="334"/>
        <v>0.64200000000000002</v>
      </c>
      <c r="FO73" s="25">
        <f t="shared" ca="1" si="334"/>
        <v>0.64200000000000002</v>
      </c>
      <c r="FP73" s="25">
        <f t="shared" ca="1" si="310"/>
        <v>0.64200000000000002</v>
      </c>
      <c r="FQ73" s="1">
        <f t="shared" ref="FQ73:FQ78" ca="1" si="335">VLOOKUP("IA",dtable,2,FALSE)</f>
        <v>0.63400000000000001</v>
      </c>
      <c r="FR73" s="1">
        <f t="shared" ca="1" si="320"/>
        <v>0.63400000000000001</v>
      </c>
      <c r="FS73" s="1">
        <f t="shared" ca="1" si="320"/>
        <v>0.63400000000000001</v>
      </c>
      <c r="FT73" s="1">
        <f t="shared" ca="1" si="320"/>
        <v>0.63400000000000001</v>
      </c>
      <c r="FU73" s="1">
        <f t="shared" ca="1" si="320"/>
        <v>0.63400000000000001</v>
      </c>
      <c r="FV73" s="1">
        <f t="shared" ca="1" si="320"/>
        <v>0.63400000000000001</v>
      </c>
      <c r="FW73" s="1">
        <f t="shared" ca="1" si="320"/>
        <v>0.63400000000000001</v>
      </c>
      <c r="FX73" s="1">
        <f t="shared" ca="1" si="320"/>
        <v>0.63400000000000001</v>
      </c>
      <c r="FY73" s="1">
        <f t="shared" ca="1" si="320"/>
        <v>0.63400000000000001</v>
      </c>
      <c r="FZ73" s="1">
        <f t="shared" ca="1" si="320"/>
        <v>0.63400000000000001</v>
      </c>
      <c r="GA73" s="1">
        <f t="shared" ca="1" si="320"/>
        <v>0.63400000000000001</v>
      </c>
      <c r="GB73" s="1">
        <f t="shared" ca="1" si="321"/>
        <v>0.63400000000000001</v>
      </c>
      <c r="GC73" s="1">
        <f t="shared" ca="1" si="321"/>
        <v>0.63400000000000001</v>
      </c>
      <c r="GD73" s="1">
        <f t="shared" ca="1" si="321"/>
        <v>0.63400000000000001</v>
      </c>
      <c r="GE73" s="1">
        <f t="shared" ca="1" si="321"/>
        <v>0.63400000000000001</v>
      </c>
      <c r="GF73" s="1">
        <f t="shared" ca="1" si="321"/>
        <v>0.63400000000000001</v>
      </c>
      <c r="GG73" s="1">
        <f t="shared" ca="1" si="321"/>
        <v>0.63400000000000001</v>
      </c>
      <c r="GH73" s="1">
        <f t="shared" ca="1" si="321"/>
        <v>0.63400000000000001</v>
      </c>
      <c r="GI73" s="1">
        <f t="shared" ca="1" si="321"/>
        <v>0.63400000000000001</v>
      </c>
      <c r="GJ73" s="1">
        <f t="shared" ca="1" si="321"/>
        <v>0.63400000000000001</v>
      </c>
      <c r="GK73" s="1">
        <f t="shared" ca="1" si="321"/>
        <v>0.63400000000000001</v>
      </c>
      <c r="GL73" s="1">
        <f t="shared" ca="1" si="322"/>
        <v>0.63400000000000001</v>
      </c>
      <c r="GM73" s="1">
        <f t="shared" ca="1" si="322"/>
        <v>0.63400000000000001</v>
      </c>
      <c r="GN73" s="1">
        <f t="shared" ca="1" si="322"/>
        <v>0.63400000000000001</v>
      </c>
      <c r="GO73" s="1">
        <f t="shared" ca="1" si="322"/>
        <v>0.63400000000000001</v>
      </c>
      <c r="GP73" s="1">
        <f t="shared" ca="1" si="322"/>
        <v>0.63400000000000001</v>
      </c>
      <c r="GQ73" s="1">
        <f t="shared" ca="1" si="322"/>
        <v>0.63400000000000001</v>
      </c>
      <c r="GR73" s="1">
        <f t="shared" ca="1" si="322"/>
        <v>0.63400000000000001</v>
      </c>
      <c r="GS73" s="1">
        <f t="shared" ca="1" si="322"/>
        <v>0.63400000000000001</v>
      </c>
      <c r="GT73" s="1">
        <f t="shared" ca="1" si="322"/>
        <v>0.63400000000000001</v>
      </c>
      <c r="GU73" s="14">
        <f ca="1">VLOOKUP("WI",dtable,2,FALSE)</f>
        <v>0.624</v>
      </c>
      <c r="GV73" s="14">
        <f t="shared" ca="1" si="312"/>
        <v>0.624</v>
      </c>
      <c r="GW73" s="14">
        <f t="shared" ca="1" si="312"/>
        <v>0.624</v>
      </c>
      <c r="GX73" s="14">
        <f t="shared" ca="1" si="312"/>
        <v>0.624</v>
      </c>
      <c r="GY73" s="14">
        <f t="shared" ca="1" si="293"/>
        <v>0.624</v>
      </c>
      <c r="GZ73" s="14">
        <f t="shared" ca="1" si="293"/>
        <v>0.624</v>
      </c>
      <c r="HA73" s="14">
        <f t="shared" ca="1" si="293"/>
        <v>0.624</v>
      </c>
      <c r="HB73" s="14">
        <f t="shared" ca="1" si="293"/>
        <v>0.624</v>
      </c>
      <c r="HC73" s="14">
        <f t="shared" ca="1" si="293"/>
        <v>0.624</v>
      </c>
      <c r="HD73" s="14">
        <f t="shared" ca="1" si="165"/>
        <v>0.624</v>
      </c>
      <c r="HE73" s="14">
        <f t="shared" ca="1" si="165"/>
        <v>0.624</v>
      </c>
      <c r="HF73" s="14">
        <f t="shared" ca="1" si="165"/>
        <v>0.624</v>
      </c>
      <c r="HG73" s="14">
        <f t="shared" ca="1" si="165"/>
        <v>0.624</v>
      </c>
      <c r="HH73" s="14">
        <f t="shared" ca="1" si="172"/>
        <v>0.624</v>
      </c>
      <c r="HI73" s="14">
        <f t="shared" ca="1" si="172"/>
        <v>0.624</v>
      </c>
      <c r="HJ73" s="14">
        <f t="shared" ca="1" si="183"/>
        <v>0.624</v>
      </c>
      <c r="HK73" s="14">
        <f t="shared" ca="1" si="183"/>
        <v>0.624</v>
      </c>
      <c r="HL73" s="14">
        <f t="shared" ca="1" si="241"/>
        <v>0.624</v>
      </c>
      <c r="HM73" s="14">
        <f t="shared" ca="1" si="236"/>
        <v>0.624</v>
      </c>
      <c r="HW73" s="21">
        <f t="shared" ca="1" si="212"/>
        <v>0.63900000000000001</v>
      </c>
      <c r="HX73" s="21">
        <f t="shared" ca="1" si="233"/>
        <v>0.63900000000000001</v>
      </c>
      <c r="HY73" s="21">
        <f t="shared" ca="1" si="229"/>
        <v>0.63900000000000001</v>
      </c>
      <c r="HZ73" s="21">
        <f t="shared" ca="1" si="201"/>
        <v>0.63900000000000001</v>
      </c>
      <c r="IA73" s="21">
        <f t="shared" ca="1" si="201"/>
        <v>0.63900000000000001</v>
      </c>
      <c r="IB73" s="21">
        <f t="shared" ca="1" si="166"/>
        <v>0.63900000000000001</v>
      </c>
      <c r="IC73" s="21">
        <f t="shared" ca="1" si="173"/>
        <v>0.63900000000000001</v>
      </c>
      <c r="ID73" s="21">
        <f t="shared" ca="1" si="173"/>
        <v>0.63900000000000001</v>
      </c>
      <c r="IE73" s="21">
        <f t="shared" ca="1" si="173"/>
        <v>0.63900000000000001</v>
      </c>
      <c r="IF73" s="21">
        <f t="shared" ca="1" si="185"/>
        <v>0.63900000000000001</v>
      </c>
      <c r="IG73" s="21">
        <f t="shared" ca="1" si="185"/>
        <v>0.63900000000000001</v>
      </c>
      <c r="IH73" s="21">
        <f t="shared" ca="1" si="264"/>
        <v>0.63900000000000001</v>
      </c>
      <c r="II73" s="21">
        <f t="shared" ca="1" si="276"/>
        <v>0.63900000000000001</v>
      </c>
      <c r="IJ73" s="21">
        <f t="shared" ca="1" si="285"/>
        <v>0.63900000000000001</v>
      </c>
      <c r="IK73" s="21">
        <f t="shared" ca="1" si="269"/>
        <v>0.63900000000000001</v>
      </c>
      <c r="IL73" s="21">
        <f t="shared" ca="1" si="256"/>
        <v>0.63900000000000001</v>
      </c>
      <c r="IM73" s="21">
        <f t="shared" ca="1" si="256"/>
        <v>0.63900000000000001</v>
      </c>
      <c r="IN73" s="21">
        <f t="shared" ca="1" si="248"/>
        <v>0.63900000000000001</v>
      </c>
      <c r="IO73" s="21">
        <f t="shared" ca="1" si="257"/>
        <v>0.63900000000000001</v>
      </c>
      <c r="JF73" s="11">
        <f t="shared" ref="JF73:JF80" ca="1" si="336">VLOOKUP("PA",dtable,2,FALSE)</f>
        <v>0.61899999999999999</v>
      </c>
      <c r="JG73" s="11">
        <f t="shared" ca="1" si="323"/>
        <v>0.61899999999999999</v>
      </c>
      <c r="JH73" s="11">
        <f t="shared" ca="1" si="313"/>
        <v>0.61899999999999999</v>
      </c>
      <c r="JI73" s="11">
        <f t="shared" ca="1" si="324"/>
        <v>0.61899999999999999</v>
      </c>
      <c r="JJ73" s="11">
        <f t="shared" ref="JJ73:JL89" ca="1" si="337">VLOOKUP("PA",dtable,2,FALSE)</f>
        <v>0.61899999999999999</v>
      </c>
      <c r="JK73" s="11">
        <f t="shared" ca="1" si="337"/>
        <v>0.61899999999999999</v>
      </c>
      <c r="JL73" s="11">
        <f t="shared" ca="1" si="337"/>
        <v>0.61899999999999999</v>
      </c>
      <c r="JM73" s="11">
        <f t="shared" ca="1" si="325"/>
        <v>0.61899999999999999</v>
      </c>
      <c r="JN73" s="11">
        <f t="shared" ca="1" si="325"/>
        <v>0.61899999999999999</v>
      </c>
      <c r="JO73" s="11">
        <f t="shared" ca="1" si="325"/>
        <v>0.61899999999999999</v>
      </c>
      <c r="JP73" s="11">
        <f t="shared" ca="1" si="325"/>
        <v>0.61899999999999999</v>
      </c>
      <c r="JQ73" s="11">
        <f t="shared" ca="1" si="325"/>
        <v>0.61899999999999999</v>
      </c>
      <c r="JR73" s="11">
        <f t="shared" ca="1" si="314"/>
        <v>0.61899999999999999</v>
      </c>
      <c r="JS73" s="11">
        <f t="shared" ca="1" si="314"/>
        <v>0.61899999999999999</v>
      </c>
      <c r="JT73" s="11">
        <f t="shared" ca="1" si="314"/>
        <v>0.61899999999999999</v>
      </c>
      <c r="JU73" s="11">
        <f t="shared" ca="1" si="314"/>
        <v>0.61899999999999999</v>
      </c>
      <c r="JV73" s="11">
        <f t="shared" ca="1" si="314"/>
        <v>0.61899999999999999</v>
      </c>
      <c r="JW73" s="11">
        <f t="shared" ca="1" si="307"/>
        <v>0.61899999999999999</v>
      </c>
      <c r="JX73" s="11">
        <f t="shared" ca="1" si="307"/>
        <v>0.61899999999999999</v>
      </c>
      <c r="JY73" s="11">
        <f t="shared" ca="1" si="307"/>
        <v>0.61899999999999999</v>
      </c>
      <c r="JZ73" s="11">
        <f t="shared" ca="1" si="307"/>
        <v>0.61899999999999999</v>
      </c>
      <c r="KA73" s="11">
        <f t="shared" ca="1" si="307"/>
        <v>0.61899999999999999</v>
      </c>
      <c r="KB73" s="11">
        <f t="shared" ca="1" si="304"/>
        <v>0.61899999999999999</v>
      </c>
      <c r="KC73" s="11">
        <f t="shared" ca="1" si="304"/>
        <v>0.61899999999999999</v>
      </c>
      <c r="KD73" s="11">
        <f t="shared" ca="1" si="304"/>
        <v>0.61899999999999999</v>
      </c>
      <c r="KE73" s="11">
        <f t="shared" ca="1" si="304"/>
        <v>0.61899999999999999</v>
      </c>
      <c r="KF73" s="11">
        <f t="shared" ca="1" si="304"/>
        <v>0.61899999999999999</v>
      </c>
      <c r="KG73" s="11">
        <f t="shared" ca="1" si="298"/>
        <v>0.61899999999999999</v>
      </c>
      <c r="KH73" s="11">
        <f t="shared" ca="1" si="298"/>
        <v>0.61899999999999999</v>
      </c>
      <c r="KI73" s="11">
        <f t="shared" ca="1" si="305"/>
        <v>0.61899999999999999</v>
      </c>
      <c r="KJ73" s="11">
        <f t="shared" ca="1" si="305"/>
        <v>0.61899999999999999</v>
      </c>
      <c r="KK73" s="11">
        <f ca="1">VLOOKUP("PA",dtable,2,FALSE)</f>
        <v>0.61899999999999999</v>
      </c>
      <c r="KL73" s="1">
        <f t="shared" ref="KL73:KL79" ca="1" si="338">VLOOKUP("NJ",dtable,2,FALSE)</f>
        <v>0.60499999999999998</v>
      </c>
      <c r="KM73" s="1">
        <f t="shared" ca="1" si="326"/>
        <v>0.60499999999999998</v>
      </c>
      <c r="KN73" s="1">
        <f t="shared" ref="KN73:KP80" ca="1" si="339">VLOOKUP("NJ",dtable,2,FALSE)</f>
        <v>0.60499999999999998</v>
      </c>
      <c r="KO73" s="1">
        <f t="shared" ca="1" si="339"/>
        <v>0.60499999999999998</v>
      </c>
      <c r="KP73" s="1">
        <f t="shared" ca="1" si="339"/>
        <v>0.60499999999999998</v>
      </c>
      <c r="KQ73" s="12">
        <f t="shared" ca="1" si="222"/>
        <v>0.6</v>
      </c>
      <c r="KR73" s="12">
        <f t="shared" ca="1" si="290"/>
        <v>0.6</v>
      </c>
      <c r="KX73" s="12">
        <f ca="1">VLOOKUP("NY",dtable,2,FALSE)</f>
        <v>0.6</v>
      </c>
      <c r="KY73" s="12">
        <f ca="1">VLOOKUP("NY",dtable,2,FALSE)</f>
        <v>0.6</v>
      </c>
    </row>
    <row r="74" spans="12:324" ht="2.25" customHeight="1" x14ac:dyDescent="0.25">
      <c r="N74" s="3">
        <f t="shared" ca="1" si="288"/>
        <v>0.59399999999999997</v>
      </c>
      <c r="O74" s="3">
        <f t="shared" ca="1" si="271"/>
        <v>0.59399999999999997</v>
      </c>
      <c r="P74" s="3">
        <f t="shared" ca="1" si="240"/>
        <v>0.59399999999999997</v>
      </c>
      <c r="Q74" s="3">
        <f t="shared" ca="1" si="235"/>
        <v>0.59399999999999997</v>
      </c>
      <c r="R74" s="3">
        <f t="shared" ca="1" si="327"/>
        <v>0.59399999999999997</v>
      </c>
      <c r="S74" s="3">
        <f t="shared" ca="1" si="327"/>
        <v>0.59399999999999997</v>
      </c>
      <c r="T74" s="3">
        <f t="shared" ca="1" si="327"/>
        <v>0.59399999999999997</v>
      </c>
      <c r="U74" s="3">
        <f t="shared" ca="1" si="327"/>
        <v>0.59399999999999997</v>
      </c>
      <c r="V74" s="3">
        <f t="shared" ca="1" si="327"/>
        <v>0.59399999999999997</v>
      </c>
      <c r="W74" s="3">
        <f t="shared" ca="1" si="327"/>
        <v>0.59399999999999997</v>
      </c>
      <c r="X74" s="3">
        <f t="shared" ca="1" si="327"/>
        <v>0.59399999999999997</v>
      </c>
      <c r="Y74" s="3">
        <f t="shared" ca="1" si="327"/>
        <v>0.59399999999999997</v>
      </c>
      <c r="Z74" s="3">
        <f t="shared" ca="1" si="327"/>
        <v>0.59399999999999997</v>
      </c>
      <c r="AA74" s="3">
        <f t="shared" ca="1" si="327"/>
        <v>0.59399999999999997</v>
      </c>
      <c r="AB74" s="3">
        <f t="shared" ca="1" si="327"/>
        <v>0.59399999999999997</v>
      </c>
      <c r="AC74" s="3">
        <f t="shared" ca="1" si="327"/>
        <v>0.59399999999999997</v>
      </c>
      <c r="AD74" s="3">
        <f t="shared" ca="1" si="327"/>
        <v>0.59399999999999997</v>
      </c>
      <c r="AE74" s="3">
        <f t="shared" ca="1" si="259"/>
        <v>0.59399999999999997</v>
      </c>
      <c r="AF74" s="3">
        <f t="shared" ca="1" si="259"/>
        <v>0.59399999999999997</v>
      </c>
      <c r="AG74" s="3">
        <f t="shared" ca="1" si="259"/>
        <v>0.59399999999999997</v>
      </c>
      <c r="AH74" s="3">
        <f t="shared" ca="1" si="259"/>
        <v>0.59399999999999997</v>
      </c>
      <c r="AI74" s="3">
        <f t="shared" ca="1" si="259"/>
        <v>0.59399999999999997</v>
      </c>
      <c r="AJ74" s="3">
        <f t="shared" ca="1" si="259"/>
        <v>0.59399999999999997</v>
      </c>
      <c r="AK74" s="3">
        <f t="shared" ca="1" si="259"/>
        <v>0.59399999999999997</v>
      </c>
      <c r="AL74" s="7">
        <f t="shared" ca="1" si="315"/>
        <v>0.61799999999999999</v>
      </c>
      <c r="AM74" s="7">
        <f t="shared" ca="1" si="295"/>
        <v>0.61799999999999999</v>
      </c>
      <c r="AN74" s="7">
        <f t="shared" ref="AN74:AR83" ca="1" si="340">VLOOKUP("NV",dtable,2,FALSE)</f>
        <v>0.61799999999999999</v>
      </c>
      <c r="AO74" s="7">
        <f t="shared" ca="1" si="340"/>
        <v>0.61799999999999999</v>
      </c>
      <c r="AP74" s="7">
        <f t="shared" ca="1" si="340"/>
        <v>0.61799999999999999</v>
      </c>
      <c r="AQ74" s="7">
        <f t="shared" ca="1" si="340"/>
        <v>0.61799999999999999</v>
      </c>
      <c r="AR74" s="7">
        <f t="shared" ca="1" si="340"/>
        <v>0.61799999999999999</v>
      </c>
      <c r="AS74" s="7">
        <f t="shared" ca="1" si="280"/>
        <v>0.61799999999999999</v>
      </c>
      <c r="AT74" s="7">
        <f t="shared" ca="1" si="280"/>
        <v>0.61799999999999999</v>
      </c>
      <c r="AU74" s="7">
        <f t="shared" ca="1" si="280"/>
        <v>0.61799999999999999</v>
      </c>
      <c r="AV74" s="7">
        <f t="shared" ca="1" si="280"/>
        <v>0.61799999999999999</v>
      </c>
      <c r="AW74" s="7">
        <f t="shared" ca="1" si="280"/>
        <v>0.61799999999999999</v>
      </c>
      <c r="AX74" s="7">
        <f t="shared" ca="1" si="289"/>
        <v>0.61799999999999999</v>
      </c>
      <c r="AY74" s="7">
        <f t="shared" ca="1" si="289"/>
        <v>0.61799999999999999</v>
      </c>
      <c r="AZ74" s="7">
        <f t="shared" ca="1" si="289"/>
        <v>0.61799999999999999</v>
      </c>
      <c r="BA74" s="7">
        <f t="shared" ca="1" si="292"/>
        <v>0.61799999999999999</v>
      </c>
      <c r="BB74" s="7">
        <f t="shared" ca="1" si="292"/>
        <v>0.61799999999999999</v>
      </c>
      <c r="BC74" s="7">
        <f t="shared" ca="1" si="292"/>
        <v>0.61799999999999999</v>
      </c>
      <c r="BD74" s="7">
        <f t="shared" ca="1" si="292"/>
        <v>0.61799999999999999</v>
      </c>
      <c r="BE74" s="7">
        <f t="shared" ca="1" si="292"/>
        <v>0.61799999999999999</v>
      </c>
      <c r="BF74" s="7">
        <f t="shared" ca="1" si="296"/>
        <v>0.61799999999999999</v>
      </c>
      <c r="BG74" s="7">
        <f t="shared" ca="1" si="296"/>
        <v>0.61799999999999999</v>
      </c>
      <c r="BH74" s="7">
        <f t="shared" ca="1" si="296"/>
        <v>0.61799999999999999</v>
      </c>
      <c r="BI74" s="7">
        <f t="shared" ca="1" si="296"/>
        <v>0.61799999999999999</v>
      </c>
      <c r="BJ74" s="7">
        <f t="shared" ca="1" si="296"/>
        <v>0.61799999999999999</v>
      </c>
      <c r="BK74" s="7">
        <f t="shared" ca="1" si="299"/>
        <v>0.61799999999999999</v>
      </c>
      <c r="BL74" s="7">
        <f t="shared" ca="1" si="299"/>
        <v>0.61799999999999999</v>
      </c>
      <c r="BM74" s="7">
        <f t="shared" ca="1" si="299"/>
        <v>0.61799999999999999</v>
      </c>
      <c r="BN74" s="7">
        <f t="shared" ca="1" si="306"/>
        <v>0.61799999999999999</v>
      </c>
      <c r="BO74" s="7">
        <f t="shared" ca="1" si="306"/>
        <v>0.61799999999999999</v>
      </c>
      <c r="BP74" s="7">
        <f t="shared" ca="1" si="306"/>
        <v>0.61799999999999999</v>
      </c>
      <c r="BQ74" s="7">
        <f t="shared" ca="1" si="306"/>
        <v>0.61799999999999999</v>
      </c>
      <c r="BR74" s="7">
        <f t="shared" ca="1" si="306"/>
        <v>0.61799999999999999</v>
      </c>
      <c r="BS74" s="7">
        <f t="shared" ca="1" si="328"/>
        <v>0.61799999999999999</v>
      </c>
      <c r="BT74" s="7">
        <f t="shared" ca="1" si="328"/>
        <v>0.61799999999999999</v>
      </c>
      <c r="BU74" s="8">
        <f t="shared" ca="1" si="329"/>
        <v>0.56399999999999995</v>
      </c>
      <c r="BV74" s="8">
        <f t="shared" ca="1" si="309"/>
        <v>0.56399999999999995</v>
      </c>
      <c r="BW74" s="8">
        <f t="shared" ca="1" si="309"/>
        <v>0.56399999999999995</v>
      </c>
      <c r="BX74" s="8">
        <f t="shared" ca="1" si="309"/>
        <v>0.56399999999999995</v>
      </c>
      <c r="BY74" s="8">
        <f t="shared" ca="1" si="316"/>
        <v>0.56399999999999995</v>
      </c>
      <c r="BZ74" s="8">
        <f t="shared" ca="1" si="316"/>
        <v>0.56399999999999995</v>
      </c>
      <c r="CA74" s="8">
        <f t="shared" ca="1" si="316"/>
        <v>0.56399999999999995</v>
      </c>
      <c r="CB74" s="8">
        <f t="shared" ca="1" si="316"/>
        <v>0.56399999999999995</v>
      </c>
      <c r="CC74" s="8">
        <f t="shared" ca="1" si="316"/>
        <v>0.56399999999999995</v>
      </c>
      <c r="CD74" s="8">
        <f t="shared" ca="1" si="330"/>
        <v>0.56399999999999995</v>
      </c>
      <c r="CE74" s="8">
        <f t="shared" ca="1" si="330"/>
        <v>0.56399999999999995</v>
      </c>
      <c r="CF74" s="8">
        <f t="shared" ca="1" si="330"/>
        <v>0.56399999999999995</v>
      </c>
      <c r="CG74" s="8">
        <f t="shared" ca="1" si="330"/>
        <v>0.56399999999999995</v>
      </c>
      <c r="CH74" s="8">
        <f ca="1">VLOOKUP("UT",dtable,2,FALSE)</f>
        <v>0.56399999999999995</v>
      </c>
      <c r="CI74" s="8">
        <f ca="1">VLOOKUP("UT",dtable,2,FALSE)</f>
        <v>0.56399999999999995</v>
      </c>
      <c r="CJ74" s="8">
        <f ca="1">VLOOKUP("UT",dtable,2,FALSE)</f>
        <v>0.56399999999999995</v>
      </c>
      <c r="CK74" s="8">
        <f ca="1">VLOOKUP("UT",dtable,2,FALSE)</f>
        <v>0.56399999999999995</v>
      </c>
      <c r="CL74" s="8">
        <f ca="1">VLOOKUP("UT",dtable,2,FALSE)</f>
        <v>0.56399999999999995</v>
      </c>
      <c r="CM74" s="15">
        <f t="shared" ca="1" si="297"/>
        <v>0.61699999999999999</v>
      </c>
      <c r="CN74" s="15">
        <f t="shared" ca="1" si="254"/>
        <v>0.61699999999999999</v>
      </c>
      <c r="CO74" s="15">
        <f t="shared" ca="1" si="225"/>
        <v>0.61699999999999999</v>
      </c>
      <c r="CP74" s="15">
        <f t="shared" ca="1" si="193"/>
        <v>0.61699999999999999</v>
      </c>
      <c r="CQ74" s="15">
        <f t="shared" ca="1" si="193"/>
        <v>0.61699999999999999</v>
      </c>
      <c r="CR74" s="15">
        <f t="shared" ca="1" si="193"/>
        <v>0.61699999999999999</v>
      </c>
      <c r="CS74" s="15">
        <f t="shared" ca="1" si="317"/>
        <v>0.61699999999999999</v>
      </c>
      <c r="CT74" s="15">
        <f t="shared" ca="1" si="317"/>
        <v>0.61699999999999999</v>
      </c>
      <c r="CU74" s="15">
        <f t="shared" ca="1" si="317"/>
        <v>0.61699999999999999</v>
      </c>
      <c r="CV74" s="15">
        <f t="shared" ca="1" si="317"/>
        <v>0.61699999999999999</v>
      </c>
      <c r="CW74" s="15">
        <f t="shared" ca="1" si="317"/>
        <v>0.61699999999999999</v>
      </c>
      <c r="CX74" s="15">
        <f t="shared" ca="1" si="317"/>
        <v>0.61699999999999999</v>
      </c>
      <c r="CY74" s="15">
        <f t="shared" ca="1" si="317"/>
        <v>0.61699999999999999</v>
      </c>
      <c r="CZ74" s="15">
        <f t="shared" ca="1" si="317"/>
        <v>0.61699999999999999</v>
      </c>
      <c r="DA74" s="15">
        <f t="shared" ca="1" si="331"/>
        <v>0.61699999999999999</v>
      </c>
      <c r="DB74" s="15">
        <f t="shared" ca="1" si="331"/>
        <v>0.61699999999999999</v>
      </c>
      <c r="DC74" s="15">
        <f t="shared" ca="1" si="331"/>
        <v>0.61699999999999999</v>
      </c>
      <c r="DD74" s="15">
        <f t="shared" ca="1" si="331"/>
        <v>0.61699999999999999</v>
      </c>
      <c r="DE74" s="15">
        <f t="shared" ca="1" si="331"/>
        <v>0.61699999999999999</v>
      </c>
      <c r="DF74" s="15">
        <f t="shared" ca="1" si="331"/>
        <v>0.61699999999999999</v>
      </c>
      <c r="DG74" s="15">
        <f t="shared" ca="1" si="331"/>
        <v>0.61699999999999999</v>
      </c>
      <c r="DH74" s="15">
        <f t="shared" ca="1" si="331"/>
        <v>0.61699999999999999</v>
      </c>
      <c r="DI74" s="15">
        <f t="shared" ref="DI74:DO84" ca="1" si="341">VLOOKUP("WY",dtable,2,FALSE)</f>
        <v>0.61699999999999999</v>
      </c>
      <c r="DJ74" s="15">
        <f t="shared" ca="1" si="341"/>
        <v>0.61699999999999999</v>
      </c>
      <c r="DK74" s="15">
        <f t="shared" ca="1" si="341"/>
        <v>0.61699999999999999</v>
      </c>
      <c r="DL74" s="15">
        <f t="shared" ca="1" si="341"/>
        <v>0.61699999999999999</v>
      </c>
      <c r="DM74" s="15">
        <f t="shared" ca="1" si="341"/>
        <v>0.61699999999999999</v>
      </c>
      <c r="DN74" s="15">
        <f t="shared" ca="1" si="341"/>
        <v>0.61699999999999999</v>
      </c>
      <c r="DO74" s="15">
        <f t="shared" ca="1" si="341"/>
        <v>0.61699999999999999</v>
      </c>
      <c r="DP74" s="15">
        <f t="shared" ca="1" si="282"/>
        <v>0.61699999999999999</v>
      </c>
      <c r="DQ74" s="15">
        <f t="shared" ca="1" si="282"/>
        <v>0.61699999999999999</v>
      </c>
      <c r="DR74" s="15">
        <f t="shared" ca="1" si="282"/>
        <v>0.61699999999999999</v>
      </c>
      <c r="DS74" s="15">
        <f t="shared" ca="1" si="282"/>
        <v>0.61699999999999999</v>
      </c>
      <c r="DT74" s="15">
        <f t="shared" ca="1" si="282"/>
        <v>0.61699999999999999</v>
      </c>
      <c r="DU74" s="15">
        <f t="shared" ca="1" si="282"/>
        <v>0.61699999999999999</v>
      </c>
      <c r="DV74" s="15">
        <f t="shared" ca="1" si="282"/>
        <v>0.61699999999999999</v>
      </c>
      <c r="DW74" s="15">
        <f t="shared" ca="1" si="282"/>
        <v>0.61699999999999999</v>
      </c>
      <c r="DX74" s="15">
        <f t="shared" ca="1" si="282"/>
        <v>0.61699999999999999</v>
      </c>
      <c r="DY74" s="15">
        <f t="shared" ca="1" si="283"/>
        <v>0.61699999999999999</v>
      </c>
      <c r="DZ74" s="15">
        <f t="shared" ca="1" si="283"/>
        <v>0.61699999999999999</v>
      </c>
      <c r="EA74" s="17">
        <f t="shared" ca="1" si="318"/>
        <v>0.63900000000000001</v>
      </c>
      <c r="EB74" s="17">
        <f t="shared" ca="1" si="318"/>
        <v>0.63900000000000001</v>
      </c>
      <c r="EC74" s="17">
        <f t="shared" ca="1" si="318"/>
        <v>0.63900000000000001</v>
      </c>
      <c r="ED74" s="17">
        <f t="shared" ca="1" si="318"/>
        <v>0.63900000000000001</v>
      </c>
      <c r="EE74" s="17">
        <f t="shared" ca="1" si="318"/>
        <v>0.63900000000000001</v>
      </c>
      <c r="EF74" s="17">
        <f t="shared" ca="1" si="318"/>
        <v>0.63900000000000001</v>
      </c>
      <c r="EG74" s="17">
        <f t="shared" ca="1" si="318"/>
        <v>0.63900000000000001</v>
      </c>
      <c r="EH74" s="17">
        <f t="shared" ca="1" si="318"/>
        <v>0.63900000000000001</v>
      </c>
      <c r="EI74" s="17">
        <f t="shared" ca="1" si="318"/>
        <v>0.63900000000000001</v>
      </c>
      <c r="EJ74" s="17">
        <f t="shared" ca="1" si="332"/>
        <v>0.63900000000000001</v>
      </c>
      <c r="EK74" s="17">
        <f t="shared" ca="1" si="332"/>
        <v>0.63900000000000001</v>
      </c>
      <c r="EL74" s="17">
        <f t="shared" ca="1" si="332"/>
        <v>0.63900000000000001</v>
      </c>
      <c r="EM74" s="17">
        <f t="shared" ca="1" si="332"/>
        <v>0.63900000000000001</v>
      </c>
      <c r="EN74" s="17">
        <f t="shared" ca="1" si="332"/>
        <v>0.63900000000000001</v>
      </c>
      <c r="EO74" s="17">
        <f t="shared" ca="1" si="332"/>
        <v>0.63900000000000001</v>
      </c>
      <c r="EP74" s="17">
        <f t="shared" ca="1" si="332"/>
        <v>0.63900000000000001</v>
      </c>
      <c r="EQ74" s="17">
        <f t="shared" ca="1" si="332"/>
        <v>0.63900000000000001</v>
      </c>
      <c r="ER74" s="17">
        <f t="shared" ca="1" si="332"/>
        <v>0.63900000000000001</v>
      </c>
      <c r="ES74" s="17">
        <f t="shared" ca="1" si="332"/>
        <v>0.63900000000000001</v>
      </c>
      <c r="ET74" s="17">
        <f t="shared" ca="1" si="332"/>
        <v>0.63900000000000001</v>
      </c>
      <c r="EU74" s="17">
        <f t="shared" ca="1" si="332"/>
        <v>0.63900000000000001</v>
      </c>
      <c r="EV74" s="17">
        <f t="shared" ca="1" si="332"/>
        <v>0.63900000000000001</v>
      </c>
      <c r="EW74" s="17">
        <f t="shared" ca="1" si="332"/>
        <v>0.63900000000000001</v>
      </c>
      <c r="EX74" s="17">
        <f t="shared" ca="1" si="332"/>
        <v>0.63900000000000001</v>
      </c>
      <c r="EY74" s="17">
        <f t="shared" ref="EY74:FB96" ca="1" si="342">VLOOKUP("NE",dtable,2,FALSE)</f>
        <v>0.63900000000000001</v>
      </c>
      <c r="EZ74" s="17">
        <f t="shared" ca="1" si="342"/>
        <v>0.63900000000000001</v>
      </c>
      <c r="FA74" s="17">
        <f t="shared" ca="1" si="342"/>
        <v>0.63900000000000001</v>
      </c>
      <c r="FB74" s="17">
        <f t="shared" ca="1" si="342"/>
        <v>0.63900000000000001</v>
      </c>
      <c r="FC74" s="17">
        <f t="shared" ca="1" si="333"/>
        <v>0.63900000000000001</v>
      </c>
      <c r="FD74" s="17">
        <f t="shared" ca="1" si="333"/>
        <v>0.63900000000000001</v>
      </c>
      <c r="FE74" s="17">
        <f t="shared" ca="1" si="333"/>
        <v>0.63900000000000001</v>
      </c>
      <c r="FF74" s="17">
        <f t="shared" ref="FF74:FG96" ca="1" si="343">VLOOKUP("NE",dtable,2,FALSE)</f>
        <v>0.63900000000000001</v>
      </c>
      <c r="FG74" s="17">
        <f t="shared" ca="1" si="343"/>
        <v>0.63900000000000001</v>
      </c>
      <c r="FH74" s="25">
        <f t="shared" ref="FH74:FO74" ca="1" si="344">VLOOKUP("SD",dtable,2,FALSE)</f>
        <v>0.64200000000000002</v>
      </c>
      <c r="FI74" s="25">
        <f t="shared" ca="1" si="344"/>
        <v>0.64200000000000002</v>
      </c>
      <c r="FJ74" s="25">
        <f t="shared" ca="1" si="344"/>
        <v>0.64200000000000002</v>
      </c>
      <c r="FK74" s="25">
        <f t="shared" ca="1" si="344"/>
        <v>0.64200000000000002</v>
      </c>
      <c r="FL74" s="25">
        <f t="shared" ca="1" si="344"/>
        <v>0.64200000000000002</v>
      </c>
      <c r="FM74" s="25">
        <f t="shared" ca="1" si="344"/>
        <v>0.64200000000000002</v>
      </c>
      <c r="FN74" s="25">
        <f t="shared" ca="1" si="344"/>
        <v>0.64200000000000002</v>
      </c>
      <c r="FO74" s="25">
        <f t="shared" ca="1" si="344"/>
        <v>0.64200000000000002</v>
      </c>
      <c r="FP74" s="25">
        <f t="shared" ca="1" si="310"/>
        <v>0.64200000000000002</v>
      </c>
      <c r="FQ74" s="1">
        <f t="shared" ca="1" si="335"/>
        <v>0.63400000000000001</v>
      </c>
      <c r="FR74" s="1">
        <f t="shared" ca="1" si="320"/>
        <v>0.63400000000000001</v>
      </c>
      <c r="FS74" s="1">
        <f t="shared" ca="1" si="320"/>
        <v>0.63400000000000001</v>
      </c>
      <c r="FT74" s="1">
        <f t="shared" ca="1" si="320"/>
        <v>0.63400000000000001</v>
      </c>
      <c r="FU74" s="1">
        <f t="shared" ca="1" si="320"/>
        <v>0.63400000000000001</v>
      </c>
      <c r="FV74" s="1">
        <f t="shared" ca="1" si="320"/>
        <v>0.63400000000000001</v>
      </c>
      <c r="FW74" s="1">
        <f t="shared" ca="1" si="320"/>
        <v>0.63400000000000001</v>
      </c>
      <c r="FX74" s="1">
        <f t="shared" ca="1" si="320"/>
        <v>0.63400000000000001</v>
      </c>
      <c r="FY74" s="1">
        <f t="shared" ca="1" si="320"/>
        <v>0.63400000000000001</v>
      </c>
      <c r="FZ74" s="1">
        <f t="shared" ca="1" si="320"/>
        <v>0.63400000000000001</v>
      </c>
      <c r="GA74" s="1">
        <f t="shared" ca="1" si="320"/>
        <v>0.63400000000000001</v>
      </c>
      <c r="GB74" s="1">
        <f t="shared" ca="1" si="321"/>
        <v>0.63400000000000001</v>
      </c>
      <c r="GC74" s="1">
        <f t="shared" ca="1" si="321"/>
        <v>0.63400000000000001</v>
      </c>
      <c r="GD74" s="1">
        <f t="shared" ca="1" si="321"/>
        <v>0.63400000000000001</v>
      </c>
      <c r="GE74" s="1">
        <f t="shared" ca="1" si="321"/>
        <v>0.63400000000000001</v>
      </c>
      <c r="GF74" s="1">
        <f t="shared" ca="1" si="321"/>
        <v>0.63400000000000001</v>
      </c>
      <c r="GG74" s="1">
        <f t="shared" ca="1" si="321"/>
        <v>0.63400000000000001</v>
      </c>
      <c r="GH74" s="1">
        <f t="shared" ca="1" si="321"/>
        <v>0.63400000000000001</v>
      </c>
      <c r="GI74" s="1">
        <f t="shared" ca="1" si="321"/>
        <v>0.63400000000000001</v>
      </c>
      <c r="GJ74" s="1">
        <f t="shared" ca="1" si="321"/>
        <v>0.63400000000000001</v>
      </c>
      <c r="GK74" s="1">
        <f t="shared" ca="1" si="321"/>
        <v>0.63400000000000001</v>
      </c>
      <c r="GL74" s="1">
        <f t="shared" ca="1" si="322"/>
        <v>0.63400000000000001</v>
      </c>
      <c r="GM74" s="1">
        <f t="shared" ca="1" si="322"/>
        <v>0.63400000000000001</v>
      </c>
      <c r="GN74" s="1">
        <f t="shared" ca="1" si="322"/>
        <v>0.63400000000000001</v>
      </c>
      <c r="GO74" s="1">
        <f t="shared" ca="1" si="322"/>
        <v>0.63400000000000001</v>
      </c>
      <c r="GP74" s="1">
        <f t="shared" ca="1" si="322"/>
        <v>0.63400000000000001</v>
      </c>
      <c r="GQ74" s="1">
        <f t="shared" ca="1" si="322"/>
        <v>0.63400000000000001</v>
      </c>
      <c r="GR74" s="1">
        <f t="shared" ca="1" si="322"/>
        <v>0.63400000000000001</v>
      </c>
      <c r="GS74" s="1">
        <f t="shared" ca="1" si="322"/>
        <v>0.63400000000000001</v>
      </c>
      <c r="GT74" s="1">
        <f t="shared" ca="1" si="322"/>
        <v>0.63400000000000001</v>
      </c>
      <c r="GU74" s="1">
        <f t="shared" ref="GU74:GU90" ca="1" si="345">VLOOKUP("IA",dtable,2,FALSE)</f>
        <v>0.63400000000000001</v>
      </c>
      <c r="GV74" s="14">
        <f t="shared" ca="1" si="312"/>
        <v>0.624</v>
      </c>
      <c r="GW74" s="14">
        <f t="shared" ca="1" si="312"/>
        <v>0.624</v>
      </c>
      <c r="GX74" s="14">
        <f t="shared" ca="1" si="312"/>
        <v>0.624</v>
      </c>
      <c r="GY74" s="14">
        <f t="shared" ca="1" si="293"/>
        <v>0.624</v>
      </c>
      <c r="GZ74" s="14">
        <f t="shared" ca="1" si="293"/>
        <v>0.624</v>
      </c>
      <c r="HA74" s="14">
        <f t="shared" ca="1" si="293"/>
        <v>0.624</v>
      </c>
      <c r="HB74" s="14">
        <f t="shared" ca="1" si="293"/>
        <v>0.624</v>
      </c>
      <c r="HC74" s="14">
        <f t="shared" ca="1" si="293"/>
        <v>0.624</v>
      </c>
      <c r="HD74" s="14">
        <f t="shared" ca="1" si="165"/>
        <v>0.624</v>
      </c>
      <c r="HE74" s="14">
        <f t="shared" ca="1" si="165"/>
        <v>0.624</v>
      </c>
      <c r="HF74" s="14">
        <f t="shared" ca="1" si="165"/>
        <v>0.624</v>
      </c>
      <c r="HG74" s="14">
        <f t="shared" ca="1" si="165"/>
        <v>0.624</v>
      </c>
      <c r="HH74" s="14">
        <f t="shared" ca="1" si="172"/>
        <v>0.624</v>
      </c>
      <c r="HI74" s="14">
        <f t="shared" ca="1" si="172"/>
        <v>0.624</v>
      </c>
      <c r="HJ74" s="14">
        <f t="shared" ca="1" si="183"/>
        <v>0.624</v>
      </c>
      <c r="HK74" s="14">
        <f t="shared" ca="1" si="183"/>
        <v>0.624</v>
      </c>
      <c r="HL74" s="14">
        <f t="shared" ca="1" si="241"/>
        <v>0.624</v>
      </c>
      <c r="HM74" s="14">
        <f t="shared" ca="1" si="236"/>
        <v>0.624</v>
      </c>
      <c r="HN74" s="14">
        <f ca="1">VLOOKUP("WI",dtable,2,FALSE)</f>
        <v>0.624</v>
      </c>
      <c r="HW74" s="21">
        <f t="shared" ca="1" si="212"/>
        <v>0.63900000000000001</v>
      </c>
      <c r="HX74" s="21">
        <f t="shared" ca="1" si="233"/>
        <v>0.63900000000000001</v>
      </c>
      <c r="HY74" s="21">
        <f t="shared" ca="1" si="229"/>
        <v>0.63900000000000001</v>
      </c>
      <c r="HZ74" s="21">
        <f t="shared" ca="1" si="201"/>
        <v>0.63900000000000001</v>
      </c>
      <c r="IA74" s="21">
        <f t="shared" ca="1" si="201"/>
        <v>0.63900000000000001</v>
      </c>
      <c r="IB74" s="21">
        <f t="shared" ca="1" si="166"/>
        <v>0.63900000000000001</v>
      </c>
      <c r="IC74" s="21">
        <f t="shared" ca="1" si="173"/>
        <v>0.63900000000000001</v>
      </c>
      <c r="ID74" s="21">
        <f t="shared" ca="1" si="173"/>
        <v>0.63900000000000001</v>
      </c>
      <c r="IE74" s="21">
        <f t="shared" ca="1" si="173"/>
        <v>0.63900000000000001</v>
      </c>
      <c r="IF74" s="21">
        <f t="shared" ca="1" si="185"/>
        <v>0.63900000000000001</v>
      </c>
      <c r="IG74" s="21">
        <f t="shared" ca="1" si="185"/>
        <v>0.63900000000000001</v>
      </c>
      <c r="IH74" s="21">
        <f t="shared" ca="1" si="264"/>
        <v>0.63900000000000001</v>
      </c>
      <c r="II74" s="21">
        <f t="shared" ca="1" si="276"/>
        <v>0.63900000000000001</v>
      </c>
      <c r="IJ74" s="21">
        <f t="shared" ca="1" si="285"/>
        <v>0.63900000000000001</v>
      </c>
      <c r="IK74" s="21">
        <f t="shared" ca="1" si="269"/>
        <v>0.63900000000000001</v>
      </c>
      <c r="IL74" s="21">
        <f t="shared" ca="1" si="256"/>
        <v>0.63900000000000001</v>
      </c>
      <c r="IM74" s="21">
        <f t="shared" ca="1" si="256"/>
        <v>0.63900000000000001</v>
      </c>
      <c r="IN74" s="21">
        <f t="shared" ca="1" si="248"/>
        <v>0.63900000000000001</v>
      </c>
      <c r="JE74" s="22">
        <f t="shared" ref="JE74:JE92" ca="1" si="346">VLOOKUP("OH",dtable,2,FALSE)</f>
        <v>0.63300000000000001</v>
      </c>
      <c r="JF74" s="11">
        <f t="shared" ca="1" si="336"/>
        <v>0.61899999999999999</v>
      </c>
      <c r="JG74" s="11">
        <f t="shared" ca="1" si="323"/>
        <v>0.61899999999999999</v>
      </c>
      <c r="JH74" s="11">
        <f t="shared" ca="1" si="313"/>
        <v>0.61899999999999999</v>
      </c>
      <c r="JI74" s="11">
        <f t="shared" ca="1" si="324"/>
        <v>0.61899999999999999</v>
      </c>
      <c r="JJ74" s="11">
        <f t="shared" ca="1" si="337"/>
        <v>0.61899999999999999</v>
      </c>
      <c r="JK74" s="11">
        <f t="shared" ca="1" si="337"/>
        <v>0.61899999999999999</v>
      </c>
      <c r="JL74" s="11">
        <f t="shared" ca="1" si="337"/>
        <v>0.61899999999999999</v>
      </c>
      <c r="JM74" s="11">
        <f t="shared" ca="1" si="325"/>
        <v>0.61899999999999999</v>
      </c>
      <c r="JN74" s="11">
        <f t="shared" ca="1" si="325"/>
        <v>0.61899999999999999</v>
      </c>
      <c r="JO74" s="11">
        <f t="shared" ca="1" si="325"/>
        <v>0.61899999999999999</v>
      </c>
      <c r="JP74" s="11">
        <f t="shared" ca="1" si="325"/>
        <v>0.61899999999999999</v>
      </c>
      <c r="JQ74" s="11">
        <f t="shared" ca="1" si="325"/>
        <v>0.61899999999999999</v>
      </c>
      <c r="JR74" s="11">
        <f t="shared" ca="1" si="314"/>
        <v>0.61899999999999999</v>
      </c>
      <c r="JS74" s="11">
        <f t="shared" ca="1" si="314"/>
        <v>0.61899999999999999</v>
      </c>
      <c r="JT74" s="11">
        <f t="shared" ca="1" si="314"/>
        <v>0.61899999999999999</v>
      </c>
      <c r="JU74" s="11">
        <f t="shared" ca="1" si="314"/>
        <v>0.61899999999999999</v>
      </c>
      <c r="JV74" s="11">
        <f t="shared" ca="1" si="314"/>
        <v>0.61899999999999999</v>
      </c>
      <c r="JW74" s="11">
        <f t="shared" ca="1" si="307"/>
        <v>0.61899999999999999</v>
      </c>
      <c r="JX74" s="11">
        <f t="shared" ca="1" si="307"/>
        <v>0.61899999999999999</v>
      </c>
      <c r="JY74" s="11">
        <f t="shared" ca="1" si="307"/>
        <v>0.61899999999999999</v>
      </c>
      <c r="JZ74" s="11">
        <f t="shared" ca="1" si="307"/>
        <v>0.61899999999999999</v>
      </c>
      <c r="KA74" s="11">
        <f t="shared" ca="1" si="307"/>
        <v>0.61899999999999999</v>
      </c>
      <c r="KB74" s="11">
        <f t="shared" ca="1" si="304"/>
        <v>0.61899999999999999</v>
      </c>
      <c r="KC74" s="11">
        <f t="shared" ca="1" si="304"/>
        <v>0.61899999999999999</v>
      </c>
      <c r="KD74" s="11">
        <f t="shared" ca="1" si="304"/>
        <v>0.61899999999999999</v>
      </c>
      <c r="KE74" s="11">
        <f t="shared" ca="1" si="304"/>
        <v>0.61899999999999999</v>
      </c>
      <c r="KF74" s="11">
        <f t="shared" ca="1" si="304"/>
        <v>0.61899999999999999</v>
      </c>
      <c r="KG74" s="11">
        <f t="shared" ca="1" si="298"/>
        <v>0.61899999999999999</v>
      </c>
      <c r="KH74" s="11">
        <f t="shared" ca="1" si="298"/>
        <v>0.61899999999999999</v>
      </c>
      <c r="KI74" s="11">
        <f t="shared" ca="1" si="305"/>
        <v>0.61899999999999999</v>
      </c>
      <c r="KJ74" s="11">
        <f t="shared" ca="1" si="305"/>
        <v>0.61899999999999999</v>
      </c>
      <c r="KK74" s="11">
        <f ca="1">VLOOKUP("PA",dtable,2,FALSE)</f>
        <v>0.61899999999999999</v>
      </c>
      <c r="KL74" s="1">
        <f t="shared" ca="1" si="338"/>
        <v>0.60499999999999998</v>
      </c>
      <c r="KM74" s="1">
        <f t="shared" ca="1" si="326"/>
        <v>0.60499999999999998</v>
      </c>
      <c r="KN74" s="1">
        <f t="shared" ca="1" si="339"/>
        <v>0.60499999999999998</v>
      </c>
      <c r="KO74" s="1">
        <f t="shared" ca="1" si="339"/>
        <v>0.60499999999999998</v>
      </c>
      <c r="KP74" s="1">
        <f t="shared" ca="1" si="339"/>
        <v>0.60499999999999998</v>
      </c>
      <c r="KQ74" s="1">
        <f t="shared" ref="KQ74:KQ88" ca="1" si="347">VLOOKUP("NJ",dtable,2,FALSE)</f>
        <v>0.60499999999999998</v>
      </c>
      <c r="KR74" s="12">
        <f t="shared" ca="1" si="290"/>
        <v>0.6</v>
      </c>
      <c r="KT74" s="12">
        <f ca="1">VLOOKUP("NY",dtable,2,FALSE)</f>
        <v>0.6</v>
      </c>
      <c r="KU74" s="12">
        <f ca="1">VLOOKUP("NY",dtable,2,FALSE)</f>
        <v>0.6</v>
      </c>
      <c r="KV74" s="12">
        <f ca="1">VLOOKUP("NY",dtable,2,FALSE)</f>
        <v>0.6</v>
      </c>
      <c r="KW74" s="12">
        <f ca="1">VLOOKUP("NY",dtable,2,FALSE)</f>
        <v>0.6</v>
      </c>
      <c r="KX74" s="12">
        <f ca="1">VLOOKUP("NY",dtable,2,FALSE)</f>
        <v>0.6</v>
      </c>
    </row>
    <row r="75" spans="12:324" ht="2.25" customHeight="1" x14ac:dyDescent="0.25">
      <c r="N75" s="3">
        <f t="shared" ca="1" si="288"/>
        <v>0.59399999999999997</v>
      </c>
      <c r="O75" s="3">
        <f t="shared" ca="1" si="271"/>
        <v>0.59399999999999997</v>
      </c>
      <c r="P75" s="3">
        <f t="shared" ca="1" si="240"/>
        <v>0.59399999999999997</v>
      </c>
      <c r="Q75" s="3">
        <f t="shared" ca="1" si="235"/>
        <v>0.59399999999999997</v>
      </c>
      <c r="R75" s="3">
        <f t="shared" ca="1" si="327"/>
        <v>0.59399999999999997</v>
      </c>
      <c r="S75" s="3">
        <f t="shared" ca="1" si="327"/>
        <v>0.59399999999999997</v>
      </c>
      <c r="T75" s="3">
        <f t="shared" ca="1" si="327"/>
        <v>0.59399999999999997</v>
      </c>
      <c r="U75" s="3">
        <f t="shared" ca="1" si="327"/>
        <v>0.59399999999999997</v>
      </c>
      <c r="V75" s="3">
        <f t="shared" ca="1" si="327"/>
        <v>0.59399999999999997</v>
      </c>
      <c r="W75" s="3">
        <f t="shared" ca="1" si="327"/>
        <v>0.59399999999999997</v>
      </c>
      <c r="X75" s="3">
        <f t="shared" ca="1" si="327"/>
        <v>0.59399999999999997</v>
      </c>
      <c r="Y75" s="3">
        <f t="shared" ca="1" si="327"/>
        <v>0.59399999999999997</v>
      </c>
      <c r="Z75" s="3">
        <f t="shared" ca="1" si="327"/>
        <v>0.59399999999999997</v>
      </c>
      <c r="AA75" s="3">
        <f t="shared" ca="1" si="327"/>
        <v>0.59399999999999997</v>
      </c>
      <c r="AB75" s="3">
        <f t="shared" ca="1" si="327"/>
        <v>0.59399999999999997</v>
      </c>
      <c r="AC75" s="3">
        <f t="shared" ca="1" si="327"/>
        <v>0.59399999999999997</v>
      </c>
      <c r="AD75" s="3">
        <f t="shared" ca="1" si="327"/>
        <v>0.59399999999999997</v>
      </c>
      <c r="AE75" s="3">
        <f t="shared" ca="1" si="259"/>
        <v>0.59399999999999997</v>
      </c>
      <c r="AF75" s="3">
        <f t="shared" ca="1" si="259"/>
        <v>0.59399999999999997</v>
      </c>
      <c r="AG75" s="3">
        <f t="shared" ca="1" si="259"/>
        <v>0.59399999999999997</v>
      </c>
      <c r="AH75" s="3">
        <f t="shared" ca="1" si="259"/>
        <v>0.59399999999999997</v>
      </c>
      <c r="AI75" s="3">
        <f t="shared" ca="1" si="259"/>
        <v>0.59399999999999997</v>
      </c>
      <c r="AJ75" s="3">
        <f t="shared" ca="1" si="259"/>
        <v>0.59399999999999997</v>
      </c>
      <c r="AK75" s="7">
        <f t="shared" ref="AK75:AK92" ca="1" si="348">VLOOKUP("NV",dtable,2,FALSE)</f>
        <v>0.61799999999999999</v>
      </c>
      <c r="AL75" s="7">
        <f t="shared" ca="1" si="315"/>
        <v>0.61799999999999999</v>
      </c>
      <c r="AM75" s="7">
        <f t="shared" ca="1" si="295"/>
        <v>0.61799999999999999</v>
      </c>
      <c r="AN75" s="7">
        <f t="shared" ca="1" si="340"/>
        <v>0.61799999999999999</v>
      </c>
      <c r="AO75" s="7">
        <f t="shared" ca="1" si="340"/>
        <v>0.61799999999999999</v>
      </c>
      <c r="AP75" s="7">
        <f t="shared" ca="1" si="340"/>
        <v>0.61799999999999999</v>
      </c>
      <c r="AQ75" s="7">
        <f t="shared" ca="1" si="340"/>
        <v>0.61799999999999999</v>
      </c>
      <c r="AR75" s="7">
        <f t="shared" ca="1" si="340"/>
        <v>0.61799999999999999</v>
      </c>
      <c r="AS75" s="7">
        <f t="shared" ref="AS75:AW84" ca="1" si="349">VLOOKUP("NV",dtable,2,FALSE)</f>
        <v>0.61799999999999999</v>
      </c>
      <c r="AT75" s="7">
        <f t="shared" ca="1" si="349"/>
        <v>0.61799999999999999</v>
      </c>
      <c r="AU75" s="7">
        <f t="shared" ca="1" si="349"/>
        <v>0.61799999999999999</v>
      </c>
      <c r="AV75" s="7">
        <f t="shared" ca="1" si="349"/>
        <v>0.61799999999999999</v>
      </c>
      <c r="AW75" s="7">
        <f t="shared" ca="1" si="349"/>
        <v>0.61799999999999999</v>
      </c>
      <c r="AX75" s="7">
        <f t="shared" ca="1" si="289"/>
        <v>0.61799999999999999</v>
      </c>
      <c r="AY75" s="7">
        <f t="shared" ca="1" si="289"/>
        <v>0.61799999999999999</v>
      </c>
      <c r="AZ75" s="7">
        <f t="shared" ca="1" si="289"/>
        <v>0.61799999999999999</v>
      </c>
      <c r="BA75" s="7">
        <f t="shared" ca="1" si="292"/>
        <v>0.61799999999999999</v>
      </c>
      <c r="BB75" s="7">
        <f t="shared" ca="1" si="292"/>
        <v>0.61799999999999999</v>
      </c>
      <c r="BC75" s="7">
        <f t="shared" ca="1" si="292"/>
        <v>0.61799999999999999</v>
      </c>
      <c r="BD75" s="7">
        <f t="shared" ca="1" si="292"/>
        <v>0.61799999999999999</v>
      </c>
      <c r="BE75" s="7">
        <f t="shared" ca="1" si="292"/>
        <v>0.61799999999999999</v>
      </c>
      <c r="BF75" s="7">
        <f t="shared" ca="1" si="296"/>
        <v>0.61799999999999999</v>
      </c>
      <c r="BG75" s="7">
        <f t="shared" ca="1" si="296"/>
        <v>0.61799999999999999</v>
      </c>
      <c r="BH75" s="7">
        <f t="shared" ca="1" si="296"/>
        <v>0.61799999999999999</v>
      </c>
      <c r="BI75" s="7">
        <f t="shared" ca="1" si="296"/>
        <v>0.61799999999999999</v>
      </c>
      <c r="BJ75" s="7">
        <f t="shared" ca="1" si="296"/>
        <v>0.61799999999999999</v>
      </c>
      <c r="BK75" s="7">
        <f t="shared" ca="1" si="299"/>
        <v>0.61799999999999999</v>
      </c>
      <c r="BL75" s="7">
        <f t="shared" ca="1" si="299"/>
        <v>0.61799999999999999</v>
      </c>
      <c r="BM75" s="7">
        <f t="shared" ca="1" si="299"/>
        <v>0.61799999999999999</v>
      </c>
      <c r="BN75" s="7">
        <f t="shared" ca="1" si="306"/>
        <v>0.61799999999999999</v>
      </c>
      <c r="BO75" s="7">
        <f t="shared" ca="1" si="306"/>
        <v>0.61799999999999999</v>
      </c>
      <c r="BP75" s="7">
        <f t="shared" ca="1" si="306"/>
        <v>0.61799999999999999</v>
      </c>
      <c r="BQ75" s="7">
        <f t="shared" ca="1" si="306"/>
        <v>0.61799999999999999</v>
      </c>
      <c r="BR75" s="7">
        <f t="shared" ca="1" si="306"/>
        <v>0.61799999999999999</v>
      </c>
      <c r="BS75" s="7">
        <f t="shared" ca="1" si="328"/>
        <v>0.61799999999999999</v>
      </c>
      <c r="BT75" s="7">
        <f t="shared" ca="1" si="328"/>
        <v>0.61799999999999999</v>
      </c>
      <c r="BU75" s="8">
        <f t="shared" ca="1" si="329"/>
        <v>0.56399999999999995</v>
      </c>
      <c r="BV75" s="8">
        <f t="shared" ca="1" si="309"/>
        <v>0.56399999999999995</v>
      </c>
      <c r="BW75" s="8">
        <f t="shared" ca="1" si="309"/>
        <v>0.56399999999999995</v>
      </c>
      <c r="BX75" s="8">
        <f t="shared" ca="1" si="309"/>
        <v>0.56399999999999995</v>
      </c>
      <c r="BY75" s="8">
        <f t="shared" ca="1" si="316"/>
        <v>0.56399999999999995</v>
      </c>
      <c r="BZ75" s="8">
        <f t="shared" ca="1" si="316"/>
        <v>0.56399999999999995</v>
      </c>
      <c r="CA75" s="8">
        <f t="shared" ca="1" si="316"/>
        <v>0.56399999999999995</v>
      </c>
      <c r="CB75" s="8">
        <f t="shared" ca="1" si="316"/>
        <v>0.56399999999999995</v>
      </c>
      <c r="CC75" s="8">
        <f t="shared" ca="1" si="316"/>
        <v>0.56399999999999995</v>
      </c>
      <c r="CD75" s="8">
        <f t="shared" ca="1" si="330"/>
        <v>0.56399999999999995</v>
      </c>
      <c r="CE75" s="8">
        <f t="shared" ca="1" si="330"/>
        <v>0.56399999999999995</v>
      </c>
      <c r="CF75" s="8">
        <f t="shared" ca="1" si="330"/>
        <v>0.56399999999999995</v>
      </c>
      <c r="CG75" s="8">
        <f t="shared" ca="1" si="330"/>
        <v>0.56399999999999995</v>
      </c>
      <c r="CH75" s="8">
        <f t="shared" ref="CH75:CK80" ca="1" si="350">VLOOKUP("UT",dtable,2,FALSE)</f>
        <v>0.56399999999999995</v>
      </c>
      <c r="CI75" s="8">
        <f t="shared" ca="1" si="350"/>
        <v>0.56399999999999995</v>
      </c>
      <c r="CJ75" s="8">
        <f t="shared" ca="1" si="350"/>
        <v>0.56399999999999995</v>
      </c>
      <c r="CK75" s="8">
        <f t="shared" ca="1" si="350"/>
        <v>0.56399999999999995</v>
      </c>
      <c r="CL75" s="15">
        <f t="shared" ref="CL75:CL82" ca="1" si="351">VLOOKUP("WY",dtable,2,FALSE)</f>
        <v>0.61699999999999999</v>
      </c>
      <c r="CM75" s="15">
        <f t="shared" ca="1" si="297"/>
        <v>0.61699999999999999</v>
      </c>
      <c r="CN75" s="15">
        <f t="shared" ca="1" si="254"/>
        <v>0.61699999999999999</v>
      </c>
      <c r="CO75" s="15">
        <f t="shared" ca="1" si="225"/>
        <v>0.61699999999999999</v>
      </c>
      <c r="CP75" s="15">
        <f t="shared" ca="1" si="193"/>
        <v>0.61699999999999999</v>
      </c>
      <c r="CQ75" s="15">
        <f t="shared" ca="1" si="193"/>
        <v>0.61699999999999999</v>
      </c>
      <c r="CR75" s="15">
        <f t="shared" ca="1" si="193"/>
        <v>0.61699999999999999</v>
      </c>
      <c r="CS75" s="15">
        <f t="shared" ca="1" si="317"/>
        <v>0.61699999999999999</v>
      </c>
      <c r="CT75" s="15">
        <f t="shared" ca="1" si="317"/>
        <v>0.61699999999999999</v>
      </c>
      <c r="CU75" s="15">
        <f t="shared" ca="1" si="317"/>
        <v>0.61699999999999999</v>
      </c>
      <c r="CV75" s="15">
        <f t="shared" ca="1" si="317"/>
        <v>0.61699999999999999</v>
      </c>
      <c r="CW75" s="15">
        <f t="shared" ca="1" si="317"/>
        <v>0.61699999999999999</v>
      </c>
      <c r="CX75" s="15">
        <f t="shared" ca="1" si="317"/>
        <v>0.61699999999999999</v>
      </c>
      <c r="CY75" s="15">
        <f t="shared" ca="1" si="317"/>
        <v>0.61699999999999999</v>
      </c>
      <c r="CZ75" s="15">
        <f t="shared" ca="1" si="317"/>
        <v>0.61699999999999999</v>
      </c>
      <c r="DA75" s="15">
        <f t="shared" ca="1" si="331"/>
        <v>0.61699999999999999</v>
      </c>
      <c r="DB75" s="15">
        <f t="shared" ca="1" si="331"/>
        <v>0.61699999999999999</v>
      </c>
      <c r="DC75" s="15">
        <f t="shared" ca="1" si="331"/>
        <v>0.61699999999999999</v>
      </c>
      <c r="DD75" s="15">
        <f t="shared" ca="1" si="331"/>
        <v>0.61699999999999999</v>
      </c>
      <c r="DE75" s="15">
        <f t="shared" ca="1" si="331"/>
        <v>0.61699999999999999</v>
      </c>
      <c r="DF75" s="15">
        <f t="shared" ca="1" si="331"/>
        <v>0.61699999999999999</v>
      </c>
      <c r="DG75" s="15">
        <f t="shared" ca="1" si="331"/>
        <v>0.61699999999999999</v>
      </c>
      <c r="DH75" s="15">
        <f t="shared" ca="1" si="331"/>
        <v>0.61699999999999999</v>
      </c>
      <c r="DI75" s="15">
        <f t="shared" ca="1" si="341"/>
        <v>0.61699999999999999</v>
      </c>
      <c r="DJ75" s="15">
        <f t="shared" ca="1" si="341"/>
        <v>0.61699999999999999</v>
      </c>
      <c r="DK75" s="15">
        <f t="shared" ca="1" si="341"/>
        <v>0.61699999999999999</v>
      </c>
      <c r="DL75" s="15">
        <f t="shared" ca="1" si="341"/>
        <v>0.61699999999999999</v>
      </c>
      <c r="DM75" s="15">
        <f t="shared" ca="1" si="341"/>
        <v>0.61699999999999999</v>
      </c>
      <c r="DN75" s="15">
        <f t="shared" ca="1" si="341"/>
        <v>0.61699999999999999</v>
      </c>
      <c r="DO75" s="15">
        <f t="shared" ca="1" si="341"/>
        <v>0.61699999999999999</v>
      </c>
      <c r="DP75" s="15">
        <f t="shared" ref="DP75:DX85" ca="1" si="352">VLOOKUP("WY",dtable,2,FALSE)</f>
        <v>0.61699999999999999</v>
      </c>
      <c r="DQ75" s="15">
        <f t="shared" ca="1" si="352"/>
        <v>0.61699999999999999</v>
      </c>
      <c r="DR75" s="15">
        <f t="shared" ca="1" si="352"/>
        <v>0.61699999999999999</v>
      </c>
      <c r="DS75" s="15">
        <f t="shared" ca="1" si="352"/>
        <v>0.61699999999999999</v>
      </c>
      <c r="DT75" s="15">
        <f t="shared" ca="1" si="352"/>
        <v>0.61699999999999999</v>
      </c>
      <c r="DU75" s="15">
        <f t="shared" ca="1" si="352"/>
        <v>0.61699999999999999</v>
      </c>
      <c r="DV75" s="15">
        <f t="shared" ca="1" si="352"/>
        <v>0.61699999999999999</v>
      </c>
      <c r="DW75" s="15">
        <f t="shared" ca="1" si="352"/>
        <v>0.61699999999999999</v>
      </c>
      <c r="DX75" s="15">
        <f t="shared" ca="1" si="352"/>
        <v>0.61699999999999999</v>
      </c>
      <c r="DY75" s="15">
        <f t="shared" ca="1" si="283"/>
        <v>0.61699999999999999</v>
      </c>
      <c r="DZ75" s="15">
        <f t="shared" ca="1" si="283"/>
        <v>0.61699999999999999</v>
      </c>
      <c r="EA75" s="17">
        <f t="shared" ca="1" si="318"/>
        <v>0.63900000000000001</v>
      </c>
      <c r="EB75" s="17">
        <f t="shared" ca="1" si="318"/>
        <v>0.63900000000000001</v>
      </c>
      <c r="EC75" s="17">
        <f t="shared" ca="1" si="318"/>
        <v>0.63900000000000001</v>
      </c>
      <c r="ED75" s="17">
        <f t="shared" ca="1" si="318"/>
        <v>0.63900000000000001</v>
      </c>
      <c r="EE75" s="17">
        <f t="shared" ca="1" si="318"/>
        <v>0.63900000000000001</v>
      </c>
      <c r="EF75" s="17">
        <f t="shared" ca="1" si="318"/>
        <v>0.63900000000000001</v>
      </c>
      <c r="EG75" s="17">
        <f t="shared" ca="1" si="318"/>
        <v>0.63900000000000001</v>
      </c>
      <c r="EH75" s="17">
        <f t="shared" ca="1" si="318"/>
        <v>0.63900000000000001</v>
      </c>
      <c r="EI75" s="17">
        <f t="shared" ca="1" si="318"/>
        <v>0.63900000000000001</v>
      </c>
      <c r="EJ75" s="17">
        <f t="shared" ca="1" si="332"/>
        <v>0.63900000000000001</v>
      </c>
      <c r="EK75" s="17">
        <f t="shared" ca="1" si="332"/>
        <v>0.63900000000000001</v>
      </c>
      <c r="EL75" s="17">
        <f t="shared" ca="1" si="332"/>
        <v>0.63900000000000001</v>
      </c>
      <c r="EM75" s="17">
        <f t="shared" ca="1" si="332"/>
        <v>0.63900000000000001</v>
      </c>
      <c r="EN75" s="17">
        <f t="shared" ca="1" si="332"/>
        <v>0.63900000000000001</v>
      </c>
      <c r="EO75" s="17">
        <f t="shared" ca="1" si="332"/>
        <v>0.63900000000000001</v>
      </c>
      <c r="EP75" s="17">
        <f t="shared" ca="1" si="332"/>
        <v>0.63900000000000001</v>
      </c>
      <c r="EQ75" s="17">
        <f t="shared" ca="1" si="332"/>
        <v>0.63900000000000001</v>
      </c>
      <c r="ER75" s="17">
        <f t="shared" ca="1" si="332"/>
        <v>0.63900000000000001</v>
      </c>
      <c r="ES75" s="17">
        <f t="shared" ca="1" si="332"/>
        <v>0.63900000000000001</v>
      </c>
      <c r="ET75" s="17">
        <f t="shared" ca="1" si="332"/>
        <v>0.63900000000000001</v>
      </c>
      <c r="EU75" s="17">
        <f t="shared" ca="1" si="332"/>
        <v>0.63900000000000001</v>
      </c>
      <c r="EV75" s="17">
        <f t="shared" ca="1" si="332"/>
        <v>0.63900000000000001</v>
      </c>
      <c r="EW75" s="17">
        <f t="shared" ca="1" si="332"/>
        <v>0.63900000000000001</v>
      </c>
      <c r="EX75" s="17">
        <f t="shared" ca="1" si="332"/>
        <v>0.63900000000000001</v>
      </c>
      <c r="EY75" s="17">
        <f t="shared" ca="1" si="342"/>
        <v>0.63900000000000001</v>
      </c>
      <c r="EZ75" s="17">
        <f t="shared" ca="1" si="342"/>
        <v>0.63900000000000001</v>
      </c>
      <c r="FA75" s="17">
        <f t="shared" ca="1" si="342"/>
        <v>0.63900000000000001</v>
      </c>
      <c r="FB75" s="17">
        <f t="shared" ca="1" si="342"/>
        <v>0.63900000000000001</v>
      </c>
      <c r="FC75" s="17">
        <f t="shared" ca="1" si="333"/>
        <v>0.63900000000000001</v>
      </c>
      <c r="FD75" s="17">
        <f t="shared" ca="1" si="333"/>
        <v>0.63900000000000001</v>
      </c>
      <c r="FE75" s="17">
        <f t="shared" ca="1" si="333"/>
        <v>0.63900000000000001</v>
      </c>
      <c r="FF75" s="17">
        <f t="shared" ca="1" si="343"/>
        <v>0.63900000000000001</v>
      </c>
      <c r="FG75" s="17">
        <f t="shared" ca="1" si="343"/>
        <v>0.63900000000000001</v>
      </c>
      <c r="FH75" s="17">
        <f t="shared" ref="FH75:FM84" ca="1" si="353">VLOOKUP("NE",dtable,2,FALSE)</f>
        <v>0.63900000000000001</v>
      </c>
      <c r="FI75" s="17">
        <f t="shared" ca="1" si="353"/>
        <v>0.63900000000000001</v>
      </c>
      <c r="FJ75" s="17">
        <f t="shared" ca="1" si="353"/>
        <v>0.63900000000000001</v>
      </c>
      <c r="FK75" s="17">
        <f t="shared" ca="1" si="353"/>
        <v>0.63900000000000001</v>
      </c>
      <c r="FL75" s="17">
        <f t="shared" ca="1" si="353"/>
        <v>0.63900000000000001</v>
      </c>
      <c r="FM75" s="17">
        <f t="shared" ca="1" si="353"/>
        <v>0.63900000000000001</v>
      </c>
      <c r="FN75" s="25">
        <f ca="1">VLOOKUP("SD",dtable,2,FALSE)</f>
        <v>0.64200000000000002</v>
      </c>
      <c r="FO75" s="25">
        <f ca="1">VLOOKUP("SD",dtable,2,FALSE)</f>
        <v>0.64200000000000002</v>
      </c>
      <c r="FP75" s="25">
        <f t="shared" ca="1" si="310"/>
        <v>0.64200000000000002</v>
      </c>
      <c r="FQ75" s="1">
        <f t="shared" ca="1" si="335"/>
        <v>0.63400000000000001</v>
      </c>
      <c r="FR75" s="1">
        <f t="shared" ca="1" si="320"/>
        <v>0.63400000000000001</v>
      </c>
      <c r="FS75" s="1">
        <f t="shared" ca="1" si="320"/>
        <v>0.63400000000000001</v>
      </c>
      <c r="FT75" s="1">
        <f t="shared" ca="1" si="320"/>
        <v>0.63400000000000001</v>
      </c>
      <c r="FU75" s="1">
        <f t="shared" ca="1" si="320"/>
        <v>0.63400000000000001</v>
      </c>
      <c r="FV75" s="1">
        <f t="shared" ca="1" si="320"/>
        <v>0.63400000000000001</v>
      </c>
      <c r="FW75" s="1">
        <f t="shared" ca="1" si="320"/>
        <v>0.63400000000000001</v>
      </c>
      <c r="FX75" s="1">
        <f t="shared" ca="1" si="320"/>
        <v>0.63400000000000001</v>
      </c>
      <c r="FY75" s="1">
        <f t="shared" ca="1" si="320"/>
        <v>0.63400000000000001</v>
      </c>
      <c r="FZ75" s="1">
        <f t="shared" ca="1" si="320"/>
        <v>0.63400000000000001</v>
      </c>
      <c r="GA75" s="1">
        <f t="shared" ca="1" si="320"/>
        <v>0.63400000000000001</v>
      </c>
      <c r="GB75" s="1">
        <f t="shared" ca="1" si="321"/>
        <v>0.63400000000000001</v>
      </c>
      <c r="GC75" s="1">
        <f t="shared" ca="1" si="321"/>
        <v>0.63400000000000001</v>
      </c>
      <c r="GD75" s="1">
        <f t="shared" ca="1" si="321"/>
        <v>0.63400000000000001</v>
      </c>
      <c r="GE75" s="1">
        <f t="shared" ca="1" si="321"/>
        <v>0.63400000000000001</v>
      </c>
      <c r="GF75" s="1">
        <f t="shared" ca="1" si="321"/>
        <v>0.63400000000000001</v>
      </c>
      <c r="GG75" s="1">
        <f t="shared" ca="1" si="321"/>
        <v>0.63400000000000001</v>
      </c>
      <c r="GH75" s="1">
        <f t="shared" ca="1" si="321"/>
        <v>0.63400000000000001</v>
      </c>
      <c r="GI75" s="1">
        <f t="shared" ca="1" si="321"/>
        <v>0.63400000000000001</v>
      </c>
      <c r="GJ75" s="1">
        <f t="shared" ca="1" si="321"/>
        <v>0.63400000000000001</v>
      </c>
      <c r="GK75" s="1">
        <f t="shared" ca="1" si="321"/>
        <v>0.63400000000000001</v>
      </c>
      <c r="GL75" s="1">
        <f t="shared" ca="1" si="322"/>
        <v>0.63400000000000001</v>
      </c>
      <c r="GM75" s="1">
        <f t="shared" ca="1" si="322"/>
        <v>0.63400000000000001</v>
      </c>
      <c r="GN75" s="1">
        <f t="shared" ca="1" si="322"/>
        <v>0.63400000000000001</v>
      </c>
      <c r="GO75" s="1">
        <f t="shared" ca="1" si="322"/>
        <v>0.63400000000000001</v>
      </c>
      <c r="GP75" s="1">
        <f t="shared" ca="1" si="322"/>
        <v>0.63400000000000001</v>
      </c>
      <c r="GQ75" s="1">
        <f t="shared" ca="1" si="322"/>
        <v>0.63400000000000001</v>
      </c>
      <c r="GR75" s="1">
        <f t="shared" ca="1" si="322"/>
        <v>0.63400000000000001</v>
      </c>
      <c r="GS75" s="1">
        <f t="shared" ca="1" si="322"/>
        <v>0.63400000000000001</v>
      </c>
      <c r="GT75" s="1">
        <f t="shared" ca="1" si="322"/>
        <v>0.63400000000000001</v>
      </c>
      <c r="GU75" s="1">
        <f t="shared" ca="1" si="345"/>
        <v>0.63400000000000001</v>
      </c>
      <c r="GV75" s="1">
        <f t="shared" ref="GV75:GV85" ca="1" si="354">VLOOKUP("IA",dtable,2,FALSE)</f>
        <v>0.63400000000000001</v>
      </c>
      <c r="GW75" s="14">
        <f ca="1">VLOOKUP("WI",dtable,2,FALSE)</f>
        <v>0.624</v>
      </c>
      <c r="GX75" s="14">
        <f ca="1">VLOOKUP("WI",dtable,2,FALSE)</f>
        <v>0.624</v>
      </c>
      <c r="GY75" s="14">
        <f t="shared" ca="1" si="293"/>
        <v>0.624</v>
      </c>
      <c r="GZ75" s="14">
        <f t="shared" ca="1" si="293"/>
        <v>0.624</v>
      </c>
      <c r="HA75" s="14">
        <f t="shared" ca="1" si="293"/>
        <v>0.624</v>
      </c>
      <c r="HB75" s="14">
        <f t="shared" ca="1" si="293"/>
        <v>0.624</v>
      </c>
      <c r="HC75" s="14">
        <f t="shared" ca="1" si="293"/>
        <v>0.624</v>
      </c>
      <c r="HD75" s="14">
        <f t="shared" ca="1" si="165"/>
        <v>0.624</v>
      </c>
      <c r="HE75" s="14">
        <f t="shared" ca="1" si="165"/>
        <v>0.624</v>
      </c>
      <c r="HF75" s="14">
        <f t="shared" ca="1" si="165"/>
        <v>0.624</v>
      </c>
      <c r="HG75" s="14">
        <f t="shared" ca="1" si="165"/>
        <v>0.624</v>
      </c>
      <c r="HH75" s="14">
        <f t="shared" ca="1" si="172"/>
        <v>0.624</v>
      </c>
      <c r="HI75" s="14">
        <f t="shared" ca="1" si="172"/>
        <v>0.624</v>
      </c>
      <c r="HJ75" s="14">
        <f t="shared" ca="1" si="183"/>
        <v>0.624</v>
      </c>
      <c r="HK75" s="14">
        <f t="shared" ca="1" si="183"/>
        <v>0.624</v>
      </c>
      <c r="HL75" s="2">
        <f t="shared" ref="HL75:HN94" ca="1" si="355">VLOOKUP("IL",dtable,2,FALSE)</f>
        <v>0.61799999999999999</v>
      </c>
      <c r="HM75" s="2">
        <f t="shared" ca="1" si="355"/>
        <v>0.61799999999999999</v>
      </c>
      <c r="HN75" s="2">
        <f t="shared" ca="1" si="355"/>
        <v>0.61799999999999999</v>
      </c>
      <c r="HW75" s="21">
        <f t="shared" ca="1" si="212"/>
        <v>0.63900000000000001</v>
      </c>
      <c r="HX75" s="21">
        <f t="shared" ca="1" si="233"/>
        <v>0.63900000000000001</v>
      </c>
      <c r="HY75" s="21">
        <f t="shared" ca="1" si="229"/>
        <v>0.63900000000000001</v>
      </c>
      <c r="HZ75" s="21">
        <f t="shared" ca="1" si="201"/>
        <v>0.63900000000000001</v>
      </c>
      <c r="IA75" s="21">
        <f t="shared" ca="1" si="201"/>
        <v>0.63900000000000001</v>
      </c>
      <c r="IB75" s="21">
        <f t="shared" ca="1" si="166"/>
        <v>0.63900000000000001</v>
      </c>
      <c r="IC75" s="21">
        <f t="shared" ca="1" si="173"/>
        <v>0.63900000000000001</v>
      </c>
      <c r="ID75" s="21">
        <f t="shared" ca="1" si="173"/>
        <v>0.63900000000000001</v>
      </c>
      <c r="IE75" s="21">
        <f t="shared" ca="1" si="173"/>
        <v>0.63900000000000001</v>
      </c>
      <c r="IF75" s="21">
        <f t="shared" ca="1" si="185"/>
        <v>0.63900000000000001</v>
      </c>
      <c r="IG75" s="21">
        <f t="shared" ca="1" si="185"/>
        <v>0.63900000000000001</v>
      </c>
      <c r="IH75" s="21">
        <f t="shared" ca="1" si="264"/>
        <v>0.63900000000000001</v>
      </c>
      <c r="II75" s="21">
        <f t="shared" ca="1" si="276"/>
        <v>0.63900000000000001</v>
      </c>
      <c r="IJ75" s="21">
        <f t="shared" ca="1" si="285"/>
        <v>0.63900000000000001</v>
      </c>
      <c r="IK75" s="21">
        <f t="shared" ca="1" si="269"/>
        <v>0.63900000000000001</v>
      </c>
      <c r="IL75" s="21">
        <f t="shared" ca="1" si="256"/>
        <v>0.63900000000000001</v>
      </c>
      <c r="IM75" s="21">
        <f t="shared" ca="1" si="256"/>
        <v>0.63900000000000001</v>
      </c>
      <c r="IN75" s="21">
        <f t="shared" ca="1" si="248"/>
        <v>0.63900000000000001</v>
      </c>
      <c r="JC75" s="22">
        <f t="shared" ref="JC75:JD93" ca="1" si="356">VLOOKUP("OH",dtable,2,FALSE)</f>
        <v>0.63300000000000001</v>
      </c>
      <c r="JD75" s="22">
        <f t="shared" ca="1" si="356"/>
        <v>0.63300000000000001</v>
      </c>
      <c r="JE75" s="22">
        <f t="shared" ca="1" si="346"/>
        <v>0.63300000000000001</v>
      </c>
      <c r="JF75" s="11">
        <f t="shared" ca="1" si="336"/>
        <v>0.61899999999999999</v>
      </c>
      <c r="JG75" s="11">
        <f t="shared" ca="1" si="323"/>
        <v>0.61899999999999999</v>
      </c>
      <c r="JH75" s="11">
        <f t="shared" ca="1" si="313"/>
        <v>0.61899999999999999</v>
      </c>
      <c r="JI75" s="11">
        <f t="shared" ca="1" si="324"/>
        <v>0.61899999999999999</v>
      </c>
      <c r="JJ75" s="11">
        <f t="shared" ca="1" si="337"/>
        <v>0.61899999999999999</v>
      </c>
      <c r="JK75" s="11">
        <f t="shared" ca="1" si="337"/>
        <v>0.61899999999999999</v>
      </c>
      <c r="JL75" s="11">
        <f t="shared" ca="1" si="337"/>
        <v>0.61899999999999999</v>
      </c>
      <c r="JM75" s="11">
        <f t="shared" ca="1" si="325"/>
        <v>0.61899999999999999</v>
      </c>
      <c r="JN75" s="11">
        <f t="shared" ca="1" si="325"/>
        <v>0.61899999999999999</v>
      </c>
      <c r="JO75" s="11">
        <f t="shared" ca="1" si="325"/>
        <v>0.61899999999999999</v>
      </c>
      <c r="JP75" s="11">
        <f t="shared" ca="1" si="325"/>
        <v>0.61899999999999999</v>
      </c>
      <c r="JQ75" s="11">
        <f t="shared" ca="1" si="325"/>
        <v>0.61899999999999999</v>
      </c>
      <c r="JR75" s="11">
        <f t="shared" ca="1" si="314"/>
        <v>0.61899999999999999</v>
      </c>
      <c r="JS75" s="11">
        <f t="shared" ca="1" si="314"/>
        <v>0.61899999999999999</v>
      </c>
      <c r="JT75" s="11">
        <f t="shared" ca="1" si="314"/>
        <v>0.61899999999999999</v>
      </c>
      <c r="JU75" s="11">
        <f t="shared" ca="1" si="314"/>
        <v>0.61899999999999999</v>
      </c>
      <c r="JV75" s="11">
        <f t="shared" ca="1" si="314"/>
        <v>0.61899999999999999</v>
      </c>
      <c r="JW75" s="11">
        <f t="shared" ca="1" si="307"/>
        <v>0.61899999999999999</v>
      </c>
      <c r="JX75" s="11">
        <f t="shared" ca="1" si="307"/>
        <v>0.61899999999999999</v>
      </c>
      <c r="JY75" s="11">
        <f t="shared" ca="1" si="307"/>
        <v>0.61899999999999999</v>
      </c>
      <c r="JZ75" s="11">
        <f t="shared" ca="1" si="307"/>
        <v>0.61899999999999999</v>
      </c>
      <c r="KA75" s="11">
        <f t="shared" ca="1" si="307"/>
        <v>0.61899999999999999</v>
      </c>
      <c r="KB75" s="11">
        <f t="shared" ca="1" si="304"/>
        <v>0.61899999999999999</v>
      </c>
      <c r="KC75" s="11">
        <f t="shared" ca="1" si="304"/>
        <v>0.61899999999999999</v>
      </c>
      <c r="KD75" s="11">
        <f t="shared" ca="1" si="304"/>
        <v>0.61899999999999999</v>
      </c>
      <c r="KE75" s="11">
        <f t="shared" ca="1" si="304"/>
        <v>0.61899999999999999</v>
      </c>
      <c r="KF75" s="11">
        <f t="shared" ca="1" si="304"/>
        <v>0.61899999999999999</v>
      </c>
      <c r="KG75" s="11">
        <f t="shared" ca="1" si="298"/>
        <v>0.61899999999999999</v>
      </c>
      <c r="KH75" s="11">
        <f t="shared" ca="1" si="298"/>
        <v>0.61899999999999999</v>
      </c>
      <c r="KI75" s="11">
        <f t="shared" ca="1" si="305"/>
        <v>0.61899999999999999</v>
      </c>
      <c r="KJ75" s="11">
        <f t="shared" ca="1" si="305"/>
        <v>0.61899999999999999</v>
      </c>
      <c r="KK75" s="1">
        <f ca="1">VLOOKUP("NJ",dtable,2,FALSE)</f>
        <v>0.60499999999999998</v>
      </c>
      <c r="KL75" s="1">
        <f t="shared" ca="1" si="338"/>
        <v>0.60499999999999998</v>
      </c>
      <c r="KM75" s="1">
        <f t="shared" ca="1" si="326"/>
        <v>0.60499999999999998</v>
      </c>
      <c r="KN75" s="1">
        <f t="shared" ca="1" si="339"/>
        <v>0.60499999999999998</v>
      </c>
      <c r="KO75" s="1">
        <f t="shared" ca="1" si="339"/>
        <v>0.60499999999999998</v>
      </c>
      <c r="KP75" s="1">
        <f t="shared" ca="1" si="339"/>
        <v>0.60499999999999998</v>
      </c>
      <c r="KQ75" s="1">
        <f t="shared" ca="1" si="347"/>
        <v>0.60499999999999998</v>
      </c>
      <c r="KR75" s="12">
        <f t="shared" ca="1" si="290"/>
        <v>0.6</v>
      </c>
      <c r="KS75" s="12">
        <f ca="1">VLOOKUP("NY",dtable,2,FALSE)</f>
        <v>0.6</v>
      </c>
      <c r="KT75" s="12">
        <f ca="1">VLOOKUP("NY",dtable,2,FALSE)</f>
        <v>0.6</v>
      </c>
      <c r="KU75" s="12">
        <f ca="1">VLOOKUP("NY",dtable,2,FALSE)</f>
        <v>0.6</v>
      </c>
      <c r="KV75" s="12">
        <f ca="1">VLOOKUP("NY",dtable,2,FALSE)</f>
        <v>0.6</v>
      </c>
      <c r="KW75" s="12">
        <f ca="1">VLOOKUP("NY",dtable,2,FALSE)</f>
        <v>0.6</v>
      </c>
    </row>
    <row r="76" spans="12:324" ht="2.25" customHeight="1" x14ac:dyDescent="0.25">
      <c r="N76" s="3">
        <f t="shared" ca="1" si="288"/>
        <v>0.59399999999999997</v>
      </c>
      <c r="O76" s="3">
        <f t="shared" ca="1" si="271"/>
        <v>0.59399999999999997</v>
      </c>
      <c r="P76" s="3">
        <f t="shared" ca="1" si="240"/>
        <v>0.59399999999999997</v>
      </c>
      <c r="Q76" s="3">
        <f t="shared" ca="1" si="235"/>
        <v>0.59399999999999997</v>
      </c>
      <c r="R76" s="3">
        <f t="shared" ca="1" si="327"/>
        <v>0.59399999999999997</v>
      </c>
      <c r="S76" s="3">
        <f t="shared" ca="1" si="327"/>
        <v>0.59399999999999997</v>
      </c>
      <c r="T76" s="3">
        <f t="shared" ca="1" si="327"/>
        <v>0.59399999999999997</v>
      </c>
      <c r="U76" s="3">
        <f t="shared" ca="1" si="327"/>
        <v>0.59399999999999997</v>
      </c>
      <c r="V76" s="3">
        <f t="shared" ca="1" si="327"/>
        <v>0.59399999999999997</v>
      </c>
      <c r="W76" s="3">
        <f t="shared" ca="1" si="327"/>
        <v>0.59399999999999997</v>
      </c>
      <c r="X76" s="3">
        <f t="shared" ca="1" si="327"/>
        <v>0.59399999999999997</v>
      </c>
      <c r="Y76" s="3">
        <f t="shared" ca="1" si="327"/>
        <v>0.59399999999999997</v>
      </c>
      <c r="Z76" s="3">
        <f t="shared" ca="1" si="327"/>
        <v>0.59399999999999997</v>
      </c>
      <c r="AA76" s="3">
        <f t="shared" ca="1" si="327"/>
        <v>0.59399999999999997</v>
      </c>
      <c r="AB76" s="3">
        <f t="shared" ca="1" si="327"/>
        <v>0.59399999999999997</v>
      </c>
      <c r="AC76" s="3">
        <f t="shared" ca="1" si="327"/>
        <v>0.59399999999999997</v>
      </c>
      <c r="AD76" s="3">
        <f t="shared" ca="1" si="327"/>
        <v>0.59399999999999997</v>
      </c>
      <c r="AE76" s="3">
        <f t="shared" ca="1" si="259"/>
        <v>0.59399999999999997</v>
      </c>
      <c r="AF76" s="3">
        <f t="shared" ca="1" si="259"/>
        <v>0.59399999999999997</v>
      </c>
      <c r="AG76" s="3">
        <f t="shared" ca="1" si="259"/>
        <v>0.59399999999999997</v>
      </c>
      <c r="AH76" s="3">
        <f t="shared" ca="1" si="259"/>
        <v>0.59399999999999997</v>
      </c>
      <c r="AI76" s="3">
        <f t="shared" ca="1" si="259"/>
        <v>0.59399999999999997</v>
      </c>
      <c r="AJ76" s="3">
        <f t="shared" ca="1" si="259"/>
        <v>0.59399999999999997</v>
      </c>
      <c r="AK76" s="7">
        <f t="shared" ca="1" si="348"/>
        <v>0.61799999999999999</v>
      </c>
      <c r="AL76" s="7">
        <f t="shared" ca="1" si="315"/>
        <v>0.61799999999999999</v>
      </c>
      <c r="AM76" s="7">
        <f t="shared" ca="1" si="295"/>
        <v>0.61799999999999999</v>
      </c>
      <c r="AN76" s="7">
        <f t="shared" ca="1" si="340"/>
        <v>0.61799999999999999</v>
      </c>
      <c r="AO76" s="7">
        <f t="shared" ca="1" si="340"/>
        <v>0.61799999999999999</v>
      </c>
      <c r="AP76" s="7">
        <f t="shared" ca="1" si="340"/>
        <v>0.61799999999999999</v>
      </c>
      <c r="AQ76" s="7">
        <f t="shared" ca="1" si="340"/>
        <v>0.61799999999999999</v>
      </c>
      <c r="AR76" s="7">
        <f t="shared" ca="1" si="340"/>
        <v>0.61799999999999999</v>
      </c>
      <c r="AS76" s="7">
        <f t="shared" ca="1" si="349"/>
        <v>0.61799999999999999</v>
      </c>
      <c r="AT76" s="7">
        <f t="shared" ca="1" si="349"/>
        <v>0.61799999999999999</v>
      </c>
      <c r="AU76" s="7">
        <f t="shared" ca="1" si="349"/>
        <v>0.61799999999999999</v>
      </c>
      <c r="AV76" s="7">
        <f t="shared" ca="1" si="349"/>
        <v>0.61799999999999999</v>
      </c>
      <c r="AW76" s="7">
        <f t="shared" ca="1" si="349"/>
        <v>0.61799999999999999</v>
      </c>
      <c r="AX76" s="7">
        <f t="shared" ca="1" si="289"/>
        <v>0.61799999999999999</v>
      </c>
      <c r="AY76" s="7">
        <f t="shared" ca="1" si="289"/>
        <v>0.61799999999999999</v>
      </c>
      <c r="AZ76" s="7">
        <f t="shared" ca="1" si="289"/>
        <v>0.61799999999999999</v>
      </c>
      <c r="BA76" s="7">
        <f t="shared" ca="1" si="292"/>
        <v>0.61799999999999999</v>
      </c>
      <c r="BB76" s="7">
        <f t="shared" ca="1" si="292"/>
        <v>0.61799999999999999</v>
      </c>
      <c r="BC76" s="7">
        <f t="shared" ca="1" si="292"/>
        <v>0.61799999999999999</v>
      </c>
      <c r="BD76" s="7">
        <f t="shared" ca="1" si="292"/>
        <v>0.61799999999999999</v>
      </c>
      <c r="BE76" s="7">
        <f t="shared" ca="1" si="292"/>
        <v>0.61799999999999999</v>
      </c>
      <c r="BF76" s="7">
        <f t="shared" ca="1" si="296"/>
        <v>0.61799999999999999</v>
      </c>
      <c r="BG76" s="7">
        <f t="shared" ca="1" si="296"/>
        <v>0.61799999999999999</v>
      </c>
      <c r="BH76" s="7">
        <f t="shared" ca="1" si="296"/>
        <v>0.61799999999999999</v>
      </c>
      <c r="BI76" s="7">
        <f t="shared" ca="1" si="296"/>
        <v>0.61799999999999999</v>
      </c>
      <c r="BJ76" s="7">
        <f t="shared" ca="1" si="296"/>
        <v>0.61799999999999999</v>
      </c>
      <c r="BK76" s="7">
        <f t="shared" ca="1" si="299"/>
        <v>0.61799999999999999</v>
      </c>
      <c r="BL76" s="7">
        <f t="shared" ca="1" si="299"/>
        <v>0.61799999999999999</v>
      </c>
      <c r="BM76" s="7">
        <f t="shared" ca="1" si="299"/>
        <v>0.61799999999999999</v>
      </c>
      <c r="BN76" s="7">
        <f t="shared" ca="1" si="306"/>
        <v>0.61799999999999999</v>
      </c>
      <c r="BO76" s="7">
        <f t="shared" ca="1" si="306"/>
        <v>0.61799999999999999</v>
      </c>
      <c r="BP76" s="7">
        <f t="shared" ca="1" si="306"/>
        <v>0.61799999999999999</v>
      </c>
      <c r="BQ76" s="7">
        <f t="shared" ca="1" si="306"/>
        <v>0.61799999999999999</v>
      </c>
      <c r="BR76" s="7">
        <f t="shared" ca="1" si="306"/>
        <v>0.61799999999999999</v>
      </c>
      <c r="BS76" s="7">
        <f t="shared" ca="1" si="328"/>
        <v>0.61799999999999999</v>
      </c>
      <c r="BT76" s="7">
        <f t="shared" ca="1" si="328"/>
        <v>0.61799999999999999</v>
      </c>
      <c r="BU76" s="8">
        <f t="shared" ca="1" si="329"/>
        <v>0.56399999999999995</v>
      </c>
      <c r="BV76" s="8">
        <f t="shared" ca="1" si="309"/>
        <v>0.56399999999999995</v>
      </c>
      <c r="BW76" s="8">
        <f t="shared" ca="1" si="309"/>
        <v>0.56399999999999995</v>
      </c>
      <c r="BX76" s="8">
        <f t="shared" ca="1" si="309"/>
        <v>0.56399999999999995</v>
      </c>
      <c r="BY76" s="8">
        <f t="shared" ca="1" si="316"/>
        <v>0.56399999999999995</v>
      </c>
      <c r="BZ76" s="8">
        <f t="shared" ca="1" si="316"/>
        <v>0.56399999999999995</v>
      </c>
      <c r="CA76" s="8">
        <f t="shared" ca="1" si="316"/>
        <v>0.56399999999999995</v>
      </c>
      <c r="CB76" s="8">
        <f t="shared" ca="1" si="316"/>
        <v>0.56399999999999995</v>
      </c>
      <c r="CC76" s="8">
        <f t="shared" ca="1" si="316"/>
        <v>0.56399999999999995</v>
      </c>
      <c r="CD76" s="8">
        <f t="shared" ca="1" si="330"/>
        <v>0.56399999999999995</v>
      </c>
      <c r="CE76" s="8">
        <f t="shared" ca="1" si="330"/>
        <v>0.56399999999999995</v>
      </c>
      <c r="CF76" s="8">
        <f t="shared" ca="1" si="330"/>
        <v>0.56399999999999995</v>
      </c>
      <c r="CG76" s="8">
        <f t="shared" ca="1" si="330"/>
        <v>0.56399999999999995</v>
      </c>
      <c r="CH76" s="8">
        <f t="shared" ca="1" si="350"/>
        <v>0.56399999999999995</v>
      </c>
      <c r="CI76" s="8">
        <f t="shared" ca="1" si="350"/>
        <v>0.56399999999999995</v>
      </c>
      <c r="CJ76" s="8">
        <f t="shared" ca="1" si="350"/>
        <v>0.56399999999999995</v>
      </c>
      <c r="CK76" s="8">
        <f t="shared" ca="1" si="350"/>
        <v>0.56399999999999995</v>
      </c>
      <c r="CL76" s="15">
        <f t="shared" ca="1" si="351"/>
        <v>0.61699999999999999</v>
      </c>
      <c r="CM76" s="15">
        <f t="shared" ca="1" si="297"/>
        <v>0.61699999999999999</v>
      </c>
      <c r="CN76" s="15">
        <f t="shared" ca="1" si="254"/>
        <v>0.61699999999999999</v>
      </c>
      <c r="CO76" s="15">
        <f t="shared" ca="1" si="225"/>
        <v>0.61699999999999999</v>
      </c>
      <c r="CP76" s="15">
        <f t="shared" ca="1" si="193"/>
        <v>0.61699999999999999</v>
      </c>
      <c r="CQ76" s="15">
        <f t="shared" ca="1" si="193"/>
        <v>0.61699999999999999</v>
      </c>
      <c r="CR76" s="15">
        <f t="shared" ca="1" si="193"/>
        <v>0.61699999999999999</v>
      </c>
      <c r="CS76" s="15">
        <f t="shared" ca="1" si="317"/>
        <v>0.61699999999999999</v>
      </c>
      <c r="CT76" s="15">
        <f t="shared" ca="1" si="317"/>
        <v>0.61699999999999999</v>
      </c>
      <c r="CU76" s="15">
        <f t="shared" ca="1" si="317"/>
        <v>0.61699999999999999</v>
      </c>
      <c r="CV76" s="15">
        <f t="shared" ca="1" si="317"/>
        <v>0.61699999999999999</v>
      </c>
      <c r="CW76" s="15">
        <f t="shared" ca="1" si="317"/>
        <v>0.61699999999999999</v>
      </c>
      <c r="CX76" s="15">
        <f t="shared" ca="1" si="317"/>
        <v>0.61699999999999999</v>
      </c>
      <c r="CY76" s="15">
        <f t="shared" ca="1" si="317"/>
        <v>0.61699999999999999</v>
      </c>
      <c r="CZ76" s="15">
        <f t="shared" ca="1" si="317"/>
        <v>0.61699999999999999</v>
      </c>
      <c r="DA76" s="15">
        <f t="shared" ca="1" si="331"/>
        <v>0.61699999999999999</v>
      </c>
      <c r="DB76" s="15">
        <f t="shared" ca="1" si="331"/>
        <v>0.61699999999999999</v>
      </c>
      <c r="DC76" s="15">
        <f t="shared" ca="1" si="331"/>
        <v>0.61699999999999999</v>
      </c>
      <c r="DD76" s="15">
        <f t="shared" ca="1" si="331"/>
        <v>0.61699999999999999</v>
      </c>
      <c r="DE76" s="15">
        <f t="shared" ca="1" si="331"/>
        <v>0.61699999999999999</v>
      </c>
      <c r="DF76" s="15">
        <f t="shared" ca="1" si="331"/>
        <v>0.61699999999999999</v>
      </c>
      <c r="DG76" s="15">
        <f t="shared" ca="1" si="331"/>
        <v>0.61699999999999999</v>
      </c>
      <c r="DH76" s="15">
        <f t="shared" ca="1" si="331"/>
        <v>0.61699999999999999</v>
      </c>
      <c r="DI76" s="15">
        <f t="shared" ca="1" si="341"/>
        <v>0.61699999999999999</v>
      </c>
      <c r="DJ76" s="15">
        <f t="shared" ca="1" si="341"/>
        <v>0.61699999999999999</v>
      </c>
      <c r="DK76" s="15">
        <f t="shared" ca="1" si="341"/>
        <v>0.61699999999999999</v>
      </c>
      <c r="DL76" s="15">
        <f t="shared" ca="1" si="341"/>
        <v>0.61699999999999999</v>
      </c>
      <c r="DM76" s="15">
        <f t="shared" ca="1" si="341"/>
        <v>0.61699999999999999</v>
      </c>
      <c r="DN76" s="15">
        <f t="shared" ca="1" si="341"/>
        <v>0.61699999999999999</v>
      </c>
      <c r="DO76" s="15">
        <f t="shared" ca="1" si="341"/>
        <v>0.61699999999999999</v>
      </c>
      <c r="DP76" s="15">
        <f t="shared" ca="1" si="352"/>
        <v>0.61699999999999999</v>
      </c>
      <c r="DQ76" s="15">
        <f t="shared" ca="1" si="352"/>
        <v>0.61699999999999999</v>
      </c>
      <c r="DR76" s="15">
        <f t="shared" ca="1" si="352"/>
        <v>0.61699999999999999</v>
      </c>
      <c r="DS76" s="15">
        <f t="shared" ca="1" si="352"/>
        <v>0.61699999999999999</v>
      </c>
      <c r="DT76" s="15">
        <f t="shared" ca="1" si="352"/>
        <v>0.61699999999999999</v>
      </c>
      <c r="DU76" s="15">
        <f t="shared" ca="1" si="352"/>
        <v>0.61699999999999999</v>
      </c>
      <c r="DV76" s="15">
        <f t="shared" ca="1" si="352"/>
        <v>0.61699999999999999</v>
      </c>
      <c r="DW76" s="15">
        <f t="shared" ca="1" si="352"/>
        <v>0.61699999999999999</v>
      </c>
      <c r="DX76" s="15">
        <f t="shared" ca="1" si="352"/>
        <v>0.61699999999999999</v>
      </c>
      <c r="DY76" s="15">
        <f t="shared" ca="1" si="283"/>
        <v>0.61699999999999999</v>
      </c>
      <c r="DZ76" s="15">
        <f t="shared" ca="1" si="283"/>
        <v>0.61699999999999999</v>
      </c>
      <c r="EA76" s="17">
        <f t="shared" ca="1" si="318"/>
        <v>0.63900000000000001</v>
      </c>
      <c r="EB76" s="17">
        <f t="shared" ca="1" si="318"/>
        <v>0.63900000000000001</v>
      </c>
      <c r="EC76" s="17">
        <f t="shared" ca="1" si="318"/>
        <v>0.63900000000000001</v>
      </c>
      <c r="ED76" s="17">
        <f t="shared" ca="1" si="318"/>
        <v>0.63900000000000001</v>
      </c>
      <c r="EE76" s="17">
        <f t="shared" ca="1" si="318"/>
        <v>0.63900000000000001</v>
      </c>
      <c r="EF76" s="17">
        <f t="shared" ca="1" si="318"/>
        <v>0.63900000000000001</v>
      </c>
      <c r="EG76" s="17">
        <f t="shared" ca="1" si="318"/>
        <v>0.63900000000000001</v>
      </c>
      <c r="EH76" s="17">
        <f t="shared" ca="1" si="318"/>
        <v>0.63900000000000001</v>
      </c>
      <c r="EI76" s="17">
        <f t="shared" ca="1" si="318"/>
        <v>0.63900000000000001</v>
      </c>
      <c r="EJ76" s="17">
        <f t="shared" ca="1" si="332"/>
        <v>0.63900000000000001</v>
      </c>
      <c r="EK76" s="17">
        <f t="shared" ca="1" si="332"/>
        <v>0.63900000000000001</v>
      </c>
      <c r="EL76" s="17">
        <f t="shared" ca="1" si="332"/>
        <v>0.63900000000000001</v>
      </c>
      <c r="EM76" s="17">
        <f t="shared" ca="1" si="332"/>
        <v>0.63900000000000001</v>
      </c>
      <c r="EN76" s="17">
        <f t="shared" ca="1" si="332"/>
        <v>0.63900000000000001</v>
      </c>
      <c r="EO76" s="17">
        <f t="shared" ca="1" si="332"/>
        <v>0.63900000000000001</v>
      </c>
      <c r="EP76" s="17">
        <f t="shared" ca="1" si="332"/>
        <v>0.63900000000000001</v>
      </c>
      <c r="EQ76" s="17">
        <f t="shared" ca="1" si="332"/>
        <v>0.63900000000000001</v>
      </c>
      <c r="ER76" s="17">
        <f t="shared" ca="1" si="332"/>
        <v>0.63900000000000001</v>
      </c>
      <c r="ES76" s="17">
        <f t="shared" ca="1" si="332"/>
        <v>0.63900000000000001</v>
      </c>
      <c r="ET76" s="17">
        <f t="shared" ca="1" si="332"/>
        <v>0.63900000000000001</v>
      </c>
      <c r="EU76" s="17">
        <f t="shared" ca="1" si="332"/>
        <v>0.63900000000000001</v>
      </c>
      <c r="EV76" s="17">
        <f t="shared" ca="1" si="332"/>
        <v>0.63900000000000001</v>
      </c>
      <c r="EW76" s="17">
        <f t="shared" ca="1" si="332"/>
        <v>0.63900000000000001</v>
      </c>
      <c r="EX76" s="17">
        <f t="shared" ca="1" si="332"/>
        <v>0.63900000000000001</v>
      </c>
      <c r="EY76" s="17">
        <f t="shared" ca="1" si="342"/>
        <v>0.63900000000000001</v>
      </c>
      <c r="EZ76" s="17">
        <f t="shared" ca="1" si="342"/>
        <v>0.63900000000000001</v>
      </c>
      <c r="FA76" s="17">
        <f t="shared" ca="1" si="342"/>
        <v>0.63900000000000001</v>
      </c>
      <c r="FB76" s="17">
        <f t="shared" ca="1" si="342"/>
        <v>0.63900000000000001</v>
      </c>
      <c r="FC76" s="17">
        <f t="shared" ca="1" si="333"/>
        <v>0.63900000000000001</v>
      </c>
      <c r="FD76" s="17">
        <f t="shared" ca="1" si="333"/>
        <v>0.63900000000000001</v>
      </c>
      <c r="FE76" s="17">
        <f t="shared" ca="1" si="333"/>
        <v>0.63900000000000001</v>
      </c>
      <c r="FF76" s="17">
        <f t="shared" ca="1" si="343"/>
        <v>0.63900000000000001</v>
      </c>
      <c r="FG76" s="17">
        <f t="shared" ca="1" si="343"/>
        <v>0.63900000000000001</v>
      </c>
      <c r="FH76" s="17">
        <f t="shared" ca="1" si="353"/>
        <v>0.63900000000000001</v>
      </c>
      <c r="FI76" s="17">
        <f t="shared" ca="1" si="353"/>
        <v>0.63900000000000001</v>
      </c>
      <c r="FJ76" s="17">
        <f t="shared" ca="1" si="353"/>
        <v>0.63900000000000001</v>
      </c>
      <c r="FK76" s="17">
        <f t="shared" ca="1" si="353"/>
        <v>0.63900000000000001</v>
      </c>
      <c r="FL76" s="17">
        <f t="shared" ca="1" si="353"/>
        <v>0.63900000000000001</v>
      </c>
      <c r="FM76" s="17">
        <f t="shared" ca="1" si="353"/>
        <v>0.63900000000000001</v>
      </c>
      <c r="FN76" s="17">
        <f t="shared" ref="FN76:FO96" ca="1" si="357">VLOOKUP("NE",dtable,2,FALSE)</f>
        <v>0.63900000000000001</v>
      </c>
      <c r="FO76" s="17">
        <f t="shared" ca="1" si="357"/>
        <v>0.63900000000000001</v>
      </c>
      <c r="FP76" s="25">
        <f t="shared" ca="1" si="310"/>
        <v>0.64200000000000002</v>
      </c>
      <c r="FQ76" s="1">
        <f t="shared" ca="1" si="335"/>
        <v>0.63400000000000001</v>
      </c>
      <c r="FR76" s="1">
        <f t="shared" ca="1" si="320"/>
        <v>0.63400000000000001</v>
      </c>
      <c r="FS76" s="1">
        <f t="shared" ca="1" si="320"/>
        <v>0.63400000000000001</v>
      </c>
      <c r="FT76" s="1">
        <f t="shared" ca="1" si="320"/>
        <v>0.63400000000000001</v>
      </c>
      <c r="FU76" s="1">
        <f t="shared" ca="1" si="320"/>
        <v>0.63400000000000001</v>
      </c>
      <c r="FV76" s="1">
        <f t="shared" ca="1" si="320"/>
        <v>0.63400000000000001</v>
      </c>
      <c r="FW76" s="1">
        <f t="shared" ca="1" si="320"/>
        <v>0.63400000000000001</v>
      </c>
      <c r="FX76" s="1">
        <f t="shared" ca="1" si="320"/>
        <v>0.63400000000000001</v>
      </c>
      <c r="FY76" s="1">
        <f t="shared" ca="1" si="320"/>
        <v>0.63400000000000001</v>
      </c>
      <c r="FZ76" s="1">
        <f t="shared" ca="1" si="320"/>
        <v>0.63400000000000001</v>
      </c>
      <c r="GA76" s="1">
        <f t="shared" ca="1" si="320"/>
        <v>0.63400000000000001</v>
      </c>
      <c r="GB76" s="1">
        <f t="shared" ca="1" si="321"/>
        <v>0.63400000000000001</v>
      </c>
      <c r="GC76" s="1">
        <f t="shared" ca="1" si="321"/>
        <v>0.63400000000000001</v>
      </c>
      <c r="GD76" s="1">
        <f t="shared" ca="1" si="321"/>
        <v>0.63400000000000001</v>
      </c>
      <c r="GE76" s="1">
        <f t="shared" ca="1" si="321"/>
        <v>0.63400000000000001</v>
      </c>
      <c r="GF76" s="1">
        <f t="shared" ca="1" si="321"/>
        <v>0.63400000000000001</v>
      </c>
      <c r="GG76" s="1">
        <f t="shared" ca="1" si="321"/>
        <v>0.63400000000000001</v>
      </c>
      <c r="GH76" s="1">
        <f t="shared" ca="1" si="321"/>
        <v>0.63400000000000001</v>
      </c>
      <c r="GI76" s="1">
        <f t="shared" ca="1" si="321"/>
        <v>0.63400000000000001</v>
      </c>
      <c r="GJ76" s="1">
        <f t="shared" ca="1" si="321"/>
        <v>0.63400000000000001</v>
      </c>
      <c r="GK76" s="1">
        <f t="shared" ca="1" si="321"/>
        <v>0.63400000000000001</v>
      </c>
      <c r="GL76" s="1">
        <f t="shared" ca="1" si="322"/>
        <v>0.63400000000000001</v>
      </c>
      <c r="GM76" s="1">
        <f t="shared" ca="1" si="322"/>
        <v>0.63400000000000001</v>
      </c>
      <c r="GN76" s="1">
        <f t="shared" ca="1" si="322"/>
        <v>0.63400000000000001</v>
      </c>
      <c r="GO76" s="1">
        <f t="shared" ca="1" si="322"/>
        <v>0.63400000000000001</v>
      </c>
      <c r="GP76" s="1">
        <f t="shared" ca="1" si="322"/>
        <v>0.63400000000000001</v>
      </c>
      <c r="GQ76" s="1">
        <f t="shared" ca="1" si="322"/>
        <v>0.63400000000000001</v>
      </c>
      <c r="GR76" s="1">
        <f t="shared" ca="1" si="322"/>
        <v>0.63400000000000001</v>
      </c>
      <c r="GS76" s="1">
        <f t="shared" ca="1" si="322"/>
        <v>0.63400000000000001</v>
      </c>
      <c r="GT76" s="1">
        <f t="shared" ca="1" si="322"/>
        <v>0.63400000000000001</v>
      </c>
      <c r="GU76" s="1">
        <f t="shared" ca="1" si="345"/>
        <v>0.63400000000000001</v>
      </c>
      <c r="GV76" s="1">
        <f t="shared" ca="1" si="354"/>
        <v>0.63400000000000001</v>
      </c>
      <c r="GW76" s="1">
        <f t="shared" ref="GW76:GW84" ca="1" si="358">VLOOKUP("IA",dtable,2,FALSE)</f>
        <v>0.63400000000000001</v>
      </c>
      <c r="GX76" s="2">
        <f t="shared" ref="GX76:HK76" ca="1" si="359">VLOOKUP("IL",dtable,2,FALSE)</f>
        <v>0.61799999999999999</v>
      </c>
      <c r="GY76" s="2">
        <f t="shared" ca="1" si="359"/>
        <v>0.61799999999999999</v>
      </c>
      <c r="GZ76" s="2">
        <f t="shared" ca="1" si="359"/>
        <v>0.61799999999999999</v>
      </c>
      <c r="HA76" s="2">
        <f t="shared" ca="1" si="359"/>
        <v>0.61799999999999999</v>
      </c>
      <c r="HB76" s="2">
        <f t="shared" ca="1" si="359"/>
        <v>0.61799999999999999</v>
      </c>
      <c r="HC76" s="2">
        <f t="shared" ca="1" si="359"/>
        <v>0.61799999999999999</v>
      </c>
      <c r="HD76" s="2">
        <f t="shared" ca="1" si="359"/>
        <v>0.61799999999999999</v>
      </c>
      <c r="HE76" s="2">
        <f t="shared" ca="1" si="359"/>
        <v>0.61799999999999999</v>
      </c>
      <c r="HF76" s="2">
        <f t="shared" ca="1" si="359"/>
        <v>0.61799999999999999</v>
      </c>
      <c r="HG76" s="2">
        <f t="shared" ca="1" si="359"/>
        <v>0.61799999999999999</v>
      </c>
      <c r="HH76" s="2">
        <f t="shared" ca="1" si="359"/>
        <v>0.61799999999999999</v>
      </c>
      <c r="HI76" s="2">
        <f t="shared" ca="1" si="359"/>
        <v>0.61799999999999999</v>
      </c>
      <c r="HJ76" s="2">
        <f t="shared" ca="1" si="359"/>
        <v>0.61799999999999999</v>
      </c>
      <c r="HK76" s="2">
        <f t="shared" ca="1" si="359"/>
        <v>0.61799999999999999</v>
      </c>
      <c r="HL76" s="2">
        <f t="shared" ca="1" si="355"/>
        <v>0.61799999999999999</v>
      </c>
      <c r="HM76" s="2">
        <f t="shared" ca="1" si="355"/>
        <v>0.61799999999999999</v>
      </c>
      <c r="HN76" s="2">
        <f t="shared" ca="1" si="355"/>
        <v>0.61799999999999999</v>
      </c>
      <c r="HW76" s="21">
        <f t="shared" ca="1" si="212"/>
        <v>0.63900000000000001</v>
      </c>
      <c r="HX76" s="21">
        <f t="shared" ca="1" si="233"/>
        <v>0.63900000000000001</v>
      </c>
      <c r="HY76" s="21">
        <f t="shared" ca="1" si="229"/>
        <v>0.63900000000000001</v>
      </c>
      <c r="HZ76" s="21">
        <f t="shared" ca="1" si="201"/>
        <v>0.63900000000000001</v>
      </c>
      <c r="IA76" s="21">
        <f t="shared" ca="1" si="201"/>
        <v>0.63900000000000001</v>
      </c>
      <c r="IB76" s="21">
        <f t="shared" ca="1" si="166"/>
        <v>0.63900000000000001</v>
      </c>
      <c r="IC76" s="21">
        <f t="shared" ca="1" si="173"/>
        <v>0.63900000000000001</v>
      </c>
      <c r="ID76" s="21">
        <f t="shared" ca="1" si="173"/>
        <v>0.63900000000000001</v>
      </c>
      <c r="IE76" s="21">
        <f t="shared" ca="1" si="173"/>
        <v>0.63900000000000001</v>
      </c>
      <c r="IF76" s="21">
        <f t="shared" ca="1" si="185"/>
        <v>0.63900000000000001</v>
      </c>
      <c r="IG76" s="21">
        <f t="shared" ca="1" si="185"/>
        <v>0.63900000000000001</v>
      </c>
      <c r="IH76" s="21">
        <f t="shared" ca="1" si="264"/>
        <v>0.63900000000000001</v>
      </c>
      <c r="II76" s="21">
        <f t="shared" ca="1" si="276"/>
        <v>0.63900000000000001</v>
      </c>
      <c r="IJ76" s="21">
        <f t="shared" ca="1" si="285"/>
        <v>0.63900000000000001</v>
      </c>
      <c r="IK76" s="21">
        <f t="shared" ca="1" si="269"/>
        <v>0.63900000000000001</v>
      </c>
      <c r="IL76" s="21">
        <f t="shared" ca="1" si="256"/>
        <v>0.63900000000000001</v>
      </c>
      <c r="IM76" s="21">
        <f t="shared" ca="1" si="256"/>
        <v>0.63900000000000001</v>
      </c>
      <c r="IN76" s="21">
        <f t="shared" ca="1" si="248"/>
        <v>0.63900000000000001</v>
      </c>
      <c r="JB76" s="22">
        <f t="shared" ref="JB76:JB94" ca="1" si="360">VLOOKUP("OH",dtable,2,FALSE)</f>
        <v>0.63300000000000001</v>
      </c>
      <c r="JC76" s="22">
        <f t="shared" ca="1" si="356"/>
        <v>0.63300000000000001</v>
      </c>
      <c r="JD76" s="22">
        <f t="shared" ca="1" si="356"/>
        <v>0.63300000000000001</v>
      </c>
      <c r="JE76" s="22">
        <f t="shared" ca="1" si="346"/>
        <v>0.63300000000000001</v>
      </c>
      <c r="JF76" s="11">
        <f t="shared" ca="1" si="336"/>
        <v>0.61899999999999999</v>
      </c>
      <c r="JG76" s="11">
        <f t="shared" ca="1" si="323"/>
        <v>0.61899999999999999</v>
      </c>
      <c r="JH76" s="11">
        <f t="shared" ca="1" si="313"/>
        <v>0.61899999999999999</v>
      </c>
      <c r="JI76" s="11">
        <f t="shared" ca="1" si="324"/>
        <v>0.61899999999999999</v>
      </c>
      <c r="JJ76" s="11">
        <f t="shared" ca="1" si="337"/>
        <v>0.61899999999999999</v>
      </c>
      <c r="JK76" s="11">
        <f t="shared" ca="1" si="337"/>
        <v>0.61899999999999999</v>
      </c>
      <c r="JL76" s="11">
        <f t="shared" ca="1" si="337"/>
        <v>0.61899999999999999</v>
      </c>
      <c r="JM76" s="11">
        <f t="shared" ca="1" si="325"/>
        <v>0.61899999999999999</v>
      </c>
      <c r="JN76" s="11">
        <f t="shared" ca="1" si="325"/>
        <v>0.61899999999999999</v>
      </c>
      <c r="JO76" s="11">
        <f t="shared" ca="1" si="325"/>
        <v>0.61899999999999999</v>
      </c>
      <c r="JP76" s="11">
        <f t="shared" ca="1" si="325"/>
        <v>0.61899999999999999</v>
      </c>
      <c r="JQ76" s="11">
        <f t="shared" ca="1" si="325"/>
        <v>0.61899999999999999</v>
      </c>
      <c r="JR76" s="11">
        <f t="shared" ca="1" si="314"/>
        <v>0.61899999999999999</v>
      </c>
      <c r="JS76" s="11">
        <f t="shared" ca="1" si="314"/>
        <v>0.61899999999999999</v>
      </c>
      <c r="JT76" s="11">
        <f t="shared" ca="1" si="314"/>
        <v>0.61899999999999999</v>
      </c>
      <c r="JU76" s="11">
        <f t="shared" ca="1" si="314"/>
        <v>0.61899999999999999</v>
      </c>
      <c r="JV76" s="11">
        <f t="shared" ca="1" si="314"/>
        <v>0.61899999999999999</v>
      </c>
      <c r="JW76" s="11">
        <f t="shared" ca="1" si="307"/>
        <v>0.61899999999999999</v>
      </c>
      <c r="JX76" s="11">
        <f t="shared" ca="1" si="307"/>
        <v>0.61899999999999999</v>
      </c>
      <c r="JY76" s="11">
        <f t="shared" ca="1" si="307"/>
        <v>0.61899999999999999</v>
      </c>
      <c r="JZ76" s="11">
        <f t="shared" ca="1" si="307"/>
        <v>0.61899999999999999</v>
      </c>
      <c r="KA76" s="11">
        <f t="shared" ca="1" si="307"/>
        <v>0.61899999999999999</v>
      </c>
      <c r="KB76" s="11">
        <f t="shared" ca="1" si="304"/>
        <v>0.61899999999999999</v>
      </c>
      <c r="KC76" s="11">
        <f t="shared" ca="1" si="304"/>
        <v>0.61899999999999999</v>
      </c>
      <c r="KD76" s="11">
        <f t="shared" ca="1" si="304"/>
        <v>0.61899999999999999</v>
      </c>
      <c r="KE76" s="11">
        <f t="shared" ca="1" si="304"/>
        <v>0.61899999999999999</v>
      </c>
      <c r="KF76" s="11">
        <f t="shared" ca="1" si="304"/>
        <v>0.61899999999999999</v>
      </c>
      <c r="KG76" s="11">
        <f t="shared" ca="1" si="298"/>
        <v>0.61899999999999999</v>
      </c>
      <c r="KH76" s="11">
        <f t="shared" ca="1" si="298"/>
        <v>0.61899999999999999</v>
      </c>
      <c r="KI76" s="11">
        <f t="shared" ca="1" si="305"/>
        <v>0.61899999999999999</v>
      </c>
      <c r="KJ76" s="11">
        <f t="shared" ca="1" si="305"/>
        <v>0.61899999999999999</v>
      </c>
      <c r="KK76" s="11">
        <f ca="1">VLOOKUP("PA",dtable,2,FALSE)</f>
        <v>0.61899999999999999</v>
      </c>
      <c r="KL76" s="1">
        <f t="shared" ca="1" si="338"/>
        <v>0.60499999999999998</v>
      </c>
      <c r="KM76" s="1">
        <f t="shared" ca="1" si="326"/>
        <v>0.60499999999999998</v>
      </c>
      <c r="KN76" s="1">
        <f t="shared" ca="1" si="339"/>
        <v>0.60499999999999998</v>
      </c>
      <c r="KO76" s="1">
        <f t="shared" ca="1" si="339"/>
        <v>0.60499999999999998</v>
      </c>
      <c r="KP76" s="1">
        <f t="shared" ca="1" si="339"/>
        <v>0.60499999999999998</v>
      </c>
      <c r="KQ76" s="1">
        <f t="shared" ca="1" si="347"/>
        <v>0.60499999999999998</v>
      </c>
      <c r="KR76" s="12">
        <f t="shared" ca="1" si="290"/>
        <v>0.6</v>
      </c>
      <c r="KS76" s="12">
        <f ca="1">VLOOKUP("NY",dtable,2,FALSE)</f>
        <v>0.6</v>
      </c>
      <c r="KT76" s="12">
        <f ca="1">VLOOKUP("NY",dtable,2,FALSE)</f>
        <v>0.6</v>
      </c>
      <c r="KU76" s="12">
        <f ca="1">VLOOKUP("NY",dtable,2,FALSE)</f>
        <v>0.6</v>
      </c>
    </row>
    <row r="77" spans="12:324" ht="2.25" customHeight="1" x14ac:dyDescent="0.25">
      <c r="N77" s="3">
        <f t="shared" ca="1" si="288"/>
        <v>0.59399999999999997</v>
      </c>
      <c r="O77" s="3">
        <f t="shared" ca="1" si="271"/>
        <v>0.59399999999999997</v>
      </c>
      <c r="P77" s="3">
        <f t="shared" ca="1" si="240"/>
        <v>0.59399999999999997</v>
      </c>
      <c r="Q77" s="3">
        <f t="shared" ca="1" si="235"/>
        <v>0.59399999999999997</v>
      </c>
      <c r="R77" s="3">
        <f t="shared" ca="1" si="327"/>
        <v>0.59399999999999997</v>
      </c>
      <c r="S77" s="3">
        <f t="shared" ca="1" si="327"/>
        <v>0.59399999999999997</v>
      </c>
      <c r="T77" s="3">
        <f t="shared" ca="1" si="327"/>
        <v>0.59399999999999997</v>
      </c>
      <c r="U77" s="3">
        <f t="shared" ca="1" si="327"/>
        <v>0.59399999999999997</v>
      </c>
      <c r="V77" s="3">
        <f t="shared" ca="1" si="327"/>
        <v>0.59399999999999997</v>
      </c>
      <c r="W77" s="3">
        <f t="shared" ca="1" si="327"/>
        <v>0.59399999999999997</v>
      </c>
      <c r="X77" s="3">
        <f t="shared" ca="1" si="327"/>
        <v>0.59399999999999997</v>
      </c>
      <c r="Y77" s="3">
        <f t="shared" ca="1" si="327"/>
        <v>0.59399999999999997</v>
      </c>
      <c r="Z77" s="3">
        <f t="shared" ca="1" si="327"/>
        <v>0.59399999999999997</v>
      </c>
      <c r="AA77" s="3">
        <f t="shared" ca="1" si="327"/>
        <v>0.59399999999999997</v>
      </c>
      <c r="AB77" s="3">
        <f t="shared" ca="1" si="327"/>
        <v>0.59399999999999997</v>
      </c>
      <c r="AC77" s="3">
        <f t="shared" ca="1" si="327"/>
        <v>0.59399999999999997</v>
      </c>
      <c r="AD77" s="3">
        <f t="shared" ca="1" si="327"/>
        <v>0.59399999999999997</v>
      </c>
      <c r="AE77" s="3">
        <f t="shared" ca="1" si="259"/>
        <v>0.59399999999999997</v>
      </c>
      <c r="AF77" s="3">
        <f t="shared" ca="1" si="259"/>
        <v>0.59399999999999997</v>
      </c>
      <c r="AG77" s="3">
        <f t="shared" ca="1" si="259"/>
        <v>0.59399999999999997</v>
      </c>
      <c r="AH77" s="3">
        <f t="shared" ca="1" si="259"/>
        <v>0.59399999999999997</v>
      </c>
      <c r="AI77" s="3">
        <f t="shared" ca="1" si="259"/>
        <v>0.59399999999999997</v>
      </c>
      <c r="AJ77" s="3">
        <f t="shared" ca="1" si="259"/>
        <v>0.59399999999999997</v>
      </c>
      <c r="AK77" s="7">
        <f t="shared" ca="1" si="348"/>
        <v>0.61799999999999999</v>
      </c>
      <c r="AL77" s="7">
        <f t="shared" ca="1" si="315"/>
        <v>0.61799999999999999</v>
      </c>
      <c r="AM77" s="7">
        <f t="shared" ca="1" si="295"/>
        <v>0.61799999999999999</v>
      </c>
      <c r="AN77" s="7">
        <f t="shared" ca="1" si="340"/>
        <v>0.61799999999999999</v>
      </c>
      <c r="AO77" s="7">
        <f t="shared" ca="1" si="340"/>
        <v>0.61799999999999999</v>
      </c>
      <c r="AP77" s="7">
        <f t="shared" ca="1" si="340"/>
        <v>0.61799999999999999</v>
      </c>
      <c r="AQ77" s="7">
        <f t="shared" ca="1" si="340"/>
        <v>0.61799999999999999</v>
      </c>
      <c r="AR77" s="7">
        <f t="shared" ca="1" si="340"/>
        <v>0.61799999999999999</v>
      </c>
      <c r="AS77" s="7">
        <f t="shared" ca="1" si="349"/>
        <v>0.61799999999999999</v>
      </c>
      <c r="AT77" s="7">
        <f t="shared" ca="1" si="349"/>
        <v>0.61799999999999999</v>
      </c>
      <c r="AU77" s="7">
        <f t="shared" ca="1" si="349"/>
        <v>0.61799999999999999</v>
      </c>
      <c r="AV77" s="7">
        <f t="shared" ca="1" si="349"/>
        <v>0.61799999999999999</v>
      </c>
      <c r="AW77" s="7">
        <f t="shared" ca="1" si="349"/>
        <v>0.61799999999999999</v>
      </c>
      <c r="AX77" s="7">
        <f t="shared" ca="1" si="289"/>
        <v>0.61799999999999999</v>
      </c>
      <c r="AY77" s="7">
        <f t="shared" ca="1" si="289"/>
        <v>0.61799999999999999</v>
      </c>
      <c r="AZ77" s="7">
        <f t="shared" ca="1" si="289"/>
        <v>0.61799999999999999</v>
      </c>
      <c r="BA77" s="7">
        <f t="shared" ref="BA77:BE86" ca="1" si="361">VLOOKUP("NV",dtable,2,FALSE)</f>
        <v>0.61799999999999999</v>
      </c>
      <c r="BB77" s="7">
        <f t="shared" ca="1" si="361"/>
        <v>0.61799999999999999</v>
      </c>
      <c r="BC77" s="7">
        <f t="shared" ca="1" si="361"/>
        <v>0.61799999999999999</v>
      </c>
      <c r="BD77" s="7">
        <f t="shared" ca="1" si="361"/>
        <v>0.61799999999999999</v>
      </c>
      <c r="BE77" s="7">
        <f t="shared" ca="1" si="361"/>
        <v>0.61799999999999999</v>
      </c>
      <c r="BF77" s="7">
        <f t="shared" ca="1" si="296"/>
        <v>0.61799999999999999</v>
      </c>
      <c r="BG77" s="7">
        <f t="shared" ca="1" si="296"/>
        <v>0.61799999999999999</v>
      </c>
      <c r="BH77" s="7">
        <f t="shared" ca="1" si="296"/>
        <v>0.61799999999999999</v>
      </c>
      <c r="BI77" s="7">
        <f t="shared" ca="1" si="296"/>
        <v>0.61799999999999999</v>
      </c>
      <c r="BJ77" s="7">
        <f t="shared" ca="1" si="296"/>
        <v>0.61799999999999999</v>
      </c>
      <c r="BK77" s="7">
        <f t="shared" ca="1" si="299"/>
        <v>0.61799999999999999</v>
      </c>
      <c r="BL77" s="7">
        <f t="shared" ca="1" si="299"/>
        <v>0.61799999999999999</v>
      </c>
      <c r="BM77" s="7">
        <f t="shared" ca="1" si="299"/>
        <v>0.61799999999999999</v>
      </c>
      <c r="BN77" s="7">
        <f t="shared" ca="1" si="306"/>
        <v>0.61799999999999999</v>
      </c>
      <c r="BO77" s="7">
        <f t="shared" ca="1" si="306"/>
        <v>0.61799999999999999</v>
      </c>
      <c r="BP77" s="7">
        <f t="shared" ca="1" si="306"/>
        <v>0.61799999999999999</v>
      </c>
      <c r="BQ77" s="7">
        <f t="shared" ca="1" si="306"/>
        <v>0.61799999999999999</v>
      </c>
      <c r="BR77" s="7">
        <f t="shared" ca="1" si="306"/>
        <v>0.61799999999999999</v>
      </c>
      <c r="BS77" s="7">
        <f t="shared" ca="1" si="328"/>
        <v>0.61799999999999999</v>
      </c>
      <c r="BT77" s="7">
        <f t="shared" ca="1" si="328"/>
        <v>0.61799999999999999</v>
      </c>
      <c r="BU77" s="8">
        <f t="shared" ca="1" si="329"/>
        <v>0.56399999999999995</v>
      </c>
      <c r="BV77" s="8">
        <f t="shared" ca="1" si="309"/>
        <v>0.56399999999999995</v>
      </c>
      <c r="BW77" s="8">
        <f t="shared" ca="1" si="309"/>
        <v>0.56399999999999995</v>
      </c>
      <c r="BX77" s="8">
        <f t="shared" ca="1" si="309"/>
        <v>0.56399999999999995</v>
      </c>
      <c r="BY77" s="8">
        <f t="shared" ca="1" si="316"/>
        <v>0.56399999999999995</v>
      </c>
      <c r="BZ77" s="8">
        <f t="shared" ca="1" si="316"/>
        <v>0.56399999999999995</v>
      </c>
      <c r="CA77" s="8">
        <f t="shared" ca="1" si="316"/>
        <v>0.56399999999999995</v>
      </c>
      <c r="CB77" s="8">
        <f t="shared" ca="1" si="316"/>
        <v>0.56399999999999995</v>
      </c>
      <c r="CC77" s="8">
        <f t="shared" ca="1" si="316"/>
        <v>0.56399999999999995</v>
      </c>
      <c r="CD77" s="8">
        <f t="shared" ca="1" si="330"/>
        <v>0.56399999999999995</v>
      </c>
      <c r="CE77" s="8">
        <f t="shared" ca="1" si="330"/>
        <v>0.56399999999999995</v>
      </c>
      <c r="CF77" s="8">
        <f t="shared" ca="1" si="330"/>
        <v>0.56399999999999995</v>
      </c>
      <c r="CG77" s="8">
        <f t="shared" ca="1" si="330"/>
        <v>0.56399999999999995</v>
      </c>
      <c r="CH77" s="8">
        <f t="shared" ca="1" si="350"/>
        <v>0.56399999999999995</v>
      </c>
      <c r="CI77" s="8">
        <f t="shared" ca="1" si="350"/>
        <v>0.56399999999999995</v>
      </c>
      <c r="CJ77" s="8">
        <f t="shared" ca="1" si="350"/>
        <v>0.56399999999999995</v>
      </c>
      <c r="CK77" s="8">
        <f t="shared" ca="1" si="350"/>
        <v>0.56399999999999995</v>
      </c>
      <c r="CL77" s="15">
        <f t="shared" ca="1" si="351"/>
        <v>0.61699999999999999</v>
      </c>
      <c r="CM77" s="15">
        <f t="shared" ca="1" si="297"/>
        <v>0.61699999999999999</v>
      </c>
      <c r="CN77" s="15">
        <f t="shared" ca="1" si="254"/>
        <v>0.61699999999999999</v>
      </c>
      <c r="CO77" s="15">
        <f t="shared" ca="1" si="225"/>
        <v>0.61699999999999999</v>
      </c>
      <c r="CP77" s="15">
        <f t="shared" ca="1" si="193"/>
        <v>0.61699999999999999</v>
      </c>
      <c r="CQ77" s="15">
        <f t="shared" ca="1" si="193"/>
        <v>0.61699999999999999</v>
      </c>
      <c r="CR77" s="15">
        <f t="shared" ca="1" si="193"/>
        <v>0.61699999999999999</v>
      </c>
      <c r="CS77" s="15">
        <f t="shared" ca="1" si="317"/>
        <v>0.61699999999999999</v>
      </c>
      <c r="CT77" s="15">
        <f t="shared" ca="1" si="317"/>
        <v>0.61699999999999999</v>
      </c>
      <c r="CU77" s="15">
        <f t="shared" ca="1" si="317"/>
        <v>0.61699999999999999</v>
      </c>
      <c r="CV77" s="15">
        <f t="shared" ca="1" si="317"/>
        <v>0.61699999999999999</v>
      </c>
      <c r="CW77" s="15">
        <f t="shared" ca="1" si="317"/>
        <v>0.61699999999999999</v>
      </c>
      <c r="CX77" s="15">
        <f t="shared" ca="1" si="317"/>
        <v>0.61699999999999999</v>
      </c>
      <c r="CY77" s="15">
        <f t="shared" ca="1" si="317"/>
        <v>0.61699999999999999</v>
      </c>
      <c r="CZ77" s="15">
        <f t="shared" ca="1" si="317"/>
        <v>0.61699999999999999</v>
      </c>
      <c r="DA77" s="15">
        <f t="shared" ca="1" si="331"/>
        <v>0.61699999999999999</v>
      </c>
      <c r="DB77" s="15">
        <f t="shared" ca="1" si="331"/>
        <v>0.61699999999999999</v>
      </c>
      <c r="DC77" s="15">
        <f t="shared" ca="1" si="331"/>
        <v>0.61699999999999999</v>
      </c>
      <c r="DD77" s="15">
        <f t="shared" ca="1" si="331"/>
        <v>0.61699999999999999</v>
      </c>
      <c r="DE77" s="15">
        <f t="shared" ca="1" si="331"/>
        <v>0.61699999999999999</v>
      </c>
      <c r="DF77" s="15">
        <f t="shared" ca="1" si="331"/>
        <v>0.61699999999999999</v>
      </c>
      <c r="DG77" s="15">
        <f t="shared" ca="1" si="331"/>
        <v>0.61699999999999999</v>
      </c>
      <c r="DH77" s="15">
        <f t="shared" ca="1" si="331"/>
        <v>0.61699999999999999</v>
      </c>
      <c r="DI77" s="15">
        <f t="shared" ca="1" si="341"/>
        <v>0.61699999999999999</v>
      </c>
      <c r="DJ77" s="15">
        <f t="shared" ca="1" si="341"/>
        <v>0.61699999999999999</v>
      </c>
      <c r="DK77" s="15">
        <f t="shared" ca="1" si="341"/>
        <v>0.61699999999999999</v>
      </c>
      <c r="DL77" s="15">
        <f t="shared" ca="1" si="341"/>
        <v>0.61699999999999999</v>
      </c>
      <c r="DM77" s="15">
        <f t="shared" ca="1" si="341"/>
        <v>0.61699999999999999</v>
      </c>
      <c r="DN77" s="15">
        <f t="shared" ca="1" si="341"/>
        <v>0.61699999999999999</v>
      </c>
      <c r="DO77" s="15">
        <f t="shared" ca="1" si="341"/>
        <v>0.61699999999999999</v>
      </c>
      <c r="DP77" s="15">
        <f t="shared" ca="1" si="352"/>
        <v>0.61699999999999999</v>
      </c>
      <c r="DQ77" s="15">
        <f t="shared" ca="1" si="352"/>
        <v>0.61699999999999999</v>
      </c>
      <c r="DR77" s="15">
        <f t="shared" ca="1" si="352"/>
        <v>0.61699999999999999</v>
      </c>
      <c r="DS77" s="15">
        <f t="shared" ca="1" si="352"/>
        <v>0.61699999999999999</v>
      </c>
      <c r="DT77" s="15">
        <f t="shared" ca="1" si="352"/>
        <v>0.61699999999999999</v>
      </c>
      <c r="DU77" s="15">
        <f t="shared" ca="1" si="352"/>
        <v>0.61699999999999999</v>
      </c>
      <c r="DV77" s="15">
        <f t="shared" ca="1" si="352"/>
        <v>0.61699999999999999</v>
      </c>
      <c r="DW77" s="15">
        <f t="shared" ca="1" si="352"/>
        <v>0.61699999999999999</v>
      </c>
      <c r="DX77" s="15">
        <f t="shared" ca="1" si="352"/>
        <v>0.61699999999999999</v>
      </c>
      <c r="DY77" s="15">
        <f t="shared" ref="DY77:DZ86" ca="1" si="362">VLOOKUP("WY",dtable,2,FALSE)</f>
        <v>0.61699999999999999</v>
      </c>
      <c r="DZ77" s="15">
        <f t="shared" ca="1" si="362"/>
        <v>0.61699999999999999</v>
      </c>
      <c r="EA77" s="17">
        <f t="shared" ca="1" si="318"/>
        <v>0.63900000000000001</v>
      </c>
      <c r="EB77" s="17">
        <f t="shared" ca="1" si="318"/>
        <v>0.63900000000000001</v>
      </c>
      <c r="EC77" s="17">
        <f t="shared" ca="1" si="318"/>
        <v>0.63900000000000001</v>
      </c>
      <c r="ED77" s="17">
        <f t="shared" ca="1" si="318"/>
        <v>0.63900000000000001</v>
      </c>
      <c r="EE77" s="17">
        <f t="shared" ca="1" si="318"/>
        <v>0.63900000000000001</v>
      </c>
      <c r="EF77" s="17">
        <f t="shared" ca="1" si="318"/>
        <v>0.63900000000000001</v>
      </c>
      <c r="EG77" s="17">
        <f t="shared" ca="1" si="318"/>
        <v>0.63900000000000001</v>
      </c>
      <c r="EH77" s="17">
        <f t="shared" ca="1" si="318"/>
        <v>0.63900000000000001</v>
      </c>
      <c r="EI77" s="17">
        <f t="shared" ca="1" si="318"/>
        <v>0.63900000000000001</v>
      </c>
      <c r="EJ77" s="17">
        <f t="shared" ca="1" si="332"/>
        <v>0.63900000000000001</v>
      </c>
      <c r="EK77" s="17">
        <f t="shared" ca="1" si="332"/>
        <v>0.63900000000000001</v>
      </c>
      <c r="EL77" s="17">
        <f t="shared" ca="1" si="332"/>
        <v>0.63900000000000001</v>
      </c>
      <c r="EM77" s="17">
        <f t="shared" ca="1" si="332"/>
        <v>0.63900000000000001</v>
      </c>
      <c r="EN77" s="17">
        <f t="shared" ca="1" si="332"/>
        <v>0.63900000000000001</v>
      </c>
      <c r="EO77" s="17">
        <f t="shared" ca="1" si="332"/>
        <v>0.63900000000000001</v>
      </c>
      <c r="EP77" s="17">
        <f t="shared" ca="1" si="332"/>
        <v>0.63900000000000001</v>
      </c>
      <c r="EQ77" s="17">
        <f t="shared" ca="1" si="332"/>
        <v>0.63900000000000001</v>
      </c>
      <c r="ER77" s="17">
        <f t="shared" ca="1" si="332"/>
        <v>0.63900000000000001</v>
      </c>
      <c r="ES77" s="17">
        <f t="shared" ca="1" si="332"/>
        <v>0.63900000000000001</v>
      </c>
      <c r="ET77" s="17">
        <f t="shared" ca="1" si="332"/>
        <v>0.63900000000000001</v>
      </c>
      <c r="EU77" s="17">
        <f t="shared" ca="1" si="332"/>
        <v>0.63900000000000001</v>
      </c>
      <c r="EV77" s="17">
        <f t="shared" ca="1" si="332"/>
        <v>0.63900000000000001</v>
      </c>
      <c r="EW77" s="17">
        <f t="shared" ca="1" si="332"/>
        <v>0.63900000000000001</v>
      </c>
      <c r="EX77" s="17">
        <f t="shared" ca="1" si="332"/>
        <v>0.63900000000000001</v>
      </c>
      <c r="EY77" s="17">
        <f t="shared" ca="1" si="342"/>
        <v>0.63900000000000001</v>
      </c>
      <c r="EZ77" s="17">
        <f t="shared" ca="1" si="342"/>
        <v>0.63900000000000001</v>
      </c>
      <c r="FA77" s="17">
        <f t="shared" ca="1" si="342"/>
        <v>0.63900000000000001</v>
      </c>
      <c r="FB77" s="17">
        <f t="shared" ca="1" si="342"/>
        <v>0.63900000000000001</v>
      </c>
      <c r="FC77" s="17">
        <f t="shared" ca="1" si="333"/>
        <v>0.63900000000000001</v>
      </c>
      <c r="FD77" s="17">
        <f t="shared" ca="1" si="333"/>
        <v>0.63900000000000001</v>
      </c>
      <c r="FE77" s="17">
        <f t="shared" ca="1" si="333"/>
        <v>0.63900000000000001</v>
      </c>
      <c r="FF77" s="17">
        <f t="shared" ca="1" si="343"/>
        <v>0.63900000000000001</v>
      </c>
      <c r="FG77" s="17">
        <f t="shared" ca="1" si="343"/>
        <v>0.63900000000000001</v>
      </c>
      <c r="FH77" s="17">
        <f t="shared" ca="1" si="353"/>
        <v>0.63900000000000001</v>
      </c>
      <c r="FI77" s="17">
        <f t="shared" ca="1" si="353"/>
        <v>0.63900000000000001</v>
      </c>
      <c r="FJ77" s="17">
        <f t="shared" ca="1" si="353"/>
        <v>0.63900000000000001</v>
      </c>
      <c r="FK77" s="17">
        <f t="shared" ca="1" si="353"/>
        <v>0.63900000000000001</v>
      </c>
      <c r="FL77" s="17">
        <f t="shared" ca="1" si="353"/>
        <v>0.63900000000000001</v>
      </c>
      <c r="FM77" s="17">
        <f t="shared" ca="1" si="353"/>
        <v>0.63900000000000001</v>
      </c>
      <c r="FN77" s="17">
        <f t="shared" ca="1" si="357"/>
        <v>0.63900000000000001</v>
      </c>
      <c r="FO77" s="17">
        <f t="shared" ca="1" si="357"/>
        <v>0.63900000000000001</v>
      </c>
      <c r="FP77" s="17">
        <f t="shared" ref="FP77:FP96" ca="1" si="363">VLOOKUP("NE",dtable,2,FALSE)</f>
        <v>0.63900000000000001</v>
      </c>
      <c r="FQ77" s="1">
        <f t="shared" ca="1" si="335"/>
        <v>0.63400000000000001</v>
      </c>
      <c r="FR77" s="1">
        <f t="shared" ca="1" si="320"/>
        <v>0.63400000000000001</v>
      </c>
      <c r="FS77" s="1">
        <f t="shared" ca="1" si="320"/>
        <v>0.63400000000000001</v>
      </c>
      <c r="FT77" s="1">
        <f t="shared" ca="1" si="320"/>
        <v>0.63400000000000001</v>
      </c>
      <c r="FU77" s="1">
        <f t="shared" ca="1" si="320"/>
        <v>0.63400000000000001</v>
      </c>
      <c r="FV77" s="1">
        <f t="shared" ca="1" si="320"/>
        <v>0.63400000000000001</v>
      </c>
      <c r="FW77" s="1">
        <f t="shared" ca="1" si="320"/>
        <v>0.63400000000000001</v>
      </c>
      <c r="FX77" s="1">
        <f t="shared" ca="1" si="320"/>
        <v>0.63400000000000001</v>
      </c>
      <c r="FY77" s="1">
        <f t="shared" ca="1" si="320"/>
        <v>0.63400000000000001</v>
      </c>
      <c r="FZ77" s="1">
        <f t="shared" ca="1" si="320"/>
        <v>0.63400000000000001</v>
      </c>
      <c r="GA77" s="1">
        <f t="shared" ca="1" si="320"/>
        <v>0.63400000000000001</v>
      </c>
      <c r="GB77" s="1">
        <f t="shared" ca="1" si="321"/>
        <v>0.63400000000000001</v>
      </c>
      <c r="GC77" s="1">
        <f t="shared" ca="1" si="321"/>
        <v>0.63400000000000001</v>
      </c>
      <c r="GD77" s="1">
        <f t="shared" ca="1" si="321"/>
        <v>0.63400000000000001</v>
      </c>
      <c r="GE77" s="1">
        <f t="shared" ca="1" si="321"/>
        <v>0.63400000000000001</v>
      </c>
      <c r="GF77" s="1">
        <f t="shared" ca="1" si="321"/>
        <v>0.63400000000000001</v>
      </c>
      <c r="GG77" s="1">
        <f t="shared" ca="1" si="321"/>
        <v>0.63400000000000001</v>
      </c>
      <c r="GH77" s="1">
        <f t="shared" ca="1" si="321"/>
        <v>0.63400000000000001</v>
      </c>
      <c r="GI77" s="1">
        <f t="shared" ca="1" si="321"/>
        <v>0.63400000000000001</v>
      </c>
      <c r="GJ77" s="1">
        <f t="shared" ca="1" si="321"/>
        <v>0.63400000000000001</v>
      </c>
      <c r="GK77" s="1">
        <f t="shared" ca="1" si="321"/>
        <v>0.63400000000000001</v>
      </c>
      <c r="GL77" s="1">
        <f t="shared" ca="1" si="322"/>
        <v>0.63400000000000001</v>
      </c>
      <c r="GM77" s="1">
        <f t="shared" ca="1" si="322"/>
        <v>0.63400000000000001</v>
      </c>
      <c r="GN77" s="1">
        <f t="shared" ca="1" si="322"/>
        <v>0.63400000000000001</v>
      </c>
      <c r="GO77" s="1">
        <f t="shared" ca="1" si="322"/>
        <v>0.63400000000000001</v>
      </c>
      <c r="GP77" s="1">
        <f t="shared" ca="1" si="322"/>
        <v>0.63400000000000001</v>
      </c>
      <c r="GQ77" s="1">
        <f t="shared" ca="1" si="322"/>
        <v>0.63400000000000001</v>
      </c>
      <c r="GR77" s="1">
        <f t="shared" ca="1" si="322"/>
        <v>0.63400000000000001</v>
      </c>
      <c r="GS77" s="1">
        <f t="shared" ca="1" si="322"/>
        <v>0.63400000000000001</v>
      </c>
      <c r="GT77" s="1">
        <f t="shared" ca="1" si="322"/>
        <v>0.63400000000000001</v>
      </c>
      <c r="GU77" s="1">
        <f t="shared" ca="1" si="345"/>
        <v>0.63400000000000001</v>
      </c>
      <c r="GV77" s="1">
        <f t="shared" ca="1" si="354"/>
        <v>0.63400000000000001</v>
      </c>
      <c r="GW77" s="1">
        <f t="shared" ca="1" si="358"/>
        <v>0.63400000000000001</v>
      </c>
      <c r="GX77" s="1">
        <f t="shared" ref="GX77:GX84" ca="1" si="364">VLOOKUP("IA",dtable,2,FALSE)</f>
        <v>0.63400000000000001</v>
      </c>
      <c r="GY77" s="2">
        <f t="shared" ref="GY77:HK77" ca="1" si="365">VLOOKUP("IL",dtable,2,FALSE)</f>
        <v>0.61799999999999999</v>
      </c>
      <c r="GZ77" s="2">
        <f t="shared" ca="1" si="365"/>
        <v>0.61799999999999999</v>
      </c>
      <c r="HA77" s="2">
        <f t="shared" ca="1" si="365"/>
        <v>0.61799999999999999</v>
      </c>
      <c r="HB77" s="2">
        <f t="shared" ca="1" si="365"/>
        <v>0.61799999999999999</v>
      </c>
      <c r="HC77" s="2">
        <f t="shared" ca="1" si="365"/>
        <v>0.61799999999999999</v>
      </c>
      <c r="HD77" s="2">
        <f t="shared" ca="1" si="365"/>
        <v>0.61799999999999999</v>
      </c>
      <c r="HE77" s="2">
        <f t="shared" ca="1" si="365"/>
        <v>0.61799999999999999</v>
      </c>
      <c r="HF77" s="2">
        <f t="shared" ca="1" si="365"/>
        <v>0.61799999999999999</v>
      </c>
      <c r="HG77" s="2">
        <f t="shared" ca="1" si="365"/>
        <v>0.61799999999999999</v>
      </c>
      <c r="HH77" s="2">
        <f t="shared" ca="1" si="365"/>
        <v>0.61799999999999999</v>
      </c>
      <c r="HI77" s="2">
        <f t="shared" ca="1" si="365"/>
        <v>0.61799999999999999</v>
      </c>
      <c r="HJ77" s="2">
        <f t="shared" ca="1" si="365"/>
        <v>0.61799999999999999</v>
      </c>
      <c r="HK77" s="2">
        <f t="shared" ca="1" si="365"/>
        <v>0.61799999999999999</v>
      </c>
      <c r="HL77" s="2">
        <f t="shared" ca="1" si="355"/>
        <v>0.61799999999999999</v>
      </c>
      <c r="HM77" s="2">
        <f t="shared" ca="1" si="355"/>
        <v>0.61799999999999999</v>
      </c>
      <c r="HN77" s="2">
        <f t="shared" ca="1" si="355"/>
        <v>0.61799999999999999</v>
      </c>
      <c r="HV77" s="21">
        <f ca="1">VLOOKUP("MI",dtable,2,FALSE)</f>
        <v>0.63900000000000001</v>
      </c>
      <c r="HW77" s="21">
        <f t="shared" ca="1" si="212"/>
        <v>0.63900000000000001</v>
      </c>
      <c r="HX77" s="21">
        <f t="shared" ca="1" si="233"/>
        <v>0.63900000000000001</v>
      </c>
      <c r="HY77" s="21">
        <f t="shared" ca="1" si="229"/>
        <v>0.63900000000000001</v>
      </c>
      <c r="HZ77" s="21">
        <f t="shared" ca="1" si="201"/>
        <v>0.63900000000000001</v>
      </c>
      <c r="IA77" s="21">
        <f t="shared" ca="1" si="201"/>
        <v>0.63900000000000001</v>
      </c>
      <c r="IB77" s="21">
        <f t="shared" ca="1" si="166"/>
        <v>0.63900000000000001</v>
      </c>
      <c r="IC77" s="21">
        <f t="shared" ca="1" si="173"/>
        <v>0.63900000000000001</v>
      </c>
      <c r="ID77" s="21">
        <f t="shared" ca="1" si="173"/>
        <v>0.63900000000000001</v>
      </c>
      <c r="IE77" s="21">
        <f t="shared" ca="1" si="173"/>
        <v>0.63900000000000001</v>
      </c>
      <c r="IF77" s="21">
        <f t="shared" ca="1" si="185"/>
        <v>0.63900000000000001</v>
      </c>
      <c r="IG77" s="21">
        <f t="shared" ca="1" si="185"/>
        <v>0.63900000000000001</v>
      </c>
      <c r="IH77" s="21">
        <f t="shared" ca="1" si="264"/>
        <v>0.63900000000000001</v>
      </c>
      <c r="II77" s="21">
        <f t="shared" ca="1" si="276"/>
        <v>0.63900000000000001</v>
      </c>
      <c r="IJ77" s="21">
        <f t="shared" ca="1" si="285"/>
        <v>0.63900000000000001</v>
      </c>
      <c r="IK77" s="21">
        <f t="shared" ca="1" si="269"/>
        <v>0.63900000000000001</v>
      </c>
      <c r="IL77" s="21">
        <f t="shared" ca="1" si="256"/>
        <v>0.63900000000000001</v>
      </c>
      <c r="IM77" s="21">
        <f t="shared" ca="1" si="256"/>
        <v>0.63900000000000001</v>
      </c>
      <c r="JA77" s="22">
        <f t="shared" ref="JA77:JA98" ca="1" si="366">VLOOKUP("OH",dtable,2,FALSE)</f>
        <v>0.63300000000000001</v>
      </c>
      <c r="JB77" s="22">
        <f t="shared" ca="1" si="360"/>
        <v>0.63300000000000001</v>
      </c>
      <c r="JC77" s="22">
        <f t="shared" ca="1" si="356"/>
        <v>0.63300000000000001</v>
      </c>
      <c r="JD77" s="22">
        <f t="shared" ca="1" si="356"/>
        <v>0.63300000000000001</v>
      </c>
      <c r="JE77" s="22">
        <f t="shared" ca="1" si="346"/>
        <v>0.63300000000000001</v>
      </c>
      <c r="JF77" s="11">
        <f t="shared" ca="1" si="336"/>
        <v>0.61899999999999999</v>
      </c>
      <c r="JG77" s="11">
        <f t="shared" ca="1" si="323"/>
        <v>0.61899999999999999</v>
      </c>
      <c r="JH77" s="11">
        <f t="shared" ca="1" si="313"/>
        <v>0.61899999999999999</v>
      </c>
      <c r="JI77" s="11">
        <f t="shared" ca="1" si="324"/>
        <v>0.61899999999999999</v>
      </c>
      <c r="JJ77" s="11">
        <f t="shared" ca="1" si="337"/>
        <v>0.61899999999999999</v>
      </c>
      <c r="JK77" s="11">
        <f t="shared" ca="1" si="337"/>
        <v>0.61899999999999999</v>
      </c>
      <c r="JL77" s="11">
        <f t="shared" ca="1" si="337"/>
        <v>0.61899999999999999</v>
      </c>
      <c r="JM77" s="11">
        <f t="shared" ca="1" si="325"/>
        <v>0.61899999999999999</v>
      </c>
      <c r="JN77" s="11">
        <f t="shared" ca="1" si="325"/>
        <v>0.61899999999999999</v>
      </c>
      <c r="JO77" s="11">
        <f t="shared" ca="1" si="325"/>
        <v>0.61899999999999999</v>
      </c>
      <c r="JP77" s="11">
        <f t="shared" ca="1" si="325"/>
        <v>0.61899999999999999</v>
      </c>
      <c r="JQ77" s="11">
        <f t="shared" ca="1" si="325"/>
        <v>0.61899999999999999</v>
      </c>
      <c r="JR77" s="11">
        <f t="shared" ca="1" si="314"/>
        <v>0.61899999999999999</v>
      </c>
      <c r="JS77" s="11">
        <f t="shared" ca="1" si="314"/>
        <v>0.61899999999999999</v>
      </c>
      <c r="JT77" s="11">
        <f t="shared" ca="1" si="314"/>
        <v>0.61899999999999999</v>
      </c>
      <c r="JU77" s="11">
        <f t="shared" ca="1" si="314"/>
        <v>0.61899999999999999</v>
      </c>
      <c r="JV77" s="11">
        <f t="shared" ca="1" si="314"/>
        <v>0.61899999999999999</v>
      </c>
      <c r="JW77" s="11">
        <f t="shared" ca="1" si="307"/>
        <v>0.61899999999999999</v>
      </c>
      <c r="JX77" s="11">
        <f t="shared" ca="1" si="307"/>
        <v>0.61899999999999999</v>
      </c>
      <c r="JY77" s="11">
        <f t="shared" ca="1" si="307"/>
        <v>0.61899999999999999</v>
      </c>
      <c r="JZ77" s="11">
        <f t="shared" ca="1" si="307"/>
        <v>0.61899999999999999</v>
      </c>
      <c r="KA77" s="11">
        <f t="shared" ca="1" si="307"/>
        <v>0.61899999999999999</v>
      </c>
      <c r="KB77" s="11">
        <f t="shared" ca="1" si="304"/>
        <v>0.61899999999999999</v>
      </c>
      <c r="KC77" s="11">
        <f t="shared" ca="1" si="304"/>
        <v>0.61899999999999999</v>
      </c>
      <c r="KD77" s="11">
        <f t="shared" ca="1" si="304"/>
        <v>0.61899999999999999</v>
      </c>
      <c r="KE77" s="11">
        <f t="shared" ca="1" si="304"/>
        <v>0.61899999999999999</v>
      </c>
      <c r="KF77" s="11">
        <f t="shared" ca="1" si="304"/>
        <v>0.61899999999999999</v>
      </c>
      <c r="KG77" s="11">
        <f t="shared" ca="1" si="298"/>
        <v>0.61899999999999999</v>
      </c>
      <c r="KH77" s="11">
        <f t="shared" ca="1" si="298"/>
        <v>0.61899999999999999</v>
      </c>
      <c r="KI77" s="11">
        <f t="shared" ca="1" si="305"/>
        <v>0.61899999999999999</v>
      </c>
      <c r="KJ77" s="11">
        <f t="shared" ca="1" si="305"/>
        <v>0.61899999999999999</v>
      </c>
      <c r="KK77" s="1">
        <f ca="1">VLOOKUP("NJ",dtable,2,FALSE)</f>
        <v>0.60499999999999998</v>
      </c>
      <c r="KL77" s="1">
        <f t="shared" ca="1" si="338"/>
        <v>0.60499999999999998</v>
      </c>
      <c r="KM77" s="1">
        <f t="shared" ca="1" si="326"/>
        <v>0.60499999999999998</v>
      </c>
      <c r="KN77" s="1">
        <f t="shared" ca="1" si="339"/>
        <v>0.60499999999999998</v>
      </c>
      <c r="KO77" s="1">
        <f t="shared" ca="1" si="339"/>
        <v>0.60499999999999998</v>
      </c>
      <c r="KP77" s="1">
        <f t="shared" ca="1" si="339"/>
        <v>0.60499999999999998</v>
      </c>
      <c r="KQ77" s="1">
        <f t="shared" ca="1" si="347"/>
        <v>0.60499999999999998</v>
      </c>
    </row>
    <row r="78" spans="12:324" ht="2.25" customHeight="1" x14ac:dyDescent="0.25">
      <c r="M78" s="3">
        <f t="shared" ref="M78:M83" ca="1" si="367">VLOOKUP("CA",dtable,2,FALSE)</f>
        <v>0.59399999999999997</v>
      </c>
      <c r="N78" s="3">
        <f t="shared" ca="1" si="288"/>
        <v>0.59399999999999997</v>
      </c>
      <c r="O78" s="3">
        <f t="shared" ca="1" si="271"/>
        <v>0.59399999999999997</v>
      </c>
      <c r="P78" s="3">
        <f t="shared" ca="1" si="240"/>
        <v>0.59399999999999997</v>
      </c>
      <c r="Q78" s="3">
        <f t="shared" ca="1" si="235"/>
        <v>0.59399999999999997</v>
      </c>
      <c r="R78" s="3">
        <f t="shared" ca="1" si="327"/>
        <v>0.59399999999999997</v>
      </c>
      <c r="S78" s="3">
        <f t="shared" ca="1" si="327"/>
        <v>0.59399999999999997</v>
      </c>
      <c r="T78" s="3">
        <f t="shared" ca="1" si="327"/>
        <v>0.59399999999999997</v>
      </c>
      <c r="U78" s="3">
        <f t="shared" ca="1" si="327"/>
        <v>0.59399999999999997</v>
      </c>
      <c r="V78" s="3">
        <f t="shared" ca="1" si="327"/>
        <v>0.59399999999999997</v>
      </c>
      <c r="W78" s="3">
        <f t="shared" ca="1" si="327"/>
        <v>0.59399999999999997</v>
      </c>
      <c r="X78" s="3">
        <f t="shared" ca="1" si="327"/>
        <v>0.59399999999999997</v>
      </c>
      <c r="Y78" s="3">
        <f t="shared" ca="1" si="327"/>
        <v>0.59399999999999997</v>
      </c>
      <c r="Z78" s="3">
        <f t="shared" ca="1" si="327"/>
        <v>0.59399999999999997</v>
      </c>
      <c r="AA78" s="3">
        <f t="shared" ca="1" si="327"/>
        <v>0.59399999999999997</v>
      </c>
      <c r="AB78" s="3">
        <f t="shared" ca="1" si="327"/>
        <v>0.59399999999999997</v>
      </c>
      <c r="AC78" s="3">
        <f t="shared" ca="1" si="327"/>
        <v>0.59399999999999997</v>
      </c>
      <c r="AD78" s="3">
        <f t="shared" ca="1" si="327"/>
        <v>0.59399999999999997</v>
      </c>
      <c r="AE78" s="3">
        <f t="shared" ca="1" si="259"/>
        <v>0.59399999999999997</v>
      </c>
      <c r="AF78" s="3">
        <f t="shared" ca="1" si="259"/>
        <v>0.59399999999999997</v>
      </c>
      <c r="AG78" s="3">
        <f t="shared" ca="1" si="259"/>
        <v>0.59399999999999997</v>
      </c>
      <c r="AH78" s="3">
        <f t="shared" ca="1" si="259"/>
        <v>0.59399999999999997</v>
      </c>
      <c r="AI78" s="3">
        <f t="shared" ca="1" si="259"/>
        <v>0.59399999999999997</v>
      </c>
      <c r="AJ78" s="3">
        <f t="shared" ca="1" si="259"/>
        <v>0.59399999999999997</v>
      </c>
      <c r="AK78" s="7">
        <f t="shared" ca="1" si="348"/>
        <v>0.61799999999999999</v>
      </c>
      <c r="AL78" s="7">
        <f t="shared" ca="1" si="315"/>
        <v>0.61799999999999999</v>
      </c>
      <c r="AM78" s="7">
        <f t="shared" ca="1" si="295"/>
        <v>0.61799999999999999</v>
      </c>
      <c r="AN78" s="7">
        <f t="shared" ca="1" si="340"/>
        <v>0.61799999999999999</v>
      </c>
      <c r="AO78" s="7">
        <f t="shared" ca="1" si="340"/>
        <v>0.61799999999999999</v>
      </c>
      <c r="AP78" s="7">
        <f t="shared" ca="1" si="340"/>
        <v>0.61799999999999999</v>
      </c>
      <c r="AQ78" s="7">
        <f t="shared" ca="1" si="340"/>
        <v>0.61799999999999999</v>
      </c>
      <c r="AR78" s="7">
        <f t="shared" ca="1" si="340"/>
        <v>0.61799999999999999</v>
      </c>
      <c r="AS78" s="7">
        <f t="shared" ca="1" si="349"/>
        <v>0.61799999999999999</v>
      </c>
      <c r="AT78" s="7">
        <f t="shared" ca="1" si="349"/>
        <v>0.61799999999999999</v>
      </c>
      <c r="AU78" s="7">
        <f t="shared" ca="1" si="349"/>
        <v>0.61799999999999999</v>
      </c>
      <c r="AV78" s="7">
        <f t="shared" ca="1" si="349"/>
        <v>0.61799999999999999</v>
      </c>
      <c r="AW78" s="7">
        <f t="shared" ca="1" si="349"/>
        <v>0.61799999999999999</v>
      </c>
      <c r="AX78" s="7">
        <f t="shared" ca="1" si="289"/>
        <v>0.61799999999999999</v>
      </c>
      <c r="AY78" s="7">
        <f t="shared" ca="1" si="289"/>
        <v>0.61799999999999999</v>
      </c>
      <c r="AZ78" s="7">
        <f t="shared" ca="1" si="289"/>
        <v>0.61799999999999999</v>
      </c>
      <c r="BA78" s="7">
        <f t="shared" ca="1" si="361"/>
        <v>0.61799999999999999</v>
      </c>
      <c r="BB78" s="7">
        <f t="shared" ca="1" si="361"/>
        <v>0.61799999999999999</v>
      </c>
      <c r="BC78" s="7">
        <f t="shared" ca="1" si="361"/>
        <v>0.61799999999999999</v>
      </c>
      <c r="BD78" s="7">
        <f t="shared" ca="1" si="361"/>
        <v>0.61799999999999999</v>
      </c>
      <c r="BE78" s="7">
        <f t="shared" ca="1" si="361"/>
        <v>0.61799999999999999</v>
      </c>
      <c r="BF78" s="7">
        <f t="shared" ref="BF78:BJ87" ca="1" si="368">VLOOKUP("NV",dtable,2,FALSE)</f>
        <v>0.61799999999999999</v>
      </c>
      <c r="BG78" s="7">
        <f t="shared" ca="1" si="368"/>
        <v>0.61799999999999999</v>
      </c>
      <c r="BH78" s="7">
        <f t="shared" ca="1" si="368"/>
        <v>0.61799999999999999</v>
      </c>
      <c r="BI78" s="7">
        <f t="shared" ca="1" si="368"/>
        <v>0.61799999999999999</v>
      </c>
      <c r="BJ78" s="7">
        <f t="shared" ca="1" si="368"/>
        <v>0.61799999999999999</v>
      </c>
      <c r="BK78" s="7">
        <f t="shared" ca="1" si="299"/>
        <v>0.61799999999999999</v>
      </c>
      <c r="BL78" s="7">
        <f t="shared" ca="1" si="299"/>
        <v>0.61799999999999999</v>
      </c>
      <c r="BM78" s="7">
        <f t="shared" ca="1" si="299"/>
        <v>0.61799999999999999</v>
      </c>
      <c r="BN78" s="7">
        <f t="shared" ca="1" si="306"/>
        <v>0.61799999999999999</v>
      </c>
      <c r="BO78" s="7">
        <f t="shared" ca="1" si="306"/>
        <v>0.61799999999999999</v>
      </c>
      <c r="BP78" s="7">
        <f t="shared" ca="1" si="306"/>
        <v>0.61799999999999999</v>
      </c>
      <c r="BQ78" s="7">
        <f t="shared" ca="1" si="306"/>
        <v>0.61799999999999999</v>
      </c>
      <c r="BR78" s="7">
        <f t="shared" ca="1" si="306"/>
        <v>0.61799999999999999</v>
      </c>
      <c r="BS78" s="7">
        <f t="shared" ca="1" si="328"/>
        <v>0.61799999999999999</v>
      </c>
      <c r="BT78" s="7">
        <f t="shared" ca="1" si="328"/>
        <v>0.61799999999999999</v>
      </c>
      <c r="BU78" s="8">
        <f t="shared" ca="1" si="329"/>
        <v>0.56399999999999995</v>
      </c>
      <c r="BV78" s="8">
        <f t="shared" ca="1" si="309"/>
        <v>0.56399999999999995</v>
      </c>
      <c r="BW78" s="8">
        <f t="shared" ca="1" si="309"/>
        <v>0.56399999999999995</v>
      </c>
      <c r="BX78" s="8">
        <f t="shared" ca="1" si="309"/>
        <v>0.56399999999999995</v>
      </c>
      <c r="BY78" s="8">
        <f t="shared" ca="1" si="316"/>
        <v>0.56399999999999995</v>
      </c>
      <c r="BZ78" s="8">
        <f t="shared" ca="1" si="316"/>
        <v>0.56399999999999995</v>
      </c>
      <c r="CA78" s="8">
        <f t="shared" ca="1" si="316"/>
        <v>0.56399999999999995</v>
      </c>
      <c r="CB78" s="8">
        <f t="shared" ca="1" si="316"/>
        <v>0.56399999999999995</v>
      </c>
      <c r="CC78" s="8">
        <f t="shared" ca="1" si="316"/>
        <v>0.56399999999999995</v>
      </c>
      <c r="CD78" s="8">
        <f t="shared" ca="1" si="330"/>
        <v>0.56399999999999995</v>
      </c>
      <c r="CE78" s="8">
        <f t="shared" ca="1" si="330"/>
        <v>0.56399999999999995</v>
      </c>
      <c r="CF78" s="8">
        <f t="shared" ca="1" si="330"/>
        <v>0.56399999999999995</v>
      </c>
      <c r="CG78" s="8">
        <f t="shared" ca="1" si="330"/>
        <v>0.56399999999999995</v>
      </c>
      <c r="CH78" s="8">
        <f t="shared" ca="1" si="350"/>
        <v>0.56399999999999995</v>
      </c>
      <c r="CI78" s="8">
        <f t="shared" ca="1" si="350"/>
        <v>0.56399999999999995</v>
      </c>
      <c r="CJ78" s="8">
        <f t="shared" ca="1" si="350"/>
        <v>0.56399999999999995</v>
      </c>
      <c r="CK78" s="8">
        <f t="shared" ca="1" si="350"/>
        <v>0.56399999999999995</v>
      </c>
      <c r="CL78" s="15">
        <f t="shared" ca="1" si="351"/>
        <v>0.61699999999999999</v>
      </c>
      <c r="CM78" s="15">
        <f t="shared" ca="1" si="297"/>
        <v>0.61699999999999999</v>
      </c>
      <c r="CN78" s="15">
        <f t="shared" ca="1" si="254"/>
        <v>0.61699999999999999</v>
      </c>
      <c r="CO78" s="15">
        <f t="shared" ca="1" si="225"/>
        <v>0.61699999999999999</v>
      </c>
      <c r="CP78" s="15">
        <f t="shared" ca="1" si="193"/>
        <v>0.61699999999999999</v>
      </c>
      <c r="CQ78" s="15">
        <f t="shared" ca="1" si="193"/>
        <v>0.61699999999999999</v>
      </c>
      <c r="CR78" s="15">
        <f t="shared" ca="1" si="193"/>
        <v>0.61699999999999999</v>
      </c>
      <c r="CS78" s="15">
        <f t="shared" ca="1" si="317"/>
        <v>0.61699999999999999</v>
      </c>
      <c r="CT78" s="15">
        <f t="shared" ca="1" si="317"/>
        <v>0.61699999999999999</v>
      </c>
      <c r="CU78" s="15">
        <f t="shared" ca="1" si="317"/>
        <v>0.61699999999999999</v>
      </c>
      <c r="CV78" s="15">
        <f t="shared" ca="1" si="317"/>
        <v>0.61699999999999999</v>
      </c>
      <c r="CW78" s="15">
        <f t="shared" ca="1" si="317"/>
        <v>0.61699999999999999</v>
      </c>
      <c r="CX78" s="15">
        <f t="shared" ca="1" si="317"/>
        <v>0.61699999999999999</v>
      </c>
      <c r="CY78" s="15">
        <f t="shared" ca="1" si="317"/>
        <v>0.61699999999999999</v>
      </c>
      <c r="CZ78" s="15">
        <f t="shared" ca="1" si="317"/>
        <v>0.61699999999999999</v>
      </c>
      <c r="DA78" s="15">
        <f t="shared" ca="1" si="331"/>
        <v>0.61699999999999999</v>
      </c>
      <c r="DB78" s="15">
        <f t="shared" ca="1" si="331"/>
        <v>0.61699999999999999</v>
      </c>
      <c r="DC78" s="15">
        <f t="shared" ca="1" si="331"/>
        <v>0.61699999999999999</v>
      </c>
      <c r="DD78" s="15">
        <f t="shared" ca="1" si="331"/>
        <v>0.61699999999999999</v>
      </c>
      <c r="DE78" s="15">
        <f t="shared" ca="1" si="331"/>
        <v>0.61699999999999999</v>
      </c>
      <c r="DF78" s="15">
        <f t="shared" ca="1" si="331"/>
        <v>0.61699999999999999</v>
      </c>
      <c r="DG78" s="15">
        <f t="shared" ca="1" si="331"/>
        <v>0.61699999999999999</v>
      </c>
      <c r="DH78" s="15">
        <f t="shared" ca="1" si="331"/>
        <v>0.61699999999999999</v>
      </c>
      <c r="DI78" s="15">
        <f t="shared" ca="1" si="341"/>
        <v>0.61699999999999999</v>
      </c>
      <c r="DJ78" s="15">
        <f t="shared" ca="1" si="341"/>
        <v>0.61699999999999999</v>
      </c>
      <c r="DK78" s="15">
        <f t="shared" ca="1" si="341"/>
        <v>0.61699999999999999</v>
      </c>
      <c r="DL78" s="15">
        <f t="shared" ca="1" si="341"/>
        <v>0.61699999999999999</v>
      </c>
      <c r="DM78" s="15">
        <f t="shared" ca="1" si="341"/>
        <v>0.61699999999999999</v>
      </c>
      <c r="DN78" s="15">
        <f t="shared" ca="1" si="341"/>
        <v>0.61699999999999999</v>
      </c>
      <c r="DO78" s="15">
        <f t="shared" ca="1" si="341"/>
        <v>0.61699999999999999</v>
      </c>
      <c r="DP78" s="15">
        <f t="shared" ca="1" si="352"/>
        <v>0.61699999999999999</v>
      </c>
      <c r="DQ78" s="15">
        <f t="shared" ca="1" si="352"/>
        <v>0.61699999999999999</v>
      </c>
      <c r="DR78" s="15">
        <f t="shared" ca="1" si="352"/>
        <v>0.61699999999999999</v>
      </c>
      <c r="DS78" s="15">
        <f t="shared" ca="1" si="352"/>
        <v>0.61699999999999999</v>
      </c>
      <c r="DT78" s="15">
        <f t="shared" ca="1" si="352"/>
        <v>0.61699999999999999</v>
      </c>
      <c r="DU78" s="15">
        <f t="shared" ca="1" si="352"/>
        <v>0.61699999999999999</v>
      </c>
      <c r="DV78" s="15">
        <f t="shared" ca="1" si="352"/>
        <v>0.61699999999999999</v>
      </c>
      <c r="DW78" s="15">
        <f t="shared" ca="1" si="352"/>
        <v>0.61699999999999999</v>
      </c>
      <c r="DX78" s="15">
        <f t="shared" ca="1" si="352"/>
        <v>0.61699999999999999</v>
      </c>
      <c r="DY78" s="15">
        <f t="shared" ca="1" si="362"/>
        <v>0.61699999999999999</v>
      </c>
      <c r="DZ78" s="17">
        <f t="shared" ref="DZ78:DZ86" ca="1" si="369">VLOOKUP("NE",dtable,2,FALSE)</f>
        <v>0.63900000000000001</v>
      </c>
      <c r="EA78" s="17">
        <f t="shared" ca="1" si="318"/>
        <v>0.63900000000000001</v>
      </c>
      <c r="EB78" s="17">
        <f t="shared" ca="1" si="318"/>
        <v>0.63900000000000001</v>
      </c>
      <c r="EC78" s="17">
        <f t="shared" ca="1" si="318"/>
        <v>0.63900000000000001</v>
      </c>
      <c r="ED78" s="17">
        <f t="shared" ca="1" si="318"/>
        <v>0.63900000000000001</v>
      </c>
      <c r="EE78" s="17">
        <f t="shared" ca="1" si="318"/>
        <v>0.63900000000000001</v>
      </c>
      <c r="EF78" s="17">
        <f t="shared" ca="1" si="318"/>
        <v>0.63900000000000001</v>
      </c>
      <c r="EG78" s="17">
        <f t="shared" ca="1" si="318"/>
        <v>0.63900000000000001</v>
      </c>
      <c r="EH78" s="17">
        <f t="shared" ca="1" si="318"/>
        <v>0.63900000000000001</v>
      </c>
      <c r="EI78" s="17">
        <f t="shared" ca="1" si="318"/>
        <v>0.63900000000000001</v>
      </c>
      <c r="EJ78" s="17">
        <f t="shared" ca="1" si="332"/>
        <v>0.63900000000000001</v>
      </c>
      <c r="EK78" s="17">
        <f t="shared" ca="1" si="332"/>
        <v>0.63900000000000001</v>
      </c>
      <c r="EL78" s="17">
        <f t="shared" ca="1" si="332"/>
        <v>0.63900000000000001</v>
      </c>
      <c r="EM78" s="17">
        <f t="shared" ca="1" si="332"/>
        <v>0.63900000000000001</v>
      </c>
      <c r="EN78" s="17">
        <f t="shared" ca="1" si="332"/>
        <v>0.63900000000000001</v>
      </c>
      <c r="EO78" s="17">
        <f t="shared" ca="1" si="332"/>
        <v>0.63900000000000001</v>
      </c>
      <c r="EP78" s="17">
        <f t="shared" ca="1" si="332"/>
        <v>0.63900000000000001</v>
      </c>
      <c r="EQ78" s="17">
        <f t="shared" ca="1" si="332"/>
        <v>0.63900000000000001</v>
      </c>
      <c r="ER78" s="17">
        <f t="shared" ca="1" si="332"/>
        <v>0.63900000000000001</v>
      </c>
      <c r="ES78" s="17">
        <f t="shared" ca="1" si="332"/>
        <v>0.63900000000000001</v>
      </c>
      <c r="ET78" s="17">
        <f t="shared" ca="1" si="332"/>
        <v>0.63900000000000001</v>
      </c>
      <c r="EU78" s="17">
        <f t="shared" ca="1" si="332"/>
        <v>0.63900000000000001</v>
      </c>
      <c r="EV78" s="17">
        <f t="shared" ca="1" si="332"/>
        <v>0.63900000000000001</v>
      </c>
      <c r="EW78" s="17">
        <f t="shared" ca="1" si="332"/>
        <v>0.63900000000000001</v>
      </c>
      <c r="EX78" s="17">
        <f t="shared" ca="1" si="332"/>
        <v>0.63900000000000001</v>
      </c>
      <c r="EY78" s="17">
        <f t="shared" ca="1" si="342"/>
        <v>0.63900000000000001</v>
      </c>
      <c r="EZ78" s="17">
        <f t="shared" ca="1" si="342"/>
        <v>0.63900000000000001</v>
      </c>
      <c r="FA78" s="17">
        <f t="shared" ca="1" si="342"/>
        <v>0.63900000000000001</v>
      </c>
      <c r="FB78" s="17">
        <f t="shared" ca="1" si="342"/>
        <v>0.63900000000000001</v>
      </c>
      <c r="FC78" s="17">
        <f t="shared" ca="1" si="333"/>
        <v>0.63900000000000001</v>
      </c>
      <c r="FD78" s="17">
        <f t="shared" ca="1" si="333"/>
        <v>0.63900000000000001</v>
      </c>
      <c r="FE78" s="17">
        <f t="shared" ca="1" si="333"/>
        <v>0.63900000000000001</v>
      </c>
      <c r="FF78" s="17">
        <f t="shared" ca="1" si="343"/>
        <v>0.63900000000000001</v>
      </c>
      <c r="FG78" s="17">
        <f t="shared" ca="1" si="343"/>
        <v>0.63900000000000001</v>
      </c>
      <c r="FH78" s="17">
        <f t="shared" ca="1" si="353"/>
        <v>0.63900000000000001</v>
      </c>
      <c r="FI78" s="17">
        <f t="shared" ca="1" si="353"/>
        <v>0.63900000000000001</v>
      </c>
      <c r="FJ78" s="17">
        <f t="shared" ca="1" si="353"/>
        <v>0.63900000000000001</v>
      </c>
      <c r="FK78" s="17">
        <f t="shared" ca="1" si="353"/>
        <v>0.63900000000000001</v>
      </c>
      <c r="FL78" s="17">
        <f t="shared" ca="1" si="353"/>
        <v>0.63900000000000001</v>
      </c>
      <c r="FM78" s="17">
        <f t="shared" ca="1" si="353"/>
        <v>0.63900000000000001</v>
      </c>
      <c r="FN78" s="17">
        <f t="shared" ca="1" si="357"/>
        <v>0.63900000000000001</v>
      </c>
      <c r="FO78" s="17">
        <f t="shared" ca="1" si="357"/>
        <v>0.63900000000000001</v>
      </c>
      <c r="FP78" s="17">
        <f t="shared" ca="1" si="363"/>
        <v>0.63900000000000001</v>
      </c>
      <c r="FQ78" s="1">
        <f t="shared" ca="1" si="335"/>
        <v>0.63400000000000001</v>
      </c>
      <c r="FR78" s="1">
        <f t="shared" ca="1" si="320"/>
        <v>0.63400000000000001</v>
      </c>
      <c r="FS78" s="1">
        <f t="shared" ca="1" si="320"/>
        <v>0.63400000000000001</v>
      </c>
      <c r="FT78" s="1">
        <f t="shared" ca="1" si="320"/>
        <v>0.63400000000000001</v>
      </c>
      <c r="FU78" s="1">
        <f t="shared" ca="1" si="320"/>
        <v>0.63400000000000001</v>
      </c>
      <c r="FV78" s="1">
        <f t="shared" ca="1" si="320"/>
        <v>0.63400000000000001</v>
      </c>
      <c r="FW78" s="1">
        <f t="shared" ca="1" si="320"/>
        <v>0.63400000000000001</v>
      </c>
      <c r="FX78" s="1">
        <f t="shared" ca="1" si="320"/>
        <v>0.63400000000000001</v>
      </c>
      <c r="FY78" s="1">
        <f t="shared" ca="1" si="320"/>
        <v>0.63400000000000001</v>
      </c>
      <c r="FZ78" s="1">
        <f t="shared" ca="1" si="320"/>
        <v>0.63400000000000001</v>
      </c>
      <c r="GA78" s="1">
        <f t="shared" ca="1" si="320"/>
        <v>0.63400000000000001</v>
      </c>
      <c r="GB78" s="1">
        <f t="shared" ca="1" si="321"/>
        <v>0.63400000000000001</v>
      </c>
      <c r="GC78" s="1">
        <f t="shared" ca="1" si="321"/>
        <v>0.63400000000000001</v>
      </c>
      <c r="GD78" s="1">
        <f t="shared" ca="1" si="321"/>
        <v>0.63400000000000001</v>
      </c>
      <c r="GE78" s="1">
        <f t="shared" ca="1" si="321"/>
        <v>0.63400000000000001</v>
      </c>
      <c r="GF78" s="1">
        <f t="shared" ca="1" si="321"/>
        <v>0.63400000000000001</v>
      </c>
      <c r="GG78" s="1">
        <f t="shared" ca="1" si="321"/>
        <v>0.63400000000000001</v>
      </c>
      <c r="GH78" s="1">
        <f t="shared" ca="1" si="321"/>
        <v>0.63400000000000001</v>
      </c>
      <c r="GI78" s="1">
        <f t="shared" ca="1" si="321"/>
        <v>0.63400000000000001</v>
      </c>
      <c r="GJ78" s="1">
        <f t="shared" ca="1" si="321"/>
        <v>0.63400000000000001</v>
      </c>
      <c r="GK78" s="1">
        <f t="shared" ca="1" si="321"/>
        <v>0.63400000000000001</v>
      </c>
      <c r="GL78" s="1">
        <f t="shared" ca="1" si="322"/>
        <v>0.63400000000000001</v>
      </c>
      <c r="GM78" s="1">
        <f t="shared" ca="1" si="322"/>
        <v>0.63400000000000001</v>
      </c>
      <c r="GN78" s="1">
        <f t="shared" ca="1" si="322"/>
        <v>0.63400000000000001</v>
      </c>
      <c r="GO78" s="1">
        <f t="shared" ca="1" si="322"/>
        <v>0.63400000000000001</v>
      </c>
      <c r="GP78" s="1">
        <f t="shared" ca="1" si="322"/>
        <v>0.63400000000000001</v>
      </c>
      <c r="GQ78" s="1">
        <f t="shared" ca="1" si="322"/>
        <v>0.63400000000000001</v>
      </c>
      <c r="GR78" s="1">
        <f t="shared" ca="1" si="322"/>
        <v>0.63400000000000001</v>
      </c>
      <c r="GS78" s="1">
        <f t="shared" ca="1" si="322"/>
        <v>0.63400000000000001</v>
      </c>
      <c r="GT78" s="1">
        <f t="shared" ca="1" si="322"/>
        <v>0.63400000000000001</v>
      </c>
      <c r="GU78" s="1">
        <f t="shared" ca="1" si="345"/>
        <v>0.63400000000000001</v>
      </c>
      <c r="GV78" s="1">
        <f t="shared" ca="1" si="354"/>
        <v>0.63400000000000001</v>
      </c>
      <c r="GW78" s="1">
        <f t="shared" ca="1" si="358"/>
        <v>0.63400000000000001</v>
      </c>
      <c r="GX78" s="1">
        <f t="shared" ca="1" si="364"/>
        <v>0.63400000000000001</v>
      </c>
      <c r="GY78" s="1">
        <f t="shared" ref="GY78:GY83" ca="1" si="370">VLOOKUP("IA",dtable,2,FALSE)</f>
        <v>0.63400000000000001</v>
      </c>
      <c r="GZ78" s="2">
        <f t="shared" ref="GZ78:HK78" ca="1" si="371">VLOOKUP("IL",dtable,2,FALSE)</f>
        <v>0.61799999999999999</v>
      </c>
      <c r="HA78" s="2">
        <f t="shared" ca="1" si="371"/>
        <v>0.61799999999999999</v>
      </c>
      <c r="HB78" s="2">
        <f t="shared" ca="1" si="371"/>
        <v>0.61799999999999999</v>
      </c>
      <c r="HC78" s="2">
        <f t="shared" ca="1" si="371"/>
        <v>0.61799999999999999</v>
      </c>
      <c r="HD78" s="2">
        <f t="shared" ca="1" si="371"/>
        <v>0.61799999999999999</v>
      </c>
      <c r="HE78" s="2">
        <f t="shared" ca="1" si="371"/>
        <v>0.61799999999999999</v>
      </c>
      <c r="HF78" s="2">
        <f t="shared" ca="1" si="371"/>
        <v>0.61799999999999999</v>
      </c>
      <c r="HG78" s="2">
        <f t="shared" ca="1" si="371"/>
        <v>0.61799999999999999</v>
      </c>
      <c r="HH78" s="2">
        <f t="shared" ca="1" si="371"/>
        <v>0.61799999999999999</v>
      </c>
      <c r="HI78" s="2">
        <f t="shared" ca="1" si="371"/>
        <v>0.61799999999999999</v>
      </c>
      <c r="HJ78" s="2">
        <f t="shared" ca="1" si="371"/>
        <v>0.61799999999999999</v>
      </c>
      <c r="HK78" s="2">
        <f t="shared" ca="1" si="371"/>
        <v>0.61799999999999999</v>
      </c>
      <c r="HL78" s="2">
        <f t="shared" ca="1" si="355"/>
        <v>0.61799999999999999</v>
      </c>
      <c r="HM78" s="2">
        <f t="shared" ca="1" si="355"/>
        <v>0.61799999999999999</v>
      </c>
      <c r="HN78" s="2">
        <f t="shared" ca="1" si="355"/>
        <v>0.61799999999999999</v>
      </c>
      <c r="HO78" s="2">
        <f t="shared" ref="HO78:HO114" ca="1" si="372">VLOOKUP("IL",dtable,2,FALSE)</f>
        <v>0.61799999999999999</v>
      </c>
      <c r="HV78" s="21">
        <f ca="1">VLOOKUP("MI",dtable,2,FALSE)</f>
        <v>0.63900000000000001</v>
      </c>
      <c r="HW78" s="21">
        <f t="shared" ca="1" si="212"/>
        <v>0.63900000000000001</v>
      </c>
      <c r="HX78" s="21">
        <f t="shared" ca="1" si="233"/>
        <v>0.63900000000000001</v>
      </c>
      <c r="HY78" s="21">
        <f t="shared" ca="1" si="229"/>
        <v>0.63900000000000001</v>
      </c>
      <c r="HZ78" s="21">
        <f t="shared" ca="1" si="201"/>
        <v>0.63900000000000001</v>
      </c>
      <c r="IA78" s="21">
        <f t="shared" ca="1" si="201"/>
        <v>0.63900000000000001</v>
      </c>
      <c r="IB78" s="21">
        <f t="shared" ca="1" si="166"/>
        <v>0.63900000000000001</v>
      </c>
      <c r="IC78" s="21">
        <f t="shared" ca="1" si="173"/>
        <v>0.63900000000000001</v>
      </c>
      <c r="ID78" s="21">
        <f t="shared" ca="1" si="173"/>
        <v>0.63900000000000001</v>
      </c>
      <c r="IE78" s="21">
        <f t="shared" ca="1" si="173"/>
        <v>0.63900000000000001</v>
      </c>
      <c r="IF78" s="21">
        <f t="shared" ca="1" si="185"/>
        <v>0.63900000000000001</v>
      </c>
      <c r="IG78" s="21">
        <f t="shared" ca="1" si="185"/>
        <v>0.63900000000000001</v>
      </c>
      <c r="IH78" s="21">
        <f t="shared" ca="1" si="264"/>
        <v>0.63900000000000001</v>
      </c>
      <c r="II78" s="21">
        <f t="shared" ca="1" si="276"/>
        <v>0.63900000000000001</v>
      </c>
      <c r="IJ78" s="21">
        <f t="shared" ca="1" si="285"/>
        <v>0.63900000000000001</v>
      </c>
      <c r="IK78" s="21">
        <f t="shared" ca="1" si="269"/>
        <v>0.63900000000000001</v>
      </c>
      <c r="IL78" s="21">
        <f t="shared" ca="1" si="256"/>
        <v>0.63900000000000001</v>
      </c>
      <c r="IM78" s="21">
        <f t="shared" ca="1" si="256"/>
        <v>0.63900000000000001</v>
      </c>
      <c r="IZ78" s="22">
        <f t="shared" ref="IZ78:IZ97" ca="1" si="373">VLOOKUP("OH",dtable,2,FALSE)</f>
        <v>0.63300000000000001</v>
      </c>
      <c r="JA78" s="22">
        <f t="shared" ca="1" si="366"/>
        <v>0.63300000000000001</v>
      </c>
      <c r="JB78" s="22">
        <f t="shared" ca="1" si="360"/>
        <v>0.63300000000000001</v>
      </c>
      <c r="JC78" s="22">
        <f t="shared" ca="1" si="356"/>
        <v>0.63300000000000001</v>
      </c>
      <c r="JD78" s="22">
        <f t="shared" ca="1" si="356"/>
        <v>0.63300000000000001</v>
      </c>
      <c r="JE78" s="22">
        <f t="shared" ca="1" si="346"/>
        <v>0.63300000000000001</v>
      </c>
      <c r="JF78" s="11">
        <f t="shared" ca="1" si="336"/>
        <v>0.61899999999999999</v>
      </c>
      <c r="JG78" s="11">
        <f t="shared" ca="1" si="323"/>
        <v>0.61899999999999999</v>
      </c>
      <c r="JH78" s="11">
        <f t="shared" ca="1" si="313"/>
        <v>0.61899999999999999</v>
      </c>
      <c r="JI78" s="11">
        <f t="shared" ca="1" si="324"/>
        <v>0.61899999999999999</v>
      </c>
      <c r="JJ78" s="11">
        <f t="shared" ca="1" si="337"/>
        <v>0.61899999999999999</v>
      </c>
      <c r="JK78" s="11">
        <f t="shared" ca="1" si="337"/>
        <v>0.61899999999999999</v>
      </c>
      <c r="JL78" s="11">
        <f t="shared" ca="1" si="337"/>
        <v>0.61899999999999999</v>
      </c>
      <c r="JM78" s="11">
        <f t="shared" ca="1" si="325"/>
        <v>0.61899999999999999</v>
      </c>
      <c r="JN78" s="11">
        <f t="shared" ca="1" si="325"/>
        <v>0.61899999999999999</v>
      </c>
      <c r="JO78" s="11">
        <f t="shared" ca="1" si="325"/>
        <v>0.61899999999999999</v>
      </c>
      <c r="JP78" s="11">
        <f t="shared" ca="1" si="325"/>
        <v>0.61899999999999999</v>
      </c>
      <c r="JQ78" s="11">
        <f t="shared" ca="1" si="325"/>
        <v>0.61899999999999999</v>
      </c>
      <c r="JR78" s="11">
        <f t="shared" ca="1" si="314"/>
        <v>0.61899999999999999</v>
      </c>
      <c r="JS78" s="11">
        <f t="shared" ca="1" si="314"/>
        <v>0.61899999999999999</v>
      </c>
      <c r="JT78" s="11">
        <f t="shared" ca="1" si="314"/>
        <v>0.61899999999999999</v>
      </c>
      <c r="JU78" s="11">
        <f t="shared" ca="1" si="314"/>
        <v>0.61899999999999999</v>
      </c>
      <c r="JV78" s="11">
        <f t="shared" ca="1" si="314"/>
        <v>0.61899999999999999</v>
      </c>
      <c r="JW78" s="11">
        <f t="shared" ca="1" si="307"/>
        <v>0.61899999999999999</v>
      </c>
      <c r="JX78" s="11">
        <f t="shared" ca="1" si="307"/>
        <v>0.61899999999999999</v>
      </c>
      <c r="JY78" s="11">
        <f t="shared" ca="1" si="307"/>
        <v>0.61899999999999999</v>
      </c>
      <c r="JZ78" s="11">
        <f t="shared" ca="1" si="307"/>
        <v>0.61899999999999999</v>
      </c>
      <c r="KA78" s="11">
        <f t="shared" ca="1" si="307"/>
        <v>0.61899999999999999</v>
      </c>
      <c r="KB78" s="11">
        <f t="shared" ca="1" si="304"/>
        <v>0.61899999999999999</v>
      </c>
      <c r="KC78" s="11">
        <f t="shared" ca="1" si="304"/>
        <v>0.61899999999999999</v>
      </c>
      <c r="KD78" s="11">
        <f t="shared" ca="1" si="304"/>
        <v>0.61899999999999999</v>
      </c>
      <c r="KE78" s="11">
        <f t="shared" ca="1" si="304"/>
        <v>0.61899999999999999</v>
      </c>
      <c r="KF78" s="11">
        <f t="shared" ca="1" si="304"/>
        <v>0.61899999999999999</v>
      </c>
      <c r="KG78" s="11">
        <f t="shared" ca="1" si="298"/>
        <v>0.61899999999999999</v>
      </c>
      <c r="KH78" s="11">
        <f t="shared" ca="1" si="298"/>
        <v>0.61899999999999999</v>
      </c>
      <c r="KI78" s="11">
        <f t="shared" ca="1" si="305"/>
        <v>0.61899999999999999</v>
      </c>
      <c r="KJ78" s="11">
        <f t="shared" ca="1" si="305"/>
        <v>0.61899999999999999</v>
      </c>
      <c r="KK78" s="1">
        <f ca="1">VLOOKUP("NJ",dtable,2,FALSE)</f>
        <v>0.60499999999999998</v>
      </c>
      <c r="KL78" s="1">
        <f t="shared" ca="1" si="338"/>
        <v>0.60499999999999998</v>
      </c>
      <c r="KM78" s="1">
        <f t="shared" ca="1" si="326"/>
        <v>0.60499999999999998</v>
      </c>
      <c r="KN78" s="1">
        <f t="shared" ca="1" si="339"/>
        <v>0.60499999999999998</v>
      </c>
      <c r="KO78" s="1">
        <f t="shared" ca="1" si="339"/>
        <v>0.60499999999999998</v>
      </c>
      <c r="KP78" s="1">
        <f t="shared" ca="1" si="339"/>
        <v>0.60499999999999998</v>
      </c>
      <c r="KQ78" s="1">
        <f t="shared" ca="1" si="347"/>
        <v>0.60499999999999998</v>
      </c>
    </row>
    <row r="79" spans="12:324" ht="2.25" customHeight="1" x14ac:dyDescent="0.25">
      <c r="M79" s="3">
        <f t="shared" ca="1" si="367"/>
        <v>0.59399999999999997</v>
      </c>
      <c r="N79" s="3">
        <f t="shared" ca="1" si="288"/>
        <v>0.59399999999999997</v>
      </c>
      <c r="O79" s="3">
        <f t="shared" ca="1" si="271"/>
        <v>0.59399999999999997</v>
      </c>
      <c r="P79" s="3">
        <f t="shared" ca="1" si="240"/>
        <v>0.59399999999999997</v>
      </c>
      <c r="Q79" s="3">
        <f t="shared" ca="1" si="235"/>
        <v>0.59399999999999997</v>
      </c>
      <c r="R79" s="3">
        <f t="shared" ca="1" si="327"/>
        <v>0.59399999999999997</v>
      </c>
      <c r="S79" s="3">
        <f t="shared" ca="1" si="327"/>
        <v>0.59399999999999997</v>
      </c>
      <c r="T79" s="3">
        <f t="shared" ca="1" si="327"/>
        <v>0.59399999999999997</v>
      </c>
      <c r="U79" s="3">
        <f t="shared" ca="1" si="327"/>
        <v>0.59399999999999997</v>
      </c>
      <c r="V79" s="3">
        <f t="shared" ca="1" si="327"/>
        <v>0.59399999999999997</v>
      </c>
      <c r="W79" s="3">
        <f t="shared" ca="1" si="327"/>
        <v>0.59399999999999997</v>
      </c>
      <c r="X79" s="3">
        <f t="shared" ca="1" si="327"/>
        <v>0.59399999999999997</v>
      </c>
      <c r="Y79" s="3">
        <f t="shared" ca="1" si="327"/>
        <v>0.59399999999999997</v>
      </c>
      <c r="Z79" s="3">
        <f t="shared" ca="1" si="327"/>
        <v>0.59399999999999997</v>
      </c>
      <c r="AA79" s="3">
        <f t="shared" ca="1" si="327"/>
        <v>0.59399999999999997</v>
      </c>
      <c r="AB79" s="3">
        <f t="shared" ca="1" si="327"/>
        <v>0.59399999999999997</v>
      </c>
      <c r="AC79" s="3">
        <f t="shared" ca="1" si="327"/>
        <v>0.59399999999999997</v>
      </c>
      <c r="AD79" s="3">
        <f t="shared" ca="1" si="327"/>
        <v>0.59399999999999997</v>
      </c>
      <c r="AE79" s="3">
        <f t="shared" ca="1" si="259"/>
        <v>0.59399999999999997</v>
      </c>
      <c r="AF79" s="3">
        <f t="shared" ca="1" si="259"/>
        <v>0.59399999999999997</v>
      </c>
      <c r="AG79" s="3">
        <f t="shared" ca="1" si="259"/>
        <v>0.59399999999999997</v>
      </c>
      <c r="AH79" s="3">
        <f t="shared" ca="1" si="259"/>
        <v>0.59399999999999997</v>
      </c>
      <c r="AI79" s="3">
        <f t="shared" ca="1" si="259"/>
        <v>0.59399999999999997</v>
      </c>
      <c r="AJ79" s="7">
        <f t="shared" ref="AJ79:AJ90" ca="1" si="374">VLOOKUP("NV",dtable,2,FALSE)</f>
        <v>0.61799999999999999</v>
      </c>
      <c r="AK79" s="7">
        <f t="shared" ca="1" si="348"/>
        <v>0.61799999999999999</v>
      </c>
      <c r="AL79" s="7">
        <f t="shared" ca="1" si="315"/>
        <v>0.61799999999999999</v>
      </c>
      <c r="AM79" s="7">
        <f t="shared" ca="1" si="295"/>
        <v>0.61799999999999999</v>
      </c>
      <c r="AN79" s="7">
        <f t="shared" ca="1" si="340"/>
        <v>0.61799999999999999</v>
      </c>
      <c r="AO79" s="7">
        <f t="shared" ca="1" si="340"/>
        <v>0.61799999999999999</v>
      </c>
      <c r="AP79" s="7">
        <f t="shared" ca="1" si="340"/>
        <v>0.61799999999999999</v>
      </c>
      <c r="AQ79" s="7">
        <f t="shared" ca="1" si="340"/>
        <v>0.61799999999999999</v>
      </c>
      <c r="AR79" s="7">
        <f t="shared" ca="1" si="340"/>
        <v>0.61799999999999999</v>
      </c>
      <c r="AS79" s="7">
        <f t="shared" ca="1" si="349"/>
        <v>0.61799999999999999</v>
      </c>
      <c r="AT79" s="7">
        <f t="shared" ca="1" si="349"/>
        <v>0.61799999999999999</v>
      </c>
      <c r="AU79" s="7">
        <f t="shared" ca="1" si="349"/>
        <v>0.61799999999999999</v>
      </c>
      <c r="AV79" s="7">
        <f t="shared" ca="1" si="349"/>
        <v>0.61799999999999999</v>
      </c>
      <c r="AW79" s="7">
        <f t="shared" ca="1" si="349"/>
        <v>0.61799999999999999</v>
      </c>
      <c r="AX79" s="7">
        <f t="shared" ca="1" si="289"/>
        <v>0.61799999999999999</v>
      </c>
      <c r="AY79" s="7">
        <f t="shared" ca="1" si="289"/>
        <v>0.61799999999999999</v>
      </c>
      <c r="AZ79" s="7">
        <f t="shared" ca="1" si="289"/>
        <v>0.61799999999999999</v>
      </c>
      <c r="BA79" s="7">
        <f t="shared" ca="1" si="361"/>
        <v>0.61799999999999999</v>
      </c>
      <c r="BB79" s="7">
        <f t="shared" ca="1" si="361"/>
        <v>0.61799999999999999</v>
      </c>
      <c r="BC79" s="7">
        <f t="shared" ca="1" si="361"/>
        <v>0.61799999999999999</v>
      </c>
      <c r="BD79" s="7">
        <f t="shared" ca="1" si="361"/>
        <v>0.61799999999999999</v>
      </c>
      <c r="BE79" s="7">
        <f t="shared" ca="1" si="361"/>
        <v>0.61799999999999999</v>
      </c>
      <c r="BF79" s="7">
        <f t="shared" ca="1" si="368"/>
        <v>0.61799999999999999</v>
      </c>
      <c r="BG79" s="7">
        <f t="shared" ca="1" si="368"/>
        <v>0.61799999999999999</v>
      </c>
      <c r="BH79" s="7">
        <f t="shared" ca="1" si="368"/>
        <v>0.61799999999999999</v>
      </c>
      <c r="BI79" s="7">
        <f t="shared" ca="1" si="368"/>
        <v>0.61799999999999999</v>
      </c>
      <c r="BJ79" s="7">
        <f t="shared" ca="1" si="368"/>
        <v>0.61799999999999999</v>
      </c>
      <c r="BK79" s="7">
        <f t="shared" ca="1" si="299"/>
        <v>0.61799999999999999</v>
      </c>
      <c r="BL79" s="7">
        <f t="shared" ca="1" si="299"/>
        <v>0.61799999999999999</v>
      </c>
      <c r="BM79" s="7">
        <f t="shared" ca="1" si="299"/>
        <v>0.61799999999999999</v>
      </c>
      <c r="BN79" s="7">
        <f t="shared" ca="1" si="306"/>
        <v>0.61799999999999999</v>
      </c>
      <c r="BO79" s="7">
        <f t="shared" ca="1" si="306"/>
        <v>0.61799999999999999</v>
      </c>
      <c r="BP79" s="7">
        <f t="shared" ca="1" si="306"/>
        <v>0.61799999999999999</v>
      </c>
      <c r="BQ79" s="7">
        <f t="shared" ca="1" si="306"/>
        <v>0.61799999999999999</v>
      </c>
      <c r="BR79" s="7">
        <f t="shared" ca="1" si="306"/>
        <v>0.61799999999999999</v>
      </c>
      <c r="BS79" s="7">
        <f ca="1">VLOOKUP("NV",dtable,2,FALSE)</f>
        <v>0.61799999999999999</v>
      </c>
      <c r="BT79" s="8">
        <f t="shared" ref="BT79:BT111" ca="1" si="375">VLOOKUP("UT",dtable,2,FALSE)</f>
        <v>0.56399999999999995</v>
      </c>
      <c r="BU79" s="8">
        <f t="shared" ca="1" si="329"/>
        <v>0.56399999999999995</v>
      </c>
      <c r="BV79" s="8">
        <f t="shared" ca="1" si="309"/>
        <v>0.56399999999999995</v>
      </c>
      <c r="BW79" s="8">
        <f t="shared" ca="1" si="309"/>
        <v>0.56399999999999995</v>
      </c>
      <c r="BX79" s="8">
        <f t="shared" ca="1" si="309"/>
        <v>0.56399999999999995</v>
      </c>
      <c r="BY79" s="8">
        <f t="shared" ca="1" si="316"/>
        <v>0.56399999999999995</v>
      </c>
      <c r="BZ79" s="8">
        <f t="shared" ca="1" si="316"/>
        <v>0.56399999999999995</v>
      </c>
      <c r="CA79" s="8">
        <f t="shared" ca="1" si="316"/>
        <v>0.56399999999999995</v>
      </c>
      <c r="CB79" s="8">
        <f t="shared" ca="1" si="316"/>
        <v>0.56399999999999995</v>
      </c>
      <c r="CC79" s="8">
        <f t="shared" ca="1" si="316"/>
        <v>0.56399999999999995</v>
      </c>
      <c r="CD79" s="8">
        <f t="shared" ca="1" si="330"/>
        <v>0.56399999999999995</v>
      </c>
      <c r="CE79" s="8">
        <f t="shared" ca="1" si="330"/>
        <v>0.56399999999999995</v>
      </c>
      <c r="CF79" s="8">
        <f t="shared" ca="1" si="330"/>
        <v>0.56399999999999995</v>
      </c>
      <c r="CG79" s="8">
        <f t="shared" ca="1" si="330"/>
        <v>0.56399999999999995</v>
      </c>
      <c r="CH79" s="8">
        <f t="shared" ca="1" si="350"/>
        <v>0.56399999999999995</v>
      </c>
      <c r="CI79" s="8">
        <f t="shared" ca="1" si="350"/>
        <v>0.56399999999999995</v>
      </c>
      <c r="CJ79" s="8">
        <f t="shared" ca="1" si="350"/>
        <v>0.56399999999999995</v>
      </c>
      <c r="CK79" s="8">
        <f t="shared" ca="1" si="350"/>
        <v>0.56399999999999995</v>
      </c>
      <c r="CL79" s="15">
        <f t="shared" ca="1" si="351"/>
        <v>0.61699999999999999</v>
      </c>
      <c r="CM79" s="15">
        <f t="shared" ca="1" si="297"/>
        <v>0.61699999999999999</v>
      </c>
      <c r="CN79" s="15">
        <f t="shared" ca="1" si="254"/>
        <v>0.61699999999999999</v>
      </c>
      <c r="CO79" s="15">
        <f t="shared" ca="1" si="225"/>
        <v>0.61699999999999999</v>
      </c>
      <c r="CP79" s="15">
        <f t="shared" ca="1" si="193"/>
        <v>0.61699999999999999</v>
      </c>
      <c r="CQ79" s="15">
        <f t="shared" ca="1" si="193"/>
        <v>0.61699999999999999</v>
      </c>
      <c r="CR79" s="15">
        <f t="shared" ca="1" si="193"/>
        <v>0.61699999999999999</v>
      </c>
      <c r="CS79" s="15">
        <f t="shared" ca="1" si="317"/>
        <v>0.61699999999999999</v>
      </c>
      <c r="CT79" s="15">
        <f t="shared" ca="1" si="317"/>
        <v>0.61699999999999999</v>
      </c>
      <c r="CU79" s="15">
        <f t="shared" ca="1" si="317"/>
        <v>0.61699999999999999</v>
      </c>
      <c r="CV79" s="15">
        <f t="shared" ca="1" si="317"/>
        <v>0.61699999999999999</v>
      </c>
      <c r="CW79" s="15">
        <f t="shared" ca="1" si="317"/>
        <v>0.61699999999999999</v>
      </c>
      <c r="CX79" s="15">
        <f t="shared" ca="1" si="317"/>
        <v>0.61699999999999999</v>
      </c>
      <c r="CY79" s="15">
        <f t="shared" ca="1" si="317"/>
        <v>0.61699999999999999</v>
      </c>
      <c r="CZ79" s="15">
        <f t="shared" ca="1" si="317"/>
        <v>0.61699999999999999</v>
      </c>
      <c r="DA79" s="15">
        <f t="shared" ca="1" si="331"/>
        <v>0.61699999999999999</v>
      </c>
      <c r="DB79" s="15">
        <f t="shared" ca="1" si="331"/>
        <v>0.61699999999999999</v>
      </c>
      <c r="DC79" s="15">
        <f t="shared" ca="1" si="331"/>
        <v>0.61699999999999999</v>
      </c>
      <c r="DD79" s="15">
        <f t="shared" ca="1" si="331"/>
        <v>0.61699999999999999</v>
      </c>
      <c r="DE79" s="15">
        <f t="shared" ca="1" si="331"/>
        <v>0.61699999999999999</v>
      </c>
      <c r="DF79" s="15">
        <f t="shared" ca="1" si="331"/>
        <v>0.61699999999999999</v>
      </c>
      <c r="DG79" s="15">
        <f t="shared" ca="1" si="331"/>
        <v>0.61699999999999999</v>
      </c>
      <c r="DH79" s="15">
        <f t="shared" ca="1" si="331"/>
        <v>0.61699999999999999</v>
      </c>
      <c r="DI79" s="15">
        <f t="shared" ca="1" si="341"/>
        <v>0.61699999999999999</v>
      </c>
      <c r="DJ79" s="15">
        <f t="shared" ca="1" si="341"/>
        <v>0.61699999999999999</v>
      </c>
      <c r="DK79" s="15">
        <f t="shared" ca="1" si="341"/>
        <v>0.61699999999999999</v>
      </c>
      <c r="DL79" s="15">
        <f t="shared" ca="1" si="341"/>
        <v>0.61699999999999999</v>
      </c>
      <c r="DM79" s="15">
        <f t="shared" ca="1" si="341"/>
        <v>0.61699999999999999</v>
      </c>
      <c r="DN79" s="15">
        <f t="shared" ca="1" si="341"/>
        <v>0.61699999999999999</v>
      </c>
      <c r="DO79" s="15">
        <f t="shared" ca="1" si="341"/>
        <v>0.61699999999999999</v>
      </c>
      <c r="DP79" s="15">
        <f t="shared" ca="1" si="352"/>
        <v>0.61699999999999999</v>
      </c>
      <c r="DQ79" s="15">
        <f t="shared" ca="1" si="352"/>
        <v>0.61699999999999999</v>
      </c>
      <c r="DR79" s="15">
        <f t="shared" ca="1" si="352"/>
        <v>0.61699999999999999</v>
      </c>
      <c r="DS79" s="15">
        <f t="shared" ca="1" si="352"/>
        <v>0.61699999999999999</v>
      </c>
      <c r="DT79" s="15">
        <f t="shared" ca="1" si="352"/>
        <v>0.61699999999999999</v>
      </c>
      <c r="DU79" s="15">
        <f t="shared" ca="1" si="352"/>
        <v>0.61699999999999999</v>
      </c>
      <c r="DV79" s="15">
        <f t="shared" ca="1" si="352"/>
        <v>0.61699999999999999</v>
      </c>
      <c r="DW79" s="15">
        <f t="shared" ca="1" si="352"/>
        <v>0.61699999999999999</v>
      </c>
      <c r="DX79" s="15">
        <f t="shared" ca="1" si="352"/>
        <v>0.61699999999999999</v>
      </c>
      <c r="DY79" s="15">
        <f t="shared" ca="1" si="362"/>
        <v>0.61699999999999999</v>
      </c>
      <c r="DZ79" s="17">
        <f t="shared" ca="1" si="369"/>
        <v>0.63900000000000001</v>
      </c>
      <c r="EA79" s="17">
        <f t="shared" ca="1" si="318"/>
        <v>0.63900000000000001</v>
      </c>
      <c r="EB79" s="17">
        <f t="shared" ca="1" si="318"/>
        <v>0.63900000000000001</v>
      </c>
      <c r="EC79" s="17">
        <f t="shared" ca="1" si="318"/>
        <v>0.63900000000000001</v>
      </c>
      <c r="ED79" s="17">
        <f t="shared" ca="1" si="318"/>
        <v>0.63900000000000001</v>
      </c>
      <c r="EE79" s="17">
        <f t="shared" ca="1" si="318"/>
        <v>0.63900000000000001</v>
      </c>
      <c r="EF79" s="17">
        <f t="shared" ca="1" si="318"/>
        <v>0.63900000000000001</v>
      </c>
      <c r="EG79" s="17">
        <f t="shared" ca="1" si="318"/>
        <v>0.63900000000000001</v>
      </c>
      <c r="EH79" s="17">
        <f t="shared" ca="1" si="318"/>
        <v>0.63900000000000001</v>
      </c>
      <c r="EI79" s="17">
        <f t="shared" ca="1" si="318"/>
        <v>0.63900000000000001</v>
      </c>
      <c r="EJ79" s="17">
        <f t="shared" ca="1" si="332"/>
        <v>0.63900000000000001</v>
      </c>
      <c r="EK79" s="17">
        <f t="shared" ca="1" si="332"/>
        <v>0.63900000000000001</v>
      </c>
      <c r="EL79" s="17">
        <f t="shared" ca="1" si="332"/>
        <v>0.63900000000000001</v>
      </c>
      <c r="EM79" s="17">
        <f t="shared" ca="1" si="332"/>
        <v>0.63900000000000001</v>
      </c>
      <c r="EN79" s="17">
        <f t="shared" ca="1" si="332"/>
        <v>0.63900000000000001</v>
      </c>
      <c r="EO79" s="17">
        <f t="shared" ca="1" si="332"/>
        <v>0.63900000000000001</v>
      </c>
      <c r="EP79" s="17">
        <f t="shared" ca="1" si="332"/>
        <v>0.63900000000000001</v>
      </c>
      <c r="EQ79" s="17">
        <f t="shared" ca="1" si="332"/>
        <v>0.63900000000000001</v>
      </c>
      <c r="ER79" s="17">
        <f t="shared" ca="1" si="332"/>
        <v>0.63900000000000001</v>
      </c>
      <c r="ES79" s="17">
        <f t="shared" ca="1" si="332"/>
        <v>0.63900000000000001</v>
      </c>
      <c r="ET79" s="17">
        <f t="shared" ca="1" si="332"/>
        <v>0.63900000000000001</v>
      </c>
      <c r="EU79" s="17">
        <f t="shared" ca="1" si="332"/>
        <v>0.63900000000000001</v>
      </c>
      <c r="EV79" s="17">
        <f t="shared" ca="1" si="332"/>
        <v>0.63900000000000001</v>
      </c>
      <c r="EW79" s="17">
        <f t="shared" ca="1" si="332"/>
        <v>0.63900000000000001</v>
      </c>
      <c r="EX79" s="17">
        <f t="shared" ca="1" si="332"/>
        <v>0.63900000000000001</v>
      </c>
      <c r="EY79" s="17">
        <f t="shared" ca="1" si="342"/>
        <v>0.63900000000000001</v>
      </c>
      <c r="EZ79" s="17">
        <f t="shared" ca="1" si="342"/>
        <v>0.63900000000000001</v>
      </c>
      <c r="FA79" s="17">
        <f t="shared" ca="1" si="342"/>
        <v>0.63900000000000001</v>
      </c>
      <c r="FB79" s="17">
        <f t="shared" ca="1" si="342"/>
        <v>0.63900000000000001</v>
      </c>
      <c r="FC79" s="17">
        <f t="shared" ca="1" si="333"/>
        <v>0.63900000000000001</v>
      </c>
      <c r="FD79" s="17">
        <f t="shared" ca="1" si="333"/>
        <v>0.63900000000000001</v>
      </c>
      <c r="FE79" s="17">
        <f t="shared" ca="1" si="333"/>
        <v>0.63900000000000001</v>
      </c>
      <c r="FF79" s="17">
        <f t="shared" ca="1" si="343"/>
        <v>0.63900000000000001</v>
      </c>
      <c r="FG79" s="17">
        <f t="shared" ca="1" si="343"/>
        <v>0.63900000000000001</v>
      </c>
      <c r="FH79" s="17">
        <f t="shared" ca="1" si="353"/>
        <v>0.63900000000000001</v>
      </c>
      <c r="FI79" s="17">
        <f t="shared" ca="1" si="353"/>
        <v>0.63900000000000001</v>
      </c>
      <c r="FJ79" s="17">
        <f t="shared" ca="1" si="353"/>
        <v>0.63900000000000001</v>
      </c>
      <c r="FK79" s="17">
        <f t="shared" ca="1" si="353"/>
        <v>0.63900000000000001</v>
      </c>
      <c r="FL79" s="17">
        <f t="shared" ca="1" si="353"/>
        <v>0.63900000000000001</v>
      </c>
      <c r="FM79" s="17">
        <f t="shared" ca="1" si="353"/>
        <v>0.63900000000000001</v>
      </c>
      <c r="FN79" s="17">
        <f t="shared" ca="1" si="357"/>
        <v>0.63900000000000001</v>
      </c>
      <c r="FO79" s="17">
        <f t="shared" ca="1" si="357"/>
        <v>0.63900000000000001</v>
      </c>
      <c r="FP79" s="17">
        <f t="shared" ca="1" si="363"/>
        <v>0.63900000000000001</v>
      </c>
      <c r="FQ79" s="17">
        <f t="shared" ref="FQ79:FQ96" ca="1" si="376">VLOOKUP("NE",dtable,2,FALSE)</f>
        <v>0.63900000000000001</v>
      </c>
      <c r="FR79" s="1">
        <f t="shared" ca="1" si="320"/>
        <v>0.63400000000000001</v>
      </c>
      <c r="FS79" s="1">
        <f t="shared" ca="1" si="320"/>
        <v>0.63400000000000001</v>
      </c>
      <c r="FT79" s="1">
        <f t="shared" ca="1" si="320"/>
        <v>0.63400000000000001</v>
      </c>
      <c r="FU79" s="1">
        <f t="shared" ca="1" si="320"/>
        <v>0.63400000000000001</v>
      </c>
      <c r="FV79" s="1">
        <f t="shared" ca="1" si="320"/>
        <v>0.63400000000000001</v>
      </c>
      <c r="FW79" s="1">
        <f t="shared" ca="1" si="320"/>
        <v>0.63400000000000001</v>
      </c>
      <c r="FX79" s="1">
        <f t="shared" ca="1" si="320"/>
        <v>0.63400000000000001</v>
      </c>
      <c r="FY79" s="1">
        <f t="shared" ca="1" si="320"/>
        <v>0.63400000000000001</v>
      </c>
      <c r="FZ79" s="1">
        <f t="shared" ca="1" si="320"/>
        <v>0.63400000000000001</v>
      </c>
      <c r="GA79" s="1">
        <f t="shared" ca="1" si="320"/>
        <v>0.63400000000000001</v>
      </c>
      <c r="GB79" s="1">
        <f t="shared" ca="1" si="321"/>
        <v>0.63400000000000001</v>
      </c>
      <c r="GC79" s="1">
        <f t="shared" ca="1" si="321"/>
        <v>0.63400000000000001</v>
      </c>
      <c r="GD79" s="1">
        <f t="shared" ca="1" si="321"/>
        <v>0.63400000000000001</v>
      </c>
      <c r="GE79" s="1">
        <f t="shared" ca="1" si="321"/>
        <v>0.63400000000000001</v>
      </c>
      <c r="GF79" s="1">
        <f t="shared" ca="1" si="321"/>
        <v>0.63400000000000001</v>
      </c>
      <c r="GG79" s="1">
        <f t="shared" ca="1" si="321"/>
        <v>0.63400000000000001</v>
      </c>
      <c r="GH79" s="1">
        <f t="shared" ca="1" si="321"/>
        <v>0.63400000000000001</v>
      </c>
      <c r="GI79" s="1">
        <f t="shared" ca="1" si="321"/>
        <v>0.63400000000000001</v>
      </c>
      <c r="GJ79" s="1">
        <f t="shared" ca="1" si="321"/>
        <v>0.63400000000000001</v>
      </c>
      <c r="GK79" s="1">
        <f t="shared" ca="1" si="321"/>
        <v>0.63400000000000001</v>
      </c>
      <c r="GL79" s="1">
        <f t="shared" ca="1" si="322"/>
        <v>0.63400000000000001</v>
      </c>
      <c r="GM79" s="1">
        <f t="shared" ca="1" si="322"/>
        <v>0.63400000000000001</v>
      </c>
      <c r="GN79" s="1">
        <f t="shared" ca="1" si="322"/>
        <v>0.63400000000000001</v>
      </c>
      <c r="GO79" s="1">
        <f t="shared" ca="1" si="322"/>
        <v>0.63400000000000001</v>
      </c>
      <c r="GP79" s="1">
        <f t="shared" ca="1" si="322"/>
        <v>0.63400000000000001</v>
      </c>
      <c r="GQ79" s="1">
        <f t="shared" ca="1" si="322"/>
        <v>0.63400000000000001</v>
      </c>
      <c r="GR79" s="1">
        <f t="shared" ca="1" si="322"/>
        <v>0.63400000000000001</v>
      </c>
      <c r="GS79" s="1">
        <f t="shared" ca="1" si="322"/>
        <v>0.63400000000000001</v>
      </c>
      <c r="GT79" s="1">
        <f t="shared" ca="1" si="322"/>
        <v>0.63400000000000001</v>
      </c>
      <c r="GU79" s="1">
        <f t="shared" ca="1" si="345"/>
        <v>0.63400000000000001</v>
      </c>
      <c r="GV79" s="1">
        <f t="shared" ca="1" si="354"/>
        <v>0.63400000000000001</v>
      </c>
      <c r="GW79" s="1">
        <f t="shared" ca="1" si="358"/>
        <v>0.63400000000000001</v>
      </c>
      <c r="GX79" s="1">
        <f t="shared" ca="1" si="364"/>
        <v>0.63400000000000001</v>
      </c>
      <c r="GY79" s="1">
        <f t="shared" ca="1" si="370"/>
        <v>0.63400000000000001</v>
      </c>
      <c r="GZ79" s="1">
        <f ca="1">VLOOKUP("IA",dtable,2,FALSE)</f>
        <v>0.63400000000000001</v>
      </c>
      <c r="HA79" s="2">
        <f t="shared" ref="HA79:HK88" ca="1" si="377">VLOOKUP("IL",dtable,2,FALSE)</f>
        <v>0.61799999999999999</v>
      </c>
      <c r="HB79" s="2">
        <f t="shared" ca="1" si="377"/>
        <v>0.61799999999999999</v>
      </c>
      <c r="HC79" s="2">
        <f t="shared" ca="1" si="377"/>
        <v>0.61799999999999999</v>
      </c>
      <c r="HD79" s="2">
        <f t="shared" ca="1" si="377"/>
        <v>0.61799999999999999</v>
      </c>
      <c r="HE79" s="2">
        <f t="shared" ca="1" si="377"/>
        <v>0.61799999999999999</v>
      </c>
      <c r="HF79" s="2">
        <f t="shared" ca="1" si="377"/>
        <v>0.61799999999999999</v>
      </c>
      <c r="HG79" s="2">
        <f t="shared" ca="1" si="377"/>
        <v>0.61799999999999999</v>
      </c>
      <c r="HH79" s="2">
        <f t="shared" ca="1" si="377"/>
        <v>0.61799999999999999</v>
      </c>
      <c r="HI79" s="2">
        <f t="shared" ca="1" si="377"/>
        <v>0.61799999999999999</v>
      </c>
      <c r="HJ79" s="2">
        <f t="shared" ca="1" si="377"/>
        <v>0.61799999999999999</v>
      </c>
      <c r="HK79" s="2">
        <f t="shared" ca="1" si="377"/>
        <v>0.61799999999999999</v>
      </c>
      <c r="HL79" s="2">
        <f t="shared" ca="1" si="355"/>
        <v>0.61799999999999999</v>
      </c>
      <c r="HM79" s="2">
        <f t="shared" ca="1" si="355"/>
        <v>0.61799999999999999</v>
      </c>
      <c r="HN79" s="2">
        <f t="shared" ca="1" si="355"/>
        <v>0.61799999999999999</v>
      </c>
      <c r="HO79" s="2">
        <f t="shared" ca="1" si="372"/>
        <v>0.61799999999999999</v>
      </c>
      <c r="HV79" s="21">
        <f ca="1">VLOOKUP("MI",dtable,2,FALSE)</f>
        <v>0.63900000000000001</v>
      </c>
      <c r="HW79" s="21">
        <f t="shared" ca="1" si="212"/>
        <v>0.63900000000000001</v>
      </c>
      <c r="HX79" s="21">
        <f t="shared" ca="1" si="233"/>
        <v>0.63900000000000001</v>
      </c>
      <c r="HY79" s="21">
        <f t="shared" ca="1" si="229"/>
        <v>0.63900000000000001</v>
      </c>
      <c r="HZ79" s="21">
        <f t="shared" ca="1" si="201"/>
        <v>0.63900000000000001</v>
      </c>
      <c r="IA79" s="21">
        <f t="shared" ca="1" si="201"/>
        <v>0.63900000000000001</v>
      </c>
      <c r="IB79" s="21">
        <f t="shared" ca="1" si="166"/>
        <v>0.63900000000000001</v>
      </c>
      <c r="IC79" s="21">
        <f t="shared" ca="1" si="173"/>
        <v>0.63900000000000001</v>
      </c>
      <c r="ID79" s="21">
        <f t="shared" ca="1" si="173"/>
        <v>0.63900000000000001</v>
      </c>
      <c r="IE79" s="21">
        <f t="shared" ca="1" si="173"/>
        <v>0.63900000000000001</v>
      </c>
      <c r="IF79" s="21">
        <f t="shared" ca="1" si="185"/>
        <v>0.63900000000000001</v>
      </c>
      <c r="IG79" s="21">
        <f t="shared" ca="1" si="185"/>
        <v>0.63900000000000001</v>
      </c>
      <c r="IH79" s="21">
        <f t="shared" ca="1" si="264"/>
        <v>0.63900000000000001</v>
      </c>
      <c r="II79" s="21">
        <f t="shared" ca="1" si="276"/>
        <v>0.63900000000000001</v>
      </c>
      <c r="IJ79" s="22">
        <f t="shared" ref="IJ79:IR88" ca="1" si="378">VLOOKUP("OH",dtable,2,FALSE)</f>
        <v>0.63300000000000001</v>
      </c>
      <c r="IK79" s="22">
        <f t="shared" ca="1" si="378"/>
        <v>0.63300000000000001</v>
      </c>
      <c r="IL79" s="22">
        <f t="shared" ca="1" si="378"/>
        <v>0.63300000000000001</v>
      </c>
      <c r="IM79" s="22">
        <f t="shared" ca="1" si="378"/>
        <v>0.63300000000000001</v>
      </c>
      <c r="IN79" s="22">
        <f t="shared" ca="1" si="378"/>
        <v>0.63300000000000001</v>
      </c>
      <c r="IO79" s="22">
        <f t="shared" ca="1" si="378"/>
        <v>0.63300000000000001</v>
      </c>
      <c r="IP79" s="22">
        <f t="shared" ca="1" si="378"/>
        <v>0.63300000000000001</v>
      </c>
      <c r="IQ79" s="22">
        <f t="shared" ca="1" si="378"/>
        <v>0.63300000000000001</v>
      </c>
      <c r="IR79" s="22">
        <f t="shared" ca="1" si="378"/>
        <v>0.63300000000000001</v>
      </c>
      <c r="IW79" s="22">
        <f t="shared" ref="IW79:IY101" ca="1" si="379">VLOOKUP("OH",dtable,2,FALSE)</f>
        <v>0.63300000000000001</v>
      </c>
      <c r="IX79" s="22">
        <f t="shared" ca="1" si="379"/>
        <v>0.63300000000000001</v>
      </c>
      <c r="IY79" s="22">
        <f t="shared" ca="1" si="379"/>
        <v>0.63300000000000001</v>
      </c>
      <c r="IZ79" s="22">
        <f t="shared" ca="1" si="373"/>
        <v>0.63300000000000001</v>
      </c>
      <c r="JA79" s="22">
        <f t="shared" ca="1" si="366"/>
        <v>0.63300000000000001</v>
      </c>
      <c r="JB79" s="22">
        <f t="shared" ca="1" si="360"/>
        <v>0.63300000000000001</v>
      </c>
      <c r="JC79" s="22">
        <f t="shared" ca="1" si="356"/>
        <v>0.63300000000000001</v>
      </c>
      <c r="JD79" s="22">
        <f t="shared" ca="1" si="356"/>
        <v>0.63300000000000001</v>
      </c>
      <c r="JE79" s="22">
        <f t="shared" ca="1" si="346"/>
        <v>0.63300000000000001</v>
      </c>
      <c r="JF79" s="11">
        <f t="shared" ca="1" si="336"/>
        <v>0.61899999999999999</v>
      </c>
      <c r="JG79" s="11">
        <f t="shared" ca="1" si="323"/>
        <v>0.61899999999999999</v>
      </c>
      <c r="JH79" s="11">
        <f t="shared" ca="1" si="313"/>
        <v>0.61899999999999999</v>
      </c>
      <c r="JI79" s="11">
        <f t="shared" ca="1" si="324"/>
        <v>0.61899999999999999</v>
      </c>
      <c r="JJ79" s="11">
        <f t="shared" ca="1" si="337"/>
        <v>0.61899999999999999</v>
      </c>
      <c r="JK79" s="11">
        <f t="shared" ca="1" si="337"/>
        <v>0.61899999999999999</v>
      </c>
      <c r="JL79" s="11">
        <f t="shared" ca="1" si="337"/>
        <v>0.61899999999999999</v>
      </c>
      <c r="JM79" s="11">
        <f t="shared" ca="1" si="325"/>
        <v>0.61899999999999999</v>
      </c>
      <c r="JN79" s="11">
        <f t="shared" ca="1" si="325"/>
        <v>0.61899999999999999</v>
      </c>
      <c r="JO79" s="11">
        <f t="shared" ca="1" si="325"/>
        <v>0.61899999999999999</v>
      </c>
      <c r="JP79" s="11">
        <f t="shared" ca="1" si="325"/>
        <v>0.61899999999999999</v>
      </c>
      <c r="JQ79" s="11">
        <f t="shared" ca="1" si="325"/>
        <v>0.61899999999999999</v>
      </c>
      <c r="JR79" s="11">
        <f t="shared" ca="1" si="314"/>
        <v>0.61899999999999999</v>
      </c>
      <c r="JS79" s="11">
        <f t="shared" ca="1" si="314"/>
        <v>0.61899999999999999</v>
      </c>
      <c r="JT79" s="11">
        <f t="shared" ca="1" si="314"/>
        <v>0.61899999999999999</v>
      </c>
      <c r="JU79" s="11">
        <f t="shared" ca="1" si="314"/>
        <v>0.61899999999999999</v>
      </c>
      <c r="JV79" s="11">
        <f t="shared" ca="1" si="314"/>
        <v>0.61899999999999999</v>
      </c>
      <c r="JW79" s="11">
        <f t="shared" ca="1" si="307"/>
        <v>0.61899999999999999</v>
      </c>
      <c r="JX79" s="11">
        <f t="shared" ca="1" si="307"/>
        <v>0.61899999999999999</v>
      </c>
      <c r="JY79" s="11">
        <f t="shared" ca="1" si="307"/>
        <v>0.61899999999999999</v>
      </c>
      <c r="JZ79" s="11">
        <f t="shared" ca="1" si="307"/>
        <v>0.61899999999999999</v>
      </c>
      <c r="KA79" s="11">
        <f t="shared" ca="1" si="307"/>
        <v>0.61899999999999999</v>
      </c>
      <c r="KB79" s="11">
        <f t="shared" ref="KB79:KF85" ca="1" si="380">VLOOKUP("PA",dtable,2,FALSE)</f>
        <v>0.61899999999999999</v>
      </c>
      <c r="KC79" s="11">
        <f t="shared" ca="1" si="380"/>
        <v>0.61899999999999999</v>
      </c>
      <c r="KD79" s="11">
        <f t="shared" ca="1" si="380"/>
        <v>0.61899999999999999</v>
      </c>
      <c r="KE79" s="11">
        <f t="shared" ca="1" si="380"/>
        <v>0.61899999999999999</v>
      </c>
      <c r="KF79" s="11">
        <f t="shared" ca="1" si="380"/>
        <v>0.61899999999999999</v>
      </c>
      <c r="KG79" s="11">
        <f t="shared" ca="1" si="298"/>
        <v>0.61899999999999999</v>
      </c>
      <c r="KH79" s="11">
        <f t="shared" ca="1" si="298"/>
        <v>0.61899999999999999</v>
      </c>
      <c r="KI79" s="11">
        <f t="shared" ca="1" si="305"/>
        <v>0.61899999999999999</v>
      </c>
      <c r="KJ79" s="11">
        <f t="shared" ca="1" si="305"/>
        <v>0.61899999999999999</v>
      </c>
      <c r="KK79" s="11">
        <f t="shared" ref="KK79:KK84" ca="1" si="381">VLOOKUP("PA",dtable,2,FALSE)</f>
        <v>0.61899999999999999</v>
      </c>
      <c r="KL79" s="1">
        <f t="shared" ca="1" si="338"/>
        <v>0.60499999999999998</v>
      </c>
      <c r="KM79" s="1">
        <f t="shared" ca="1" si="326"/>
        <v>0.60499999999999998</v>
      </c>
      <c r="KN79" s="1">
        <f t="shared" ca="1" si="339"/>
        <v>0.60499999999999998</v>
      </c>
      <c r="KO79" s="1">
        <f t="shared" ca="1" si="339"/>
        <v>0.60499999999999998</v>
      </c>
      <c r="KP79" s="1">
        <f t="shared" ca="1" si="339"/>
        <v>0.60499999999999998</v>
      </c>
      <c r="KQ79" s="1">
        <f t="shared" ca="1" si="347"/>
        <v>0.60499999999999998</v>
      </c>
      <c r="KR79" s="1">
        <f t="shared" ref="KR79:KR86" ca="1" si="382">VLOOKUP("NJ",dtable,2,FALSE)</f>
        <v>0.60499999999999998</v>
      </c>
    </row>
    <row r="80" spans="12:324" ht="2.25" customHeight="1" x14ac:dyDescent="0.25">
      <c r="M80" s="3">
        <f t="shared" ca="1" si="367"/>
        <v>0.59399999999999997</v>
      </c>
      <c r="N80" s="3">
        <f t="shared" ca="1" si="288"/>
        <v>0.59399999999999997</v>
      </c>
      <c r="O80" s="3">
        <f t="shared" ca="1" si="271"/>
        <v>0.59399999999999997</v>
      </c>
      <c r="P80" s="3">
        <f t="shared" ca="1" si="240"/>
        <v>0.59399999999999997</v>
      </c>
      <c r="Q80" s="3">
        <f t="shared" ca="1" si="235"/>
        <v>0.59399999999999997</v>
      </c>
      <c r="R80" s="3">
        <f t="shared" ca="1" si="327"/>
        <v>0.59399999999999997</v>
      </c>
      <c r="S80" s="3">
        <f t="shared" ca="1" si="327"/>
        <v>0.59399999999999997</v>
      </c>
      <c r="T80" s="3">
        <f t="shared" ca="1" si="327"/>
        <v>0.59399999999999997</v>
      </c>
      <c r="U80" s="3">
        <f t="shared" ca="1" si="327"/>
        <v>0.59399999999999997</v>
      </c>
      <c r="V80" s="3">
        <f t="shared" ca="1" si="327"/>
        <v>0.59399999999999997</v>
      </c>
      <c r="W80" s="3">
        <f t="shared" ca="1" si="327"/>
        <v>0.59399999999999997</v>
      </c>
      <c r="X80" s="3">
        <f t="shared" ca="1" si="327"/>
        <v>0.59399999999999997</v>
      </c>
      <c r="Y80" s="3">
        <f t="shared" ca="1" si="327"/>
        <v>0.59399999999999997</v>
      </c>
      <c r="Z80" s="3">
        <f t="shared" ca="1" si="327"/>
        <v>0.59399999999999997</v>
      </c>
      <c r="AA80" s="3">
        <f t="shared" ca="1" si="327"/>
        <v>0.59399999999999997</v>
      </c>
      <c r="AB80" s="3">
        <f t="shared" ca="1" si="327"/>
        <v>0.59399999999999997</v>
      </c>
      <c r="AC80" s="3">
        <f t="shared" ca="1" si="327"/>
        <v>0.59399999999999997</v>
      </c>
      <c r="AD80" s="3">
        <f t="shared" ca="1" si="327"/>
        <v>0.59399999999999997</v>
      </c>
      <c r="AE80" s="3">
        <f t="shared" ca="1" si="259"/>
        <v>0.59399999999999997</v>
      </c>
      <c r="AF80" s="3">
        <f t="shared" ca="1" si="259"/>
        <v>0.59399999999999997</v>
      </c>
      <c r="AG80" s="3">
        <f t="shared" ca="1" si="259"/>
        <v>0.59399999999999997</v>
      </c>
      <c r="AH80" s="3">
        <f t="shared" ca="1" si="259"/>
        <v>0.59399999999999997</v>
      </c>
      <c r="AI80" s="3">
        <f t="shared" ca="1" si="259"/>
        <v>0.59399999999999997</v>
      </c>
      <c r="AJ80" s="7">
        <f t="shared" ca="1" si="374"/>
        <v>0.61799999999999999</v>
      </c>
      <c r="AK80" s="7">
        <f t="shared" ca="1" si="348"/>
        <v>0.61799999999999999</v>
      </c>
      <c r="AL80" s="7">
        <f t="shared" ca="1" si="315"/>
        <v>0.61799999999999999</v>
      </c>
      <c r="AM80" s="7">
        <f t="shared" ca="1" si="295"/>
        <v>0.61799999999999999</v>
      </c>
      <c r="AN80" s="7">
        <f t="shared" ca="1" si="340"/>
        <v>0.61799999999999999</v>
      </c>
      <c r="AO80" s="7">
        <f t="shared" ca="1" si="340"/>
        <v>0.61799999999999999</v>
      </c>
      <c r="AP80" s="7">
        <f t="shared" ca="1" si="340"/>
        <v>0.61799999999999999</v>
      </c>
      <c r="AQ80" s="7">
        <f t="shared" ca="1" si="340"/>
        <v>0.61799999999999999</v>
      </c>
      <c r="AR80" s="7">
        <f t="shared" ca="1" si="340"/>
        <v>0.61799999999999999</v>
      </c>
      <c r="AS80" s="7">
        <f t="shared" ca="1" si="349"/>
        <v>0.61799999999999999</v>
      </c>
      <c r="AT80" s="7">
        <f t="shared" ca="1" si="349"/>
        <v>0.61799999999999999</v>
      </c>
      <c r="AU80" s="7">
        <f t="shared" ca="1" si="349"/>
        <v>0.61799999999999999</v>
      </c>
      <c r="AV80" s="7">
        <f t="shared" ca="1" si="349"/>
        <v>0.61799999999999999</v>
      </c>
      <c r="AW80" s="7">
        <f t="shared" ca="1" si="349"/>
        <v>0.61799999999999999</v>
      </c>
      <c r="AX80" s="7">
        <f t="shared" ca="1" si="289"/>
        <v>0.61799999999999999</v>
      </c>
      <c r="AY80" s="7">
        <f t="shared" ca="1" si="289"/>
        <v>0.61799999999999999</v>
      </c>
      <c r="AZ80" s="7">
        <f t="shared" ca="1" si="289"/>
        <v>0.61799999999999999</v>
      </c>
      <c r="BA80" s="7">
        <f t="shared" ca="1" si="361"/>
        <v>0.61799999999999999</v>
      </c>
      <c r="BB80" s="7">
        <f t="shared" ca="1" si="361"/>
        <v>0.61799999999999999</v>
      </c>
      <c r="BC80" s="7">
        <f t="shared" ca="1" si="361"/>
        <v>0.61799999999999999</v>
      </c>
      <c r="BD80" s="7">
        <f t="shared" ca="1" si="361"/>
        <v>0.61799999999999999</v>
      </c>
      <c r="BE80" s="7">
        <f t="shared" ca="1" si="361"/>
        <v>0.61799999999999999</v>
      </c>
      <c r="BF80" s="7">
        <f t="shared" ca="1" si="368"/>
        <v>0.61799999999999999</v>
      </c>
      <c r="BG80" s="7">
        <f t="shared" ca="1" si="368"/>
        <v>0.61799999999999999</v>
      </c>
      <c r="BH80" s="7">
        <f t="shared" ca="1" si="368"/>
        <v>0.61799999999999999</v>
      </c>
      <c r="BI80" s="7">
        <f t="shared" ca="1" si="368"/>
        <v>0.61799999999999999</v>
      </c>
      <c r="BJ80" s="7">
        <f t="shared" ca="1" si="368"/>
        <v>0.61799999999999999</v>
      </c>
      <c r="BK80" s="7">
        <f t="shared" ca="1" si="299"/>
        <v>0.61799999999999999</v>
      </c>
      <c r="BL80" s="7">
        <f t="shared" ca="1" si="299"/>
        <v>0.61799999999999999</v>
      </c>
      <c r="BM80" s="7">
        <f t="shared" ca="1" si="299"/>
        <v>0.61799999999999999</v>
      </c>
      <c r="BN80" s="7">
        <f t="shared" ref="BN80:BR89" ca="1" si="383">VLOOKUP("NV",dtable,2,FALSE)</f>
        <v>0.61799999999999999</v>
      </c>
      <c r="BO80" s="7">
        <f t="shared" ca="1" si="383"/>
        <v>0.61799999999999999</v>
      </c>
      <c r="BP80" s="7">
        <f t="shared" ca="1" si="383"/>
        <v>0.61799999999999999</v>
      </c>
      <c r="BQ80" s="7">
        <f t="shared" ca="1" si="383"/>
        <v>0.61799999999999999</v>
      </c>
      <c r="BR80" s="7">
        <f t="shared" ca="1" si="383"/>
        <v>0.61799999999999999</v>
      </c>
      <c r="BS80" s="7">
        <f ca="1">VLOOKUP("NV",dtable,2,FALSE)</f>
        <v>0.61799999999999999</v>
      </c>
      <c r="BT80" s="8">
        <f t="shared" ca="1" si="375"/>
        <v>0.56399999999999995</v>
      </c>
      <c r="BU80" s="8">
        <f t="shared" ca="1" si="329"/>
        <v>0.56399999999999995</v>
      </c>
      <c r="BV80" s="8">
        <f t="shared" ca="1" si="309"/>
        <v>0.56399999999999995</v>
      </c>
      <c r="BW80" s="8">
        <f t="shared" ca="1" si="309"/>
        <v>0.56399999999999995</v>
      </c>
      <c r="BX80" s="8">
        <f t="shared" ca="1" si="309"/>
        <v>0.56399999999999995</v>
      </c>
      <c r="BY80" s="8">
        <f t="shared" ca="1" si="316"/>
        <v>0.56399999999999995</v>
      </c>
      <c r="BZ80" s="8">
        <f t="shared" ca="1" si="316"/>
        <v>0.56399999999999995</v>
      </c>
      <c r="CA80" s="8">
        <f t="shared" ca="1" si="316"/>
        <v>0.56399999999999995</v>
      </c>
      <c r="CB80" s="8">
        <f t="shared" ca="1" si="316"/>
        <v>0.56399999999999995</v>
      </c>
      <c r="CC80" s="8">
        <f t="shared" ca="1" si="316"/>
        <v>0.56399999999999995</v>
      </c>
      <c r="CD80" s="8">
        <f t="shared" ca="1" si="330"/>
        <v>0.56399999999999995</v>
      </c>
      <c r="CE80" s="8">
        <f t="shared" ca="1" si="330"/>
        <v>0.56399999999999995</v>
      </c>
      <c r="CF80" s="8">
        <f t="shared" ca="1" si="330"/>
        <v>0.56399999999999995</v>
      </c>
      <c r="CG80" s="8">
        <f t="shared" ca="1" si="330"/>
        <v>0.56399999999999995</v>
      </c>
      <c r="CH80" s="8">
        <f t="shared" ca="1" si="350"/>
        <v>0.56399999999999995</v>
      </c>
      <c r="CI80" s="8">
        <f t="shared" ca="1" si="350"/>
        <v>0.56399999999999995</v>
      </c>
      <c r="CJ80" s="8">
        <f t="shared" ca="1" si="350"/>
        <v>0.56399999999999995</v>
      </c>
      <c r="CK80" s="8">
        <f t="shared" ca="1" si="350"/>
        <v>0.56399999999999995</v>
      </c>
      <c r="CL80" s="15">
        <f t="shared" ca="1" si="351"/>
        <v>0.61699999999999999</v>
      </c>
      <c r="CM80" s="15">
        <f t="shared" ca="1" si="297"/>
        <v>0.61699999999999999</v>
      </c>
      <c r="CN80" s="15">
        <f t="shared" ca="1" si="254"/>
        <v>0.61699999999999999</v>
      </c>
      <c r="CO80" s="15">
        <f t="shared" ca="1" si="225"/>
        <v>0.61699999999999999</v>
      </c>
      <c r="CP80" s="15">
        <f t="shared" ca="1" si="193"/>
        <v>0.61699999999999999</v>
      </c>
      <c r="CQ80" s="15">
        <f t="shared" ca="1" si="193"/>
        <v>0.61699999999999999</v>
      </c>
      <c r="CR80" s="15">
        <f t="shared" ca="1" si="193"/>
        <v>0.61699999999999999</v>
      </c>
      <c r="CS80" s="15">
        <f t="shared" ca="1" si="317"/>
        <v>0.61699999999999999</v>
      </c>
      <c r="CT80" s="15">
        <f t="shared" ca="1" si="317"/>
        <v>0.61699999999999999</v>
      </c>
      <c r="CU80" s="15">
        <f t="shared" ca="1" si="317"/>
        <v>0.61699999999999999</v>
      </c>
      <c r="CV80" s="15">
        <f t="shared" ca="1" si="317"/>
        <v>0.61699999999999999</v>
      </c>
      <c r="CW80" s="15">
        <f t="shared" ca="1" si="317"/>
        <v>0.61699999999999999</v>
      </c>
      <c r="CX80" s="15">
        <f t="shared" ca="1" si="317"/>
        <v>0.61699999999999999</v>
      </c>
      <c r="CY80" s="15">
        <f t="shared" ca="1" si="317"/>
        <v>0.61699999999999999</v>
      </c>
      <c r="CZ80" s="15">
        <f t="shared" ca="1" si="317"/>
        <v>0.61699999999999999</v>
      </c>
      <c r="DA80" s="15">
        <f t="shared" ca="1" si="331"/>
        <v>0.61699999999999999</v>
      </c>
      <c r="DB80" s="15">
        <f t="shared" ca="1" si="331"/>
        <v>0.61699999999999999</v>
      </c>
      <c r="DC80" s="15">
        <f t="shared" ca="1" si="331"/>
        <v>0.61699999999999999</v>
      </c>
      <c r="DD80" s="15">
        <f t="shared" ca="1" si="331"/>
        <v>0.61699999999999999</v>
      </c>
      <c r="DE80" s="15">
        <f t="shared" ca="1" si="331"/>
        <v>0.61699999999999999</v>
      </c>
      <c r="DF80" s="15">
        <f t="shared" ca="1" si="331"/>
        <v>0.61699999999999999</v>
      </c>
      <c r="DG80" s="15">
        <f t="shared" ca="1" si="331"/>
        <v>0.61699999999999999</v>
      </c>
      <c r="DH80" s="15">
        <f t="shared" ca="1" si="331"/>
        <v>0.61699999999999999</v>
      </c>
      <c r="DI80" s="15">
        <f t="shared" ca="1" si="341"/>
        <v>0.61699999999999999</v>
      </c>
      <c r="DJ80" s="15">
        <f t="shared" ca="1" si="341"/>
        <v>0.61699999999999999</v>
      </c>
      <c r="DK80" s="15">
        <f t="shared" ca="1" si="341"/>
        <v>0.61699999999999999</v>
      </c>
      <c r="DL80" s="15">
        <f t="shared" ca="1" si="341"/>
        <v>0.61699999999999999</v>
      </c>
      <c r="DM80" s="15">
        <f t="shared" ca="1" si="341"/>
        <v>0.61699999999999999</v>
      </c>
      <c r="DN80" s="15">
        <f t="shared" ca="1" si="341"/>
        <v>0.61699999999999999</v>
      </c>
      <c r="DO80" s="15">
        <f t="shared" ca="1" si="341"/>
        <v>0.61699999999999999</v>
      </c>
      <c r="DP80" s="15">
        <f t="shared" ca="1" si="352"/>
        <v>0.61699999999999999</v>
      </c>
      <c r="DQ80" s="15">
        <f t="shared" ca="1" si="352"/>
        <v>0.61699999999999999</v>
      </c>
      <c r="DR80" s="15">
        <f t="shared" ca="1" si="352"/>
        <v>0.61699999999999999</v>
      </c>
      <c r="DS80" s="15">
        <f t="shared" ca="1" si="352"/>
        <v>0.61699999999999999</v>
      </c>
      <c r="DT80" s="15">
        <f t="shared" ca="1" si="352"/>
        <v>0.61699999999999999</v>
      </c>
      <c r="DU80" s="15">
        <f t="shared" ca="1" si="352"/>
        <v>0.61699999999999999</v>
      </c>
      <c r="DV80" s="15">
        <f t="shared" ca="1" si="352"/>
        <v>0.61699999999999999</v>
      </c>
      <c r="DW80" s="15">
        <f t="shared" ca="1" si="352"/>
        <v>0.61699999999999999</v>
      </c>
      <c r="DX80" s="15">
        <f t="shared" ca="1" si="352"/>
        <v>0.61699999999999999</v>
      </c>
      <c r="DY80" s="15">
        <f t="shared" ca="1" si="362"/>
        <v>0.61699999999999999</v>
      </c>
      <c r="DZ80" s="17">
        <f t="shared" ca="1" si="369"/>
        <v>0.63900000000000001</v>
      </c>
      <c r="EA80" s="17">
        <f t="shared" ca="1" si="318"/>
        <v>0.63900000000000001</v>
      </c>
      <c r="EB80" s="17">
        <f t="shared" ca="1" si="318"/>
        <v>0.63900000000000001</v>
      </c>
      <c r="EC80" s="17">
        <f t="shared" ca="1" si="318"/>
        <v>0.63900000000000001</v>
      </c>
      <c r="ED80" s="17">
        <f t="shared" ca="1" si="318"/>
        <v>0.63900000000000001</v>
      </c>
      <c r="EE80" s="17">
        <f t="shared" ca="1" si="318"/>
        <v>0.63900000000000001</v>
      </c>
      <c r="EF80" s="17">
        <f t="shared" ca="1" si="318"/>
        <v>0.63900000000000001</v>
      </c>
      <c r="EG80" s="17">
        <f t="shared" ca="1" si="318"/>
        <v>0.63900000000000001</v>
      </c>
      <c r="EH80" s="17">
        <f t="shared" ca="1" si="318"/>
        <v>0.63900000000000001</v>
      </c>
      <c r="EI80" s="17">
        <f t="shared" ca="1" si="318"/>
        <v>0.63900000000000001</v>
      </c>
      <c r="EJ80" s="17">
        <f t="shared" ca="1" si="332"/>
        <v>0.63900000000000001</v>
      </c>
      <c r="EK80" s="17">
        <f t="shared" ca="1" si="332"/>
        <v>0.63900000000000001</v>
      </c>
      <c r="EL80" s="17">
        <f t="shared" ca="1" si="332"/>
        <v>0.63900000000000001</v>
      </c>
      <c r="EM80" s="17">
        <f t="shared" ca="1" si="332"/>
        <v>0.63900000000000001</v>
      </c>
      <c r="EN80" s="17">
        <f t="shared" ca="1" si="332"/>
        <v>0.63900000000000001</v>
      </c>
      <c r="EO80" s="17">
        <f t="shared" ca="1" si="332"/>
        <v>0.63900000000000001</v>
      </c>
      <c r="EP80" s="17">
        <f t="shared" ca="1" si="332"/>
        <v>0.63900000000000001</v>
      </c>
      <c r="EQ80" s="17">
        <f t="shared" ca="1" si="332"/>
        <v>0.63900000000000001</v>
      </c>
      <c r="ER80" s="17">
        <f t="shared" ca="1" si="332"/>
        <v>0.63900000000000001</v>
      </c>
      <c r="ES80" s="17">
        <f t="shared" ca="1" si="332"/>
        <v>0.63900000000000001</v>
      </c>
      <c r="ET80" s="17">
        <f t="shared" ca="1" si="332"/>
        <v>0.63900000000000001</v>
      </c>
      <c r="EU80" s="17">
        <f t="shared" ca="1" si="332"/>
        <v>0.63900000000000001</v>
      </c>
      <c r="EV80" s="17">
        <f t="shared" ca="1" si="332"/>
        <v>0.63900000000000001</v>
      </c>
      <c r="EW80" s="17">
        <f t="shared" ca="1" si="332"/>
        <v>0.63900000000000001</v>
      </c>
      <c r="EX80" s="17">
        <f t="shared" ca="1" si="332"/>
        <v>0.63900000000000001</v>
      </c>
      <c r="EY80" s="17">
        <f t="shared" ca="1" si="342"/>
        <v>0.63900000000000001</v>
      </c>
      <c r="EZ80" s="17">
        <f t="shared" ca="1" si="342"/>
        <v>0.63900000000000001</v>
      </c>
      <c r="FA80" s="17">
        <f t="shared" ca="1" si="342"/>
        <v>0.63900000000000001</v>
      </c>
      <c r="FB80" s="17">
        <f t="shared" ca="1" si="342"/>
        <v>0.63900000000000001</v>
      </c>
      <c r="FC80" s="17">
        <f t="shared" ca="1" si="333"/>
        <v>0.63900000000000001</v>
      </c>
      <c r="FD80" s="17">
        <f t="shared" ca="1" si="333"/>
        <v>0.63900000000000001</v>
      </c>
      <c r="FE80" s="17">
        <f t="shared" ca="1" si="333"/>
        <v>0.63900000000000001</v>
      </c>
      <c r="FF80" s="17">
        <f t="shared" ca="1" si="343"/>
        <v>0.63900000000000001</v>
      </c>
      <c r="FG80" s="17">
        <f t="shared" ca="1" si="343"/>
        <v>0.63900000000000001</v>
      </c>
      <c r="FH80" s="17">
        <f t="shared" ca="1" si="353"/>
        <v>0.63900000000000001</v>
      </c>
      <c r="FI80" s="17">
        <f t="shared" ca="1" si="353"/>
        <v>0.63900000000000001</v>
      </c>
      <c r="FJ80" s="17">
        <f t="shared" ca="1" si="353"/>
        <v>0.63900000000000001</v>
      </c>
      <c r="FK80" s="17">
        <f t="shared" ca="1" si="353"/>
        <v>0.63900000000000001</v>
      </c>
      <c r="FL80" s="17">
        <f t="shared" ca="1" si="353"/>
        <v>0.63900000000000001</v>
      </c>
      <c r="FM80" s="17">
        <f t="shared" ca="1" si="353"/>
        <v>0.63900000000000001</v>
      </c>
      <c r="FN80" s="17">
        <f t="shared" ca="1" si="357"/>
        <v>0.63900000000000001</v>
      </c>
      <c r="FO80" s="17">
        <f t="shared" ca="1" si="357"/>
        <v>0.63900000000000001</v>
      </c>
      <c r="FP80" s="17">
        <f t="shared" ca="1" si="363"/>
        <v>0.63900000000000001</v>
      </c>
      <c r="FQ80" s="17">
        <f t="shared" ca="1" si="376"/>
        <v>0.63900000000000001</v>
      </c>
      <c r="FR80" s="1">
        <f t="shared" ca="1" si="320"/>
        <v>0.63400000000000001</v>
      </c>
      <c r="FS80" s="1">
        <f t="shared" ca="1" si="320"/>
        <v>0.63400000000000001</v>
      </c>
      <c r="FT80" s="1">
        <f t="shared" ca="1" si="320"/>
        <v>0.63400000000000001</v>
      </c>
      <c r="FU80" s="1">
        <f t="shared" ca="1" si="320"/>
        <v>0.63400000000000001</v>
      </c>
      <c r="FV80" s="1">
        <f t="shared" ca="1" si="320"/>
        <v>0.63400000000000001</v>
      </c>
      <c r="FW80" s="1">
        <f t="shared" ca="1" si="320"/>
        <v>0.63400000000000001</v>
      </c>
      <c r="FX80" s="1">
        <f t="shared" ca="1" si="320"/>
        <v>0.63400000000000001</v>
      </c>
      <c r="FY80" s="1">
        <f t="shared" ca="1" si="320"/>
        <v>0.63400000000000001</v>
      </c>
      <c r="FZ80" s="1">
        <f t="shared" ca="1" si="320"/>
        <v>0.63400000000000001</v>
      </c>
      <c r="GA80" s="1">
        <f t="shared" ca="1" si="320"/>
        <v>0.63400000000000001</v>
      </c>
      <c r="GB80" s="1">
        <f t="shared" ca="1" si="321"/>
        <v>0.63400000000000001</v>
      </c>
      <c r="GC80" s="1">
        <f t="shared" ca="1" si="321"/>
        <v>0.63400000000000001</v>
      </c>
      <c r="GD80" s="1">
        <f t="shared" ca="1" si="321"/>
        <v>0.63400000000000001</v>
      </c>
      <c r="GE80" s="1">
        <f t="shared" ca="1" si="321"/>
        <v>0.63400000000000001</v>
      </c>
      <c r="GF80" s="1">
        <f t="shared" ca="1" si="321"/>
        <v>0.63400000000000001</v>
      </c>
      <c r="GG80" s="1">
        <f t="shared" ca="1" si="321"/>
        <v>0.63400000000000001</v>
      </c>
      <c r="GH80" s="1">
        <f t="shared" ca="1" si="321"/>
        <v>0.63400000000000001</v>
      </c>
      <c r="GI80" s="1">
        <f t="shared" ca="1" si="321"/>
        <v>0.63400000000000001</v>
      </c>
      <c r="GJ80" s="1">
        <f t="shared" ca="1" si="321"/>
        <v>0.63400000000000001</v>
      </c>
      <c r="GK80" s="1">
        <f t="shared" ca="1" si="321"/>
        <v>0.63400000000000001</v>
      </c>
      <c r="GL80" s="1">
        <f t="shared" ca="1" si="322"/>
        <v>0.63400000000000001</v>
      </c>
      <c r="GM80" s="1">
        <f t="shared" ca="1" si="322"/>
        <v>0.63400000000000001</v>
      </c>
      <c r="GN80" s="1">
        <f t="shared" ca="1" si="322"/>
        <v>0.63400000000000001</v>
      </c>
      <c r="GO80" s="1">
        <f t="shared" ca="1" si="322"/>
        <v>0.63400000000000001</v>
      </c>
      <c r="GP80" s="1">
        <f t="shared" ca="1" si="322"/>
        <v>0.63400000000000001</v>
      </c>
      <c r="GQ80" s="1">
        <f t="shared" ca="1" si="322"/>
        <v>0.63400000000000001</v>
      </c>
      <c r="GR80" s="1">
        <f t="shared" ca="1" si="322"/>
        <v>0.63400000000000001</v>
      </c>
      <c r="GS80" s="1">
        <f t="shared" ca="1" si="322"/>
        <v>0.63400000000000001</v>
      </c>
      <c r="GT80" s="1">
        <f t="shared" ca="1" si="322"/>
        <v>0.63400000000000001</v>
      </c>
      <c r="GU80" s="1">
        <f t="shared" ca="1" si="345"/>
        <v>0.63400000000000001</v>
      </c>
      <c r="GV80" s="1">
        <f t="shared" ca="1" si="354"/>
        <v>0.63400000000000001</v>
      </c>
      <c r="GW80" s="1">
        <f t="shared" ca="1" si="358"/>
        <v>0.63400000000000001</v>
      </c>
      <c r="GX80" s="1">
        <f t="shared" ca="1" si="364"/>
        <v>0.63400000000000001</v>
      </c>
      <c r="GY80" s="1">
        <f t="shared" ca="1" si="370"/>
        <v>0.63400000000000001</v>
      </c>
      <c r="GZ80" s="1">
        <f ca="1">VLOOKUP("IA",dtable,2,FALSE)</f>
        <v>0.63400000000000001</v>
      </c>
      <c r="HA80" s="2">
        <f t="shared" ca="1" si="377"/>
        <v>0.61799999999999999</v>
      </c>
      <c r="HB80" s="2">
        <f t="shared" ca="1" si="377"/>
        <v>0.61799999999999999</v>
      </c>
      <c r="HC80" s="2">
        <f t="shared" ca="1" si="377"/>
        <v>0.61799999999999999</v>
      </c>
      <c r="HD80" s="2">
        <f t="shared" ca="1" si="377"/>
        <v>0.61799999999999999</v>
      </c>
      <c r="HE80" s="2">
        <f t="shared" ca="1" si="377"/>
        <v>0.61799999999999999</v>
      </c>
      <c r="HF80" s="2">
        <f t="shared" ca="1" si="377"/>
        <v>0.61799999999999999</v>
      </c>
      <c r="HG80" s="2">
        <f t="shared" ca="1" si="377"/>
        <v>0.61799999999999999</v>
      </c>
      <c r="HH80" s="2">
        <f t="shared" ca="1" si="377"/>
        <v>0.61799999999999999</v>
      </c>
      <c r="HI80" s="2">
        <f t="shared" ca="1" si="377"/>
        <v>0.61799999999999999</v>
      </c>
      <c r="HJ80" s="2">
        <f t="shared" ca="1" si="377"/>
        <v>0.61799999999999999</v>
      </c>
      <c r="HK80" s="2">
        <f t="shared" ca="1" si="377"/>
        <v>0.61799999999999999</v>
      </c>
      <c r="HL80" s="2">
        <f t="shared" ca="1" si="355"/>
        <v>0.61799999999999999</v>
      </c>
      <c r="HM80" s="2">
        <f t="shared" ca="1" si="355"/>
        <v>0.61799999999999999</v>
      </c>
      <c r="HN80" s="2">
        <f t="shared" ca="1" si="355"/>
        <v>0.61799999999999999</v>
      </c>
      <c r="HO80" s="2">
        <f t="shared" ca="1" si="372"/>
        <v>0.61799999999999999</v>
      </c>
      <c r="HU80" s="21">
        <f ca="1">VLOOKUP("MI",dtable,2,FALSE)</f>
        <v>0.63900000000000001</v>
      </c>
      <c r="HV80" s="21">
        <f ca="1">VLOOKUP("MI",dtable,2,FALSE)</f>
        <v>0.63900000000000001</v>
      </c>
      <c r="HW80" s="21">
        <f t="shared" ca="1" si="212"/>
        <v>0.63900000000000001</v>
      </c>
      <c r="HX80" s="8">
        <f t="shared" ref="HX80:IE89" ca="1" si="384">VLOOKUP("IN",dtable,2,FALSE)</f>
        <v>0.628</v>
      </c>
      <c r="HY80" s="8">
        <f t="shared" ca="1" si="384"/>
        <v>0.628</v>
      </c>
      <c r="HZ80" s="8">
        <f t="shared" ca="1" si="384"/>
        <v>0.628</v>
      </c>
      <c r="IA80" s="8">
        <f t="shared" ca="1" si="384"/>
        <v>0.628</v>
      </c>
      <c r="IB80" s="8">
        <f t="shared" ca="1" si="384"/>
        <v>0.628</v>
      </c>
      <c r="IC80" s="8">
        <f t="shared" ca="1" si="384"/>
        <v>0.628</v>
      </c>
      <c r="ID80" s="8">
        <f t="shared" ca="1" si="384"/>
        <v>0.628</v>
      </c>
      <c r="IE80" s="8">
        <f t="shared" ca="1" si="384"/>
        <v>0.628</v>
      </c>
      <c r="IF80" s="22">
        <f t="shared" ref="IF80:II83" ca="1" si="385">VLOOKUP("OH",dtable,2,FALSE)</f>
        <v>0.63300000000000001</v>
      </c>
      <c r="IG80" s="22">
        <f t="shared" ca="1" si="385"/>
        <v>0.63300000000000001</v>
      </c>
      <c r="IH80" s="22">
        <f t="shared" ca="1" si="385"/>
        <v>0.63300000000000001</v>
      </c>
      <c r="II80" s="22">
        <f t="shared" ca="1" si="385"/>
        <v>0.63300000000000001</v>
      </c>
      <c r="IJ80" s="22">
        <f t="shared" ca="1" si="378"/>
        <v>0.63300000000000001</v>
      </c>
      <c r="IK80" s="22">
        <f t="shared" ca="1" si="378"/>
        <v>0.63300000000000001</v>
      </c>
      <c r="IL80" s="22">
        <f t="shared" ca="1" si="378"/>
        <v>0.63300000000000001</v>
      </c>
      <c r="IM80" s="22">
        <f t="shared" ca="1" si="378"/>
        <v>0.63300000000000001</v>
      </c>
      <c r="IN80" s="22">
        <f t="shared" ca="1" si="378"/>
        <v>0.63300000000000001</v>
      </c>
      <c r="IO80" s="22">
        <f t="shared" ca="1" si="378"/>
        <v>0.63300000000000001</v>
      </c>
      <c r="IP80" s="22">
        <f t="shared" ca="1" si="378"/>
        <v>0.63300000000000001</v>
      </c>
      <c r="IQ80" s="22">
        <f t="shared" ca="1" si="378"/>
        <v>0.63300000000000001</v>
      </c>
      <c r="IR80" s="22">
        <f t="shared" ca="1" si="378"/>
        <v>0.63300000000000001</v>
      </c>
      <c r="IS80" s="22">
        <f t="shared" ref="IS80:IV100" ca="1" si="386">VLOOKUP("OH",dtable,2,FALSE)</f>
        <v>0.63300000000000001</v>
      </c>
      <c r="IT80" s="22">
        <f t="shared" ca="1" si="386"/>
        <v>0.63300000000000001</v>
      </c>
      <c r="IU80" s="22">
        <f t="shared" ca="1" si="386"/>
        <v>0.63300000000000001</v>
      </c>
      <c r="IV80" s="22">
        <f t="shared" ca="1" si="386"/>
        <v>0.63300000000000001</v>
      </c>
      <c r="IW80" s="22">
        <f t="shared" ca="1" si="379"/>
        <v>0.63300000000000001</v>
      </c>
      <c r="IX80" s="22">
        <f t="shared" ca="1" si="379"/>
        <v>0.63300000000000001</v>
      </c>
      <c r="IY80" s="22">
        <f t="shared" ca="1" si="379"/>
        <v>0.63300000000000001</v>
      </c>
      <c r="IZ80" s="22">
        <f t="shared" ca="1" si="373"/>
        <v>0.63300000000000001</v>
      </c>
      <c r="JA80" s="22">
        <f t="shared" ca="1" si="366"/>
        <v>0.63300000000000001</v>
      </c>
      <c r="JB80" s="22">
        <f t="shared" ca="1" si="360"/>
        <v>0.63300000000000001</v>
      </c>
      <c r="JC80" s="22">
        <f t="shared" ca="1" si="356"/>
        <v>0.63300000000000001</v>
      </c>
      <c r="JD80" s="22">
        <f t="shared" ca="1" si="356"/>
        <v>0.63300000000000001</v>
      </c>
      <c r="JE80" s="22">
        <f t="shared" ca="1" si="346"/>
        <v>0.63300000000000001</v>
      </c>
      <c r="JF80" s="11">
        <f t="shared" ca="1" si="336"/>
        <v>0.61899999999999999</v>
      </c>
      <c r="JG80" s="11">
        <f t="shared" ca="1" si="323"/>
        <v>0.61899999999999999</v>
      </c>
      <c r="JH80" s="11">
        <f t="shared" ca="1" si="313"/>
        <v>0.61899999999999999</v>
      </c>
      <c r="JI80" s="11">
        <f t="shared" ca="1" si="324"/>
        <v>0.61899999999999999</v>
      </c>
      <c r="JJ80" s="11">
        <f t="shared" ca="1" si="337"/>
        <v>0.61899999999999999</v>
      </c>
      <c r="JK80" s="11">
        <f t="shared" ca="1" si="337"/>
        <v>0.61899999999999999</v>
      </c>
      <c r="JL80" s="11">
        <f t="shared" ca="1" si="337"/>
        <v>0.61899999999999999</v>
      </c>
      <c r="JM80" s="11">
        <f t="shared" ca="1" si="325"/>
        <v>0.61899999999999999</v>
      </c>
      <c r="JN80" s="11">
        <f t="shared" ca="1" si="325"/>
        <v>0.61899999999999999</v>
      </c>
      <c r="JO80" s="11">
        <f t="shared" ca="1" si="325"/>
        <v>0.61899999999999999</v>
      </c>
      <c r="JP80" s="11">
        <f t="shared" ca="1" si="325"/>
        <v>0.61899999999999999</v>
      </c>
      <c r="JQ80" s="11">
        <f t="shared" ca="1" si="325"/>
        <v>0.61899999999999999</v>
      </c>
      <c r="JR80" s="11">
        <f t="shared" ca="1" si="314"/>
        <v>0.61899999999999999</v>
      </c>
      <c r="JS80" s="11">
        <f t="shared" ca="1" si="314"/>
        <v>0.61899999999999999</v>
      </c>
      <c r="JT80" s="11">
        <f t="shared" ca="1" si="314"/>
        <v>0.61899999999999999</v>
      </c>
      <c r="JU80" s="11">
        <f t="shared" ca="1" si="314"/>
        <v>0.61899999999999999</v>
      </c>
      <c r="JV80" s="11">
        <f t="shared" ca="1" si="314"/>
        <v>0.61899999999999999</v>
      </c>
      <c r="JW80" s="11">
        <f t="shared" ref="JW80:KA86" ca="1" si="387">VLOOKUP("PA",dtable,2,FALSE)</f>
        <v>0.61899999999999999</v>
      </c>
      <c r="JX80" s="11">
        <f t="shared" ca="1" si="387"/>
        <v>0.61899999999999999</v>
      </c>
      <c r="JY80" s="11">
        <f t="shared" ca="1" si="387"/>
        <v>0.61899999999999999</v>
      </c>
      <c r="JZ80" s="11">
        <f t="shared" ca="1" si="387"/>
        <v>0.61899999999999999</v>
      </c>
      <c r="KA80" s="11">
        <f t="shared" ca="1" si="387"/>
        <v>0.61899999999999999</v>
      </c>
      <c r="KB80" s="11">
        <f t="shared" ca="1" si="380"/>
        <v>0.61899999999999999</v>
      </c>
      <c r="KC80" s="11">
        <f t="shared" ca="1" si="380"/>
        <v>0.61899999999999999</v>
      </c>
      <c r="KD80" s="11">
        <f t="shared" ca="1" si="380"/>
        <v>0.61899999999999999</v>
      </c>
      <c r="KE80" s="11">
        <f t="shared" ca="1" si="380"/>
        <v>0.61899999999999999</v>
      </c>
      <c r="KF80" s="11">
        <f t="shared" ca="1" si="380"/>
        <v>0.61899999999999999</v>
      </c>
      <c r="KG80" s="11">
        <f t="shared" ca="1" si="298"/>
        <v>0.61899999999999999</v>
      </c>
      <c r="KH80" s="11">
        <f t="shared" ca="1" si="298"/>
        <v>0.61899999999999999</v>
      </c>
      <c r="KI80" s="11">
        <f t="shared" ca="1" si="305"/>
        <v>0.61899999999999999</v>
      </c>
      <c r="KJ80" s="11">
        <f t="shared" ca="1" si="305"/>
        <v>0.61899999999999999</v>
      </c>
      <c r="KK80" s="11">
        <f t="shared" ca="1" si="381"/>
        <v>0.61899999999999999</v>
      </c>
      <c r="KL80" s="11">
        <f t="shared" ref="KL80:KM82" ca="1" si="388">VLOOKUP("PA",dtable,2,FALSE)</f>
        <v>0.61899999999999999</v>
      </c>
      <c r="KM80" s="11">
        <f t="shared" ca="1" si="388"/>
        <v>0.61899999999999999</v>
      </c>
      <c r="KN80" s="1">
        <f t="shared" ca="1" si="339"/>
        <v>0.60499999999999998</v>
      </c>
      <c r="KO80" s="1">
        <f t="shared" ca="1" si="339"/>
        <v>0.60499999999999998</v>
      </c>
      <c r="KP80" s="1">
        <f t="shared" ca="1" si="339"/>
        <v>0.60499999999999998</v>
      </c>
      <c r="KQ80" s="1">
        <f t="shared" ca="1" si="347"/>
        <v>0.60499999999999998</v>
      </c>
      <c r="KR80" s="1">
        <f t="shared" ca="1" si="382"/>
        <v>0.60499999999999998</v>
      </c>
    </row>
    <row r="81" spans="12:305" ht="2.25" customHeight="1" x14ac:dyDescent="0.25">
      <c r="L81" s="3">
        <f ca="1">VLOOKUP("CA",dtable,2,FALSE)</f>
        <v>0.59399999999999997</v>
      </c>
      <c r="M81" s="3">
        <f t="shared" ca="1" si="367"/>
        <v>0.59399999999999997</v>
      </c>
      <c r="N81" s="3">
        <f t="shared" ca="1" si="288"/>
        <v>0.59399999999999997</v>
      </c>
      <c r="O81" s="3">
        <f t="shared" ca="1" si="271"/>
        <v>0.59399999999999997</v>
      </c>
      <c r="P81" s="3">
        <f t="shared" ca="1" si="240"/>
        <v>0.59399999999999997</v>
      </c>
      <c r="Q81" s="3">
        <f t="shared" ca="1" si="235"/>
        <v>0.59399999999999997</v>
      </c>
      <c r="R81" s="3">
        <f t="shared" ca="1" si="327"/>
        <v>0.59399999999999997</v>
      </c>
      <c r="S81" s="3">
        <f t="shared" ca="1" si="327"/>
        <v>0.59399999999999997</v>
      </c>
      <c r="T81" s="3">
        <f t="shared" ca="1" si="327"/>
        <v>0.59399999999999997</v>
      </c>
      <c r="U81" s="3">
        <f t="shared" ca="1" si="327"/>
        <v>0.59399999999999997</v>
      </c>
      <c r="V81" s="3">
        <f t="shared" ca="1" si="327"/>
        <v>0.59399999999999997</v>
      </c>
      <c r="W81" s="3">
        <f t="shared" ca="1" si="327"/>
        <v>0.59399999999999997</v>
      </c>
      <c r="X81" s="3">
        <f t="shared" ca="1" si="327"/>
        <v>0.59399999999999997</v>
      </c>
      <c r="Y81" s="3">
        <f t="shared" ca="1" si="327"/>
        <v>0.59399999999999997</v>
      </c>
      <c r="Z81" s="3">
        <f t="shared" ca="1" si="327"/>
        <v>0.59399999999999997</v>
      </c>
      <c r="AA81" s="3">
        <f t="shared" ca="1" si="327"/>
        <v>0.59399999999999997</v>
      </c>
      <c r="AB81" s="3">
        <f t="shared" ca="1" si="327"/>
        <v>0.59399999999999997</v>
      </c>
      <c r="AC81" s="3">
        <f t="shared" ca="1" si="327"/>
        <v>0.59399999999999997</v>
      </c>
      <c r="AD81" s="3">
        <f t="shared" ca="1" si="327"/>
        <v>0.59399999999999997</v>
      </c>
      <c r="AE81" s="3">
        <f t="shared" ca="1" si="259"/>
        <v>0.59399999999999997</v>
      </c>
      <c r="AF81" s="3">
        <f t="shared" ca="1" si="259"/>
        <v>0.59399999999999997</v>
      </c>
      <c r="AG81" s="3">
        <f t="shared" ca="1" si="259"/>
        <v>0.59399999999999997</v>
      </c>
      <c r="AH81" s="3">
        <f t="shared" ca="1" si="259"/>
        <v>0.59399999999999997</v>
      </c>
      <c r="AI81" s="3">
        <f t="shared" ca="1" si="259"/>
        <v>0.59399999999999997</v>
      </c>
      <c r="AJ81" s="7">
        <f t="shared" ca="1" si="374"/>
        <v>0.61799999999999999</v>
      </c>
      <c r="AK81" s="7">
        <f t="shared" ca="1" si="348"/>
        <v>0.61799999999999999</v>
      </c>
      <c r="AL81" s="7">
        <f t="shared" ca="1" si="315"/>
        <v>0.61799999999999999</v>
      </c>
      <c r="AM81" s="7">
        <f t="shared" ca="1" si="295"/>
        <v>0.61799999999999999</v>
      </c>
      <c r="AN81" s="7">
        <f t="shared" ca="1" si="340"/>
        <v>0.61799999999999999</v>
      </c>
      <c r="AO81" s="7">
        <f t="shared" ca="1" si="340"/>
        <v>0.61799999999999999</v>
      </c>
      <c r="AP81" s="7">
        <f t="shared" ca="1" si="340"/>
        <v>0.61799999999999999</v>
      </c>
      <c r="AQ81" s="7">
        <f t="shared" ca="1" si="340"/>
        <v>0.61799999999999999</v>
      </c>
      <c r="AR81" s="7">
        <f t="shared" ca="1" si="340"/>
        <v>0.61799999999999999</v>
      </c>
      <c r="AS81" s="7">
        <f t="shared" ca="1" si="349"/>
        <v>0.61799999999999999</v>
      </c>
      <c r="AT81" s="7">
        <f t="shared" ca="1" si="349"/>
        <v>0.61799999999999999</v>
      </c>
      <c r="AU81" s="7">
        <f t="shared" ca="1" si="349"/>
        <v>0.61799999999999999</v>
      </c>
      <c r="AV81" s="7">
        <f t="shared" ca="1" si="349"/>
        <v>0.61799999999999999</v>
      </c>
      <c r="AW81" s="7">
        <f t="shared" ca="1" si="349"/>
        <v>0.61799999999999999</v>
      </c>
      <c r="AX81" s="7">
        <f t="shared" ca="1" si="289"/>
        <v>0.61799999999999999</v>
      </c>
      <c r="AY81" s="7">
        <f t="shared" ca="1" si="289"/>
        <v>0.61799999999999999</v>
      </c>
      <c r="AZ81" s="7">
        <f t="shared" ca="1" si="289"/>
        <v>0.61799999999999999</v>
      </c>
      <c r="BA81" s="7">
        <f t="shared" ca="1" si="361"/>
        <v>0.61799999999999999</v>
      </c>
      <c r="BB81" s="7">
        <f t="shared" ca="1" si="361"/>
        <v>0.61799999999999999</v>
      </c>
      <c r="BC81" s="7">
        <f t="shared" ca="1" si="361"/>
        <v>0.61799999999999999</v>
      </c>
      <c r="BD81" s="7">
        <f t="shared" ca="1" si="361"/>
        <v>0.61799999999999999</v>
      </c>
      <c r="BE81" s="7">
        <f t="shared" ca="1" si="361"/>
        <v>0.61799999999999999</v>
      </c>
      <c r="BF81" s="7">
        <f t="shared" ca="1" si="368"/>
        <v>0.61799999999999999</v>
      </c>
      <c r="BG81" s="7">
        <f t="shared" ca="1" si="368"/>
        <v>0.61799999999999999</v>
      </c>
      <c r="BH81" s="7">
        <f t="shared" ca="1" si="368"/>
        <v>0.61799999999999999</v>
      </c>
      <c r="BI81" s="7">
        <f t="shared" ca="1" si="368"/>
        <v>0.61799999999999999</v>
      </c>
      <c r="BJ81" s="7">
        <f t="shared" ca="1" si="368"/>
        <v>0.61799999999999999</v>
      </c>
      <c r="BK81" s="7">
        <f t="shared" ca="1" si="299"/>
        <v>0.61799999999999999</v>
      </c>
      <c r="BL81" s="7">
        <f t="shared" ca="1" si="299"/>
        <v>0.61799999999999999</v>
      </c>
      <c r="BM81" s="7">
        <f t="shared" ca="1" si="299"/>
        <v>0.61799999999999999</v>
      </c>
      <c r="BN81" s="7">
        <f t="shared" ca="1" si="383"/>
        <v>0.61799999999999999</v>
      </c>
      <c r="BO81" s="7">
        <f t="shared" ca="1" si="383"/>
        <v>0.61799999999999999</v>
      </c>
      <c r="BP81" s="7">
        <f t="shared" ca="1" si="383"/>
        <v>0.61799999999999999</v>
      </c>
      <c r="BQ81" s="7">
        <f t="shared" ca="1" si="383"/>
        <v>0.61799999999999999</v>
      </c>
      <c r="BR81" s="7">
        <f t="shared" ca="1" si="383"/>
        <v>0.61799999999999999</v>
      </c>
      <c r="BS81" s="7">
        <f ca="1">VLOOKUP("NV",dtable,2,FALSE)</f>
        <v>0.61799999999999999</v>
      </c>
      <c r="BT81" s="8">
        <f t="shared" ca="1" si="375"/>
        <v>0.56399999999999995</v>
      </c>
      <c r="BU81" s="8">
        <f t="shared" ca="1" si="329"/>
        <v>0.56399999999999995</v>
      </c>
      <c r="BV81" s="8">
        <f t="shared" ca="1" si="309"/>
        <v>0.56399999999999995</v>
      </c>
      <c r="BW81" s="8">
        <f t="shared" ca="1" si="309"/>
        <v>0.56399999999999995</v>
      </c>
      <c r="BX81" s="8">
        <f t="shared" ca="1" si="309"/>
        <v>0.56399999999999995</v>
      </c>
      <c r="BY81" s="8">
        <f t="shared" ca="1" si="316"/>
        <v>0.56399999999999995</v>
      </c>
      <c r="BZ81" s="8">
        <f t="shared" ca="1" si="316"/>
        <v>0.56399999999999995</v>
      </c>
      <c r="CA81" s="8">
        <f t="shared" ca="1" si="316"/>
        <v>0.56399999999999995</v>
      </c>
      <c r="CB81" s="8">
        <f t="shared" ca="1" si="316"/>
        <v>0.56399999999999995</v>
      </c>
      <c r="CC81" s="8">
        <f t="shared" ca="1" si="316"/>
        <v>0.56399999999999995</v>
      </c>
      <c r="CD81" s="8">
        <f t="shared" ca="1" si="330"/>
        <v>0.56399999999999995</v>
      </c>
      <c r="CE81" s="8">
        <f t="shared" ca="1" si="330"/>
        <v>0.56399999999999995</v>
      </c>
      <c r="CF81" s="8">
        <f t="shared" ca="1" si="330"/>
        <v>0.56399999999999995</v>
      </c>
      <c r="CG81" s="8">
        <f t="shared" ca="1" si="330"/>
        <v>0.56399999999999995</v>
      </c>
      <c r="CH81" s="8">
        <f t="shared" ref="CH81:CJ100" ca="1" si="389">VLOOKUP("UT",dtable,2,FALSE)</f>
        <v>0.56399999999999995</v>
      </c>
      <c r="CI81" s="8">
        <f t="shared" ca="1" si="389"/>
        <v>0.56399999999999995</v>
      </c>
      <c r="CJ81" s="8">
        <f t="shared" ca="1" si="389"/>
        <v>0.56399999999999995</v>
      </c>
      <c r="CK81" s="15">
        <f ca="1">VLOOKUP("WY",dtable,2,FALSE)</f>
        <v>0.61699999999999999</v>
      </c>
      <c r="CL81" s="15">
        <f t="shared" ca="1" si="351"/>
        <v>0.61699999999999999</v>
      </c>
      <c r="CM81" s="15">
        <f t="shared" ca="1" si="297"/>
        <v>0.61699999999999999</v>
      </c>
      <c r="CN81" s="15">
        <f t="shared" ca="1" si="254"/>
        <v>0.61699999999999999</v>
      </c>
      <c r="CO81" s="15">
        <f t="shared" ca="1" si="225"/>
        <v>0.61699999999999999</v>
      </c>
      <c r="CP81" s="15">
        <f t="shared" ca="1" si="193"/>
        <v>0.61699999999999999</v>
      </c>
      <c r="CQ81" s="15">
        <f t="shared" ca="1" si="193"/>
        <v>0.61699999999999999</v>
      </c>
      <c r="CR81" s="15">
        <f t="shared" ca="1" si="193"/>
        <v>0.61699999999999999</v>
      </c>
      <c r="CS81" s="15">
        <f t="shared" ca="1" si="317"/>
        <v>0.61699999999999999</v>
      </c>
      <c r="CT81" s="15">
        <f t="shared" ca="1" si="317"/>
        <v>0.61699999999999999</v>
      </c>
      <c r="CU81" s="15">
        <f t="shared" ca="1" si="317"/>
        <v>0.61699999999999999</v>
      </c>
      <c r="CV81" s="15">
        <f t="shared" ca="1" si="317"/>
        <v>0.61699999999999999</v>
      </c>
      <c r="CW81" s="15">
        <f t="shared" ca="1" si="317"/>
        <v>0.61699999999999999</v>
      </c>
      <c r="CX81" s="15">
        <f t="shared" ca="1" si="317"/>
        <v>0.61699999999999999</v>
      </c>
      <c r="CY81" s="15">
        <f t="shared" ca="1" si="317"/>
        <v>0.61699999999999999</v>
      </c>
      <c r="CZ81" s="15">
        <f t="shared" ca="1" si="317"/>
        <v>0.61699999999999999</v>
      </c>
      <c r="DA81" s="15">
        <f t="shared" ca="1" si="331"/>
        <v>0.61699999999999999</v>
      </c>
      <c r="DB81" s="15">
        <f t="shared" ca="1" si="331"/>
        <v>0.61699999999999999</v>
      </c>
      <c r="DC81" s="15">
        <f t="shared" ca="1" si="331"/>
        <v>0.61699999999999999</v>
      </c>
      <c r="DD81" s="15">
        <f t="shared" ca="1" si="331"/>
        <v>0.61699999999999999</v>
      </c>
      <c r="DE81" s="15">
        <f t="shared" ca="1" si="331"/>
        <v>0.61699999999999999</v>
      </c>
      <c r="DF81" s="15">
        <f t="shared" ca="1" si="331"/>
        <v>0.61699999999999999</v>
      </c>
      <c r="DG81" s="15">
        <f t="shared" ca="1" si="331"/>
        <v>0.61699999999999999</v>
      </c>
      <c r="DH81" s="15">
        <f t="shared" ca="1" si="331"/>
        <v>0.61699999999999999</v>
      </c>
      <c r="DI81" s="15">
        <f t="shared" ca="1" si="341"/>
        <v>0.61699999999999999</v>
      </c>
      <c r="DJ81" s="15">
        <f t="shared" ca="1" si="341"/>
        <v>0.61699999999999999</v>
      </c>
      <c r="DK81" s="15">
        <f t="shared" ca="1" si="341"/>
        <v>0.61699999999999999</v>
      </c>
      <c r="DL81" s="15">
        <f t="shared" ca="1" si="341"/>
        <v>0.61699999999999999</v>
      </c>
      <c r="DM81" s="15">
        <f t="shared" ca="1" si="341"/>
        <v>0.61699999999999999</v>
      </c>
      <c r="DN81" s="15">
        <f t="shared" ca="1" si="341"/>
        <v>0.61699999999999999</v>
      </c>
      <c r="DO81" s="15">
        <f t="shared" ca="1" si="341"/>
        <v>0.61699999999999999</v>
      </c>
      <c r="DP81" s="15">
        <f t="shared" ca="1" si="352"/>
        <v>0.61699999999999999</v>
      </c>
      <c r="DQ81" s="15">
        <f t="shared" ca="1" si="352"/>
        <v>0.61699999999999999</v>
      </c>
      <c r="DR81" s="15">
        <f t="shared" ca="1" si="352"/>
        <v>0.61699999999999999</v>
      </c>
      <c r="DS81" s="15">
        <f t="shared" ca="1" si="352"/>
        <v>0.61699999999999999</v>
      </c>
      <c r="DT81" s="15">
        <f t="shared" ca="1" si="352"/>
        <v>0.61699999999999999</v>
      </c>
      <c r="DU81" s="15">
        <f t="shared" ca="1" si="352"/>
        <v>0.61699999999999999</v>
      </c>
      <c r="DV81" s="15">
        <f t="shared" ca="1" si="352"/>
        <v>0.61699999999999999</v>
      </c>
      <c r="DW81" s="15">
        <f t="shared" ca="1" si="352"/>
        <v>0.61699999999999999</v>
      </c>
      <c r="DX81" s="15">
        <f t="shared" ca="1" si="352"/>
        <v>0.61699999999999999</v>
      </c>
      <c r="DY81" s="15">
        <f t="shared" ca="1" si="362"/>
        <v>0.61699999999999999</v>
      </c>
      <c r="DZ81" s="17">
        <f t="shared" ca="1" si="369"/>
        <v>0.63900000000000001</v>
      </c>
      <c r="EA81" s="17">
        <f t="shared" ca="1" si="318"/>
        <v>0.63900000000000001</v>
      </c>
      <c r="EB81" s="17">
        <f t="shared" ca="1" si="318"/>
        <v>0.63900000000000001</v>
      </c>
      <c r="EC81" s="17">
        <f t="shared" ca="1" si="318"/>
        <v>0.63900000000000001</v>
      </c>
      <c r="ED81" s="17">
        <f t="shared" ca="1" si="318"/>
        <v>0.63900000000000001</v>
      </c>
      <c r="EE81" s="17">
        <f t="shared" ca="1" si="318"/>
        <v>0.63900000000000001</v>
      </c>
      <c r="EF81" s="17">
        <f t="shared" ca="1" si="318"/>
        <v>0.63900000000000001</v>
      </c>
      <c r="EG81" s="17">
        <f t="shared" ca="1" si="318"/>
        <v>0.63900000000000001</v>
      </c>
      <c r="EH81" s="17">
        <f t="shared" ca="1" si="318"/>
        <v>0.63900000000000001</v>
      </c>
      <c r="EI81" s="17">
        <f t="shared" ca="1" si="318"/>
        <v>0.63900000000000001</v>
      </c>
      <c r="EJ81" s="17">
        <f t="shared" ca="1" si="332"/>
        <v>0.63900000000000001</v>
      </c>
      <c r="EK81" s="17">
        <f t="shared" ca="1" si="332"/>
        <v>0.63900000000000001</v>
      </c>
      <c r="EL81" s="17">
        <f t="shared" ca="1" si="332"/>
        <v>0.63900000000000001</v>
      </c>
      <c r="EM81" s="17">
        <f t="shared" ca="1" si="332"/>
        <v>0.63900000000000001</v>
      </c>
      <c r="EN81" s="17">
        <f t="shared" ca="1" si="332"/>
        <v>0.63900000000000001</v>
      </c>
      <c r="EO81" s="17">
        <f t="shared" ca="1" si="332"/>
        <v>0.63900000000000001</v>
      </c>
      <c r="EP81" s="17">
        <f t="shared" ca="1" si="332"/>
        <v>0.63900000000000001</v>
      </c>
      <c r="EQ81" s="17">
        <f t="shared" ca="1" si="332"/>
        <v>0.63900000000000001</v>
      </c>
      <c r="ER81" s="17">
        <f t="shared" ca="1" si="332"/>
        <v>0.63900000000000001</v>
      </c>
      <c r="ES81" s="17">
        <f t="shared" ca="1" si="332"/>
        <v>0.63900000000000001</v>
      </c>
      <c r="ET81" s="17">
        <f t="shared" ca="1" si="332"/>
        <v>0.63900000000000001</v>
      </c>
      <c r="EU81" s="17">
        <f t="shared" ca="1" si="332"/>
        <v>0.63900000000000001</v>
      </c>
      <c r="EV81" s="17">
        <f t="shared" ca="1" si="332"/>
        <v>0.63900000000000001</v>
      </c>
      <c r="EW81" s="17">
        <f t="shared" ca="1" si="332"/>
        <v>0.63900000000000001</v>
      </c>
      <c r="EX81" s="17">
        <f t="shared" ca="1" si="332"/>
        <v>0.63900000000000001</v>
      </c>
      <c r="EY81" s="17">
        <f t="shared" ca="1" si="342"/>
        <v>0.63900000000000001</v>
      </c>
      <c r="EZ81" s="17">
        <f t="shared" ca="1" si="342"/>
        <v>0.63900000000000001</v>
      </c>
      <c r="FA81" s="17">
        <f t="shared" ca="1" si="342"/>
        <v>0.63900000000000001</v>
      </c>
      <c r="FB81" s="17">
        <f t="shared" ca="1" si="342"/>
        <v>0.63900000000000001</v>
      </c>
      <c r="FC81" s="17">
        <f t="shared" ca="1" si="333"/>
        <v>0.63900000000000001</v>
      </c>
      <c r="FD81" s="17">
        <f t="shared" ca="1" si="333"/>
        <v>0.63900000000000001</v>
      </c>
      <c r="FE81" s="17">
        <f t="shared" ca="1" si="333"/>
        <v>0.63900000000000001</v>
      </c>
      <c r="FF81" s="17">
        <f t="shared" ca="1" si="343"/>
        <v>0.63900000000000001</v>
      </c>
      <c r="FG81" s="17">
        <f t="shared" ca="1" si="343"/>
        <v>0.63900000000000001</v>
      </c>
      <c r="FH81" s="17">
        <f t="shared" ca="1" si="353"/>
        <v>0.63900000000000001</v>
      </c>
      <c r="FI81" s="17">
        <f t="shared" ca="1" si="353"/>
        <v>0.63900000000000001</v>
      </c>
      <c r="FJ81" s="17">
        <f t="shared" ca="1" si="353"/>
        <v>0.63900000000000001</v>
      </c>
      <c r="FK81" s="17">
        <f t="shared" ca="1" si="353"/>
        <v>0.63900000000000001</v>
      </c>
      <c r="FL81" s="17">
        <f t="shared" ca="1" si="353"/>
        <v>0.63900000000000001</v>
      </c>
      <c r="FM81" s="17">
        <f t="shared" ca="1" si="353"/>
        <v>0.63900000000000001</v>
      </c>
      <c r="FN81" s="17">
        <f t="shared" ca="1" si="357"/>
        <v>0.63900000000000001</v>
      </c>
      <c r="FO81" s="17">
        <f t="shared" ca="1" si="357"/>
        <v>0.63900000000000001</v>
      </c>
      <c r="FP81" s="17">
        <f t="shared" ca="1" si="363"/>
        <v>0.63900000000000001</v>
      </c>
      <c r="FQ81" s="17">
        <f t="shared" ca="1" si="376"/>
        <v>0.63900000000000001</v>
      </c>
      <c r="FR81" s="1">
        <f t="shared" ca="1" si="320"/>
        <v>0.63400000000000001</v>
      </c>
      <c r="FS81" s="1">
        <f t="shared" ca="1" si="320"/>
        <v>0.63400000000000001</v>
      </c>
      <c r="FT81" s="1">
        <f t="shared" ca="1" si="320"/>
        <v>0.63400000000000001</v>
      </c>
      <c r="FU81" s="1">
        <f t="shared" ca="1" si="320"/>
        <v>0.63400000000000001</v>
      </c>
      <c r="FV81" s="1">
        <f t="shared" ca="1" si="320"/>
        <v>0.63400000000000001</v>
      </c>
      <c r="FW81" s="1">
        <f t="shared" ca="1" si="320"/>
        <v>0.63400000000000001</v>
      </c>
      <c r="FX81" s="1">
        <f t="shared" ca="1" si="320"/>
        <v>0.63400000000000001</v>
      </c>
      <c r="FY81" s="1">
        <f t="shared" ca="1" si="320"/>
        <v>0.63400000000000001</v>
      </c>
      <c r="FZ81" s="1">
        <f t="shared" ca="1" si="320"/>
        <v>0.63400000000000001</v>
      </c>
      <c r="GA81" s="1">
        <f t="shared" ca="1" si="320"/>
        <v>0.63400000000000001</v>
      </c>
      <c r="GB81" s="1">
        <f t="shared" ca="1" si="321"/>
        <v>0.63400000000000001</v>
      </c>
      <c r="GC81" s="1">
        <f t="shared" ca="1" si="321"/>
        <v>0.63400000000000001</v>
      </c>
      <c r="GD81" s="1">
        <f t="shared" ca="1" si="321"/>
        <v>0.63400000000000001</v>
      </c>
      <c r="GE81" s="1">
        <f t="shared" ca="1" si="321"/>
        <v>0.63400000000000001</v>
      </c>
      <c r="GF81" s="1">
        <f t="shared" ca="1" si="321"/>
        <v>0.63400000000000001</v>
      </c>
      <c r="GG81" s="1">
        <f t="shared" ca="1" si="321"/>
        <v>0.63400000000000001</v>
      </c>
      <c r="GH81" s="1">
        <f t="shared" ca="1" si="321"/>
        <v>0.63400000000000001</v>
      </c>
      <c r="GI81" s="1">
        <f t="shared" ca="1" si="321"/>
        <v>0.63400000000000001</v>
      </c>
      <c r="GJ81" s="1">
        <f t="shared" ca="1" si="321"/>
        <v>0.63400000000000001</v>
      </c>
      <c r="GK81" s="1">
        <f t="shared" ca="1" si="321"/>
        <v>0.63400000000000001</v>
      </c>
      <c r="GL81" s="1">
        <f t="shared" ca="1" si="322"/>
        <v>0.63400000000000001</v>
      </c>
      <c r="GM81" s="1">
        <f t="shared" ca="1" si="322"/>
        <v>0.63400000000000001</v>
      </c>
      <c r="GN81" s="1">
        <f t="shared" ca="1" si="322"/>
        <v>0.63400000000000001</v>
      </c>
      <c r="GO81" s="1">
        <f t="shared" ca="1" si="322"/>
        <v>0.63400000000000001</v>
      </c>
      <c r="GP81" s="1">
        <f t="shared" ca="1" si="322"/>
        <v>0.63400000000000001</v>
      </c>
      <c r="GQ81" s="1">
        <f t="shared" ca="1" si="322"/>
        <v>0.63400000000000001</v>
      </c>
      <c r="GR81" s="1">
        <f t="shared" ca="1" si="322"/>
        <v>0.63400000000000001</v>
      </c>
      <c r="GS81" s="1">
        <f t="shared" ca="1" si="322"/>
        <v>0.63400000000000001</v>
      </c>
      <c r="GT81" s="1">
        <f t="shared" ca="1" si="322"/>
        <v>0.63400000000000001</v>
      </c>
      <c r="GU81" s="1">
        <f t="shared" ca="1" si="345"/>
        <v>0.63400000000000001</v>
      </c>
      <c r="GV81" s="1">
        <f t="shared" ca="1" si="354"/>
        <v>0.63400000000000001</v>
      </c>
      <c r="GW81" s="1">
        <f t="shared" ca="1" si="358"/>
        <v>0.63400000000000001</v>
      </c>
      <c r="GX81" s="1">
        <f t="shared" ca="1" si="364"/>
        <v>0.63400000000000001</v>
      </c>
      <c r="GY81" s="1">
        <f t="shared" ca="1" si="370"/>
        <v>0.63400000000000001</v>
      </c>
      <c r="GZ81" s="1">
        <f ca="1">VLOOKUP("IA",dtable,2,FALSE)</f>
        <v>0.63400000000000001</v>
      </c>
      <c r="HA81" s="2">
        <f t="shared" ca="1" si="377"/>
        <v>0.61799999999999999</v>
      </c>
      <c r="HB81" s="2">
        <f t="shared" ca="1" si="377"/>
        <v>0.61799999999999999</v>
      </c>
      <c r="HC81" s="2">
        <f t="shared" ca="1" si="377"/>
        <v>0.61799999999999999</v>
      </c>
      <c r="HD81" s="2">
        <f t="shared" ca="1" si="377"/>
        <v>0.61799999999999999</v>
      </c>
      <c r="HE81" s="2">
        <f t="shared" ca="1" si="377"/>
        <v>0.61799999999999999</v>
      </c>
      <c r="HF81" s="2">
        <f t="shared" ca="1" si="377"/>
        <v>0.61799999999999999</v>
      </c>
      <c r="HG81" s="2">
        <f t="shared" ca="1" si="377"/>
        <v>0.61799999999999999</v>
      </c>
      <c r="HH81" s="2">
        <f t="shared" ca="1" si="377"/>
        <v>0.61799999999999999</v>
      </c>
      <c r="HI81" s="2">
        <f t="shared" ca="1" si="377"/>
        <v>0.61799999999999999</v>
      </c>
      <c r="HJ81" s="2">
        <f t="shared" ca="1" si="377"/>
        <v>0.61799999999999999</v>
      </c>
      <c r="HK81" s="2">
        <f t="shared" ca="1" si="377"/>
        <v>0.61799999999999999</v>
      </c>
      <c r="HL81" s="2">
        <f t="shared" ca="1" si="355"/>
        <v>0.61799999999999999</v>
      </c>
      <c r="HM81" s="2">
        <f t="shared" ca="1" si="355"/>
        <v>0.61799999999999999</v>
      </c>
      <c r="HN81" s="2">
        <f t="shared" ca="1" si="355"/>
        <v>0.61799999999999999</v>
      </c>
      <c r="HO81" s="2">
        <f t="shared" ca="1" si="372"/>
        <v>0.61799999999999999</v>
      </c>
      <c r="HP81" s="2">
        <f t="shared" ref="HP81:HP109" ca="1" si="390">VLOOKUP("IL",dtable,2,FALSE)</f>
        <v>0.61799999999999999</v>
      </c>
      <c r="HQ81" s="8">
        <f t="shared" ref="HQ81:HQ91" ca="1" si="391">VLOOKUP("IN",dtable,2,FALSE)</f>
        <v>0.628</v>
      </c>
      <c r="HS81" s="8">
        <f t="shared" ref="HS81:HW90" ca="1" si="392">VLOOKUP("IN",dtable,2,FALSE)</f>
        <v>0.628</v>
      </c>
      <c r="HT81" s="8">
        <f t="shared" ca="1" si="392"/>
        <v>0.628</v>
      </c>
      <c r="HU81" s="8">
        <f t="shared" ca="1" si="392"/>
        <v>0.628</v>
      </c>
      <c r="HV81" s="8">
        <f t="shared" ca="1" si="392"/>
        <v>0.628</v>
      </c>
      <c r="HW81" s="8">
        <f t="shared" ca="1" si="392"/>
        <v>0.628</v>
      </c>
      <c r="HX81" s="8">
        <f t="shared" ca="1" si="384"/>
        <v>0.628</v>
      </c>
      <c r="HY81" s="8">
        <f t="shared" ca="1" si="384"/>
        <v>0.628</v>
      </c>
      <c r="HZ81" s="8">
        <f t="shared" ca="1" si="384"/>
        <v>0.628</v>
      </c>
      <c r="IA81" s="8">
        <f t="shared" ca="1" si="384"/>
        <v>0.628</v>
      </c>
      <c r="IB81" s="8">
        <f t="shared" ca="1" si="384"/>
        <v>0.628</v>
      </c>
      <c r="IC81" s="8">
        <f t="shared" ca="1" si="384"/>
        <v>0.628</v>
      </c>
      <c r="ID81" s="8">
        <f t="shared" ca="1" si="384"/>
        <v>0.628</v>
      </c>
      <c r="IE81" s="8">
        <f t="shared" ca="1" si="384"/>
        <v>0.628</v>
      </c>
      <c r="IF81" s="22">
        <f t="shared" ca="1" si="385"/>
        <v>0.63300000000000001</v>
      </c>
      <c r="IG81" s="22">
        <f t="shared" ca="1" si="385"/>
        <v>0.63300000000000001</v>
      </c>
      <c r="IH81" s="22">
        <f t="shared" ca="1" si="385"/>
        <v>0.63300000000000001</v>
      </c>
      <c r="II81" s="22">
        <f t="shared" ca="1" si="385"/>
        <v>0.63300000000000001</v>
      </c>
      <c r="IJ81" s="22">
        <f t="shared" ca="1" si="378"/>
        <v>0.63300000000000001</v>
      </c>
      <c r="IK81" s="22">
        <f t="shared" ca="1" si="378"/>
        <v>0.63300000000000001</v>
      </c>
      <c r="IL81" s="22">
        <f t="shared" ca="1" si="378"/>
        <v>0.63300000000000001</v>
      </c>
      <c r="IM81" s="22">
        <f t="shared" ca="1" si="378"/>
        <v>0.63300000000000001</v>
      </c>
      <c r="IN81" s="22">
        <f t="shared" ca="1" si="378"/>
        <v>0.63300000000000001</v>
      </c>
      <c r="IO81" s="22">
        <f t="shared" ca="1" si="378"/>
        <v>0.63300000000000001</v>
      </c>
      <c r="IP81" s="22">
        <f t="shared" ca="1" si="378"/>
        <v>0.63300000000000001</v>
      </c>
      <c r="IQ81" s="22">
        <f t="shared" ca="1" si="378"/>
        <v>0.63300000000000001</v>
      </c>
      <c r="IR81" s="22">
        <f t="shared" ca="1" si="378"/>
        <v>0.63300000000000001</v>
      </c>
      <c r="IS81" s="22">
        <f t="shared" ca="1" si="386"/>
        <v>0.63300000000000001</v>
      </c>
      <c r="IT81" s="22">
        <f t="shared" ca="1" si="386"/>
        <v>0.63300000000000001</v>
      </c>
      <c r="IU81" s="22">
        <f t="shared" ca="1" si="386"/>
        <v>0.63300000000000001</v>
      </c>
      <c r="IV81" s="22">
        <f t="shared" ca="1" si="386"/>
        <v>0.63300000000000001</v>
      </c>
      <c r="IW81" s="22">
        <f t="shared" ca="1" si="379"/>
        <v>0.63300000000000001</v>
      </c>
      <c r="IX81" s="22">
        <f t="shared" ca="1" si="379"/>
        <v>0.63300000000000001</v>
      </c>
      <c r="IY81" s="22">
        <f t="shared" ca="1" si="379"/>
        <v>0.63300000000000001</v>
      </c>
      <c r="IZ81" s="22">
        <f t="shared" ca="1" si="373"/>
        <v>0.63300000000000001</v>
      </c>
      <c r="JA81" s="22">
        <f t="shared" ca="1" si="366"/>
        <v>0.63300000000000001</v>
      </c>
      <c r="JB81" s="22">
        <f t="shared" ca="1" si="360"/>
        <v>0.63300000000000001</v>
      </c>
      <c r="JC81" s="22">
        <f t="shared" ca="1" si="356"/>
        <v>0.63300000000000001</v>
      </c>
      <c r="JD81" s="22">
        <f t="shared" ca="1" si="356"/>
        <v>0.63300000000000001</v>
      </c>
      <c r="JE81" s="22">
        <f t="shared" ca="1" si="346"/>
        <v>0.63300000000000001</v>
      </c>
      <c r="JF81" s="22">
        <f t="shared" ref="JF81:JF91" ca="1" si="393">VLOOKUP("OH",dtable,2,FALSE)</f>
        <v>0.63300000000000001</v>
      </c>
      <c r="JG81" s="11">
        <f t="shared" ca="1" si="323"/>
        <v>0.61899999999999999</v>
      </c>
      <c r="JH81" s="11">
        <f t="shared" ca="1" si="313"/>
        <v>0.61899999999999999</v>
      </c>
      <c r="JI81" s="11">
        <f t="shared" ca="1" si="324"/>
        <v>0.61899999999999999</v>
      </c>
      <c r="JJ81" s="11">
        <f t="shared" ca="1" si="337"/>
        <v>0.61899999999999999</v>
      </c>
      <c r="JK81" s="11">
        <f t="shared" ca="1" si="337"/>
        <v>0.61899999999999999</v>
      </c>
      <c r="JL81" s="11">
        <f t="shared" ca="1" si="337"/>
        <v>0.61899999999999999</v>
      </c>
      <c r="JM81" s="11">
        <f t="shared" ca="1" si="325"/>
        <v>0.61899999999999999</v>
      </c>
      <c r="JN81" s="11">
        <f t="shared" ca="1" si="325"/>
        <v>0.61899999999999999</v>
      </c>
      <c r="JO81" s="11">
        <f t="shared" ca="1" si="325"/>
        <v>0.61899999999999999</v>
      </c>
      <c r="JP81" s="11">
        <f t="shared" ca="1" si="325"/>
        <v>0.61899999999999999</v>
      </c>
      <c r="JQ81" s="11">
        <f t="shared" ca="1" si="325"/>
        <v>0.61899999999999999</v>
      </c>
      <c r="JR81" s="11">
        <f t="shared" ref="JR81:JV87" ca="1" si="394">VLOOKUP("PA",dtable,2,FALSE)</f>
        <v>0.61899999999999999</v>
      </c>
      <c r="JS81" s="11">
        <f t="shared" ca="1" si="394"/>
        <v>0.61899999999999999</v>
      </c>
      <c r="JT81" s="11">
        <f t="shared" ca="1" si="394"/>
        <v>0.61899999999999999</v>
      </c>
      <c r="JU81" s="11">
        <f t="shared" ca="1" si="394"/>
        <v>0.61899999999999999</v>
      </c>
      <c r="JV81" s="11">
        <f t="shared" ca="1" si="394"/>
        <v>0.61899999999999999</v>
      </c>
      <c r="JW81" s="11">
        <f t="shared" ca="1" si="387"/>
        <v>0.61899999999999999</v>
      </c>
      <c r="JX81" s="11">
        <f t="shared" ca="1" si="387"/>
        <v>0.61899999999999999</v>
      </c>
      <c r="JY81" s="11">
        <f t="shared" ca="1" si="387"/>
        <v>0.61899999999999999</v>
      </c>
      <c r="JZ81" s="11">
        <f t="shared" ca="1" si="387"/>
        <v>0.61899999999999999</v>
      </c>
      <c r="KA81" s="11">
        <f t="shared" ca="1" si="387"/>
        <v>0.61899999999999999</v>
      </c>
      <c r="KB81" s="11">
        <f t="shared" ca="1" si="380"/>
        <v>0.61899999999999999</v>
      </c>
      <c r="KC81" s="11">
        <f t="shared" ca="1" si="380"/>
        <v>0.61899999999999999</v>
      </c>
      <c r="KD81" s="11">
        <f t="shared" ca="1" si="380"/>
        <v>0.61899999999999999</v>
      </c>
      <c r="KE81" s="11">
        <f t="shared" ca="1" si="380"/>
        <v>0.61899999999999999</v>
      </c>
      <c r="KF81" s="11">
        <f t="shared" ca="1" si="380"/>
        <v>0.61899999999999999</v>
      </c>
      <c r="KG81" s="11">
        <f t="shared" ca="1" si="298"/>
        <v>0.61899999999999999</v>
      </c>
      <c r="KH81" s="11">
        <f t="shared" ca="1" si="298"/>
        <v>0.61899999999999999</v>
      </c>
      <c r="KI81" s="11">
        <f t="shared" ca="1" si="305"/>
        <v>0.61899999999999999</v>
      </c>
      <c r="KJ81" s="11">
        <f t="shared" ca="1" si="305"/>
        <v>0.61899999999999999</v>
      </c>
      <c r="KK81" s="11">
        <f t="shared" ca="1" si="381"/>
        <v>0.61899999999999999</v>
      </c>
      <c r="KL81" s="11">
        <f t="shared" ca="1" si="388"/>
        <v>0.61899999999999999</v>
      </c>
      <c r="KM81" s="11">
        <f t="shared" ca="1" si="388"/>
        <v>0.61899999999999999</v>
      </c>
      <c r="KN81" s="11">
        <f ca="1">VLOOKUP("PA",dtable,2,FALSE)</f>
        <v>0.61899999999999999</v>
      </c>
      <c r="KO81" s="1">
        <f t="shared" ref="KO81:KP89" ca="1" si="395">VLOOKUP("NJ",dtable,2,FALSE)</f>
        <v>0.60499999999999998</v>
      </c>
      <c r="KP81" s="1">
        <f t="shared" ca="1" si="395"/>
        <v>0.60499999999999998</v>
      </c>
      <c r="KQ81" s="1">
        <f t="shared" ca="1" si="347"/>
        <v>0.60499999999999998</v>
      </c>
      <c r="KR81" s="1">
        <f t="shared" ca="1" si="382"/>
        <v>0.60499999999999998</v>
      </c>
    </row>
    <row r="82" spans="12:305" ht="2.25" customHeight="1" x14ac:dyDescent="0.25">
      <c r="M82" s="3">
        <f t="shared" ca="1" si="367"/>
        <v>0.59399999999999997</v>
      </c>
      <c r="N82" s="3">
        <f t="shared" ca="1" si="288"/>
        <v>0.59399999999999997</v>
      </c>
      <c r="O82" s="3">
        <f t="shared" ca="1" si="271"/>
        <v>0.59399999999999997</v>
      </c>
      <c r="P82" s="3">
        <f t="shared" ca="1" si="240"/>
        <v>0.59399999999999997</v>
      </c>
      <c r="Q82" s="3">
        <f t="shared" ca="1" si="235"/>
        <v>0.59399999999999997</v>
      </c>
      <c r="R82" s="3">
        <f t="shared" ca="1" si="327"/>
        <v>0.59399999999999997</v>
      </c>
      <c r="S82" s="3">
        <f t="shared" ca="1" si="327"/>
        <v>0.59399999999999997</v>
      </c>
      <c r="T82" s="3">
        <f t="shared" ca="1" si="327"/>
        <v>0.59399999999999997</v>
      </c>
      <c r="U82" s="3">
        <f t="shared" ca="1" si="327"/>
        <v>0.59399999999999997</v>
      </c>
      <c r="V82" s="3">
        <f t="shared" ca="1" si="327"/>
        <v>0.59399999999999997</v>
      </c>
      <c r="W82" s="3">
        <f t="shared" ca="1" si="327"/>
        <v>0.59399999999999997</v>
      </c>
      <c r="X82" s="3">
        <f t="shared" ca="1" si="327"/>
        <v>0.59399999999999997</v>
      </c>
      <c r="Y82" s="3">
        <f t="shared" ca="1" si="327"/>
        <v>0.59399999999999997</v>
      </c>
      <c r="Z82" s="3">
        <f t="shared" ca="1" si="327"/>
        <v>0.59399999999999997</v>
      </c>
      <c r="AA82" s="3">
        <f t="shared" ca="1" si="327"/>
        <v>0.59399999999999997</v>
      </c>
      <c r="AB82" s="3">
        <f t="shared" ca="1" si="327"/>
        <v>0.59399999999999997</v>
      </c>
      <c r="AC82" s="3">
        <f t="shared" ca="1" si="327"/>
        <v>0.59399999999999997</v>
      </c>
      <c r="AD82" s="3">
        <f t="shared" ca="1" si="327"/>
        <v>0.59399999999999997</v>
      </c>
      <c r="AE82" s="3">
        <f t="shared" ca="1" si="327"/>
        <v>0.59399999999999997</v>
      </c>
      <c r="AF82" s="3">
        <f t="shared" ca="1" si="327"/>
        <v>0.59399999999999997</v>
      </c>
      <c r="AG82" s="3">
        <f t="shared" ca="1" si="327"/>
        <v>0.59399999999999997</v>
      </c>
      <c r="AH82" s="3">
        <f t="shared" ca="1" si="235"/>
        <v>0.59399999999999997</v>
      </c>
      <c r="AI82" s="7">
        <f t="shared" ref="AI82:AI89" ca="1" si="396">VLOOKUP("NV",dtable,2,FALSE)</f>
        <v>0.61799999999999999</v>
      </c>
      <c r="AJ82" s="7">
        <f t="shared" ca="1" si="374"/>
        <v>0.61799999999999999</v>
      </c>
      <c r="AK82" s="7">
        <f t="shared" ca="1" si="348"/>
        <v>0.61799999999999999</v>
      </c>
      <c r="AL82" s="7">
        <f t="shared" ca="1" si="315"/>
        <v>0.61799999999999999</v>
      </c>
      <c r="AM82" s="7">
        <f t="shared" ca="1" si="295"/>
        <v>0.61799999999999999</v>
      </c>
      <c r="AN82" s="7">
        <f t="shared" ca="1" si="340"/>
        <v>0.61799999999999999</v>
      </c>
      <c r="AO82" s="7">
        <f t="shared" ca="1" si="340"/>
        <v>0.61799999999999999</v>
      </c>
      <c r="AP82" s="7">
        <f t="shared" ca="1" si="340"/>
        <v>0.61799999999999999</v>
      </c>
      <c r="AQ82" s="7">
        <f t="shared" ca="1" si="340"/>
        <v>0.61799999999999999</v>
      </c>
      <c r="AR82" s="7">
        <f t="shared" ca="1" si="340"/>
        <v>0.61799999999999999</v>
      </c>
      <c r="AS82" s="7">
        <f t="shared" ca="1" si="349"/>
        <v>0.61799999999999999</v>
      </c>
      <c r="AT82" s="7">
        <f t="shared" ca="1" si="349"/>
        <v>0.61799999999999999</v>
      </c>
      <c r="AU82" s="7">
        <f t="shared" ca="1" si="349"/>
        <v>0.61799999999999999</v>
      </c>
      <c r="AV82" s="7">
        <f t="shared" ca="1" si="349"/>
        <v>0.61799999999999999</v>
      </c>
      <c r="AW82" s="7">
        <f t="shared" ca="1" si="349"/>
        <v>0.61799999999999999</v>
      </c>
      <c r="AX82" s="7">
        <f t="shared" ca="1" si="289"/>
        <v>0.61799999999999999</v>
      </c>
      <c r="AY82" s="7">
        <f t="shared" ca="1" si="289"/>
        <v>0.61799999999999999</v>
      </c>
      <c r="AZ82" s="7">
        <f t="shared" ca="1" si="289"/>
        <v>0.61799999999999999</v>
      </c>
      <c r="BA82" s="7">
        <f t="shared" ca="1" si="361"/>
        <v>0.61799999999999999</v>
      </c>
      <c r="BB82" s="7">
        <f t="shared" ca="1" si="361"/>
        <v>0.61799999999999999</v>
      </c>
      <c r="BC82" s="7">
        <f t="shared" ca="1" si="361"/>
        <v>0.61799999999999999</v>
      </c>
      <c r="BD82" s="7">
        <f t="shared" ca="1" si="361"/>
        <v>0.61799999999999999</v>
      </c>
      <c r="BE82" s="7">
        <f t="shared" ca="1" si="361"/>
        <v>0.61799999999999999</v>
      </c>
      <c r="BF82" s="7">
        <f t="shared" ca="1" si="368"/>
        <v>0.61799999999999999</v>
      </c>
      <c r="BG82" s="7">
        <f t="shared" ca="1" si="368"/>
        <v>0.61799999999999999</v>
      </c>
      <c r="BH82" s="7">
        <f t="shared" ca="1" si="368"/>
        <v>0.61799999999999999</v>
      </c>
      <c r="BI82" s="7">
        <f t="shared" ca="1" si="368"/>
        <v>0.61799999999999999</v>
      </c>
      <c r="BJ82" s="7">
        <f t="shared" ca="1" si="368"/>
        <v>0.61799999999999999</v>
      </c>
      <c r="BK82" s="7">
        <f t="shared" ca="1" si="299"/>
        <v>0.61799999999999999</v>
      </c>
      <c r="BL82" s="7">
        <f t="shared" ca="1" si="299"/>
        <v>0.61799999999999999</v>
      </c>
      <c r="BM82" s="7">
        <f t="shared" ca="1" si="299"/>
        <v>0.61799999999999999</v>
      </c>
      <c r="BN82" s="7">
        <f t="shared" ca="1" si="383"/>
        <v>0.61799999999999999</v>
      </c>
      <c r="BO82" s="7">
        <f t="shared" ca="1" si="383"/>
        <v>0.61799999999999999</v>
      </c>
      <c r="BP82" s="7">
        <f t="shared" ca="1" si="383"/>
        <v>0.61799999999999999</v>
      </c>
      <c r="BQ82" s="7">
        <f t="shared" ca="1" si="383"/>
        <v>0.61799999999999999</v>
      </c>
      <c r="BR82" s="7">
        <f t="shared" ca="1" si="383"/>
        <v>0.61799999999999999</v>
      </c>
      <c r="BS82" s="7">
        <f ca="1">VLOOKUP("NV",dtable,2,FALSE)</f>
        <v>0.61799999999999999</v>
      </c>
      <c r="BT82" s="8">
        <f t="shared" ca="1" si="375"/>
        <v>0.56399999999999995</v>
      </c>
      <c r="BU82" s="8">
        <f t="shared" ca="1" si="329"/>
        <v>0.56399999999999995</v>
      </c>
      <c r="BV82" s="8">
        <f t="shared" ca="1" si="309"/>
        <v>0.56399999999999995</v>
      </c>
      <c r="BW82" s="8">
        <f t="shared" ca="1" si="309"/>
        <v>0.56399999999999995</v>
      </c>
      <c r="BX82" s="8">
        <f t="shared" ca="1" si="309"/>
        <v>0.56399999999999995</v>
      </c>
      <c r="BY82" s="8">
        <f t="shared" ref="BY82:CC91" ca="1" si="397">VLOOKUP("UT",dtable,2,FALSE)</f>
        <v>0.56399999999999995</v>
      </c>
      <c r="BZ82" s="8">
        <f t="shared" ca="1" si="397"/>
        <v>0.56399999999999995</v>
      </c>
      <c r="CA82" s="8">
        <f t="shared" ca="1" si="397"/>
        <v>0.56399999999999995</v>
      </c>
      <c r="CB82" s="8">
        <f t="shared" ca="1" si="397"/>
        <v>0.56399999999999995</v>
      </c>
      <c r="CC82" s="8">
        <f t="shared" ca="1" si="397"/>
        <v>0.56399999999999995</v>
      </c>
      <c r="CD82" s="8">
        <f t="shared" ca="1" si="330"/>
        <v>0.56399999999999995</v>
      </c>
      <c r="CE82" s="8">
        <f t="shared" ca="1" si="330"/>
        <v>0.56399999999999995</v>
      </c>
      <c r="CF82" s="8">
        <f t="shared" ca="1" si="330"/>
        <v>0.56399999999999995</v>
      </c>
      <c r="CG82" s="8">
        <f t="shared" ca="1" si="330"/>
        <v>0.56399999999999995</v>
      </c>
      <c r="CH82" s="8">
        <f t="shared" ca="1" si="389"/>
        <v>0.56399999999999995</v>
      </c>
      <c r="CI82" s="8">
        <f t="shared" ca="1" si="389"/>
        <v>0.56399999999999995</v>
      </c>
      <c r="CJ82" s="8">
        <f t="shared" ca="1" si="389"/>
        <v>0.56399999999999995</v>
      </c>
      <c r="CK82" s="15">
        <f ca="1">VLOOKUP("WY",dtable,2,FALSE)</f>
        <v>0.61699999999999999</v>
      </c>
      <c r="CL82" s="15">
        <f t="shared" ca="1" si="351"/>
        <v>0.61699999999999999</v>
      </c>
      <c r="CM82" s="15">
        <f t="shared" ca="1" si="297"/>
        <v>0.61699999999999999</v>
      </c>
      <c r="CN82" s="15">
        <f t="shared" ca="1" si="254"/>
        <v>0.61699999999999999</v>
      </c>
      <c r="CO82" s="15">
        <f t="shared" ca="1" si="225"/>
        <v>0.61699999999999999</v>
      </c>
      <c r="CP82" s="15">
        <f t="shared" ca="1" si="193"/>
        <v>0.61699999999999999</v>
      </c>
      <c r="CQ82" s="15">
        <f t="shared" ca="1" si="193"/>
        <v>0.61699999999999999</v>
      </c>
      <c r="CR82" s="15">
        <f t="shared" ca="1" si="193"/>
        <v>0.61699999999999999</v>
      </c>
      <c r="CS82" s="15">
        <f t="shared" ca="1" si="317"/>
        <v>0.61699999999999999</v>
      </c>
      <c r="CT82" s="15">
        <f t="shared" ca="1" si="317"/>
        <v>0.61699999999999999</v>
      </c>
      <c r="CU82" s="15">
        <f t="shared" ca="1" si="317"/>
        <v>0.61699999999999999</v>
      </c>
      <c r="CV82" s="15">
        <f t="shared" ca="1" si="317"/>
        <v>0.61699999999999999</v>
      </c>
      <c r="CW82" s="15">
        <f t="shared" ca="1" si="317"/>
        <v>0.61699999999999999</v>
      </c>
      <c r="CX82" s="15">
        <f t="shared" ca="1" si="317"/>
        <v>0.61699999999999999</v>
      </c>
      <c r="CY82" s="15">
        <f t="shared" ca="1" si="317"/>
        <v>0.61699999999999999</v>
      </c>
      <c r="CZ82" s="15">
        <f t="shared" ca="1" si="317"/>
        <v>0.61699999999999999</v>
      </c>
      <c r="DA82" s="15">
        <f t="shared" ca="1" si="331"/>
        <v>0.61699999999999999</v>
      </c>
      <c r="DB82" s="15">
        <f t="shared" ca="1" si="331"/>
        <v>0.61699999999999999</v>
      </c>
      <c r="DC82" s="15">
        <f t="shared" ca="1" si="331"/>
        <v>0.61699999999999999</v>
      </c>
      <c r="DD82" s="15">
        <f t="shared" ca="1" si="331"/>
        <v>0.61699999999999999</v>
      </c>
      <c r="DE82" s="15">
        <f t="shared" ca="1" si="331"/>
        <v>0.61699999999999999</v>
      </c>
      <c r="DF82" s="15">
        <f t="shared" ca="1" si="331"/>
        <v>0.61699999999999999</v>
      </c>
      <c r="DG82" s="15">
        <f t="shared" ca="1" si="331"/>
        <v>0.61699999999999999</v>
      </c>
      <c r="DH82" s="15">
        <f t="shared" ca="1" si="331"/>
        <v>0.61699999999999999</v>
      </c>
      <c r="DI82" s="15">
        <f t="shared" ca="1" si="341"/>
        <v>0.61699999999999999</v>
      </c>
      <c r="DJ82" s="15">
        <f t="shared" ca="1" si="341"/>
        <v>0.61699999999999999</v>
      </c>
      <c r="DK82" s="15">
        <f t="shared" ca="1" si="341"/>
        <v>0.61699999999999999</v>
      </c>
      <c r="DL82" s="15">
        <f t="shared" ca="1" si="341"/>
        <v>0.61699999999999999</v>
      </c>
      <c r="DM82" s="15">
        <f t="shared" ca="1" si="341"/>
        <v>0.61699999999999999</v>
      </c>
      <c r="DN82" s="15">
        <f t="shared" ca="1" si="341"/>
        <v>0.61699999999999999</v>
      </c>
      <c r="DO82" s="15">
        <f t="shared" ca="1" si="341"/>
        <v>0.61699999999999999</v>
      </c>
      <c r="DP82" s="15">
        <f t="shared" ca="1" si="352"/>
        <v>0.61699999999999999</v>
      </c>
      <c r="DQ82" s="15">
        <f t="shared" ca="1" si="352"/>
        <v>0.61699999999999999</v>
      </c>
      <c r="DR82" s="15">
        <f t="shared" ca="1" si="352"/>
        <v>0.61699999999999999</v>
      </c>
      <c r="DS82" s="15">
        <f t="shared" ca="1" si="352"/>
        <v>0.61699999999999999</v>
      </c>
      <c r="DT82" s="15">
        <f t="shared" ca="1" si="352"/>
        <v>0.61699999999999999</v>
      </c>
      <c r="DU82" s="15">
        <f t="shared" ca="1" si="352"/>
        <v>0.61699999999999999</v>
      </c>
      <c r="DV82" s="15">
        <f t="shared" ca="1" si="352"/>
        <v>0.61699999999999999</v>
      </c>
      <c r="DW82" s="15">
        <f t="shared" ca="1" si="352"/>
        <v>0.61699999999999999</v>
      </c>
      <c r="DX82" s="15">
        <f t="shared" ca="1" si="352"/>
        <v>0.61699999999999999</v>
      </c>
      <c r="DY82" s="15">
        <f t="shared" ca="1" si="362"/>
        <v>0.61699999999999999</v>
      </c>
      <c r="DZ82" s="17">
        <f t="shared" ca="1" si="369"/>
        <v>0.63900000000000001</v>
      </c>
      <c r="EA82" s="17">
        <f t="shared" ref="EA82:EI87" ca="1" si="398">VLOOKUP("NE",dtable,2,FALSE)</f>
        <v>0.63900000000000001</v>
      </c>
      <c r="EB82" s="17">
        <f t="shared" ca="1" si="398"/>
        <v>0.63900000000000001</v>
      </c>
      <c r="EC82" s="17">
        <f t="shared" ca="1" si="398"/>
        <v>0.63900000000000001</v>
      </c>
      <c r="ED82" s="17">
        <f t="shared" ca="1" si="398"/>
        <v>0.63900000000000001</v>
      </c>
      <c r="EE82" s="17">
        <f t="shared" ca="1" si="398"/>
        <v>0.63900000000000001</v>
      </c>
      <c r="EF82" s="17">
        <f t="shared" ca="1" si="398"/>
        <v>0.63900000000000001</v>
      </c>
      <c r="EG82" s="17">
        <f t="shared" ca="1" si="398"/>
        <v>0.63900000000000001</v>
      </c>
      <c r="EH82" s="17">
        <f t="shared" ca="1" si="398"/>
        <v>0.63900000000000001</v>
      </c>
      <c r="EI82" s="17">
        <f t="shared" ca="1" si="398"/>
        <v>0.63900000000000001</v>
      </c>
      <c r="EJ82" s="17">
        <f t="shared" ca="1" si="332"/>
        <v>0.63900000000000001</v>
      </c>
      <c r="EK82" s="17">
        <f t="shared" ca="1" si="332"/>
        <v>0.63900000000000001</v>
      </c>
      <c r="EL82" s="17">
        <f t="shared" ca="1" si="332"/>
        <v>0.63900000000000001</v>
      </c>
      <c r="EM82" s="17">
        <f t="shared" ca="1" si="332"/>
        <v>0.63900000000000001</v>
      </c>
      <c r="EN82" s="17">
        <f t="shared" ca="1" si="332"/>
        <v>0.63900000000000001</v>
      </c>
      <c r="EO82" s="17">
        <f t="shared" ca="1" si="332"/>
        <v>0.63900000000000001</v>
      </c>
      <c r="EP82" s="17">
        <f t="shared" ca="1" si="332"/>
        <v>0.63900000000000001</v>
      </c>
      <c r="EQ82" s="17">
        <f t="shared" ca="1" si="332"/>
        <v>0.63900000000000001</v>
      </c>
      <c r="ER82" s="17">
        <f t="shared" ca="1" si="332"/>
        <v>0.63900000000000001</v>
      </c>
      <c r="ES82" s="17">
        <f t="shared" ca="1" si="332"/>
        <v>0.63900000000000001</v>
      </c>
      <c r="ET82" s="17">
        <f t="shared" ca="1" si="332"/>
        <v>0.63900000000000001</v>
      </c>
      <c r="EU82" s="17">
        <f t="shared" ca="1" si="332"/>
        <v>0.63900000000000001</v>
      </c>
      <c r="EV82" s="17">
        <f t="shared" ca="1" si="332"/>
        <v>0.63900000000000001</v>
      </c>
      <c r="EW82" s="17">
        <f t="shared" ca="1" si="332"/>
        <v>0.63900000000000001</v>
      </c>
      <c r="EX82" s="17">
        <f t="shared" ca="1" si="332"/>
        <v>0.63900000000000001</v>
      </c>
      <c r="EY82" s="17">
        <f t="shared" ca="1" si="342"/>
        <v>0.63900000000000001</v>
      </c>
      <c r="EZ82" s="17">
        <f t="shared" ca="1" si="342"/>
        <v>0.63900000000000001</v>
      </c>
      <c r="FA82" s="17">
        <f t="shared" ca="1" si="342"/>
        <v>0.63900000000000001</v>
      </c>
      <c r="FB82" s="17">
        <f t="shared" ca="1" si="342"/>
        <v>0.63900000000000001</v>
      </c>
      <c r="FC82" s="17">
        <f t="shared" ca="1" si="333"/>
        <v>0.63900000000000001</v>
      </c>
      <c r="FD82" s="17">
        <f t="shared" ca="1" si="333"/>
        <v>0.63900000000000001</v>
      </c>
      <c r="FE82" s="17">
        <f t="shared" ca="1" si="333"/>
        <v>0.63900000000000001</v>
      </c>
      <c r="FF82" s="17">
        <f t="shared" ca="1" si="343"/>
        <v>0.63900000000000001</v>
      </c>
      <c r="FG82" s="17">
        <f t="shared" ca="1" si="343"/>
        <v>0.63900000000000001</v>
      </c>
      <c r="FH82" s="17">
        <f t="shared" ca="1" si="353"/>
        <v>0.63900000000000001</v>
      </c>
      <c r="FI82" s="17">
        <f t="shared" ca="1" si="353"/>
        <v>0.63900000000000001</v>
      </c>
      <c r="FJ82" s="17">
        <f t="shared" ca="1" si="353"/>
        <v>0.63900000000000001</v>
      </c>
      <c r="FK82" s="17">
        <f t="shared" ca="1" si="353"/>
        <v>0.63900000000000001</v>
      </c>
      <c r="FL82" s="17">
        <f t="shared" ca="1" si="353"/>
        <v>0.63900000000000001</v>
      </c>
      <c r="FM82" s="17">
        <f t="shared" ca="1" si="353"/>
        <v>0.63900000000000001</v>
      </c>
      <c r="FN82" s="17">
        <f t="shared" ca="1" si="357"/>
        <v>0.63900000000000001</v>
      </c>
      <c r="FO82" s="17">
        <f t="shared" ca="1" si="357"/>
        <v>0.63900000000000001</v>
      </c>
      <c r="FP82" s="17">
        <f t="shared" ca="1" si="363"/>
        <v>0.63900000000000001</v>
      </c>
      <c r="FQ82" s="17">
        <f t="shared" ca="1" si="376"/>
        <v>0.63900000000000001</v>
      </c>
      <c r="FR82" s="17">
        <f t="shared" ref="FR82:FR96" ca="1" si="399">VLOOKUP("NE",dtable,2,FALSE)</f>
        <v>0.63900000000000001</v>
      </c>
      <c r="FS82" s="1">
        <f t="shared" ref="FS82:GB83" ca="1" si="400">VLOOKUP("IA",dtable,2,FALSE)</f>
        <v>0.63400000000000001</v>
      </c>
      <c r="FT82" s="1">
        <f t="shared" ca="1" si="400"/>
        <v>0.63400000000000001</v>
      </c>
      <c r="FU82" s="1">
        <f t="shared" ca="1" si="400"/>
        <v>0.63400000000000001</v>
      </c>
      <c r="FV82" s="1">
        <f t="shared" ca="1" si="400"/>
        <v>0.63400000000000001</v>
      </c>
      <c r="FW82" s="1">
        <f t="shared" ca="1" si="400"/>
        <v>0.63400000000000001</v>
      </c>
      <c r="FX82" s="1">
        <f t="shared" ca="1" si="400"/>
        <v>0.63400000000000001</v>
      </c>
      <c r="FY82" s="1">
        <f t="shared" ca="1" si="400"/>
        <v>0.63400000000000001</v>
      </c>
      <c r="FZ82" s="1">
        <f t="shared" ca="1" si="400"/>
        <v>0.63400000000000001</v>
      </c>
      <c r="GA82" s="1">
        <f t="shared" ca="1" si="400"/>
        <v>0.63400000000000001</v>
      </c>
      <c r="GB82" s="1">
        <f t="shared" ca="1" si="400"/>
        <v>0.63400000000000001</v>
      </c>
      <c r="GC82" s="1">
        <f t="shared" ref="GC82:GL83" ca="1" si="401">VLOOKUP("IA",dtable,2,FALSE)</f>
        <v>0.63400000000000001</v>
      </c>
      <c r="GD82" s="1">
        <f t="shared" ca="1" si="401"/>
        <v>0.63400000000000001</v>
      </c>
      <c r="GE82" s="1">
        <f t="shared" ca="1" si="401"/>
        <v>0.63400000000000001</v>
      </c>
      <c r="GF82" s="1">
        <f t="shared" ca="1" si="401"/>
        <v>0.63400000000000001</v>
      </c>
      <c r="GG82" s="1">
        <f t="shared" ca="1" si="401"/>
        <v>0.63400000000000001</v>
      </c>
      <c r="GH82" s="1">
        <f t="shared" ca="1" si="401"/>
        <v>0.63400000000000001</v>
      </c>
      <c r="GI82" s="1">
        <f t="shared" ca="1" si="401"/>
        <v>0.63400000000000001</v>
      </c>
      <c r="GJ82" s="1">
        <f t="shared" ca="1" si="401"/>
        <v>0.63400000000000001</v>
      </c>
      <c r="GK82" s="1">
        <f t="shared" ca="1" si="401"/>
        <v>0.63400000000000001</v>
      </c>
      <c r="GL82" s="1">
        <f t="shared" ca="1" si="401"/>
        <v>0.63400000000000001</v>
      </c>
      <c r="GM82" s="1">
        <f t="shared" ref="GM82:GT83" ca="1" si="402">VLOOKUP("IA",dtable,2,FALSE)</f>
        <v>0.63400000000000001</v>
      </c>
      <c r="GN82" s="1">
        <f t="shared" ca="1" si="402"/>
        <v>0.63400000000000001</v>
      </c>
      <c r="GO82" s="1">
        <f t="shared" ca="1" si="402"/>
        <v>0.63400000000000001</v>
      </c>
      <c r="GP82" s="1">
        <f t="shared" ca="1" si="402"/>
        <v>0.63400000000000001</v>
      </c>
      <c r="GQ82" s="1">
        <f t="shared" ca="1" si="402"/>
        <v>0.63400000000000001</v>
      </c>
      <c r="GR82" s="1">
        <f t="shared" ca="1" si="402"/>
        <v>0.63400000000000001</v>
      </c>
      <c r="GS82" s="1">
        <f t="shared" ca="1" si="402"/>
        <v>0.63400000000000001</v>
      </c>
      <c r="GT82" s="1">
        <f t="shared" ca="1" si="402"/>
        <v>0.63400000000000001</v>
      </c>
      <c r="GU82" s="1">
        <f t="shared" ca="1" si="345"/>
        <v>0.63400000000000001</v>
      </c>
      <c r="GV82" s="1">
        <f t="shared" ca="1" si="354"/>
        <v>0.63400000000000001</v>
      </c>
      <c r="GW82" s="1">
        <f t="shared" ca="1" si="358"/>
        <v>0.63400000000000001</v>
      </c>
      <c r="GX82" s="1">
        <f t="shared" ca="1" si="364"/>
        <v>0.63400000000000001</v>
      </c>
      <c r="GY82" s="1">
        <f t="shared" ca="1" si="370"/>
        <v>0.63400000000000001</v>
      </c>
      <c r="GZ82" s="1">
        <f ca="1">VLOOKUP("IA",dtable,2,FALSE)</f>
        <v>0.63400000000000001</v>
      </c>
      <c r="HA82" s="2">
        <f t="shared" ca="1" si="377"/>
        <v>0.61799999999999999</v>
      </c>
      <c r="HB82" s="2">
        <f t="shared" ca="1" si="377"/>
        <v>0.61799999999999999</v>
      </c>
      <c r="HC82" s="2">
        <f t="shared" ca="1" si="377"/>
        <v>0.61799999999999999</v>
      </c>
      <c r="HD82" s="2">
        <f t="shared" ca="1" si="377"/>
        <v>0.61799999999999999</v>
      </c>
      <c r="HE82" s="2">
        <f t="shared" ca="1" si="377"/>
        <v>0.61799999999999999</v>
      </c>
      <c r="HF82" s="2">
        <f t="shared" ca="1" si="377"/>
        <v>0.61799999999999999</v>
      </c>
      <c r="HG82" s="2">
        <f t="shared" ca="1" si="377"/>
        <v>0.61799999999999999</v>
      </c>
      <c r="HH82" s="2">
        <f t="shared" ca="1" si="377"/>
        <v>0.61799999999999999</v>
      </c>
      <c r="HI82" s="2">
        <f t="shared" ca="1" si="377"/>
        <v>0.61799999999999999</v>
      </c>
      <c r="HJ82" s="2">
        <f t="shared" ca="1" si="377"/>
        <v>0.61799999999999999</v>
      </c>
      <c r="HK82" s="2">
        <f t="shared" ca="1" si="377"/>
        <v>0.61799999999999999</v>
      </c>
      <c r="HL82" s="2">
        <f t="shared" ca="1" si="355"/>
        <v>0.61799999999999999</v>
      </c>
      <c r="HM82" s="2">
        <f t="shared" ca="1" si="355"/>
        <v>0.61799999999999999</v>
      </c>
      <c r="HN82" s="2">
        <f t="shared" ca="1" si="355"/>
        <v>0.61799999999999999</v>
      </c>
      <c r="HO82" s="2">
        <f t="shared" ca="1" si="372"/>
        <v>0.61799999999999999</v>
      </c>
      <c r="HP82" s="2">
        <f t="shared" ca="1" si="390"/>
        <v>0.61799999999999999</v>
      </c>
      <c r="HQ82" s="8">
        <f t="shared" ca="1" si="391"/>
        <v>0.628</v>
      </c>
      <c r="HR82" s="8">
        <f t="shared" ref="HR82:HR102" ca="1" si="403">VLOOKUP("IN",dtable,2,FALSE)</f>
        <v>0.628</v>
      </c>
      <c r="HS82" s="8">
        <f t="shared" ca="1" si="392"/>
        <v>0.628</v>
      </c>
      <c r="HT82" s="8">
        <f t="shared" ca="1" si="392"/>
        <v>0.628</v>
      </c>
      <c r="HU82" s="8">
        <f t="shared" ca="1" si="392"/>
        <v>0.628</v>
      </c>
      <c r="HV82" s="8">
        <f t="shared" ca="1" si="392"/>
        <v>0.628</v>
      </c>
      <c r="HW82" s="8">
        <f t="shared" ca="1" si="392"/>
        <v>0.628</v>
      </c>
      <c r="HX82" s="8">
        <f t="shared" ca="1" si="384"/>
        <v>0.628</v>
      </c>
      <c r="HY82" s="8">
        <f t="shared" ca="1" si="384"/>
        <v>0.628</v>
      </c>
      <c r="HZ82" s="8">
        <f t="shared" ca="1" si="384"/>
        <v>0.628</v>
      </c>
      <c r="IA82" s="8">
        <f t="shared" ca="1" si="384"/>
        <v>0.628</v>
      </c>
      <c r="IB82" s="8">
        <f t="shared" ca="1" si="384"/>
        <v>0.628</v>
      </c>
      <c r="IC82" s="8">
        <f t="shared" ca="1" si="384"/>
        <v>0.628</v>
      </c>
      <c r="ID82" s="8">
        <f t="shared" ca="1" si="384"/>
        <v>0.628</v>
      </c>
      <c r="IE82" s="8">
        <f t="shared" ca="1" si="384"/>
        <v>0.628</v>
      </c>
      <c r="IF82" s="22">
        <f t="shared" ca="1" si="385"/>
        <v>0.63300000000000001</v>
      </c>
      <c r="IG82" s="22">
        <f t="shared" ca="1" si="385"/>
        <v>0.63300000000000001</v>
      </c>
      <c r="IH82" s="22">
        <f t="shared" ca="1" si="385"/>
        <v>0.63300000000000001</v>
      </c>
      <c r="II82" s="22">
        <f t="shared" ca="1" si="385"/>
        <v>0.63300000000000001</v>
      </c>
      <c r="IJ82" s="22">
        <f t="shared" ca="1" si="378"/>
        <v>0.63300000000000001</v>
      </c>
      <c r="IK82" s="22">
        <f t="shared" ca="1" si="378"/>
        <v>0.63300000000000001</v>
      </c>
      <c r="IL82" s="22">
        <f t="shared" ca="1" si="378"/>
        <v>0.63300000000000001</v>
      </c>
      <c r="IM82" s="22">
        <f t="shared" ca="1" si="378"/>
        <v>0.63300000000000001</v>
      </c>
      <c r="IN82" s="22">
        <f t="shared" ca="1" si="378"/>
        <v>0.63300000000000001</v>
      </c>
      <c r="IO82" s="22">
        <f t="shared" ca="1" si="378"/>
        <v>0.63300000000000001</v>
      </c>
      <c r="IP82" s="22">
        <f t="shared" ca="1" si="378"/>
        <v>0.63300000000000001</v>
      </c>
      <c r="IQ82" s="22">
        <f t="shared" ca="1" si="378"/>
        <v>0.63300000000000001</v>
      </c>
      <c r="IR82" s="22">
        <f t="shared" ca="1" si="378"/>
        <v>0.63300000000000001</v>
      </c>
      <c r="IS82" s="22">
        <f t="shared" ca="1" si="386"/>
        <v>0.63300000000000001</v>
      </c>
      <c r="IT82" s="22">
        <f t="shared" ca="1" si="386"/>
        <v>0.63300000000000001</v>
      </c>
      <c r="IU82" s="22">
        <f t="shared" ca="1" si="386"/>
        <v>0.63300000000000001</v>
      </c>
      <c r="IV82" s="22">
        <f t="shared" ca="1" si="386"/>
        <v>0.63300000000000001</v>
      </c>
      <c r="IW82" s="22">
        <f t="shared" ca="1" si="379"/>
        <v>0.63300000000000001</v>
      </c>
      <c r="IX82" s="22">
        <f t="shared" ca="1" si="379"/>
        <v>0.63300000000000001</v>
      </c>
      <c r="IY82" s="22">
        <f t="shared" ca="1" si="379"/>
        <v>0.63300000000000001</v>
      </c>
      <c r="IZ82" s="22">
        <f t="shared" ca="1" si="373"/>
        <v>0.63300000000000001</v>
      </c>
      <c r="JA82" s="22">
        <f t="shared" ca="1" si="366"/>
        <v>0.63300000000000001</v>
      </c>
      <c r="JB82" s="22">
        <f t="shared" ca="1" si="360"/>
        <v>0.63300000000000001</v>
      </c>
      <c r="JC82" s="22">
        <f t="shared" ca="1" si="356"/>
        <v>0.63300000000000001</v>
      </c>
      <c r="JD82" s="22">
        <f t="shared" ca="1" si="356"/>
        <v>0.63300000000000001</v>
      </c>
      <c r="JE82" s="22">
        <f t="shared" ca="1" si="346"/>
        <v>0.63300000000000001</v>
      </c>
      <c r="JF82" s="22">
        <f t="shared" ca="1" si="393"/>
        <v>0.63300000000000001</v>
      </c>
      <c r="JG82" s="11">
        <f t="shared" ca="1" si="323"/>
        <v>0.61899999999999999</v>
      </c>
      <c r="JH82" s="11">
        <f t="shared" ca="1" si="313"/>
        <v>0.61899999999999999</v>
      </c>
      <c r="JI82" s="11">
        <f t="shared" ca="1" si="324"/>
        <v>0.61899999999999999</v>
      </c>
      <c r="JJ82" s="11">
        <f t="shared" ca="1" si="337"/>
        <v>0.61899999999999999</v>
      </c>
      <c r="JK82" s="11">
        <f t="shared" ca="1" si="337"/>
        <v>0.61899999999999999</v>
      </c>
      <c r="JL82" s="11">
        <f t="shared" ca="1" si="337"/>
        <v>0.61899999999999999</v>
      </c>
      <c r="JM82" s="11">
        <f t="shared" ref="JM82:JQ88" ca="1" si="404">VLOOKUP("PA",dtable,2,FALSE)</f>
        <v>0.61899999999999999</v>
      </c>
      <c r="JN82" s="11">
        <f t="shared" ca="1" si="404"/>
        <v>0.61899999999999999</v>
      </c>
      <c r="JO82" s="11">
        <f t="shared" ca="1" si="404"/>
        <v>0.61899999999999999</v>
      </c>
      <c r="JP82" s="11">
        <f t="shared" ca="1" si="404"/>
        <v>0.61899999999999999</v>
      </c>
      <c r="JQ82" s="11">
        <f t="shared" ca="1" si="404"/>
        <v>0.61899999999999999</v>
      </c>
      <c r="JR82" s="11">
        <f t="shared" ca="1" si="394"/>
        <v>0.61899999999999999</v>
      </c>
      <c r="JS82" s="11">
        <f t="shared" ca="1" si="394"/>
        <v>0.61899999999999999</v>
      </c>
      <c r="JT82" s="11">
        <f t="shared" ca="1" si="394"/>
        <v>0.61899999999999999</v>
      </c>
      <c r="JU82" s="11">
        <f t="shared" ca="1" si="394"/>
        <v>0.61899999999999999</v>
      </c>
      <c r="JV82" s="11">
        <f t="shared" ca="1" si="394"/>
        <v>0.61899999999999999</v>
      </c>
      <c r="JW82" s="11">
        <f t="shared" ca="1" si="387"/>
        <v>0.61899999999999999</v>
      </c>
      <c r="JX82" s="11">
        <f t="shared" ca="1" si="387"/>
        <v>0.61899999999999999</v>
      </c>
      <c r="JY82" s="11">
        <f t="shared" ca="1" si="387"/>
        <v>0.61899999999999999</v>
      </c>
      <c r="JZ82" s="11">
        <f t="shared" ca="1" si="387"/>
        <v>0.61899999999999999</v>
      </c>
      <c r="KA82" s="11">
        <f t="shared" ca="1" si="387"/>
        <v>0.61899999999999999</v>
      </c>
      <c r="KB82" s="11">
        <f t="shared" ca="1" si="380"/>
        <v>0.61899999999999999</v>
      </c>
      <c r="KC82" s="11">
        <f t="shared" ca="1" si="380"/>
        <v>0.61899999999999999</v>
      </c>
      <c r="KD82" s="11">
        <f t="shared" ca="1" si="380"/>
        <v>0.61899999999999999</v>
      </c>
      <c r="KE82" s="11">
        <f t="shared" ca="1" si="380"/>
        <v>0.61899999999999999</v>
      </c>
      <c r="KF82" s="11">
        <f t="shared" ca="1" si="380"/>
        <v>0.61899999999999999</v>
      </c>
      <c r="KG82" s="11">
        <f t="shared" ca="1" si="298"/>
        <v>0.61899999999999999</v>
      </c>
      <c r="KH82" s="11">
        <f t="shared" ca="1" si="298"/>
        <v>0.61899999999999999</v>
      </c>
      <c r="KI82" s="11">
        <f t="shared" ca="1" si="305"/>
        <v>0.61899999999999999</v>
      </c>
      <c r="KJ82" s="11">
        <f t="shared" ca="1" si="305"/>
        <v>0.61899999999999999</v>
      </c>
      <c r="KK82" s="11">
        <f t="shared" ca="1" si="381"/>
        <v>0.61899999999999999</v>
      </c>
      <c r="KL82" s="11">
        <f t="shared" ca="1" si="388"/>
        <v>0.61899999999999999</v>
      </c>
      <c r="KM82" s="11">
        <f t="shared" ca="1" si="388"/>
        <v>0.61899999999999999</v>
      </c>
      <c r="KN82" s="1">
        <f t="shared" ref="KN82:KN88" ca="1" si="405">VLOOKUP("NJ",dtable,2,FALSE)</f>
        <v>0.60499999999999998</v>
      </c>
      <c r="KO82" s="1">
        <f t="shared" ca="1" si="395"/>
        <v>0.60499999999999998</v>
      </c>
      <c r="KP82" s="1">
        <f t="shared" ca="1" si="395"/>
        <v>0.60499999999999998</v>
      </c>
      <c r="KQ82" s="1">
        <f t="shared" ca="1" si="347"/>
        <v>0.60499999999999998</v>
      </c>
      <c r="KR82" s="1">
        <f t="shared" ca="1" si="382"/>
        <v>0.60499999999999998</v>
      </c>
      <c r="KS82" s="1">
        <f ca="1">VLOOKUP("NJ",dtable,2,FALSE)</f>
        <v>0.60499999999999998</v>
      </c>
    </row>
    <row r="83" spans="12:305" ht="2.25" customHeight="1" x14ac:dyDescent="0.25">
      <c r="M83" s="3">
        <f t="shared" ca="1" si="367"/>
        <v>0.59399999999999997</v>
      </c>
      <c r="N83" s="3">
        <f t="shared" ca="1" si="288"/>
        <v>0.59399999999999997</v>
      </c>
      <c r="O83" s="3">
        <f t="shared" ca="1" si="271"/>
        <v>0.59399999999999997</v>
      </c>
      <c r="P83" s="3">
        <f t="shared" ca="1" si="240"/>
        <v>0.59399999999999997</v>
      </c>
      <c r="Q83" s="3">
        <f t="shared" ca="1" si="235"/>
        <v>0.59399999999999997</v>
      </c>
      <c r="R83" s="3">
        <f t="shared" ref="R83:AG92" ca="1" si="406">VLOOKUP("CA",dtable,2,FALSE)</f>
        <v>0.59399999999999997</v>
      </c>
      <c r="S83" s="3">
        <f t="shared" ca="1" si="406"/>
        <v>0.59399999999999997</v>
      </c>
      <c r="T83" s="3">
        <f t="shared" ca="1" si="406"/>
        <v>0.59399999999999997</v>
      </c>
      <c r="U83" s="3">
        <f t="shared" ca="1" si="406"/>
        <v>0.59399999999999997</v>
      </c>
      <c r="V83" s="3">
        <f t="shared" ca="1" si="406"/>
        <v>0.59399999999999997</v>
      </c>
      <c r="W83" s="3">
        <f t="shared" ca="1" si="406"/>
        <v>0.59399999999999997</v>
      </c>
      <c r="X83" s="3">
        <f t="shared" ca="1" si="406"/>
        <v>0.59399999999999997</v>
      </c>
      <c r="Y83" s="3">
        <f t="shared" ca="1" si="406"/>
        <v>0.59399999999999997</v>
      </c>
      <c r="Z83" s="3">
        <f t="shared" ca="1" si="406"/>
        <v>0.59399999999999997</v>
      </c>
      <c r="AA83" s="3">
        <f t="shared" ca="1" si="406"/>
        <v>0.59399999999999997</v>
      </c>
      <c r="AB83" s="3">
        <f t="shared" ca="1" si="406"/>
        <v>0.59399999999999997</v>
      </c>
      <c r="AC83" s="3">
        <f t="shared" ca="1" si="406"/>
        <v>0.59399999999999997</v>
      </c>
      <c r="AD83" s="3">
        <f t="shared" ca="1" si="406"/>
        <v>0.59399999999999997</v>
      </c>
      <c r="AE83" s="3">
        <f t="shared" ca="1" si="406"/>
        <v>0.59399999999999997</v>
      </c>
      <c r="AF83" s="3">
        <f t="shared" ca="1" si="406"/>
        <v>0.59399999999999997</v>
      </c>
      <c r="AG83" s="3">
        <f t="shared" ca="1" si="406"/>
        <v>0.59399999999999997</v>
      </c>
      <c r="AH83" s="3">
        <f t="shared" ca="1" si="235"/>
        <v>0.59399999999999997</v>
      </c>
      <c r="AI83" s="7">
        <f t="shared" ca="1" si="396"/>
        <v>0.61799999999999999</v>
      </c>
      <c r="AJ83" s="7">
        <f t="shared" ca="1" si="374"/>
        <v>0.61799999999999999</v>
      </c>
      <c r="AK83" s="7">
        <f t="shared" ca="1" si="348"/>
        <v>0.61799999999999999</v>
      </c>
      <c r="AL83" s="7">
        <f t="shared" ca="1" si="315"/>
        <v>0.61799999999999999</v>
      </c>
      <c r="AM83" s="7">
        <f t="shared" ca="1" si="295"/>
        <v>0.61799999999999999</v>
      </c>
      <c r="AN83" s="7">
        <f t="shared" ca="1" si="340"/>
        <v>0.61799999999999999</v>
      </c>
      <c r="AO83" s="7">
        <f t="shared" ca="1" si="340"/>
        <v>0.61799999999999999</v>
      </c>
      <c r="AP83" s="7">
        <f t="shared" ca="1" si="340"/>
        <v>0.61799999999999999</v>
      </c>
      <c r="AQ83" s="7">
        <f t="shared" ca="1" si="340"/>
        <v>0.61799999999999999</v>
      </c>
      <c r="AR83" s="7">
        <f t="shared" ca="1" si="340"/>
        <v>0.61799999999999999</v>
      </c>
      <c r="AS83" s="7">
        <f t="shared" ca="1" si="349"/>
        <v>0.61799999999999999</v>
      </c>
      <c r="AT83" s="7">
        <f t="shared" ca="1" si="349"/>
        <v>0.61799999999999999</v>
      </c>
      <c r="AU83" s="7">
        <f t="shared" ca="1" si="349"/>
        <v>0.61799999999999999</v>
      </c>
      <c r="AV83" s="7">
        <f t="shared" ca="1" si="349"/>
        <v>0.61799999999999999</v>
      </c>
      <c r="AW83" s="7">
        <f t="shared" ca="1" si="349"/>
        <v>0.61799999999999999</v>
      </c>
      <c r="AX83" s="7">
        <f t="shared" ca="1" si="289"/>
        <v>0.61799999999999999</v>
      </c>
      <c r="AY83" s="7">
        <f t="shared" ca="1" si="289"/>
        <v>0.61799999999999999</v>
      </c>
      <c r="AZ83" s="7">
        <f t="shared" ca="1" si="289"/>
        <v>0.61799999999999999</v>
      </c>
      <c r="BA83" s="7">
        <f t="shared" ca="1" si="361"/>
        <v>0.61799999999999999</v>
      </c>
      <c r="BB83" s="7">
        <f t="shared" ca="1" si="361"/>
        <v>0.61799999999999999</v>
      </c>
      <c r="BC83" s="7">
        <f t="shared" ca="1" si="361"/>
        <v>0.61799999999999999</v>
      </c>
      <c r="BD83" s="7">
        <f t="shared" ca="1" si="361"/>
        <v>0.61799999999999999</v>
      </c>
      <c r="BE83" s="7">
        <f t="shared" ca="1" si="361"/>
        <v>0.61799999999999999</v>
      </c>
      <c r="BF83" s="7">
        <f t="shared" ca="1" si="368"/>
        <v>0.61799999999999999</v>
      </c>
      <c r="BG83" s="7">
        <f t="shared" ca="1" si="368"/>
        <v>0.61799999999999999</v>
      </c>
      <c r="BH83" s="7">
        <f t="shared" ca="1" si="368"/>
        <v>0.61799999999999999</v>
      </c>
      <c r="BI83" s="7">
        <f t="shared" ca="1" si="368"/>
        <v>0.61799999999999999</v>
      </c>
      <c r="BJ83" s="7">
        <f t="shared" ca="1" si="368"/>
        <v>0.61799999999999999</v>
      </c>
      <c r="BK83" s="7">
        <f t="shared" ca="1" si="299"/>
        <v>0.61799999999999999</v>
      </c>
      <c r="BL83" s="7">
        <f t="shared" ca="1" si="299"/>
        <v>0.61799999999999999</v>
      </c>
      <c r="BM83" s="7">
        <f t="shared" ca="1" si="299"/>
        <v>0.61799999999999999</v>
      </c>
      <c r="BN83" s="7">
        <f t="shared" ca="1" si="383"/>
        <v>0.61799999999999999</v>
      </c>
      <c r="BO83" s="7">
        <f t="shared" ca="1" si="383"/>
        <v>0.61799999999999999</v>
      </c>
      <c r="BP83" s="7">
        <f t="shared" ca="1" si="383"/>
        <v>0.61799999999999999</v>
      </c>
      <c r="BQ83" s="7">
        <f t="shared" ca="1" si="383"/>
        <v>0.61799999999999999</v>
      </c>
      <c r="BR83" s="7">
        <f t="shared" ca="1" si="383"/>
        <v>0.61799999999999999</v>
      </c>
      <c r="BS83" s="7">
        <f ca="1">VLOOKUP("NV",dtable,2,FALSE)</f>
        <v>0.61799999999999999</v>
      </c>
      <c r="BT83" s="8">
        <f t="shared" ca="1" si="375"/>
        <v>0.56399999999999995</v>
      </c>
      <c r="BU83" s="8">
        <f t="shared" ca="1" si="329"/>
        <v>0.56399999999999995</v>
      </c>
      <c r="BV83" s="8">
        <f t="shared" ca="1" si="309"/>
        <v>0.56399999999999995</v>
      </c>
      <c r="BW83" s="8">
        <f t="shared" ca="1" si="309"/>
        <v>0.56399999999999995</v>
      </c>
      <c r="BX83" s="8">
        <f t="shared" ca="1" si="309"/>
        <v>0.56399999999999995</v>
      </c>
      <c r="BY83" s="8">
        <f t="shared" ca="1" si="397"/>
        <v>0.56399999999999995</v>
      </c>
      <c r="BZ83" s="8">
        <f t="shared" ca="1" si="397"/>
        <v>0.56399999999999995</v>
      </c>
      <c r="CA83" s="8">
        <f t="shared" ca="1" si="397"/>
        <v>0.56399999999999995</v>
      </c>
      <c r="CB83" s="8">
        <f t="shared" ca="1" si="397"/>
        <v>0.56399999999999995</v>
      </c>
      <c r="CC83" s="8">
        <f t="shared" ca="1" si="397"/>
        <v>0.56399999999999995</v>
      </c>
      <c r="CD83" s="8">
        <f t="shared" ca="1" si="330"/>
        <v>0.56399999999999995</v>
      </c>
      <c r="CE83" s="8">
        <f t="shared" ca="1" si="330"/>
        <v>0.56399999999999995</v>
      </c>
      <c r="CF83" s="8">
        <f t="shared" ca="1" si="330"/>
        <v>0.56399999999999995</v>
      </c>
      <c r="CG83" s="8">
        <f t="shared" ca="1" si="330"/>
        <v>0.56399999999999995</v>
      </c>
      <c r="CH83" s="8">
        <f t="shared" ca="1" si="389"/>
        <v>0.56399999999999995</v>
      </c>
      <c r="CI83" s="8">
        <f t="shared" ca="1" si="389"/>
        <v>0.56399999999999995</v>
      </c>
      <c r="CJ83" s="8">
        <f t="shared" ca="1" si="389"/>
        <v>0.56399999999999995</v>
      </c>
      <c r="CK83" s="8">
        <f t="shared" ref="CK83:CQ92" ca="1" si="407">VLOOKUP("UT",dtable,2,FALSE)</f>
        <v>0.56399999999999995</v>
      </c>
      <c r="CL83" s="8">
        <f t="shared" ca="1" si="407"/>
        <v>0.56399999999999995</v>
      </c>
      <c r="CM83" s="8">
        <f t="shared" ca="1" si="407"/>
        <v>0.56399999999999995</v>
      </c>
      <c r="CN83" s="8">
        <f t="shared" ca="1" si="407"/>
        <v>0.56399999999999995</v>
      </c>
      <c r="CO83" s="8">
        <f t="shared" ca="1" si="407"/>
        <v>0.56399999999999995</v>
      </c>
      <c r="CP83" s="8">
        <f t="shared" ca="1" si="407"/>
        <v>0.56399999999999995</v>
      </c>
      <c r="CQ83" s="8">
        <f t="shared" ca="1" si="407"/>
        <v>0.56399999999999995</v>
      </c>
      <c r="CR83" s="15">
        <f ca="1">VLOOKUP("WY",dtable,2,FALSE)</f>
        <v>0.61699999999999999</v>
      </c>
      <c r="CS83" s="15">
        <f t="shared" ca="1" si="317"/>
        <v>0.61699999999999999</v>
      </c>
      <c r="CT83" s="15">
        <f t="shared" ca="1" si="317"/>
        <v>0.61699999999999999</v>
      </c>
      <c r="CU83" s="15">
        <f t="shared" ca="1" si="317"/>
        <v>0.61699999999999999</v>
      </c>
      <c r="CV83" s="15">
        <f t="shared" ca="1" si="317"/>
        <v>0.61699999999999999</v>
      </c>
      <c r="CW83" s="15">
        <f t="shared" ca="1" si="317"/>
        <v>0.61699999999999999</v>
      </c>
      <c r="CX83" s="15">
        <f t="shared" ca="1" si="317"/>
        <v>0.61699999999999999</v>
      </c>
      <c r="CY83" s="15">
        <f t="shared" ca="1" si="317"/>
        <v>0.61699999999999999</v>
      </c>
      <c r="CZ83" s="15">
        <f t="shared" ca="1" si="317"/>
        <v>0.61699999999999999</v>
      </c>
      <c r="DA83" s="15">
        <f t="shared" ca="1" si="331"/>
        <v>0.61699999999999999</v>
      </c>
      <c r="DB83" s="15">
        <f t="shared" ca="1" si="331"/>
        <v>0.61699999999999999</v>
      </c>
      <c r="DC83" s="15">
        <f t="shared" ca="1" si="331"/>
        <v>0.61699999999999999</v>
      </c>
      <c r="DD83" s="15">
        <f t="shared" ca="1" si="331"/>
        <v>0.61699999999999999</v>
      </c>
      <c r="DE83" s="15">
        <f t="shared" ca="1" si="331"/>
        <v>0.61699999999999999</v>
      </c>
      <c r="DF83" s="15">
        <f t="shared" ca="1" si="331"/>
        <v>0.61699999999999999</v>
      </c>
      <c r="DG83" s="15">
        <f t="shared" ca="1" si="331"/>
        <v>0.61699999999999999</v>
      </c>
      <c r="DH83" s="15">
        <f t="shared" ca="1" si="331"/>
        <v>0.61699999999999999</v>
      </c>
      <c r="DI83" s="15">
        <f t="shared" ca="1" si="341"/>
        <v>0.61699999999999999</v>
      </c>
      <c r="DJ83" s="15">
        <f t="shared" ca="1" si="341"/>
        <v>0.61699999999999999</v>
      </c>
      <c r="DK83" s="15">
        <f t="shared" ca="1" si="341"/>
        <v>0.61699999999999999</v>
      </c>
      <c r="DL83" s="15">
        <f t="shared" ca="1" si="341"/>
        <v>0.61699999999999999</v>
      </c>
      <c r="DM83" s="15">
        <f t="shared" ca="1" si="341"/>
        <v>0.61699999999999999</v>
      </c>
      <c r="DN83" s="15">
        <f t="shared" ca="1" si="341"/>
        <v>0.61699999999999999</v>
      </c>
      <c r="DO83" s="15">
        <f t="shared" ca="1" si="341"/>
        <v>0.61699999999999999</v>
      </c>
      <c r="DP83" s="15">
        <f t="shared" ca="1" si="352"/>
        <v>0.61699999999999999</v>
      </c>
      <c r="DQ83" s="15">
        <f t="shared" ca="1" si="352"/>
        <v>0.61699999999999999</v>
      </c>
      <c r="DR83" s="15">
        <f t="shared" ca="1" si="352"/>
        <v>0.61699999999999999</v>
      </c>
      <c r="DS83" s="15">
        <f t="shared" ca="1" si="352"/>
        <v>0.61699999999999999</v>
      </c>
      <c r="DT83" s="15">
        <f t="shared" ca="1" si="352"/>
        <v>0.61699999999999999</v>
      </c>
      <c r="DU83" s="15">
        <f t="shared" ca="1" si="352"/>
        <v>0.61699999999999999</v>
      </c>
      <c r="DV83" s="15">
        <f t="shared" ca="1" si="352"/>
        <v>0.61699999999999999</v>
      </c>
      <c r="DW83" s="15">
        <f t="shared" ca="1" si="352"/>
        <v>0.61699999999999999</v>
      </c>
      <c r="DX83" s="15">
        <f t="shared" ca="1" si="352"/>
        <v>0.61699999999999999</v>
      </c>
      <c r="DY83" s="15">
        <f t="shared" ca="1" si="362"/>
        <v>0.61699999999999999</v>
      </c>
      <c r="DZ83" s="17">
        <f t="shared" ca="1" si="369"/>
        <v>0.63900000000000001</v>
      </c>
      <c r="EA83" s="17">
        <f t="shared" ca="1" si="398"/>
        <v>0.63900000000000001</v>
      </c>
      <c r="EB83" s="17">
        <f t="shared" ca="1" si="398"/>
        <v>0.63900000000000001</v>
      </c>
      <c r="EC83" s="17">
        <f t="shared" ca="1" si="398"/>
        <v>0.63900000000000001</v>
      </c>
      <c r="ED83" s="17">
        <f t="shared" ca="1" si="398"/>
        <v>0.63900000000000001</v>
      </c>
      <c r="EE83" s="17">
        <f t="shared" ca="1" si="398"/>
        <v>0.63900000000000001</v>
      </c>
      <c r="EF83" s="17">
        <f t="shared" ca="1" si="398"/>
        <v>0.63900000000000001</v>
      </c>
      <c r="EG83" s="17">
        <f t="shared" ca="1" si="398"/>
        <v>0.63900000000000001</v>
      </c>
      <c r="EH83" s="17">
        <f t="shared" ca="1" si="398"/>
        <v>0.63900000000000001</v>
      </c>
      <c r="EI83" s="17">
        <f t="shared" ca="1" si="398"/>
        <v>0.63900000000000001</v>
      </c>
      <c r="EJ83" s="17">
        <f t="shared" ca="1" si="332"/>
        <v>0.63900000000000001</v>
      </c>
      <c r="EK83" s="17">
        <f t="shared" ca="1" si="332"/>
        <v>0.63900000000000001</v>
      </c>
      <c r="EL83" s="17">
        <f t="shared" ca="1" si="332"/>
        <v>0.63900000000000001</v>
      </c>
      <c r="EM83" s="17">
        <f t="shared" ca="1" si="332"/>
        <v>0.63900000000000001</v>
      </c>
      <c r="EN83" s="17">
        <f t="shared" ca="1" si="332"/>
        <v>0.63900000000000001</v>
      </c>
      <c r="EO83" s="17">
        <f t="shared" ca="1" si="332"/>
        <v>0.63900000000000001</v>
      </c>
      <c r="EP83" s="17">
        <f t="shared" ca="1" si="332"/>
        <v>0.63900000000000001</v>
      </c>
      <c r="EQ83" s="17">
        <f t="shared" ca="1" si="332"/>
        <v>0.63900000000000001</v>
      </c>
      <c r="ER83" s="17">
        <f t="shared" ca="1" si="332"/>
        <v>0.63900000000000001</v>
      </c>
      <c r="ES83" s="17">
        <f t="shared" ca="1" si="332"/>
        <v>0.63900000000000001</v>
      </c>
      <c r="ET83" s="17">
        <f t="shared" ca="1" si="332"/>
        <v>0.63900000000000001</v>
      </c>
      <c r="EU83" s="17">
        <f t="shared" ca="1" si="332"/>
        <v>0.63900000000000001</v>
      </c>
      <c r="EV83" s="17">
        <f t="shared" ca="1" si="332"/>
        <v>0.63900000000000001</v>
      </c>
      <c r="EW83" s="17">
        <f t="shared" ca="1" si="332"/>
        <v>0.63900000000000001</v>
      </c>
      <c r="EX83" s="17">
        <f t="shared" ca="1" si="332"/>
        <v>0.63900000000000001</v>
      </c>
      <c r="EY83" s="17">
        <f t="shared" ca="1" si="342"/>
        <v>0.63900000000000001</v>
      </c>
      <c r="EZ83" s="17">
        <f t="shared" ca="1" si="342"/>
        <v>0.63900000000000001</v>
      </c>
      <c r="FA83" s="17">
        <f t="shared" ca="1" si="342"/>
        <v>0.63900000000000001</v>
      </c>
      <c r="FB83" s="17">
        <f t="shared" ca="1" si="342"/>
        <v>0.63900000000000001</v>
      </c>
      <c r="FC83" s="17">
        <f t="shared" ca="1" si="333"/>
        <v>0.63900000000000001</v>
      </c>
      <c r="FD83" s="17">
        <f t="shared" ca="1" si="333"/>
        <v>0.63900000000000001</v>
      </c>
      <c r="FE83" s="17">
        <f t="shared" ca="1" si="333"/>
        <v>0.63900000000000001</v>
      </c>
      <c r="FF83" s="17">
        <f t="shared" ca="1" si="343"/>
        <v>0.63900000000000001</v>
      </c>
      <c r="FG83" s="17">
        <f t="shared" ca="1" si="343"/>
        <v>0.63900000000000001</v>
      </c>
      <c r="FH83" s="17">
        <f t="shared" ca="1" si="353"/>
        <v>0.63900000000000001</v>
      </c>
      <c r="FI83" s="17">
        <f t="shared" ca="1" si="353"/>
        <v>0.63900000000000001</v>
      </c>
      <c r="FJ83" s="17">
        <f t="shared" ca="1" si="353"/>
        <v>0.63900000000000001</v>
      </c>
      <c r="FK83" s="17">
        <f t="shared" ca="1" si="353"/>
        <v>0.63900000000000001</v>
      </c>
      <c r="FL83" s="17">
        <f t="shared" ca="1" si="353"/>
        <v>0.63900000000000001</v>
      </c>
      <c r="FM83" s="17">
        <f t="shared" ca="1" si="353"/>
        <v>0.63900000000000001</v>
      </c>
      <c r="FN83" s="17">
        <f t="shared" ca="1" si="357"/>
        <v>0.63900000000000001</v>
      </c>
      <c r="FO83" s="17">
        <f t="shared" ca="1" si="357"/>
        <v>0.63900000000000001</v>
      </c>
      <c r="FP83" s="17">
        <f t="shared" ca="1" si="363"/>
        <v>0.63900000000000001</v>
      </c>
      <c r="FQ83" s="17">
        <f t="shared" ca="1" si="376"/>
        <v>0.63900000000000001</v>
      </c>
      <c r="FR83" s="17">
        <f t="shared" ca="1" si="399"/>
        <v>0.63900000000000001</v>
      </c>
      <c r="FS83" s="1">
        <f t="shared" ca="1" si="400"/>
        <v>0.63400000000000001</v>
      </c>
      <c r="FT83" s="1">
        <f t="shared" ca="1" si="400"/>
        <v>0.63400000000000001</v>
      </c>
      <c r="FU83" s="1">
        <f t="shared" ca="1" si="400"/>
        <v>0.63400000000000001</v>
      </c>
      <c r="FV83" s="1">
        <f t="shared" ca="1" si="400"/>
        <v>0.63400000000000001</v>
      </c>
      <c r="FW83" s="1">
        <f t="shared" ca="1" si="400"/>
        <v>0.63400000000000001</v>
      </c>
      <c r="FX83" s="1">
        <f t="shared" ca="1" si="400"/>
        <v>0.63400000000000001</v>
      </c>
      <c r="FY83" s="1">
        <f t="shared" ca="1" si="400"/>
        <v>0.63400000000000001</v>
      </c>
      <c r="FZ83" s="1">
        <f t="shared" ca="1" si="400"/>
        <v>0.63400000000000001</v>
      </c>
      <c r="GA83" s="1">
        <f t="shared" ca="1" si="400"/>
        <v>0.63400000000000001</v>
      </c>
      <c r="GB83" s="1">
        <f t="shared" ca="1" si="400"/>
        <v>0.63400000000000001</v>
      </c>
      <c r="GC83" s="1">
        <f t="shared" ca="1" si="401"/>
        <v>0.63400000000000001</v>
      </c>
      <c r="GD83" s="1">
        <f t="shared" ca="1" si="401"/>
        <v>0.63400000000000001</v>
      </c>
      <c r="GE83" s="1">
        <f t="shared" ca="1" si="401"/>
        <v>0.63400000000000001</v>
      </c>
      <c r="GF83" s="1">
        <f t="shared" ca="1" si="401"/>
        <v>0.63400000000000001</v>
      </c>
      <c r="GG83" s="1">
        <f t="shared" ca="1" si="401"/>
        <v>0.63400000000000001</v>
      </c>
      <c r="GH83" s="1">
        <f t="shared" ca="1" si="401"/>
        <v>0.63400000000000001</v>
      </c>
      <c r="GI83" s="1">
        <f t="shared" ca="1" si="401"/>
        <v>0.63400000000000001</v>
      </c>
      <c r="GJ83" s="1">
        <f t="shared" ca="1" si="401"/>
        <v>0.63400000000000001</v>
      </c>
      <c r="GK83" s="1">
        <f t="shared" ca="1" si="401"/>
        <v>0.63400000000000001</v>
      </c>
      <c r="GL83" s="1">
        <f t="shared" ca="1" si="401"/>
        <v>0.63400000000000001</v>
      </c>
      <c r="GM83" s="1">
        <f t="shared" ca="1" si="402"/>
        <v>0.63400000000000001</v>
      </c>
      <c r="GN83" s="1">
        <f t="shared" ca="1" si="402"/>
        <v>0.63400000000000001</v>
      </c>
      <c r="GO83" s="1">
        <f t="shared" ca="1" si="402"/>
        <v>0.63400000000000001</v>
      </c>
      <c r="GP83" s="1">
        <f t="shared" ca="1" si="402"/>
        <v>0.63400000000000001</v>
      </c>
      <c r="GQ83" s="1">
        <f t="shared" ca="1" si="402"/>
        <v>0.63400000000000001</v>
      </c>
      <c r="GR83" s="1">
        <f t="shared" ca="1" si="402"/>
        <v>0.63400000000000001</v>
      </c>
      <c r="GS83" s="1">
        <f t="shared" ca="1" si="402"/>
        <v>0.63400000000000001</v>
      </c>
      <c r="GT83" s="1">
        <f t="shared" ca="1" si="402"/>
        <v>0.63400000000000001</v>
      </c>
      <c r="GU83" s="1">
        <f t="shared" ca="1" si="345"/>
        <v>0.63400000000000001</v>
      </c>
      <c r="GV83" s="1">
        <f t="shared" ca="1" si="354"/>
        <v>0.63400000000000001</v>
      </c>
      <c r="GW83" s="1">
        <f t="shared" ca="1" si="358"/>
        <v>0.63400000000000001</v>
      </c>
      <c r="GX83" s="1">
        <f t="shared" ca="1" si="364"/>
        <v>0.63400000000000001</v>
      </c>
      <c r="GY83" s="1">
        <f t="shared" ca="1" si="370"/>
        <v>0.63400000000000001</v>
      </c>
      <c r="GZ83" s="2">
        <f t="shared" ref="GZ83:GZ103" ca="1" si="408">VLOOKUP("IL",dtable,2,FALSE)</f>
        <v>0.61799999999999999</v>
      </c>
      <c r="HA83" s="2">
        <f t="shared" ca="1" si="377"/>
        <v>0.61799999999999999</v>
      </c>
      <c r="HB83" s="2">
        <f t="shared" ca="1" si="377"/>
        <v>0.61799999999999999</v>
      </c>
      <c r="HC83" s="2">
        <f t="shared" ca="1" si="377"/>
        <v>0.61799999999999999</v>
      </c>
      <c r="HD83" s="2">
        <f t="shared" ca="1" si="377"/>
        <v>0.61799999999999999</v>
      </c>
      <c r="HE83" s="2">
        <f t="shared" ca="1" si="377"/>
        <v>0.61799999999999999</v>
      </c>
      <c r="HF83" s="2">
        <f t="shared" ca="1" si="377"/>
        <v>0.61799999999999999</v>
      </c>
      <c r="HG83" s="2">
        <f t="shared" ca="1" si="377"/>
        <v>0.61799999999999999</v>
      </c>
      <c r="HH83" s="2">
        <f t="shared" ca="1" si="377"/>
        <v>0.61799999999999999</v>
      </c>
      <c r="HI83" s="2">
        <f t="shared" ca="1" si="377"/>
        <v>0.61799999999999999</v>
      </c>
      <c r="HJ83" s="2">
        <f t="shared" ca="1" si="377"/>
        <v>0.61799999999999999</v>
      </c>
      <c r="HK83" s="2">
        <f t="shared" ca="1" si="377"/>
        <v>0.61799999999999999</v>
      </c>
      <c r="HL83" s="2">
        <f t="shared" ca="1" si="355"/>
        <v>0.61799999999999999</v>
      </c>
      <c r="HM83" s="2">
        <f t="shared" ca="1" si="355"/>
        <v>0.61799999999999999</v>
      </c>
      <c r="HN83" s="2">
        <f t="shared" ca="1" si="355"/>
        <v>0.61799999999999999</v>
      </c>
      <c r="HO83" s="2">
        <f t="shared" ca="1" si="372"/>
        <v>0.61799999999999999</v>
      </c>
      <c r="HP83" s="2">
        <f t="shared" ca="1" si="390"/>
        <v>0.61799999999999999</v>
      </c>
      <c r="HQ83" s="8">
        <f t="shared" ca="1" si="391"/>
        <v>0.628</v>
      </c>
      <c r="HR83" s="8">
        <f t="shared" ca="1" si="403"/>
        <v>0.628</v>
      </c>
      <c r="HS83" s="8">
        <f t="shared" ca="1" si="392"/>
        <v>0.628</v>
      </c>
      <c r="HT83" s="8">
        <f t="shared" ca="1" si="392"/>
        <v>0.628</v>
      </c>
      <c r="HU83" s="8">
        <f t="shared" ca="1" si="392"/>
        <v>0.628</v>
      </c>
      <c r="HV83" s="8">
        <f t="shared" ca="1" si="392"/>
        <v>0.628</v>
      </c>
      <c r="HW83" s="8">
        <f t="shared" ca="1" si="392"/>
        <v>0.628</v>
      </c>
      <c r="HX83" s="8">
        <f t="shared" ca="1" si="384"/>
        <v>0.628</v>
      </c>
      <c r="HY83" s="8">
        <f t="shared" ca="1" si="384"/>
        <v>0.628</v>
      </c>
      <c r="HZ83" s="8">
        <f t="shared" ca="1" si="384"/>
        <v>0.628</v>
      </c>
      <c r="IA83" s="8">
        <f t="shared" ca="1" si="384"/>
        <v>0.628</v>
      </c>
      <c r="IB83" s="8">
        <f t="shared" ca="1" si="384"/>
        <v>0.628</v>
      </c>
      <c r="IC83" s="8">
        <f t="shared" ca="1" si="384"/>
        <v>0.628</v>
      </c>
      <c r="ID83" s="8">
        <f t="shared" ca="1" si="384"/>
        <v>0.628</v>
      </c>
      <c r="IE83" s="8">
        <f t="shared" ca="1" si="384"/>
        <v>0.628</v>
      </c>
      <c r="IF83" s="22">
        <f t="shared" ca="1" si="385"/>
        <v>0.63300000000000001</v>
      </c>
      <c r="IG83" s="22">
        <f t="shared" ca="1" si="385"/>
        <v>0.63300000000000001</v>
      </c>
      <c r="IH83" s="22">
        <f t="shared" ca="1" si="385"/>
        <v>0.63300000000000001</v>
      </c>
      <c r="II83" s="22">
        <f t="shared" ca="1" si="385"/>
        <v>0.63300000000000001</v>
      </c>
      <c r="IJ83" s="22">
        <f t="shared" ca="1" si="378"/>
        <v>0.63300000000000001</v>
      </c>
      <c r="IK83" s="22">
        <f t="shared" ca="1" si="378"/>
        <v>0.63300000000000001</v>
      </c>
      <c r="IL83" s="22">
        <f t="shared" ca="1" si="378"/>
        <v>0.63300000000000001</v>
      </c>
      <c r="IM83" s="22">
        <f t="shared" ca="1" si="378"/>
        <v>0.63300000000000001</v>
      </c>
      <c r="IN83" s="22">
        <f t="shared" ca="1" si="378"/>
        <v>0.63300000000000001</v>
      </c>
      <c r="IO83" s="22">
        <f t="shared" ca="1" si="378"/>
        <v>0.63300000000000001</v>
      </c>
      <c r="IP83" s="22">
        <f t="shared" ca="1" si="378"/>
        <v>0.63300000000000001</v>
      </c>
      <c r="IQ83" s="22">
        <f t="shared" ca="1" si="378"/>
        <v>0.63300000000000001</v>
      </c>
      <c r="IR83" s="22">
        <f t="shared" ca="1" si="378"/>
        <v>0.63300000000000001</v>
      </c>
      <c r="IS83" s="22">
        <f t="shared" ca="1" si="386"/>
        <v>0.63300000000000001</v>
      </c>
      <c r="IT83" s="22">
        <f t="shared" ca="1" si="386"/>
        <v>0.63300000000000001</v>
      </c>
      <c r="IU83" s="22">
        <f t="shared" ca="1" si="386"/>
        <v>0.63300000000000001</v>
      </c>
      <c r="IV83" s="22">
        <f t="shared" ca="1" si="386"/>
        <v>0.63300000000000001</v>
      </c>
      <c r="IW83" s="22">
        <f t="shared" ca="1" si="379"/>
        <v>0.63300000000000001</v>
      </c>
      <c r="IX83" s="22">
        <f t="shared" ca="1" si="379"/>
        <v>0.63300000000000001</v>
      </c>
      <c r="IY83" s="22">
        <f t="shared" ca="1" si="379"/>
        <v>0.63300000000000001</v>
      </c>
      <c r="IZ83" s="22">
        <f t="shared" ca="1" si="373"/>
        <v>0.63300000000000001</v>
      </c>
      <c r="JA83" s="22">
        <f t="shared" ca="1" si="366"/>
        <v>0.63300000000000001</v>
      </c>
      <c r="JB83" s="22">
        <f t="shared" ca="1" si="360"/>
        <v>0.63300000000000001</v>
      </c>
      <c r="JC83" s="22">
        <f t="shared" ca="1" si="356"/>
        <v>0.63300000000000001</v>
      </c>
      <c r="JD83" s="22">
        <f t="shared" ca="1" si="356"/>
        <v>0.63300000000000001</v>
      </c>
      <c r="JE83" s="22">
        <f t="shared" ca="1" si="346"/>
        <v>0.63300000000000001</v>
      </c>
      <c r="JF83" s="22">
        <f t="shared" ca="1" si="393"/>
        <v>0.63300000000000001</v>
      </c>
      <c r="JG83" s="11">
        <f t="shared" ca="1" si="323"/>
        <v>0.61899999999999999</v>
      </c>
      <c r="JH83" s="11">
        <f t="shared" ca="1" si="313"/>
        <v>0.61899999999999999</v>
      </c>
      <c r="JI83" s="11">
        <f t="shared" ca="1" si="324"/>
        <v>0.61899999999999999</v>
      </c>
      <c r="JJ83" s="11">
        <f t="shared" ca="1" si="337"/>
        <v>0.61899999999999999</v>
      </c>
      <c r="JK83" s="11">
        <f t="shared" ca="1" si="337"/>
        <v>0.61899999999999999</v>
      </c>
      <c r="JL83" s="11">
        <f t="shared" ca="1" si="337"/>
        <v>0.61899999999999999</v>
      </c>
      <c r="JM83" s="11">
        <f t="shared" ca="1" si="404"/>
        <v>0.61899999999999999</v>
      </c>
      <c r="JN83" s="11">
        <f t="shared" ca="1" si="404"/>
        <v>0.61899999999999999</v>
      </c>
      <c r="JO83" s="11">
        <f t="shared" ca="1" si="404"/>
        <v>0.61899999999999999</v>
      </c>
      <c r="JP83" s="11">
        <f t="shared" ca="1" si="404"/>
        <v>0.61899999999999999</v>
      </c>
      <c r="JQ83" s="11">
        <f t="shared" ca="1" si="404"/>
        <v>0.61899999999999999</v>
      </c>
      <c r="JR83" s="11">
        <f t="shared" ca="1" si="394"/>
        <v>0.61899999999999999</v>
      </c>
      <c r="JS83" s="11">
        <f t="shared" ca="1" si="394"/>
        <v>0.61899999999999999</v>
      </c>
      <c r="JT83" s="11">
        <f t="shared" ca="1" si="394"/>
        <v>0.61899999999999999</v>
      </c>
      <c r="JU83" s="11">
        <f t="shared" ca="1" si="394"/>
        <v>0.61899999999999999</v>
      </c>
      <c r="JV83" s="11">
        <f t="shared" ca="1" si="394"/>
        <v>0.61899999999999999</v>
      </c>
      <c r="JW83" s="11">
        <f t="shared" ca="1" si="387"/>
        <v>0.61899999999999999</v>
      </c>
      <c r="JX83" s="11">
        <f t="shared" ca="1" si="387"/>
        <v>0.61899999999999999</v>
      </c>
      <c r="JY83" s="11">
        <f t="shared" ca="1" si="387"/>
        <v>0.61899999999999999</v>
      </c>
      <c r="JZ83" s="11">
        <f t="shared" ca="1" si="387"/>
        <v>0.61899999999999999</v>
      </c>
      <c r="KA83" s="11">
        <f t="shared" ca="1" si="387"/>
        <v>0.61899999999999999</v>
      </c>
      <c r="KB83" s="11">
        <f t="shared" ca="1" si="380"/>
        <v>0.61899999999999999</v>
      </c>
      <c r="KC83" s="11">
        <f t="shared" ca="1" si="380"/>
        <v>0.61899999999999999</v>
      </c>
      <c r="KD83" s="11">
        <f t="shared" ca="1" si="380"/>
        <v>0.61899999999999999</v>
      </c>
      <c r="KE83" s="11">
        <f t="shared" ca="1" si="380"/>
        <v>0.61899999999999999</v>
      </c>
      <c r="KF83" s="11">
        <f t="shared" ca="1" si="380"/>
        <v>0.61899999999999999</v>
      </c>
      <c r="KG83" s="11">
        <f t="shared" ca="1" si="298"/>
        <v>0.61899999999999999</v>
      </c>
      <c r="KH83" s="11">
        <f t="shared" ca="1" si="298"/>
        <v>0.61899999999999999</v>
      </c>
      <c r="KI83" s="11">
        <f t="shared" ca="1" si="305"/>
        <v>0.61899999999999999</v>
      </c>
      <c r="KJ83" s="11">
        <f t="shared" ca="1" si="305"/>
        <v>0.61899999999999999</v>
      </c>
      <c r="KK83" s="11">
        <f t="shared" ca="1" si="381"/>
        <v>0.61899999999999999</v>
      </c>
      <c r="KL83" s="11">
        <f ca="1">VLOOKUP("PA",dtable,2,FALSE)</f>
        <v>0.61899999999999999</v>
      </c>
      <c r="KM83" s="1">
        <f t="shared" ref="KM83:KM88" ca="1" si="409">VLOOKUP("NJ",dtable,2,FALSE)</f>
        <v>0.60499999999999998</v>
      </c>
      <c r="KN83" s="1">
        <f t="shared" ca="1" si="405"/>
        <v>0.60499999999999998</v>
      </c>
      <c r="KO83" s="1">
        <f t="shared" ca="1" si="395"/>
        <v>0.60499999999999998</v>
      </c>
      <c r="KP83" s="1">
        <f t="shared" ca="1" si="395"/>
        <v>0.60499999999999998</v>
      </c>
      <c r="KQ83" s="1">
        <f t="shared" ca="1" si="347"/>
        <v>0.60499999999999998</v>
      </c>
      <c r="KR83" s="1">
        <f t="shared" ca="1" si="382"/>
        <v>0.60499999999999998</v>
      </c>
      <c r="KS83" s="1">
        <f ca="1">VLOOKUP("NJ",dtable,2,FALSE)</f>
        <v>0.60499999999999998</v>
      </c>
    </row>
    <row r="84" spans="12:305" ht="2.25" customHeight="1" x14ac:dyDescent="0.25">
      <c r="N84" s="3">
        <f t="shared" ca="1" si="288"/>
        <v>0.59399999999999997</v>
      </c>
      <c r="O84" s="3">
        <f t="shared" ca="1" si="271"/>
        <v>0.59399999999999997</v>
      </c>
      <c r="P84" s="3">
        <f t="shared" ca="1" si="240"/>
        <v>0.59399999999999997</v>
      </c>
      <c r="Q84" s="3">
        <f t="shared" ca="1" si="235"/>
        <v>0.59399999999999997</v>
      </c>
      <c r="R84" s="3">
        <f t="shared" ca="1" si="406"/>
        <v>0.59399999999999997</v>
      </c>
      <c r="S84" s="3">
        <f t="shared" ca="1" si="406"/>
        <v>0.59399999999999997</v>
      </c>
      <c r="T84" s="3">
        <f t="shared" ca="1" si="406"/>
        <v>0.59399999999999997</v>
      </c>
      <c r="U84" s="3">
        <f t="shared" ca="1" si="406"/>
        <v>0.59399999999999997</v>
      </c>
      <c r="V84" s="3">
        <f t="shared" ca="1" si="406"/>
        <v>0.59399999999999997</v>
      </c>
      <c r="W84" s="3">
        <f t="shared" ca="1" si="406"/>
        <v>0.59399999999999997</v>
      </c>
      <c r="X84" s="3">
        <f t="shared" ca="1" si="406"/>
        <v>0.59399999999999997</v>
      </c>
      <c r="Y84" s="3">
        <f t="shared" ca="1" si="406"/>
        <v>0.59399999999999997</v>
      </c>
      <c r="Z84" s="3">
        <f t="shared" ca="1" si="406"/>
        <v>0.59399999999999997</v>
      </c>
      <c r="AA84" s="3">
        <f t="shared" ca="1" si="406"/>
        <v>0.59399999999999997</v>
      </c>
      <c r="AB84" s="3">
        <f t="shared" ca="1" si="406"/>
        <v>0.59399999999999997</v>
      </c>
      <c r="AC84" s="3">
        <f t="shared" ca="1" si="406"/>
        <v>0.59399999999999997</v>
      </c>
      <c r="AD84" s="3">
        <f t="shared" ca="1" si="406"/>
        <v>0.59399999999999997</v>
      </c>
      <c r="AE84" s="3">
        <f t="shared" ca="1" si="406"/>
        <v>0.59399999999999997</v>
      </c>
      <c r="AF84" s="3">
        <f t="shared" ca="1" si="406"/>
        <v>0.59399999999999997</v>
      </c>
      <c r="AG84" s="3">
        <f t="shared" ca="1" si="406"/>
        <v>0.59399999999999997</v>
      </c>
      <c r="AH84" s="3">
        <f t="shared" ca="1" si="235"/>
        <v>0.59399999999999997</v>
      </c>
      <c r="AI84" s="7">
        <f t="shared" ca="1" si="396"/>
        <v>0.61799999999999999</v>
      </c>
      <c r="AJ84" s="7">
        <f t="shared" ca="1" si="374"/>
        <v>0.61799999999999999</v>
      </c>
      <c r="AK84" s="7">
        <f t="shared" ca="1" si="348"/>
        <v>0.61799999999999999</v>
      </c>
      <c r="AL84" s="7">
        <f t="shared" ca="1" si="315"/>
        <v>0.61799999999999999</v>
      </c>
      <c r="AM84" s="7">
        <f t="shared" ca="1" si="295"/>
        <v>0.61799999999999999</v>
      </c>
      <c r="AN84" s="7">
        <f t="shared" ref="AN84:AR97" ca="1" si="410">VLOOKUP("NV",dtable,2,FALSE)</f>
        <v>0.61799999999999999</v>
      </c>
      <c r="AO84" s="7">
        <f t="shared" ca="1" si="410"/>
        <v>0.61799999999999999</v>
      </c>
      <c r="AP84" s="7">
        <f t="shared" ca="1" si="410"/>
        <v>0.61799999999999999</v>
      </c>
      <c r="AQ84" s="7">
        <f t="shared" ca="1" si="410"/>
        <v>0.61799999999999999</v>
      </c>
      <c r="AR84" s="7">
        <f t="shared" ca="1" si="410"/>
        <v>0.61799999999999999</v>
      </c>
      <c r="AS84" s="7">
        <f t="shared" ca="1" si="349"/>
        <v>0.61799999999999999</v>
      </c>
      <c r="AT84" s="7">
        <f t="shared" ca="1" si="349"/>
        <v>0.61799999999999999</v>
      </c>
      <c r="AU84" s="7">
        <f t="shared" ca="1" si="349"/>
        <v>0.61799999999999999</v>
      </c>
      <c r="AV84" s="7">
        <f t="shared" ca="1" si="349"/>
        <v>0.61799999999999999</v>
      </c>
      <c r="AW84" s="7">
        <f t="shared" ca="1" si="349"/>
        <v>0.61799999999999999</v>
      </c>
      <c r="AX84" s="7">
        <f t="shared" ca="1" si="289"/>
        <v>0.61799999999999999</v>
      </c>
      <c r="AY84" s="7">
        <f t="shared" ca="1" si="289"/>
        <v>0.61799999999999999</v>
      </c>
      <c r="AZ84" s="7">
        <f t="shared" ca="1" si="289"/>
        <v>0.61799999999999999</v>
      </c>
      <c r="BA84" s="7">
        <f t="shared" ca="1" si="361"/>
        <v>0.61799999999999999</v>
      </c>
      <c r="BB84" s="7">
        <f t="shared" ca="1" si="361"/>
        <v>0.61799999999999999</v>
      </c>
      <c r="BC84" s="7">
        <f t="shared" ca="1" si="361"/>
        <v>0.61799999999999999</v>
      </c>
      <c r="BD84" s="7">
        <f t="shared" ca="1" si="361"/>
        <v>0.61799999999999999</v>
      </c>
      <c r="BE84" s="7">
        <f t="shared" ca="1" si="361"/>
        <v>0.61799999999999999</v>
      </c>
      <c r="BF84" s="7">
        <f t="shared" ca="1" si="368"/>
        <v>0.61799999999999999</v>
      </c>
      <c r="BG84" s="7">
        <f t="shared" ca="1" si="368"/>
        <v>0.61799999999999999</v>
      </c>
      <c r="BH84" s="7">
        <f t="shared" ca="1" si="368"/>
        <v>0.61799999999999999</v>
      </c>
      <c r="BI84" s="7">
        <f t="shared" ca="1" si="368"/>
        <v>0.61799999999999999</v>
      </c>
      <c r="BJ84" s="7">
        <f t="shared" ca="1" si="368"/>
        <v>0.61799999999999999</v>
      </c>
      <c r="BK84" s="7">
        <f t="shared" ca="1" si="299"/>
        <v>0.61799999999999999</v>
      </c>
      <c r="BL84" s="7">
        <f t="shared" ca="1" si="299"/>
        <v>0.61799999999999999</v>
      </c>
      <c r="BM84" s="7">
        <f t="shared" ca="1" si="299"/>
        <v>0.61799999999999999</v>
      </c>
      <c r="BN84" s="7">
        <f t="shared" ca="1" si="383"/>
        <v>0.61799999999999999</v>
      </c>
      <c r="BO84" s="7">
        <f t="shared" ca="1" si="383"/>
        <v>0.61799999999999999</v>
      </c>
      <c r="BP84" s="7">
        <f t="shared" ca="1" si="383"/>
        <v>0.61799999999999999</v>
      </c>
      <c r="BQ84" s="7">
        <f t="shared" ca="1" si="383"/>
        <v>0.61799999999999999</v>
      </c>
      <c r="BR84" s="7">
        <f t="shared" ca="1" si="383"/>
        <v>0.61799999999999999</v>
      </c>
      <c r="BS84" s="8">
        <f t="shared" ref="BS84:BS111" ca="1" si="411">VLOOKUP("UT",dtable,2,FALSE)</f>
        <v>0.56399999999999995</v>
      </c>
      <c r="BT84" s="8">
        <f t="shared" ca="1" si="375"/>
        <v>0.56399999999999995</v>
      </c>
      <c r="BU84" s="8">
        <f t="shared" ca="1" si="329"/>
        <v>0.56399999999999995</v>
      </c>
      <c r="BV84" s="8">
        <f t="shared" ca="1" si="309"/>
        <v>0.56399999999999995</v>
      </c>
      <c r="BW84" s="8">
        <f t="shared" ca="1" si="309"/>
        <v>0.56399999999999995</v>
      </c>
      <c r="BX84" s="8">
        <f t="shared" ca="1" si="309"/>
        <v>0.56399999999999995</v>
      </c>
      <c r="BY84" s="8">
        <f t="shared" ca="1" si="397"/>
        <v>0.56399999999999995</v>
      </c>
      <c r="BZ84" s="8">
        <f t="shared" ca="1" si="397"/>
        <v>0.56399999999999995</v>
      </c>
      <c r="CA84" s="8">
        <f t="shared" ca="1" si="397"/>
        <v>0.56399999999999995</v>
      </c>
      <c r="CB84" s="8">
        <f t="shared" ca="1" si="397"/>
        <v>0.56399999999999995</v>
      </c>
      <c r="CC84" s="8">
        <f t="shared" ca="1" si="397"/>
        <v>0.56399999999999995</v>
      </c>
      <c r="CD84" s="8">
        <f t="shared" ca="1" si="330"/>
        <v>0.56399999999999995</v>
      </c>
      <c r="CE84" s="8">
        <f t="shared" ca="1" si="330"/>
        <v>0.56399999999999995</v>
      </c>
      <c r="CF84" s="8">
        <f t="shared" ca="1" si="330"/>
        <v>0.56399999999999995</v>
      </c>
      <c r="CG84" s="8">
        <f t="shared" ca="1" si="330"/>
        <v>0.56399999999999995</v>
      </c>
      <c r="CH84" s="8">
        <f t="shared" ca="1" si="389"/>
        <v>0.56399999999999995</v>
      </c>
      <c r="CI84" s="8">
        <f t="shared" ca="1" si="389"/>
        <v>0.56399999999999995</v>
      </c>
      <c r="CJ84" s="8">
        <f t="shared" ca="1" si="389"/>
        <v>0.56399999999999995</v>
      </c>
      <c r="CK84" s="8">
        <f t="shared" ca="1" si="407"/>
        <v>0.56399999999999995</v>
      </c>
      <c r="CL84" s="8">
        <f t="shared" ca="1" si="407"/>
        <v>0.56399999999999995</v>
      </c>
      <c r="CM84" s="8">
        <f t="shared" ca="1" si="407"/>
        <v>0.56399999999999995</v>
      </c>
      <c r="CN84" s="8">
        <f t="shared" ca="1" si="407"/>
        <v>0.56399999999999995</v>
      </c>
      <c r="CO84" s="8">
        <f t="shared" ca="1" si="407"/>
        <v>0.56399999999999995</v>
      </c>
      <c r="CP84" s="8">
        <f t="shared" ca="1" si="407"/>
        <v>0.56399999999999995</v>
      </c>
      <c r="CQ84" s="8">
        <f t="shared" ca="1" si="407"/>
        <v>0.56399999999999995</v>
      </c>
      <c r="CR84" s="8">
        <f t="shared" ref="CR84:CV85" ca="1" si="412">VLOOKUP("UT",dtable,2,FALSE)</f>
        <v>0.56399999999999995</v>
      </c>
      <c r="CS84" s="8">
        <f t="shared" ca="1" si="412"/>
        <v>0.56399999999999995</v>
      </c>
      <c r="CT84" s="8">
        <f t="shared" ca="1" si="412"/>
        <v>0.56399999999999995</v>
      </c>
      <c r="CU84" s="8">
        <f t="shared" ca="1" si="412"/>
        <v>0.56399999999999995</v>
      </c>
      <c r="CV84" s="8">
        <f t="shared" ca="1" si="412"/>
        <v>0.56399999999999995</v>
      </c>
      <c r="CW84" s="16">
        <f t="shared" ref="CW84:DA93" ca="1" si="413">VLOOKUP("CO",dtable,2,FALSE)</f>
        <v>0.55000000000000004</v>
      </c>
      <c r="CX84" s="16">
        <f t="shared" ca="1" si="413"/>
        <v>0.55000000000000004</v>
      </c>
      <c r="CY84" s="16">
        <f t="shared" ca="1" si="413"/>
        <v>0.55000000000000004</v>
      </c>
      <c r="CZ84" s="16">
        <f t="shared" ca="1" si="413"/>
        <v>0.55000000000000004</v>
      </c>
      <c r="DA84" s="16">
        <f t="shared" ca="1" si="413"/>
        <v>0.55000000000000004</v>
      </c>
      <c r="DB84" s="15">
        <f t="shared" ref="DB84:DH84" ca="1" si="414">VLOOKUP("WY",dtable,2,FALSE)</f>
        <v>0.61699999999999999</v>
      </c>
      <c r="DC84" s="15">
        <f t="shared" ca="1" si="414"/>
        <v>0.61699999999999999</v>
      </c>
      <c r="DD84" s="15">
        <f t="shared" ca="1" si="414"/>
        <v>0.61699999999999999</v>
      </c>
      <c r="DE84" s="15">
        <f t="shared" ca="1" si="414"/>
        <v>0.61699999999999999</v>
      </c>
      <c r="DF84" s="15">
        <f t="shared" ca="1" si="414"/>
        <v>0.61699999999999999</v>
      </c>
      <c r="DG84" s="15">
        <f t="shared" ca="1" si="414"/>
        <v>0.61699999999999999</v>
      </c>
      <c r="DH84" s="15">
        <f t="shared" ca="1" si="414"/>
        <v>0.61699999999999999</v>
      </c>
      <c r="DI84" s="15">
        <f t="shared" ca="1" si="341"/>
        <v>0.61699999999999999</v>
      </c>
      <c r="DJ84" s="15">
        <f t="shared" ca="1" si="341"/>
        <v>0.61699999999999999</v>
      </c>
      <c r="DK84" s="15">
        <f t="shared" ca="1" si="341"/>
        <v>0.61699999999999999</v>
      </c>
      <c r="DL84" s="15">
        <f t="shared" ca="1" si="341"/>
        <v>0.61699999999999999</v>
      </c>
      <c r="DM84" s="15">
        <f t="shared" ca="1" si="341"/>
        <v>0.61699999999999999</v>
      </c>
      <c r="DN84" s="15">
        <f t="shared" ca="1" si="341"/>
        <v>0.61699999999999999</v>
      </c>
      <c r="DO84" s="15">
        <f t="shared" ca="1" si="341"/>
        <v>0.61699999999999999</v>
      </c>
      <c r="DP84" s="15">
        <f t="shared" ca="1" si="352"/>
        <v>0.61699999999999999</v>
      </c>
      <c r="DQ84" s="15">
        <f t="shared" ca="1" si="352"/>
        <v>0.61699999999999999</v>
      </c>
      <c r="DR84" s="15">
        <f t="shared" ca="1" si="352"/>
        <v>0.61699999999999999</v>
      </c>
      <c r="DS84" s="15">
        <f t="shared" ca="1" si="352"/>
        <v>0.61699999999999999</v>
      </c>
      <c r="DT84" s="15">
        <f t="shared" ca="1" si="352"/>
        <v>0.61699999999999999</v>
      </c>
      <c r="DU84" s="15">
        <f t="shared" ca="1" si="352"/>
        <v>0.61699999999999999</v>
      </c>
      <c r="DV84" s="15">
        <f t="shared" ca="1" si="352"/>
        <v>0.61699999999999999</v>
      </c>
      <c r="DW84" s="15">
        <f t="shared" ca="1" si="352"/>
        <v>0.61699999999999999</v>
      </c>
      <c r="DX84" s="15">
        <f t="shared" ca="1" si="352"/>
        <v>0.61699999999999999</v>
      </c>
      <c r="DY84" s="15">
        <f t="shared" ca="1" si="362"/>
        <v>0.61699999999999999</v>
      </c>
      <c r="DZ84" s="17">
        <f t="shared" ca="1" si="369"/>
        <v>0.63900000000000001</v>
      </c>
      <c r="EA84" s="17">
        <f t="shared" ca="1" si="398"/>
        <v>0.63900000000000001</v>
      </c>
      <c r="EB84" s="17">
        <f t="shared" ca="1" si="398"/>
        <v>0.63900000000000001</v>
      </c>
      <c r="EC84" s="17">
        <f t="shared" ca="1" si="398"/>
        <v>0.63900000000000001</v>
      </c>
      <c r="ED84" s="17">
        <f t="shared" ca="1" si="398"/>
        <v>0.63900000000000001</v>
      </c>
      <c r="EE84" s="17">
        <f t="shared" ca="1" si="398"/>
        <v>0.63900000000000001</v>
      </c>
      <c r="EF84" s="17">
        <f t="shared" ca="1" si="398"/>
        <v>0.63900000000000001</v>
      </c>
      <c r="EG84" s="17">
        <f t="shared" ca="1" si="398"/>
        <v>0.63900000000000001</v>
      </c>
      <c r="EH84" s="17">
        <f t="shared" ca="1" si="398"/>
        <v>0.63900000000000001</v>
      </c>
      <c r="EI84" s="17">
        <f t="shared" ca="1" si="398"/>
        <v>0.63900000000000001</v>
      </c>
      <c r="EJ84" s="17">
        <f t="shared" ca="1" si="332"/>
        <v>0.63900000000000001</v>
      </c>
      <c r="EK84" s="17">
        <f t="shared" ca="1" si="332"/>
        <v>0.63900000000000001</v>
      </c>
      <c r="EL84" s="17">
        <f t="shared" ca="1" si="332"/>
        <v>0.63900000000000001</v>
      </c>
      <c r="EM84" s="17">
        <f t="shared" ca="1" si="332"/>
        <v>0.63900000000000001</v>
      </c>
      <c r="EN84" s="17">
        <f t="shared" ca="1" si="332"/>
        <v>0.63900000000000001</v>
      </c>
      <c r="EO84" s="17">
        <f t="shared" ca="1" si="332"/>
        <v>0.63900000000000001</v>
      </c>
      <c r="EP84" s="17">
        <f t="shared" ca="1" si="332"/>
        <v>0.63900000000000001</v>
      </c>
      <c r="EQ84" s="17">
        <f t="shared" ca="1" si="332"/>
        <v>0.63900000000000001</v>
      </c>
      <c r="ER84" s="17">
        <f t="shared" ca="1" si="332"/>
        <v>0.63900000000000001</v>
      </c>
      <c r="ES84" s="17">
        <f t="shared" ca="1" si="332"/>
        <v>0.63900000000000001</v>
      </c>
      <c r="ET84" s="17">
        <f t="shared" ca="1" si="332"/>
        <v>0.63900000000000001</v>
      </c>
      <c r="EU84" s="17">
        <f t="shared" ca="1" si="332"/>
        <v>0.63900000000000001</v>
      </c>
      <c r="EV84" s="17">
        <f t="shared" ca="1" si="332"/>
        <v>0.63900000000000001</v>
      </c>
      <c r="EW84" s="17">
        <f t="shared" ca="1" si="332"/>
        <v>0.63900000000000001</v>
      </c>
      <c r="EX84" s="17">
        <f t="shared" ca="1" si="332"/>
        <v>0.63900000000000001</v>
      </c>
      <c r="EY84" s="17">
        <f t="shared" ca="1" si="342"/>
        <v>0.63900000000000001</v>
      </c>
      <c r="EZ84" s="17">
        <f t="shared" ca="1" si="342"/>
        <v>0.63900000000000001</v>
      </c>
      <c r="FA84" s="17">
        <f t="shared" ca="1" si="342"/>
        <v>0.63900000000000001</v>
      </c>
      <c r="FB84" s="17">
        <f t="shared" ca="1" si="342"/>
        <v>0.63900000000000001</v>
      </c>
      <c r="FC84" s="17">
        <f t="shared" ca="1" si="333"/>
        <v>0.63900000000000001</v>
      </c>
      <c r="FD84" s="17">
        <f t="shared" ca="1" si="333"/>
        <v>0.63900000000000001</v>
      </c>
      <c r="FE84" s="17">
        <f t="shared" ca="1" si="333"/>
        <v>0.63900000000000001</v>
      </c>
      <c r="FF84" s="17">
        <f t="shared" ca="1" si="343"/>
        <v>0.63900000000000001</v>
      </c>
      <c r="FG84" s="17">
        <f t="shared" ca="1" si="343"/>
        <v>0.63900000000000001</v>
      </c>
      <c r="FH84" s="17">
        <f t="shared" ca="1" si="353"/>
        <v>0.63900000000000001</v>
      </c>
      <c r="FI84" s="17">
        <f t="shared" ca="1" si="353"/>
        <v>0.63900000000000001</v>
      </c>
      <c r="FJ84" s="17">
        <f t="shared" ca="1" si="353"/>
        <v>0.63900000000000001</v>
      </c>
      <c r="FK84" s="17">
        <f t="shared" ca="1" si="353"/>
        <v>0.63900000000000001</v>
      </c>
      <c r="FL84" s="17">
        <f t="shared" ca="1" si="353"/>
        <v>0.63900000000000001</v>
      </c>
      <c r="FM84" s="17">
        <f t="shared" ca="1" si="353"/>
        <v>0.63900000000000001</v>
      </c>
      <c r="FN84" s="17">
        <f t="shared" ca="1" si="357"/>
        <v>0.63900000000000001</v>
      </c>
      <c r="FO84" s="17">
        <f t="shared" ca="1" si="357"/>
        <v>0.63900000000000001</v>
      </c>
      <c r="FP84" s="17">
        <f t="shared" ca="1" si="363"/>
        <v>0.63900000000000001</v>
      </c>
      <c r="FQ84" s="17">
        <f t="shared" ca="1" si="376"/>
        <v>0.63900000000000001</v>
      </c>
      <c r="FR84" s="17">
        <f t="shared" ca="1" si="399"/>
        <v>0.63900000000000001</v>
      </c>
      <c r="FS84" s="17">
        <f t="shared" ref="FS84:FS96" ca="1" si="415">VLOOKUP("NE",dtable,2,FALSE)</f>
        <v>0.63900000000000001</v>
      </c>
      <c r="FT84" s="1">
        <f t="shared" ref="FT84:GC87" ca="1" si="416">VLOOKUP("IA",dtable,2,FALSE)</f>
        <v>0.63400000000000001</v>
      </c>
      <c r="FU84" s="1">
        <f t="shared" ca="1" si="416"/>
        <v>0.63400000000000001</v>
      </c>
      <c r="FV84" s="1">
        <f t="shared" ca="1" si="416"/>
        <v>0.63400000000000001</v>
      </c>
      <c r="FW84" s="1">
        <f t="shared" ca="1" si="416"/>
        <v>0.63400000000000001</v>
      </c>
      <c r="FX84" s="1">
        <f t="shared" ca="1" si="416"/>
        <v>0.63400000000000001</v>
      </c>
      <c r="FY84" s="1">
        <f t="shared" ca="1" si="416"/>
        <v>0.63400000000000001</v>
      </c>
      <c r="FZ84" s="1">
        <f t="shared" ca="1" si="416"/>
        <v>0.63400000000000001</v>
      </c>
      <c r="GA84" s="1">
        <f t="shared" ca="1" si="416"/>
        <v>0.63400000000000001</v>
      </c>
      <c r="GB84" s="1">
        <f t="shared" ca="1" si="416"/>
        <v>0.63400000000000001</v>
      </c>
      <c r="GC84" s="1">
        <f t="shared" ca="1" si="416"/>
        <v>0.63400000000000001</v>
      </c>
      <c r="GD84" s="1">
        <f t="shared" ref="GD84:GM87" ca="1" si="417">VLOOKUP("IA",dtable,2,FALSE)</f>
        <v>0.63400000000000001</v>
      </c>
      <c r="GE84" s="1">
        <f t="shared" ca="1" si="417"/>
        <v>0.63400000000000001</v>
      </c>
      <c r="GF84" s="1">
        <f t="shared" ca="1" si="417"/>
        <v>0.63400000000000001</v>
      </c>
      <c r="GG84" s="1">
        <f t="shared" ca="1" si="417"/>
        <v>0.63400000000000001</v>
      </c>
      <c r="GH84" s="1">
        <f t="shared" ca="1" si="417"/>
        <v>0.63400000000000001</v>
      </c>
      <c r="GI84" s="1">
        <f t="shared" ca="1" si="417"/>
        <v>0.63400000000000001</v>
      </c>
      <c r="GJ84" s="1">
        <f t="shared" ca="1" si="417"/>
        <v>0.63400000000000001</v>
      </c>
      <c r="GK84" s="1">
        <f t="shared" ca="1" si="417"/>
        <v>0.63400000000000001</v>
      </c>
      <c r="GL84" s="1">
        <f t="shared" ca="1" si="417"/>
        <v>0.63400000000000001</v>
      </c>
      <c r="GM84" s="1">
        <f t="shared" ca="1" si="417"/>
        <v>0.63400000000000001</v>
      </c>
      <c r="GN84" s="1">
        <f t="shared" ref="GN84:GT87" ca="1" si="418">VLOOKUP("IA",dtable,2,FALSE)</f>
        <v>0.63400000000000001</v>
      </c>
      <c r="GO84" s="1">
        <f t="shared" ca="1" si="418"/>
        <v>0.63400000000000001</v>
      </c>
      <c r="GP84" s="1">
        <f t="shared" ca="1" si="418"/>
        <v>0.63400000000000001</v>
      </c>
      <c r="GQ84" s="1">
        <f t="shared" ca="1" si="418"/>
        <v>0.63400000000000001</v>
      </c>
      <c r="GR84" s="1">
        <f t="shared" ca="1" si="418"/>
        <v>0.63400000000000001</v>
      </c>
      <c r="GS84" s="1">
        <f t="shared" ca="1" si="418"/>
        <v>0.63400000000000001</v>
      </c>
      <c r="GT84" s="1">
        <f t="shared" ca="1" si="418"/>
        <v>0.63400000000000001</v>
      </c>
      <c r="GU84" s="1">
        <f t="shared" ca="1" si="345"/>
        <v>0.63400000000000001</v>
      </c>
      <c r="GV84" s="1">
        <f t="shared" ca="1" si="354"/>
        <v>0.63400000000000001</v>
      </c>
      <c r="GW84" s="1">
        <f t="shared" ca="1" si="358"/>
        <v>0.63400000000000001</v>
      </c>
      <c r="GX84" s="1">
        <f t="shared" ca="1" si="364"/>
        <v>0.63400000000000001</v>
      </c>
      <c r="GY84" s="2">
        <f t="shared" ref="GY84:GY101" ca="1" si="419">VLOOKUP("IL",dtable,2,FALSE)</f>
        <v>0.61799999999999999</v>
      </c>
      <c r="GZ84" s="2">
        <f t="shared" ca="1" si="408"/>
        <v>0.61799999999999999</v>
      </c>
      <c r="HA84" s="2">
        <f t="shared" ca="1" si="377"/>
        <v>0.61799999999999999</v>
      </c>
      <c r="HB84" s="2">
        <f t="shared" ca="1" si="377"/>
        <v>0.61799999999999999</v>
      </c>
      <c r="HC84" s="2">
        <f t="shared" ca="1" si="377"/>
        <v>0.61799999999999999</v>
      </c>
      <c r="HD84" s="2">
        <f t="shared" ca="1" si="377"/>
        <v>0.61799999999999999</v>
      </c>
      <c r="HE84" s="2">
        <f t="shared" ca="1" si="377"/>
        <v>0.61799999999999999</v>
      </c>
      <c r="HF84" s="2">
        <f t="shared" ca="1" si="377"/>
        <v>0.61799999999999999</v>
      </c>
      <c r="HG84" s="2">
        <f t="shared" ca="1" si="377"/>
        <v>0.61799999999999999</v>
      </c>
      <c r="HH84" s="2">
        <f t="shared" ca="1" si="377"/>
        <v>0.61799999999999999</v>
      </c>
      <c r="HI84" s="2">
        <f t="shared" ca="1" si="377"/>
        <v>0.61799999999999999</v>
      </c>
      <c r="HJ84" s="2">
        <f t="shared" ca="1" si="377"/>
        <v>0.61799999999999999</v>
      </c>
      <c r="HK84" s="2">
        <f t="shared" ca="1" si="377"/>
        <v>0.61799999999999999</v>
      </c>
      <c r="HL84" s="2">
        <f t="shared" ca="1" si="355"/>
        <v>0.61799999999999999</v>
      </c>
      <c r="HM84" s="2">
        <f t="shared" ca="1" si="355"/>
        <v>0.61799999999999999</v>
      </c>
      <c r="HN84" s="2">
        <f t="shared" ca="1" si="355"/>
        <v>0.61799999999999999</v>
      </c>
      <c r="HO84" s="2">
        <f t="shared" ca="1" si="372"/>
        <v>0.61799999999999999</v>
      </c>
      <c r="HP84" s="2">
        <f t="shared" ca="1" si="390"/>
        <v>0.61799999999999999</v>
      </c>
      <c r="HQ84" s="8">
        <f t="shared" ca="1" si="391"/>
        <v>0.628</v>
      </c>
      <c r="HR84" s="8">
        <f t="shared" ca="1" si="403"/>
        <v>0.628</v>
      </c>
      <c r="HS84" s="8">
        <f t="shared" ca="1" si="392"/>
        <v>0.628</v>
      </c>
      <c r="HT84" s="8">
        <f t="shared" ca="1" si="392"/>
        <v>0.628</v>
      </c>
      <c r="HU84" s="8">
        <f t="shared" ca="1" si="392"/>
        <v>0.628</v>
      </c>
      <c r="HV84" s="8">
        <f t="shared" ca="1" si="392"/>
        <v>0.628</v>
      </c>
      <c r="HW84" s="8">
        <f t="shared" ca="1" si="392"/>
        <v>0.628</v>
      </c>
      <c r="HX84" s="8">
        <f t="shared" ca="1" si="384"/>
        <v>0.628</v>
      </c>
      <c r="HY84" s="8">
        <f t="shared" ca="1" si="384"/>
        <v>0.628</v>
      </c>
      <c r="HZ84" s="8">
        <f t="shared" ca="1" si="384"/>
        <v>0.628</v>
      </c>
      <c r="IA84" s="8">
        <f t="shared" ca="1" si="384"/>
        <v>0.628</v>
      </c>
      <c r="IB84" s="8">
        <f t="shared" ca="1" si="384"/>
        <v>0.628</v>
      </c>
      <c r="IC84" s="8">
        <f t="shared" ca="1" si="384"/>
        <v>0.628</v>
      </c>
      <c r="ID84" s="8">
        <f t="shared" ca="1" si="384"/>
        <v>0.628</v>
      </c>
      <c r="IE84" s="8">
        <f t="shared" ca="1" si="384"/>
        <v>0.628</v>
      </c>
      <c r="IF84" s="8">
        <f t="shared" ref="IF84:IF102" ca="1" si="420">VLOOKUP("IN",dtable,2,FALSE)</f>
        <v>0.628</v>
      </c>
      <c r="IG84" s="22">
        <f t="shared" ref="IG84:II90" ca="1" si="421">VLOOKUP("OH",dtable,2,FALSE)</f>
        <v>0.63300000000000001</v>
      </c>
      <c r="IH84" s="22">
        <f t="shared" ca="1" si="421"/>
        <v>0.63300000000000001</v>
      </c>
      <c r="II84" s="22">
        <f t="shared" ca="1" si="421"/>
        <v>0.63300000000000001</v>
      </c>
      <c r="IJ84" s="22">
        <f t="shared" ca="1" si="378"/>
        <v>0.63300000000000001</v>
      </c>
      <c r="IK84" s="22">
        <f t="shared" ca="1" si="378"/>
        <v>0.63300000000000001</v>
      </c>
      <c r="IL84" s="22">
        <f t="shared" ca="1" si="378"/>
        <v>0.63300000000000001</v>
      </c>
      <c r="IM84" s="22">
        <f t="shared" ca="1" si="378"/>
        <v>0.63300000000000001</v>
      </c>
      <c r="IN84" s="22">
        <f t="shared" ca="1" si="378"/>
        <v>0.63300000000000001</v>
      </c>
      <c r="IO84" s="22">
        <f t="shared" ca="1" si="378"/>
        <v>0.63300000000000001</v>
      </c>
      <c r="IP84" s="22">
        <f t="shared" ca="1" si="378"/>
        <v>0.63300000000000001</v>
      </c>
      <c r="IQ84" s="22">
        <f t="shared" ca="1" si="378"/>
        <v>0.63300000000000001</v>
      </c>
      <c r="IR84" s="22">
        <f t="shared" ca="1" si="378"/>
        <v>0.63300000000000001</v>
      </c>
      <c r="IS84" s="22">
        <f t="shared" ca="1" si="386"/>
        <v>0.63300000000000001</v>
      </c>
      <c r="IT84" s="22">
        <f t="shared" ca="1" si="386"/>
        <v>0.63300000000000001</v>
      </c>
      <c r="IU84" s="22">
        <f t="shared" ca="1" si="386"/>
        <v>0.63300000000000001</v>
      </c>
      <c r="IV84" s="22">
        <f t="shared" ca="1" si="386"/>
        <v>0.63300000000000001</v>
      </c>
      <c r="IW84" s="22">
        <f t="shared" ca="1" si="379"/>
        <v>0.63300000000000001</v>
      </c>
      <c r="IX84" s="22">
        <f t="shared" ca="1" si="379"/>
        <v>0.63300000000000001</v>
      </c>
      <c r="IY84" s="22">
        <f t="shared" ca="1" si="379"/>
        <v>0.63300000000000001</v>
      </c>
      <c r="IZ84" s="22">
        <f t="shared" ca="1" si="373"/>
        <v>0.63300000000000001</v>
      </c>
      <c r="JA84" s="22">
        <f t="shared" ca="1" si="366"/>
        <v>0.63300000000000001</v>
      </c>
      <c r="JB84" s="22">
        <f t="shared" ca="1" si="360"/>
        <v>0.63300000000000001</v>
      </c>
      <c r="JC84" s="22">
        <f t="shared" ca="1" si="356"/>
        <v>0.63300000000000001</v>
      </c>
      <c r="JD84" s="22">
        <f t="shared" ca="1" si="356"/>
        <v>0.63300000000000001</v>
      </c>
      <c r="JE84" s="22">
        <f t="shared" ca="1" si="346"/>
        <v>0.63300000000000001</v>
      </c>
      <c r="JF84" s="22">
        <f t="shared" ca="1" si="393"/>
        <v>0.63300000000000001</v>
      </c>
      <c r="JG84" s="11">
        <f t="shared" ca="1" si="323"/>
        <v>0.61899999999999999</v>
      </c>
      <c r="JH84" s="11">
        <f t="shared" ca="1" si="313"/>
        <v>0.61899999999999999</v>
      </c>
      <c r="JI84" s="11">
        <f t="shared" ca="1" si="324"/>
        <v>0.61899999999999999</v>
      </c>
      <c r="JJ84" s="11">
        <f t="shared" ca="1" si="337"/>
        <v>0.61899999999999999</v>
      </c>
      <c r="JK84" s="11">
        <f t="shared" ca="1" si="337"/>
        <v>0.61899999999999999</v>
      </c>
      <c r="JL84" s="11">
        <f t="shared" ca="1" si="337"/>
        <v>0.61899999999999999</v>
      </c>
      <c r="JM84" s="11">
        <f t="shared" ca="1" si="404"/>
        <v>0.61899999999999999</v>
      </c>
      <c r="JN84" s="11">
        <f t="shared" ca="1" si="404"/>
        <v>0.61899999999999999</v>
      </c>
      <c r="JO84" s="11">
        <f t="shared" ca="1" si="404"/>
        <v>0.61899999999999999</v>
      </c>
      <c r="JP84" s="11">
        <f t="shared" ca="1" si="404"/>
        <v>0.61899999999999999</v>
      </c>
      <c r="JQ84" s="11">
        <f t="shared" ca="1" si="404"/>
        <v>0.61899999999999999</v>
      </c>
      <c r="JR84" s="11">
        <f t="shared" ca="1" si="394"/>
        <v>0.61899999999999999</v>
      </c>
      <c r="JS84" s="11">
        <f t="shared" ca="1" si="394"/>
        <v>0.61899999999999999</v>
      </c>
      <c r="JT84" s="11">
        <f t="shared" ca="1" si="394"/>
        <v>0.61899999999999999</v>
      </c>
      <c r="JU84" s="11">
        <f t="shared" ca="1" si="394"/>
        <v>0.61899999999999999</v>
      </c>
      <c r="JV84" s="11">
        <f t="shared" ca="1" si="394"/>
        <v>0.61899999999999999</v>
      </c>
      <c r="JW84" s="11">
        <f t="shared" ca="1" si="387"/>
        <v>0.61899999999999999</v>
      </c>
      <c r="JX84" s="11">
        <f t="shared" ca="1" si="387"/>
        <v>0.61899999999999999</v>
      </c>
      <c r="JY84" s="11">
        <f t="shared" ca="1" si="387"/>
        <v>0.61899999999999999</v>
      </c>
      <c r="JZ84" s="11">
        <f t="shared" ca="1" si="387"/>
        <v>0.61899999999999999</v>
      </c>
      <c r="KA84" s="11">
        <f t="shared" ca="1" si="387"/>
        <v>0.61899999999999999</v>
      </c>
      <c r="KB84" s="11">
        <f t="shared" ca="1" si="380"/>
        <v>0.61899999999999999</v>
      </c>
      <c r="KC84" s="11">
        <f t="shared" ca="1" si="380"/>
        <v>0.61899999999999999</v>
      </c>
      <c r="KD84" s="11">
        <f t="shared" ca="1" si="380"/>
        <v>0.61899999999999999</v>
      </c>
      <c r="KE84" s="11">
        <f t="shared" ca="1" si="380"/>
        <v>0.61899999999999999</v>
      </c>
      <c r="KF84" s="11">
        <f t="shared" ca="1" si="380"/>
        <v>0.61899999999999999</v>
      </c>
      <c r="KG84" s="11">
        <f t="shared" ca="1" si="298"/>
        <v>0.61899999999999999</v>
      </c>
      <c r="KH84" s="11">
        <f t="shared" ca="1" si="298"/>
        <v>0.61899999999999999</v>
      </c>
      <c r="KI84" s="11">
        <f t="shared" ca="1" si="305"/>
        <v>0.61899999999999999</v>
      </c>
      <c r="KJ84" s="11">
        <f t="shared" ca="1" si="305"/>
        <v>0.61899999999999999</v>
      </c>
      <c r="KK84" s="11">
        <f t="shared" ca="1" si="381"/>
        <v>0.61899999999999999</v>
      </c>
      <c r="KL84" s="1">
        <f ca="1">VLOOKUP("NJ",dtable,2,FALSE)</f>
        <v>0.60499999999999998</v>
      </c>
      <c r="KM84" s="1">
        <f t="shared" ca="1" si="409"/>
        <v>0.60499999999999998</v>
      </c>
      <c r="KN84" s="1">
        <f t="shared" ca="1" si="405"/>
        <v>0.60499999999999998</v>
      </c>
      <c r="KO84" s="1">
        <f t="shared" ca="1" si="395"/>
        <v>0.60499999999999998</v>
      </c>
      <c r="KP84" s="1">
        <f t="shared" ca="1" si="395"/>
        <v>0.60499999999999998</v>
      </c>
      <c r="KQ84" s="1">
        <f t="shared" ca="1" si="347"/>
        <v>0.60499999999999998</v>
      </c>
      <c r="KR84" s="1">
        <f t="shared" ca="1" si="382"/>
        <v>0.60499999999999998</v>
      </c>
      <c r="KS84" s="1">
        <f ca="1">VLOOKUP("NJ",dtable,2,FALSE)</f>
        <v>0.60499999999999998</v>
      </c>
    </row>
    <row r="85" spans="12:305" ht="2.25" customHeight="1" x14ac:dyDescent="0.25">
      <c r="N85" s="3">
        <f t="shared" ca="1" si="288"/>
        <v>0.59399999999999997</v>
      </c>
      <c r="O85" s="3">
        <f t="shared" ca="1" si="271"/>
        <v>0.59399999999999997</v>
      </c>
      <c r="P85" s="3">
        <f t="shared" ca="1" si="240"/>
        <v>0.59399999999999997</v>
      </c>
      <c r="Q85" s="3">
        <f t="shared" ca="1" si="235"/>
        <v>0.59399999999999997</v>
      </c>
      <c r="R85" s="3">
        <f t="shared" ca="1" si="406"/>
        <v>0.59399999999999997</v>
      </c>
      <c r="S85" s="3">
        <f t="shared" ca="1" si="406"/>
        <v>0.59399999999999997</v>
      </c>
      <c r="T85" s="3">
        <f t="shared" ca="1" si="406"/>
        <v>0.59399999999999997</v>
      </c>
      <c r="U85" s="3">
        <f t="shared" ca="1" si="406"/>
        <v>0.59399999999999997</v>
      </c>
      <c r="V85" s="3">
        <f t="shared" ca="1" si="406"/>
        <v>0.59399999999999997</v>
      </c>
      <c r="W85" s="3">
        <f t="shared" ca="1" si="406"/>
        <v>0.59399999999999997</v>
      </c>
      <c r="X85" s="3">
        <f t="shared" ca="1" si="406"/>
        <v>0.59399999999999997</v>
      </c>
      <c r="Y85" s="3">
        <f t="shared" ca="1" si="406"/>
        <v>0.59399999999999997</v>
      </c>
      <c r="Z85" s="3">
        <f t="shared" ca="1" si="406"/>
        <v>0.59399999999999997</v>
      </c>
      <c r="AA85" s="3">
        <f t="shared" ca="1" si="406"/>
        <v>0.59399999999999997</v>
      </c>
      <c r="AB85" s="3">
        <f t="shared" ca="1" si="406"/>
        <v>0.59399999999999997</v>
      </c>
      <c r="AC85" s="3">
        <f t="shared" ca="1" si="406"/>
        <v>0.59399999999999997</v>
      </c>
      <c r="AD85" s="3">
        <f t="shared" ca="1" si="406"/>
        <v>0.59399999999999997</v>
      </c>
      <c r="AE85" s="3">
        <f t="shared" ca="1" si="406"/>
        <v>0.59399999999999997</v>
      </c>
      <c r="AF85" s="3">
        <f t="shared" ca="1" si="406"/>
        <v>0.59399999999999997</v>
      </c>
      <c r="AG85" s="3">
        <f t="shared" ca="1" si="406"/>
        <v>0.59399999999999997</v>
      </c>
      <c r="AH85" s="3">
        <f t="shared" ca="1" si="235"/>
        <v>0.59399999999999997</v>
      </c>
      <c r="AI85" s="7">
        <f t="shared" ca="1" si="396"/>
        <v>0.61799999999999999</v>
      </c>
      <c r="AJ85" s="7">
        <f t="shared" ca="1" si="374"/>
        <v>0.61799999999999999</v>
      </c>
      <c r="AK85" s="7">
        <f t="shared" ca="1" si="348"/>
        <v>0.61799999999999999</v>
      </c>
      <c r="AL85" s="7">
        <f t="shared" ca="1" si="315"/>
        <v>0.61799999999999999</v>
      </c>
      <c r="AM85" s="7">
        <f t="shared" ca="1" si="295"/>
        <v>0.61799999999999999</v>
      </c>
      <c r="AN85" s="7">
        <f t="shared" ca="1" si="410"/>
        <v>0.61799999999999999</v>
      </c>
      <c r="AO85" s="7">
        <f t="shared" ca="1" si="410"/>
        <v>0.61799999999999999</v>
      </c>
      <c r="AP85" s="7">
        <f t="shared" ca="1" si="410"/>
        <v>0.61799999999999999</v>
      </c>
      <c r="AQ85" s="7">
        <f t="shared" ca="1" si="410"/>
        <v>0.61799999999999999</v>
      </c>
      <c r="AR85" s="7">
        <f t="shared" ca="1" si="410"/>
        <v>0.61799999999999999</v>
      </c>
      <c r="AS85" s="7">
        <f t="shared" ref="AS85:AW94" ca="1" si="422">VLOOKUP("NV",dtable,2,FALSE)</f>
        <v>0.61799999999999999</v>
      </c>
      <c r="AT85" s="7">
        <f t="shared" ca="1" si="422"/>
        <v>0.61799999999999999</v>
      </c>
      <c r="AU85" s="7">
        <f t="shared" ca="1" si="422"/>
        <v>0.61799999999999999</v>
      </c>
      <c r="AV85" s="7">
        <f t="shared" ca="1" si="422"/>
        <v>0.61799999999999999</v>
      </c>
      <c r="AW85" s="7">
        <f t="shared" ca="1" si="422"/>
        <v>0.61799999999999999</v>
      </c>
      <c r="AX85" s="7">
        <f t="shared" ca="1" si="289"/>
        <v>0.61799999999999999</v>
      </c>
      <c r="AY85" s="7">
        <f t="shared" ca="1" si="289"/>
        <v>0.61799999999999999</v>
      </c>
      <c r="AZ85" s="7">
        <f t="shared" ca="1" si="289"/>
        <v>0.61799999999999999</v>
      </c>
      <c r="BA85" s="7">
        <f t="shared" ca="1" si="361"/>
        <v>0.61799999999999999</v>
      </c>
      <c r="BB85" s="7">
        <f t="shared" ca="1" si="361"/>
        <v>0.61799999999999999</v>
      </c>
      <c r="BC85" s="7">
        <f t="shared" ca="1" si="361"/>
        <v>0.61799999999999999</v>
      </c>
      <c r="BD85" s="7">
        <f t="shared" ca="1" si="361"/>
        <v>0.61799999999999999</v>
      </c>
      <c r="BE85" s="7">
        <f t="shared" ca="1" si="361"/>
        <v>0.61799999999999999</v>
      </c>
      <c r="BF85" s="7">
        <f t="shared" ca="1" si="368"/>
        <v>0.61799999999999999</v>
      </c>
      <c r="BG85" s="7">
        <f t="shared" ca="1" si="368"/>
        <v>0.61799999999999999</v>
      </c>
      <c r="BH85" s="7">
        <f t="shared" ca="1" si="368"/>
        <v>0.61799999999999999</v>
      </c>
      <c r="BI85" s="7">
        <f t="shared" ca="1" si="368"/>
        <v>0.61799999999999999</v>
      </c>
      <c r="BJ85" s="7">
        <f t="shared" ca="1" si="368"/>
        <v>0.61799999999999999</v>
      </c>
      <c r="BK85" s="7">
        <f t="shared" ca="1" si="299"/>
        <v>0.61799999999999999</v>
      </c>
      <c r="BL85" s="7">
        <f t="shared" ca="1" si="299"/>
        <v>0.61799999999999999</v>
      </c>
      <c r="BM85" s="7">
        <f t="shared" ca="1" si="299"/>
        <v>0.61799999999999999</v>
      </c>
      <c r="BN85" s="7">
        <f t="shared" ca="1" si="383"/>
        <v>0.61799999999999999</v>
      </c>
      <c r="BO85" s="7">
        <f t="shared" ca="1" si="383"/>
        <v>0.61799999999999999</v>
      </c>
      <c r="BP85" s="7">
        <f t="shared" ca="1" si="383"/>
        <v>0.61799999999999999</v>
      </c>
      <c r="BQ85" s="7">
        <f t="shared" ca="1" si="383"/>
        <v>0.61799999999999999</v>
      </c>
      <c r="BR85" s="7">
        <f t="shared" ca="1" si="383"/>
        <v>0.61799999999999999</v>
      </c>
      <c r="BS85" s="8">
        <f t="shared" ca="1" si="411"/>
        <v>0.56399999999999995</v>
      </c>
      <c r="BT85" s="8">
        <f t="shared" ca="1" si="375"/>
        <v>0.56399999999999995</v>
      </c>
      <c r="BU85" s="8">
        <f t="shared" ca="1" si="329"/>
        <v>0.56399999999999995</v>
      </c>
      <c r="BV85" s="8">
        <f t="shared" ca="1" si="309"/>
        <v>0.56399999999999995</v>
      </c>
      <c r="BW85" s="8">
        <f t="shared" ca="1" si="309"/>
        <v>0.56399999999999995</v>
      </c>
      <c r="BX85" s="8">
        <f t="shared" ca="1" si="309"/>
        <v>0.56399999999999995</v>
      </c>
      <c r="BY85" s="8">
        <f t="shared" ca="1" si="397"/>
        <v>0.56399999999999995</v>
      </c>
      <c r="BZ85" s="8">
        <f t="shared" ca="1" si="397"/>
        <v>0.56399999999999995</v>
      </c>
      <c r="CA85" s="8">
        <f t="shared" ca="1" si="397"/>
        <v>0.56399999999999995</v>
      </c>
      <c r="CB85" s="8">
        <f t="shared" ca="1" si="397"/>
        <v>0.56399999999999995</v>
      </c>
      <c r="CC85" s="8">
        <f t="shared" ca="1" si="397"/>
        <v>0.56399999999999995</v>
      </c>
      <c r="CD85" s="8">
        <f t="shared" ca="1" si="330"/>
        <v>0.56399999999999995</v>
      </c>
      <c r="CE85" s="8">
        <f t="shared" ca="1" si="330"/>
        <v>0.56399999999999995</v>
      </c>
      <c r="CF85" s="8">
        <f t="shared" ca="1" si="330"/>
        <v>0.56399999999999995</v>
      </c>
      <c r="CG85" s="8">
        <f t="shared" ca="1" si="330"/>
        <v>0.56399999999999995</v>
      </c>
      <c r="CH85" s="8">
        <f t="shared" ca="1" si="389"/>
        <v>0.56399999999999995</v>
      </c>
      <c r="CI85" s="8">
        <f t="shared" ca="1" si="389"/>
        <v>0.56399999999999995</v>
      </c>
      <c r="CJ85" s="8">
        <f t="shared" ca="1" si="389"/>
        <v>0.56399999999999995</v>
      </c>
      <c r="CK85" s="8">
        <f t="shared" ca="1" si="407"/>
        <v>0.56399999999999995</v>
      </c>
      <c r="CL85" s="8">
        <f t="shared" ca="1" si="407"/>
        <v>0.56399999999999995</v>
      </c>
      <c r="CM85" s="8">
        <f t="shared" ca="1" si="407"/>
        <v>0.56399999999999995</v>
      </c>
      <c r="CN85" s="8">
        <f t="shared" ca="1" si="407"/>
        <v>0.56399999999999995</v>
      </c>
      <c r="CO85" s="8">
        <f t="shared" ca="1" si="407"/>
        <v>0.56399999999999995</v>
      </c>
      <c r="CP85" s="8">
        <f t="shared" ca="1" si="407"/>
        <v>0.56399999999999995</v>
      </c>
      <c r="CQ85" s="8">
        <f t="shared" ca="1" si="407"/>
        <v>0.56399999999999995</v>
      </c>
      <c r="CR85" s="8">
        <f t="shared" ca="1" si="412"/>
        <v>0.56399999999999995</v>
      </c>
      <c r="CS85" s="8">
        <f t="shared" ca="1" si="412"/>
        <v>0.56399999999999995</v>
      </c>
      <c r="CT85" s="8">
        <f t="shared" ca="1" si="412"/>
        <v>0.56399999999999995</v>
      </c>
      <c r="CU85" s="8">
        <f t="shared" ca="1" si="412"/>
        <v>0.56399999999999995</v>
      </c>
      <c r="CV85" s="8">
        <f t="shared" ca="1" si="412"/>
        <v>0.56399999999999995</v>
      </c>
      <c r="CW85" s="16">
        <f t="shared" ca="1" si="413"/>
        <v>0.55000000000000004</v>
      </c>
      <c r="CX85" s="16">
        <f t="shared" ca="1" si="413"/>
        <v>0.55000000000000004</v>
      </c>
      <c r="CY85" s="16">
        <f t="shared" ca="1" si="413"/>
        <v>0.55000000000000004</v>
      </c>
      <c r="CZ85" s="16">
        <f t="shared" ca="1" si="413"/>
        <v>0.55000000000000004</v>
      </c>
      <c r="DA85" s="16">
        <f t="shared" ca="1" si="413"/>
        <v>0.55000000000000004</v>
      </c>
      <c r="DB85" s="16">
        <f t="shared" ref="DB85:DJ94" ca="1" si="423">VLOOKUP("CO",dtable,2,FALSE)</f>
        <v>0.55000000000000004</v>
      </c>
      <c r="DC85" s="16">
        <f t="shared" ca="1" si="423"/>
        <v>0.55000000000000004</v>
      </c>
      <c r="DD85" s="16">
        <f t="shared" ca="1" si="423"/>
        <v>0.55000000000000004</v>
      </c>
      <c r="DE85" s="16">
        <f t="shared" ca="1" si="423"/>
        <v>0.55000000000000004</v>
      </c>
      <c r="DF85" s="16">
        <f t="shared" ca="1" si="423"/>
        <v>0.55000000000000004</v>
      </c>
      <c r="DG85" s="16">
        <f t="shared" ca="1" si="423"/>
        <v>0.55000000000000004</v>
      </c>
      <c r="DH85" s="16">
        <f t="shared" ca="1" si="423"/>
        <v>0.55000000000000004</v>
      </c>
      <c r="DI85" s="16">
        <f t="shared" ca="1" si="423"/>
        <v>0.55000000000000004</v>
      </c>
      <c r="DJ85" s="16">
        <f t="shared" ca="1" si="423"/>
        <v>0.55000000000000004</v>
      </c>
      <c r="DK85" s="15">
        <f ca="1">VLOOKUP("WY",dtable,2,FALSE)</f>
        <v>0.61699999999999999</v>
      </c>
      <c r="DL85" s="15">
        <f ca="1">VLOOKUP("WY",dtable,2,FALSE)</f>
        <v>0.61699999999999999</v>
      </c>
      <c r="DM85" s="15">
        <f ca="1">VLOOKUP("WY",dtable,2,FALSE)</f>
        <v>0.61699999999999999</v>
      </c>
      <c r="DN85" s="15">
        <f ca="1">VLOOKUP("WY",dtable,2,FALSE)</f>
        <v>0.61699999999999999</v>
      </c>
      <c r="DO85" s="15">
        <f ca="1">VLOOKUP("WY",dtable,2,FALSE)</f>
        <v>0.61699999999999999</v>
      </c>
      <c r="DP85" s="15">
        <f t="shared" ca="1" si="352"/>
        <v>0.61699999999999999</v>
      </c>
      <c r="DQ85" s="15">
        <f t="shared" ca="1" si="352"/>
        <v>0.61699999999999999</v>
      </c>
      <c r="DR85" s="15">
        <f t="shared" ca="1" si="352"/>
        <v>0.61699999999999999</v>
      </c>
      <c r="DS85" s="15">
        <f t="shared" ca="1" si="352"/>
        <v>0.61699999999999999</v>
      </c>
      <c r="DT85" s="15">
        <f t="shared" ca="1" si="352"/>
        <v>0.61699999999999999</v>
      </c>
      <c r="DU85" s="15">
        <f t="shared" ca="1" si="352"/>
        <v>0.61699999999999999</v>
      </c>
      <c r="DV85" s="15">
        <f t="shared" ca="1" si="352"/>
        <v>0.61699999999999999</v>
      </c>
      <c r="DW85" s="15">
        <f t="shared" ca="1" si="352"/>
        <v>0.61699999999999999</v>
      </c>
      <c r="DX85" s="15">
        <f t="shared" ca="1" si="352"/>
        <v>0.61699999999999999</v>
      </c>
      <c r="DY85" s="15">
        <f t="shared" ca="1" si="362"/>
        <v>0.61699999999999999</v>
      </c>
      <c r="DZ85" s="17">
        <f t="shared" ca="1" si="369"/>
        <v>0.63900000000000001</v>
      </c>
      <c r="EA85" s="17">
        <f t="shared" ca="1" si="398"/>
        <v>0.63900000000000001</v>
      </c>
      <c r="EB85" s="17">
        <f t="shared" ca="1" si="398"/>
        <v>0.63900000000000001</v>
      </c>
      <c r="EC85" s="17">
        <f t="shared" ca="1" si="398"/>
        <v>0.63900000000000001</v>
      </c>
      <c r="ED85" s="17">
        <f t="shared" ca="1" si="398"/>
        <v>0.63900000000000001</v>
      </c>
      <c r="EE85" s="17">
        <f t="shared" ca="1" si="398"/>
        <v>0.63900000000000001</v>
      </c>
      <c r="EF85" s="17">
        <f t="shared" ca="1" si="398"/>
        <v>0.63900000000000001</v>
      </c>
      <c r="EG85" s="17">
        <f t="shared" ca="1" si="398"/>
        <v>0.63900000000000001</v>
      </c>
      <c r="EH85" s="17">
        <f t="shared" ca="1" si="398"/>
        <v>0.63900000000000001</v>
      </c>
      <c r="EI85" s="17">
        <f t="shared" ca="1" si="398"/>
        <v>0.63900000000000001</v>
      </c>
      <c r="EJ85" s="17">
        <f t="shared" ca="1" si="332"/>
        <v>0.63900000000000001</v>
      </c>
      <c r="EK85" s="17">
        <f t="shared" ca="1" si="332"/>
        <v>0.63900000000000001</v>
      </c>
      <c r="EL85" s="17">
        <f t="shared" ca="1" si="332"/>
        <v>0.63900000000000001</v>
      </c>
      <c r="EM85" s="17">
        <f t="shared" ca="1" si="332"/>
        <v>0.63900000000000001</v>
      </c>
      <c r="EN85" s="17">
        <f t="shared" ca="1" si="332"/>
        <v>0.63900000000000001</v>
      </c>
      <c r="EO85" s="17">
        <f t="shared" ca="1" si="332"/>
        <v>0.63900000000000001</v>
      </c>
      <c r="EP85" s="17">
        <f t="shared" ca="1" si="332"/>
        <v>0.63900000000000001</v>
      </c>
      <c r="EQ85" s="17">
        <f t="shared" ca="1" si="332"/>
        <v>0.63900000000000001</v>
      </c>
      <c r="ER85" s="17">
        <f t="shared" ca="1" si="332"/>
        <v>0.63900000000000001</v>
      </c>
      <c r="ES85" s="17">
        <f t="shared" ca="1" si="332"/>
        <v>0.63900000000000001</v>
      </c>
      <c r="ET85" s="17">
        <f t="shared" ca="1" si="332"/>
        <v>0.63900000000000001</v>
      </c>
      <c r="EU85" s="17">
        <f t="shared" ca="1" si="332"/>
        <v>0.63900000000000001</v>
      </c>
      <c r="EV85" s="17">
        <f t="shared" ca="1" si="332"/>
        <v>0.63900000000000001</v>
      </c>
      <c r="EW85" s="17">
        <f t="shared" ca="1" si="332"/>
        <v>0.63900000000000001</v>
      </c>
      <c r="EX85" s="17">
        <f t="shared" ca="1" si="332"/>
        <v>0.63900000000000001</v>
      </c>
      <c r="EY85" s="17">
        <f t="shared" ca="1" si="342"/>
        <v>0.63900000000000001</v>
      </c>
      <c r="EZ85" s="17">
        <f t="shared" ca="1" si="342"/>
        <v>0.63900000000000001</v>
      </c>
      <c r="FA85" s="17">
        <f t="shared" ca="1" si="342"/>
        <v>0.63900000000000001</v>
      </c>
      <c r="FB85" s="17">
        <f t="shared" ca="1" si="342"/>
        <v>0.63900000000000001</v>
      </c>
      <c r="FC85" s="17">
        <f t="shared" ca="1" si="333"/>
        <v>0.63900000000000001</v>
      </c>
      <c r="FD85" s="17">
        <f t="shared" ca="1" si="333"/>
        <v>0.63900000000000001</v>
      </c>
      <c r="FE85" s="17">
        <f t="shared" ca="1" si="333"/>
        <v>0.63900000000000001</v>
      </c>
      <c r="FF85" s="17">
        <f t="shared" ca="1" si="343"/>
        <v>0.63900000000000001</v>
      </c>
      <c r="FG85" s="17">
        <f t="shared" ca="1" si="343"/>
        <v>0.63900000000000001</v>
      </c>
      <c r="FH85" s="17">
        <f t="shared" ref="FH85:FM96" ca="1" si="424">VLOOKUP("NE",dtable,2,FALSE)</f>
        <v>0.63900000000000001</v>
      </c>
      <c r="FI85" s="17">
        <f t="shared" ca="1" si="424"/>
        <v>0.63900000000000001</v>
      </c>
      <c r="FJ85" s="17">
        <f t="shared" ca="1" si="424"/>
        <v>0.63900000000000001</v>
      </c>
      <c r="FK85" s="17">
        <f t="shared" ca="1" si="424"/>
        <v>0.63900000000000001</v>
      </c>
      <c r="FL85" s="17">
        <f t="shared" ca="1" si="424"/>
        <v>0.63900000000000001</v>
      </c>
      <c r="FM85" s="17">
        <f t="shared" ca="1" si="424"/>
        <v>0.63900000000000001</v>
      </c>
      <c r="FN85" s="17">
        <f t="shared" ca="1" si="357"/>
        <v>0.63900000000000001</v>
      </c>
      <c r="FO85" s="17">
        <f t="shared" ca="1" si="357"/>
        <v>0.63900000000000001</v>
      </c>
      <c r="FP85" s="17">
        <f t="shared" ca="1" si="363"/>
        <v>0.63900000000000001</v>
      </c>
      <c r="FQ85" s="17">
        <f t="shared" ca="1" si="376"/>
        <v>0.63900000000000001</v>
      </c>
      <c r="FR85" s="17">
        <f t="shared" ca="1" si="399"/>
        <v>0.63900000000000001</v>
      </c>
      <c r="FS85" s="17">
        <f t="shared" ca="1" si="415"/>
        <v>0.63900000000000001</v>
      </c>
      <c r="FT85" s="1">
        <f t="shared" ca="1" si="416"/>
        <v>0.63400000000000001</v>
      </c>
      <c r="FU85" s="1">
        <f t="shared" ca="1" si="416"/>
        <v>0.63400000000000001</v>
      </c>
      <c r="FV85" s="1">
        <f t="shared" ca="1" si="416"/>
        <v>0.63400000000000001</v>
      </c>
      <c r="FW85" s="1">
        <f t="shared" ca="1" si="416"/>
        <v>0.63400000000000001</v>
      </c>
      <c r="FX85" s="1">
        <f t="shared" ca="1" si="416"/>
        <v>0.63400000000000001</v>
      </c>
      <c r="FY85" s="1">
        <f t="shared" ca="1" si="416"/>
        <v>0.63400000000000001</v>
      </c>
      <c r="FZ85" s="1">
        <f t="shared" ca="1" si="416"/>
        <v>0.63400000000000001</v>
      </c>
      <c r="GA85" s="1">
        <f t="shared" ca="1" si="416"/>
        <v>0.63400000000000001</v>
      </c>
      <c r="GB85" s="1">
        <f t="shared" ca="1" si="416"/>
        <v>0.63400000000000001</v>
      </c>
      <c r="GC85" s="1">
        <f t="shared" ca="1" si="416"/>
        <v>0.63400000000000001</v>
      </c>
      <c r="GD85" s="1">
        <f t="shared" ca="1" si="417"/>
        <v>0.63400000000000001</v>
      </c>
      <c r="GE85" s="1">
        <f t="shared" ca="1" si="417"/>
        <v>0.63400000000000001</v>
      </c>
      <c r="GF85" s="1">
        <f t="shared" ca="1" si="417"/>
        <v>0.63400000000000001</v>
      </c>
      <c r="GG85" s="1">
        <f t="shared" ca="1" si="417"/>
        <v>0.63400000000000001</v>
      </c>
      <c r="GH85" s="1">
        <f t="shared" ca="1" si="417"/>
        <v>0.63400000000000001</v>
      </c>
      <c r="GI85" s="1">
        <f t="shared" ca="1" si="417"/>
        <v>0.63400000000000001</v>
      </c>
      <c r="GJ85" s="1">
        <f t="shared" ca="1" si="417"/>
        <v>0.63400000000000001</v>
      </c>
      <c r="GK85" s="1">
        <f t="shared" ca="1" si="417"/>
        <v>0.63400000000000001</v>
      </c>
      <c r="GL85" s="1">
        <f t="shared" ca="1" si="417"/>
        <v>0.63400000000000001</v>
      </c>
      <c r="GM85" s="1">
        <f t="shared" ca="1" si="417"/>
        <v>0.63400000000000001</v>
      </c>
      <c r="GN85" s="1">
        <f t="shared" ca="1" si="418"/>
        <v>0.63400000000000001</v>
      </c>
      <c r="GO85" s="1">
        <f t="shared" ca="1" si="418"/>
        <v>0.63400000000000001</v>
      </c>
      <c r="GP85" s="1">
        <f t="shared" ca="1" si="418"/>
        <v>0.63400000000000001</v>
      </c>
      <c r="GQ85" s="1">
        <f t="shared" ca="1" si="418"/>
        <v>0.63400000000000001</v>
      </c>
      <c r="GR85" s="1">
        <f t="shared" ca="1" si="418"/>
        <v>0.63400000000000001</v>
      </c>
      <c r="GS85" s="1">
        <f t="shared" ca="1" si="418"/>
        <v>0.63400000000000001</v>
      </c>
      <c r="GT85" s="1">
        <f t="shared" ca="1" si="418"/>
        <v>0.63400000000000001</v>
      </c>
      <c r="GU85" s="1">
        <f t="shared" ca="1" si="345"/>
        <v>0.63400000000000001</v>
      </c>
      <c r="GV85" s="1">
        <f t="shared" ca="1" si="354"/>
        <v>0.63400000000000001</v>
      </c>
      <c r="GW85" s="2">
        <f t="shared" ref="GW85:GX100" ca="1" si="425">VLOOKUP("IL",dtable,2,FALSE)</f>
        <v>0.61799999999999999</v>
      </c>
      <c r="GX85" s="2">
        <f t="shared" ca="1" si="425"/>
        <v>0.61799999999999999</v>
      </c>
      <c r="GY85" s="2">
        <f t="shared" ca="1" si="419"/>
        <v>0.61799999999999999</v>
      </c>
      <c r="GZ85" s="2">
        <f t="shared" ca="1" si="408"/>
        <v>0.61799999999999999</v>
      </c>
      <c r="HA85" s="2">
        <f t="shared" ca="1" si="377"/>
        <v>0.61799999999999999</v>
      </c>
      <c r="HB85" s="2">
        <f t="shared" ca="1" si="377"/>
        <v>0.61799999999999999</v>
      </c>
      <c r="HC85" s="2">
        <f t="shared" ca="1" si="377"/>
        <v>0.61799999999999999</v>
      </c>
      <c r="HD85" s="2">
        <f t="shared" ca="1" si="377"/>
        <v>0.61799999999999999</v>
      </c>
      <c r="HE85" s="2">
        <f t="shared" ca="1" si="377"/>
        <v>0.61799999999999999</v>
      </c>
      <c r="HF85" s="2">
        <f t="shared" ca="1" si="377"/>
        <v>0.61799999999999999</v>
      </c>
      <c r="HG85" s="2">
        <f t="shared" ca="1" si="377"/>
        <v>0.61799999999999999</v>
      </c>
      <c r="HH85" s="2">
        <f t="shared" ca="1" si="377"/>
        <v>0.61799999999999999</v>
      </c>
      <c r="HI85" s="2">
        <f t="shared" ca="1" si="377"/>
        <v>0.61799999999999999</v>
      </c>
      <c r="HJ85" s="2">
        <f t="shared" ca="1" si="377"/>
        <v>0.61799999999999999</v>
      </c>
      <c r="HK85" s="2">
        <f t="shared" ca="1" si="377"/>
        <v>0.61799999999999999</v>
      </c>
      <c r="HL85" s="2">
        <f t="shared" ca="1" si="355"/>
        <v>0.61799999999999999</v>
      </c>
      <c r="HM85" s="2">
        <f t="shared" ca="1" si="355"/>
        <v>0.61799999999999999</v>
      </c>
      <c r="HN85" s="2">
        <f t="shared" ca="1" si="355"/>
        <v>0.61799999999999999</v>
      </c>
      <c r="HO85" s="2">
        <f t="shared" ca="1" si="372"/>
        <v>0.61799999999999999</v>
      </c>
      <c r="HP85" s="2">
        <f t="shared" ca="1" si="390"/>
        <v>0.61799999999999999</v>
      </c>
      <c r="HQ85" s="8">
        <f t="shared" ca="1" si="391"/>
        <v>0.628</v>
      </c>
      <c r="HR85" s="8">
        <f t="shared" ca="1" si="403"/>
        <v>0.628</v>
      </c>
      <c r="HS85" s="8">
        <f t="shared" ca="1" si="392"/>
        <v>0.628</v>
      </c>
      <c r="HT85" s="8">
        <f t="shared" ca="1" si="392"/>
        <v>0.628</v>
      </c>
      <c r="HU85" s="8">
        <f t="shared" ca="1" si="392"/>
        <v>0.628</v>
      </c>
      <c r="HV85" s="8">
        <f t="shared" ca="1" si="392"/>
        <v>0.628</v>
      </c>
      <c r="HW85" s="8">
        <f t="shared" ca="1" si="392"/>
        <v>0.628</v>
      </c>
      <c r="HX85" s="8">
        <f t="shared" ca="1" si="384"/>
        <v>0.628</v>
      </c>
      <c r="HY85" s="8">
        <f t="shared" ca="1" si="384"/>
        <v>0.628</v>
      </c>
      <c r="HZ85" s="8">
        <f t="shared" ca="1" si="384"/>
        <v>0.628</v>
      </c>
      <c r="IA85" s="8">
        <f t="shared" ca="1" si="384"/>
        <v>0.628</v>
      </c>
      <c r="IB85" s="8">
        <f t="shared" ca="1" si="384"/>
        <v>0.628</v>
      </c>
      <c r="IC85" s="8">
        <f t="shared" ca="1" si="384"/>
        <v>0.628</v>
      </c>
      <c r="ID85" s="8">
        <f t="shared" ca="1" si="384"/>
        <v>0.628</v>
      </c>
      <c r="IE85" s="8">
        <f t="shared" ca="1" si="384"/>
        <v>0.628</v>
      </c>
      <c r="IF85" s="8">
        <f t="shared" ca="1" si="420"/>
        <v>0.628</v>
      </c>
      <c r="IG85" s="22">
        <f t="shared" ca="1" si="421"/>
        <v>0.63300000000000001</v>
      </c>
      <c r="IH85" s="22">
        <f t="shared" ca="1" si="421"/>
        <v>0.63300000000000001</v>
      </c>
      <c r="II85" s="22">
        <f t="shared" ca="1" si="421"/>
        <v>0.63300000000000001</v>
      </c>
      <c r="IJ85" s="22">
        <f t="shared" ca="1" si="378"/>
        <v>0.63300000000000001</v>
      </c>
      <c r="IK85" s="22">
        <f t="shared" ca="1" si="378"/>
        <v>0.63300000000000001</v>
      </c>
      <c r="IL85" s="22">
        <f t="shared" ca="1" si="378"/>
        <v>0.63300000000000001</v>
      </c>
      <c r="IM85" s="22">
        <f t="shared" ca="1" si="378"/>
        <v>0.63300000000000001</v>
      </c>
      <c r="IN85" s="22">
        <f t="shared" ca="1" si="378"/>
        <v>0.63300000000000001</v>
      </c>
      <c r="IO85" s="22">
        <f t="shared" ca="1" si="378"/>
        <v>0.63300000000000001</v>
      </c>
      <c r="IP85" s="22">
        <f t="shared" ca="1" si="378"/>
        <v>0.63300000000000001</v>
      </c>
      <c r="IQ85" s="22">
        <f t="shared" ca="1" si="378"/>
        <v>0.63300000000000001</v>
      </c>
      <c r="IR85" s="22">
        <f t="shared" ca="1" si="378"/>
        <v>0.63300000000000001</v>
      </c>
      <c r="IS85" s="22">
        <f t="shared" ca="1" si="386"/>
        <v>0.63300000000000001</v>
      </c>
      <c r="IT85" s="22">
        <f t="shared" ca="1" si="386"/>
        <v>0.63300000000000001</v>
      </c>
      <c r="IU85" s="22">
        <f t="shared" ca="1" si="386"/>
        <v>0.63300000000000001</v>
      </c>
      <c r="IV85" s="22">
        <f t="shared" ca="1" si="386"/>
        <v>0.63300000000000001</v>
      </c>
      <c r="IW85" s="22">
        <f t="shared" ca="1" si="379"/>
        <v>0.63300000000000001</v>
      </c>
      <c r="IX85" s="22">
        <f t="shared" ca="1" si="379"/>
        <v>0.63300000000000001</v>
      </c>
      <c r="IY85" s="22">
        <f t="shared" ca="1" si="379"/>
        <v>0.63300000000000001</v>
      </c>
      <c r="IZ85" s="22">
        <f t="shared" ca="1" si="373"/>
        <v>0.63300000000000001</v>
      </c>
      <c r="JA85" s="22">
        <f t="shared" ca="1" si="366"/>
        <v>0.63300000000000001</v>
      </c>
      <c r="JB85" s="22">
        <f t="shared" ca="1" si="360"/>
        <v>0.63300000000000001</v>
      </c>
      <c r="JC85" s="22">
        <f t="shared" ca="1" si="356"/>
        <v>0.63300000000000001</v>
      </c>
      <c r="JD85" s="22">
        <f t="shared" ca="1" si="356"/>
        <v>0.63300000000000001</v>
      </c>
      <c r="JE85" s="22">
        <f t="shared" ca="1" si="346"/>
        <v>0.63300000000000001</v>
      </c>
      <c r="JF85" s="22">
        <f t="shared" ca="1" si="393"/>
        <v>0.63300000000000001</v>
      </c>
      <c r="JG85" s="29">
        <f t="shared" ref="JG85:JG110" ca="1" si="426">VLOOKUP("WV",dtable,2,FALSE)</f>
        <v>0.66800000000000004</v>
      </c>
      <c r="JH85" s="11">
        <f t="shared" ca="1" si="313"/>
        <v>0.61899999999999999</v>
      </c>
      <c r="JI85" s="11">
        <f t="shared" ca="1" si="324"/>
        <v>0.61899999999999999</v>
      </c>
      <c r="JJ85" s="11">
        <f t="shared" ca="1" si="337"/>
        <v>0.61899999999999999</v>
      </c>
      <c r="JK85" s="11">
        <f t="shared" ca="1" si="337"/>
        <v>0.61899999999999999</v>
      </c>
      <c r="JL85" s="11">
        <f t="shared" ca="1" si="337"/>
        <v>0.61899999999999999</v>
      </c>
      <c r="JM85" s="11">
        <f t="shared" ca="1" si="404"/>
        <v>0.61899999999999999</v>
      </c>
      <c r="JN85" s="11">
        <f t="shared" ca="1" si="404"/>
        <v>0.61899999999999999</v>
      </c>
      <c r="JO85" s="11">
        <f t="shared" ca="1" si="404"/>
        <v>0.61899999999999999</v>
      </c>
      <c r="JP85" s="11">
        <f t="shared" ca="1" si="404"/>
        <v>0.61899999999999999</v>
      </c>
      <c r="JQ85" s="11">
        <f t="shared" ca="1" si="404"/>
        <v>0.61899999999999999</v>
      </c>
      <c r="JR85" s="11">
        <f t="shared" ca="1" si="394"/>
        <v>0.61899999999999999</v>
      </c>
      <c r="JS85" s="11">
        <f t="shared" ca="1" si="394"/>
        <v>0.61899999999999999</v>
      </c>
      <c r="JT85" s="11">
        <f t="shared" ca="1" si="394"/>
        <v>0.61899999999999999</v>
      </c>
      <c r="JU85" s="11">
        <f t="shared" ca="1" si="394"/>
        <v>0.61899999999999999</v>
      </c>
      <c r="JV85" s="11">
        <f t="shared" ca="1" si="394"/>
        <v>0.61899999999999999</v>
      </c>
      <c r="JW85" s="11">
        <f t="shared" ca="1" si="387"/>
        <v>0.61899999999999999</v>
      </c>
      <c r="JX85" s="11">
        <f t="shared" ca="1" si="387"/>
        <v>0.61899999999999999</v>
      </c>
      <c r="JY85" s="11">
        <f t="shared" ca="1" si="387"/>
        <v>0.61899999999999999</v>
      </c>
      <c r="JZ85" s="11">
        <f t="shared" ca="1" si="387"/>
        <v>0.61899999999999999</v>
      </c>
      <c r="KA85" s="11">
        <f t="shared" ca="1" si="387"/>
        <v>0.61899999999999999</v>
      </c>
      <c r="KB85" s="11">
        <f t="shared" ca="1" si="380"/>
        <v>0.61899999999999999</v>
      </c>
      <c r="KC85" s="11">
        <f t="shared" ca="1" si="380"/>
        <v>0.61899999999999999</v>
      </c>
      <c r="KD85" s="11">
        <f t="shared" ca="1" si="380"/>
        <v>0.61899999999999999</v>
      </c>
      <c r="KE85" s="11">
        <f t="shared" ca="1" si="380"/>
        <v>0.61899999999999999</v>
      </c>
      <c r="KF85" s="11">
        <f t="shared" ca="1" si="380"/>
        <v>0.61899999999999999</v>
      </c>
      <c r="KG85" s="11">
        <f t="shared" ca="1" si="298"/>
        <v>0.61899999999999999</v>
      </c>
      <c r="KH85" s="11">
        <f t="shared" ca="1" si="298"/>
        <v>0.61899999999999999</v>
      </c>
      <c r="KI85" s="11">
        <f ca="1">VLOOKUP("PA",dtable,2,FALSE)</f>
        <v>0.61899999999999999</v>
      </c>
      <c r="KJ85" s="9">
        <f t="shared" ref="KJ85:KK87" ca="1" si="427">VLOOKUP("DE",dtable,2,FALSE)</f>
        <v>0.63900000000000001</v>
      </c>
      <c r="KK85" s="9">
        <f t="shared" ca="1" si="427"/>
        <v>0.63900000000000001</v>
      </c>
      <c r="KL85" s="1">
        <f ca="1">VLOOKUP("NJ",dtable,2,FALSE)</f>
        <v>0.60499999999999998</v>
      </c>
      <c r="KM85" s="1">
        <f t="shared" ca="1" si="409"/>
        <v>0.60499999999999998</v>
      </c>
      <c r="KN85" s="1">
        <f t="shared" ca="1" si="405"/>
        <v>0.60499999999999998</v>
      </c>
      <c r="KO85" s="1">
        <f t="shared" ca="1" si="395"/>
        <v>0.60499999999999998</v>
      </c>
      <c r="KP85" s="1">
        <f t="shared" ca="1" si="395"/>
        <v>0.60499999999999998</v>
      </c>
      <c r="KQ85" s="1">
        <f t="shared" ca="1" si="347"/>
        <v>0.60499999999999998</v>
      </c>
      <c r="KR85" s="1">
        <f t="shared" ca="1" si="382"/>
        <v>0.60499999999999998</v>
      </c>
    </row>
    <row r="86" spans="12:305" ht="2.25" customHeight="1" x14ac:dyDescent="0.25">
      <c r="O86" s="3">
        <f t="shared" ca="1" si="271"/>
        <v>0.59399999999999997</v>
      </c>
      <c r="P86" s="3">
        <f t="shared" ca="1" si="240"/>
        <v>0.59399999999999997</v>
      </c>
      <c r="Q86" s="3">
        <f t="shared" ca="1" si="235"/>
        <v>0.59399999999999997</v>
      </c>
      <c r="R86" s="3">
        <f t="shared" ca="1" si="406"/>
        <v>0.59399999999999997</v>
      </c>
      <c r="S86" s="3">
        <f t="shared" ca="1" si="406"/>
        <v>0.59399999999999997</v>
      </c>
      <c r="T86" s="3">
        <f t="shared" ca="1" si="406"/>
        <v>0.59399999999999997</v>
      </c>
      <c r="U86" s="3">
        <f t="shared" ca="1" si="406"/>
        <v>0.59399999999999997</v>
      </c>
      <c r="V86" s="3">
        <f t="shared" ca="1" si="406"/>
        <v>0.59399999999999997</v>
      </c>
      <c r="W86" s="3">
        <f t="shared" ca="1" si="406"/>
        <v>0.59399999999999997</v>
      </c>
      <c r="X86" s="3">
        <f t="shared" ca="1" si="406"/>
        <v>0.59399999999999997</v>
      </c>
      <c r="Y86" s="3">
        <f t="shared" ca="1" si="406"/>
        <v>0.59399999999999997</v>
      </c>
      <c r="Z86" s="3">
        <f t="shared" ca="1" si="406"/>
        <v>0.59399999999999997</v>
      </c>
      <c r="AA86" s="3">
        <f t="shared" ca="1" si="406"/>
        <v>0.59399999999999997</v>
      </c>
      <c r="AB86" s="3">
        <f t="shared" ca="1" si="406"/>
        <v>0.59399999999999997</v>
      </c>
      <c r="AC86" s="3">
        <f t="shared" ca="1" si="406"/>
        <v>0.59399999999999997</v>
      </c>
      <c r="AD86" s="3">
        <f t="shared" ca="1" si="406"/>
        <v>0.59399999999999997</v>
      </c>
      <c r="AE86" s="3">
        <f t="shared" ca="1" si="406"/>
        <v>0.59399999999999997</v>
      </c>
      <c r="AF86" s="3">
        <f t="shared" ca="1" si="406"/>
        <v>0.59399999999999997</v>
      </c>
      <c r="AG86" s="3">
        <f t="shared" ca="1" si="406"/>
        <v>0.59399999999999997</v>
      </c>
      <c r="AH86" s="7">
        <f ca="1">VLOOKUP("NV",dtable,2,FALSE)</f>
        <v>0.61799999999999999</v>
      </c>
      <c r="AI86" s="7">
        <f t="shared" ca="1" si="396"/>
        <v>0.61799999999999999</v>
      </c>
      <c r="AJ86" s="7">
        <f t="shared" ca="1" si="374"/>
        <v>0.61799999999999999</v>
      </c>
      <c r="AK86" s="7">
        <f t="shared" ca="1" si="348"/>
        <v>0.61799999999999999</v>
      </c>
      <c r="AL86" s="7">
        <f t="shared" ca="1" si="315"/>
        <v>0.61799999999999999</v>
      </c>
      <c r="AM86" s="7">
        <f t="shared" ca="1" si="295"/>
        <v>0.61799999999999999</v>
      </c>
      <c r="AN86" s="7">
        <f t="shared" ca="1" si="410"/>
        <v>0.61799999999999999</v>
      </c>
      <c r="AO86" s="7">
        <f t="shared" ca="1" si="410"/>
        <v>0.61799999999999999</v>
      </c>
      <c r="AP86" s="7">
        <f t="shared" ca="1" si="410"/>
        <v>0.61799999999999999</v>
      </c>
      <c r="AQ86" s="7">
        <f t="shared" ca="1" si="410"/>
        <v>0.61799999999999999</v>
      </c>
      <c r="AR86" s="7">
        <f t="shared" ca="1" si="410"/>
        <v>0.61799999999999999</v>
      </c>
      <c r="AS86" s="7">
        <f t="shared" ca="1" si="422"/>
        <v>0.61799999999999999</v>
      </c>
      <c r="AT86" s="7">
        <f t="shared" ca="1" si="422"/>
        <v>0.61799999999999999</v>
      </c>
      <c r="AU86" s="7">
        <f t="shared" ca="1" si="422"/>
        <v>0.61799999999999999</v>
      </c>
      <c r="AV86" s="7">
        <f t="shared" ca="1" si="422"/>
        <v>0.61799999999999999</v>
      </c>
      <c r="AW86" s="7">
        <f t="shared" ca="1" si="422"/>
        <v>0.61799999999999999</v>
      </c>
      <c r="AX86" s="7">
        <f t="shared" ref="AX86:AZ105" ca="1" si="428">VLOOKUP("NV",dtable,2,FALSE)</f>
        <v>0.61799999999999999</v>
      </c>
      <c r="AY86" s="7">
        <f t="shared" ca="1" si="428"/>
        <v>0.61799999999999999</v>
      </c>
      <c r="AZ86" s="7">
        <f t="shared" ca="1" si="428"/>
        <v>0.61799999999999999</v>
      </c>
      <c r="BA86" s="7">
        <f t="shared" ca="1" si="361"/>
        <v>0.61799999999999999</v>
      </c>
      <c r="BB86" s="7">
        <f t="shared" ca="1" si="361"/>
        <v>0.61799999999999999</v>
      </c>
      <c r="BC86" s="7">
        <f t="shared" ca="1" si="361"/>
        <v>0.61799999999999999</v>
      </c>
      <c r="BD86" s="7">
        <f t="shared" ca="1" si="361"/>
        <v>0.61799999999999999</v>
      </c>
      <c r="BE86" s="7">
        <f t="shared" ca="1" si="361"/>
        <v>0.61799999999999999</v>
      </c>
      <c r="BF86" s="7">
        <f t="shared" ca="1" si="368"/>
        <v>0.61799999999999999</v>
      </c>
      <c r="BG86" s="7">
        <f t="shared" ca="1" si="368"/>
        <v>0.61799999999999999</v>
      </c>
      <c r="BH86" s="7">
        <f t="shared" ca="1" si="368"/>
        <v>0.61799999999999999</v>
      </c>
      <c r="BI86" s="7">
        <f t="shared" ca="1" si="368"/>
        <v>0.61799999999999999</v>
      </c>
      <c r="BJ86" s="7">
        <f t="shared" ca="1" si="368"/>
        <v>0.61799999999999999</v>
      </c>
      <c r="BK86" s="7">
        <f t="shared" ca="1" si="299"/>
        <v>0.61799999999999999</v>
      </c>
      <c r="BL86" s="7">
        <f t="shared" ca="1" si="299"/>
        <v>0.61799999999999999</v>
      </c>
      <c r="BM86" s="7">
        <f t="shared" ca="1" si="299"/>
        <v>0.61799999999999999</v>
      </c>
      <c r="BN86" s="7">
        <f t="shared" ca="1" si="383"/>
        <v>0.61799999999999999</v>
      </c>
      <c r="BO86" s="7">
        <f t="shared" ca="1" si="383"/>
        <v>0.61799999999999999</v>
      </c>
      <c r="BP86" s="7">
        <f t="shared" ca="1" si="383"/>
        <v>0.61799999999999999</v>
      </c>
      <c r="BQ86" s="7">
        <f t="shared" ca="1" si="383"/>
        <v>0.61799999999999999</v>
      </c>
      <c r="BR86" s="7">
        <f t="shared" ca="1" si="383"/>
        <v>0.61799999999999999</v>
      </c>
      <c r="BS86" s="8">
        <f t="shared" ca="1" si="411"/>
        <v>0.56399999999999995</v>
      </c>
      <c r="BT86" s="8">
        <f t="shared" ca="1" si="375"/>
        <v>0.56399999999999995</v>
      </c>
      <c r="BU86" s="8">
        <f t="shared" ca="1" si="329"/>
        <v>0.56399999999999995</v>
      </c>
      <c r="BV86" s="8">
        <f t="shared" ca="1" si="309"/>
        <v>0.56399999999999995</v>
      </c>
      <c r="BW86" s="8">
        <f t="shared" ca="1" si="309"/>
        <v>0.56399999999999995</v>
      </c>
      <c r="BX86" s="8">
        <f t="shared" ca="1" si="309"/>
        <v>0.56399999999999995</v>
      </c>
      <c r="BY86" s="8">
        <f t="shared" ca="1" si="397"/>
        <v>0.56399999999999995</v>
      </c>
      <c r="BZ86" s="8">
        <f t="shared" ca="1" si="397"/>
        <v>0.56399999999999995</v>
      </c>
      <c r="CA86" s="8">
        <f t="shared" ca="1" si="397"/>
        <v>0.56399999999999995</v>
      </c>
      <c r="CB86" s="8">
        <f t="shared" ca="1" si="397"/>
        <v>0.56399999999999995</v>
      </c>
      <c r="CC86" s="8">
        <f t="shared" ca="1" si="397"/>
        <v>0.56399999999999995</v>
      </c>
      <c r="CD86" s="8">
        <f t="shared" ca="1" si="330"/>
        <v>0.56399999999999995</v>
      </c>
      <c r="CE86" s="8">
        <f t="shared" ca="1" si="330"/>
        <v>0.56399999999999995</v>
      </c>
      <c r="CF86" s="8">
        <f t="shared" ca="1" si="330"/>
        <v>0.56399999999999995</v>
      </c>
      <c r="CG86" s="8">
        <f t="shared" ca="1" si="330"/>
        <v>0.56399999999999995</v>
      </c>
      <c r="CH86" s="8">
        <f t="shared" ca="1" si="389"/>
        <v>0.56399999999999995</v>
      </c>
      <c r="CI86" s="8">
        <f t="shared" ca="1" si="389"/>
        <v>0.56399999999999995</v>
      </c>
      <c r="CJ86" s="8">
        <f t="shared" ca="1" si="389"/>
        <v>0.56399999999999995</v>
      </c>
      <c r="CK86" s="8">
        <f t="shared" ca="1" si="407"/>
        <v>0.56399999999999995</v>
      </c>
      <c r="CL86" s="8">
        <f t="shared" ca="1" si="407"/>
        <v>0.56399999999999995</v>
      </c>
      <c r="CM86" s="8">
        <f t="shared" ca="1" si="407"/>
        <v>0.56399999999999995</v>
      </c>
      <c r="CN86" s="8">
        <f t="shared" ca="1" si="407"/>
        <v>0.56399999999999995</v>
      </c>
      <c r="CO86" s="8">
        <f t="shared" ca="1" si="407"/>
        <v>0.56399999999999995</v>
      </c>
      <c r="CP86" s="8">
        <f t="shared" ca="1" si="407"/>
        <v>0.56399999999999995</v>
      </c>
      <c r="CQ86" s="8">
        <f t="shared" ca="1" si="407"/>
        <v>0.56399999999999995</v>
      </c>
      <c r="CR86" s="8">
        <f t="shared" ref="CR86:CU92" ca="1" si="429">VLOOKUP("UT",dtable,2,FALSE)</f>
        <v>0.56399999999999995</v>
      </c>
      <c r="CS86" s="8">
        <f t="shared" ca="1" si="429"/>
        <v>0.56399999999999995</v>
      </c>
      <c r="CT86" s="8">
        <f t="shared" ca="1" si="429"/>
        <v>0.56399999999999995</v>
      </c>
      <c r="CU86" s="8">
        <f t="shared" ca="1" si="429"/>
        <v>0.56399999999999995</v>
      </c>
      <c r="CV86" s="16">
        <f t="shared" ref="CV86:CV115" ca="1" si="430">VLOOKUP("CO",dtable,2,FALSE)</f>
        <v>0.55000000000000004</v>
      </c>
      <c r="CW86" s="16">
        <f t="shared" ca="1" si="413"/>
        <v>0.55000000000000004</v>
      </c>
      <c r="CX86" s="16">
        <f t="shared" ca="1" si="413"/>
        <v>0.55000000000000004</v>
      </c>
      <c r="CY86" s="16">
        <f t="shared" ca="1" si="413"/>
        <v>0.55000000000000004</v>
      </c>
      <c r="CZ86" s="16">
        <f t="shared" ca="1" si="413"/>
        <v>0.55000000000000004</v>
      </c>
      <c r="DA86" s="16">
        <f t="shared" ca="1" si="413"/>
        <v>0.55000000000000004</v>
      </c>
      <c r="DB86" s="16">
        <f t="shared" ca="1" si="423"/>
        <v>0.55000000000000004</v>
      </c>
      <c r="DC86" s="16">
        <f t="shared" ca="1" si="423"/>
        <v>0.55000000000000004</v>
      </c>
      <c r="DD86" s="16">
        <f t="shared" ca="1" si="423"/>
        <v>0.55000000000000004</v>
      </c>
      <c r="DE86" s="16">
        <f t="shared" ca="1" si="423"/>
        <v>0.55000000000000004</v>
      </c>
      <c r="DF86" s="16">
        <f t="shared" ca="1" si="423"/>
        <v>0.55000000000000004</v>
      </c>
      <c r="DG86" s="16">
        <f t="shared" ca="1" si="423"/>
        <v>0.55000000000000004</v>
      </c>
      <c r="DH86" s="16">
        <f t="shared" ca="1" si="423"/>
        <v>0.55000000000000004</v>
      </c>
      <c r="DI86" s="16">
        <f t="shared" ca="1" si="423"/>
        <v>0.55000000000000004</v>
      </c>
      <c r="DJ86" s="16">
        <f t="shared" ca="1" si="423"/>
        <v>0.55000000000000004</v>
      </c>
      <c r="DK86" s="16">
        <f t="shared" ref="DK86:DS95" ca="1" si="431">VLOOKUP("CO",dtable,2,FALSE)</f>
        <v>0.55000000000000004</v>
      </c>
      <c r="DL86" s="16">
        <f t="shared" ca="1" si="431"/>
        <v>0.55000000000000004</v>
      </c>
      <c r="DM86" s="16">
        <f t="shared" ca="1" si="431"/>
        <v>0.55000000000000004</v>
      </c>
      <c r="DN86" s="16">
        <f t="shared" ca="1" si="431"/>
        <v>0.55000000000000004</v>
      </c>
      <c r="DO86" s="16">
        <f t="shared" ca="1" si="431"/>
        <v>0.55000000000000004</v>
      </c>
      <c r="DP86" s="16">
        <f t="shared" ca="1" si="431"/>
        <v>0.55000000000000004</v>
      </c>
      <c r="DQ86" s="16">
        <f t="shared" ca="1" si="431"/>
        <v>0.55000000000000004</v>
      </c>
      <c r="DR86" s="16">
        <f t="shared" ca="1" si="431"/>
        <v>0.55000000000000004</v>
      </c>
      <c r="DS86" s="16">
        <f t="shared" ca="1" si="431"/>
        <v>0.55000000000000004</v>
      </c>
      <c r="DT86" s="15">
        <f ca="1">VLOOKUP("WY",dtable,2,FALSE)</f>
        <v>0.61699999999999999</v>
      </c>
      <c r="DU86" s="15">
        <f ca="1">VLOOKUP("WY",dtable,2,FALSE)</f>
        <v>0.61699999999999999</v>
      </c>
      <c r="DV86" s="15">
        <f ca="1">VLOOKUP("WY",dtable,2,FALSE)</f>
        <v>0.61699999999999999</v>
      </c>
      <c r="DW86" s="15">
        <f ca="1">VLOOKUP("WY",dtable,2,FALSE)</f>
        <v>0.61699999999999999</v>
      </c>
      <c r="DX86" s="15">
        <f ca="1">VLOOKUP("WY",dtable,2,FALSE)</f>
        <v>0.61699999999999999</v>
      </c>
      <c r="DY86" s="15">
        <f t="shared" ca="1" si="362"/>
        <v>0.61699999999999999</v>
      </c>
      <c r="DZ86" s="17">
        <f t="shared" ca="1" si="369"/>
        <v>0.63900000000000001</v>
      </c>
      <c r="EA86" s="17">
        <f t="shared" ca="1" si="398"/>
        <v>0.63900000000000001</v>
      </c>
      <c r="EB86" s="17">
        <f t="shared" ca="1" si="398"/>
        <v>0.63900000000000001</v>
      </c>
      <c r="EC86" s="17">
        <f t="shared" ca="1" si="398"/>
        <v>0.63900000000000001</v>
      </c>
      <c r="ED86" s="17">
        <f t="shared" ca="1" si="398"/>
        <v>0.63900000000000001</v>
      </c>
      <c r="EE86" s="17">
        <f t="shared" ca="1" si="398"/>
        <v>0.63900000000000001</v>
      </c>
      <c r="EF86" s="17">
        <f t="shared" ca="1" si="398"/>
        <v>0.63900000000000001</v>
      </c>
      <c r="EG86" s="17">
        <f t="shared" ca="1" si="398"/>
        <v>0.63900000000000001</v>
      </c>
      <c r="EH86" s="17">
        <f t="shared" ca="1" si="398"/>
        <v>0.63900000000000001</v>
      </c>
      <c r="EI86" s="17">
        <f t="shared" ca="1" si="398"/>
        <v>0.63900000000000001</v>
      </c>
      <c r="EJ86" s="17">
        <f t="shared" ca="1" si="332"/>
        <v>0.63900000000000001</v>
      </c>
      <c r="EK86" s="17">
        <f t="shared" ca="1" si="332"/>
        <v>0.63900000000000001</v>
      </c>
      <c r="EL86" s="17">
        <f t="shared" ca="1" si="332"/>
        <v>0.63900000000000001</v>
      </c>
      <c r="EM86" s="17">
        <f t="shared" ca="1" si="332"/>
        <v>0.63900000000000001</v>
      </c>
      <c r="EN86" s="17">
        <f t="shared" ca="1" si="332"/>
        <v>0.63900000000000001</v>
      </c>
      <c r="EO86" s="17">
        <f t="shared" ca="1" si="332"/>
        <v>0.63900000000000001</v>
      </c>
      <c r="EP86" s="17">
        <f t="shared" ca="1" si="332"/>
        <v>0.63900000000000001</v>
      </c>
      <c r="EQ86" s="17">
        <f t="shared" ca="1" si="332"/>
        <v>0.63900000000000001</v>
      </c>
      <c r="ER86" s="17">
        <f t="shared" ca="1" si="332"/>
        <v>0.63900000000000001</v>
      </c>
      <c r="ES86" s="17">
        <f t="shared" ca="1" si="332"/>
        <v>0.63900000000000001</v>
      </c>
      <c r="ET86" s="17">
        <f t="shared" ca="1" si="332"/>
        <v>0.63900000000000001</v>
      </c>
      <c r="EU86" s="17">
        <f t="shared" ca="1" si="332"/>
        <v>0.63900000000000001</v>
      </c>
      <c r="EV86" s="17">
        <f t="shared" ca="1" si="332"/>
        <v>0.63900000000000001</v>
      </c>
      <c r="EW86" s="17">
        <f t="shared" ca="1" si="332"/>
        <v>0.63900000000000001</v>
      </c>
      <c r="EX86" s="17">
        <f t="shared" ca="1" si="332"/>
        <v>0.63900000000000001</v>
      </c>
      <c r="EY86" s="17">
        <f t="shared" ca="1" si="342"/>
        <v>0.63900000000000001</v>
      </c>
      <c r="EZ86" s="17">
        <f t="shared" ca="1" si="342"/>
        <v>0.63900000000000001</v>
      </c>
      <c r="FA86" s="17">
        <f t="shared" ca="1" si="342"/>
        <v>0.63900000000000001</v>
      </c>
      <c r="FB86" s="17">
        <f t="shared" ca="1" si="342"/>
        <v>0.63900000000000001</v>
      </c>
      <c r="FC86" s="17">
        <f t="shared" ca="1" si="333"/>
        <v>0.63900000000000001</v>
      </c>
      <c r="FD86" s="17">
        <f t="shared" ca="1" si="333"/>
        <v>0.63900000000000001</v>
      </c>
      <c r="FE86" s="17">
        <f t="shared" ca="1" si="333"/>
        <v>0.63900000000000001</v>
      </c>
      <c r="FF86" s="17">
        <f t="shared" ca="1" si="343"/>
        <v>0.63900000000000001</v>
      </c>
      <c r="FG86" s="17">
        <f t="shared" ca="1" si="343"/>
        <v>0.63900000000000001</v>
      </c>
      <c r="FH86" s="17">
        <f t="shared" ca="1" si="424"/>
        <v>0.63900000000000001</v>
      </c>
      <c r="FI86" s="17">
        <f t="shared" ca="1" si="424"/>
        <v>0.63900000000000001</v>
      </c>
      <c r="FJ86" s="17">
        <f t="shared" ca="1" si="424"/>
        <v>0.63900000000000001</v>
      </c>
      <c r="FK86" s="17">
        <f t="shared" ca="1" si="424"/>
        <v>0.63900000000000001</v>
      </c>
      <c r="FL86" s="17">
        <f t="shared" ca="1" si="424"/>
        <v>0.63900000000000001</v>
      </c>
      <c r="FM86" s="17">
        <f t="shared" ca="1" si="424"/>
        <v>0.63900000000000001</v>
      </c>
      <c r="FN86" s="17">
        <f t="shared" ca="1" si="357"/>
        <v>0.63900000000000001</v>
      </c>
      <c r="FO86" s="17">
        <f t="shared" ca="1" si="357"/>
        <v>0.63900000000000001</v>
      </c>
      <c r="FP86" s="17">
        <f t="shared" ca="1" si="363"/>
        <v>0.63900000000000001</v>
      </c>
      <c r="FQ86" s="17">
        <f t="shared" ca="1" si="376"/>
        <v>0.63900000000000001</v>
      </c>
      <c r="FR86" s="17">
        <f t="shared" ca="1" si="399"/>
        <v>0.63900000000000001</v>
      </c>
      <c r="FS86" s="17">
        <f t="shared" ca="1" si="415"/>
        <v>0.63900000000000001</v>
      </c>
      <c r="FT86" s="1">
        <f t="shared" ca="1" si="416"/>
        <v>0.63400000000000001</v>
      </c>
      <c r="FU86" s="1">
        <f t="shared" ca="1" si="416"/>
        <v>0.63400000000000001</v>
      </c>
      <c r="FV86" s="1">
        <f t="shared" ca="1" si="416"/>
        <v>0.63400000000000001</v>
      </c>
      <c r="FW86" s="1">
        <f t="shared" ca="1" si="416"/>
        <v>0.63400000000000001</v>
      </c>
      <c r="FX86" s="1">
        <f t="shared" ca="1" si="416"/>
        <v>0.63400000000000001</v>
      </c>
      <c r="FY86" s="1">
        <f t="shared" ca="1" si="416"/>
        <v>0.63400000000000001</v>
      </c>
      <c r="FZ86" s="1">
        <f t="shared" ca="1" si="416"/>
        <v>0.63400000000000001</v>
      </c>
      <c r="GA86" s="1">
        <f t="shared" ca="1" si="416"/>
        <v>0.63400000000000001</v>
      </c>
      <c r="GB86" s="1">
        <f t="shared" ca="1" si="416"/>
        <v>0.63400000000000001</v>
      </c>
      <c r="GC86" s="1">
        <f t="shared" ca="1" si="416"/>
        <v>0.63400000000000001</v>
      </c>
      <c r="GD86" s="1">
        <f t="shared" ca="1" si="417"/>
        <v>0.63400000000000001</v>
      </c>
      <c r="GE86" s="1">
        <f t="shared" ca="1" si="417"/>
        <v>0.63400000000000001</v>
      </c>
      <c r="GF86" s="1">
        <f t="shared" ca="1" si="417"/>
        <v>0.63400000000000001</v>
      </c>
      <c r="GG86" s="1">
        <f t="shared" ca="1" si="417"/>
        <v>0.63400000000000001</v>
      </c>
      <c r="GH86" s="1">
        <f t="shared" ca="1" si="417"/>
        <v>0.63400000000000001</v>
      </c>
      <c r="GI86" s="1">
        <f t="shared" ca="1" si="417"/>
        <v>0.63400000000000001</v>
      </c>
      <c r="GJ86" s="1">
        <f t="shared" ca="1" si="417"/>
        <v>0.63400000000000001</v>
      </c>
      <c r="GK86" s="1">
        <f t="shared" ca="1" si="417"/>
        <v>0.63400000000000001</v>
      </c>
      <c r="GL86" s="1">
        <f t="shared" ca="1" si="417"/>
        <v>0.63400000000000001</v>
      </c>
      <c r="GM86" s="1">
        <f t="shared" ca="1" si="417"/>
        <v>0.63400000000000001</v>
      </c>
      <c r="GN86" s="1">
        <f t="shared" ca="1" si="418"/>
        <v>0.63400000000000001</v>
      </c>
      <c r="GO86" s="1">
        <f t="shared" ca="1" si="418"/>
        <v>0.63400000000000001</v>
      </c>
      <c r="GP86" s="1">
        <f t="shared" ca="1" si="418"/>
        <v>0.63400000000000001</v>
      </c>
      <c r="GQ86" s="1">
        <f t="shared" ca="1" si="418"/>
        <v>0.63400000000000001</v>
      </c>
      <c r="GR86" s="1">
        <f t="shared" ca="1" si="418"/>
        <v>0.63400000000000001</v>
      </c>
      <c r="GS86" s="1">
        <f t="shared" ca="1" si="418"/>
        <v>0.63400000000000001</v>
      </c>
      <c r="GT86" s="1">
        <f t="shared" ca="1" si="418"/>
        <v>0.63400000000000001</v>
      </c>
      <c r="GU86" s="1">
        <f t="shared" ca="1" si="345"/>
        <v>0.63400000000000001</v>
      </c>
      <c r="GV86" s="2">
        <f ca="1">VLOOKUP("IL",dtable,2,FALSE)</f>
        <v>0.61799999999999999</v>
      </c>
      <c r="GW86" s="2">
        <f t="shared" ca="1" si="425"/>
        <v>0.61799999999999999</v>
      </c>
      <c r="GX86" s="2">
        <f t="shared" ca="1" si="425"/>
        <v>0.61799999999999999</v>
      </c>
      <c r="GY86" s="2">
        <f t="shared" ca="1" si="419"/>
        <v>0.61799999999999999</v>
      </c>
      <c r="GZ86" s="2">
        <f t="shared" ca="1" si="408"/>
        <v>0.61799999999999999</v>
      </c>
      <c r="HA86" s="2">
        <f t="shared" ca="1" si="377"/>
        <v>0.61799999999999999</v>
      </c>
      <c r="HB86" s="2">
        <f t="shared" ca="1" si="377"/>
        <v>0.61799999999999999</v>
      </c>
      <c r="HC86" s="2">
        <f t="shared" ca="1" si="377"/>
        <v>0.61799999999999999</v>
      </c>
      <c r="HD86" s="2">
        <f t="shared" ca="1" si="377"/>
        <v>0.61799999999999999</v>
      </c>
      <c r="HE86" s="2">
        <f t="shared" ca="1" si="377"/>
        <v>0.61799999999999999</v>
      </c>
      <c r="HF86" s="2">
        <f t="shared" ca="1" si="377"/>
        <v>0.61799999999999999</v>
      </c>
      <c r="HG86" s="2">
        <f t="shared" ca="1" si="377"/>
        <v>0.61799999999999999</v>
      </c>
      <c r="HH86" s="2">
        <f t="shared" ca="1" si="377"/>
        <v>0.61799999999999999</v>
      </c>
      <c r="HI86" s="2">
        <f t="shared" ca="1" si="377"/>
        <v>0.61799999999999999</v>
      </c>
      <c r="HJ86" s="2">
        <f t="shared" ca="1" si="377"/>
        <v>0.61799999999999999</v>
      </c>
      <c r="HK86" s="2">
        <f t="shared" ca="1" si="377"/>
        <v>0.61799999999999999</v>
      </c>
      <c r="HL86" s="2">
        <f t="shared" ca="1" si="355"/>
        <v>0.61799999999999999</v>
      </c>
      <c r="HM86" s="2">
        <f t="shared" ca="1" si="355"/>
        <v>0.61799999999999999</v>
      </c>
      <c r="HN86" s="2">
        <f t="shared" ca="1" si="355"/>
        <v>0.61799999999999999</v>
      </c>
      <c r="HO86" s="2">
        <f t="shared" ca="1" si="372"/>
        <v>0.61799999999999999</v>
      </c>
      <c r="HP86" s="2">
        <f t="shared" ca="1" si="390"/>
        <v>0.61799999999999999</v>
      </c>
      <c r="HQ86" s="8">
        <f t="shared" ca="1" si="391"/>
        <v>0.628</v>
      </c>
      <c r="HR86" s="8">
        <f t="shared" ca="1" si="403"/>
        <v>0.628</v>
      </c>
      <c r="HS86" s="8">
        <f t="shared" ca="1" si="392"/>
        <v>0.628</v>
      </c>
      <c r="HT86" s="8">
        <f t="shared" ca="1" si="392"/>
        <v>0.628</v>
      </c>
      <c r="HU86" s="8">
        <f t="shared" ca="1" si="392"/>
        <v>0.628</v>
      </c>
      <c r="HV86" s="8">
        <f t="shared" ca="1" si="392"/>
        <v>0.628</v>
      </c>
      <c r="HW86" s="8">
        <f t="shared" ca="1" si="392"/>
        <v>0.628</v>
      </c>
      <c r="HX86" s="8">
        <f t="shared" ca="1" si="384"/>
        <v>0.628</v>
      </c>
      <c r="HY86" s="8">
        <f t="shared" ca="1" si="384"/>
        <v>0.628</v>
      </c>
      <c r="HZ86" s="8">
        <f t="shared" ca="1" si="384"/>
        <v>0.628</v>
      </c>
      <c r="IA86" s="8">
        <f t="shared" ca="1" si="384"/>
        <v>0.628</v>
      </c>
      <c r="IB86" s="8">
        <f t="shared" ca="1" si="384"/>
        <v>0.628</v>
      </c>
      <c r="IC86" s="8">
        <f t="shared" ca="1" si="384"/>
        <v>0.628</v>
      </c>
      <c r="ID86" s="8">
        <f t="shared" ca="1" si="384"/>
        <v>0.628</v>
      </c>
      <c r="IE86" s="8">
        <f t="shared" ca="1" si="384"/>
        <v>0.628</v>
      </c>
      <c r="IF86" s="8">
        <f t="shared" ca="1" si="420"/>
        <v>0.628</v>
      </c>
      <c r="IG86" s="22">
        <f t="shared" ca="1" si="421"/>
        <v>0.63300000000000001</v>
      </c>
      <c r="IH86" s="22">
        <f t="shared" ca="1" si="421"/>
        <v>0.63300000000000001</v>
      </c>
      <c r="II86" s="22">
        <f t="shared" ca="1" si="421"/>
        <v>0.63300000000000001</v>
      </c>
      <c r="IJ86" s="22">
        <f t="shared" ca="1" si="378"/>
        <v>0.63300000000000001</v>
      </c>
      <c r="IK86" s="22">
        <f t="shared" ca="1" si="378"/>
        <v>0.63300000000000001</v>
      </c>
      <c r="IL86" s="22">
        <f t="shared" ca="1" si="378"/>
        <v>0.63300000000000001</v>
      </c>
      <c r="IM86" s="22">
        <f t="shared" ca="1" si="378"/>
        <v>0.63300000000000001</v>
      </c>
      <c r="IN86" s="22">
        <f t="shared" ca="1" si="378"/>
        <v>0.63300000000000001</v>
      </c>
      <c r="IO86" s="22">
        <f t="shared" ca="1" si="378"/>
        <v>0.63300000000000001</v>
      </c>
      <c r="IP86" s="22">
        <f t="shared" ca="1" si="378"/>
        <v>0.63300000000000001</v>
      </c>
      <c r="IQ86" s="22">
        <f t="shared" ca="1" si="378"/>
        <v>0.63300000000000001</v>
      </c>
      <c r="IR86" s="22">
        <f t="shared" ca="1" si="378"/>
        <v>0.63300000000000001</v>
      </c>
      <c r="IS86" s="22">
        <f t="shared" ca="1" si="386"/>
        <v>0.63300000000000001</v>
      </c>
      <c r="IT86" s="22">
        <f t="shared" ca="1" si="386"/>
        <v>0.63300000000000001</v>
      </c>
      <c r="IU86" s="22">
        <f t="shared" ca="1" si="386"/>
        <v>0.63300000000000001</v>
      </c>
      <c r="IV86" s="22">
        <f t="shared" ca="1" si="386"/>
        <v>0.63300000000000001</v>
      </c>
      <c r="IW86" s="22">
        <f t="shared" ca="1" si="379"/>
        <v>0.63300000000000001</v>
      </c>
      <c r="IX86" s="22">
        <f t="shared" ca="1" si="379"/>
        <v>0.63300000000000001</v>
      </c>
      <c r="IY86" s="22">
        <f t="shared" ca="1" si="379"/>
        <v>0.63300000000000001</v>
      </c>
      <c r="IZ86" s="22">
        <f t="shared" ca="1" si="373"/>
        <v>0.63300000000000001</v>
      </c>
      <c r="JA86" s="22">
        <f t="shared" ca="1" si="366"/>
        <v>0.63300000000000001</v>
      </c>
      <c r="JB86" s="22">
        <f t="shared" ca="1" si="360"/>
        <v>0.63300000000000001</v>
      </c>
      <c r="JC86" s="22">
        <f t="shared" ca="1" si="356"/>
        <v>0.63300000000000001</v>
      </c>
      <c r="JD86" s="22">
        <f t="shared" ca="1" si="356"/>
        <v>0.63300000000000001</v>
      </c>
      <c r="JE86" s="22">
        <f t="shared" ca="1" si="346"/>
        <v>0.63300000000000001</v>
      </c>
      <c r="JF86" s="22">
        <f t="shared" ca="1" si="393"/>
        <v>0.63300000000000001</v>
      </c>
      <c r="JG86" s="29">
        <f t="shared" ca="1" si="426"/>
        <v>0.66800000000000004</v>
      </c>
      <c r="JH86" s="11">
        <f t="shared" ca="1" si="313"/>
        <v>0.61899999999999999</v>
      </c>
      <c r="JI86" s="11">
        <f t="shared" ca="1" si="324"/>
        <v>0.61899999999999999</v>
      </c>
      <c r="JJ86" s="11">
        <f t="shared" ca="1" si="337"/>
        <v>0.61899999999999999</v>
      </c>
      <c r="JK86" s="11">
        <f t="shared" ca="1" si="337"/>
        <v>0.61899999999999999</v>
      </c>
      <c r="JL86" s="11">
        <f t="shared" ca="1" si="337"/>
        <v>0.61899999999999999</v>
      </c>
      <c r="JM86" s="11">
        <f t="shared" ca="1" si="404"/>
        <v>0.61899999999999999</v>
      </c>
      <c r="JN86" s="11">
        <f t="shared" ca="1" si="404"/>
        <v>0.61899999999999999</v>
      </c>
      <c r="JO86" s="11">
        <f t="shared" ca="1" si="404"/>
        <v>0.61899999999999999</v>
      </c>
      <c r="JP86" s="11">
        <f t="shared" ca="1" si="404"/>
        <v>0.61899999999999999</v>
      </c>
      <c r="JQ86" s="11">
        <f t="shared" ca="1" si="404"/>
        <v>0.61899999999999999</v>
      </c>
      <c r="JR86" s="11">
        <f t="shared" ca="1" si="394"/>
        <v>0.61899999999999999</v>
      </c>
      <c r="JS86" s="11">
        <f t="shared" ca="1" si="394"/>
        <v>0.61899999999999999</v>
      </c>
      <c r="JT86" s="11">
        <f t="shared" ca="1" si="394"/>
        <v>0.61899999999999999</v>
      </c>
      <c r="JU86" s="11">
        <f t="shared" ca="1" si="394"/>
        <v>0.61899999999999999</v>
      </c>
      <c r="JV86" s="11">
        <f t="shared" ca="1" si="394"/>
        <v>0.61899999999999999</v>
      </c>
      <c r="JW86" s="11">
        <f t="shared" ca="1" si="387"/>
        <v>0.61899999999999999</v>
      </c>
      <c r="JX86" s="11">
        <f t="shared" ca="1" si="387"/>
        <v>0.61899999999999999</v>
      </c>
      <c r="JY86" s="11">
        <f t="shared" ca="1" si="387"/>
        <v>0.61899999999999999</v>
      </c>
      <c r="JZ86" s="11">
        <f t="shared" ca="1" si="387"/>
        <v>0.61899999999999999</v>
      </c>
      <c r="KA86" s="11">
        <f t="shared" ca="1" si="387"/>
        <v>0.61899999999999999</v>
      </c>
      <c r="KB86" s="11">
        <f ca="1">VLOOKUP("PA",dtable,2,FALSE)</f>
        <v>0.61899999999999999</v>
      </c>
      <c r="KC86" s="11">
        <f ca="1">VLOOKUP("PA",dtable,2,FALSE)</f>
        <v>0.61899999999999999</v>
      </c>
      <c r="KD86" s="11">
        <f ca="1">VLOOKUP("PA",dtable,2,FALSE)</f>
        <v>0.61899999999999999</v>
      </c>
      <c r="KE86" s="16">
        <f t="shared" ref="KE86:KI87" ca="1" si="432">VLOOKUP("MD",dtable,2,FALSE)</f>
        <v>0.61499999999999999</v>
      </c>
      <c r="KF86" s="16">
        <f t="shared" ca="1" si="432"/>
        <v>0.61499999999999999</v>
      </c>
      <c r="KG86" s="16">
        <f t="shared" ca="1" si="432"/>
        <v>0.61499999999999999</v>
      </c>
      <c r="KH86" s="16">
        <f t="shared" ca="1" si="432"/>
        <v>0.61499999999999999</v>
      </c>
      <c r="KI86" s="16">
        <f t="shared" ca="1" si="432"/>
        <v>0.61499999999999999</v>
      </c>
      <c r="KJ86" s="9">
        <f t="shared" ca="1" si="427"/>
        <v>0.63900000000000001</v>
      </c>
      <c r="KK86" s="9">
        <f t="shared" ca="1" si="427"/>
        <v>0.63900000000000001</v>
      </c>
      <c r="KL86" s="1">
        <f ca="1">VLOOKUP("NJ",dtable,2,FALSE)</f>
        <v>0.60499999999999998</v>
      </c>
      <c r="KM86" s="1">
        <f t="shared" ca="1" si="409"/>
        <v>0.60499999999999998</v>
      </c>
      <c r="KN86" s="1">
        <f t="shared" ca="1" si="405"/>
        <v>0.60499999999999998</v>
      </c>
      <c r="KO86" s="1">
        <f t="shared" ca="1" si="395"/>
        <v>0.60499999999999998</v>
      </c>
      <c r="KP86" s="1">
        <f t="shared" ca="1" si="395"/>
        <v>0.60499999999999998</v>
      </c>
      <c r="KQ86" s="1">
        <f t="shared" ca="1" si="347"/>
        <v>0.60499999999999998</v>
      </c>
      <c r="KR86" s="1">
        <f t="shared" ca="1" si="382"/>
        <v>0.60499999999999998</v>
      </c>
    </row>
    <row r="87" spans="12:305" ht="2.25" customHeight="1" x14ac:dyDescent="0.25">
      <c r="O87" s="3">
        <f t="shared" ca="1" si="271"/>
        <v>0.59399999999999997</v>
      </c>
      <c r="P87" s="3">
        <f t="shared" ca="1" si="240"/>
        <v>0.59399999999999997</v>
      </c>
      <c r="Q87" s="3">
        <f t="shared" ca="1" si="235"/>
        <v>0.59399999999999997</v>
      </c>
      <c r="R87" s="3">
        <f t="shared" ca="1" si="406"/>
        <v>0.59399999999999997</v>
      </c>
      <c r="S87" s="3">
        <f t="shared" ca="1" si="406"/>
        <v>0.59399999999999997</v>
      </c>
      <c r="T87" s="3">
        <f t="shared" ca="1" si="406"/>
        <v>0.59399999999999997</v>
      </c>
      <c r="U87" s="3">
        <f t="shared" ca="1" si="406"/>
        <v>0.59399999999999997</v>
      </c>
      <c r="V87" s="3">
        <f t="shared" ca="1" si="406"/>
        <v>0.59399999999999997</v>
      </c>
      <c r="W87" s="3">
        <f t="shared" ca="1" si="406"/>
        <v>0.59399999999999997</v>
      </c>
      <c r="X87" s="3">
        <f t="shared" ca="1" si="406"/>
        <v>0.59399999999999997</v>
      </c>
      <c r="Y87" s="3">
        <f t="shared" ca="1" si="406"/>
        <v>0.59399999999999997</v>
      </c>
      <c r="Z87" s="3">
        <f t="shared" ca="1" si="406"/>
        <v>0.59399999999999997</v>
      </c>
      <c r="AA87" s="3">
        <f t="shared" ca="1" si="406"/>
        <v>0.59399999999999997</v>
      </c>
      <c r="AB87" s="3">
        <f t="shared" ca="1" si="406"/>
        <v>0.59399999999999997</v>
      </c>
      <c r="AC87" s="3">
        <f t="shared" ca="1" si="406"/>
        <v>0.59399999999999997</v>
      </c>
      <c r="AD87" s="3">
        <f t="shared" ca="1" si="406"/>
        <v>0.59399999999999997</v>
      </c>
      <c r="AE87" s="3">
        <f t="shared" ca="1" si="406"/>
        <v>0.59399999999999997</v>
      </c>
      <c r="AF87" s="3">
        <f t="shared" ca="1" si="406"/>
        <v>0.59399999999999997</v>
      </c>
      <c r="AG87" s="3">
        <f t="shared" ca="1" si="406"/>
        <v>0.59399999999999997</v>
      </c>
      <c r="AH87" s="7">
        <f ca="1">VLOOKUP("NV",dtable,2,FALSE)</f>
        <v>0.61799999999999999</v>
      </c>
      <c r="AI87" s="7">
        <f t="shared" ca="1" si="396"/>
        <v>0.61799999999999999</v>
      </c>
      <c r="AJ87" s="7">
        <f t="shared" ca="1" si="374"/>
        <v>0.61799999999999999</v>
      </c>
      <c r="AK87" s="7">
        <f t="shared" ca="1" si="348"/>
        <v>0.61799999999999999</v>
      </c>
      <c r="AL87" s="7">
        <f t="shared" ca="1" si="315"/>
        <v>0.61799999999999999</v>
      </c>
      <c r="AM87" s="7">
        <f t="shared" ca="1" si="295"/>
        <v>0.61799999999999999</v>
      </c>
      <c r="AN87" s="7">
        <f t="shared" ca="1" si="410"/>
        <v>0.61799999999999999</v>
      </c>
      <c r="AO87" s="7">
        <f t="shared" ca="1" si="410"/>
        <v>0.61799999999999999</v>
      </c>
      <c r="AP87" s="7">
        <f t="shared" ca="1" si="410"/>
        <v>0.61799999999999999</v>
      </c>
      <c r="AQ87" s="7">
        <f t="shared" ca="1" si="410"/>
        <v>0.61799999999999999</v>
      </c>
      <c r="AR87" s="7">
        <f t="shared" ca="1" si="410"/>
        <v>0.61799999999999999</v>
      </c>
      <c r="AS87" s="7">
        <f t="shared" ca="1" si="422"/>
        <v>0.61799999999999999</v>
      </c>
      <c r="AT87" s="7">
        <f t="shared" ca="1" si="422"/>
        <v>0.61799999999999999</v>
      </c>
      <c r="AU87" s="7">
        <f t="shared" ca="1" si="422"/>
        <v>0.61799999999999999</v>
      </c>
      <c r="AV87" s="7">
        <f t="shared" ca="1" si="422"/>
        <v>0.61799999999999999</v>
      </c>
      <c r="AW87" s="7">
        <f t="shared" ca="1" si="422"/>
        <v>0.61799999999999999</v>
      </c>
      <c r="AX87" s="7">
        <f t="shared" ca="1" si="428"/>
        <v>0.61799999999999999</v>
      </c>
      <c r="AY87" s="7">
        <f t="shared" ca="1" si="428"/>
        <v>0.61799999999999999</v>
      </c>
      <c r="AZ87" s="7">
        <f t="shared" ca="1" si="428"/>
        <v>0.61799999999999999</v>
      </c>
      <c r="BA87" s="7">
        <f t="shared" ref="BA87:BE96" ca="1" si="433">VLOOKUP("NV",dtable,2,FALSE)</f>
        <v>0.61799999999999999</v>
      </c>
      <c r="BB87" s="7">
        <f t="shared" ca="1" si="433"/>
        <v>0.61799999999999999</v>
      </c>
      <c r="BC87" s="7">
        <f t="shared" ca="1" si="433"/>
        <v>0.61799999999999999</v>
      </c>
      <c r="BD87" s="7">
        <f t="shared" ca="1" si="433"/>
        <v>0.61799999999999999</v>
      </c>
      <c r="BE87" s="7">
        <f t="shared" ca="1" si="433"/>
        <v>0.61799999999999999</v>
      </c>
      <c r="BF87" s="7">
        <f t="shared" ca="1" si="368"/>
        <v>0.61799999999999999</v>
      </c>
      <c r="BG87" s="7">
        <f t="shared" ca="1" si="368"/>
        <v>0.61799999999999999</v>
      </c>
      <c r="BH87" s="7">
        <f t="shared" ca="1" si="368"/>
        <v>0.61799999999999999</v>
      </c>
      <c r="BI87" s="7">
        <f t="shared" ca="1" si="368"/>
        <v>0.61799999999999999</v>
      </c>
      <c r="BJ87" s="7">
        <f t="shared" ca="1" si="368"/>
        <v>0.61799999999999999</v>
      </c>
      <c r="BK87" s="7">
        <f t="shared" ca="1" si="299"/>
        <v>0.61799999999999999</v>
      </c>
      <c r="BL87" s="7">
        <f t="shared" ca="1" si="299"/>
        <v>0.61799999999999999</v>
      </c>
      <c r="BM87" s="7">
        <f t="shared" ca="1" si="299"/>
        <v>0.61799999999999999</v>
      </c>
      <c r="BN87" s="7">
        <f t="shared" ca="1" si="383"/>
        <v>0.61799999999999999</v>
      </c>
      <c r="BO87" s="7">
        <f t="shared" ca="1" si="383"/>
        <v>0.61799999999999999</v>
      </c>
      <c r="BP87" s="7">
        <f t="shared" ca="1" si="383"/>
        <v>0.61799999999999999</v>
      </c>
      <c r="BQ87" s="7">
        <f t="shared" ca="1" si="383"/>
        <v>0.61799999999999999</v>
      </c>
      <c r="BR87" s="7">
        <f t="shared" ca="1" si="383"/>
        <v>0.61799999999999999</v>
      </c>
      <c r="BS87" s="8">
        <f t="shared" ca="1" si="411"/>
        <v>0.56399999999999995</v>
      </c>
      <c r="BT87" s="8">
        <f t="shared" ca="1" si="375"/>
        <v>0.56399999999999995</v>
      </c>
      <c r="BU87" s="8">
        <f t="shared" ca="1" si="329"/>
        <v>0.56399999999999995</v>
      </c>
      <c r="BV87" s="8">
        <f t="shared" ca="1" si="309"/>
        <v>0.56399999999999995</v>
      </c>
      <c r="BW87" s="8">
        <f t="shared" ca="1" si="309"/>
        <v>0.56399999999999995</v>
      </c>
      <c r="BX87" s="8">
        <f t="shared" ca="1" si="309"/>
        <v>0.56399999999999995</v>
      </c>
      <c r="BY87" s="8">
        <f t="shared" ca="1" si="397"/>
        <v>0.56399999999999995</v>
      </c>
      <c r="BZ87" s="8">
        <f t="shared" ca="1" si="397"/>
        <v>0.56399999999999995</v>
      </c>
      <c r="CA87" s="8">
        <f t="shared" ca="1" si="397"/>
        <v>0.56399999999999995</v>
      </c>
      <c r="CB87" s="8">
        <f t="shared" ca="1" si="397"/>
        <v>0.56399999999999995</v>
      </c>
      <c r="CC87" s="8">
        <f t="shared" ca="1" si="397"/>
        <v>0.56399999999999995</v>
      </c>
      <c r="CD87" s="8">
        <f t="shared" ca="1" si="330"/>
        <v>0.56399999999999995</v>
      </c>
      <c r="CE87" s="8">
        <f t="shared" ca="1" si="330"/>
        <v>0.56399999999999995</v>
      </c>
      <c r="CF87" s="8">
        <f t="shared" ca="1" si="330"/>
        <v>0.56399999999999995</v>
      </c>
      <c r="CG87" s="8">
        <f t="shared" ca="1" si="330"/>
        <v>0.56399999999999995</v>
      </c>
      <c r="CH87" s="8">
        <f t="shared" ca="1" si="389"/>
        <v>0.56399999999999995</v>
      </c>
      <c r="CI87" s="8">
        <f t="shared" ca="1" si="389"/>
        <v>0.56399999999999995</v>
      </c>
      <c r="CJ87" s="8">
        <f t="shared" ca="1" si="389"/>
        <v>0.56399999999999995</v>
      </c>
      <c r="CK87" s="8">
        <f t="shared" ca="1" si="407"/>
        <v>0.56399999999999995</v>
      </c>
      <c r="CL87" s="8">
        <f t="shared" ca="1" si="407"/>
        <v>0.56399999999999995</v>
      </c>
      <c r="CM87" s="8">
        <f t="shared" ca="1" si="407"/>
        <v>0.56399999999999995</v>
      </c>
      <c r="CN87" s="8">
        <f t="shared" ca="1" si="407"/>
        <v>0.56399999999999995</v>
      </c>
      <c r="CO87" s="8">
        <f t="shared" ca="1" si="407"/>
        <v>0.56399999999999995</v>
      </c>
      <c r="CP87" s="8">
        <f t="shared" ca="1" si="407"/>
        <v>0.56399999999999995</v>
      </c>
      <c r="CQ87" s="8">
        <f t="shared" ca="1" si="407"/>
        <v>0.56399999999999995</v>
      </c>
      <c r="CR87" s="8">
        <f t="shared" ca="1" si="429"/>
        <v>0.56399999999999995</v>
      </c>
      <c r="CS87" s="8">
        <f t="shared" ca="1" si="429"/>
        <v>0.56399999999999995</v>
      </c>
      <c r="CT87" s="8">
        <f t="shared" ca="1" si="429"/>
        <v>0.56399999999999995</v>
      </c>
      <c r="CU87" s="8">
        <f t="shared" ca="1" si="429"/>
        <v>0.56399999999999995</v>
      </c>
      <c r="CV87" s="16">
        <f t="shared" ca="1" si="430"/>
        <v>0.55000000000000004</v>
      </c>
      <c r="CW87" s="16">
        <f t="shared" ca="1" si="413"/>
        <v>0.55000000000000004</v>
      </c>
      <c r="CX87" s="16">
        <f t="shared" ca="1" si="413"/>
        <v>0.55000000000000004</v>
      </c>
      <c r="CY87" s="16">
        <f t="shared" ca="1" si="413"/>
        <v>0.55000000000000004</v>
      </c>
      <c r="CZ87" s="16">
        <f t="shared" ca="1" si="413"/>
        <v>0.55000000000000004</v>
      </c>
      <c r="DA87" s="16">
        <f t="shared" ca="1" si="413"/>
        <v>0.55000000000000004</v>
      </c>
      <c r="DB87" s="16">
        <f t="shared" ca="1" si="423"/>
        <v>0.55000000000000004</v>
      </c>
      <c r="DC87" s="16">
        <f t="shared" ca="1" si="423"/>
        <v>0.55000000000000004</v>
      </c>
      <c r="DD87" s="16">
        <f t="shared" ca="1" si="423"/>
        <v>0.55000000000000004</v>
      </c>
      <c r="DE87" s="16">
        <f t="shared" ca="1" si="423"/>
        <v>0.55000000000000004</v>
      </c>
      <c r="DF87" s="16">
        <f t="shared" ca="1" si="423"/>
        <v>0.55000000000000004</v>
      </c>
      <c r="DG87" s="16">
        <f t="shared" ca="1" si="423"/>
        <v>0.55000000000000004</v>
      </c>
      <c r="DH87" s="16">
        <f t="shared" ca="1" si="423"/>
        <v>0.55000000000000004</v>
      </c>
      <c r="DI87" s="16">
        <f t="shared" ca="1" si="423"/>
        <v>0.55000000000000004</v>
      </c>
      <c r="DJ87" s="16">
        <f t="shared" ca="1" si="423"/>
        <v>0.55000000000000004</v>
      </c>
      <c r="DK87" s="16">
        <f t="shared" ca="1" si="431"/>
        <v>0.55000000000000004</v>
      </c>
      <c r="DL87" s="16">
        <f t="shared" ca="1" si="431"/>
        <v>0.55000000000000004</v>
      </c>
      <c r="DM87" s="16">
        <f t="shared" ca="1" si="431"/>
        <v>0.55000000000000004</v>
      </c>
      <c r="DN87" s="16">
        <f t="shared" ca="1" si="431"/>
        <v>0.55000000000000004</v>
      </c>
      <c r="DO87" s="16">
        <f t="shared" ca="1" si="431"/>
        <v>0.55000000000000004</v>
      </c>
      <c r="DP87" s="16">
        <f t="shared" ca="1" si="431"/>
        <v>0.55000000000000004</v>
      </c>
      <c r="DQ87" s="16">
        <f t="shared" ca="1" si="431"/>
        <v>0.55000000000000004</v>
      </c>
      <c r="DR87" s="16">
        <f t="shared" ca="1" si="431"/>
        <v>0.55000000000000004</v>
      </c>
      <c r="DS87" s="16">
        <f t="shared" ca="1" si="431"/>
        <v>0.55000000000000004</v>
      </c>
      <c r="DT87" s="16">
        <f t="shared" ref="DT87:DZ96" ca="1" si="434">VLOOKUP("CO",dtable,2,FALSE)</f>
        <v>0.55000000000000004</v>
      </c>
      <c r="DU87" s="16">
        <f t="shared" ca="1" si="434"/>
        <v>0.55000000000000004</v>
      </c>
      <c r="DV87" s="16">
        <f t="shared" ca="1" si="434"/>
        <v>0.55000000000000004</v>
      </c>
      <c r="DW87" s="16">
        <f t="shared" ca="1" si="434"/>
        <v>0.55000000000000004</v>
      </c>
      <c r="DX87" s="16">
        <f t="shared" ca="1" si="434"/>
        <v>0.55000000000000004</v>
      </c>
      <c r="DY87" s="16">
        <f t="shared" ca="1" si="434"/>
        <v>0.55000000000000004</v>
      </c>
      <c r="DZ87" s="16">
        <f t="shared" ca="1" si="434"/>
        <v>0.55000000000000004</v>
      </c>
      <c r="EA87" s="17">
        <f t="shared" ca="1" si="398"/>
        <v>0.63900000000000001</v>
      </c>
      <c r="EB87" s="17">
        <f t="shared" ca="1" si="398"/>
        <v>0.63900000000000001</v>
      </c>
      <c r="EC87" s="17">
        <f t="shared" ca="1" si="398"/>
        <v>0.63900000000000001</v>
      </c>
      <c r="ED87" s="17">
        <f t="shared" ca="1" si="398"/>
        <v>0.63900000000000001</v>
      </c>
      <c r="EE87" s="17">
        <f t="shared" ca="1" si="398"/>
        <v>0.63900000000000001</v>
      </c>
      <c r="EF87" s="17">
        <f t="shared" ca="1" si="398"/>
        <v>0.63900000000000001</v>
      </c>
      <c r="EG87" s="17">
        <f t="shared" ca="1" si="398"/>
        <v>0.63900000000000001</v>
      </c>
      <c r="EH87" s="17">
        <f t="shared" ca="1" si="398"/>
        <v>0.63900000000000001</v>
      </c>
      <c r="EI87" s="17">
        <f t="shared" ca="1" si="398"/>
        <v>0.63900000000000001</v>
      </c>
      <c r="EJ87" s="17">
        <f t="shared" ca="1" si="332"/>
        <v>0.63900000000000001</v>
      </c>
      <c r="EK87" s="17">
        <f t="shared" ca="1" si="332"/>
        <v>0.63900000000000001</v>
      </c>
      <c r="EL87" s="17">
        <f t="shared" ca="1" si="332"/>
        <v>0.63900000000000001</v>
      </c>
      <c r="EM87" s="17">
        <f t="shared" ca="1" si="332"/>
        <v>0.63900000000000001</v>
      </c>
      <c r="EN87" s="17">
        <f t="shared" ca="1" si="332"/>
        <v>0.63900000000000001</v>
      </c>
      <c r="EO87" s="17">
        <f t="shared" ca="1" si="332"/>
        <v>0.63900000000000001</v>
      </c>
      <c r="EP87" s="17">
        <f t="shared" ca="1" si="332"/>
        <v>0.63900000000000001</v>
      </c>
      <c r="EQ87" s="17">
        <f t="shared" ca="1" si="332"/>
        <v>0.63900000000000001</v>
      </c>
      <c r="ER87" s="17">
        <f t="shared" ca="1" si="332"/>
        <v>0.63900000000000001</v>
      </c>
      <c r="ES87" s="17">
        <f t="shared" ca="1" si="332"/>
        <v>0.63900000000000001</v>
      </c>
      <c r="ET87" s="17">
        <f t="shared" ca="1" si="332"/>
        <v>0.63900000000000001</v>
      </c>
      <c r="EU87" s="17">
        <f t="shared" ca="1" si="332"/>
        <v>0.63900000000000001</v>
      </c>
      <c r="EV87" s="17">
        <f t="shared" ca="1" si="332"/>
        <v>0.63900000000000001</v>
      </c>
      <c r="EW87" s="17">
        <f t="shared" ca="1" si="332"/>
        <v>0.63900000000000001</v>
      </c>
      <c r="EX87" s="17">
        <f t="shared" ca="1" si="332"/>
        <v>0.63900000000000001</v>
      </c>
      <c r="EY87" s="17">
        <f t="shared" ca="1" si="342"/>
        <v>0.63900000000000001</v>
      </c>
      <c r="EZ87" s="17">
        <f t="shared" ca="1" si="342"/>
        <v>0.63900000000000001</v>
      </c>
      <c r="FA87" s="17">
        <f t="shared" ca="1" si="342"/>
        <v>0.63900000000000001</v>
      </c>
      <c r="FB87" s="17">
        <f t="shared" ca="1" si="342"/>
        <v>0.63900000000000001</v>
      </c>
      <c r="FC87" s="17">
        <f t="shared" ca="1" si="333"/>
        <v>0.63900000000000001</v>
      </c>
      <c r="FD87" s="17">
        <f t="shared" ca="1" si="333"/>
        <v>0.63900000000000001</v>
      </c>
      <c r="FE87" s="17">
        <f t="shared" ca="1" si="333"/>
        <v>0.63900000000000001</v>
      </c>
      <c r="FF87" s="17">
        <f t="shared" ca="1" si="343"/>
        <v>0.63900000000000001</v>
      </c>
      <c r="FG87" s="17">
        <f t="shared" ca="1" si="343"/>
        <v>0.63900000000000001</v>
      </c>
      <c r="FH87" s="17">
        <f t="shared" ca="1" si="424"/>
        <v>0.63900000000000001</v>
      </c>
      <c r="FI87" s="17">
        <f t="shared" ca="1" si="424"/>
        <v>0.63900000000000001</v>
      </c>
      <c r="FJ87" s="17">
        <f t="shared" ca="1" si="424"/>
        <v>0.63900000000000001</v>
      </c>
      <c r="FK87" s="17">
        <f t="shared" ca="1" si="424"/>
        <v>0.63900000000000001</v>
      </c>
      <c r="FL87" s="17">
        <f t="shared" ca="1" si="424"/>
        <v>0.63900000000000001</v>
      </c>
      <c r="FM87" s="17">
        <f t="shared" ca="1" si="424"/>
        <v>0.63900000000000001</v>
      </c>
      <c r="FN87" s="17">
        <f t="shared" ca="1" si="357"/>
        <v>0.63900000000000001</v>
      </c>
      <c r="FO87" s="17">
        <f t="shared" ca="1" si="357"/>
        <v>0.63900000000000001</v>
      </c>
      <c r="FP87" s="17">
        <f t="shared" ca="1" si="363"/>
        <v>0.63900000000000001</v>
      </c>
      <c r="FQ87" s="17">
        <f t="shared" ca="1" si="376"/>
        <v>0.63900000000000001</v>
      </c>
      <c r="FR87" s="17">
        <f t="shared" ca="1" si="399"/>
        <v>0.63900000000000001</v>
      </c>
      <c r="FS87" s="17">
        <f t="shared" ca="1" si="415"/>
        <v>0.63900000000000001</v>
      </c>
      <c r="FT87" s="1">
        <f t="shared" ca="1" si="416"/>
        <v>0.63400000000000001</v>
      </c>
      <c r="FU87" s="1">
        <f t="shared" ca="1" si="416"/>
        <v>0.63400000000000001</v>
      </c>
      <c r="FV87" s="1">
        <f t="shared" ca="1" si="416"/>
        <v>0.63400000000000001</v>
      </c>
      <c r="FW87" s="1">
        <f t="shared" ca="1" si="416"/>
        <v>0.63400000000000001</v>
      </c>
      <c r="FX87" s="1">
        <f t="shared" ca="1" si="416"/>
        <v>0.63400000000000001</v>
      </c>
      <c r="FY87" s="1">
        <f t="shared" ca="1" si="416"/>
        <v>0.63400000000000001</v>
      </c>
      <c r="FZ87" s="1">
        <f t="shared" ca="1" si="416"/>
        <v>0.63400000000000001</v>
      </c>
      <c r="GA87" s="1">
        <f t="shared" ca="1" si="416"/>
        <v>0.63400000000000001</v>
      </c>
      <c r="GB87" s="1">
        <f t="shared" ca="1" si="416"/>
        <v>0.63400000000000001</v>
      </c>
      <c r="GC87" s="1">
        <f t="shared" ca="1" si="416"/>
        <v>0.63400000000000001</v>
      </c>
      <c r="GD87" s="1">
        <f t="shared" ca="1" si="417"/>
        <v>0.63400000000000001</v>
      </c>
      <c r="GE87" s="1">
        <f t="shared" ca="1" si="417"/>
        <v>0.63400000000000001</v>
      </c>
      <c r="GF87" s="1">
        <f t="shared" ca="1" si="417"/>
        <v>0.63400000000000001</v>
      </c>
      <c r="GG87" s="1">
        <f t="shared" ca="1" si="417"/>
        <v>0.63400000000000001</v>
      </c>
      <c r="GH87" s="1">
        <f t="shared" ca="1" si="417"/>
        <v>0.63400000000000001</v>
      </c>
      <c r="GI87" s="1">
        <f t="shared" ca="1" si="417"/>
        <v>0.63400000000000001</v>
      </c>
      <c r="GJ87" s="1">
        <f t="shared" ca="1" si="417"/>
        <v>0.63400000000000001</v>
      </c>
      <c r="GK87" s="1">
        <f t="shared" ca="1" si="417"/>
        <v>0.63400000000000001</v>
      </c>
      <c r="GL87" s="1">
        <f t="shared" ca="1" si="417"/>
        <v>0.63400000000000001</v>
      </c>
      <c r="GM87" s="1">
        <f t="shared" ca="1" si="417"/>
        <v>0.63400000000000001</v>
      </c>
      <c r="GN87" s="1">
        <f t="shared" ca="1" si="418"/>
        <v>0.63400000000000001</v>
      </c>
      <c r="GO87" s="1">
        <f t="shared" ca="1" si="418"/>
        <v>0.63400000000000001</v>
      </c>
      <c r="GP87" s="1">
        <f t="shared" ca="1" si="418"/>
        <v>0.63400000000000001</v>
      </c>
      <c r="GQ87" s="1">
        <f t="shared" ca="1" si="418"/>
        <v>0.63400000000000001</v>
      </c>
      <c r="GR87" s="1">
        <f t="shared" ca="1" si="418"/>
        <v>0.63400000000000001</v>
      </c>
      <c r="GS87" s="1">
        <f t="shared" ca="1" si="418"/>
        <v>0.63400000000000001</v>
      </c>
      <c r="GT87" s="1">
        <f t="shared" ca="1" si="418"/>
        <v>0.63400000000000001</v>
      </c>
      <c r="GU87" s="1">
        <f t="shared" ca="1" si="345"/>
        <v>0.63400000000000001</v>
      </c>
      <c r="GV87" s="1">
        <f ca="1">VLOOKUP("IA",dtable,2,FALSE)</f>
        <v>0.63400000000000001</v>
      </c>
      <c r="GW87" s="2">
        <f t="shared" ca="1" si="425"/>
        <v>0.61799999999999999</v>
      </c>
      <c r="GX87" s="2">
        <f t="shared" ca="1" si="425"/>
        <v>0.61799999999999999</v>
      </c>
      <c r="GY87" s="2">
        <f t="shared" ca="1" si="419"/>
        <v>0.61799999999999999</v>
      </c>
      <c r="GZ87" s="2">
        <f t="shared" ca="1" si="408"/>
        <v>0.61799999999999999</v>
      </c>
      <c r="HA87" s="2">
        <f t="shared" ca="1" si="377"/>
        <v>0.61799999999999999</v>
      </c>
      <c r="HB87" s="2">
        <f t="shared" ca="1" si="377"/>
        <v>0.61799999999999999</v>
      </c>
      <c r="HC87" s="2">
        <f t="shared" ca="1" si="377"/>
        <v>0.61799999999999999</v>
      </c>
      <c r="HD87" s="2">
        <f t="shared" ca="1" si="377"/>
        <v>0.61799999999999999</v>
      </c>
      <c r="HE87" s="2">
        <f t="shared" ca="1" si="377"/>
        <v>0.61799999999999999</v>
      </c>
      <c r="HF87" s="2">
        <f t="shared" ca="1" si="377"/>
        <v>0.61799999999999999</v>
      </c>
      <c r="HG87" s="2">
        <f t="shared" ca="1" si="377"/>
        <v>0.61799999999999999</v>
      </c>
      <c r="HH87" s="2">
        <f t="shared" ca="1" si="377"/>
        <v>0.61799999999999999</v>
      </c>
      <c r="HI87" s="2">
        <f t="shared" ca="1" si="377"/>
        <v>0.61799999999999999</v>
      </c>
      <c r="HJ87" s="2">
        <f t="shared" ca="1" si="377"/>
        <v>0.61799999999999999</v>
      </c>
      <c r="HK87" s="2">
        <f t="shared" ca="1" si="377"/>
        <v>0.61799999999999999</v>
      </c>
      <c r="HL87" s="2">
        <f t="shared" ca="1" si="355"/>
        <v>0.61799999999999999</v>
      </c>
      <c r="HM87" s="2">
        <f t="shared" ca="1" si="355"/>
        <v>0.61799999999999999</v>
      </c>
      <c r="HN87" s="2">
        <f t="shared" ca="1" si="355"/>
        <v>0.61799999999999999</v>
      </c>
      <c r="HO87" s="2">
        <f t="shared" ca="1" si="372"/>
        <v>0.61799999999999999</v>
      </c>
      <c r="HP87" s="2">
        <f t="shared" ca="1" si="390"/>
        <v>0.61799999999999999</v>
      </c>
      <c r="HQ87" s="8">
        <f t="shared" ca="1" si="391"/>
        <v>0.628</v>
      </c>
      <c r="HR87" s="8">
        <f t="shared" ca="1" si="403"/>
        <v>0.628</v>
      </c>
      <c r="HS87" s="8">
        <f t="shared" ca="1" si="392"/>
        <v>0.628</v>
      </c>
      <c r="HT87" s="8">
        <f t="shared" ca="1" si="392"/>
        <v>0.628</v>
      </c>
      <c r="HU87" s="8">
        <f t="shared" ca="1" si="392"/>
        <v>0.628</v>
      </c>
      <c r="HV87" s="8">
        <f t="shared" ca="1" si="392"/>
        <v>0.628</v>
      </c>
      <c r="HW87" s="8">
        <f t="shared" ca="1" si="392"/>
        <v>0.628</v>
      </c>
      <c r="HX87" s="8">
        <f t="shared" ca="1" si="384"/>
        <v>0.628</v>
      </c>
      <c r="HY87" s="8">
        <f t="shared" ca="1" si="384"/>
        <v>0.628</v>
      </c>
      <c r="HZ87" s="8">
        <f t="shared" ca="1" si="384"/>
        <v>0.628</v>
      </c>
      <c r="IA87" s="8">
        <f t="shared" ca="1" si="384"/>
        <v>0.628</v>
      </c>
      <c r="IB87" s="8">
        <f t="shared" ca="1" si="384"/>
        <v>0.628</v>
      </c>
      <c r="IC87" s="8">
        <f t="shared" ca="1" si="384"/>
        <v>0.628</v>
      </c>
      <c r="ID87" s="8">
        <f t="shared" ca="1" si="384"/>
        <v>0.628</v>
      </c>
      <c r="IE87" s="8">
        <f t="shared" ca="1" si="384"/>
        <v>0.628</v>
      </c>
      <c r="IF87" s="8">
        <f t="shared" ca="1" si="420"/>
        <v>0.628</v>
      </c>
      <c r="IG87" s="22">
        <f t="shared" ca="1" si="421"/>
        <v>0.63300000000000001</v>
      </c>
      <c r="IH87" s="22">
        <f t="shared" ca="1" si="421"/>
        <v>0.63300000000000001</v>
      </c>
      <c r="II87" s="22">
        <f t="shared" ca="1" si="421"/>
        <v>0.63300000000000001</v>
      </c>
      <c r="IJ87" s="22">
        <f t="shared" ca="1" si="378"/>
        <v>0.63300000000000001</v>
      </c>
      <c r="IK87" s="22">
        <f t="shared" ca="1" si="378"/>
        <v>0.63300000000000001</v>
      </c>
      <c r="IL87" s="22">
        <f t="shared" ca="1" si="378"/>
        <v>0.63300000000000001</v>
      </c>
      <c r="IM87" s="22">
        <f t="shared" ca="1" si="378"/>
        <v>0.63300000000000001</v>
      </c>
      <c r="IN87" s="22">
        <f t="shared" ca="1" si="378"/>
        <v>0.63300000000000001</v>
      </c>
      <c r="IO87" s="22">
        <f t="shared" ca="1" si="378"/>
        <v>0.63300000000000001</v>
      </c>
      <c r="IP87" s="22">
        <f t="shared" ca="1" si="378"/>
        <v>0.63300000000000001</v>
      </c>
      <c r="IQ87" s="22">
        <f t="shared" ca="1" si="378"/>
        <v>0.63300000000000001</v>
      </c>
      <c r="IR87" s="22">
        <f t="shared" ca="1" si="378"/>
        <v>0.63300000000000001</v>
      </c>
      <c r="IS87" s="22">
        <f t="shared" ca="1" si="386"/>
        <v>0.63300000000000001</v>
      </c>
      <c r="IT87" s="22">
        <f t="shared" ca="1" si="386"/>
        <v>0.63300000000000001</v>
      </c>
      <c r="IU87" s="22">
        <f t="shared" ca="1" si="386"/>
        <v>0.63300000000000001</v>
      </c>
      <c r="IV87" s="22">
        <f t="shared" ca="1" si="386"/>
        <v>0.63300000000000001</v>
      </c>
      <c r="IW87" s="22">
        <f t="shared" ca="1" si="379"/>
        <v>0.63300000000000001</v>
      </c>
      <c r="IX87" s="22">
        <f t="shared" ca="1" si="379"/>
        <v>0.63300000000000001</v>
      </c>
      <c r="IY87" s="22">
        <f t="shared" ca="1" si="379"/>
        <v>0.63300000000000001</v>
      </c>
      <c r="IZ87" s="22">
        <f t="shared" ca="1" si="373"/>
        <v>0.63300000000000001</v>
      </c>
      <c r="JA87" s="22">
        <f t="shared" ca="1" si="366"/>
        <v>0.63300000000000001</v>
      </c>
      <c r="JB87" s="22">
        <f t="shared" ca="1" si="360"/>
        <v>0.63300000000000001</v>
      </c>
      <c r="JC87" s="22">
        <f t="shared" ca="1" si="356"/>
        <v>0.63300000000000001</v>
      </c>
      <c r="JD87" s="22">
        <f t="shared" ca="1" si="356"/>
        <v>0.63300000000000001</v>
      </c>
      <c r="JE87" s="22">
        <f t="shared" ca="1" si="346"/>
        <v>0.63300000000000001</v>
      </c>
      <c r="JF87" s="22">
        <f t="shared" ca="1" si="393"/>
        <v>0.63300000000000001</v>
      </c>
      <c r="JG87" s="29">
        <f t="shared" ca="1" si="426"/>
        <v>0.66800000000000004</v>
      </c>
      <c r="JH87" s="11">
        <f t="shared" ca="1" si="313"/>
        <v>0.61899999999999999</v>
      </c>
      <c r="JI87" s="11">
        <f t="shared" ca="1" si="324"/>
        <v>0.61899999999999999</v>
      </c>
      <c r="JJ87" s="11">
        <f t="shared" ca="1" si="337"/>
        <v>0.61899999999999999</v>
      </c>
      <c r="JK87" s="11">
        <f t="shared" ca="1" si="337"/>
        <v>0.61899999999999999</v>
      </c>
      <c r="JL87" s="11">
        <f t="shared" ca="1" si="337"/>
        <v>0.61899999999999999</v>
      </c>
      <c r="JM87" s="11">
        <f t="shared" ca="1" si="404"/>
        <v>0.61899999999999999</v>
      </c>
      <c r="JN87" s="11">
        <f t="shared" ca="1" si="404"/>
        <v>0.61899999999999999</v>
      </c>
      <c r="JO87" s="11">
        <f t="shared" ca="1" si="404"/>
        <v>0.61899999999999999</v>
      </c>
      <c r="JP87" s="11">
        <f t="shared" ca="1" si="404"/>
        <v>0.61899999999999999</v>
      </c>
      <c r="JQ87" s="11">
        <f t="shared" ca="1" si="404"/>
        <v>0.61899999999999999</v>
      </c>
      <c r="JR87" s="11">
        <f t="shared" ca="1" si="394"/>
        <v>0.61899999999999999</v>
      </c>
      <c r="JS87" s="11">
        <f t="shared" ca="1" si="394"/>
        <v>0.61899999999999999</v>
      </c>
      <c r="JT87" s="11">
        <f t="shared" ca="1" si="394"/>
        <v>0.61899999999999999</v>
      </c>
      <c r="JU87" s="11">
        <f t="shared" ca="1" si="394"/>
        <v>0.61899999999999999</v>
      </c>
      <c r="JV87" s="11">
        <f t="shared" ca="1" si="394"/>
        <v>0.61899999999999999</v>
      </c>
      <c r="JW87" s="11">
        <f ca="1">VLOOKUP("PA",dtable,2,FALSE)</f>
        <v>0.61899999999999999</v>
      </c>
      <c r="JX87" s="11">
        <f ca="1">VLOOKUP("PA",dtable,2,FALSE)</f>
        <v>0.61899999999999999</v>
      </c>
      <c r="JY87" s="11">
        <f ca="1">VLOOKUP("PA",dtable,2,FALSE)</f>
        <v>0.61899999999999999</v>
      </c>
      <c r="JZ87" s="16">
        <f t="shared" ref="JZ87:KD90" ca="1" si="435">VLOOKUP("MD",dtable,2,FALSE)</f>
        <v>0.61499999999999999</v>
      </c>
      <c r="KA87" s="16">
        <f t="shared" ca="1" si="435"/>
        <v>0.61499999999999999</v>
      </c>
      <c r="KB87" s="16">
        <f t="shared" ca="1" si="435"/>
        <v>0.61499999999999999</v>
      </c>
      <c r="KC87" s="16">
        <f t="shared" ca="1" si="435"/>
        <v>0.61499999999999999</v>
      </c>
      <c r="KD87" s="16">
        <f t="shared" ca="1" si="435"/>
        <v>0.61499999999999999</v>
      </c>
      <c r="KE87" s="16">
        <f t="shared" ca="1" si="432"/>
        <v>0.61499999999999999</v>
      </c>
      <c r="KF87" s="16">
        <f t="shared" ca="1" si="432"/>
        <v>0.61499999999999999</v>
      </c>
      <c r="KG87" s="16">
        <f t="shared" ca="1" si="432"/>
        <v>0.61499999999999999</v>
      </c>
      <c r="KH87" s="16">
        <f t="shared" ca="1" si="432"/>
        <v>0.61499999999999999</v>
      </c>
      <c r="KI87" s="16">
        <f t="shared" ca="1" si="432"/>
        <v>0.61499999999999999</v>
      </c>
      <c r="KJ87" s="9">
        <f t="shared" ca="1" si="427"/>
        <v>0.63900000000000001</v>
      </c>
      <c r="KK87" s="9">
        <f t="shared" ca="1" si="427"/>
        <v>0.63900000000000001</v>
      </c>
      <c r="KL87" s="1">
        <f ca="1">VLOOKUP("NJ",dtable,2,FALSE)</f>
        <v>0.60499999999999998</v>
      </c>
      <c r="KM87" s="1">
        <f t="shared" ca="1" si="409"/>
        <v>0.60499999999999998</v>
      </c>
      <c r="KN87" s="1">
        <f t="shared" ca="1" si="405"/>
        <v>0.60499999999999998</v>
      </c>
      <c r="KO87" s="1">
        <f t="shared" ca="1" si="395"/>
        <v>0.60499999999999998</v>
      </c>
      <c r="KP87" s="1">
        <f t="shared" ca="1" si="395"/>
        <v>0.60499999999999998</v>
      </c>
      <c r="KQ87" s="1">
        <f t="shared" ca="1" si="347"/>
        <v>0.60499999999999998</v>
      </c>
    </row>
    <row r="88" spans="12:305" ht="2.25" customHeight="1" x14ac:dyDescent="0.25">
      <c r="O88" s="3">
        <f t="shared" ca="1" si="271"/>
        <v>0.59399999999999997</v>
      </c>
      <c r="P88" s="3">
        <f t="shared" ca="1" si="240"/>
        <v>0.59399999999999997</v>
      </c>
      <c r="Q88" s="3">
        <f t="shared" ca="1" si="235"/>
        <v>0.59399999999999997</v>
      </c>
      <c r="R88" s="3">
        <f t="shared" ca="1" si="406"/>
        <v>0.59399999999999997</v>
      </c>
      <c r="S88" s="3">
        <f t="shared" ca="1" si="406"/>
        <v>0.59399999999999997</v>
      </c>
      <c r="T88" s="3">
        <f t="shared" ca="1" si="406"/>
        <v>0.59399999999999997</v>
      </c>
      <c r="U88" s="3">
        <f t="shared" ca="1" si="406"/>
        <v>0.59399999999999997</v>
      </c>
      <c r="V88" s="3">
        <f t="shared" ca="1" si="406"/>
        <v>0.59399999999999997</v>
      </c>
      <c r="W88" s="3">
        <f t="shared" ca="1" si="406"/>
        <v>0.59399999999999997</v>
      </c>
      <c r="X88" s="3">
        <f t="shared" ca="1" si="406"/>
        <v>0.59399999999999997</v>
      </c>
      <c r="Y88" s="3">
        <f t="shared" ca="1" si="406"/>
        <v>0.59399999999999997</v>
      </c>
      <c r="Z88" s="3">
        <f t="shared" ca="1" si="406"/>
        <v>0.59399999999999997</v>
      </c>
      <c r="AA88" s="3">
        <f t="shared" ca="1" si="406"/>
        <v>0.59399999999999997</v>
      </c>
      <c r="AB88" s="3">
        <f t="shared" ca="1" si="406"/>
        <v>0.59399999999999997</v>
      </c>
      <c r="AC88" s="3">
        <f t="shared" ca="1" si="406"/>
        <v>0.59399999999999997</v>
      </c>
      <c r="AD88" s="3">
        <f t="shared" ca="1" si="406"/>
        <v>0.59399999999999997</v>
      </c>
      <c r="AE88" s="3">
        <f t="shared" ca="1" si="406"/>
        <v>0.59399999999999997</v>
      </c>
      <c r="AF88" s="3">
        <f t="shared" ca="1" si="406"/>
        <v>0.59399999999999997</v>
      </c>
      <c r="AG88" s="3">
        <f t="shared" ca="1" si="406"/>
        <v>0.59399999999999997</v>
      </c>
      <c r="AH88" s="7">
        <f ca="1">VLOOKUP("NV",dtable,2,FALSE)</f>
        <v>0.61799999999999999</v>
      </c>
      <c r="AI88" s="7">
        <f t="shared" ca="1" si="396"/>
        <v>0.61799999999999999</v>
      </c>
      <c r="AJ88" s="7">
        <f t="shared" ca="1" si="374"/>
        <v>0.61799999999999999</v>
      </c>
      <c r="AK88" s="7">
        <f t="shared" ca="1" si="348"/>
        <v>0.61799999999999999</v>
      </c>
      <c r="AL88" s="7">
        <f t="shared" ca="1" si="315"/>
        <v>0.61799999999999999</v>
      </c>
      <c r="AM88" s="7">
        <f t="shared" ca="1" si="295"/>
        <v>0.61799999999999999</v>
      </c>
      <c r="AN88" s="7">
        <f t="shared" ca="1" si="410"/>
        <v>0.61799999999999999</v>
      </c>
      <c r="AO88" s="7">
        <f t="shared" ca="1" si="410"/>
        <v>0.61799999999999999</v>
      </c>
      <c r="AP88" s="7">
        <f t="shared" ca="1" si="410"/>
        <v>0.61799999999999999</v>
      </c>
      <c r="AQ88" s="7">
        <f t="shared" ca="1" si="410"/>
        <v>0.61799999999999999</v>
      </c>
      <c r="AR88" s="7">
        <f t="shared" ca="1" si="410"/>
        <v>0.61799999999999999</v>
      </c>
      <c r="AS88" s="7">
        <f t="shared" ca="1" si="422"/>
        <v>0.61799999999999999</v>
      </c>
      <c r="AT88" s="7">
        <f t="shared" ca="1" si="422"/>
        <v>0.61799999999999999</v>
      </c>
      <c r="AU88" s="7">
        <f t="shared" ca="1" si="422"/>
        <v>0.61799999999999999</v>
      </c>
      <c r="AV88" s="7">
        <f t="shared" ca="1" si="422"/>
        <v>0.61799999999999999</v>
      </c>
      <c r="AW88" s="7">
        <f t="shared" ca="1" si="422"/>
        <v>0.61799999999999999</v>
      </c>
      <c r="AX88" s="7">
        <f t="shared" ca="1" si="428"/>
        <v>0.61799999999999999</v>
      </c>
      <c r="AY88" s="7">
        <f t="shared" ca="1" si="428"/>
        <v>0.61799999999999999</v>
      </c>
      <c r="AZ88" s="7">
        <f t="shared" ca="1" si="428"/>
        <v>0.61799999999999999</v>
      </c>
      <c r="BA88" s="7">
        <f t="shared" ca="1" si="433"/>
        <v>0.61799999999999999</v>
      </c>
      <c r="BB88" s="7">
        <f t="shared" ca="1" si="433"/>
        <v>0.61799999999999999</v>
      </c>
      <c r="BC88" s="7">
        <f t="shared" ca="1" si="433"/>
        <v>0.61799999999999999</v>
      </c>
      <c r="BD88" s="7">
        <f t="shared" ca="1" si="433"/>
        <v>0.61799999999999999</v>
      </c>
      <c r="BE88" s="7">
        <f t="shared" ca="1" si="433"/>
        <v>0.61799999999999999</v>
      </c>
      <c r="BF88" s="7">
        <f t="shared" ref="BF88:BJ97" ca="1" si="436">VLOOKUP("NV",dtable,2,FALSE)</f>
        <v>0.61799999999999999</v>
      </c>
      <c r="BG88" s="7">
        <f t="shared" ca="1" si="436"/>
        <v>0.61799999999999999</v>
      </c>
      <c r="BH88" s="7">
        <f t="shared" ca="1" si="436"/>
        <v>0.61799999999999999</v>
      </c>
      <c r="BI88" s="7">
        <f t="shared" ca="1" si="436"/>
        <v>0.61799999999999999</v>
      </c>
      <c r="BJ88" s="7">
        <f t="shared" ca="1" si="436"/>
        <v>0.61799999999999999</v>
      </c>
      <c r="BK88" s="7">
        <f t="shared" ca="1" si="299"/>
        <v>0.61799999999999999</v>
      </c>
      <c r="BL88" s="7">
        <f t="shared" ca="1" si="299"/>
        <v>0.61799999999999999</v>
      </c>
      <c r="BM88" s="7">
        <f t="shared" ca="1" si="299"/>
        <v>0.61799999999999999</v>
      </c>
      <c r="BN88" s="7">
        <f t="shared" ca="1" si="383"/>
        <v>0.61799999999999999</v>
      </c>
      <c r="BO88" s="7">
        <f t="shared" ca="1" si="383"/>
        <v>0.61799999999999999</v>
      </c>
      <c r="BP88" s="7">
        <f t="shared" ca="1" si="383"/>
        <v>0.61799999999999999</v>
      </c>
      <c r="BQ88" s="7">
        <f t="shared" ca="1" si="383"/>
        <v>0.61799999999999999</v>
      </c>
      <c r="BR88" s="7">
        <f t="shared" ca="1" si="383"/>
        <v>0.61799999999999999</v>
      </c>
      <c r="BS88" s="8">
        <f t="shared" ca="1" si="411"/>
        <v>0.56399999999999995</v>
      </c>
      <c r="BT88" s="8">
        <f t="shared" ca="1" si="375"/>
        <v>0.56399999999999995</v>
      </c>
      <c r="BU88" s="8">
        <f t="shared" ca="1" si="329"/>
        <v>0.56399999999999995</v>
      </c>
      <c r="BV88" s="8">
        <f t="shared" ca="1" si="309"/>
        <v>0.56399999999999995</v>
      </c>
      <c r="BW88" s="8">
        <f t="shared" ca="1" si="309"/>
        <v>0.56399999999999995</v>
      </c>
      <c r="BX88" s="8">
        <f t="shared" ca="1" si="309"/>
        <v>0.56399999999999995</v>
      </c>
      <c r="BY88" s="8">
        <f t="shared" ca="1" si="397"/>
        <v>0.56399999999999995</v>
      </c>
      <c r="BZ88" s="8">
        <f t="shared" ca="1" si="397"/>
        <v>0.56399999999999995</v>
      </c>
      <c r="CA88" s="8">
        <f t="shared" ca="1" si="397"/>
        <v>0.56399999999999995</v>
      </c>
      <c r="CB88" s="8">
        <f t="shared" ca="1" si="397"/>
        <v>0.56399999999999995</v>
      </c>
      <c r="CC88" s="8">
        <f t="shared" ca="1" si="397"/>
        <v>0.56399999999999995</v>
      </c>
      <c r="CD88" s="8">
        <f t="shared" ca="1" si="330"/>
        <v>0.56399999999999995</v>
      </c>
      <c r="CE88" s="8">
        <f t="shared" ca="1" si="330"/>
        <v>0.56399999999999995</v>
      </c>
      <c r="CF88" s="8">
        <f t="shared" ca="1" si="330"/>
        <v>0.56399999999999995</v>
      </c>
      <c r="CG88" s="8">
        <f t="shared" ca="1" si="330"/>
        <v>0.56399999999999995</v>
      </c>
      <c r="CH88" s="8">
        <f t="shared" ca="1" si="389"/>
        <v>0.56399999999999995</v>
      </c>
      <c r="CI88" s="8">
        <f t="shared" ca="1" si="389"/>
        <v>0.56399999999999995</v>
      </c>
      <c r="CJ88" s="8">
        <f t="shared" ca="1" si="389"/>
        <v>0.56399999999999995</v>
      </c>
      <c r="CK88" s="8">
        <f t="shared" ca="1" si="407"/>
        <v>0.56399999999999995</v>
      </c>
      <c r="CL88" s="8">
        <f t="shared" ca="1" si="407"/>
        <v>0.56399999999999995</v>
      </c>
      <c r="CM88" s="8">
        <f t="shared" ca="1" si="407"/>
        <v>0.56399999999999995</v>
      </c>
      <c r="CN88" s="8">
        <f t="shared" ca="1" si="407"/>
        <v>0.56399999999999995</v>
      </c>
      <c r="CO88" s="8">
        <f t="shared" ca="1" si="407"/>
        <v>0.56399999999999995</v>
      </c>
      <c r="CP88" s="8">
        <f t="shared" ca="1" si="407"/>
        <v>0.56399999999999995</v>
      </c>
      <c r="CQ88" s="8">
        <f t="shared" ca="1" si="407"/>
        <v>0.56399999999999995</v>
      </c>
      <c r="CR88" s="8">
        <f t="shared" ca="1" si="429"/>
        <v>0.56399999999999995</v>
      </c>
      <c r="CS88" s="8">
        <f t="shared" ca="1" si="429"/>
        <v>0.56399999999999995</v>
      </c>
      <c r="CT88" s="8">
        <f t="shared" ca="1" si="429"/>
        <v>0.56399999999999995</v>
      </c>
      <c r="CU88" s="8">
        <f t="shared" ca="1" si="429"/>
        <v>0.56399999999999995</v>
      </c>
      <c r="CV88" s="16">
        <f t="shared" ca="1" si="430"/>
        <v>0.55000000000000004</v>
      </c>
      <c r="CW88" s="16">
        <f t="shared" ca="1" si="413"/>
        <v>0.55000000000000004</v>
      </c>
      <c r="CX88" s="16">
        <f t="shared" ca="1" si="413"/>
        <v>0.55000000000000004</v>
      </c>
      <c r="CY88" s="16">
        <f t="shared" ca="1" si="413"/>
        <v>0.55000000000000004</v>
      </c>
      <c r="CZ88" s="16">
        <f t="shared" ca="1" si="413"/>
        <v>0.55000000000000004</v>
      </c>
      <c r="DA88" s="16">
        <f t="shared" ca="1" si="413"/>
        <v>0.55000000000000004</v>
      </c>
      <c r="DB88" s="16">
        <f t="shared" ca="1" si="423"/>
        <v>0.55000000000000004</v>
      </c>
      <c r="DC88" s="16">
        <f t="shared" ca="1" si="423"/>
        <v>0.55000000000000004</v>
      </c>
      <c r="DD88" s="16">
        <f t="shared" ca="1" si="423"/>
        <v>0.55000000000000004</v>
      </c>
      <c r="DE88" s="16">
        <f t="shared" ca="1" si="423"/>
        <v>0.55000000000000004</v>
      </c>
      <c r="DF88" s="16">
        <f t="shared" ca="1" si="423"/>
        <v>0.55000000000000004</v>
      </c>
      <c r="DG88" s="16">
        <f t="shared" ca="1" si="423"/>
        <v>0.55000000000000004</v>
      </c>
      <c r="DH88" s="16">
        <f t="shared" ca="1" si="423"/>
        <v>0.55000000000000004</v>
      </c>
      <c r="DI88" s="16">
        <f t="shared" ca="1" si="423"/>
        <v>0.55000000000000004</v>
      </c>
      <c r="DJ88" s="16">
        <f t="shared" ca="1" si="423"/>
        <v>0.55000000000000004</v>
      </c>
      <c r="DK88" s="16">
        <f t="shared" ca="1" si="431"/>
        <v>0.55000000000000004</v>
      </c>
      <c r="DL88" s="16">
        <f t="shared" ca="1" si="431"/>
        <v>0.55000000000000004</v>
      </c>
      <c r="DM88" s="16">
        <f t="shared" ca="1" si="431"/>
        <v>0.55000000000000004</v>
      </c>
      <c r="DN88" s="16">
        <f t="shared" ca="1" si="431"/>
        <v>0.55000000000000004</v>
      </c>
      <c r="DO88" s="16">
        <f t="shared" ca="1" si="431"/>
        <v>0.55000000000000004</v>
      </c>
      <c r="DP88" s="16">
        <f t="shared" ca="1" si="431"/>
        <v>0.55000000000000004</v>
      </c>
      <c r="DQ88" s="16">
        <f t="shared" ca="1" si="431"/>
        <v>0.55000000000000004</v>
      </c>
      <c r="DR88" s="16">
        <f t="shared" ca="1" si="431"/>
        <v>0.55000000000000004</v>
      </c>
      <c r="DS88" s="16">
        <f t="shared" ca="1" si="431"/>
        <v>0.55000000000000004</v>
      </c>
      <c r="DT88" s="16">
        <f t="shared" ca="1" si="434"/>
        <v>0.55000000000000004</v>
      </c>
      <c r="DU88" s="16">
        <f t="shared" ca="1" si="434"/>
        <v>0.55000000000000004</v>
      </c>
      <c r="DV88" s="16">
        <f t="shared" ca="1" si="434"/>
        <v>0.55000000000000004</v>
      </c>
      <c r="DW88" s="16">
        <f t="shared" ca="1" si="434"/>
        <v>0.55000000000000004</v>
      </c>
      <c r="DX88" s="16">
        <f t="shared" ca="1" si="434"/>
        <v>0.55000000000000004</v>
      </c>
      <c r="DY88" s="16">
        <f t="shared" ca="1" si="434"/>
        <v>0.55000000000000004</v>
      </c>
      <c r="DZ88" s="16">
        <f t="shared" ca="1" si="434"/>
        <v>0.55000000000000004</v>
      </c>
      <c r="EA88" s="16">
        <f t="shared" ref="EA88:EJ93" ca="1" si="437">VLOOKUP("CO",dtable,2,FALSE)</f>
        <v>0.55000000000000004</v>
      </c>
      <c r="EB88" s="16">
        <f t="shared" ca="1" si="437"/>
        <v>0.55000000000000004</v>
      </c>
      <c r="EC88" s="16">
        <f t="shared" ca="1" si="437"/>
        <v>0.55000000000000004</v>
      </c>
      <c r="ED88" s="16">
        <f t="shared" ca="1" si="437"/>
        <v>0.55000000000000004</v>
      </c>
      <c r="EE88" s="16">
        <f t="shared" ca="1" si="437"/>
        <v>0.55000000000000004</v>
      </c>
      <c r="EF88" s="16">
        <f t="shared" ca="1" si="437"/>
        <v>0.55000000000000004</v>
      </c>
      <c r="EG88" s="16">
        <f t="shared" ca="1" si="437"/>
        <v>0.55000000000000004</v>
      </c>
      <c r="EH88" s="16">
        <f t="shared" ca="1" si="437"/>
        <v>0.55000000000000004</v>
      </c>
      <c r="EI88" s="16">
        <f t="shared" ca="1" si="437"/>
        <v>0.55000000000000004</v>
      </c>
      <c r="EJ88" s="16">
        <f t="shared" ca="1" si="437"/>
        <v>0.55000000000000004</v>
      </c>
      <c r="EK88" s="17">
        <f t="shared" ref="EK88:EX95" ca="1" si="438">VLOOKUP("NE",dtable,2,FALSE)</f>
        <v>0.63900000000000001</v>
      </c>
      <c r="EL88" s="17">
        <f t="shared" ca="1" si="438"/>
        <v>0.63900000000000001</v>
      </c>
      <c r="EM88" s="17">
        <f t="shared" ca="1" si="438"/>
        <v>0.63900000000000001</v>
      </c>
      <c r="EN88" s="17">
        <f t="shared" ca="1" si="438"/>
        <v>0.63900000000000001</v>
      </c>
      <c r="EO88" s="17">
        <f t="shared" ca="1" si="438"/>
        <v>0.63900000000000001</v>
      </c>
      <c r="EP88" s="17">
        <f t="shared" ca="1" si="438"/>
        <v>0.63900000000000001</v>
      </c>
      <c r="EQ88" s="17">
        <f t="shared" ca="1" si="438"/>
        <v>0.63900000000000001</v>
      </c>
      <c r="ER88" s="17">
        <f t="shared" ca="1" si="438"/>
        <v>0.63900000000000001</v>
      </c>
      <c r="ES88" s="17">
        <f t="shared" ca="1" si="438"/>
        <v>0.63900000000000001</v>
      </c>
      <c r="ET88" s="17">
        <f t="shared" ca="1" si="438"/>
        <v>0.63900000000000001</v>
      </c>
      <c r="EU88" s="17">
        <f t="shared" ca="1" si="438"/>
        <v>0.63900000000000001</v>
      </c>
      <c r="EV88" s="17">
        <f t="shared" ca="1" si="438"/>
        <v>0.63900000000000001</v>
      </c>
      <c r="EW88" s="17">
        <f t="shared" ca="1" si="438"/>
        <v>0.63900000000000001</v>
      </c>
      <c r="EX88" s="17">
        <f t="shared" ca="1" si="438"/>
        <v>0.63900000000000001</v>
      </c>
      <c r="EY88" s="17">
        <f t="shared" ca="1" si="342"/>
        <v>0.63900000000000001</v>
      </c>
      <c r="EZ88" s="17">
        <f t="shared" ca="1" si="342"/>
        <v>0.63900000000000001</v>
      </c>
      <c r="FA88" s="17">
        <f t="shared" ca="1" si="342"/>
        <v>0.63900000000000001</v>
      </c>
      <c r="FB88" s="17">
        <f t="shared" ca="1" si="342"/>
        <v>0.63900000000000001</v>
      </c>
      <c r="FC88" s="17">
        <f t="shared" ca="1" si="333"/>
        <v>0.63900000000000001</v>
      </c>
      <c r="FD88" s="17">
        <f t="shared" ca="1" si="333"/>
        <v>0.63900000000000001</v>
      </c>
      <c r="FE88" s="17">
        <f t="shared" ca="1" si="333"/>
        <v>0.63900000000000001</v>
      </c>
      <c r="FF88" s="17">
        <f t="shared" ca="1" si="343"/>
        <v>0.63900000000000001</v>
      </c>
      <c r="FG88" s="17">
        <f t="shared" ca="1" si="343"/>
        <v>0.63900000000000001</v>
      </c>
      <c r="FH88" s="17">
        <f t="shared" ca="1" si="424"/>
        <v>0.63900000000000001</v>
      </c>
      <c r="FI88" s="17">
        <f t="shared" ca="1" si="424"/>
        <v>0.63900000000000001</v>
      </c>
      <c r="FJ88" s="17">
        <f t="shared" ca="1" si="424"/>
        <v>0.63900000000000001</v>
      </c>
      <c r="FK88" s="17">
        <f t="shared" ca="1" si="424"/>
        <v>0.63900000000000001</v>
      </c>
      <c r="FL88" s="17">
        <f t="shared" ca="1" si="424"/>
        <v>0.63900000000000001</v>
      </c>
      <c r="FM88" s="17">
        <f t="shared" ca="1" si="424"/>
        <v>0.63900000000000001</v>
      </c>
      <c r="FN88" s="17">
        <f t="shared" ca="1" si="357"/>
        <v>0.63900000000000001</v>
      </c>
      <c r="FO88" s="17">
        <f t="shared" ca="1" si="357"/>
        <v>0.63900000000000001</v>
      </c>
      <c r="FP88" s="17">
        <f t="shared" ca="1" si="363"/>
        <v>0.63900000000000001</v>
      </c>
      <c r="FQ88" s="17">
        <f t="shared" ca="1" si="376"/>
        <v>0.63900000000000001</v>
      </c>
      <c r="FR88" s="17">
        <f t="shared" ca="1" si="399"/>
        <v>0.63900000000000001</v>
      </c>
      <c r="FS88" s="17">
        <f t="shared" ca="1" si="415"/>
        <v>0.63900000000000001</v>
      </c>
      <c r="FT88" s="17">
        <f t="shared" ref="FT88:FT96" ca="1" si="439">VLOOKUP("NE",dtable,2,FALSE)</f>
        <v>0.63900000000000001</v>
      </c>
      <c r="FU88" s="1">
        <f t="shared" ref="FU88:GD91" ca="1" si="440">VLOOKUP("IA",dtable,2,FALSE)</f>
        <v>0.63400000000000001</v>
      </c>
      <c r="FV88" s="1">
        <f t="shared" ca="1" si="440"/>
        <v>0.63400000000000001</v>
      </c>
      <c r="FW88" s="1">
        <f t="shared" ca="1" si="440"/>
        <v>0.63400000000000001</v>
      </c>
      <c r="FX88" s="1">
        <f t="shared" ca="1" si="440"/>
        <v>0.63400000000000001</v>
      </c>
      <c r="FY88" s="1">
        <f t="shared" ca="1" si="440"/>
        <v>0.63400000000000001</v>
      </c>
      <c r="FZ88" s="1">
        <f t="shared" ca="1" si="440"/>
        <v>0.63400000000000001</v>
      </c>
      <c r="GA88" s="1">
        <f t="shared" ca="1" si="440"/>
        <v>0.63400000000000001</v>
      </c>
      <c r="GB88" s="1">
        <f t="shared" ca="1" si="440"/>
        <v>0.63400000000000001</v>
      </c>
      <c r="GC88" s="1">
        <f t="shared" ca="1" si="440"/>
        <v>0.63400000000000001</v>
      </c>
      <c r="GD88" s="1">
        <f t="shared" ca="1" si="440"/>
        <v>0.63400000000000001</v>
      </c>
      <c r="GE88" s="1">
        <f t="shared" ref="GE88:GN91" ca="1" si="441">VLOOKUP("IA",dtable,2,FALSE)</f>
        <v>0.63400000000000001</v>
      </c>
      <c r="GF88" s="1">
        <f t="shared" ca="1" si="441"/>
        <v>0.63400000000000001</v>
      </c>
      <c r="GG88" s="1">
        <f t="shared" ca="1" si="441"/>
        <v>0.63400000000000001</v>
      </c>
      <c r="GH88" s="1">
        <f t="shared" ca="1" si="441"/>
        <v>0.63400000000000001</v>
      </c>
      <c r="GI88" s="1">
        <f t="shared" ca="1" si="441"/>
        <v>0.63400000000000001</v>
      </c>
      <c r="GJ88" s="1">
        <f t="shared" ca="1" si="441"/>
        <v>0.63400000000000001</v>
      </c>
      <c r="GK88" s="1">
        <f t="shared" ca="1" si="441"/>
        <v>0.63400000000000001</v>
      </c>
      <c r="GL88" s="1">
        <f t="shared" ca="1" si="441"/>
        <v>0.63400000000000001</v>
      </c>
      <c r="GM88" s="1">
        <f t="shared" ca="1" si="441"/>
        <v>0.63400000000000001</v>
      </c>
      <c r="GN88" s="1">
        <f t="shared" ca="1" si="441"/>
        <v>0.63400000000000001</v>
      </c>
      <c r="GO88" s="1">
        <f t="shared" ref="GO88:GT91" ca="1" si="442">VLOOKUP("IA",dtable,2,FALSE)</f>
        <v>0.63400000000000001</v>
      </c>
      <c r="GP88" s="1">
        <f t="shared" ca="1" si="442"/>
        <v>0.63400000000000001</v>
      </c>
      <c r="GQ88" s="1">
        <f t="shared" ca="1" si="442"/>
        <v>0.63400000000000001</v>
      </c>
      <c r="GR88" s="1">
        <f t="shared" ca="1" si="442"/>
        <v>0.63400000000000001</v>
      </c>
      <c r="GS88" s="1">
        <f t="shared" ca="1" si="442"/>
        <v>0.63400000000000001</v>
      </c>
      <c r="GT88" s="1">
        <f t="shared" ca="1" si="442"/>
        <v>0.63400000000000001</v>
      </c>
      <c r="GU88" s="1">
        <f t="shared" ca="1" si="345"/>
        <v>0.63400000000000001</v>
      </c>
      <c r="GV88" s="1">
        <f ca="1">VLOOKUP("IA",dtable,2,FALSE)</f>
        <v>0.63400000000000001</v>
      </c>
      <c r="GW88" s="2">
        <f t="shared" ca="1" si="425"/>
        <v>0.61799999999999999</v>
      </c>
      <c r="GX88" s="2">
        <f t="shared" ca="1" si="425"/>
        <v>0.61799999999999999</v>
      </c>
      <c r="GY88" s="2">
        <f t="shared" ca="1" si="419"/>
        <v>0.61799999999999999</v>
      </c>
      <c r="GZ88" s="2">
        <f t="shared" ca="1" si="408"/>
        <v>0.61799999999999999</v>
      </c>
      <c r="HA88" s="2">
        <f t="shared" ca="1" si="377"/>
        <v>0.61799999999999999</v>
      </c>
      <c r="HB88" s="2">
        <f t="shared" ca="1" si="377"/>
        <v>0.61799999999999999</v>
      </c>
      <c r="HC88" s="2">
        <f t="shared" ca="1" si="377"/>
        <v>0.61799999999999999</v>
      </c>
      <c r="HD88" s="2">
        <f t="shared" ca="1" si="377"/>
        <v>0.61799999999999999</v>
      </c>
      <c r="HE88" s="2">
        <f t="shared" ca="1" si="377"/>
        <v>0.61799999999999999</v>
      </c>
      <c r="HF88" s="2">
        <f t="shared" ca="1" si="377"/>
        <v>0.61799999999999999</v>
      </c>
      <c r="HG88" s="2">
        <f t="shared" ca="1" si="377"/>
        <v>0.61799999999999999</v>
      </c>
      <c r="HH88" s="2">
        <f t="shared" ca="1" si="377"/>
        <v>0.61799999999999999</v>
      </c>
      <c r="HI88" s="2">
        <f t="shared" ca="1" si="377"/>
        <v>0.61799999999999999</v>
      </c>
      <c r="HJ88" s="2">
        <f t="shared" ca="1" si="377"/>
        <v>0.61799999999999999</v>
      </c>
      <c r="HK88" s="2">
        <f t="shared" ca="1" si="377"/>
        <v>0.61799999999999999</v>
      </c>
      <c r="HL88" s="2">
        <f t="shared" ca="1" si="355"/>
        <v>0.61799999999999999</v>
      </c>
      <c r="HM88" s="2">
        <f t="shared" ca="1" si="355"/>
        <v>0.61799999999999999</v>
      </c>
      <c r="HN88" s="2">
        <f t="shared" ca="1" si="355"/>
        <v>0.61799999999999999</v>
      </c>
      <c r="HO88" s="2">
        <f t="shared" ca="1" si="372"/>
        <v>0.61799999999999999</v>
      </c>
      <c r="HP88" s="2">
        <f t="shared" ca="1" si="390"/>
        <v>0.61799999999999999</v>
      </c>
      <c r="HQ88" s="8">
        <f t="shared" ca="1" si="391"/>
        <v>0.628</v>
      </c>
      <c r="HR88" s="8">
        <f t="shared" ca="1" si="403"/>
        <v>0.628</v>
      </c>
      <c r="HS88" s="8">
        <f t="shared" ca="1" si="392"/>
        <v>0.628</v>
      </c>
      <c r="HT88" s="8">
        <f t="shared" ca="1" si="392"/>
        <v>0.628</v>
      </c>
      <c r="HU88" s="8">
        <f t="shared" ca="1" si="392"/>
        <v>0.628</v>
      </c>
      <c r="HV88" s="8">
        <f t="shared" ca="1" si="392"/>
        <v>0.628</v>
      </c>
      <c r="HW88" s="8">
        <f t="shared" ca="1" si="392"/>
        <v>0.628</v>
      </c>
      <c r="HX88" s="8">
        <f t="shared" ca="1" si="384"/>
        <v>0.628</v>
      </c>
      <c r="HY88" s="8">
        <f t="shared" ca="1" si="384"/>
        <v>0.628</v>
      </c>
      <c r="HZ88" s="8">
        <f t="shared" ca="1" si="384"/>
        <v>0.628</v>
      </c>
      <c r="IA88" s="8">
        <f t="shared" ca="1" si="384"/>
        <v>0.628</v>
      </c>
      <c r="IB88" s="8">
        <f t="shared" ca="1" si="384"/>
        <v>0.628</v>
      </c>
      <c r="IC88" s="8">
        <f t="shared" ca="1" si="384"/>
        <v>0.628</v>
      </c>
      <c r="ID88" s="8">
        <f t="shared" ca="1" si="384"/>
        <v>0.628</v>
      </c>
      <c r="IE88" s="8">
        <f t="shared" ca="1" si="384"/>
        <v>0.628</v>
      </c>
      <c r="IF88" s="8">
        <f t="shared" ca="1" si="420"/>
        <v>0.628</v>
      </c>
      <c r="IG88" s="22">
        <f t="shared" ca="1" si="421"/>
        <v>0.63300000000000001</v>
      </c>
      <c r="IH88" s="22">
        <f t="shared" ca="1" si="421"/>
        <v>0.63300000000000001</v>
      </c>
      <c r="II88" s="22">
        <f t="shared" ca="1" si="421"/>
        <v>0.63300000000000001</v>
      </c>
      <c r="IJ88" s="22">
        <f t="shared" ca="1" si="378"/>
        <v>0.63300000000000001</v>
      </c>
      <c r="IK88" s="22">
        <f t="shared" ca="1" si="378"/>
        <v>0.63300000000000001</v>
      </c>
      <c r="IL88" s="22">
        <f t="shared" ca="1" si="378"/>
        <v>0.63300000000000001</v>
      </c>
      <c r="IM88" s="22">
        <f t="shared" ca="1" si="378"/>
        <v>0.63300000000000001</v>
      </c>
      <c r="IN88" s="22">
        <f t="shared" ca="1" si="378"/>
        <v>0.63300000000000001</v>
      </c>
      <c r="IO88" s="22">
        <f t="shared" ca="1" si="378"/>
        <v>0.63300000000000001</v>
      </c>
      <c r="IP88" s="22">
        <f t="shared" ca="1" si="378"/>
        <v>0.63300000000000001</v>
      </c>
      <c r="IQ88" s="22">
        <f t="shared" ca="1" si="378"/>
        <v>0.63300000000000001</v>
      </c>
      <c r="IR88" s="22">
        <f t="shared" ca="1" si="378"/>
        <v>0.63300000000000001</v>
      </c>
      <c r="IS88" s="22">
        <f t="shared" ca="1" si="386"/>
        <v>0.63300000000000001</v>
      </c>
      <c r="IT88" s="22">
        <f t="shared" ca="1" si="386"/>
        <v>0.63300000000000001</v>
      </c>
      <c r="IU88" s="22">
        <f t="shared" ca="1" si="386"/>
        <v>0.63300000000000001</v>
      </c>
      <c r="IV88" s="22">
        <f t="shared" ca="1" si="386"/>
        <v>0.63300000000000001</v>
      </c>
      <c r="IW88" s="22">
        <f t="shared" ca="1" si="379"/>
        <v>0.63300000000000001</v>
      </c>
      <c r="IX88" s="22">
        <f t="shared" ca="1" si="379"/>
        <v>0.63300000000000001</v>
      </c>
      <c r="IY88" s="22">
        <f t="shared" ca="1" si="379"/>
        <v>0.63300000000000001</v>
      </c>
      <c r="IZ88" s="22">
        <f t="shared" ca="1" si="373"/>
        <v>0.63300000000000001</v>
      </c>
      <c r="JA88" s="22">
        <f t="shared" ca="1" si="366"/>
        <v>0.63300000000000001</v>
      </c>
      <c r="JB88" s="22">
        <f t="shared" ca="1" si="360"/>
        <v>0.63300000000000001</v>
      </c>
      <c r="JC88" s="22">
        <f t="shared" ca="1" si="356"/>
        <v>0.63300000000000001</v>
      </c>
      <c r="JD88" s="22">
        <f t="shared" ca="1" si="356"/>
        <v>0.63300000000000001</v>
      </c>
      <c r="JE88" s="22">
        <f t="shared" ca="1" si="346"/>
        <v>0.63300000000000001</v>
      </c>
      <c r="JF88" s="22">
        <f t="shared" ca="1" si="393"/>
        <v>0.63300000000000001</v>
      </c>
      <c r="JG88" s="29">
        <f t="shared" ca="1" si="426"/>
        <v>0.66800000000000004</v>
      </c>
      <c r="JH88" s="11">
        <f t="shared" ca="1" si="313"/>
        <v>0.61899999999999999</v>
      </c>
      <c r="JI88" s="11">
        <f t="shared" ca="1" si="324"/>
        <v>0.61899999999999999</v>
      </c>
      <c r="JJ88" s="11">
        <f t="shared" ca="1" si="337"/>
        <v>0.61899999999999999</v>
      </c>
      <c r="JK88" s="11">
        <f t="shared" ca="1" si="337"/>
        <v>0.61899999999999999</v>
      </c>
      <c r="JL88" s="11">
        <f t="shared" ca="1" si="337"/>
        <v>0.61899999999999999</v>
      </c>
      <c r="JM88" s="11">
        <f t="shared" ca="1" si="404"/>
        <v>0.61899999999999999</v>
      </c>
      <c r="JN88" s="11">
        <f t="shared" ca="1" si="404"/>
        <v>0.61899999999999999</v>
      </c>
      <c r="JO88" s="11">
        <f t="shared" ca="1" si="404"/>
        <v>0.61899999999999999</v>
      </c>
      <c r="JP88" s="11">
        <f t="shared" ca="1" si="404"/>
        <v>0.61899999999999999</v>
      </c>
      <c r="JQ88" s="11">
        <f t="shared" ca="1" si="404"/>
        <v>0.61899999999999999</v>
      </c>
      <c r="JR88" s="11">
        <f ca="1">VLOOKUP("PA",dtable,2,FALSE)</f>
        <v>0.61899999999999999</v>
      </c>
      <c r="JS88" s="11">
        <f ca="1">VLOOKUP("PA",dtable,2,FALSE)</f>
        <v>0.61899999999999999</v>
      </c>
      <c r="JT88" s="11">
        <f ca="1">VLOOKUP("PA",dtable,2,FALSE)</f>
        <v>0.61899999999999999</v>
      </c>
      <c r="JU88" s="16">
        <f ca="1">VLOOKUP("MD",dtable,2,FALSE)</f>
        <v>0.61499999999999999</v>
      </c>
      <c r="JV88" s="16">
        <f ca="1">VLOOKUP("MD",dtable,2,FALSE)</f>
        <v>0.61499999999999999</v>
      </c>
      <c r="JW88" s="16">
        <f ca="1">VLOOKUP("MD",dtable,2,FALSE)</f>
        <v>0.61499999999999999</v>
      </c>
      <c r="JX88" s="16">
        <f ca="1">VLOOKUP("MD",dtable,2,FALSE)</f>
        <v>0.61499999999999999</v>
      </c>
      <c r="JY88" s="16">
        <f ca="1">VLOOKUP("MD",dtable,2,FALSE)</f>
        <v>0.61499999999999999</v>
      </c>
      <c r="JZ88" s="16">
        <f t="shared" ca="1" si="435"/>
        <v>0.61499999999999999</v>
      </c>
      <c r="KA88" s="16">
        <f t="shared" ca="1" si="435"/>
        <v>0.61499999999999999</v>
      </c>
      <c r="KB88" s="16">
        <f t="shared" ca="1" si="435"/>
        <v>0.61499999999999999</v>
      </c>
      <c r="KC88" s="16">
        <f t="shared" ca="1" si="435"/>
        <v>0.61499999999999999</v>
      </c>
      <c r="KD88" s="16">
        <f t="shared" ca="1" si="435"/>
        <v>0.61499999999999999</v>
      </c>
      <c r="KE88" s="16">
        <f t="shared" ref="KE88:KG89" ca="1" si="443">VLOOKUP("MD",dtable,2,FALSE)</f>
        <v>0.61499999999999999</v>
      </c>
      <c r="KF88" s="16">
        <f t="shared" ca="1" si="443"/>
        <v>0.61499999999999999</v>
      </c>
      <c r="KG88" s="16">
        <f t="shared" ca="1" si="443"/>
        <v>0.61499999999999999</v>
      </c>
      <c r="KI88" s="16">
        <f t="shared" ref="KI88:KJ93" ca="1" si="444">VLOOKUP("MD",dtable,2,FALSE)</f>
        <v>0.61499999999999999</v>
      </c>
      <c r="KJ88" s="16">
        <f t="shared" ca="1" si="444"/>
        <v>0.61499999999999999</v>
      </c>
      <c r="KK88" s="9">
        <f t="shared" ref="KK88:KL90" ca="1" si="445">VLOOKUP("DE",dtable,2,FALSE)</f>
        <v>0.63900000000000001</v>
      </c>
      <c r="KL88" s="9">
        <f t="shared" ca="1" si="445"/>
        <v>0.63900000000000001</v>
      </c>
      <c r="KM88" s="1">
        <f t="shared" ca="1" si="409"/>
        <v>0.60499999999999998</v>
      </c>
      <c r="KN88" s="1">
        <f t="shared" ca="1" si="405"/>
        <v>0.60499999999999998</v>
      </c>
      <c r="KO88" s="1">
        <f t="shared" ca="1" si="395"/>
        <v>0.60499999999999998</v>
      </c>
      <c r="KP88" s="1">
        <f t="shared" ca="1" si="395"/>
        <v>0.60499999999999998</v>
      </c>
      <c r="KQ88" s="1">
        <f t="shared" ca="1" si="347"/>
        <v>0.60499999999999998</v>
      </c>
    </row>
    <row r="89" spans="12:305" ht="2.25" customHeight="1" x14ac:dyDescent="0.25">
      <c r="O89" s="3">
        <f t="shared" ca="1" si="271"/>
        <v>0.59399999999999997</v>
      </c>
      <c r="P89" s="3">
        <f t="shared" ca="1" si="240"/>
        <v>0.59399999999999997</v>
      </c>
      <c r="Q89" s="3">
        <f t="shared" ca="1" si="235"/>
        <v>0.59399999999999997</v>
      </c>
      <c r="R89" s="3">
        <f t="shared" ca="1" si="406"/>
        <v>0.59399999999999997</v>
      </c>
      <c r="S89" s="3">
        <f t="shared" ca="1" si="406"/>
        <v>0.59399999999999997</v>
      </c>
      <c r="T89" s="3">
        <f t="shared" ca="1" si="406"/>
        <v>0.59399999999999997</v>
      </c>
      <c r="U89" s="3">
        <f t="shared" ca="1" si="406"/>
        <v>0.59399999999999997</v>
      </c>
      <c r="V89" s="3">
        <f t="shared" ca="1" si="406"/>
        <v>0.59399999999999997</v>
      </c>
      <c r="W89" s="3">
        <f t="shared" ca="1" si="406"/>
        <v>0.59399999999999997</v>
      </c>
      <c r="X89" s="3">
        <f t="shared" ca="1" si="406"/>
        <v>0.59399999999999997</v>
      </c>
      <c r="Y89" s="3">
        <f t="shared" ca="1" si="406"/>
        <v>0.59399999999999997</v>
      </c>
      <c r="Z89" s="3">
        <f t="shared" ca="1" si="406"/>
        <v>0.59399999999999997</v>
      </c>
      <c r="AA89" s="3">
        <f t="shared" ca="1" si="406"/>
        <v>0.59399999999999997</v>
      </c>
      <c r="AB89" s="3">
        <f t="shared" ca="1" si="406"/>
        <v>0.59399999999999997</v>
      </c>
      <c r="AC89" s="3">
        <f t="shared" ca="1" si="406"/>
        <v>0.59399999999999997</v>
      </c>
      <c r="AD89" s="3">
        <f t="shared" ca="1" si="406"/>
        <v>0.59399999999999997</v>
      </c>
      <c r="AE89" s="3">
        <f t="shared" ca="1" si="406"/>
        <v>0.59399999999999997</v>
      </c>
      <c r="AF89" s="3">
        <f t="shared" ca="1" si="406"/>
        <v>0.59399999999999997</v>
      </c>
      <c r="AG89" s="3">
        <f t="shared" ca="1" si="406"/>
        <v>0.59399999999999997</v>
      </c>
      <c r="AH89" s="3">
        <f t="shared" ca="1" si="235"/>
        <v>0.59399999999999997</v>
      </c>
      <c r="AI89" s="7">
        <f t="shared" ca="1" si="396"/>
        <v>0.61799999999999999</v>
      </c>
      <c r="AJ89" s="7">
        <f t="shared" ca="1" si="374"/>
        <v>0.61799999999999999</v>
      </c>
      <c r="AK89" s="7">
        <f t="shared" ca="1" si="348"/>
        <v>0.61799999999999999</v>
      </c>
      <c r="AL89" s="7">
        <f t="shared" ca="1" si="315"/>
        <v>0.61799999999999999</v>
      </c>
      <c r="AM89" s="7">
        <f t="shared" ca="1" si="295"/>
        <v>0.61799999999999999</v>
      </c>
      <c r="AN89" s="7">
        <f t="shared" ca="1" si="410"/>
        <v>0.61799999999999999</v>
      </c>
      <c r="AO89" s="7">
        <f t="shared" ca="1" si="410"/>
        <v>0.61799999999999999</v>
      </c>
      <c r="AP89" s="7">
        <f t="shared" ca="1" si="410"/>
        <v>0.61799999999999999</v>
      </c>
      <c r="AQ89" s="7">
        <f t="shared" ca="1" si="410"/>
        <v>0.61799999999999999</v>
      </c>
      <c r="AR89" s="7">
        <f t="shared" ca="1" si="410"/>
        <v>0.61799999999999999</v>
      </c>
      <c r="AS89" s="7">
        <f t="shared" ca="1" si="422"/>
        <v>0.61799999999999999</v>
      </c>
      <c r="AT89" s="7">
        <f t="shared" ca="1" si="422"/>
        <v>0.61799999999999999</v>
      </c>
      <c r="AU89" s="7">
        <f t="shared" ca="1" si="422"/>
        <v>0.61799999999999999</v>
      </c>
      <c r="AV89" s="7">
        <f t="shared" ca="1" si="422"/>
        <v>0.61799999999999999</v>
      </c>
      <c r="AW89" s="7">
        <f t="shared" ca="1" si="422"/>
        <v>0.61799999999999999</v>
      </c>
      <c r="AX89" s="7">
        <f t="shared" ca="1" si="428"/>
        <v>0.61799999999999999</v>
      </c>
      <c r="AY89" s="7">
        <f t="shared" ca="1" si="428"/>
        <v>0.61799999999999999</v>
      </c>
      <c r="AZ89" s="7">
        <f t="shared" ca="1" si="428"/>
        <v>0.61799999999999999</v>
      </c>
      <c r="BA89" s="7">
        <f t="shared" ca="1" si="433"/>
        <v>0.61799999999999999</v>
      </c>
      <c r="BB89" s="7">
        <f t="shared" ca="1" si="433"/>
        <v>0.61799999999999999</v>
      </c>
      <c r="BC89" s="7">
        <f t="shared" ca="1" si="433"/>
        <v>0.61799999999999999</v>
      </c>
      <c r="BD89" s="7">
        <f t="shared" ca="1" si="433"/>
        <v>0.61799999999999999</v>
      </c>
      <c r="BE89" s="7">
        <f t="shared" ca="1" si="433"/>
        <v>0.61799999999999999</v>
      </c>
      <c r="BF89" s="7">
        <f t="shared" ca="1" si="436"/>
        <v>0.61799999999999999</v>
      </c>
      <c r="BG89" s="7">
        <f t="shared" ca="1" si="436"/>
        <v>0.61799999999999999</v>
      </c>
      <c r="BH89" s="7">
        <f t="shared" ca="1" si="436"/>
        <v>0.61799999999999999</v>
      </c>
      <c r="BI89" s="7">
        <f t="shared" ca="1" si="436"/>
        <v>0.61799999999999999</v>
      </c>
      <c r="BJ89" s="7">
        <f t="shared" ca="1" si="436"/>
        <v>0.61799999999999999</v>
      </c>
      <c r="BK89" s="7">
        <f t="shared" ref="BK89:BM108" ca="1" si="446">VLOOKUP("NV",dtable,2,FALSE)</f>
        <v>0.61799999999999999</v>
      </c>
      <c r="BL89" s="7">
        <f t="shared" ca="1" si="446"/>
        <v>0.61799999999999999</v>
      </c>
      <c r="BM89" s="7">
        <f t="shared" ca="1" si="446"/>
        <v>0.61799999999999999</v>
      </c>
      <c r="BN89" s="7">
        <f t="shared" ca="1" si="383"/>
        <v>0.61799999999999999</v>
      </c>
      <c r="BO89" s="7">
        <f t="shared" ca="1" si="383"/>
        <v>0.61799999999999999</v>
      </c>
      <c r="BP89" s="7">
        <f t="shared" ca="1" si="383"/>
        <v>0.61799999999999999</v>
      </c>
      <c r="BQ89" s="7">
        <f t="shared" ca="1" si="383"/>
        <v>0.61799999999999999</v>
      </c>
      <c r="BR89" s="7">
        <f t="shared" ca="1" si="383"/>
        <v>0.61799999999999999</v>
      </c>
      <c r="BS89" s="8">
        <f t="shared" ca="1" si="411"/>
        <v>0.56399999999999995</v>
      </c>
      <c r="BT89" s="8">
        <f t="shared" ca="1" si="375"/>
        <v>0.56399999999999995</v>
      </c>
      <c r="BU89" s="8">
        <f t="shared" ca="1" si="329"/>
        <v>0.56399999999999995</v>
      </c>
      <c r="BV89" s="8">
        <f t="shared" ca="1" si="309"/>
        <v>0.56399999999999995</v>
      </c>
      <c r="BW89" s="8">
        <f t="shared" ca="1" si="309"/>
        <v>0.56399999999999995</v>
      </c>
      <c r="BX89" s="8">
        <f t="shared" ca="1" si="309"/>
        <v>0.56399999999999995</v>
      </c>
      <c r="BY89" s="8">
        <f t="shared" ca="1" si="397"/>
        <v>0.56399999999999995</v>
      </c>
      <c r="BZ89" s="8">
        <f t="shared" ca="1" si="397"/>
        <v>0.56399999999999995</v>
      </c>
      <c r="CA89" s="8">
        <f t="shared" ca="1" si="397"/>
        <v>0.56399999999999995</v>
      </c>
      <c r="CB89" s="8">
        <f t="shared" ca="1" si="397"/>
        <v>0.56399999999999995</v>
      </c>
      <c r="CC89" s="8">
        <f t="shared" ca="1" si="397"/>
        <v>0.56399999999999995</v>
      </c>
      <c r="CD89" s="8">
        <f t="shared" ca="1" si="330"/>
        <v>0.56399999999999995</v>
      </c>
      <c r="CE89" s="8">
        <f t="shared" ca="1" si="330"/>
        <v>0.56399999999999995</v>
      </c>
      <c r="CF89" s="8">
        <f t="shared" ca="1" si="330"/>
        <v>0.56399999999999995</v>
      </c>
      <c r="CG89" s="8">
        <f t="shared" ca="1" si="330"/>
        <v>0.56399999999999995</v>
      </c>
      <c r="CH89" s="8">
        <f t="shared" ca="1" si="389"/>
        <v>0.56399999999999995</v>
      </c>
      <c r="CI89" s="8">
        <f t="shared" ca="1" si="389"/>
        <v>0.56399999999999995</v>
      </c>
      <c r="CJ89" s="8">
        <f t="shared" ca="1" si="389"/>
        <v>0.56399999999999995</v>
      </c>
      <c r="CK89" s="8">
        <f t="shared" ca="1" si="407"/>
        <v>0.56399999999999995</v>
      </c>
      <c r="CL89" s="8">
        <f t="shared" ca="1" si="407"/>
        <v>0.56399999999999995</v>
      </c>
      <c r="CM89" s="8">
        <f t="shared" ca="1" si="407"/>
        <v>0.56399999999999995</v>
      </c>
      <c r="CN89" s="8">
        <f t="shared" ca="1" si="407"/>
        <v>0.56399999999999995</v>
      </c>
      <c r="CO89" s="8">
        <f t="shared" ca="1" si="407"/>
        <v>0.56399999999999995</v>
      </c>
      <c r="CP89" s="8">
        <f t="shared" ca="1" si="407"/>
        <v>0.56399999999999995</v>
      </c>
      <c r="CQ89" s="8">
        <f t="shared" ca="1" si="407"/>
        <v>0.56399999999999995</v>
      </c>
      <c r="CR89" s="8">
        <f t="shared" ca="1" si="429"/>
        <v>0.56399999999999995</v>
      </c>
      <c r="CS89" s="8">
        <f t="shared" ca="1" si="429"/>
        <v>0.56399999999999995</v>
      </c>
      <c r="CT89" s="8">
        <f t="shared" ca="1" si="429"/>
        <v>0.56399999999999995</v>
      </c>
      <c r="CU89" s="8">
        <f t="shared" ca="1" si="429"/>
        <v>0.56399999999999995</v>
      </c>
      <c r="CV89" s="16">
        <f t="shared" ca="1" si="430"/>
        <v>0.55000000000000004</v>
      </c>
      <c r="CW89" s="16">
        <f t="shared" ca="1" si="413"/>
        <v>0.55000000000000004</v>
      </c>
      <c r="CX89" s="16">
        <f t="shared" ca="1" si="413"/>
        <v>0.55000000000000004</v>
      </c>
      <c r="CY89" s="16">
        <f t="shared" ca="1" si="413"/>
        <v>0.55000000000000004</v>
      </c>
      <c r="CZ89" s="16">
        <f t="shared" ca="1" si="413"/>
        <v>0.55000000000000004</v>
      </c>
      <c r="DA89" s="16">
        <f t="shared" ca="1" si="413"/>
        <v>0.55000000000000004</v>
      </c>
      <c r="DB89" s="16">
        <f t="shared" ca="1" si="423"/>
        <v>0.55000000000000004</v>
      </c>
      <c r="DC89" s="16">
        <f t="shared" ca="1" si="423"/>
        <v>0.55000000000000004</v>
      </c>
      <c r="DD89" s="16">
        <f t="shared" ca="1" si="423"/>
        <v>0.55000000000000004</v>
      </c>
      <c r="DE89" s="16">
        <f t="shared" ca="1" si="423"/>
        <v>0.55000000000000004</v>
      </c>
      <c r="DF89" s="16">
        <f t="shared" ca="1" si="423"/>
        <v>0.55000000000000004</v>
      </c>
      <c r="DG89" s="16">
        <f t="shared" ca="1" si="423"/>
        <v>0.55000000000000004</v>
      </c>
      <c r="DH89" s="16">
        <f t="shared" ca="1" si="423"/>
        <v>0.55000000000000004</v>
      </c>
      <c r="DI89" s="16">
        <f t="shared" ca="1" si="423"/>
        <v>0.55000000000000004</v>
      </c>
      <c r="DJ89" s="16">
        <f t="shared" ca="1" si="423"/>
        <v>0.55000000000000004</v>
      </c>
      <c r="DK89" s="16">
        <f t="shared" ca="1" si="431"/>
        <v>0.55000000000000004</v>
      </c>
      <c r="DL89" s="16">
        <f t="shared" ca="1" si="431"/>
        <v>0.55000000000000004</v>
      </c>
      <c r="DM89" s="16">
        <f t="shared" ca="1" si="431"/>
        <v>0.55000000000000004</v>
      </c>
      <c r="DN89" s="16">
        <f t="shared" ca="1" si="431"/>
        <v>0.55000000000000004</v>
      </c>
      <c r="DO89" s="16">
        <f t="shared" ca="1" si="431"/>
        <v>0.55000000000000004</v>
      </c>
      <c r="DP89" s="16">
        <f t="shared" ca="1" si="431"/>
        <v>0.55000000000000004</v>
      </c>
      <c r="DQ89" s="16">
        <f t="shared" ca="1" si="431"/>
        <v>0.55000000000000004</v>
      </c>
      <c r="DR89" s="16">
        <f t="shared" ca="1" si="431"/>
        <v>0.55000000000000004</v>
      </c>
      <c r="DS89" s="16">
        <f t="shared" ca="1" si="431"/>
        <v>0.55000000000000004</v>
      </c>
      <c r="DT89" s="16">
        <f t="shared" ca="1" si="434"/>
        <v>0.55000000000000004</v>
      </c>
      <c r="DU89" s="16">
        <f t="shared" ca="1" si="434"/>
        <v>0.55000000000000004</v>
      </c>
      <c r="DV89" s="16">
        <f t="shared" ca="1" si="434"/>
        <v>0.55000000000000004</v>
      </c>
      <c r="DW89" s="16">
        <f t="shared" ca="1" si="434"/>
        <v>0.55000000000000004</v>
      </c>
      <c r="DX89" s="16">
        <f t="shared" ca="1" si="434"/>
        <v>0.55000000000000004</v>
      </c>
      <c r="DY89" s="16">
        <f t="shared" ca="1" si="434"/>
        <v>0.55000000000000004</v>
      </c>
      <c r="DZ89" s="16">
        <f t="shared" ca="1" si="434"/>
        <v>0.55000000000000004</v>
      </c>
      <c r="EA89" s="16">
        <f t="shared" ca="1" si="437"/>
        <v>0.55000000000000004</v>
      </c>
      <c r="EB89" s="16">
        <f t="shared" ca="1" si="437"/>
        <v>0.55000000000000004</v>
      </c>
      <c r="EC89" s="16">
        <f t="shared" ca="1" si="437"/>
        <v>0.55000000000000004</v>
      </c>
      <c r="ED89" s="16">
        <f t="shared" ca="1" si="437"/>
        <v>0.55000000000000004</v>
      </c>
      <c r="EE89" s="16">
        <f t="shared" ca="1" si="437"/>
        <v>0.55000000000000004</v>
      </c>
      <c r="EF89" s="16">
        <f t="shared" ca="1" si="437"/>
        <v>0.55000000000000004</v>
      </c>
      <c r="EG89" s="16">
        <f t="shared" ca="1" si="437"/>
        <v>0.55000000000000004</v>
      </c>
      <c r="EH89" s="16">
        <f t="shared" ca="1" si="437"/>
        <v>0.55000000000000004</v>
      </c>
      <c r="EI89" s="16">
        <f t="shared" ca="1" si="437"/>
        <v>0.55000000000000004</v>
      </c>
      <c r="EJ89" s="16">
        <f t="shared" ca="1" si="437"/>
        <v>0.55000000000000004</v>
      </c>
      <c r="EK89" s="17">
        <f t="shared" ca="1" si="438"/>
        <v>0.63900000000000001</v>
      </c>
      <c r="EL89" s="17">
        <f t="shared" ca="1" si="438"/>
        <v>0.63900000000000001</v>
      </c>
      <c r="EM89" s="17">
        <f t="shared" ca="1" si="438"/>
        <v>0.63900000000000001</v>
      </c>
      <c r="EN89" s="17">
        <f t="shared" ca="1" si="438"/>
        <v>0.63900000000000001</v>
      </c>
      <c r="EO89" s="17">
        <f t="shared" ca="1" si="438"/>
        <v>0.63900000000000001</v>
      </c>
      <c r="EP89" s="17">
        <f t="shared" ca="1" si="438"/>
        <v>0.63900000000000001</v>
      </c>
      <c r="EQ89" s="17">
        <f t="shared" ca="1" si="438"/>
        <v>0.63900000000000001</v>
      </c>
      <c r="ER89" s="17">
        <f t="shared" ca="1" si="438"/>
        <v>0.63900000000000001</v>
      </c>
      <c r="ES89" s="17">
        <f t="shared" ca="1" si="438"/>
        <v>0.63900000000000001</v>
      </c>
      <c r="ET89" s="17">
        <f t="shared" ca="1" si="438"/>
        <v>0.63900000000000001</v>
      </c>
      <c r="EU89" s="17">
        <f t="shared" ca="1" si="438"/>
        <v>0.63900000000000001</v>
      </c>
      <c r="EV89" s="17">
        <f t="shared" ca="1" si="438"/>
        <v>0.63900000000000001</v>
      </c>
      <c r="EW89" s="17">
        <f t="shared" ca="1" si="438"/>
        <v>0.63900000000000001</v>
      </c>
      <c r="EX89" s="17">
        <f t="shared" ca="1" si="438"/>
        <v>0.63900000000000001</v>
      </c>
      <c r="EY89" s="17">
        <f t="shared" ca="1" si="342"/>
        <v>0.63900000000000001</v>
      </c>
      <c r="EZ89" s="17">
        <f t="shared" ca="1" si="342"/>
        <v>0.63900000000000001</v>
      </c>
      <c r="FA89" s="17">
        <f t="shared" ca="1" si="342"/>
        <v>0.63900000000000001</v>
      </c>
      <c r="FB89" s="17">
        <f t="shared" ca="1" si="342"/>
        <v>0.63900000000000001</v>
      </c>
      <c r="FC89" s="17">
        <f t="shared" ca="1" si="333"/>
        <v>0.63900000000000001</v>
      </c>
      <c r="FD89" s="17">
        <f t="shared" ca="1" si="333"/>
        <v>0.63900000000000001</v>
      </c>
      <c r="FE89" s="17">
        <f t="shared" ca="1" si="333"/>
        <v>0.63900000000000001</v>
      </c>
      <c r="FF89" s="17">
        <f t="shared" ca="1" si="343"/>
        <v>0.63900000000000001</v>
      </c>
      <c r="FG89" s="17">
        <f t="shared" ca="1" si="343"/>
        <v>0.63900000000000001</v>
      </c>
      <c r="FH89" s="17">
        <f t="shared" ca="1" si="424"/>
        <v>0.63900000000000001</v>
      </c>
      <c r="FI89" s="17">
        <f t="shared" ca="1" si="424"/>
        <v>0.63900000000000001</v>
      </c>
      <c r="FJ89" s="17">
        <f t="shared" ca="1" si="424"/>
        <v>0.63900000000000001</v>
      </c>
      <c r="FK89" s="17">
        <f t="shared" ca="1" si="424"/>
        <v>0.63900000000000001</v>
      </c>
      <c r="FL89" s="17">
        <f t="shared" ca="1" si="424"/>
        <v>0.63900000000000001</v>
      </c>
      <c r="FM89" s="17">
        <f t="shared" ca="1" si="424"/>
        <v>0.63900000000000001</v>
      </c>
      <c r="FN89" s="17">
        <f t="shared" ca="1" si="357"/>
        <v>0.63900000000000001</v>
      </c>
      <c r="FO89" s="17">
        <f t="shared" ca="1" si="357"/>
        <v>0.63900000000000001</v>
      </c>
      <c r="FP89" s="17">
        <f t="shared" ca="1" si="363"/>
        <v>0.63900000000000001</v>
      </c>
      <c r="FQ89" s="17">
        <f t="shared" ca="1" si="376"/>
        <v>0.63900000000000001</v>
      </c>
      <c r="FR89" s="17">
        <f t="shared" ca="1" si="399"/>
        <v>0.63900000000000001</v>
      </c>
      <c r="FS89" s="17">
        <f t="shared" ca="1" si="415"/>
        <v>0.63900000000000001</v>
      </c>
      <c r="FT89" s="17">
        <f t="shared" ca="1" si="439"/>
        <v>0.63900000000000001</v>
      </c>
      <c r="FU89" s="1">
        <f t="shared" ca="1" si="440"/>
        <v>0.63400000000000001</v>
      </c>
      <c r="FV89" s="1">
        <f t="shared" ca="1" si="440"/>
        <v>0.63400000000000001</v>
      </c>
      <c r="FW89" s="1">
        <f t="shared" ca="1" si="440"/>
        <v>0.63400000000000001</v>
      </c>
      <c r="FX89" s="1">
        <f t="shared" ca="1" si="440"/>
        <v>0.63400000000000001</v>
      </c>
      <c r="FY89" s="1">
        <f t="shared" ca="1" si="440"/>
        <v>0.63400000000000001</v>
      </c>
      <c r="FZ89" s="1">
        <f t="shared" ca="1" si="440"/>
        <v>0.63400000000000001</v>
      </c>
      <c r="GA89" s="1">
        <f t="shared" ca="1" si="440"/>
        <v>0.63400000000000001</v>
      </c>
      <c r="GB89" s="1">
        <f t="shared" ca="1" si="440"/>
        <v>0.63400000000000001</v>
      </c>
      <c r="GC89" s="1">
        <f t="shared" ca="1" si="440"/>
        <v>0.63400000000000001</v>
      </c>
      <c r="GD89" s="1">
        <f t="shared" ca="1" si="440"/>
        <v>0.63400000000000001</v>
      </c>
      <c r="GE89" s="1">
        <f t="shared" ca="1" si="441"/>
        <v>0.63400000000000001</v>
      </c>
      <c r="GF89" s="1">
        <f t="shared" ca="1" si="441"/>
        <v>0.63400000000000001</v>
      </c>
      <c r="GG89" s="1">
        <f t="shared" ca="1" si="441"/>
        <v>0.63400000000000001</v>
      </c>
      <c r="GH89" s="1">
        <f t="shared" ca="1" si="441"/>
        <v>0.63400000000000001</v>
      </c>
      <c r="GI89" s="1">
        <f t="shared" ca="1" si="441"/>
        <v>0.63400000000000001</v>
      </c>
      <c r="GJ89" s="1">
        <f t="shared" ca="1" si="441"/>
        <v>0.63400000000000001</v>
      </c>
      <c r="GK89" s="1">
        <f t="shared" ca="1" si="441"/>
        <v>0.63400000000000001</v>
      </c>
      <c r="GL89" s="1">
        <f t="shared" ca="1" si="441"/>
        <v>0.63400000000000001</v>
      </c>
      <c r="GM89" s="1">
        <f t="shared" ca="1" si="441"/>
        <v>0.63400000000000001</v>
      </c>
      <c r="GN89" s="1">
        <f t="shared" ca="1" si="441"/>
        <v>0.63400000000000001</v>
      </c>
      <c r="GO89" s="1">
        <f t="shared" ca="1" si="442"/>
        <v>0.63400000000000001</v>
      </c>
      <c r="GP89" s="1">
        <f t="shared" ca="1" si="442"/>
        <v>0.63400000000000001</v>
      </c>
      <c r="GQ89" s="1">
        <f t="shared" ca="1" si="442"/>
        <v>0.63400000000000001</v>
      </c>
      <c r="GR89" s="1">
        <f t="shared" ca="1" si="442"/>
        <v>0.63400000000000001</v>
      </c>
      <c r="GS89" s="1">
        <f t="shared" ca="1" si="442"/>
        <v>0.63400000000000001</v>
      </c>
      <c r="GT89" s="1">
        <f t="shared" ca="1" si="442"/>
        <v>0.63400000000000001</v>
      </c>
      <c r="GU89" s="1">
        <f t="shared" ca="1" si="345"/>
        <v>0.63400000000000001</v>
      </c>
      <c r="GV89" s="1">
        <f ca="1">VLOOKUP("IA",dtable,2,FALSE)</f>
        <v>0.63400000000000001</v>
      </c>
      <c r="GW89" s="2">
        <f t="shared" ca="1" si="425"/>
        <v>0.61799999999999999</v>
      </c>
      <c r="GX89" s="2">
        <f t="shared" ca="1" si="425"/>
        <v>0.61799999999999999</v>
      </c>
      <c r="GY89" s="2">
        <f t="shared" ca="1" si="419"/>
        <v>0.61799999999999999</v>
      </c>
      <c r="GZ89" s="2">
        <f t="shared" ca="1" si="408"/>
        <v>0.61799999999999999</v>
      </c>
      <c r="HA89" s="2">
        <f t="shared" ref="HA89:HK98" ca="1" si="447">VLOOKUP("IL",dtable,2,FALSE)</f>
        <v>0.61799999999999999</v>
      </c>
      <c r="HB89" s="2">
        <f t="shared" ca="1" si="447"/>
        <v>0.61799999999999999</v>
      </c>
      <c r="HC89" s="2">
        <f t="shared" ca="1" si="447"/>
        <v>0.61799999999999999</v>
      </c>
      <c r="HD89" s="2">
        <f t="shared" ca="1" si="447"/>
        <v>0.61799999999999999</v>
      </c>
      <c r="HE89" s="2">
        <f t="shared" ca="1" si="447"/>
        <v>0.61799999999999999</v>
      </c>
      <c r="HF89" s="2">
        <f t="shared" ca="1" si="447"/>
        <v>0.61799999999999999</v>
      </c>
      <c r="HG89" s="2">
        <f t="shared" ca="1" si="447"/>
        <v>0.61799999999999999</v>
      </c>
      <c r="HH89" s="2">
        <f t="shared" ca="1" si="447"/>
        <v>0.61799999999999999</v>
      </c>
      <c r="HI89" s="2">
        <f t="shared" ca="1" si="447"/>
        <v>0.61799999999999999</v>
      </c>
      <c r="HJ89" s="2">
        <f t="shared" ca="1" si="447"/>
        <v>0.61799999999999999</v>
      </c>
      <c r="HK89" s="2">
        <f t="shared" ca="1" si="447"/>
        <v>0.61799999999999999</v>
      </c>
      <c r="HL89" s="2">
        <f t="shared" ca="1" si="355"/>
        <v>0.61799999999999999</v>
      </c>
      <c r="HM89" s="2">
        <f t="shared" ca="1" si="355"/>
        <v>0.61799999999999999</v>
      </c>
      <c r="HN89" s="2">
        <f t="shared" ca="1" si="355"/>
        <v>0.61799999999999999</v>
      </c>
      <c r="HO89" s="2">
        <f t="shared" ca="1" si="372"/>
        <v>0.61799999999999999</v>
      </c>
      <c r="HP89" s="2">
        <f t="shared" ca="1" si="390"/>
        <v>0.61799999999999999</v>
      </c>
      <c r="HQ89" s="8">
        <f t="shared" ca="1" si="391"/>
        <v>0.628</v>
      </c>
      <c r="HR89" s="8">
        <f t="shared" ca="1" si="403"/>
        <v>0.628</v>
      </c>
      <c r="HS89" s="8">
        <f t="shared" ca="1" si="392"/>
        <v>0.628</v>
      </c>
      <c r="HT89" s="8">
        <f t="shared" ca="1" si="392"/>
        <v>0.628</v>
      </c>
      <c r="HU89" s="8">
        <f t="shared" ca="1" si="392"/>
        <v>0.628</v>
      </c>
      <c r="HV89" s="8">
        <f t="shared" ca="1" si="392"/>
        <v>0.628</v>
      </c>
      <c r="HW89" s="8">
        <f t="shared" ca="1" si="392"/>
        <v>0.628</v>
      </c>
      <c r="HX89" s="8">
        <f t="shared" ca="1" si="384"/>
        <v>0.628</v>
      </c>
      <c r="HY89" s="8">
        <f t="shared" ca="1" si="384"/>
        <v>0.628</v>
      </c>
      <c r="HZ89" s="8">
        <f t="shared" ca="1" si="384"/>
        <v>0.628</v>
      </c>
      <c r="IA89" s="8">
        <f t="shared" ca="1" si="384"/>
        <v>0.628</v>
      </c>
      <c r="IB89" s="8">
        <f t="shared" ca="1" si="384"/>
        <v>0.628</v>
      </c>
      <c r="IC89" s="8">
        <f t="shared" ca="1" si="384"/>
        <v>0.628</v>
      </c>
      <c r="ID89" s="8">
        <f t="shared" ca="1" si="384"/>
        <v>0.628</v>
      </c>
      <c r="IE89" s="8">
        <f t="shared" ca="1" si="384"/>
        <v>0.628</v>
      </c>
      <c r="IF89" s="8">
        <f t="shared" ca="1" si="420"/>
        <v>0.628</v>
      </c>
      <c r="IG89" s="22">
        <f t="shared" ca="1" si="421"/>
        <v>0.63300000000000001</v>
      </c>
      <c r="IH89" s="22">
        <f t="shared" ca="1" si="421"/>
        <v>0.63300000000000001</v>
      </c>
      <c r="II89" s="22">
        <f t="shared" ca="1" si="421"/>
        <v>0.63300000000000001</v>
      </c>
      <c r="IJ89" s="22">
        <f t="shared" ref="IJ89:IR99" ca="1" si="448">VLOOKUP("OH",dtable,2,FALSE)</f>
        <v>0.63300000000000001</v>
      </c>
      <c r="IK89" s="22">
        <f t="shared" ca="1" si="448"/>
        <v>0.63300000000000001</v>
      </c>
      <c r="IL89" s="22">
        <f t="shared" ca="1" si="448"/>
        <v>0.63300000000000001</v>
      </c>
      <c r="IM89" s="22">
        <f t="shared" ca="1" si="448"/>
        <v>0.63300000000000001</v>
      </c>
      <c r="IN89" s="22">
        <f t="shared" ca="1" si="448"/>
        <v>0.63300000000000001</v>
      </c>
      <c r="IO89" s="22">
        <f t="shared" ca="1" si="448"/>
        <v>0.63300000000000001</v>
      </c>
      <c r="IP89" s="22">
        <f t="shared" ca="1" si="448"/>
        <v>0.63300000000000001</v>
      </c>
      <c r="IQ89" s="22">
        <f t="shared" ca="1" si="448"/>
        <v>0.63300000000000001</v>
      </c>
      <c r="IR89" s="22">
        <f t="shared" ca="1" si="448"/>
        <v>0.63300000000000001</v>
      </c>
      <c r="IS89" s="22">
        <f t="shared" ca="1" si="386"/>
        <v>0.63300000000000001</v>
      </c>
      <c r="IT89" s="22">
        <f t="shared" ca="1" si="386"/>
        <v>0.63300000000000001</v>
      </c>
      <c r="IU89" s="22">
        <f t="shared" ca="1" si="386"/>
        <v>0.63300000000000001</v>
      </c>
      <c r="IV89" s="22">
        <f t="shared" ca="1" si="386"/>
        <v>0.63300000000000001</v>
      </c>
      <c r="IW89" s="22">
        <f t="shared" ca="1" si="379"/>
        <v>0.63300000000000001</v>
      </c>
      <c r="IX89" s="22">
        <f t="shared" ca="1" si="379"/>
        <v>0.63300000000000001</v>
      </c>
      <c r="IY89" s="22">
        <f t="shared" ca="1" si="379"/>
        <v>0.63300000000000001</v>
      </c>
      <c r="IZ89" s="22">
        <f t="shared" ca="1" si="373"/>
        <v>0.63300000000000001</v>
      </c>
      <c r="JA89" s="22">
        <f t="shared" ca="1" si="366"/>
        <v>0.63300000000000001</v>
      </c>
      <c r="JB89" s="22">
        <f t="shared" ca="1" si="360"/>
        <v>0.63300000000000001</v>
      </c>
      <c r="JC89" s="22">
        <f t="shared" ca="1" si="356"/>
        <v>0.63300000000000001</v>
      </c>
      <c r="JD89" s="22">
        <f t="shared" ca="1" si="356"/>
        <v>0.63300000000000001</v>
      </c>
      <c r="JE89" s="22">
        <f t="shared" ca="1" si="346"/>
        <v>0.63300000000000001</v>
      </c>
      <c r="JF89" s="22">
        <f t="shared" ca="1" si="393"/>
        <v>0.63300000000000001</v>
      </c>
      <c r="JG89" s="29">
        <f t="shared" ca="1" si="426"/>
        <v>0.66800000000000004</v>
      </c>
      <c r="JH89" s="11">
        <f t="shared" ca="1" si="313"/>
        <v>0.61899999999999999</v>
      </c>
      <c r="JI89" s="11">
        <f t="shared" ca="1" si="324"/>
        <v>0.61899999999999999</v>
      </c>
      <c r="JJ89" s="11">
        <f t="shared" ca="1" si="337"/>
        <v>0.61899999999999999</v>
      </c>
      <c r="JK89" s="11">
        <f t="shared" ca="1" si="337"/>
        <v>0.61899999999999999</v>
      </c>
      <c r="JL89" s="11">
        <f t="shared" ca="1" si="337"/>
        <v>0.61899999999999999</v>
      </c>
      <c r="JM89" s="11">
        <f ca="1">VLOOKUP("PA",dtable,2,FALSE)</f>
        <v>0.61899999999999999</v>
      </c>
      <c r="JN89" s="11">
        <f ca="1">VLOOKUP("PA",dtable,2,FALSE)</f>
        <v>0.61899999999999999</v>
      </c>
      <c r="JO89" s="11">
        <f ca="1">VLOOKUP("PA",dtable,2,FALSE)</f>
        <v>0.61899999999999999</v>
      </c>
      <c r="JP89" s="11">
        <f ca="1">VLOOKUP("PA",dtable,2,FALSE)</f>
        <v>0.61899999999999999</v>
      </c>
      <c r="JQ89" s="16">
        <f ca="1">VLOOKUP("MD",dtable,2,FALSE)</f>
        <v>0.61499999999999999</v>
      </c>
      <c r="JR89" s="16">
        <f ca="1">VLOOKUP("MD",dtable,2,FALSE)</f>
        <v>0.61499999999999999</v>
      </c>
      <c r="JS89" s="16">
        <f ca="1">VLOOKUP("MD",dtable,2,FALSE)</f>
        <v>0.61499999999999999</v>
      </c>
      <c r="JT89" s="16">
        <f ca="1">VLOOKUP("MD",dtable,2,FALSE)</f>
        <v>0.61499999999999999</v>
      </c>
      <c r="JU89" s="16">
        <f ca="1">VLOOKUP("MD",dtable,2,FALSE)</f>
        <v>0.61499999999999999</v>
      </c>
      <c r="JV89" s="29">
        <f t="shared" ref="JV89:JW91" ca="1" si="449">VLOOKUP("WV",dtable,2,FALSE)</f>
        <v>0.66800000000000004</v>
      </c>
      <c r="JW89" s="29">
        <f t="shared" ca="1" si="449"/>
        <v>0.66800000000000004</v>
      </c>
      <c r="JX89" s="16">
        <f ca="1">VLOOKUP("MD",dtable,2,FALSE)</f>
        <v>0.61499999999999999</v>
      </c>
      <c r="JY89" s="16">
        <f ca="1">VLOOKUP("MD",dtable,2,FALSE)</f>
        <v>0.61499999999999999</v>
      </c>
      <c r="JZ89" s="16">
        <f t="shared" ca="1" si="435"/>
        <v>0.61499999999999999</v>
      </c>
      <c r="KA89" s="16">
        <f t="shared" ca="1" si="435"/>
        <v>0.61499999999999999</v>
      </c>
      <c r="KB89" s="16">
        <f t="shared" ca="1" si="435"/>
        <v>0.61499999999999999</v>
      </c>
      <c r="KC89" s="16">
        <f t="shared" ca="1" si="435"/>
        <v>0.61499999999999999</v>
      </c>
      <c r="KD89" s="16">
        <f t="shared" ca="1" si="435"/>
        <v>0.61499999999999999</v>
      </c>
      <c r="KE89" s="16">
        <f t="shared" ca="1" si="443"/>
        <v>0.61499999999999999</v>
      </c>
      <c r="KF89" s="16">
        <f t="shared" ca="1" si="443"/>
        <v>0.61499999999999999</v>
      </c>
      <c r="KG89" s="16">
        <f t="shared" ca="1" si="443"/>
        <v>0.61499999999999999</v>
      </c>
      <c r="KI89" s="16">
        <f t="shared" ca="1" si="444"/>
        <v>0.61499999999999999</v>
      </c>
      <c r="KJ89" s="16">
        <f t="shared" ca="1" si="444"/>
        <v>0.61499999999999999</v>
      </c>
      <c r="KK89" s="9">
        <f t="shared" ca="1" si="445"/>
        <v>0.63900000000000001</v>
      </c>
      <c r="KL89" s="9">
        <f t="shared" ca="1" si="445"/>
        <v>0.63900000000000001</v>
      </c>
      <c r="KO89" s="1">
        <f t="shared" ca="1" si="395"/>
        <v>0.60499999999999998</v>
      </c>
      <c r="KP89" s="1">
        <f t="shared" ca="1" si="395"/>
        <v>0.60499999999999998</v>
      </c>
    </row>
    <row r="90" spans="12:305" ht="2.25" customHeight="1" x14ac:dyDescent="0.25">
      <c r="P90" s="3">
        <f t="shared" ca="1" si="240"/>
        <v>0.59399999999999997</v>
      </c>
      <c r="Q90" s="3">
        <f t="shared" ca="1" si="235"/>
        <v>0.59399999999999997</v>
      </c>
      <c r="R90" s="3">
        <f t="shared" ca="1" si="406"/>
        <v>0.59399999999999997</v>
      </c>
      <c r="S90" s="3">
        <f t="shared" ca="1" si="406"/>
        <v>0.59399999999999997</v>
      </c>
      <c r="T90" s="3">
        <f t="shared" ca="1" si="406"/>
        <v>0.59399999999999997</v>
      </c>
      <c r="U90" s="3">
        <f t="shared" ca="1" si="406"/>
        <v>0.59399999999999997</v>
      </c>
      <c r="V90" s="3">
        <f t="shared" ca="1" si="406"/>
        <v>0.59399999999999997</v>
      </c>
      <c r="W90" s="3">
        <f t="shared" ca="1" si="406"/>
        <v>0.59399999999999997</v>
      </c>
      <c r="X90" s="3">
        <f t="shared" ca="1" si="406"/>
        <v>0.59399999999999997</v>
      </c>
      <c r="Y90" s="3">
        <f t="shared" ca="1" si="406"/>
        <v>0.59399999999999997</v>
      </c>
      <c r="Z90" s="3">
        <f t="shared" ca="1" si="406"/>
        <v>0.59399999999999997</v>
      </c>
      <c r="AA90" s="3">
        <f t="shared" ca="1" si="406"/>
        <v>0.59399999999999997</v>
      </c>
      <c r="AB90" s="3">
        <f t="shared" ca="1" si="406"/>
        <v>0.59399999999999997</v>
      </c>
      <c r="AC90" s="3">
        <f t="shared" ca="1" si="406"/>
        <v>0.59399999999999997</v>
      </c>
      <c r="AD90" s="3">
        <f t="shared" ca="1" si="406"/>
        <v>0.59399999999999997</v>
      </c>
      <c r="AE90" s="3">
        <f t="shared" ca="1" si="406"/>
        <v>0.59399999999999997</v>
      </c>
      <c r="AF90" s="3">
        <f t="shared" ca="1" si="406"/>
        <v>0.59399999999999997</v>
      </c>
      <c r="AG90" s="3">
        <f t="shared" ca="1" si="406"/>
        <v>0.59399999999999997</v>
      </c>
      <c r="AH90" s="3">
        <f t="shared" ca="1" si="235"/>
        <v>0.59399999999999997</v>
      </c>
      <c r="AI90" s="3">
        <f t="shared" ca="1" si="235"/>
        <v>0.59399999999999997</v>
      </c>
      <c r="AJ90" s="7">
        <f t="shared" ca="1" si="374"/>
        <v>0.61799999999999999</v>
      </c>
      <c r="AK90" s="7">
        <f t="shared" ca="1" si="348"/>
        <v>0.61799999999999999</v>
      </c>
      <c r="AL90" s="7">
        <f t="shared" ca="1" si="315"/>
        <v>0.61799999999999999</v>
      </c>
      <c r="AM90" s="7">
        <f t="shared" ca="1" si="295"/>
        <v>0.61799999999999999</v>
      </c>
      <c r="AN90" s="7">
        <f t="shared" ca="1" si="410"/>
        <v>0.61799999999999999</v>
      </c>
      <c r="AO90" s="7">
        <f t="shared" ca="1" si="410"/>
        <v>0.61799999999999999</v>
      </c>
      <c r="AP90" s="7">
        <f t="shared" ca="1" si="410"/>
        <v>0.61799999999999999</v>
      </c>
      <c r="AQ90" s="7">
        <f t="shared" ca="1" si="410"/>
        <v>0.61799999999999999</v>
      </c>
      <c r="AR90" s="7">
        <f t="shared" ca="1" si="410"/>
        <v>0.61799999999999999</v>
      </c>
      <c r="AS90" s="7">
        <f t="shared" ca="1" si="422"/>
        <v>0.61799999999999999</v>
      </c>
      <c r="AT90" s="7">
        <f t="shared" ca="1" si="422"/>
        <v>0.61799999999999999</v>
      </c>
      <c r="AU90" s="7">
        <f t="shared" ca="1" si="422"/>
        <v>0.61799999999999999</v>
      </c>
      <c r="AV90" s="7">
        <f t="shared" ca="1" si="422"/>
        <v>0.61799999999999999</v>
      </c>
      <c r="AW90" s="7">
        <f t="shared" ca="1" si="422"/>
        <v>0.61799999999999999</v>
      </c>
      <c r="AX90" s="7">
        <f t="shared" ca="1" si="428"/>
        <v>0.61799999999999999</v>
      </c>
      <c r="AY90" s="7">
        <f t="shared" ca="1" si="428"/>
        <v>0.61799999999999999</v>
      </c>
      <c r="AZ90" s="7">
        <f t="shared" ca="1" si="428"/>
        <v>0.61799999999999999</v>
      </c>
      <c r="BA90" s="7">
        <f t="shared" ca="1" si="433"/>
        <v>0.61799999999999999</v>
      </c>
      <c r="BB90" s="7">
        <f t="shared" ca="1" si="433"/>
        <v>0.61799999999999999</v>
      </c>
      <c r="BC90" s="7">
        <f t="shared" ca="1" si="433"/>
        <v>0.61799999999999999</v>
      </c>
      <c r="BD90" s="7">
        <f t="shared" ca="1" si="433"/>
        <v>0.61799999999999999</v>
      </c>
      <c r="BE90" s="7">
        <f t="shared" ca="1" si="433"/>
        <v>0.61799999999999999</v>
      </c>
      <c r="BF90" s="7">
        <f t="shared" ca="1" si="436"/>
        <v>0.61799999999999999</v>
      </c>
      <c r="BG90" s="7">
        <f t="shared" ca="1" si="436"/>
        <v>0.61799999999999999</v>
      </c>
      <c r="BH90" s="7">
        <f t="shared" ca="1" si="436"/>
        <v>0.61799999999999999</v>
      </c>
      <c r="BI90" s="7">
        <f t="shared" ca="1" si="436"/>
        <v>0.61799999999999999</v>
      </c>
      <c r="BJ90" s="7">
        <f t="shared" ca="1" si="436"/>
        <v>0.61799999999999999</v>
      </c>
      <c r="BK90" s="7">
        <f t="shared" ca="1" si="446"/>
        <v>0.61799999999999999</v>
      </c>
      <c r="BL90" s="7">
        <f t="shared" ca="1" si="446"/>
        <v>0.61799999999999999</v>
      </c>
      <c r="BM90" s="7">
        <f t="shared" ca="1" si="446"/>
        <v>0.61799999999999999</v>
      </c>
      <c r="BN90" s="7">
        <f t="shared" ref="BN90:BQ95" ca="1" si="450">VLOOKUP("NV",dtable,2,FALSE)</f>
        <v>0.61799999999999999</v>
      </c>
      <c r="BO90" s="7">
        <f t="shared" ca="1" si="450"/>
        <v>0.61799999999999999</v>
      </c>
      <c r="BP90" s="7">
        <f t="shared" ca="1" si="450"/>
        <v>0.61799999999999999</v>
      </c>
      <c r="BQ90" s="7">
        <f t="shared" ca="1" si="450"/>
        <v>0.61799999999999999</v>
      </c>
      <c r="BR90" s="8">
        <f t="shared" ref="BR90:BR111" ca="1" si="451">VLOOKUP("UT",dtable,2,FALSE)</f>
        <v>0.56399999999999995</v>
      </c>
      <c r="BS90" s="8">
        <f t="shared" ca="1" si="411"/>
        <v>0.56399999999999995</v>
      </c>
      <c r="BT90" s="8">
        <f t="shared" ca="1" si="375"/>
        <v>0.56399999999999995</v>
      </c>
      <c r="BU90" s="8">
        <f t="shared" ca="1" si="329"/>
        <v>0.56399999999999995</v>
      </c>
      <c r="BV90" s="8">
        <f t="shared" ca="1" si="309"/>
        <v>0.56399999999999995</v>
      </c>
      <c r="BW90" s="8">
        <f t="shared" ca="1" si="309"/>
        <v>0.56399999999999995</v>
      </c>
      <c r="BX90" s="8">
        <f t="shared" ca="1" si="309"/>
        <v>0.56399999999999995</v>
      </c>
      <c r="BY90" s="8">
        <f t="shared" ca="1" si="397"/>
        <v>0.56399999999999995</v>
      </c>
      <c r="BZ90" s="8">
        <f t="shared" ca="1" si="397"/>
        <v>0.56399999999999995</v>
      </c>
      <c r="CA90" s="8">
        <f t="shared" ca="1" si="397"/>
        <v>0.56399999999999995</v>
      </c>
      <c r="CB90" s="8">
        <f t="shared" ca="1" si="397"/>
        <v>0.56399999999999995</v>
      </c>
      <c r="CC90" s="8">
        <f t="shared" ca="1" si="397"/>
        <v>0.56399999999999995</v>
      </c>
      <c r="CD90" s="8">
        <f t="shared" ca="1" si="330"/>
        <v>0.56399999999999995</v>
      </c>
      <c r="CE90" s="8">
        <f t="shared" ca="1" si="330"/>
        <v>0.56399999999999995</v>
      </c>
      <c r="CF90" s="8">
        <f t="shared" ca="1" si="330"/>
        <v>0.56399999999999995</v>
      </c>
      <c r="CG90" s="8">
        <f t="shared" ca="1" si="330"/>
        <v>0.56399999999999995</v>
      </c>
      <c r="CH90" s="8">
        <f t="shared" ca="1" si="389"/>
        <v>0.56399999999999995</v>
      </c>
      <c r="CI90" s="8">
        <f t="shared" ca="1" si="389"/>
        <v>0.56399999999999995</v>
      </c>
      <c r="CJ90" s="8">
        <f t="shared" ca="1" si="389"/>
        <v>0.56399999999999995</v>
      </c>
      <c r="CK90" s="8">
        <f t="shared" ca="1" si="407"/>
        <v>0.56399999999999995</v>
      </c>
      <c r="CL90" s="8">
        <f t="shared" ca="1" si="407"/>
        <v>0.56399999999999995</v>
      </c>
      <c r="CM90" s="8">
        <f t="shared" ca="1" si="407"/>
        <v>0.56399999999999995</v>
      </c>
      <c r="CN90" s="8">
        <f t="shared" ca="1" si="407"/>
        <v>0.56399999999999995</v>
      </c>
      <c r="CO90" s="8">
        <f t="shared" ca="1" si="407"/>
        <v>0.56399999999999995</v>
      </c>
      <c r="CP90" s="8">
        <f t="shared" ca="1" si="407"/>
        <v>0.56399999999999995</v>
      </c>
      <c r="CQ90" s="8">
        <f t="shared" ca="1" si="407"/>
        <v>0.56399999999999995</v>
      </c>
      <c r="CR90" s="8">
        <f t="shared" ca="1" si="429"/>
        <v>0.56399999999999995</v>
      </c>
      <c r="CS90" s="8">
        <f t="shared" ca="1" si="429"/>
        <v>0.56399999999999995</v>
      </c>
      <c r="CT90" s="8">
        <f t="shared" ca="1" si="429"/>
        <v>0.56399999999999995</v>
      </c>
      <c r="CU90" s="8">
        <f t="shared" ca="1" si="429"/>
        <v>0.56399999999999995</v>
      </c>
      <c r="CV90" s="16">
        <f t="shared" ca="1" si="430"/>
        <v>0.55000000000000004</v>
      </c>
      <c r="CW90" s="16">
        <f t="shared" ca="1" si="413"/>
        <v>0.55000000000000004</v>
      </c>
      <c r="CX90" s="16">
        <f t="shared" ca="1" si="413"/>
        <v>0.55000000000000004</v>
      </c>
      <c r="CY90" s="16">
        <f t="shared" ca="1" si="413"/>
        <v>0.55000000000000004</v>
      </c>
      <c r="CZ90" s="16">
        <f t="shared" ca="1" si="413"/>
        <v>0.55000000000000004</v>
      </c>
      <c r="DA90" s="16">
        <f t="shared" ca="1" si="413"/>
        <v>0.55000000000000004</v>
      </c>
      <c r="DB90" s="16">
        <f t="shared" ca="1" si="423"/>
        <v>0.55000000000000004</v>
      </c>
      <c r="DC90" s="16">
        <f t="shared" ca="1" si="423"/>
        <v>0.55000000000000004</v>
      </c>
      <c r="DD90" s="16">
        <f t="shared" ca="1" si="423"/>
        <v>0.55000000000000004</v>
      </c>
      <c r="DE90" s="16">
        <f t="shared" ca="1" si="423"/>
        <v>0.55000000000000004</v>
      </c>
      <c r="DF90" s="16">
        <f t="shared" ca="1" si="423"/>
        <v>0.55000000000000004</v>
      </c>
      <c r="DG90" s="16">
        <f t="shared" ca="1" si="423"/>
        <v>0.55000000000000004</v>
      </c>
      <c r="DH90" s="16">
        <f t="shared" ca="1" si="423"/>
        <v>0.55000000000000004</v>
      </c>
      <c r="DI90" s="16">
        <f t="shared" ca="1" si="423"/>
        <v>0.55000000000000004</v>
      </c>
      <c r="DJ90" s="16">
        <f t="shared" ca="1" si="423"/>
        <v>0.55000000000000004</v>
      </c>
      <c r="DK90" s="16">
        <f t="shared" ca="1" si="431"/>
        <v>0.55000000000000004</v>
      </c>
      <c r="DL90" s="16">
        <f t="shared" ca="1" si="431"/>
        <v>0.55000000000000004</v>
      </c>
      <c r="DM90" s="16">
        <f t="shared" ca="1" si="431"/>
        <v>0.55000000000000004</v>
      </c>
      <c r="DN90" s="16">
        <f t="shared" ca="1" si="431"/>
        <v>0.55000000000000004</v>
      </c>
      <c r="DO90" s="16">
        <f t="shared" ca="1" si="431"/>
        <v>0.55000000000000004</v>
      </c>
      <c r="DP90" s="16">
        <f t="shared" ca="1" si="431"/>
        <v>0.55000000000000004</v>
      </c>
      <c r="DQ90" s="16">
        <f t="shared" ca="1" si="431"/>
        <v>0.55000000000000004</v>
      </c>
      <c r="DR90" s="16">
        <f t="shared" ca="1" si="431"/>
        <v>0.55000000000000004</v>
      </c>
      <c r="DS90" s="16">
        <f t="shared" ca="1" si="431"/>
        <v>0.55000000000000004</v>
      </c>
      <c r="DT90" s="16">
        <f t="shared" ca="1" si="434"/>
        <v>0.55000000000000004</v>
      </c>
      <c r="DU90" s="16">
        <f t="shared" ca="1" si="434"/>
        <v>0.55000000000000004</v>
      </c>
      <c r="DV90" s="16">
        <f t="shared" ca="1" si="434"/>
        <v>0.55000000000000004</v>
      </c>
      <c r="DW90" s="16">
        <f t="shared" ca="1" si="434"/>
        <v>0.55000000000000004</v>
      </c>
      <c r="DX90" s="16">
        <f t="shared" ca="1" si="434"/>
        <v>0.55000000000000004</v>
      </c>
      <c r="DY90" s="16">
        <f t="shared" ca="1" si="434"/>
        <v>0.55000000000000004</v>
      </c>
      <c r="DZ90" s="16">
        <f t="shared" ca="1" si="434"/>
        <v>0.55000000000000004</v>
      </c>
      <c r="EA90" s="16">
        <f t="shared" ca="1" si="437"/>
        <v>0.55000000000000004</v>
      </c>
      <c r="EB90" s="16">
        <f t="shared" ca="1" si="437"/>
        <v>0.55000000000000004</v>
      </c>
      <c r="EC90" s="16">
        <f t="shared" ca="1" si="437"/>
        <v>0.55000000000000004</v>
      </c>
      <c r="ED90" s="16">
        <f t="shared" ca="1" si="437"/>
        <v>0.55000000000000004</v>
      </c>
      <c r="EE90" s="16">
        <f t="shared" ca="1" si="437"/>
        <v>0.55000000000000004</v>
      </c>
      <c r="EF90" s="16">
        <f t="shared" ca="1" si="437"/>
        <v>0.55000000000000004</v>
      </c>
      <c r="EG90" s="16">
        <f t="shared" ca="1" si="437"/>
        <v>0.55000000000000004</v>
      </c>
      <c r="EH90" s="16">
        <f t="shared" ca="1" si="437"/>
        <v>0.55000000000000004</v>
      </c>
      <c r="EI90" s="16">
        <f t="shared" ca="1" si="437"/>
        <v>0.55000000000000004</v>
      </c>
      <c r="EJ90" s="16">
        <f t="shared" ca="1" si="437"/>
        <v>0.55000000000000004</v>
      </c>
      <c r="EK90" s="17">
        <f t="shared" ca="1" si="438"/>
        <v>0.63900000000000001</v>
      </c>
      <c r="EL90" s="17">
        <f t="shared" ca="1" si="438"/>
        <v>0.63900000000000001</v>
      </c>
      <c r="EM90" s="17">
        <f t="shared" ca="1" si="438"/>
        <v>0.63900000000000001</v>
      </c>
      <c r="EN90" s="17">
        <f t="shared" ca="1" si="438"/>
        <v>0.63900000000000001</v>
      </c>
      <c r="EO90" s="17">
        <f t="shared" ca="1" si="438"/>
        <v>0.63900000000000001</v>
      </c>
      <c r="EP90" s="17">
        <f t="shared" ca="1" si="438"/>
        <v>0.63900000000000001</v>
      </c>
      <c r="EQ90" s="17">
        <f t="shared" ca="1" si="438"/>
        <v>0.63900000000000001</v>
      </c>
      <c r="ER90" s="17">
        <f t="shared" ca="1" si="438"/>
        <v>0.63900000000000001</v>
      </c>
      <c r="ES90" s="17">
        <f t="shared" ca="1" si="438"/>
        <v>0.63900000000000001</v>
      </c>
      <c r="ET90" s="17">
        <f t="shared" ca="1" si="438"/>
        <v>0.63900000000000001</v>
      </c>
      <c r="EU90" s="17">
        <f t="shared" ca="1" si="438"/>
        <v>0.63900000000000001</v>
      </c>
      <c r="EV90" s="17">
        <f t="shared" ca="1" si="438"/>
        <v>0.63900000000000001</v>
      </c>
      <c r="EW90" s="17">
        <f t="shared" ca="1" si="438"/>
        <v>0.63900000000000001</v>
      </c>
      <c r="EX90" s="17">
        <f t="shared" ca="1" si="438"/>
        <v>0.63900000000000001</v>
      </c>
      <c r="EY90" s="17">
        <f t="shared" ca="1" si="342"/>
        <v>0.63900000000000001</v>
      </c>
      <c r="EZ90" s="17">
        <f t="shared" ca="1" si="342"/>
        <v>0.63900000000000001</v>
      </c>
      <c r="FA90" s="17">
        <f t="shared" ca="1" si="342"/>
        <v>0.63900000000000001</v>
      </c>
      <c r="FB90" s="17">
        <f t="shared" ca="1" si="342"/>
        <v>0.63900000000000001</v>
      </c>
      <c r="FC90" s="17">
        <f t="shared" ca="1" si="333"/>
        <v>0.63900000000000001</v>
      </c>
      <c r="FD90" s="17">
        <f t="shared" ca="1" si="333"/>
        <v>0.63900000000000001</v>
      </c>
      <c r="FE90" s="17">
        <f t="shared" ca="1" si="333"/>
        <v>0.63900000000000001</v>
      </c>
      <c r="FF90" s="17">
        <f t="shared" ca="1" si="343"/>
        <v>0.63900000000000001</v>
      </c>
      <c r="FG90" s="17">
        <f t="shared" ca="1" si="343"/>
        <v>0.63900000000000001</v>
      </c>
      <c r="FH90" s="17">
        <f t="shared" ca="1" si="424"/>
        <v>0.63900000000000001</v>
      </c>
      <c r="FI90" s="17">
        <f t="shared" ca="1" si="424"/>
        <v>0.63900000000000001</v>
      </c>
      <c r="FJ90" s="17">
        <f t="shared" ca="1" si="424"/>
        <v>0.63900000000000001</v>
      </c>
      <c r="FK90" s="17">
        <f t="shared" ca="1" si="424"/>
        <v>0.63900000000000001</v>
      </c>
      <c r="FL90" s="17">
        <f t="shared" ca="1" si="424"/>
        <v>0.63900000000000001</v>
      </c>
      <c r="FM90" s="17">
        <f t="shared" ca="1" si="424"/>
        <v>0.63900000000000001</v>
      </c>
      <c r="FN90" s="17">
        <f t="shared" ca="1" si="357"/>
        <v>0.63900000000000001</v>
      </c>
      <c r="FO90" s="17">
        <f t="shared" ca="1" si="357"/>
        <v>0.63900000000000001</v>
      </c>
      <c r="FP90" s="17">
        <f t="shared" ca="1" si="363"/>
        <v>0.63900000000000001</v>
      </c>
      <c r="FQ90" s="17">
        <f t="shared" ca="1" si="376"/>
        <v>0.63900000000000001</v>
      </c>
      <c r="FR90" s="17">
        <f t="shared" ca="1" si="399"/>
        <v>0.63900000000000001</v>
      </c>
      <c r="FS90" s="17">
        <f t="shared" ca="1" si="415"/>
        <v>0.63900000000000001</v>
      </c>
      <c r="FT90" s="17">
        <f t="shared" ca="1" si="439"/>
        <v>0.63900000000000001</v>
      </c>
      <c r="FU90" s="1">
        <f t="shared" ca="1" si="440"/>
        <v>0.63400000000000001</v>
      </c>
      <c r="FV90" s="1">
        <f t="shared" ca="1" si="440"/>
        <v>0.63400000000000001</v>
      </c>
      <c r="FW90" s="1">
        <f t="shared" ca="1" si="440"/>
        <v>0.63400000000000001</v>
      </c>
      <c r="FX90" s="1">
        <f t="shared" ca="1" si="440"/>
        <v>0.63400000000000001</v>
      </c>
      <c r="FY90" s="1">
        <f t="shared" ca="1" si="440"/>
        <v>0.63400000000000001</v>
      </c>
      <c r="FZ90" s="1">
        <f t="shared" ca="1" si="440"/>
        <v>0.63400000000000001</v>
      </c>
      <c r="GA90" s="1">
        <f t="shared" ca="1" si="440"/>
        <v>0.63400000000000001</v>
      </c>
      <c r="GB90" s="1">
        <f t="shared" ca="1" si="440"/>
        <v>0.63400000000000001</v>
      </c>
      <c r="GC90" s="1">
        <f t="shared" ca="1" si="440"/>
        <v>0.63400000000000001</v>
      </c>
      <c r="GD90" s="1">
        <f t="shared" ca="1" si="440"/>
        <v>0.63400000000000001</v>
      </c>
      <c r="GE90" s="1">
        <f t="shared" ca="1" si="441"/>
        <v>0.63400000000000001</v>
      </c>
      <c r="GF90" s="1">
        <f t="shared" ca="1" si="441"/>
        <v>0.63400000000000001</v>
      </c>
      <c r="GG90" s="1">
        <f t="shared" ca="1" si="441"/>
        <v>0.63400000000000001</v>
      </c>
      <c r="GH90" s="1">
        <f t="shared" ca="1" si="441"/>
        <v>0.63400000000000001</v>
      </c>
      <c r="GI90" s="1">
        <f t="shared" ca="1" si="441"/>
        <v>0.63400000000000001</v>
      </c>
      <c r="GJ90" s="1">
        <f t="shared" ca="1" si="441"/>
        <v>0.63400000000000001</v>
      </c>
      <c r="GK90" s="1">
        <f t="shared" ca="1" si="441"/>
        <v>0.63400000000000001</v>
      </c>
      <c r="GL90" s="1">
        <f t="shared" ca="1" si="441"/>
        <v>0.63400000000000001</v>
      </c>
      <c r="GM90" s="1">
        <f t="shared" ca="1" si="441"/>
        <v>0.63400000000000001</v>
      </c>
      <c r="GN90" s="1">
        <f t="shared" ca="1" si="441"/>
        <v>0.63400000000000001</v>
      </c>
      <c r="GO90" s="1">
        <f t="shared" ca="1" si="442"/>
        <v>0.63400000000000001</v>
      </c>
      <c r="GP90" s="1">
        <f t="shared" ca="1" si="442"/>
        <v>0.63400000000000001</v>
      </c>
      <c r="GQ90" s="1">
        <f t="shared" ca="1" si="442"/>
        <v>0.63400000000000001</v>
      </c>
      <c r="GR90" s="1">
        <f t="shared" ca="1" si="442"/>
        <v>0.63400000000000001</v>
      </c>
      <c r="GS90" s="1">
        <f t="shared" ca="1" si="442"/>
        <v>0.63400000000000001</v>
      </c>
      <c r="GT90" s="1">
        <f t="shared" ca="1" si="442"/>
        <v>0.63400000000000001</v>
      </c>
      <c r="GU90" s="1">
        <f t="shared" ca="1" si="345"/>
        <v>0.63400000000000001</v>
      </c>
      <c r="GV90" s="2">
        <f t="shared" ref="GV90:GV99" ca="1" si="452">VLOOKUP("IL",dtable,2,FALSE)</f>
        <v>0.61799999999999999</v>
      </c>
      <c r="GW90" s="2">
        <f t="shared" ca="1" si="425"/>
        <v>0.61799999999999999</v>
      </c>
      <c r="GX90" s="2">
        <f t="shared" ca="1" si="425"/>
        <v>0.61799999999999999</v>
      </c>
      <c r="GY90" s="2">
        <f t="shared" ca="1" si="419"/>
        <v>0.61799999999999999</v>
      </c>
      <c r="GZ90" s="2">
        <f t="shared" ca="1" si="408"/>
        <v>0.61799999999999999</v>
      </c>
      <c r="HA90" s="2">
        <f t="shared" ca="1" si="447"/>
        <v>0.61799999999999999</v>
      </c>
      <c r="HB90" s="2">
        <f t="shared" ca="1" si="447"/>
        <v>0.61799999999999999</v>
      </c>
      <c r="HC90" s="2">
        <f t="shared" ca="1" si="447"/>
        <v>0.61799999999999999</v>
      </c>
      <c r="HD90" s="2">
        <f t="shared" ca="1" si="447"/>
        <v>0.61799999999999999</v>
      </c>
      <c r="HE90" s="2">
        <f t="shared" ca="1" si="447"/>
        <v>0.61799999999999999</v>
      </c>
      <c r="HF90" s="2">
        <f t="shared" ca="1" si="447"/>
        <v>0.61799999999999999</v>
      </c>
      <c r="HG90" s="2">
        <f t="shared" ca="1" si="447"/>
        <v>0.61799999999999999</v>
      </c>
      <c r="HH90" s="2">
        <f t="shared" ca="1" si="447"/>
        <v>0.61799999999999999</v>
      </c>
      <c r="HI90" s="2">
        <f t="shared" ca="1" si="447"/>
        <v>0.61799999999999999</v>
      </c>
      <c r="HJ90" s="2">
        <f t="shared" ca="1" si="447"/>
        <v>0.61799999999999999</v>
      </c>
      <c r="HK90" s="2">
        <f t="shared" ca="1" si="447"/>
        <v>0.61799999999999999</v>
      </c>
      <c r="HL90" s="2">
        <f t="shared" ca="1" si="355"/>
        <v>0.61799999999999999</v>
      </c>
      <c r="HM90" s="2">
        <f t="shared" ca="1" si="355"/>
        <v>0.61799999999999999</v>
      </c>
      <c r="HN90" s="2">
        <f t="shared" ca="1" si="355"/>
        <v>0.61799999999999999</v>
      </c>
      <c r="HO90" s="2">
        <f t="shared" ca="1" si="372"/>
        <v>0.61799999999999999</v>
      </c>
      <c r="HP90" s="2">
        <f t="shared" ca="1" si="390"/>
        <v>0.61799999999999999</v>
      </c>
      <c r="HQ90" s="8">
        <f t="shared" ca="1" si="391"/>
        <v>0.628</v>
      </c>
      <c r="HR90" s="8">
        <f t="shared" ca="1" si="403"/>
        <v>0.628</v>
      </c>
      <c r="HS90" s="8">
        <f t="shared" ca="1" si="392"/>
        <v>0.628</v>
      </c>
      <c r="HT90" s="8">
        <f t="shared" ca="1" si="392"/>
        <v>0.628</v>
      </c>
      <c r="HU90" s="8">
        <f t="shared" ca="1" si="392"/>
        <v>0.628</v>
      </c>
      <c r="HV90" s="8">
        <f t="shared" ca="1" si="392"/>
        <v>0.628</v>
      </c>
      <c r="HW90" s="8">
        <f t="shared" ca="1" si="392"/>
        <v>0.628</v>
      </c>
      <c r="HX90" s="8">
        <f t="shared" ref="HX90:IE103" ca="1" si="453">VLOOKUP("IN",dtable,2,FALSE)</f>
        <v>0.628</v>
      </c>
      <c r="HY90" s="8">
        <f t="shared" ca="1" si="453"/>
        <v>0.628</v>
      </c>
      <c r="HZ90" s="8">
        <f t="shared" ca="1" si="453"/>
        <v>0.628</v>
      </c>
      <c r="IA90" s="8">
        <f t="shared" ca="1" si="453"/>
        <v>0.628</v>
      </c>
      <c r="IB90" s="8">
        <f t="shared" ca="1" si="453"/>
        <v>0.628</v>
      </c>
      <c r="IC90" s="8">
        <f t="shared" ca="1" si="453"/>
        <v>0.628</v>
      </c>
      <c r="ID90" s="8">
        <f t="shared" ca="1" si="453"/>
        <v>0.628</v>
      </c>
      <c r="IE90" s="8">
        <f t="shared" ca="1" si="453"/>
        <v>0.628</v>
      </c>
      <c r="IF90" s="8">
        <f t="shared" ca="1" si="420"/>
        <v>0.628</v>
      </c>
      <c r="IG90" s="22">
        <f t="shared" ca="1" si="421"/>
        <v>0.63300000000000001</v>
      </c>
      <c r="IH90" s="22">
        <f t="shared" ca="1" si="421"/>
        <v>0.63300000000000001</v>
      </c>
      <c r="II90" s="22">
        <f t="shared" ca="1" si="421"/>
        <v>0.63300000000000001</v>
      </c>
      <c r="IJ90" s="22">
        <f t="shared" ca="1" si="448"/>
        <v>0.63300000000000001</v>
      </c>
      <c r="IK90" s="22">
        <f t="shared" ca="1" si="448"/>
        <v>0.63300000000000001</v>
      </c>
      <c r="IL90" s="22">
        <f t="shared" ca="1" si="448"/>
        <v>0.63300000000000001</v>
      </c>
      <c r="IM90" s="22">
        <f t="shared" ca="1" si="448"/>
        <v>0.63300000000000001</v>
      </c>
      <c r="IN90" s="22">
        <f t="shared" ca="1" si="448"/>
        <v>0.63300000000000001</v>
      </c>
      <c r="IO90" s="22">
        <f t="shared" ca="1" si="448"/>
        <v>0.63300000000000001</v>
      </c>
      <c r="IP90" s="22">
        <f t="shared" ca="1" si="448"/>
        <v>0.63300000000000001</v>
      </c>
      <c r="IQ90" s="22">
        <f t="shared" ca="1" si="448"/>
        <v>0.63300000000000001</v>
      </c>
      <c r="IR90" s="22">
        <f t="shared" ca="1" si="448"/>
        <v>0.63300000000000001</v>
      </c>
      <c r="IS90" s="22">
        <f t="shared" ca="1" si="386"/>
        <v>0.63300000000000001</v>
      </c>
      <c r="IT90" s="22">
        <f t="shared" ca="1" si="386"/>
        <v>0.63300000000000001</v>
      </c>
      <c r="IU90" s="22">
        <f t="shared" ca="1" si="386"/>
        <v>0.63300000000000001</v>
      </c>
      <c r="IV90" s="22">
        <f t="shared" ca="1" si="386"/>
        <v>0.63300000000000001</v>
      </c>
      <c r="IW90" s="22">
        <f t="shared" ca="1" si="379"/>
        <v>0.63300000000000001</v>
      </c>
      <c r="IX90" s="22">
        <f t="shared" ca="1" si="379"/>
        <v>0.63300000000000001</v>
      </c>
      <c r="IY90" s="22">
        <f t="shared" ca="1" si="379"/>
        <v>0.63300000000000001</v>
      </c>
      <c r="IZ90" s="22">
        <f t="shared" ca="1" si="373"/>
        <v>0.63300000000000001</v>
      </c>
      <c r="JA90" s="22">
        <f t="shared" ca="1" si="366"/>
        <v>0.63300000000000001</v>
      </c>
      <c r="JB90" s="22">
        <f t="shared" ca="1" si="360"/>
        <v>0.63300000000000001</v>
      </c>
      <c r="JC90" s="22">
        <f t="shared" ca="1" si="356"/>
        <v>0.63300000000000001</v>
      </c>
      <c r="JD90" s="22">
        <f t="shared" ca="1" si="356"/>
        <v>0.63300000000000001</v>
      </c>
      <c r="JE90" s="22">
        <f t="shared" ca="1" si="346"/>
        <v>0.63300000000000001</v>
      </c>
      <c r="JF90" s="22">
        <f t="shared" ca="1" si="393"/>
        <v>0.63300000000000001</v>
      </c>
      <c r="JG90" s="29">
        <f t="shared" ca="1" si="426"/>
        <v>0.66800000000000004</v>
      </c>
      <c r="JH90" s="29">
        <f t="shared" ref="JH90:JH110" ca="1" si="454">VLOOKUP("WV",dtable,2,FALSE)</f>
        <v>0.66800000000000004</v>
      </c>
      <c r="JI90" s="11">
        <f t="shared" ca="1" si="324"/>
        <v>0.61899999999999999</v>
      </c>
      <c r="JJ90" s="11">
        <f ca="1">VLOOKUP("PA",dtable,2,FALSE)</f>
        <v>0.61899999999999999</v>
      </c>
      <c r="JK90" s="11">
        <f ca="1">VLOOKUP("PA",dtable,2,FALSE)</f>
        <v>0.61899999999999999</v>
      </c>
      <c r="JL90" s="29">
        <f t="shared" ref="JL90:JN102" ca="1" si="455">VLOOKUP("WV",dtable,2,FALSE)</f>
        <v>0.66800000000000004</v>
      </c>
      <c r="JM90" s="29">
        <f t="shared" ca="1" si="455"/>
        <v>0.66800000000000004</v>
      </c>
      <c r="JN90" s="29">
        <f t="shared" ca="1" si="455"/>
        <v>0.66800000000000004</v>
      </c>
      <c r="JO90" s="16">
        <f ca="1">VLOOKUP("MD",dtable,2,FALSE)</f>
        <v>0.61499999999999999</v>
      </c>
      <c r="JP90" s="16">
        <f ca="1">VLOOKUP("MD",dtable,2,FALSE)</f>
        <v>0.61499999999999999</v>
      </c>
      <c r="JQ90" s="16">
        <f ca="1">VLOOKUP("MD",dtable,2,FALSE)</f>
        <v>0.61499999999999999</v>
      </c>
      <c r="JR90" s="16">
        <f ca="1">VLOOKUP("MD",dtable,2,FALSE)</f>
        <v>0.61499999999999999</v>
      </c>
      <c r="JS90" s="29">
        <f t="shared" ref="JS90:JU92" ca="1" si="456">VLOOKUP("WV",dtable,2,FALSE)</f>
        <v>0.66800000000000004</v>
      </c>
      <c r="JT90" s="29">
        <f t="shared" ca="1" si="456"/>
        <v>0.66800000000000004</v>
      </c>
      <c r="JU90" s="29">
        <f t="shared" ca="1" si="456"/>
        <v>0.66800000000000004</v>
      </c>
      <c r="JV90" s="29">
        <f t="shared" ca="1" si="449"/>
        <v>0.66800000000000004</v>
      </c>
      <c r="JW90" s="29">
        <f t="shared" ca="1" si="449"/>
        <v>0.66800000000000004</v>
      </c>
      <c r="JX90" s="29">
        <f ca="1">VLOOKUP("WV",dtable,2,FALSE)</f>
        <v>0.66800000000000004</v>
      </c>
      <c r="JY90" s="16">
        <f ca="1">VLOOKUP("MD",dtable,2,FALSE)</f>
        <v>0.61499999999999999</v>
      </c>
      <c r="JZ90" s="16">
        <f t="shared" ca="1" si="435"/>
        <v>0.61499999999999999</v>
      </c>
      <c r="KA90" s="16">
        <f t="shared" ca="1" si="435"/>
        <v>0.61499999999999999</v>
      </c>
      <c r="KB90" s="16">
        <f t="shared" ca="1" si="435"/>
        <v>0.61499999999999999</v>
      </c>
      <c r="KC90" s="16">
        <f t="shared" ca="1" si="435"/>
        <v>0.61499999999999999</v>
      </c>
      <c r="KD90" s="16">
        <f t="shared" ca="1" si="435"/>
        <v>0.61499999999999999</v>
      </c>
      <c r="KE90" s="16">
        <f t="shared" ref="KE90:KF97" ca="1" si="457">VLOOKUP("MD",dtable,2,FALSE)</f>
        <v>0.61499999999999999</v>
      </c>
      <c r="KF90" s="16">
        <f t="shared" ca="1" si="457"/>
        <v>0.61499999999999999</v>
      </c>
      <c r="KI90" s="16">
        <f t="shared" ca="1" si="444"/>
        <v>0.61499999999999999</v>
      </c>
      <c r="KJ90" s="16">
        <f t="shared" ca="1" si="444"/>
        <v>0.61499999999999999</v>
      </c>
      <c r="KK90" s="9">
        <f t="shared" ca="1" si="445"/>
        <v>0.63900000000000001</v>
      </c>
      <c r="KL90" s="9">
        <f t="shared" ca="1" si="445"/>
        <v>0.63900000000000001</v>
      </c>
      <c r="KM90" s="9">
        <f ca="1">VLOOKUP("DE",dtable,2,FALSE)</f>
        <v>0.63900000000000001</v>
      </c>
      <c r="KP90" s="1">
        <f ca="1">VLOOKUP("NJ",dtable,2,FALSE)</f>
        <v>0.60499999999999998</v>
      </c>
    </row>
    <row r="91" spans="12:305" ht="2.25" customHeight="1" x14ac:dyDescent="0.25">
      <c r="P91" s="3">
        <f t="shared" ca="1" si="240"/>
        <v>0.59399999999999997</v>
      </c>
      <c r="Q91" s="3">
        <f t="shared" ca="1" si="235"/>
        <v>0.59399999999999997</v>
      </c>
      <c r="R91" s="3">
        <f t="shared" ca="1" si="406"/>
        <v>0.59399999999999997</v>
      </c>
      <c r="S91" s="3">
        <f t="shared" ca="1" si="406"/>
        <v>0.59399999999999997</v>
      </c>
      <c r="T91" s="3">
        <f t="shared" ca="1" si="406"/>
        <v>0.59399999999999997</v>
      </c>
      <c r="U91" s="3">
        <f t="shared" ca="1" si="406"/>
        <v>0.59399999999999997</v>
      </c>
      <c r="V91" s="3">
        <f t="shared" ca="1" si="406"/>
        <v>0.59399999999999997</v>
      </c>
      <c r="W91" s="3">
        <f t="shared" ca="1" si="406"/>
        <v>0.59399999999999997</v>
      </c>
      <c r="X91" s="3">
        <f t="shared" ca="1" si="406"/>
        <v>0.59399999999999997</v>
      </c>
      <c r="Y91" s="3">
        <f t="shared" ca="1" si="406"/>
        <v>0.59399999999999997</v>
      </c>
      <c r="Z91" s="3">
        <f t="shared" ca="1" si="406"/>
        <v>0.59399999999999997</v>
      </c>
      <c r="AA91" s="3">
        <f t="shared" ca="1" si="406"/>
        <v>0.59399999999999997</v>
      </c>
      <c r="AB91" s="3">
        <f t="shared" ca="1" si="406"/>
        <v>0.59399999999999997</v>
      </c>
      <c r="AC91" s="3">
        <f t="shared" ca="1" si="406"/>
        <v>0.59399999999999997</v>
      </c>
      <c r="AD91" s="3">
        <f t="shared" ca="1" si="406"/>
        <v>0.59399999999999997</v>
      </c>
      <c r="AE91" s="3">
        <f t="shared" ca="1" si="406"/>
        <v>0.59399999999999997</v>
      </c>
      <c r="AF91" s="3">
        <f t="shared" ca="1" si="406"/>
        <v>0.59399999999999997</v>
      </c>
      <c r="AG91" s="3">
        <f t="shared" ca="1" si="406"/>
        <v>0.59399999999999997</v>
      </c>
      <c r="AH91" s="3">
        <f t="shared" ca="1" si="235"/>
        <v>0.59399999999999997</v>
      </c>
      <c r="AI91" s="3">
        <f t="shared" ca="1" si="235"/>
        <v>0.59399999999999997</v>
      </c>
      <c r="AJ91" s="3">
        <f t="shared" ca="1" si="235"/>
        <v>0.59399999999999997</v>
      </c>
      <c r="AK91" s="7">
        <f t="shared" ca="1" si="348"/>
        <v>0.61799999999999999</v>
      </c>
      <c r="AL91" s="7">
        <f t="shared" ca="1" si="315"/>
        <v>0.61799999999999999</v>
      </c>
      <c r="AM91" s="7">
        <f t="shared" ca="1" si="295"/>
        <v>0.61799999999999999</v>
      </c>
      <c r="AN91" s="7">
        <f t="shared" ca="1" si="410"/>
        <v>0.61799999999999999</v>
      </c>
      <c r="AO91" s="7">
        <f t="shared" ca="1" si="410"/>
        <v>0.61799999999999999</v>
      </c>
      <c r="AP91" s="7">
        <f t="shared" ca="1" si="410"/>
        <v>0.61799999999999999</v>
      </c>
      <c r="AQ91" s="7">
        <f t="shared" ca="1" si="410"/>
        <v>0.61799999999999999</v>
      </c>
      <c r="AR91" s="7">
        <f t="shared" ca="1" si="410"/>
        <v>0.61799999999999999</v>
      </c>
      <c r="AS91" s="7">
        <f t="shared" ca="1" si="422"/>
        <v>0.61799999999999999</v>
      </c>
      <c r="AT91" s="7">
        <f t="shared" ca="1" si="422"/>
        <v>0.61799999999999999</v>
      </c>
      <c r="AU91" s="7">
        <f t="shared" ca="1" si="422"/>
        <v>0.61799999999999999</v>
      </c>
      <c r="AV91" s="7">
        <f t="shared" ca="1" si="422"/>
        <v>0.61799999999999999</v>
      </c>
      <c r="AW91" s="7">
        <f t="shared" ca="1" si="422"/>
        <v>0.61799999999999999</v>
      </c>
      <c r="AX91" s="7">
        <f t="shared" ca="1" si="428"/>
        <v>0.61799999999999999</v>
      </c>
      <c r="AY91" s="7">
        <f t="shared" ca="1" si="428"/>
        <v>0.61799999999999999</v>
      </c>
      <c r="AZ91" s="7">
        <f t="shared" ca="1" si="428"/>
        <v>0.61799999999999999</v>
      </c>
      <c r="BA91" s="7">
        <f t="shared" ca="1" si="433"/>
        <v>0.61799999999999999</v>
      </c>
      <c r="BB91" s="7">
        <f t="shared" ca="1" si="433"/>
        <v>0.61799999999999999</v>
      </c>
      <c r="BC91" s="7">
        <f t="shared" ca="1" si="433"/>
        <v>0.61799999999999999</v>
      </c>
      <c r="BD91" s="7">
        <f t="shared" ca="1" si="433"/>
        <v>0.61799999999999999</v>
      </c>
      <c r="BE91" s="7">
        <f t="shared" ca="1" si="433"/>
        <v>0.61799999999999999</v>
      </c>
      <c r="BF91" s="7">
        <f t="shared" ca="1" si="436"/>
        <v>0.61799999999999999</v>
      </c>
      <c r="BG91" s="7">
        <f t="shared" ca="1" si="436"/>
        <v>0.61799999999999999</v>
      </c>
      <c r="BH91" s="7">
        <f t="shared" ca="1" si="436"/>
        <v>0.61799999999999999</v>
      </c>
      <c r="BI91" s="7">
        <f t="shared" ca="1" si="436"/>
        <v>0.61799999999999999</v>
      </c>
      <c r="BJ91" s="7">
        <f t="shared" ca="1" si="436"/>
        <v>0.61799999999999999</v>
      </c>
      <c r="BK91" s="7">
        <f t="shared" ca="1" si="446"/>
        <v>0.61799999999999999</v>
      </c>
      <c r="BL91" s="7">
        <f t="shared" ca="1" si="446"/>
        <v>0.61799999999999999</v>
      </c>
      <c r="BM91" s="7">
        <f t="shared" ca="1" si="446"/>
        <v>0.61799999999999999</v>
      </c>
      <c r="BN91" s="7">
        <f t="shared" ca="1" si="450"/>
        <v>0.61799999999999999</v>
      </c>
      <c r="BO91" s="7">
        <f t="shared" ca="1" si="450"/>
        <v>0.61799999999999999</v>
      </c>
      <c r="BP91" s="7">
        <f t="shared" ca="1" si="450"/>
        <v>0.61799999999999999</v>
      </c>
      <c r="BQ91" s="7">
        <f t="shared" ca="1" si="450"/>
        <v>0.61799999999999999</v>
      </c>
      <c r="BR91" s="8">
        <f t="shared" ca="1" si="451"/>
        <v>0.56399999999999995</v>
      </c>
      <c r="BS91" s="8">
        <f t="shared" ca="1" si="411"/>
        <v>0.56399999999999995</v>
      </c>
      <c r="BT91" s="8">
        <f t="shared" ca="1" si="375"/>
        <v>0.56399999999999995</v>
      </c>
      <c r="BU91" s="8">
        <f t="shared" ca="1" si="329"/>
        <v>0.56399999999999995</v>
      </c>
      <c r="BV91" s="8">
        <f t="shared" ref="BV91:BX111" ca="1" si="458">VLOOKUP("UT",dtable,2,FALSE)</f>
        <v>0.56399999999999995</v>
      </c>
      <c r="BW91" s="8">
        <f t="shared" ca="1" si="458"/>
        <v>0.56399999999999995</v>
      </c>
      <c r="BX91" s="8">
        <f t="shared" ca="1" si="458"/>
        <v>0.56399999999999995</v>
      </c>
      <c r="BY91" s="8">
        <f t="shared" ca="1" si="397"/>
        <v>0.56399999999999995</v>
      </c>
      <c r="BZ91" s="8">
        <f t="shared" ca="1" si="397"/>
        <v>0.56399999999999995</v>
      </c>
      <c r="CA91" s="8">
        <f t="shared" ca="1" si="397"/>
        <v>0.56399999999999995</v>
      </c>
      <c r="CB91" s="8">
        <f t="shared" ca="1" si="397"/>
        <v>0.56399999999999995</v>
      </c>
      <c r="CC91" s="8">
        <f t="shared" ca="1" si="397"/>
        <v>0.56399999999999995</v>
      </c>
      <c r="CD91" s="8">
        <f t="shared" ca="1" si="330"/>
        <v>0.56399999999999995</v>
      </c>
      <c r="CE91" s="8">
        <f t="shared" ca="1" si="330"/>
        <v>0.56399999999999995</v>
      </c>
      <c r="CF91" s="8">
        <f t="shared" ca="1" si="330"/>
        <v>0.56399999999999995</v>
      </c>
      <c r="CG91" s="8">
        <f t="shared" ca="1" si="330"/>
        <v>0.56399999999999995</v>
      </c>
      <c r="CH91" s="8">
        <f t="shared" ca="1" si="389"/>
        <v>0.56399999999999995</v>
      </c>
      <c r="CI91" s="8">
        <f t="shared" ca="1" si="389"/>
        <v>0.56399999999999995</v>
      </c>
      <c r="CJ91" s="8">
        <f t="shared" ca="1" si="389"/>
        <v>0.56399999999999995</v>
      </c>
      <c r="CK91" s="8">
        <f t="shared" ca="1" si="407"/>
        <v>0.56399999999999995</v>
      </c>
      <c r="CL91" s="8">
        <f t="shared" ca="1" si="407"/>
        <v>0.56399999999999995</v>
      </c>
      <c r="CM91" s="8">
        <f t="shared" ca="1" si="407"/>
        <v>0.56399999999999995</v>
      </c>
      <c r="CN91" s="8">
        <f t="shared" ca="1" si="407"/>
        <v>0.56399999999999995</v>
      </c>
      <c r="CO91" s="8">
        <f t="shared" ca="1" si="407"/>
        <v>0.56399999999999995</v>
      </c>
      <c r="CP91" s="8">
        <f t="shared" ca="1" si="407"/>
        <v>0.56399999999999995</v>
      </c>
      <c r="CQ91" s="8">
        <f t="shared" ca="1" si="407"/>
        <v>0.56399999999999995</v>
      </c>
      <c r="CR91" s="8">
        <f t="shared" ca="1" si="429"/>
        <v>0.56399999999999995</v>
      </c>
      <c r="CS91" s="8">
        <f t="shared" ca="1" si="429"/>
        <v>0.56399999999999995</v>
      </c>
      <c r="CT91" s="8">
        <f t="shared" ca="1" si="429"/>
        <v>0.56399999999999995</v>
      </c>
      <c r="CU91" s="8">
        <f t="shared" ca="1" si="429"/>
        <v>0.56399999999999995</v>
      </c>
      <c r="CV91" s="16">
        <f t="shared" ca="1" si="430"/>
        <v>0.55000000000000004</v>
      </c>
      <c r="CW91" s="16">
        <f t="shared" ca="1" si="413"/>
        <v>0.55000000000000004</v>
      </c>
      <c r="CX91" s="16">
        <f t="shared" ca="1" si="413"/>
        <v>0.55000000000000004</v>
      </c>
      <c r="CY91" s="16">
        <f t="shared" ca="1" si="413"/>
        <v>0.55000000000000004</v>
      </c>
      <c r="CZ91" s="16">
        <f t="shared" ca="1" si="413"/>
        <v>0.55000000000000004</v>
      </c>
      <c r="DA91" s="16">
        <f t="shared" ca="1" si="413"/>
        <v>0.55000000000000004</v>
      </c>
      <c r="DB91" s="16">
        <f t="shared" ca="1" si="423"/>
        <v>0.55000000000000004</v>
      </c>
      <c r="DC91" s="16">
        <f t="shared" ca="1" si="423"/>
        <v>0.55000000000000004</v>
      </c>
      <c r="DD91" s="16">
        <f t="shared" ca="1" si="423"/>
        <v>0.55000000000000004</v>
      </c>
      <c r="DE91" s="16">
        <f t="shared" ca="1" si="423"/>
        <v>0.55000000000000004</v>
      </c>
      <c r="DF91" s="16">
        <f t="shared" ca="1" si="423"/>
        <v>0.55000000000000004</v>
      </c>
      <c r="DG91" s="16">
        <f t="shared" ca="1" si="423"/>
        <v>0.55000000000000004</v>
      </c>
      <c r="DH91" s="16">
        <f t="shared" ca="1" si="423"/>
        <v>0.55000000000000004</v>
      </c>
      <c r="DI91" s="16">
        <f t="shared" ca="1" si="423"/>
        <v>0.55000000000000004</v>
      </c>
      <c r="DJ91" s="16">
        <f t="shared" ca="1" si="423"/>
        <v>0.55000000000000004</v>
      </c>
      <c r="DK91" s="16">
        <f t="shared" ca="1" si="431"/>
        <v>0.55000000000000004</v>
      </c>
      <c r="DL91" s="16">
        <f t="shared" ca="1" si="431"/>
        <v>0.55000000000000004</v>
      </c>
      <c r="DM91" s="16">
        <f t="shared" ca="1" si="431"/>
        <v>0.55000000000000004</v>
      </c>
      <c r="DN91" s="16">
        <f t="shared" ca="1" si="431"/>
        <v>0.55000000000000004</v>
      </c>
      <c r="DO91" s="16">
        <f t="shared" ca="1" si="431"/>
        <v>0.55000000000000004</v>
      </c>
      <c r="DP91" s="16">
        <f t="shared" ca="1" si="431"/>
        <v>0.55000000000000004</v>
      </c>
      <c r="DQ91" s="16">
        <f t="shared" ca="1" si="431"/>
        <v>0.55000000000000004</v>
      </c>
      <c r="DR91" s="16">
        <f t="shared" ca="1" si="431"/>
        <v>0.55000000000000004</v>
      </c>
      <c r="DS91" s="16">
        <f t="shared" ca="1" si="431"/>
        <v>0.55000000000000004</v>
      </c>
      <c r="DT91" s="16">
        <f t="shared" ca="1" si="434"/>
        <v>0.55000000000000004</v>
      </c>
      <c r="DU91" s="16">
        <f t="shared" ca="1" si="434"/>
        <v>0.55000000000000004</v>
      </c>
      <c r="DV91" s="16">
        <f t="shared" ca="1" si="434"/>
        <v>0.55000000000000004</v>
      </c>
      <c r="DW91" s="16">
        <f t="shared" ca="1" si="434"/>
        <v>0.55000000000000004</v>
      </c>
      <c r="DX91" s="16">
        <f t="shared" ca="1" si="434"/>
        <v>0.55000000000000004</v>
      </c>
      <c r="DY91" s="16">
        <f t="shared" ca="1" si="434"/>
        <v>0.55000000000000004</v>
      </c>
      <c r="DZ91" s="16">
        <f t="shared" ca="1" si="434"/>
        <v>0.55000000000000004</v>
      </c>
      <c r="EA91" s="16">
        <f t="shared" ca="1" si="437"/>
        <v>0.55000000000000004</v>
      </c>
      <c r="EB91" s="16">
        <f t="shared" ca="1" si="437"/>
        <v>0.55000000000000004</v>
      </c>
      <c r="EC91" s="16">
        <f t="shared" ca="1" si="437"/>
        <v>0.55000000000000004</v>
      </c>
      <c r="ED91" s="16">
        <f t="shared" ca="1" si="437"/>
        <v>0.55000000000000004</v>
      </c>
      <c r="EE91" s="16">
        <f t="shared" ca="1" si="437"/>
        <v>0.55000000000000004</v>
      </c>
      <c r="EF91" s="16">
        <f t="shared" ca="1" si="437"/>
        <v>0.55000000000000004</v>
      </c>
      <c r="EG91" s="16">
        <f t="shared" ca="1" si="437"/>
        <v>0.55000000000000004</v>
      </c>
      <c r="EH91" s="16">
        <f t="shared" ca="1" si="437"/>
        <v>0.55000000000000004</v>
      </c>
      <c r="EI91" s="16">
        <f t="shared" ca="1" si="437"/>
        <v>0.55000000000000004</v>
      </c>
      <c r="EJ91" s="16">
        <f t="shared" ca="1" si="437"/>
        <v>0.55000000000000004</v>
      </c>
      <c r="EK91" s="17">
        <f t="shared" ca="1" si="438"/>
        <v>0.63900000000000001</v>
      </c>
      <c r="EL91" s="17">
        <f t="shared" ca="1" si="438"/>
        <v>0.63900000000000001</v>
      </c>
      <c r="EM91" s="17">
        <f t="shared" ca="1" si="438"/>
        <v>0.63900000000000001</v>
      </c>
      <c r="EN91" s="17">
        <f t="shared" ca="1" si="438"/>
        <v>0.63900000000000001</v>
      </c>
      <c r="EO91" s="17">
        <f t="shared" ca="1" si="438"/>
        <v>0.63900000000000001</v>
      </c>
      <c r="EP91" s="17">
        <f t="shared" ca="1" si="438"/>
        <v>0.63900000000000001</v>
      </c>
      <c r="EQ91" s="17">
        <f t="shared" ca="1" si="438"/>
        <v>0.63900000000000001</v>
      </c>
      <c r="ER91" s="17">
        <f t="shared" ca="1" si="438"/>
        <v>0.63900000000000001</v>
      </c>
      <c r="ES91" s="17">
        <f t="shared" ca="1" si="438"/>
        <v>0.63900000000000001</v>
      </c>
      <c r="ET91" s="17">
        <f t="shared" ca="1" si="438"/>
        <v>0.63900000000000001</v>
      </c>
      <c r="EU91" s="17">
        <f t="shared" ca="1" si="438"/>
        <v>0.63900000000000001</v>
      </c>
      <c r="EV91" s="17">
        <f t="shared" ca="1" si="438"/>
        <v>0.63900000000000001</v>
      </c>
      <c r="EW91" s="17">
        <f t="shared" ca="1" si="438"/>
        <v>0.63900000000000001</v>
      </c>
      <c r="EX91" s="17">
        <f t="shared" ca="1" si="438"/>
        <v>0.63900000000000001</v>
      </c>
      <c r="EY91" s="17">
        <f t="shared" ca="1" si="342"/>
        <v>0.63900000000000001</v>
      </c>
      <c r="EZ91" s="17">
        <f t="shared" ca="1" si="342"/>
        <v>0.63900000000000001</v>
      </c>
      <c r="FA91" s="17">
        <f t="shared" ca="1" si="342"/>
        <v>0.63900000000000001</v>
      </c>
      <c r="FB91" s="17">
        <f t="shared" ca="1" si="342"/>
        <v>0.63900000000000001</v>
      </c>
      <c r="FC91" s="17">
        <f t="shared" ca="1" si="333"/>
        <v>0.63900000000000001</v>
      </c>
      <c r="FD91" s="17">
        <f t="shared" ca="1" si="333"/>
        <v>0.63900000000000001</v>
      </c>
      <c r="FE91" s="17">
        <f t="shared" ca="1" si="333"/>
        <v>0.63900000000000001</v>
      </c>
      <c r="FF91" s="17">
        <f t="shared" ca="1" si="343"/>
        <v>0.63900000000000001</v>
      </c>
      <c r="FG91" s="17">
        <f t="shared" ca="1" si="343"/>
        <v>0.63900000000000001</v>
      </c>
      <c r="FH91" s="17">
        <f t="shared" ca="1" si="424"/>
        <v>0.63900000000000001</v>
      </c>
      <c r="FI91" s="17">
        <f t="shared" ca="1" si="424"/>
        <v>0.63900000000000001</v>
      </c>
      <c r="FJ91" s="17">
        <f t="shared" ca="1" si="424"/>
        <v>0.63900000000000001</v>
      </c>
      <c r="FK91" s="17">
        <f t="shared" ca="1" si="424"/>
        <v>0.63900000000000001</v>
      </c>
      <c r="FL91" s="17">
        <f t="shared" ca="1" si="424"/>
        <v>0.63900000000000001</v>
      </c>
      <c r="FM91" s="17">
        <f t="shared" ca="1" si="424"/>
        <v>0.63900000000000001</v>
      </c>
      <c r="FN91" s="17">
        <f t="shared" ca="1" si="357"/>
        <v>0.63900000000000001</v>
      </c>
      <c r="FO91" s="17">
        <f t="shared" ca="1" si="357"/>
        <v>0.63900000000000001</v>
      </c>
      <c r="FP91" s="17">
        <f t="shared" ca="1" si="363"/>
        <v>0.63900000000000001</v>
      </c>
      <c r="FQ91" s="17">
        <f t="shared" ca="1" si="376"/>
        <v>0.63900000000000001</v>
      </c>
      <c r="FR91" s="17">
        <f t="shared" ca="1" si="399"/>
        <v>0.63900000000000001</v>
      </c>
      <c r="FS91" s="17">
        <f t="shared" ca="1" si="415"/>
        <v>0.63900000000000001</v>
      </c>
      <c r="FT91" s="17">
        <f t="shared" ca="1" si="439"/>
        <v>0.63900000000000001</v>
      </c>
      <c r="FU91" s="1">
        <f t="shared" ca="1" si="440"/>
        <v>0.63400000000000001</v>
      </c>
      <c r="FV91" s="1">
        <f t="shared" ca="1" si="440"/>
        <v>0.63400000000000001</v>
      </c>
      <c r="FW91" s="1">
        <f t="shared" ca="1" si="440"/>
        <v>0.63400000000000001</v>
      </c>
      <c r="FX91" s="1">
        <f t="shared" ca="1" si="440"/>
        <v>0.63400000000000001</v>
      </c>
      <c r="FY91" s="1">
        <f t="shared" ca="1" si="440"/>
        <v>0.63400000000000001</v>
      </c>
      <c r="FZ91" s="1">
        <f t="shared" ca="1" si="440"/>
        <v>0.63400000000000001</v>
      </c>
      <c r="GA91" s="1">
        <f t="shared" ca="1" si="440"/>
        <v>0.63400000000000001</v>
      </c>
      <c r="GB91" s="1">
        <f t="shared" ca="1" si="440"/>
        <v>0.63400000000000001</v>
      </c>
      <c r="GC91" s="1">
        <f t="shared" ca="1" si="440"/>
        <v>0.63400000000000001</v>
      </c>
      <c r="GD91" s="1">
        <f t="shared" ca="1" si="440"/>
        <v>0.63400000000000001</v>
      </c>
      <c r="GE91" s="1">
        <f t="shared" ca="1" si="441"/>
        <v>0.63400000000000001</v>
      </c>
      <c r="GF91" s="1">
        <f t="shared" ca="1" si="441"/>
        <v>0.63400000000000001</v>
      </c>
      <c r="GG91" s="1">
        <f t="shared" ca="1" si="441"/>
        <v>0.63400000000000001</v>
      </c>
      <c r="GH91" s="1">
        <f t="shared" ca="1" si="441"/>
        <v>0.63400000000000001</v>
      </c>
      <c r="GI91" s="1">
        <f t="shared" ca="1" si="441"/>
        <v>0.63400000000000001</v>
      </c>
      <c r="GJ91" s="1">
        <f t="shared" ca="1" si="441"/>
        <v>0.63400000000000001</v>
      </c>
      <c r="GK91" s="1">
        <f t="shared" ca="1" si="441"/>
        <v>0.63400000000000001</v>
      </c>
      <c r="GL91" s="1">
        <f t="shared" ca="1" si="441"/>
        <v>0.63400000000000001</v>
      </c>
      <c r="GM91" s="1">
        <f t="shared" ca="1" si="441"/>
        <v>0.63400000000000001</v>
      </c>
      <c r="GN91" s="1">
        <f t="shared" ca="1" si="441"/>
        <v>0.63400000000000001</v>
      </c>
      <c r="GO91" s="1">
        <f t="shared" ca="1" si="442"/>
        <v>0.63400000000000001</v>
      </c>
      <c r="GP91" s="1">
        <f t="shared" ca="1" si="442"/>
        <v>0.63400000000000001</v>
      </c>
      <c r="GQ91" s="1">
        <f t="shared" ca="1" si="442"/>
        <v>0.63400000000000001</v>
      </c>
      <c r="GR91" s="1">
        <f t="shared" ca="1" si="442"/>
        <v>0.63400000000000001</v>
      </c>
      <c r="GS91" s="1">
        <f t="shared" ca="1" si="442"/>
        <v>0.63400000000000001</v>
      </c>
      <c r="GT91" s="1">
        <f t="shared" ca="1" si="442"/>
        <v>0.63400000000000001</v>
      </c>
      <c r="GU91" s="2">
        <f t="shared" ref="GU91:GU98" ca="1" si="459">VLOOKUP("IL",dtable,2,FALSE)</f>
        <v>0.61799999999999999</v>
      </c>
      <c r="GV91" s="2">
        <f t="shared" ca="1" si="452"/>
        <v>0.61799999999999999</v>
      </c>
      <c r="GW91" s="2">
        <f t="shared" ca="1" si="425"/>
        <v>0.61799999999999999</v>
      </c>
      <c r="GX91" s="2">
        <f t="shared" ca="1" si="425"/>
        <v>0.61799999999999999</v>
      </c>
      <c r="GY91" s="2">
        <f t="shared" ca="1" si="419"/>
        <v>0.61799999999999999</v>
      </c>
      <c r="GZ91" s="2">
        <f t="shared" ca="1" si="408"/>
        <v>0.61799999999999999</v>
      </c>
      <c r="HA91" s="2">
        <f t="shared" ca="1" si="447"/>
        <v>0.61799999999999999</v>
      </c>
      <c r="HB91" s="2">
        <f t="shared" ca="1" si="447"/>
        <v>0.61799999999999999</v>
      </c>
      <c r="HC91" s="2">
        <f t="shared" ca="1" si="447"/>
        <v>0.61799999999999999</v>
      </c>
      <c r="HD91" s="2">
        <f t="shared" ca="1" si="447"/>
        <v>0.61799999999999999</v>
      </c>
      <c r="HE91" s="2">
        <f t="shared" ca="1" si="447"/>
        <v>0.61799999999999999</v>
      </c>
      <c r="HF91" s="2">
        <f t="shared" ca="1" si="447"/>
        <v>0.61799999999999999</v>
      </c>
      <c r="HG91" s="2">
        <f t="shared" ca="1" si="447"/>
        <v>0.61799999999999999</v>
      </c>
      <c r="HH91" s="2">
        <f t="shared" ca="1" si="447"/>
        <v>0.61799999999999999</v>
      </c>
      <c r="HI91" s="2">
        <f t="shared" ca="1" si="447"/>
        <v>0.61799999999999999</v>
      </c>
      <c r="HJ91" s="2">
        <f t="shared" ca="1" si="447"/>
        <v>0.61799999999999999</v>
      </c>
      <c r="HK91" s="2">
        <f t="shared" ca="1" si="447"/>
        <v>0.61799999999999999</v>
      </c>
      <c r="HL91" s="2">
        <f t="shared" ca="1" si="355"/>
        <v>0.61799999999999999</v>
      </c>
      <c r="HM91" s="2">
        <f t="shared" ca="1" si="355"/>
        <v>0.61799999999999999</v>
      </c>
      <c r="HN91" s="2">
        <f t="shared" ca="1" si="355"/>
        <v>0.61799999999999999</v>
      </c>
      <c r="HO91" s="2">
        <f t="shared" ca="1" si="372"/>
        <v>0.61799999999999999</v>
      </c>
      <c r="HP91" s="2">
        <f t="shared" ca="1" si="390"/>
        <v>0.61799999999999999</v>
      </c>
      <c r="HQ91" s="8">
        <f t="shared" ca="1" si="391"/>
        <v>0.628</v>
      </c>
      <c r="HR91" s="8">
        <f t="shared" ca="1" si="403"/>
        <v>0.628</v>
      </c>
      <c r="HS91" s="8">
        <f t="shared" ref="HS91:HW100" ca="1" si="460">VLOOKUP("IN",dtable,2,FALSE)</f>
        <v>0.628</v>
      </c>
      <c r="HT91" s="8">
        <f t="shared" ca="1" si="460"/>
        <v>0.628</v>
      </c>
      <c r="HU91" s="8">
        <f t="shared" ca="1" si="460"/>
        <v>0.628</v>
      </c>
      <c r="HV91" s="8">
        <f t="shared" ca="1" si="460"/>
        <v>0.628</v>
      </c>
      <c r="HW91" s="8">
        <f t="shared" ca="1" si="460"/>
        <v>0.628</v>
      </c>
      <c r="HX91" s="8">
        <f t="shared" ca="1" si="453"/>
        <v>0.628</v>
      </c>
      <c r="HY91" s="8">
        <f t="shared" ca="1" si="453"/>
        <v>0.628</v>
      </c>
      <c r="HZ91" s="8">
        <f t="shared" ca="1" si="453"/>
        <v>0.628</v>
      </c>
      <c r="IA91" s="8">
        <f t="shared" ca="1" si="453"/>
        <v>0.628</v>
      </c>
      <c r="IB91" s="8">
        <f t="shared" ca="1" si="453"/>
        <v>0.628</v>
      </c>
      <c r="IC91" s="8">
        <f t="shared" ca="1" si="453"/>
        <v>0.628</v>
      </c>
      <c r="ID91" s="8">
        <f t="shared" ca="1" si="453"/>
        <v>0.628</v>
      </c>
      <c r="IE91" s="8">
        <f t="shared" ca="1" si="453"/>
        <v>0.628</v>
      </c>
      <c r="IF91" s="8">
        <f t="shared" ca="1" si="420"/>
        <v>0.628</v>
      </c>
      <c r="IG91" s="8">
        <f t="shared" ref="IG91:IG102" ca="1" si="461">VLOOKUP("IN",dtable,2,FALSE)</f>
        <v>0.628</v>
      </c>
      <c r="IH91" s="22">
        <f t="shared" ref="IH91:II99" ca="1" si="462">VLOOKUP("OH",dtable,2,FALSE)</f>
        <v>0.63300000000000001</v>
      </c>
      <c r="II91" s="22">
        <f t="shared" ca="1" si="462"/>
        <v>0.63300000000000001</v>
      </c>
      <c r="IJ91" s="22">
        <f t="shared" ca="1" si="448"/>
        <v>0.63300000000000001</v>
      </c>
      <c r="IK91" s="22">
        <f t="shared" ca="1" si="448"/>
        <v>0.63300000000000001</v>
      </c>
      <c r="IL91" s="22">
        <f t="shared" ca="1" si="448"/>
        <v>0.63300000000000001</v>
      </c>
      <c r="IM91" s="22">
        <f t="shared" ca="1" si="448"/>
        <v>0.63300000000000001</v>
      </c>
      <c r="IN91" s="22">
        <f t="shared" ca="1" si="448"/>
        <v>0.63300000000000001</v>
      </c>
      <c r="IO91" s="22">
        <f t="shared" ca="1" si="448"/>
        <v>0.63300000000000001</v>
      </c>
      <c r="IP91" s="22">
        <f t="shared" ca="1" si="448"/>
        <v>0.63300000000000001</v>
      </c>
      <c r="IQ91" s="22">
        <f t="shared" ca="1" si="448"/>
        <v>0.63300000000000001</v>
      </c>
      <c r="IR91" s="22">
        <f t="shared" ca="1" si="448"/>
        <v>0.63300000000000001</v>
      </c>
      <c r="IS91" s="22">
        <f t="shared" ca="1" si="386"/>
        <v>0.63300000000000001</v>
      </c>
      <c r="IT91" s="22">
        <f t="shared" ca="1" si="386"/>
        <v>0.63300000000000001</v>
      </c>
      <c r="IU91" s="22">
        <f t="shared" ca="1" si="386"/>
        <v>0.63300000000000001</v>
      </c>
      <c r="IV91" s="22">
        <f t="shared" ca="1" si="386"/>
        <v>0.63300000000000001</v>
      </c>
      <c r="IW91" s="22">
        <f t="shared" ca="1" si="379"/>
        <v>0.63300000000000001</v>
      </c>
      <c r="IX91" s="22">
        <f t="shared" ca="1" si="379"/>
        <v>0.63300000000000001</v>
      </c>
      <c r="IY91" s="22">
        <f t="shared" ca="1" si="379"/>
        <v>0.63300000000000001</v>
      </c>
      <c r="IZ91" s="22">
        <f t="shared" ca="1" si="373"/>
        <v>0.63300000000000001</v>
      </c>
      <c r="JA91" s="22">
        <f t="shared" ca="1" si="366"/>
        <v>0.63300000000000001</v>
      </c>
      <c r="JB91" s="22">
        <f t="shared" ca="1" si="360"/>
        <v>0.63300000000000001</v>
      </c>
      <c r="JC91" s="22">
        <f t="shared" ca="1" si="356"/>
        <v>0.63300000000000001</v>
      </c>
      <c r="JD91" s="22">
        <f t="shared" ca="1" si="356"/>
        <v>0.63300000000000001</v>
      </c>
      <c r="JE91" s="22">
        <f t="shared" ca="1" si="346"/>
        <v>0.63300000000000001</v>
      </c>
      <c r="JF91" s="22">
        <f t="shared" ca="1" si="393"/>
        <v>0.63300000000000001</v>
      </c>
      <c r="JG91" s="29">
        <f t="shared" ca="1" si="426"/>
        <v>0.66800000000000004</v>
      </c>
      <c r="JH91" s="29">
        <f t="shared" ca="1" si="454"/>
        <v>0.66800000000000004</v>
      </c>
      <c r="JI91" s="29">
        <f t="shared" ref="JI91:JK108" ca="1" si="463">VLOOKUP("WV",dtable,2,FALSE)</f>
        <v>0.66800000000000004</v>
      </c>
      <c r="JJ91" s="29">
        <f t="shared" ca="1" si="463"/>
        <v>0.66800000000000004</v>
      </c>
      <c r="JK91" s="29">
        <f t="shared" ca="1" si="463"/>
        <v>0.66800000000000004</v>
      </c>
      <c r="JL91" s="29">
        <f t="shared" ca="1" si="455"/>
        <v>0.66800000000000004</v>
      </c>
      <c r="JM91" s="29">
        <f t="shared" ca="1" si="455"/>
        <v>0.66800000000000004</v>
      </c>
      <c r="JN91" s="29">
        <f t="shared" ca="1" si="455"/>
        <v>0.66800000000000004</v>
      </c>
      <c r="JO91" s="16">
        <f ca="1">VLOOKUP("MD",dtable,2,FALSE)</f>
        <v>0.61499999999999999</v>
      </c>
      <c r="JP91" s="16">
        <f ca="1">VLOOKUP("MD",dtable,2,FALSE)</f>
        <v>0.61499999999999999</v>
      </c>
      <c r="JQ91" s="16">
        <f ca="1">VLOOKUP("MD",dtable,2,FALSE)</f>
        <v>0.61499999999999999</v>
      </c>
      <c r="JR91" s="29">
        <f t="shared" ref="JR91:JR97" ca="1" si="464">VLOOKUP("WV",dtable,2,FALSE)</f>
        <v>0.66800000000000004</v>
      </c>
      <c r="JS91" s="29">
        <f t="shared" ca="1" si="456"/>
        <v>0.66800000000000004</v>
      </c>
      <c r="JT91" s="29">
        <f t="shared" ca="1" si="456"/>
        <v>0.66800000000000004</v>
      </c>
      <c r="JU91" s="29">
        <f t="shared" ca="1" si="456"/>
        <v>0.66800000000000004</v>
      </c>
      <c r="JV91" s="29">
        <f t="shared" ca="1" si="449"/>
        <v>0.66800000000000004</v>
      </c>
      <c r="JW91" s="29">
        <f t="shared" ca="1" si="449"/>
        <v>0.66800000000000004</v>
      </c>
      <c r="JX91" s="29">
        <f ca="1">VLOOKUP("WV",dtable,2,FALSE)</f>
        <v>0.66800000000000004</v>
      </c>
      <c r="JY91" s="29">
        <f ca="1">VLOOKUP("WV",dtable,2,FALSE)</f>
        <v>0.66800000000000004</v>
      </c>
      <c r="JZ91" s="26">
        <f t="shared" ref="JZ91:JZ112" ca="1" si="465">VLOOKUP("VA",dtable,2,FALSE)</f>
        <v>0.61599999999999999</v>
      </c>
      <c r="KA91" s="16">
        <f t="shared" ref="KA91:KD92" ca="1" si="466">VLOOKUP("MD",dtable,2,FALSE)</f>
        <v>0.61499999999999999</v>
      </c>
      <c r="KB91" s="16">
        <f t="shared" ca="1" si="466"/>
        <v>0.61499999999999999</v>
      </c>
      <c r="KC91" s="16">
        <f t="shared" ca="1" si="466"/>
        <v>0.61499999999999999</v>
      </c>
      <c r="KD91" s="16">
        <f t="shared" ca="1" si="466"/>
        <v>0.61499999999999999</v>
      </c>
      <c r="KE91" s="16">
        <f t="shared" ca="1" si="457"/>
        <v>0.61499999999999999</v>
      </c>
      <c r="KF91" s="16">
        <f t="shared" ca="1" si="457"/>
        <v>0.61499999999999999</v>
      </c>
      <c r="KI91" s="16">
        <f t="shared" ca="1" si="444"/>
        <v>0.61499999999999999</v>
      </c>
      <c r="KJ91" s="16">
        <f t="shared" ca="1" si="444"/>
        <v>0.61499999999999999</v>
      </c>
      <c r="KK91" s="16">
        <f t="shared" ref="KK91:KK99" ca="1" si="467">VLOOKUP("MD",dtable,2,FALSE)</f>
        <v>0.61499999999999999</v>
      </c>
      <c r="KL91" s="9">
        <f ca="1">VLOOKUP("DE",dtable,2,FALSE)</f>
        <v>0.63900000000000001</v>
      </c>
      <c r="KM91" s="9">
        <f ca="1">VLOOKUP("DE",dtable,2,FALSE)</f>
        <v>0.63900000000000001</v>
      </c>
    </row>
    <row r="92" spans="12:305" ht="2.25" customHeight="1" x14ac:dyDescent="0.25">
      <c r="Q92" s="3">
        <f t="shared" ca="1" si="235"/>
        <v>0.59399999999999997</v>
      </c>
      <c r="R92" s="3">
        <f t="shared" ca="1" si="406"/>
        <v>0.59399999999999997</v>
      </c>
      <c r="S92" s="3">
        <f t="shared" ca="1" si="406"/>
        <v>0.59399999999999997</v>
      </c>
      <c r="T92" s="3">
        <f t="shared" ca="1" si="406"/>
        <v>0.59399999999999997</v>
      </c>
      <c r="U92" s="3">
        <f t="shared" ca="1" si="406"/>
        <v>0.59399999999999997</v>
      </c>
      <c r="V92" s="3">
        <f t="shared" ca="1" si="406"/>
        <v>0.59399999999999997</v>
      </c>
      <c r="W92" s="3">
        <f t="shared" ca="1" si="406"/>
        <v>0.59399999999999997</v>
      </c>
      <c r="X92" s="3">
        <f t="shared" ca="1" si="406"/>
        <v>0.59399999999999997</v>
      </c>
      <c r="Y92" s="3">
        <f t="shared" ca="1" si="406"/>
        <v>0.59399999999999997</v>
      </c>
      <c r="Z92" s="3">
        <f t="shared" ca="1" si="406"/>
        <v>0.59399999999999997</v>
      </c>
      <c r="AA92" s="3">
        <f t="shared" ca="1" si="406"/>
        <v>0.59399999999999997</v>
      </c>
      <c r="AB92" s="3">
        <f t="shared" ca="1" si="406"/>
        <v>0.59399999999999997</v>
      </c>
      <c r="AC92" s="3">
        <f t="shared" ca="1" si="406"/>
        <v>0.59399999999999997</v>
      </c>
      <c r="AD92" s="3">
        <f t="shared" ca="1" si="406"/>
        <v>0.59399999999999997</v>
      </c>
      <c r="AE92" s="3">
        <f t="shared" ca="1" si="406"/>
        <v>0.59399999999999997</v>
      </c>
      <c r="AF92" s="3">
        <f t="shared" ca="1" si="406"/>
        <v>0.59399999999999997</v>
      </c>
      <c r="AG92" s="3">
        <f t="shared" ca="1" si="406"/>
        <v>0.59399999999999997</v>
      </c>
      <c r="AH92" s="3">
        <f t="shared" ca="1" si="235"/>
        <v>0.59399999999999997</v>
      </c>
      <c r="AI92" s="3">
        <f t="shared" ca="1" si="235"/>
        <v>0.59399999999999997</v>
      </c>
      <c r="AJ92" s="3">
        <f t="shared" ca="1" si="235"/>
        <v>0.59399999999999997</v>
      </c>
      <c r="AK92" s="7">
        <f t="shared" ca="1" si="348"/>
        <v>0.61799999999999999</v>
      </c>
      <c r="AL92" s="7">
        <f t="shared" ca="1" si="315"/>
        <v>0.61799999999999999</v>
      </c>
      <c r="AM92" s="7">
        <f t="shared" ca="1" si="295"/>
        <v>0.61799999999999999</v>
      </c>
      <c r="AN92" s="7">
        <f t="shared" ca="1" si="410"/>
        <v>0.61799999999999999</v>
      </c>
      <c r="AO92" s="7">
        <f t="shared" ca="1" si="410"/>
        <v>0.61799999999999999</v>
      </c>
      <c r="AP92" s="7">
        <f t="shared" ca="1" si="410"/>
        <v>0.61799999999999999</v>
      </c>
      <c r="AQ92" s="7">
        <f t="shared" ca="1" si="410"/>
        <v>0.61799999999999999</v>
      </c>
      <c r="AR92" s="7">
        <f t="shared" ca="1" si="410"/>
        <v>0.61799999999999999</v>
      </c>
      <c r="AS92" s="7">
        <f t="shared" ca="1" si="422"/>
        <v>0.61799999999999999</v>
      </c>
      <c r="AT92" s="7">
        <f t="shared" ca="1" si="422"/>
        <v>0.61799999999999999</v>
      </c>
      <c r="AU92" s="7">
        <f t="shared" ca="1" si="422"/>
        <v>0.61799999999999999</v>
      </c>
      <c r="AV92" s="7">
        <f t="shared" ca="1" si="422"/>
        <v>0.61799999999999999</v>
      </c>
      <c r="AW92" s="7">
        <f t="shared" ca="1" si="422"/>
        <v>0.61799999999999999</v>
      </c>
      <c r="AX92" s="7">
        <f t="shared" ca="1" si="428"/>
        <v>0.61799999999999999</v>
      </c>
      <c r="AY92" s="7">
        <f t="shared" ca="1" si="428"/>
        <v>0.61799999999999999</v>
      </c>
      <c r="AZ92" s="7">
        <f t="shared" ca="1" si="428"/>
        <v>0.61799999999999999</v>
      </c>
      <c r="BA92" s="7">
        <f t="shared" ca="1" si="433"/>
        <v>0.61799999999999999</v>
      </c>
      <c r="BB92" s="7">
        <f t="shared" ca="1" si="433"/>
        <v>0.61799999999999999</v>
      </c>
      <c r="BC92" s="7">
        <f t="shared" ca="1" si="433"/>
        <v>0.61799999999999999</v>
      </c>
      <c r="BD92" s="7">
        <f t="shared" ca="1" si="433"/>
        <v>0.61799999999999999</v>
      </c>
      <c r="BE92" s="7">
        <f t="shared" ca="1" si="433"/>
        <v>0.61799999999999999</v>
      </c>
      <c r="BF92" s="7">
        <f t="shared" ca="1" si="436"/>
        <v>0.61799999999999999</v>
      </c>
      <c r="BG92" s="7">
        <f t="shared" ca="1" si="436"/>
        <v>0.61799999999999999</v>
      </c>
      <c r="BH92" s="7">
        <f t="shared" ca="1" si="436"/>
        <v>0.61799999999999999</v>
      </c>
      <c r="BI92" s="7">
        <f t="shared" ca="1" si="436"/>
        <v>0.61799999999999999</v>
      </c>
      <c r="BJ92" s="7">
        <f t="shared" ca="1" si="436"/>
        <v>0.61799999999999999</v>
      </c>
      <c r="BK92" s="7">
        <f t="shared" ca="1" si="446"/>
        <v>0.61799999999999999</v>
      </c>
      <c r="BL92" s="7">
        <f t="shared" ca="1" si="446"/>
        <v>0.61799999999999999</v>
      </c>
      <c r="BM92" s="7">
        <f t="shared" ca="1" si="446"/>
        <v>0.61799999999999999</v>
      </c>
      <c r="BN92" s="7">
        <f t="shared" ca="1" si="450"/>
        <v>0.61799999999999999</v>
      </c>
      <c r="BO92" s="7">
        <f t="shared" ca="1" si="450"/>
        <v>0.61799999999999999</v>
      </c>
      <c r="BP92" s="7">
        <f t="shared" ca="1" si="450"/>
        <v>0.61799999999999999</v>
      </c>
      <c r="BQ92" s="7">
        <f t="shared" ca="1" si="450"/>
        <v>0.61799999999999999</v>
      </c>
      <c r="BR92" s="8">
        <f t="shared" ca="1" si="451"/>
        <v>0.56399999999999995</v>
      </c>
      <c r="BS92" s="8">
        <f t="shared" ca="1" si="411"/>
        <v>0.56399999999999995</v>
      </c>
      <c r="BT92" s="8">
        <f t="shared" ca="1" si="375"/>
        <v>0.56399999999999995</v>
      </c>
      <c r="BU92" s="8">
        <f t="shared" ca="1" si="329"/>
        <v>0.56399999999999995</v>
      </c>
      <c r="BV92" s="8">
        <f t="shared" ca="1" si="458"/>
        <v>0.56399999999999995</v>
      </c>
      <c r="BW92" s="8">
        <f t="shared" ca="1" si="458"/>
        <v>0.56399999999999995</v>
      </c>
      <c r="BX92" s="8">
        <f t="shared" ca="1" si="458"/>
        <v>0.56399999999999995</v>
      </c>
      <c r="BY92" s="8">
        <f t="shared" ref="BY92:CC101" ca="1" si="468">VLOOKUP("UT",dtable,2,FALSE)</f>
        <v>0.56399999999999995</v>
      </c>
      <c r="BZ92" s="8">
        <f t="shared" ca="1" si="468"/>
        <v>0.56399999999999995</v>
      </c>
      <c r="CA92" s="8">
        <f t="shared" ca="1" si="468"/>
        <v>0.56399999999999995</v>
      </c>
      <c r="CB92" s="8">
        <f t="shared" ca="1" si="468"/>
        <v>0.56399999999999995</v>
      </c>
      <c r="CC92" s="8">
        <f t="shared" ca="1" si="468"/>
        <v>0.56399999999999995</v>
      </c>
      <c r="CD92" s="8">
        <f t="shared" ca="1" si="330"/>
        <v>0.56399999999999995</v>
      </c>
      <c r="CE92" s="8">
        <f t="shared" ca="1" si="330"/>
        <v>0.56399999999999995</v>
      </c>
      <c r="CF92" s="8">
        <f t="shared" ca="1" si="330"/>
        <v>0.56399999999999995</v>
      </c>
      <c r="CG92" s="8">
        <f t="shared" ca="1" si="330"/>
        <v>0.56399999999999995</v>
      </c>
      <c r="CH92" s="8">
        <f t="shared" ca="1" si="389"/>
        <v>0.56399999999999995</v>
      </c>
      <c r="CI92" s="8">
        <f t="shared" ca="1" si="389"/>
        <v>0.56399999999999995</v>
      </c>
      <c r="CJ92" s="8">
        <f t="shared" ca="1" si="389"/>
        <v>0.56399999999999995</v>
      </c>
      <c r="CK92" s="8">
        <f t="shared" ca="1" si="407"/>
        <v>0.56399999999999995</v>
      </c>
      <c r="CL92" s="8">
        <f t="shared" ca="1" si="407"/>
        <v>0.56399999999999995</v>
      </c>
      <c r="CM92" s="8">
        <f t="shared" ca="1" si="407"/>
        <v>0.56399999999999995</v>
      </c>
      <c r="CN92" s="8">
        <f t="shared" ca="1" si="407"/>
        <v>0.56399999999999995</v>
      </c>
      <c r="CO92" s="8">
        <f t="shared" ca="1" si="407"/>
        <v>0.56399999999999995</v>
      </c>
      <c r="CP92" s="8">
        <f t="shared" ca="1" si="407"/>
        <v>0.56399999999999995</v>
      </c>
      <c r="CQ92" s="8">
        <f t="shared" ca="1" si="407"/>
        <v>0.56399999999999995</v>
      </c>
      <c r="CR92" s="8">
        <f t="shared" ca="1" si="429"/>
        <v>0.56399999999999995</v>
      </c>
      <c r="CS92" s="8">
        <f t="shared" ca="1" si="429"/>
        <v>0.56399999999999995</v>
      </c>
      <c r="CT92" s="8">
        <f t="shared" ca="1" si="429"/>
        <v>0.56399999999999995</v>
      </c>
      <c r="CU92" s="8">
        <f t="shared" ca="1" si="429"/>
        <v>0.56399999999999995</v>
      </c>
      <c r="CV92" s="16">
        <f t="shared" ca="1" si="430"/>
        <v>0.55000000000000004</v>
      </c>
      <c r="CW92" s="16">
        <f t="shared" ca="1" si="413"/>
        <v>0.55000000000000004</v>
      </c>
      <c r="CX92" s="16">
        <f t="shared" ca="1" si="413"/>
        <v>0.55000000000000004</v>
      </c>
      <c r="CY92" s="16">
        <f t="shared" ca="1" si="413"/>
        <v>0.55000000000000004</v>
      </c>
      <c r="CZ92" s="16">
        <f t="shared" ca="1" si="413"/>
        <v>0.55000000000000004</v>
      </c>
      <c r="DA92" s="16">
        <f t="shared" ca="1" si="413"/>
        <v>0.55000000000000004</v>
      </c>
      <c r="DB92" s="16">
        <f t="shared" ca="1" si="423"/>
        <v>0.55000000000000004</v>
      </c>
      <c r="DC92" s="16">
        <f t="shared" ca="1" si="423"/>
        <v>0.55000000000000004</v>
      </c>
      <c r="DD92" s="16">
        <f t="shared" ca="1" si="423"/>
        <v>0.55000000000000004</v>
      </c>
      <c r="DE92" s="16">
        <f t="shared" ca="1" si="423"/>
        <v>0.55000000000000004</v>
      </c>
      <c r="DF92" s="16">
        <f t="shared" ca="1" si="423"/>
        <v>0.55000000000000004</v>
      </c>
      <c r="DG92" s="16">
        <f t="shared" ca="1" si="423"/>
        <v>0.55000000000000004</v>
      </c>
      <c r="DH92" s="16">
        <f t="shared" ca="1" si="423"/>
        <v>0.55000000000000004</v>
      </c>
      <c r="DI92" s="16">
        <f t="shared" ca="1" si="423"/>
        <v>0.55000000000000004</v>
      </c>
      <c r="DJ92" s="16">
        <f t="shared" ca="1" si="423"/>
        <v>0.55000000000000004</v>
      </c>
      <c r="DK92" s="16">
        <f t="shared" ca="1" si="431"/>
        <v>0.55000000000000004</v>
      </c>
      <c r="DL92" s="16">
        <f t="shared" ca="1" si="431"/>
        <v>0.55000000000000004</v>
      </c>
      <c r="DM92" s="16">
        <f t="shared" ca="1" si="431"/>
        <v>0.55000000000000004</v>
      </c>
      <c r="DN92" s="16">
        <f t="shared" ca="1" si="431"/>
        <v>0.55000000000000004</v>
      </c>
      <c r="DO92" s="16">
        <f t="shared" ca="1" si="431"/>
        <v>0.55000000000000004</v>
      </c>
      <c r="DP92" s="16">
        <f t="shared" ca="1" si="431"/>
        <v>0.55000000000000004</v>
      </c>
      <c r="DQ92" s="16">
        <f t="shared" ca="1" si="431"/>
        <v>0.55000000000000004</v>
      </c>
      <c r="DR92" s="16">
        <f t="shared" ca="1" si="431"/>
        <v>0.55000000000000004</v>
      </c>
      <c r="DS92" s="16">
        <f t="shared" ca="1" si="431"/>
        <v>0.55000000000000004</v>
      </c>
      <c r="DT92" s="16">
        <f t="shared" ca="1" si="434"/>
        <v>0.55000000000000004</v>
      </c>
      <c r="DU92" s="16">
        <f t="shared" ca="1" si="434"/>
        <v>0.55000000000000004</v>
      </c>
      <c r="DV92" s="16">
        <f t="shared" ca="1" si="434"/>
        <v>0.55000000000000004</v>
      </c>
      <c r="DW92" s="16">
        <f t="shared" ca="1" si="434"/>
        <v>0.55000000000000004</v>
      </c>
      <c r="DX92" s="16">
        <f t="shared" ca="1" si="434"/>
        <v>0.55000000000000004</v>
      </c>
      <c r="DY92" s="16">
        <f t="shared" ca="1" si="434"/>
        <v>0.55000000000000004</v>
      </c>
      <c r="DZ92" s="16">
        <f t="shared" ca="1" si="434"/>
        <v>0.55000000000000004</v>
      </c>
      <c r="EA92" s="16">
        <f t="shared" ca="1" si="437"/>
        <v>0.55000000000000004</v>
      </c>
      <c r="EB92" s="16">
        <f t="shared" ca="1" si="437"/>
        <v>0.55000000000000004</v>
      </c>
      <c r="EC92" s="16">
        <f t="shared" ca="1" si="437"/>
        <v>0.55000000000000004</v>
      </c>
      <c r="ED92" s="16">
        <f t="shared" ca="1" si="437"/>
        <v>0.55000000000000004</v>
      </c>
      <c r="EE92" s="16">
        <f t="shared" ca="1" si="437"/>
        <v>0.55000000000000004</v>
      </c>
      <c r="EF92" s="16">
        <f t="shared" ca="1" si="437"/>
        <v>0.55000000000000004</v>
      </c>
      <c r="EG92" s="16">
        <f t="shared" ca="1" si="437"/>
        <v>0.55000000000000004</v>
      </c>
      <c r="EH92" s="16">
        <f t="shared" ca="1" si="437"/>
        <v>0.55000000000000004</v>
      </c>
      <c r="EI92" s="16">
        <f t="shared" ca="1" si="437"/>
        <v>0.55000000000000004</v>
      </c>
      <c r="EJ92" s="16">
        <f t="shared" ca="1" si="437"/>
        <v>0.55000000000000004</v>
      </c>
      <c r="EK92" s="17">
        <f t="shared" ca="1" si="438"/>
        <v>0.63900000000000001</v>
      </c>
      <c r="EL92" s="17">
        <f t="shared" ca="1" si="438"/>
        <v>0.63900000000000001</v>
      </c>
      <c r="EM92" s="17">
        <f t="shared" ca="1" si="438"/>
        <v>0.63900000000000001</v>
      </c>
      <c r="EN92" s="17">
        <f t="shared" ca="1" si="438"/>
        <v>0.63900000000000001</v>
      </c>
      <c r="EO92" s="17">
        <f t="shared" ca="1" si="438"/>
        <v>0.63900000000000001</v>
      </c>
      <c r="EP92" s="17">
        <f t="shared" ca="1" si="438"/>
        <v>0.63900000000000001</v>
      </c>
      <c r="EQ92" s="17">
        <f t="shared" ca="1" si="438"/>
        <v>0.63900000000000001</v>
      </c>
      <c r="ER92" s="17">
        <f t="shared" ca="1" si="438"/>
        <v>0.63900000000000001</v>
      </c>
      <c r="ES92" s="17">
        <f t="shared" ca="1" si="438"/>
        <v>0.63900000000000001</v>
      </c>
      <c r="ET92" s="17">
        <f t="shared" ca="1" si="438"/>
        <v>0.63900000000000001</v>
      </c>
      <c r="EU92" s="17">
        <f t="shared" ca="1" si="438"/>
        <v>0.63900000000000001</v>
      </c>
      <c r="EV92" s="17">
        <f t="shared" ca="1" si="438"/>
        <v>0.63900000000000001</v>
      </c>
      <c r="EW92" s="17">
        <f t="shared" ca="1" si="438"/>
        <v>0.63900000000000001</v>
      </c>
      <c r="EX92" s="17">
        <f t="shared" ca="1" si="438"/>
        <v>0.63900000000000001</v>
      </c>
      <c r="EY92" s="17">
        <f t="shared" ca="1" si="342"/>
        <v>0.63900000000000001</v>
      </c>
      <c r="EZ92" s="17">
        <f t="shared" ca="1" si="342"/>
        <v>0.63900000000000001</v>
      </c>
      <c r="FA92" s="17">
        <f t="shared" ca="1" si="342"/>
        <v>0.63900000000000001</v>
      </c>
      <c r="FB92" s="17">
        <f t="shared" ca="1" si="342"/>
        <v>0.63900000000000001</v>
      </c>
      <c r="FC92" s="17">
        <f t="shared" ca="1" si="333"/>
        <v>0.63900000000000001</v>
      </c>
      <c r="FD92" s="17">
        <f t="shared" ca="1" si="333"/>
        <v>0.63900000000000001</v>
      </c>
      <c r="FE92" s="17">
        <f t="shared" ca="1" si="333"/>
        <v>0.63900000000000001</v>
      </c>
      <c r="FF92" s="17">
        <f t="shared" ca="1" si="343"/>
        <v>0.63900000000000001</v>
      </c>
      <c r="FG92" s="17">
        <f t="shared" ca="1" si="343"/>
        <v>0.63900000000000001</v>
      </c>
      <c r="FH92" s="17">
        <f t="shared" ca="1" si="424"/>
        <v>0.63900000000000001</v>
      </c>
      <c r="FI92" s="17">
        <f t="shared" ca="1" si="424"/>
        <v>0.63900000000000001</v>
      </c>
      <c r="FJ92" s="17">
        <f t="shared" ca="1" si="424"/>
        <v>0.63900000000000001</v>
      </c>
      <c r="FK92" s="17">
        <f t="shared" ca="1" si="424"/>
        <v>0.63900000000000001</v>
      </c>
      <c r="FL92" s="17">
        <f t="shared" ca="1" si="424"/>
        <v>0.63900000000000001</v>
      </c>
      <c r="FM92" s="17">
        <f t="shared" ca="1" si="424"/>
        <v>0.63900000000000001</v>
      </c>
      <c r="FN92" s="17">
        <f t="shared" ca="1" si="357"/>
        <v>0.63900000000000001</v>
      </c>
      <c r="FO92" s="17">
        <f t="shared" ca="1" si="357"/>
        <v>0.63900000000000001</v>
      </c>
      <c r="FP92" s="17">
        <f t="shared" ca="1" si="363"/>
        <v>0.63900000000000001</v>
      </c>
      <c r="FQ92" s="17">
        <f t="shared" ca="1" si="376"/>
        <v>0.63900000000000001</v>
      </c>
      <c r="FR92" s="17">
        <f t="shared" ca="1" si="399"/>
        <v>0.63900000000000001</v>
      </c>
      <c r="FS92" s="17">
        <f t="shared" ca="1" si="415"/>
        <v>0.63900000000000001</v>
      </c>
      <c r="FT92" s="17">
        <f t="shared" ca="1" si="439"/>
        <v>0.63900000000000001</v>
      </c>
      <c r="FU92" s="17">
        <f ca="1">VLOOKUP("NE",dtable,2,FALSE)</f>
        <v>0.63900000000000001</v>
      </c>
      <c r="FV92" s="24">
        <f t="shared" ref="FV92:GE94" ca="1" si="469">VLOOKUP("MO",dtable,2,FALSE)</f>
        <v>0.63300000000000001</v>
      </c>
      <c r="FW92" s="24">
        <f t="shared" ca="1" si="469"/>
        <v>0.63300000000000001</v>
      </c>
      <c r="FX92" s="24">
        <f t="shared" ca="1" si="469"/>
        <v>0.63300000000000001</v>
      </c>
      <c r="FY92" s="24">
        <f t="shared" ca="1" si="469"/>
        <v>0.63300000000000001</v>
      </c>
      <c r="FZ92" s="24">
        <f t="shared" ca="1" si="469"/>
        <v>0.63300000000000001</v>
      </c>
      <c r="GA92" s="24">
        <f t="shared" ca="1" si="469"/>
        <v>0.63300000000000001</v>
      </c>
      <c r="GB92" s="24">
        <f t="shared" ca="1" si="469"/>
        <v>0.63300000000000001</v>
      </c>
      <c r="GC92" s="24">
        <f t="shared" ca="1" si="469"/>
        <v>0.63300000000000001</v>
      </c>
      <c r="GD92" s="24">
        <f t="shared" ca="1" si="469"/>
        <v>0.63300000000000001</v>
      </c>
      <c r="GE92" s="24">
        <f t="shared" ca="1" si="469"/>
        <v>0.63300000000000001</v>
      </c>
      <c r="GF92" s="24">
        <f t="shared" ref="GF92:GS94" ca="1" si="470">VLOOKUP("MO",dtable,2,FALSE)</f>
        <v>0.63300000000000001</v>
      </c>
      <c r="GG92" s="24">
        <f t="shared" ca="1" si="470"/>
        <v>0.63300000000000001</v>
      </c>
      <c r="GH92" s="24">
        <f t="shared" ca="1" si="470"/>
        <v>0.63300000000000001</v>
      </c>
      <c r="GI92" s="24">
        <f t="shared" ca="1" si="470"/>
        <v>0.63300000000000001</v>
      </c>
      <c r="GJ92" s="24">
        <f t="shared" ca="1" si="470"/>
        <v>0.63300000000000001</v>
      </c>
      <c r="GK92" s="24">
        <f t="shared" ca="1" si="470"/>
        <v>0.63300000000000001</v>
      </c>
      <c r="GL92" s="24">
        <f t="shared" ca="1" si="470"/>
        <v>0.63300000000000001</v>
      </c>
      <c r="GM92" s="24">
        <f t="shared" ca="1" si="470"/>
        <v>0.63300000000000001</v>
      </c>
      <c r="GN92" s="24">
        <f t="shared" ca="1" si="470"/>
        <v>0.63300000000000001</v>
      </c>
      <c r="GO92" s="24">
        <f t="shared" ca="1" si="470"/>
        <v>0.63300000000000001</v>
      </c>
      <c r="GP92" s="24">
        <f t="shared" ca="1" si="470"/>
        <v>0.63300000000000001</v>
      </c>
      <c r="GQ92" s="24">
        <f t="shared" ca="1" si="470"/>
        <v>0.63300000000000001</v>
      </c>
      <c r="GR92" s="24">
        <f t="shared" ca="1" si="470"/>
        <v>0.63300000000000001</v>
      </c>
      <c r="GS92" s="24">
        <f t="shared" ca="1" si="470"/>
        <v>0.63300000000000001</v>
      </c>
      <c r="GT92" s="1">
        <f ca="1">VLOOKUP("IA",dtable,2,FALSE)</f>
        <v>0.63400000000000001</v>
      </c>
      <c r="GU92" s="2">
        <f t="shared" ca="1" si="459"/>
        <v>0.61799999999999999</v>
      </c>
      <c r="GV92" s="2">
        <f t="shared" ca="1" si="452"/>
        <v>0.61799999999999999</v>
      </c>
      <c r="GW92" s="2">
        <f t="shared" ca="1" si="425"/>
        <v>0.61799999999999999</v>
      </c>
      <c r="GX92" s="2">
        <f t="shared" ca="1" si="425"/>
        <v>0.61799999999999999</v>
      </c>
      <c r="GY92" s="2">
        <f t="shared" ca="1" si="419"/>
        <v>0.61799999999999999</v>
      </c>
      <c r="GZ92" s="2">
        <f t="shared" ca="1" si="408"/>
        <v>0.61799999999999999</v>
      </c>
      <c r="HA92" s="2">
        <f t="shared" ca="1" si="447"/>
        <v>0.61799999999999999</v>
      </c>
      <c r="HB92" s="2">
        <f t="shared" ca="1" si="447"/>
        <v>0.61799999999999999</v>
      </c>
      <c r="HC92" s="2">
        <f t="shared" ca="1" si="447"/>
        <v>0.61799999999999999</v>
      </c>
      <c r="HD92" s="2">
        <f t="shared" ca="1" si="447"/>
        <v>0.61799999999999999</v>
      </c>
      <c r="HE92" s="2">
        <f t="shared" ca="1" si="447"/>
        <v>0.61799999999999999</v>
      </c>
      <c r="HF92" s="2">
        <f t="shared" ca="1" si="447"/>
        <v>0.61799999999999999</v>
      </c>
      <c r="HG92" s="2">
        <f t="shared" ca="1" si="447"/>
        <v>0.61799999999999999</v>
      </c>
      <c r="HH92" s="2">
        <f t="shared" ca="1" si="447"/>
        <v>0.61799999999999999</v>
      </c>
      <c r="HI92" s="2">
        <f t="shared" ca="1" si="447"/>
        <v>0.61799999999999999</v>
      </c>
      <c r="HJ92" s="2">
        <f t="shared" ca="1" si="447"/>
        <v>0.61799999999999999</v>
      </c>
      <c r="HK92" s="2">
        <f t="shared" ca="1" si="447"/>
        <v>0.61799999999999999</v>
      </c>
      <c r="HL92" s="2">
        <f t="shared" ca="1" si="355"/>
        <v>0.61799999999999999</v>
      </c>
      <c r="HM92" s="2">
        <f t="shared" ca="1" si="355"/>
        <v>0.61799999999999999</v>
      </c>
      <c r="HN92" s="2">
        <f t="shared" ca="1" si="355"/>
        <v>0.61799999999999999</v>
      </c>
      <c r="HO92" s="2">
        <f t="shared" ca="1" si="372"/>
        <v>0.61799999999999999</v>
      </c>
      <c r="HP92" s="2">
        <f t="shared" ca="1" si="390"/>
        <v>0.61799999999999999</v>
      </c>
      <c r="HQ92" s="2">
        <f t="shared" ref="HQ92:HQ106" ca="1" si="471">VLOOKUP("IL",dtable,2,FALSE)</f>
        <v>0.61799999999999999</v>
      </c>
      <c r="HR92" s="8">
        <f t="shared" ca="1" si="403"/>
        <v>0.628</v>
      </c>
      <c r="HS92" s="8">
        <f t="shared" ca="1" si="460"/>
        <v>0.628</v>
      </c>
      <c r="HT92" s="8">
        <f t="shared" ca="1" si="460"/>
        <v>0.628</v>
      </c>
      <c r="HU92" s="8">
        <f t="shared" ca="1" si="460"/>
        <v>0.628</v>
      </c>
      <c r="HV92" s="8">
        <f t="shared" ca="1" si="460"/>
        <v>0.628</v>
      </c>
      <c r="HW92" s="8">
        <f t="shared" ca="1" si="460"/>
        <v>0.628</v>
      </c>
      <c r="HX92" s="8">
        <f t="shared" ca="1" si="453"/>
        <v>0.628</v>
      </c>
      <c r="HY92" s="8">
        <f t="shared" ca="1" si="453"/>
        <v>0.628</v>
      </c>
      <c r="HZ92" s="8">
        <f t="shared" ca="1" si="453"/>
        <v>0.628</v>
      </c>
      <c r="IA92" s="8">
        <f t="shared" ca="1" si="453"/>
        <v>0.628</v>
      </c>
      <c r="IB92" s="8">
        <f t="shared" ca="1" si="453"/>
        <v>0.628</v>
      </c>
      <c r="IC92" s="8">
        <f t="shared" ca="1" si="453"/>
        <v>0.628</v>
      </c>
      <c r="ID92" s="8">
        <f t="shared" ca="1" si="453"/>
        <v>0.628</v>
      </c>
      <c r="IE92" s="8">
        <f t="shared" ca="1" si="453"/>
        <v>0.628</v>
      </c>
      <c r="IF92" s="8">
        <f t="shared" ca="1" si="420"/>
        <v>0.628</v>
      </c>
      <c r="IG92" s="8">
        <f t="shared" ca="1" si="461"/>
        <v>0.628</v>
      </c>
      <c r="IH92" s="22">
        <f t="shared" ca="1" si="462"/>
        <v>0.63300000000000001</v>
      </c>
      <c r="II92" s="22">
        <f t="shared" ca="1" si="462"/>
        <v>0.63300000000000001</v>
      </c>
      <c r="IJ92" s="22">
        <f t="shared" ca="1" si="448"/>
        <v>0.63300000000000001</v>
      </c>
      <c r="IK92" s="22">
        <f t="shared" ca="1" si="448"/>
        <v>0.63300000000000001</v>
      </c>
      <c r="IL92" s="22">
        <f t="shared" ca="1" si="448"/>
        <v>0.63300000000000001</v>
      </c>
      <c r="IM92" s="22">
        <f t="shared" ca="1" si="448"/>
        <v>0.63300000000000001</v>
      </c>
      <c r="IN92" s="22">
        <f t="shared" ca="1" si="448"/>
        <v>0.63300000000000001</v>
      </c>
      <c r="IO92" s="22">
        <f t="shared" ca="1" si="448"/>
        <v>0.63300000000000001</v>
      </c>
      <c r="IP92" s="22">
        <f t="shared" ca="1" si="448"/>
        <v>0.63300000000000001</v>
      </c>
      <c r="IQ92" s="22">
        <f t="shared" ca="1" si="448"/>
        <v>0.63300000000000001</v>
      </c>
      <c r="IR92" s="22">
        <f t="shared" ca="1" si="448"/>
        <v>0.63300000000000001</v>
      </c>
      <c r="IS92" s="22">
        <f t="shared" ca="1" si="386"/>
        <v>0.63300000000000001</v>
      </c>
      <c r="IT92" s="22">
        <f t="shared" ca="1" si="386"/>
        <v>0.63300000000000001</v>
      </c>
      <c r="IU92" s="22">
        <f t="shared" ca="1" si="386"/>
        <v>0.63300000000000001</v>
      </c>
      <c r="IV92" s="22">
        <f t="shared" ca="1" si="386"/>
        <v>0.63300000000000001</v>
      </c>
      <c r="IW92" s="22">
        <f t="shared" ca="1" si="379"/>
        <v>0.63300000000000001</v>
      </c>
      <c r="IX92" s="22">
        <f t="shared" ca="1" si="379"/>
        <v>0.63300000000000001</v>
      </c>
      <c r="IY92" s="22">
        <f t="shared" ca="1" si="379"/>
        <v>0.63300000000000001</v>
      </c>
      <c r="IZ92" s="22">
        <f t="shared" ca="1" si="373"/>
        <v>0.63300000000000001</v>
      </c>
      <c r="JA92" s="22">
        <f t="shared" ca="1" si="366"/>
        <v>0.63300000000000001</v>
      </c>
      <c r="JB92" s="22">
        <f t="shared" ca="1" si="360"/>
        <v>0.63300000000000001</v>
      </c>
      <c r="JC92" s="22">
        <f t="shared" ca="1" si="356"/>
        <v>0.63300000000000001</v>
      </c>
      <c r="JD92" s="22">
        <f t="shared" ca="1" si="356"/>
        <v>0.63300000000000001</v>
      </c>
      <c r="JE92" s="22">
        <f t="shared" ca="1" si="346"/>
        <v>0.63300000000000001</v>
      </c>
      <c r="JF92" s="29">
        <f t="shared" ref="JF92:JF110" ca="1" si="472">VLOOKUP("WV",dtable,2,FALSE)</f>
        <v>0.66800000000000004</v>
      </c>
      <c r="JG92" s="29">
        <f t="shared" ca="1" si="426"/>
        <v>0.66800000000000004</v>
      </c>
      <c r="JH92" s="29">
        <f t="shared" ca="1" si="454"/>
        <v>0.66800000000000004</v>
      </c>
      <c r="JI92" s="29">
        <f t="shared" ca="1" si="463"/>
        <v>0.66800000000000004</v>
      </c>
      <c r="JJ92" s="29">
        <f t="shared" ca="1" si="463"/>
        <v>0.66800000000000004</v>
      </c>
      <c r="JK92" s="29">
        <f t="shared" ca="1" si="463"/>
        <v>0.66800000000000004</v>
      </c>
      <c r="JL92" s="29">
        <f t="shared" ca="1" si="455"/>
        <v>0.66800000000000004</v>
      </c>
      <c r="JM92" s="29">
        <f t="shared" ca="1" si="455"/>
        <v>0.66800000000000004</v>
      </c>
      <c r="JN92" s="29">
        <f t="shared" ca="1" si="455"/>
        <v>0.66800000000000004</v>
      </c>
      <c r="JO92" s="16">
        <f ca="1">VLOOKUP("MD",dtable,2,FALSE)</f>
        <v>0.61499999999999999</v>
      </c>
      <c r="JP92" s="16">
        <f ca="1">VLOOKUP("MD",dtable,2,FALSE)</f>
        <v>0.61499999999999999</v>
      </c>
      <c r="JQ92" s="29">
        <f t="shared" ref="JQ92:JQ99" ca="1" si="473">VLOOKUP("WV",dtable,2,FALSE)</f>
        <v>0.66800000000000004</v>
      </c>
      <c r="JR92" s="29">
        <f t="shared" ca="1" si="464"/>
        <v>0.66800000000000004</v>
      </c>
      <c r="JS92" s="29">
        <f t="shared" ca="1" si="456"/>
        <v>0.66800000000000004</v>
      </c>
      <c r="JT92" s="29">
        <f t="shared" ca="1" si="456"/>
        <v>0.66800000000000004</v>
      </c>
      <c r="JU92" s="29">
        <f t="shared" ca="1" si="456"/>
        <v>0.66800000000000004</v>
      </c>
      <c r="JV92" s="26">
        <f t="shared" ref="JV92:JW113" ca="1" si="474">VLOOKUP("VA",dtable,2,FALSE)</f>
        <v>0.61599999999999999</v>
      </c>
      <c r="JW92" s="26">
        <f t="shared" ca="1" si="474"/>
        <v>0.61599999999999999</v>
      </c>
      <c r="JX92" s="29">
        <f ca="1">VLOOKUP("WV",dtable,2,FALSE)</f>
        <v>0.66800000000000004</v>
      </c>
      <c r="JY92" s="26">
        <f t="shared" ref="JY92:JY112" ca="1" si="475">VLOOKUP("VA",dtable,2,FALSE)</f>
        <v>0.61599999999999999</v>
      </c>
      <c r="JZ92" s="26">
        <f t="shared" ca="1" si="465"/>
        <v>0.61599999999999999</v>
      </c>
      <c r="KA92" s="16">
        <f t="shared" ca="1" si="466"/>
        <v>0.61499999999999999</v>
      </c>
      <c r="KB92" s="16">
        <f t="shared" ca="1" si="466"/>
        <v>0.61499999999999999</v>
      </c>
      <c r="KC92" s="16">
        <f t="shared" ca="1" si="466"/>
        <v>0.61499999999999999</v>
      </c>
      <c r="KD92" s="16">
        <f t="shared" ca="1" si="466"/>
        <v>0.61499999999999999</v>
      </c>
      <c r="KE92" s="16">
        <f t="shared" ca="1" si="457"/>
        <v>0.61499999999999999</v>
      </c>
      <c r="KF92" s="16">
        <f t="shared" ca="1" si="457"/>
        <v>0.61499999999999999</v>
      </c>
      <c r="KI92" s="16">
        <f t="shared" ca="1" si="444"/>
        <v>0.61499999999999999</v>
      </c>
      <c r="KJ92" s="16">
        <f t="shared" ca="1" si="444"/>
        <v>0.61499999999999999</v>
      </c>
      <c r="KK92" s="16">
        <f t="shared" ca="1" si="467"/>
        <v>0.61499999999999999</v>
      </c>
      <c r="KL92" s="9">
        <f ca="1">VLOOKUP("DE",dtable,2,FALSE)</f>
        <v>0.63900000000000001</v>
      </c>
      <c r="KM92" s="9">
        <f ca="1">VLOOKUP("DE",dtable,2,FALSE)</f>
        <v>0.63900000000000001</v>
      </c>
      <c r="KN92" s="9">
        <f t="shared" ref="KN92:KO94" ca="1" si="476">VLOOKUP("DE",dtable,2,FALSE)</f>
        <v>0.63900000000000001</v>
      </c>
      <c r="KO92" s="9">
        <f t="shared" ca="1" si="476"/>
        <v>0.63900000000000001</v>
      </c>
    </row>
    <row r="93" spans="12:305" ht="2.25" customHeight="1" x14ac:dyDescent="0.25">
      <c r="Q93" s="3">
        <f t="shared" ca="1" si="235"/>
        <v>0.59399999999999997</v>
      </c>
      <c r="R93" s="3">
        <f t="shared" ref="R93:AG99" ca="1" si="477">VLOOKUP("CA",dtable,2,FALSE)</f>
        <v>0.59399999999999997</v>
      </c>
      <c r="S93" s="3">
        <f t="shared" ca="1" si="477"/>
        <v>0.59399999999999997</v>
      </c>
      <c r="T93" s="3">
        <f t="shared" ca="1" si="477"/>
        <v>0.59399999999999997</v>
      </c>
      <c r="U93" s="3">
        <f t="shared" ca="1" si="477"/>
        <v>0.59399999999999997</v>
      </c>
      <c r="V93" s="3">
        <f t="shared" ca="1" si="477"/>
        <v>0.59399999999999997</v>
      </c>
      <c r="W93" s="3">
        <f t="shared" ca="1" si="477"/>
        <v>0.59399999999999997</v>
      </c>
      <c r="X93" s="3">
        <f t="shared" ca="1" si="477"/>
        <v>0.59399999999999997</v>
      </c>
      <c r="Y93" s="3">
        <f t="shared" ca="1" si="477"/>
        <v>0.59399999999999997</v>
      </c>
      <c r="Z93" s="3">
        <f t="shared" ca="1" si="477"/>
        <v>0.59399999999999997</v>
      </c>
      <c r="AA93" s="3">
        <f t="shared" ca="1" si="477"/>
        <v>0.59399999999999997</v>
      </c>
      <c r="AB93" s="3">
        <f t="shared" ca="1" si="477"/>
        <v>0.59399999999999997</v>
      </c>
      <c r="AC93" s="3">
        <f t="shared" ca="1" si="477"/>
        <v>0.59399999999999997</v>
      </c>
      <c r="AD93" s="3">
        <f t="shared" ca="1" si="477"/>
        <v>0.59399999999999997</v>
      </c>
      <c r="AE93" s="3">
        <f t="shared" ca="1" si="477"/>
        <v>0.59399999999999997</v>
      </c>
      <c r="AF93" s="3">
        <f t="shared" ca="1" si="477"/>
        <v>0.59399999999999997</v>
      </c>
      <c r="AG93" s="3">
        <f t="shared" ca="1" si="477"/>
        <v>0.59399999999999997</v>
      </c>
      <c r="AH93" s="3">
        <f t="shared" ca="1" si="235"/>
        <v>0.59399999999999997</v>
      </c>
      <c r="AI93" s="3">
        <f t="shared" ca="1" si="235"/>
        <v>0.59399999999999997</v>
      </c>
      <c r="AJ93" s="3">
        <f t="shared" ca="1" si="235"/>
        <v>0.59399999999999997</v>
      </c>
      <c r="AK93" s="3">
        <f t="shared" ca="1" si="235"/>
        <v>0.59399999999999997</v>
      </c>
      <c r="AL93" s="7">
        <f t="shared" ca="1" si="315"/>
        <v>0.61799999999999999</v>
      </c>
      <c r="AM93" s="7">
        <f t="shared" ca="1" si="295"/>
        <v>0.61799999999999999</v>
      </c>
      <c r="AN93" s="7">
        <f t="shared" ca="1" si="410"/>
        <v>0.61799999999999999</v>
      </c>
      <c r="AO93" s="7">
        <f t="shared" ca="1" si="410"/>
        <v>0.61799999999999999</v>
      </c>
      <c r="AP93" s="7">
        <f t="shared" ca="1" si="410"/>
        <v>0.61799999999999999</v>
      </c>
      <c r="AQ93" s="7">
        <f t="shared" ca="1" si="410"/>
        <v>0.61799999999999999</v>
      </c>
      <c r="AR93" s="7">
        <f t="shared" ca="1" si="410"/>
        <v>0.61799999999999999</v>
      </c>
      <c r="AS93" s="7">
        <f t="shared" ca="1" si="422"/>
        <v>0.61799999999999999</v>
      </c>
      <c r="AT93" s="7">
        <f t="shared" ca="1" si="422"/>
        <v>0.61799999999999999</v>
      </c>
      <c r="AU93" s="7">
        <f t="shared" ca="1" si="422"/>
        <v>0.61799999999999999</v>
      </c>
      <c r="AV93" s="7">
        <f t="shared" ca="1" si="422"/>
        <v>0.61799999999999999</v>
      </c>
      <c r="AW93" s="7">
        <f t="shared" ca="1" si="422"/>
        <v>0.61799999999999999</v>
      </c>
      <c r="AX93" s="7">
        <f t="shared" ca="1" si="428"/>
        <v>0.61799999999999999</v>
      </c>
      <c r="AY93" s="7">
        <f t="shared" ca="1" si="428"/>
        <v>0.61799999999999999</v>
      </c>
      <c r="AZ93" s="7">
        <f t="shared" ca="1" si="428"/>
        <v>0.61799999999999999</v>
      </c>
      <c r="BA93" s="7">
        <f t="shared" ca="1" si="433"/>
        <v>0.61799999999999999</v>
      </c>
      <c r="BB93" s="7">
        <f t="shared" ca="1" si="433"/>
        <v>0.61799999999999999</v>
      </c>
      <c r="BC93" s="7">
        <f t="shared" ca="1" si="433"/>
        <v>0.61799999999999999</v>
      </c>
      <c r="BD93" s="7">
        <f t="shared" ca="1" si="433"/>
        <v>0.61799999999999999</v>
      </c>
      <c r="BE93" s="7">
        <f t="shared" ca="1" si="433"/>
        <v>0.61799999999999999</v>
      </c>
      <c r="BF93" s="7">
        <f t="shared" ca="1" si="436"/>
        <v>0.61799999999999999</v>
      </c>
      <c r="BG93" s="7">
        <f t="shared" ca="1" si="436"/>
        <v>0.61799999999999999</v>
      </c>
      <c r="BH93" s="7">
        <f t="shared" ca="1" si="436"/>
        <v>0.61799999999999999</v>
      </c>
      <c r="BI93" s="7">
        <f t="shared" ca="1" si="436"/>
        <v>0.61799999999999999</v>
      </c>
      <c r="BJ93" s="7">
        <f t="shared" ca="1" si="436"/>
        <v>0.61799999999999999</v>
      </c>
      <c r="BK93" s="7">
        <f t="shared" ca="1" si="446"/>
        <v>0.61799999999999999</v>
      </c>
      <c r="BL93" s="7">
        <f t="shared" ca="1" si="446"/>
        <v>0.61799999999999999</v>
      </c>
      <c r="BM93" s="7">
        <f t="shared" ca="1" si="446"/>
        <v>0.61799999999999999</v>
      </c>
      <c r="BN93" s="7">
        <f t="shared" ca="1" si="450"/>
        <v>0.61799999999999999</v>
      </c>
      <c r="BO93" s="7">
        <f t="shared" ca="1" si="450"/>
        <v>0.61799999999999999</v>
      </c>
      <c r="BP93" s="7">
        <f t="shared" ca="1" si="450"/>
        <v>0.61799999999999999</v>
      </c>
      <c r="BQ93" s="7">
        <f t="shared" ca="1" si="450"/>
        <v>0.61799999999999999</v>
      </c>
      <c r="BR93" s="8">
        <f t="shared" ca="1" si="451"/>
        <v>0.56399999999999995</v>
      </c>
      <c r="BS93" s="8">
        <f t="shared" ca="1" si="411"/>
        <v>0.56399999999999995</v>
      </c>
      <c r="BT93" s="8">
        <f t="shared" ca="1" si="375"/>
        <v>0.56399999999999995</v>
      </c>
      <c r="BU93" s="8">
        <f t="shared" ca="1" si="329"/>
        <v>0.56399999999999995</v>
      </c>
      <c r="BV93" s="8">
        <f t="shared" ca="1" si="458"/>
        <v>0.56399999999999995</v>
      </c>
      <c r="BW93" s="8">
        <f t="shared" ca="1" si="458"/>
        <v>0.56399999999999995</v>
      </c>
      <c r="BX93" s="8">
        <f t="shared" ca="1" si="458"/>
        <v>0.56399999999999995</v>
      </c>
      <c r="BY93" s="8">
        <f t="shared" ca="1" si="468"/>
        <v>0.56399999999999995</v>
      </c>
      <c r="BZ93" s="8">
        <f t="shared" ca="1" si="468"/>
        <v>0.56399999999999995</v>
      </c>
      <c r="CA93" s="8">
        <f t="shared" ca="1" si="468"/>
        <v>0.56399999999999995</v>
      </c>
      <c r="CB93" s="8">
        <f t="shared" ca="1" si="468"/>
        <v>0.56399999999999995</v>
      </c>
      <c r="CC93" s="8">
        <f t="shared" ca="1" si="468"/>
        <v>0.56399999999999995</v>
      </c>
      <c r="CD93" s="8">
        <f t="shared" ref="CD93:CG112" ca="1" si="478">VLOOKUP("UT",dtable,2,FALSE)</f>
        <v>0.56399999999999995</v>
      </c>
      <c r="CE93" s="8">
        <f t="shared" ca="1" si="478"/>
        <v>0.56399999999999995</v>
      </c>
      <c r="CF93" s="8">
        <f t="shared" ca="1" si="478"/>
        <v>0.56399999999999995</v>
      </c>
      <c r="CG93" s="8">
        <f t="shared" ca="1" si="478"/>
        <v>0.56399999999999995</v>
      </c>
      <c r="CH93" s="8">
        <f t="shared" ca="1" si="389"/>
        <v>0.56399999999999995</v>
      </c>
      <c r="CI93" s="8">
        <f t="shared" ca="1" si="389"/>
        <v>0.56399999999999995</v>
      </c>
      <c r="CJ93" s="8">
        <f t="shared" ca="1" si="389"/>
        <v>0.56399999999999995</v>
      </c>
      <c r="CK93" s="8">
        <f t="shared" ref="CK93:CQ102" ca="1" si="479">VLOOKUP("UT",dtable,2,FALSE)</f>
        <v>0.56399999999999995</v>
      </c>
      <c r="CL93" s="8">
        <f t="shared" ca="1" si="479"/>
        <v>0.56399999999999995</v>
      </c>
      <c r="CM93" s="8">
        <f t="shared" ca="1" si="479"/>
        <v>0.56399999999999995</v>
      </c>
      <c r="CN93" s="8">
        <f t="shared" ca="1" si="479"/>
        <v>0.56399999999999995</v>
      </c>
      <c r="CO93" s="8">
        <f t="shared" ca="1" si="479"/>
        <v>0.56399999999999995</v>
      </c>
      <c r="CP93" s="8">
        <f t="shared" ca="1" si="479"/>
        <v>0.56399999999999995</v>
      </c>
      <c r="CQ93" s="8">
        <f t="shared" ca="1" si="479"/>
        <v>0.56399999999999995</v>
      </c>
      <c r="CR93" s="8">
        <f t="shared" ref="CR93:CT99" ca="1" si="480">VLOOKUP("UT",dtable,2,FALSE)</f>
        <v>0.56399999999999995</v>
      </c>
      <c r="CS93" s="8">
        <f t="shared" ca="1" si="480"/>
        <v>0.56399999999999995</v>
      </c>
      <c r="CT93" s="8">
        <f t="shared" ca="1" si="480"/>
        <v>0.56399999999999995</v>
      </c>
      <c r="CU93" s="16">
        <f t="shared" ref="CU93:CU114" ca="1" si="481">VLOOKUP("CO",dtable,2,FALSE)</f>
        <v>0.55000000000000004</v>
      </c>
      <c r="CV93" s="16">
        <f t="shared" ca="1" si="430"/>
        <v>0.55000000000000004</v>
      </c>
      <c r="CW93" s="16">
        <f t="shared" ca="1" si="413"/>
        <v>0.55000000000000004</v>
      </c>
      <c r="CX93" s="16">
        <f t="shared" ca="1" si="413"/>
        <v>0.55000000000000004</v>
      </c>
      <c r="CY93" s="16">
        <f t="shared" ca="1" si="413"/>
        <v>0.55000000000000004</v>
      </c>
      <c r="CZ93" s="16">
        <f t="shared" ca="1" si="413"/>
        <v>0.55000000000000004</v>
      </c>
      <c r="DA93" s="16">
        <f t="shared" ca="1" si="413"/>
        <v>0.55000000000000004</v>
      </c>
      <c r="DB93" s="16">
        <f t="shared" ca="1" si="423"/>
        <v>0.55000000000000004</v>
      </c>
      <c r="DC93" s="16">
        <f t="shared" ca="1" si="423"/>
        <v>0.55000000000000004</v>
      </c>
      <c r="DD93" s="16">
        <f t="shared" ca="1" si="423"/>
        <v>0.55000000000000004</v>
      </c>
      <c r="DE93" s="16">
        <f t="shared" ca="1" si="423"/>
        <v>0.55000000000000004</v>
      </c>
      <c r="DF93" s="16">
        <f t="shared" ca="1" si="423"/>
        <v>0.55000000000000004</v>
      </c>
      <c r="DG93" s="16">
        <f t="shared" ca="1" si="423"/>
        <v>0.55000000000000004</v>
      </c>
      <c r="DH93" s="16">
        <f t="shared" ca="1" si="423"/>
        <v>0.55000000000000004</v>
      </c>
      <c r="DI93" s="16">
        <f t="shared" ca="1" si="423"/>
        <v>0.55000000000000004</v>
      </c>
      <c r="DJ93" s="16">
        <f t="shared" ca="1" si="423"/>
        <v>0.55000000000000004</v>
      </c>
      <c r="DK93" s="16">
        <f t="shared" ca="1" si="431"/>
        <v>0.55000000000000004</v>
      </c>
      <c r="DL93" s="16">
        <f t="shared" ca="1" si="431"/>
        <v>0.55000000000000004</v>
      </c>
      <c r="DM93" s="16">
        <f t="shared" ca="1" si="431"/>
        <v>0.55000000000000004</v>
      </c>
      <c r="DN93" s="16">
        <f t="shared" ca="1" si="431"/>
        <v>0.55000000000000004</v>
      </c>
      <c r="DO93" s="16">
        <f t="shared" ca="1" si="431"/>
        <v>0.55000000000000004</v>
      </c>
      <c r="DP93" s="16">
        <f t="shared" ca="1" si="431"/>
        <v>0.55000000000000004</v>
      </c>
      <c r="DQ93" s="16">
        <f t="shared" ca="1" si="431"/>
        <v>0.55000000000000004</v>
      </c>
      <c r="DR93" s="16">
        <f t="shared" ca="1" si="431"/>
        <v>0.55000000000000004</v>
      </c>
      <c r="DS93" s="16">
        <f t="shared" ca="1" si="431"/>
        <v>0.55000000000000004</v>
      </c>
      <c r="DT93" s="16">
        <f t="shared" ca="1" si="434"/>
        <v>0.55000000000000004</v>
      </c>
      <c r="DU93" s="16">
        <f t="shared" ca="1" si="434"/>
        <v>0.55000000000000004</v>
      </c>
      <c r="DV93" s="16">
        <f t="shared" ca="1" si="434"/>
        <v>0.55000000000000004</v>
      </c>
      <c r="DW93" s="16">
        <f t="shared" ca="1" si="434"/>
        <v>0.55000000000000004</v>
      </c>
      <c r="DX93" s="16">
        <f t="shared" ca="1" si="434"/>
        <v>0.55000000000000004</v>
      </c>
      <c r="DY93" s="16">
        <f t="shared" ca="1" si="434"/>
        <v>0.55000000000000004</v>
      </c>
      <c r="DZ93" s="16">
        <f t="shared" ca="1" si="434"/>
        <v>0.55000000000000004</v>
      </c>
      <c r="EA93" s="16">
        <f t="shared" ca="1" si="437"/>
        <v>0.55000000000000004</v>
      </c>
      <c r="EB93" s="16">
        <f t="shared" ca="1" si="437"/>
        <v>0.55000000000000004</v>
      </c>
      <c r="EC93" s="16">
        <f t="shared" ca="1" si="437"/>
        <v>0.55000000000000004</v>
      </c>
      <c r="ED93" s="16">
        <f t="shared" ca="1" si="437"/>
        <v>0.55000000000000004</v>
      </c>
      <c r="EE93" s="16">
        <f t="shared" ca="1" si="437"/>
        <v>0.55000000000000004</v>
      </c>
      <c r="EF93" s="16">
        <f t="shared" ca="1" si="437"/>
        <v>0.55000000000000004</v>
      </c>
      <c r="EG93" s="16">
        <f t="shared" ca="1" si="437"/>
        <v>0.55000000000000004</v>
      </c>
      <c r="EH93" s="16">
        <f t="shared" ca="1" si="437"/>
        <v>0.55000000000000004</v>
      </c>
      <c r="EI93" s="16">
        <f t="shared" ca="1" si="437"/>
        <v>0.55000000000000004</v>
      </c>
      <c r="EJ93" s="16">
        <f t="shared" ca="1" si="437"/>
        <v>0.55000000000000004</v>
      </c>
      <c r="EK93" s="17">
        <f t="shared" ca="1" si="438"/>
        <v>0.63900000000000001</v>
      </c>
      <c r="EL93" s="17">
        <f t="shared" ca="1" si="438"/>
        <v>0.63900000000000001</v>
      </c>
      <c r="EM93" s="17">
        <f t="shared" ca="1" si="438"/>
        <v>0.63900000000000001</v>
      </c>
      <c r="EN93" s="17">
        <f t="shared" ca="1" si="438"/>
        <v>0.63900000000000001</v>
      </c>
      <c r="EO93" s="17">
        <f t="shared" ca="1" si="438"/>
        <v>0.63900000000000001</v>
      </c>
      <c r="EP93" s="17">
        <f t="shared" ca="1" si="438"/>
        <v>0.63900000000000001</v>
      </c>
      <c r="EQ93" s="17">
        <f t="shared" ca="1" si="438"/>
        <v>0.63900000000000001</v>
      </c>
      <c r="ER93" s="17">
        <f t="shared" ca="1" si="438"/>
        <v>0.63900000000000001</v>
      </c>
      <c r="ES93" s="17">
        <f t="shared" ca="1" si="438"/>
        <v>0.63900000000000001</v>
      </c>
      <c r="ET93" s="17">
        <f t="shared" ca="1" si="438"/>
        <v>0.63900000000000001</v>
      </c>
      <c r="EU93" s="17">
        <f t="shared" ca="1" si="438"/>
        <v>0.63900000000000001</v>
      </c>
      <c r="EV93" s="17">
        <f t="shared" ca="1" si="438"/>
        <v>0.63900000000000001</v>
      </c>
      <c r="EW93" s="17">
        <f t="shared" ca="1" si="438"/>
        <v>0.63900000000000001</v>
      </c>
      <c r="EX93" s="17">
        <f t="shared" ca="1" si="438"/>
        <v>0.63900000000000001</v>
      </c>
      <c r="EY93" s="17">
        <f t="shared" ca="1" si="342"/>
        <v>0.63900000000000001</v>
      </c>
      <c r="EZ93" s="17">
        <f t="shared" ca="1" si="342"/>
        <v>0.63900000000000001</v>
      </c>
      <c r="FA93" s="17">
        <f t="shared" ca="1" si="342"/>
        <v>0.63900000000000001</v>
      </c>
      <c r="FB93" s="17">
        <f t="shared" ca="1" si="342"/>
        <v>0.63900000000000001</v>
      </c>
      <c r="FC93" s="17">
        <f t="shared" ca="1" si="333"/>
        <v>0.63900000000000001</v>
      </c>
      <c r="FD93" s="17">
        <f t="shared" ca="1" si="333"/>
        <v>0.63900000000000001</v>
      </c>
      <c r="FE93" s="17">
        <f t="shared" ca="1" si="333"/>
        <v>0.63900000000000001</v>
      </c>
      <c r="FF93" s="17">
        <f t="shared" ca="1" si="343"/>
        <v>0.63900000000000001</v>
      </c>
      <c r="FG93" s="17">
        <f t="shared" ca="1" si="343"/>
        <v>0.63900000000000001</v>
      </c>
      <c r="FH93" s="17">
        <f t="shared" ca="1" si="424"/>
        <v>0.63900000000000001</v>
      </c>
      <c r="FI93" s="17">
        <f t="shared" ca="1" si="424"/>
        <v>0.63900000000000001</v>
      </c>
      <c r="FJ93" s="17">
        <f t="shared" ca="1" si="424"/>
        <v>0.63900000000000001</v>
      </c>
      <c r="FK93" s="17">
        <f t="shared" ca="1" si="424"/>
        <v>0.63900000000000001</v>
      </c>
      <c r="FL93" s="17">
        <f t="shared" ca="1" si="424"/>
        <v>0.63900000000000001</v>
      </c>
      <c r="FM93" s="17">
        <f t="shared" ca="1" si="424"/>
        <v>0.63900000000000001</v>
      </c>
      <c r="FN93" s="17">
        <f t="shared" ca="1" si="357"/>
        <v>0.63900000000000001</v>
      </c>
      <c r="FO93" s="17">
        <f t="shared" ca="1" si="357"/>
        <v>0.63900000000000001</v>
      </c>
      <c r="FP93" s="17">
        <f t="shared" ca="1" si="363"/>
        <v>0.63900000000000001</v>
      </c>
      <c r="FQ93" s="17">
        <f t="shared" ca="1" si="376"/>
        <v>0.63900000000000001</v>
      </c>
      <c r="FR93" s="17">
        <f t="shared" ca="1" si="399"/>
        <v>0.63900000000000001</v>
      </c>
      <c r="FS93" s="17">
        <f t="shared" ca="1" si="415"/>
        <v>0.63900000000000001</v>
      </c>
      <c r="FT93" s="17">
        <f t="shared" ca="1" si="439"/>
        <v>0.63900000000000001</v>
      </c>
      <c r="FU93" s="17">
        <f ca="1">VLOOKUP("NE",dtable,2,FALSE)</f>
        <v>0.63900000000000001</v>
      </c>
      <c r="FV93" s="24">
        <f t="shared" ca="1" si="469"/>
        <v>0.63300000000000001</v>
      </c>
      <c r="FW93" s="24">
        <f t="shared" ca="1" si="469"/>
        <v>0.63300000000000001</v>
      </c>
      <c r="FX93" s="24">
        <f t="shared" ca="1" si="469"/>
        <v>0.63300000000000001</v>
      </c>
      <c r="FY93" s="24">
        <f t="shared" ca="1" si="469"/>
        <v>0.63300000000000001</v>
      </c>
      <c r="FZ93" s="24">
        <f t="shared" ca="1" si="469"/>
        <v>0.63300000000000001</v>
      </c>
      <c r="GA93" s="24">
        <f t="shared" ca="1" si="469"/>
        <v>0.63300000000000001</v>
      </c>
      <c r="GB93" s="24">
        <f t="shared" ca="1" si="469"/>
        <v>0.63300000000000001</v>
      </c>
      <c r="GC93" s="24">
        <f t="shared" ca="1" si="469"/>
        <v>0.63300000000000001</v>
      </c>
      <c r="GD93" s="24">
        <f t="shared" ca="1" si="469"/>
        <v>0.63300000000000001</v>
      </c>
      <c r="GE93" s="24">
        <f t="shared" ca="1" si="469"/>
        <v>0.63300000000000001</v>
      </c>
      <c r="GF93" s="24">
        <f t="shared" ca="1" si="470"/>
        <v>0.63300000000000001</v>
      </c>
      <c r="GG93" s="24">
        <f t="shared" ca="1" si="470"/>
        <v>0.63300000000000001</v>
      </c>
      <c r="GH93" s="24">
        <f t="shared" ca="1" si="470"/>
        <v>0.63300000000000001</v>
      </c>
      <c r="GI93" s="24">
        <f t="shared" ca="1" si="470"/>
        <v>0.63300000000000001</v>
      </c>
      <c r="GJ93" s="24">
        <f t="shared" ca="1" si="470"/>
        <v>0.63300000000000001</v>
      </c>
      <c r="GK93" s="24">
        <f t="shared" ca="1" si="470"/>
        <v>0.63300000000000001</v>
      </c>
      <c r="GL93" s="24">
        <f t="shared" ca="1" si="470"/>
        <v>0.63300000000000001</v>
      </c>
      <c r="GM93" s="24">
        <f t="shared" ca="1" si="470"/>
        <v>0.63300000000000001</v>
      </c>
      <c r="GN93" s="24">
        <f t="shared" ca="1" si="470"/>
        <v>0.63300000000000001</v>
      </c>
      <c r="GO93" s="24">
        <f t="shared" ca="1" si="470"/>
        <v>0.63300000000000001</v>
      </c>
      <c r="GP93" s="24">
        <f t="shared" ca="1" si="470"/>
        <v>0.63300000000000001</v>
      </c>
      <c r="GQ93" s="24">
        <f t="shared" ca="1" si="470"/>
        <v>0.63300000000000001</v>
      </c>
      <c r="GR93" s="24">
        <f t="shared" ca="1" si="470"/>
        <v>0.63300000000000001</v>
      </c>
      <c r="GS93" s="24">
        <f t="shared" ca="1" si="470"/>
        <v>0.63300000000000001</v>
      </c>
      <c r="GT93" s="2">
        <f ca="1">VLOOKUP("IL",dtable,2,FALSE)</f>
        <v>0.61799999999999999</v>
      </c>
      <c r="GU93" s="2">
        <f t="shared" ca="1" si="459"/>
        <v>0.61799999999999999</v>
      </c>
      <c r="GV93" s="2">
        <f t="shared" ca="1" si="452"/>
        <v>0.61799999999999999</v>
      </c>
      <c r="GW93" s="2">
        <f t="shared" ca="1" si="425"/>
        <v>0.61799999999999999</v>
      </c>
      <c r="GX93" s="2">
        <f t="shared" ca="1" si="425"/>
        <v>0.61799999999999999</v>
      </c>
      <c r="GY93" s="2">
        <f t="shared" ca="1" si="419"/>
        <v>0.61799999999999999</v>
      </c>
      <c r="GZ93" s="2">
        <f t="shared" ca="1" si="408"/>
        <v>0.61799999999999999</v>
      </c>
      <c r="HA93" s="2">
        <f t="shared" ca="1" si="447"/>
        <v>0.61799999999999999</v>
      </c>
      <c r="HB93" s="2">
        <f t="shared" ca="1" si="447"/>
        <v>0.61799999999999999</v>
      </c>
      <c r="HC93" s="2">
        <f t="shared" ca="1" si="447"/>
        <v>0.61799999999999999</v>
      </c>
      <c r="HD93" s="2">
        <f t="shared" ca="1" si="447"/>
        <v>0.61799999999999999</v>
      </c>
      <c r="HE93" s="2">
        <f t="shared" ca="1" si="447"/>
        <v>0.61799999999999999</v>
      </c>
      <c r="HF93" s="2">
        <f t="shared" ca="1" si="447"/>
        <v>0.61799999999999999</v>
      </c>
      <c r="HG93" s="2">
        <f t="shared" ca="1" si="447"/>
        <v>0.61799999999999999</v>
      </c>
      <c r="HH93" s="2">
        <f t="shared" ca="1" si="447"/>
        <v>0.61799999999999999</v>
      </c>
      <c r="HI93" s="2">
        <f t="shared" ca="1" si="447"/>
        <v>0.61799999999999999</v>
      </c>
      <c r="HJ93" s="2">
        <f t="shared" ca="1" si="447"/>
        <v>0.61799999999999999</v>
      </c>
      <c r="HK93" s="2">
        <f t="shared" ca="1" si="447"/>
        <v>0.61799999999999999</v>
      </c>
      <c r="HL93" s="2">
        <f t="shared" ca="1" si="355"/>
        <v>0.61799999999999999</v>
      </c>
      <c r="HM93" s="2">
        <f t="shared" ca="1" si="355"/>
        <v>0.61799999999999999</v>
      </c>
      <c r="HN93" s="2">
        <f t="shared" ca="1" si="355"/>
        <v>0.61799999999999999</v>
      </c>
      <c r="HO93" s="2">
        <f t="shared" ca="1" si="372"/>
        <v>0.61799999999999999</v>
      </c>
      <c r="HP93" s="2">
        <f t="shared" ca="1" si="390"/>
        <v>0.61799999999999999</v>
      </c>
      <c r="HQ93" s="2">
        <f t="shared" ca="1" si="471"/>
        <v>0.61799999999999999</v>
      </c>
      <c r="HR93" s="8">
        <f t="shared" ca="1" si="403"/>
        <v>0.628</v>
      </c>
      <c r="HS93" s="8">
        <f t="shared" ca="1" si="460"/>
        <v>0.628</v>
      </c>
      <c r="HT93" s="8">
        <f t="shared" ca="1" si="460"/>
        <v>0.628</v>
      </c>
      <c r="HU93" s="8">
        <f t="shared" ca="1" si="460"/>
        <v>0.628</v>
      </c>
      <c r="HV93" s="8">
        <f t="shared" ca="1" si="460"/>
        <v>0.628</v>
      </c>
      <c r="HW93" s="8">
        <f t="shared" ca="1" si="460"/>
        <v>0.628</v>
      </c>
      <c r="HX93" s="8">
        <f t="shared" ca="1" si="453"/>
        <v>0.628</v>
      </c>
      <c r="HY93" s="8">
        <f t="shared" ca="1" si="453"/>
        <v>0.628</v>
      </c>
      <c r="HZ93" s="8">
        <f t="shared" ca="1" si="453"/>
        <v>0.628</v>
      </c>
      <c r="IA93" s="8">
        <f t="shared" ca="1" si="453"/>
        <v>0.628</v>
      </c>
      <c r="IB93" s="8">
        <f t="shared" ca="1" si="453"/>
        <v>0.628</v>
      </c>
      <c r="IC93" s="8">
        <f t="shared" ca="1" si="453"/>
        <v>0.628</v>
      </c>
      <c r="ID93" s="8">
        <f t="shared" ca="1" si="453"/>
        <v>0.628</v>
      </c>
      <c r="IE93" s="8">
        <f t="shared" ca="1" si="453"/>
        <v>0.628</v>
      </c>
      <c r="IF93" s="8">
        <f t="shared" ca="1" si="420"/>
        <v>0.628</v>
      </c>
      <c r="IG93" s="8">
        <f t="shared" ca="1" si="461"/>
        <v>0.628</v>
      </c>
      <c r="IH93" s="22">
        <f t="shared" ca="1" si="462"/>
        <v>0.63300000000000001</v>
      </c>
      <c r="II93" s="22">
        <f t="shared" ca="1" si="462"/>
        <v>0.63300000000000001</v>
      </c>
      <c r="IJ93" s="22">
        <f t="shared" ca="1" si="448"/>
        <v>0.63300000000000001</v>
      </c>
      <c r="IK93" s="22">
        <f t="shared" ca="1" si="448"/>
        <v>0.63300000000000001</v>
      </c>
      <c r="IL93" s="22">
        <f t="shared" ca="1" si="448"/>
        <v>0.63300000000000001</v>
      </c>
      <c r="IM93" s="22">
        <f t="shared" ca="1" si="448"/>
        <v>0.63300000000000001</v>
      </c>
      <c r="IN93" s="22">
        <f t="shared" ca="1" si="448"/>
        <v>0.63300000000000001</v>
      </c>
      <c r="IO93" s="22">
        <f t="shared" ca="1" si="448"/>
        <v>0.63300000000000001</v>
      </c>
      <c r="IP93" s="22">
        <f t="shared" ca="1" si="448"/>
        <v>0.63300000000000001</v>
      </c>
      <c r="IQ93" s="22">
        <f t="shared" ca="1" si="448"/>
        <v>0.63300000000000001</v>
      </c>
      <c r="IR93" s="22">
        <f t="shared" ca="1" si="448"/>
        <v>0.63300000000000001</v>
      </c>
      <c r="IS93" s="22">
        <f t="shared" ca="1" si="386"/>
        <v>0.63300000000000001</v>
      </c>
      <c r="IT93" s="22">
        <f t="shared" ca="1" si="386"/>
        <v>0.63300000000000001</v>
      </c>
      <c r="IU93" s="22">
        <f t="shared" ca="1" si="386"/>
        <v>0.63300000000000001</v>
      </c>
      <c r="IV93" s="22">
        <f t="shared" ca="1" si="386"/>
        <v>0.63300000000000001</v>
      </c>
      <c r="IW93" s="22">
        <f t="shared" ca="1" si="379"/>
        <v>0.63300000000000001</v>
      </c>
      <c r="IX93" s="22">
        <f t="shared" ca="1" si="379"/>
        <v>0.63300000000000001</v>
      </c>
      <c r="IY93" s="22">
        <f t="shared" ca="1" si="379"/>
        <v>0.63300000000000001</v>
      </c>
      <c r="IZ93" s="22">
        <f t="shared" ca="1" si="373"/>
        <v>0.63300000000000001</v>
      </c>
      <c r="JA93" s="22">
        <f t="shared" ca="1" si="366"/>
        <v>0.63300000000000001</v>
      </c>
      <c r="JB93" s="22">
        <f t="shared" ca="1" si="360"/>
        <v>0.63300000000000001</v>
      </c>
      <c r="JC93" s="22">
        <f t="shared" ca="1" si="356"/>
        <v>0.63300000000000001</v>
      </c>
      <c r="JD93" s="22">
        <f t="shared" ca="1" si="356"/>
        <v>0.63300000000000001</v>
      </c>
      <c r="JE93" s="29">
        <f t="shared" ref="JE93:JE111" ca="1" si="482">VLOOKUP("WV",dtable,2,FALSE)</f>
        <v>0.66800000000000004</v>
      </c>
      <c r="JF93" s="29">
        <f t="shared" ca="1" si="472"/>
        <v>0.66800000000000004</v>
      </c>
      <c r="JG93" s="29">
        <f t="shared" ca="1" si="426"/>
        <v>0.66800000000000004</v>
      </c>
      <c r="JH93" s="29">
        <f t="shared" ca="1" si="454"/>
        <v>0.66800000000000004</v>
      </c>
      <c r="JI93" s="29">
        <f t="shared" ca="1" si="463"/>
        <v>0.66800000000000004</v>
      </c>
      <c r="JJ93" s="29">
        <f t="shared" ca="1" si="463"/>
        <v>0.66800000000000004</v>
      </c>
      <c r="JK93" s="29">
        <f t="shared" ca="1" si="463"/>
        <v>0.66800000000000004</v>
      </c>
      <c r="JL93" s="29">
        <f t="shared" ca="1" si="455"/>
        <v>0.66800000000000004</v>
      </c>
      <c r="JM93" s="29">
        <f t="shared" ca="1" si="455"/>
        <v>0.66800000000000004</v>
      </c>
      <c r="JN93" s="29">
        <f t="shared" ca="1" si="455"/>
        <v>0.66800000000000004</v>
      </c>
      <c r="JO93" s="29">
        <f t="shared" ref="JO93:JP98" ca="1" si="483">VLOOKUP("WV",dtable,2,FALSE)</f>
        <v>0.66800000000000004</v>
      </c>
      <c r="JP93" s="29">
        <f t="shared" ca="1" si="483"/>
        <v>0.66800000000000004</v>
      </c>
      <c r="JQ93" s="29">
        <f t="shared" ca="1" si="473"/>
        <v>0.66800000000000004</v>
      </c>
      <c r="JR93" s="29">
        <f t="shared" ca="1" si="464"/>
        <v>0.66800000000000004</v>
      </c>
      <c r="JS93" s="29">
        <f t="shared" ref="JS93:JT95" ca="1" si="484">VLOOKUP("WV",dtable,2,FALSE)</f>
        <v>0.66800000000000004</v>
      </c>
      <c r="JT93" s="29">
        <f t="shared" ca="1" si="484"/>
        <v>0.66800000000000004</v>
      </c>
      <c r="JU93" s="26">
        <f t="shared" ref="JU93:JU113" ca="1" si="485">VLOOKUP("VA",dtable,2,FALSE)</f>
        <v>0.61599999999999999</v>
      </c>
      <c r="JV93" s="26">
        <f t="shared" ca="1" si="474"/>
        <v>0.61599999999999999</v>
      </c>
      <c r="JW93" s="26">
        <f t="shared" ca="1" si="474"/>
        <v>0.61599999999999999</v>
      </c>
      <c r="JX93" s="26">
        <f t="shared" ref="JX93:JX112" ca="1" si="486">VLOOKUP("VA",dtable,2,FALSE)</f>
        <v>0.61599999999999999</v>
      </c>
      <c r="JY93" s="26">
        <f t="shared" ca="1" si="475"/>
        <v>0.61599999999999999</v>
      </c>
      <c r="JZ93" s="26">
        <f t="shared" ca="1" si="465"/>
        <v>0.61599999999999999</v>
      </c>
      <c r="KA93" s="26">
        <f t="shared" ref="KA93:KC111" ca="1" si="487">VLOOKUP("VA",dtable,2,FALSE)</f>
        <v>0.61599999999999999</v>
      </c>
      <c r="KB93" s="26">
        <f t="shared" ca="1" si="487"/>
        <v>0.61599999999999999</v>
      </c>
      <c r="KC93" s="26">
        <f t="shared" ca="1" si="487"/>
        <v>0.61599999999999999</v>
      </c>
      <c r="KD93" s="27">
        <f ca="1">VLOOKUP("DC",dtable,2,FALSE)</f>
        <v>0.55000000000000004</v>
      </c>
      <c r="KE93" s="16">
        <f t="shared" ca="1" si="457"/>
        <v>0.61499999999999999</v>
      </c>
      <c r="KF93" s="16">
        <f t="shared" ca="1" si="457"/>
        <v>0.61499999999999999</v>
      </c>
      <c r="KI93" s="16">
        <f t="shared" ca="1" si="444"/>
        <v>0.61499999999999999</v>
      </c>
      <c r="KJ93" s="16">
        <f t="shared" ca="1" si="444"/>
        <v>0.61499999999999999</v>
      </c>
      <c r="KK93" s="16">
        <f t="shared" ca="1" si="467"/>
        <v>0.61499999999999999</v>
      </c>
      <c r="KL93" s="9">
        <f ca="1">VLOOKUP("DE",dtable,2,FALSE)</f>
        <v>0.63900000000000001</v>
      </c>
      <c r="KM93" s="9">
        <f ca="1">VLOOKUP("DE",dtable,2,FALSE)</f>
        <v>0.63900000000000001</v>
      </c>
      <c r="KN93" s="9">
        <f t="shared" ca="1" si="476"/>
        <v>0.63900000000000001</v>
      </c>
      <c r="KO93" s="9">
        <f t="shared" ca="1" si="476"/>
        <v>0.63900000000000001</v>
      </c>
    </row>
    <row r="94" spans="12:305" ht="2.25" customHeight="1" x14ac:dyDescent="0.25">
      <c r="P94" s="3">
        <f ca="1">VLOOKUP("CA",dtable,2,FALSE)</f>
        <v>0.59399999999999997</v>
      </c>
      <c r="Q94" s="3">
        <f t="shared" ca="1" si="235"/>
        <v>0.59399999999999997</v>
      </c>
      <c r="R94" s="3">
        <f t="shared" ca="1" si="477"/>
        <v>0.59399999999999997</v>
      </c>
      <c r="S94" s="3">
        <f t="shared" ca="1" si="477"/>
        <v>0.59399999999999997</v>
      </c>
      <c r="T94" s="3">
        <f t="shared" ca="1" si="477"/>
        <v>0.59399999999999997</v>
      </c>
      <c r="U94" s="3">
        <f t="shared" ca="1" si="477"/>
        <v>0.59399999999999997</v>
      </c>
      <c r="V94" s="3">
        <f t="shared" ca="1" si="477"/>
        <v>0.59399999999999997</v>
      </c>
      <c r="W94" s="3">
        <f t="shared" ca="1" si="477"/>
        <v>0.59399999999999997</v>
      </c>
      <c r="X94" s="3">
        <f t="shared" ca="1" si="477"/>
        <v>0.59399999999999997</v>
      </c>
      <c r="Y94" s="3">
        <f t="shared" ca="1" si="477"/>
        <v>0.59399999999999997</v>
      </c>
      <c r="Z94" s="3">
        <f t="shared" ca="1" si="477"/>
        <v>0.59399999999999997</v>
      </c>
      <c r="AA94" s="3">
        <f t="shared" ca="1" si="477"/>
        <v>0.59399999999999997</v>
      </c>
      <c r="AB94" s="3">
        <f t="shared" ca="1" si="477"/>
        <v>0.59399999999999997</v>
      </c>
      <c r="AC94" s="3">
        <f t="shared" ca="1" si="477"/>
        <v>0.59399999999999997</v>
      </c>
      <c r="AD94" s="3">
        <f t="shared" ca="1" si="477"/>
        <v>0.59399999999999997</v>
      </c>
      <c r="AE94" s="3">
        <f t="shared" ca="1" si="477"/>
        <v>0.59399999999999997</v>
      </c>
      <c r="AF94" s="3">
        <f t="shared" ca="1" si="477"/>
        <v>0.59399999999999997</v>
      </c>
      <c r="AG94" s="3">
        <f t="shared" ca="1" si="477"/>
        <v>0.59399999999999997</v>
      </c>
      <c r="AH94" s="3">
        <f t="shared" ca="1" si="235"/>
        <v>0.59399999999999997</v>
      </c>
      <c r="AI94" s="3">
        <f t="shared" ca="1" si="235"/>
        <v>0.59399999999999997</v>
      </c>
      <c r="AJ94" s="3">
        <f t="shared" ca="1" si="235"/>
        <v>0.59399999999999997</v>
      </c>
      <c r="AK94" s="3">
        <f t="shared" ca="1" si="235"/>
        <v>0.59399999999999997</v>
      </c>
      <c r="AL94" s="7">
        <f t="shared" ca="1" si="315"/>
        <v>0.61799999999999999</v>
      </c>
      <c r="AM94" s="7">
        <f t="shared" ca="1" si="295"/>
        <v>0.61799999999999999</v>
      </c>
      <c r="AN94" s="7">
        <f t="shared" ca="1" si="410"/>
        <v>0.61799999999999999</v>
      </c>
      <c r="AO94" s="7">
        <f t="shared" ca="1" si="410"/>
        <v>0.61799999999999999</v>
      </c>
      <c r="AP94" s="7">
        <f t="shared" ca="1" si="410"/>
        <v>0.61799999999999999</v>
      </c>
      <c r="AQ94" s="7">
        <f t="shared" ca="1" si="410"/>
        <v>0.61799999999999999</v>
      </c>
      <c r="AR94" s="7">
        <f t="shared" ca="1" si="410"/>
        <v>0.61799999999999999</v>
      </c>
      <c r="AS94" s="7">
        <f t="shared" ca="1" si="422"/>
        <v>0.61799999999999999</v>
      </c>
      <c r="AT94" s="7">
        <f t="shared" ca="1" si="422"/>
        <v>0.61799999999999999</v>
      </c>
      <c r="AU94" s="7">
        <f t="shared" ca="1" si="422"/>
        <v>0.61799999999999999</v>
      </c>
      <c r="AV94" s="7">
        <f t="shared" ca="1" si="422"/>
        <v>0.61799999999999999</v>
      </c>
      <c r="AW94" s="7">
        <f t="shared" ca="1" si="422"/>
        <v>0.61799999999999999</v>
      </c>
      <c r="AX94" s="7">
        <f t="shared" ca="1" si="428"/>
        <v>0.61799999999999999</v>
      </c>
      <c r="AY94" s="7">
        <f t="shared" ca="1" si="428"/>
        <v>0.61799999999999999</v>
      </c>
      <c r="AZ94" s="7">
        <f t="shared" ca="1" si="428"/>
        <v>0.61799999999999999</v>
      </c>
      <c r="BA94" s="7">
        <f t="shared" ca="1" si="433"/>
        <v>0.61799999999999999</v>
      </c>
      <c r="BB94" s="7">
        <f t="shared" ca="1" si="433"/>
        <v>0.61799999999999999</v>
      </c>
      <c r="BC94" s="7">
        <f t="shared" ca="1" si="433"/>
        <v>0.61799999999999999</v>
      </c>
      <c r="BD94" s="7">
        <f t="shared" ca="1" si="433"/>
        <v>0.61799999999999999</v>
      </c>
      <c r="BE94" s="7">
        <f t="shared" ca="1" si="433"/>
        <v>0.61799999999999999</v>
      </c>
      <c r="BF94" s="7">
        <f t="shared" ca="1" si="436"/>
        <v>0.61799999999999999</v>
      </c>
      <c r="BG94" s="7">
        <f t="shared" ca="1" si="436"/>
        <v>0.61799999999999999</v>
      </c>
      <c r="BH94" s="7">
        <f t="shared" ca="1" si="436"/>
        <v>0.61799999999999999</v>
      </c>
      <c r="BI94" s="7">
        <f t="shared" ca="1" si="436"/>
        <v>0.61799999999999999</v>
      </c>
      <c r="BJ94" s="7">
        <f t="shared" ca="1" si="436"/>
        <v>0.61799999999999999</v>
      </c>
      <c r="BK94" s="7">
        <f t="shared" ca="1" si="446"/>
        <v>0.61799999999999999</v>
      </c>
      <c r="BL94" s="7">
        <f t="shared" ca="1" si="446"/>
        <v>0.61799999999999999</v>
      </c>
      <c r="BM94" s="7">
        <f t="shared" ca="1" si="446"/>
        <v>0.61799999999999999</v>
      </c>
      <c r="BN94" s="7">
        <f t="shared" ca="1" si="450"/>
        <v>0.61799999999999999</v>
      </c>
      <c r="BO94" s="7">
        <f t="shared" ca="1" si="450"/>
        <v>0.61799999999999999</v>
      </c>
      <c r="BP94" s="7">
        <f t="shared" ca="1" si="450"/>
        <v>0.61799999999999999</v>
      </c>
      <c r="BQ94" s="7">
        <f t="shared" ca="1" si="450"/>
        <v>0.61799999999999999</v>
      </c>
      <c r="BR94" s="8">
        <f t="shared" ca="1" si="451"/>
        <v>0.56399999999999995</v>
      </c>
      <c r="BS94" s="8">
        <f t="shared" ca="1" si="411"/>
        <v>0.56399999999999995</v>
      </c>
      <c r="BT94" s="8">
        <f t="shared" ca="1" si="375"/>
        <v>0.56399999999999995</v>
      </c>
      <c r="BU94" s="8">
        <f t="shared" ca="1" si="329"/>
        <v>0.56399999999999995</v>
      </c>
      <c r="BV94" s="8">
        <f t="shared" ca="1" si="458"/>
        <v>0.56399999999999995</v>
      </c>
      <c r="BW94" s="8">
        <f t="shared" ca="1" si="458"/>
        <v>0.56399999999999995</v>
      </c>
      <c r="BX94" s="8">
        <f t="shared" ca="1" si="458"/>
        <v>0.56399999999999995</v>
      </c>
      <c r="BY94" s="8">
        <f t="shared" ca="1" si="468"/>
        <v>0.56399999999999995</v>
      </c>
      <c r="BZ94" s="8">
        <f t="shared" ca="1" si="468"/>
        <v>0.56399999999999995</v>
      </c>
      <c r="CA94" s="8">
        <f t="shared" ca="1" si="468"/>
        <v>0.56399999999999995</v>
      </c>
      <c r="CB94" s="8">
        <f t="shared" ca="1" si="468"/>
        <v>0.56399999999999995</v>
      </c>
      <c r="CC94" s="8">
        <f t="shared" ca="1" si="468"/>
        <v>0.56399999999999995</v>
      </c>
      <c r="CD94" s="8">
        <f t="shared" ca="1" si="478"/>
        <v>0.56399999999999995</v>
      </c>
      <c r="CE94" s="8">
        <f t="shared" ca="1" si="478"/>
        <v>0.56399999999999995</v>
      </c>
      <c r="CF94" s="8">
        <f t="shared" ca="1" si="478"/>
        <v>0.56399999999999995</v>
      </c>
      <c r="CG94" s="8">
        <f t="shared" ca="1" si="478"/>
        <v>0.56399999999999995</v>
      </c>
      <c r="CH94" s="8">
        <f t="shared" ca="1" si="389"/>
        <v>0.56399999999999995</v>
      </c>
      <c r="CI94" s="8">
        <f t="shared" ca="1" si="389"/>
        <v>0.56399999999999995</v>
      </c>
      <c r="CJ94" s="8">
        <f t="shared" ca="1" si="389"/>
        <v>0.56399999999999995</v>
      </c>
      <c r="CK94" s="8">
        <f t="shared" ca="1" si="479"/>
        <v>0.56399999999999995</v>
      </c>
      <c r="CL94" s="8">
        <f t="shared" ca="1" si="479"/>
        <v>0.56399999999999995</v>
      </c>
      <c r="CM94" s="8">
        <f t="shared" ca="1" si="479"/>
        <v>0.56399999999999995</v>
      </c>
      <c r="CN94" s="8">
        <f t="shared" ca="1" si="479"/>
        <v>0.56399999999999995</v>
      </c>
      <c r="CO94" s="8">
        <f t="shared" ca="1" si="479"/>
        <v>0.56399999999999995</v>
      </c>
      <c r="CP94" s="8">
        <f t="shared" ca="1" si="479"/>
        <v>0.56399999999999995</v>
      </c>
      <c r="CQ94" s="8">
        <f t="shared" ca="1" si="479"/>
        <v>0.56399999999999995</v>
      </c>
      <c r="CR94" s="8">
        <f t="shared" ca="1" si="480"/>
        <v>0.56399999999999995</v>
      </c>
      <c r="CS94" s="8">
        <f t="shared" ca="1" si="480"/>
        <v>0.56399999999999995</v>
      </c>
      <c r="CT94" s="8">
        <f t="shared" ca="1" si="480"/>
        <v>0.56399999999999995</v>
      </c>
      <c r="CU94" s="16">
        <f t="shared" ca="1" si="481"/>
        <v>0.55000000000000004</v>
      </c>
      <c r="CV94" s="16">
        <f t="shared" ca="1" si="430"/>
        <v>0.55000000000000004</v>
      </c>
      <c r="CW94" s="16">
        <f t="shared" ref="CW94:DA103" ca="1" si="488">VLOOKUP("CO",dtable,2,FALSE)</f>
        <v>0.55000000000000004</v>
      </c>
      <c r="CX94" s="16">
        <f t="shared" ca="1" si="488"/>
        <v>0.55000000000000004</v>
      </c>
      <c r="CY94" s="16">
        <f t="shared" ca="1" si="488"/>
        <v>0.55000000000000004</v>
      </c>
      <c r="CZ94" s="16">
        <f t="shared" ca="1" si="488"/>
        <v>0.55000000000000004</v>
      </c>
      <c r="DA94" s="16">
        <f t="shared" ca="1" si="488"/>
        <v>0.55000000000000004</v>
      </c>
      <c r="DB94" s="16">
        <f t="shared" ca="1" si="423"/>
        <v>0.55000000000000004</v>
      </c>
      <c r="DC94" s="16">
        <f t="shared" ca="1" si="423"/>
        <v>0.55000000000000004</v>
      </c>
      <c r="DD94" s="16">
        <f t="shared" ca="1" si="423"/>
        <v>0.55000000000000004</v>
      </c>
      <c r="DE94" s="16">
        <f t="shared" ca="1" si="423"/>
        <v>0.55000000000000004</v>
      </c>
      <c r="DF94" s="16">
        <f t="shared" ca="1" si="423"/>
        <v>0.55000000000000004</v>
      </c>
      <c r="DG94" s="16">
        <f t="shared" ca="1" si="423"/>
        <v>0.55000000000000004</v>
      </c>
      <c r="DH94" s="16">
        <f t="shared" ca="1" si="423"/>
        <v>0.55000000000000004</v>
      </c>
      <c r="DI94" s="16">
        <f t="shared" ca="1" si="423"/>
        <v>0.55000000000000004</v>
      </c>
      <c r="DJ94" s="16">
        <f t="shared" ca="1" si="423"/>
        <v>0.55000000000000004</v>
      </c>
      <c r="DK94" s="16">
        <f t="shared" ca="1" si="431"/>
        <v>0.55000000000000004</v>
      </c>
      <c r="DL94" s="16">
        <f t="shared" ca="1" si="431"/>
        <v>0.55000000000000004</v>
      </c>
      <c r="DM94" s="16">
        <f t="shared" ca="1" si="431"/>
        <v>0.55000000000000004</v>
      </c>
      <c r="DN94" s="16">
        <f t="shared" ca="1" si="431"/>
        <v>0.55000000000000004</v>
      </c>
      <c r="DO94" s="16">
        <f t="shared" ca="1" si="431"/>
        <v>0.55000000000000004</v>
      </c>
      <c r="DP94" s="16">
        <f t="shared" ca="1" si="431"/>
        <v>0.55000000000000004</v>
      </c>
      <c r="DQ94" s="16">
        <f t="shared" ca="1" si="431"/>
        <v>0.55000000000000004</v>
      </c>
      <c r="DR94" s="16">
        <f t="shared" ca="1" si="431"/>
        <v>0.55000000000000004</v>
      </c>
      <c r="DS94" s="16">
        <f t="shared" ca="1" si="431"/>
        <v>0.55000000000000004</v>
      </c>
      <c r="DT94" s="16">
        <f t="shared" ca="1" si="434"/>
        <v>0.55000000000000004</v>
      </c>
      <c r="DU94" s="16">
        <f t="shared" ca="1" si="434"/>
        <v>0.55000000000000004</v>
      </c>
      <c r="DV94" s="16">
        <f t="shared" ca="1" si="434"/>
        <v>0.55000000000000004</v>
      </c>
      <c r="DW94" s="16">
        <f t="shared" ca="1" si="434"/>
        <v>0.55000000000000004</v>
      </c>
      <c r="DX94" s="16">
        <f t="shared" ca="1" si="434"/>
        <v>0.55000000000000004</v>
      </c>
      <c r="DY94" s="16">
        <f t="shared" ca="1" si="434"/>
        <v>0.55000000000000004</v>
      </c>
      <c r="DZ94" s="16">
        <f t="shared" ca="1" si="434"/>
        <v>0.55000000000000004</v>
      </c>
      <c r="EA94" s="16">
        <f t="shared" ref="EA94:EJ103" ca="1" si="489">VLOOKUP("CO",dtable,2,FALSE)</f>
        <v>0.55000000000000004</v>
      </c>
      <c r="EB94" s="16">
        <f t="shared" ca="1" si="489"/>
        <v>0.55000000000000004</v>
      </c>
      <c r="EC94" s="16">
        <f t="shared" ca="1" si="489"/>
        <v>0.55000000000000004</v>
      </c>
      <c r="ED94" s="16">
        <f t="shared" ca="1" si="489"/>
        <v>0.55000000000000004</v>
      </c>
      <c r="EE94" s="16">
        <f t="shared" ca="1" si="489"/>
        <v>0.55000000000000004</v>
      </c>
      <c r="EF94" s="16">
        <f t="shared" ca="1" si="489"/>
        <v>0.55000000000000004</v>
      </c>
      <c r="EG94" s="16">
        <f t="shared" ca="1" si="489"/>
        <v>0.55000000000000004</v>
      </c>
      <c r="EH94" s="16">
        <f t="shared" ca="1" si="489"/>
        <v>0.55000000000000004</v>
      </c>
      <c r="EI94" s="16">
        <f t="shared" ca="1" si="489"/>
        <v>0.55000000000000004</v>
      </c>
      <c r="EJ94" s="16">
        <f t="shared" ca="1" si="489"/>
        <v>0.55000000000000004</v>
      </c>
      <c r="EK94" s="17">
        <f t="shared" ca="1" si="438"/>
        <v>0.63900000000000001</v>
      </c>
      <c r="EL94" s="17">
        <f t="shared" ca="1" si="438"/>
        <v>0.63900000000000001</v>
      </c>
      <c r="EM94" s="17">
        <f t="shared" ca="1" si="438"/>
        <v>0.63900000000000001</v>
      </c>
      <c r="EN94" s="17">
        <f t="shared" ca="1" si="438"/>
        <v>0.63900000000000001</v>
      </c>
      <c r="EO94" s="17">
        <f t="shared" ca="1" si="438"/>
        <v>0.63900000000000001</v>
      </c>
      <c r="EP94" s="17">
        <f t="shared" ca="1" si="438"/>
        <v>0.63900000000000001</v>
      </c>
      <c r="EQ94" s="17">
        <f t="shared" ca="1" si="438"/>
        <v>0.63900000000000001</v>
      </c>
      <c r="ER94" s="17">
        <f t="shared" ca="1" si="438"/>
        <v>0.63900000000000001</v>
      </c>
      <c r="ES94" s="17">
        <f t="shared" ca="1" si="438"/>
        <v>0.63900000000000001</v>
      </c>
      <c r="ET94" s="17">
        <f t="shared" ca="1" si="438"/>
        <v>0.63900000000000001</v>
      </c>
      <c r="EU94" s="17">
        <f t="shared" ca="1" si="438"/>
        <v>0.63900000000000001</v>
      </c>
      <c r="EV94" s="17">
        <f t="shared" ca="1" si="438"/>
        <v>0.63900000000000001</v>
      </c>
      <c r="EW94" s="17">
        <f t="shared" ca="1" si="438"/>
        <v>0.63900000000000001</v>
      </c>
      <c r="EX94" s="17">
        <f t="shared" ca="1" si="438"/>
        <v>0.63900000000000001</v>
      </c>
      <c r="EY94" s="17">
        <f t="shared" ca="1" si="342"/>
        <v>0.63900000000000001</v>
      </c>
      <c r="EZ94" s="17">
        <f t="shared" ca="1" si="342"/>
        <v>0.63900000000000001</v>
      </c>
      <c r="FA94" s="17">
        <f t="shared" ca="1" si="342"/>
        <v>0.63900000000000001</v>
      </c>
      <c r="FB94" s="17">
        <f t="shared" ca="1" si="342"/>
        <v>0.63900000000000001</v>
      </c>
      <c r="FC94" s="17">
        <f t="shared" ca="1" si="333"/>
        <v>0.63900000000000001</v>
      </c>
      <c r="FD94" s="17">
        <f t="shared" ca="1" si="333"/>
        <v>0.63900000000000001</v>
      </c>
      <c r="FE94" s="17">
        <f t="shared" ca="1" si="333"/>
        <v>0.63900000000000001</v>
      </c>
      <c r="FF94" s="17">
        <f t="shared" ca="1" si="343"/>
        <v>0.63900000000000001</v>
      </c>
      <c r="FG94" s="17">
        <f t="shared" ca="1" si="343"/>
        <v>0.63900000000000001</v>
      </c>
      <c r="FH94" s="17">
        <f t="shared" ca="1" si="424"/>
        <v>0.63900000000000001</v>
      </c>
      <c r="FI94" s="17">
        <f t="shared" ca="1" si="424"/>
        <v>0.63900000000000001</v>
      </c>
      <c r="FJ94" s="17">
        <f t="shared" ca="1" si="424"/>
        <v>0.63900000000000001</v>
      </c>
      <c r="FK94" s="17">
        <f t="shared" ca="1" si="424"/>
        <v>0.63900000000000001</v>
      </c>
      <c r="FL94" s="17">
        <f t="shared" ca="1" si="424"/>
        <v>0.63900000000000001</v>
      </c>
      <c r="FM94" s="17">
        <f t="shared" ca="1" si="424"/>
        <v>0.63900000000000001</v>
      </c>
      <c r="FN94" s="17">
        <f t="shared" ca="1" si="357"/>
        <v>0.63900000000000001</v>
      </c>
      <c r="FO94" s="17">
        <f t="shared" ca="1" si="357"/>
        <v>0.63900000000000001</v>
      </c>
      <c r="FP94" s="17">
        <f t="shared" ca="1" si="363"/>
        <v>0.63900000000000001</v>
      </c>
      <c r="FQ94" s="17">
        <f t="shared" ca="1" si="376"/>
        <v>0.63900000000000001</v>
      </c>
      <c r="FR94" s="17">
        <f t="shared" ca="1" si="399"/>
        <v>0.63900000000000001</v>
      </c>
      <c r="FS94" s="17">
        <f t="shared" ca="1" si="415"/>
        <v>0.63900000000000001</v>
      </c>
      <c r="FT94" s="17">
        <f t="shared" ca="1" si="439"/>
        <v>0.63900000000000001</v>
      </c>
      <c r="FU94" s="17">
        <f ca="1">VLOOKUP("NE",dtable,2,FALSE)</f>
        <v>0.63900000000000001</v>
      </c>
      <c r="FV94" s="24">
        <f t="shared" ca="1" si="469"/>
        <v>0.63300000000000001</v>
      </c>
      <c r="FW94" s="24">
        <f t="shared" ca="1" si="469"/>
        <v>0.63300000000000001</v>
      </c>
      <c r="FX94" s="24">
        <f t="shared" ca="1" si="469"/>
        <v>0.63300000000000001</v>
      </c>
      <c r="FY94" s="24">
        <f t="shared" ca="1" si="469"/>
        <v>0.63300000000000001</v>
      </c>
      <c r="FZ94" s="24">
        <f t="shared" ca="1" si="469"/>
        <v>0.63300000000000001</v>
      </c>
      <c r="GA94" s="24">
        <f t="shared" ca="1" si="469"/>
        <v>0.63300000000000001</v>
      </c>
      <c r="GB94" s="24">
        <f t="shared" ca="1" si="469"/>
        <v>0.63300000000000001</v>
      </c>
      <c r="GC94" s="24">
        <f t="shared" ca="1" si="469"/>
        <v>0.63300000000000001</v>
      </c>
      <c r="GD94" s="24">
        <f t="shared" ca="1" si="469"/>
        <v>0.63300000000000001</v>
      </c>
      <c r="GE94" s="24">
        <f t="shared" ca="1" si="469"/>
        <v>0.63300000000000001</v>
      </c>
      <c r="GF94" s="24">
        <f t="shared" ca="1" si="470"/>
        <v>0.63300000000000001</v>
      </c>
      <c r="GG94" s="24">
        <f t="shared" ca="1" si="470"/>
        <v>0.63300000000000001</v>
      </c>
      <c r="GH94" s="24">
        <f t="shared" ca="1" si="470"/>
        <v>0.63300000000000001</v>
      </c>
      <c r="GI94" s="24">
        <f t="shared" ca="1" si="470"/>
        <v>0.63300000000000001</v>
      </c>
      <c r="GJ94" s="24">
        <f t="shared" ca="1" si="470"/>
        <v>0.63300000000000001</v>
      </c>
      <c r="GK94" s="24">
        <f t="shared" ca="1" si="470"/>
        <v>0.63300000000000001</v>
      </c>
      <c r="GL94" s="24">
        <f t="shared" ca="1" si="470"/>
        <v>0.63300000000000001</v>
      </c>
      <c r="GM94" s="24">
        <f t="shared" ca="1" si="470"/>
        <v>0.63300000000000001</v>
      </c>
      <c r="GN94" s="24">
        <f t="shared" ca="1" si="470"/>
        <v>0.63300000000000001</v>
      </c>
      <c r="GO94" s="24">
        <f t="shared" ca="1" si="470"/>
        <v>0.63300000000000001</v>
      </c>
      <c r="GP94" s="24">
        <f t="shared" ca="1" si="470"/>
        <v>0.63300000000000001</v>
      </c>
      <c r="GQ94" s="24">
        <f t="shared" ca="1" si="470"/>
        <v>0.63300000000000001</v>
      </c>
      <c r="GR94" s="24">
        <f t="shared" ca="1" si="470"/>
        <v>0.63300000000000001</v>
      </c>
      <c r="GS94" s="24">
        <f t="shared" ca="1" si="470"/>
        <v>0.63300000000000001</v>
      </c>
      <c r="GT94" s="2">
        <f ca="1">VLOOKUP("IL",dtable,2,FALSE)</f>
        <v>0.61799999999999999</v>
      </c>
      <c r="GU94" s="2">
        <f t="shared" ca="1" si="459"/>
        <v>0.61799999999999999</v>
      </c>
      <c r="GV94" s="2">
        <f t="shared" ca="1" si="452"/>
        <v>0.61799999999999999</v>
      </c>
      <c r="GW94" s="2">
        <f t="shared" ca="1" si="425"/>
        <v>0.61799999999999999</v>
      </c>
      <c r="GX94" s="2">
        <f t="shared" ca="1" si="425"/>
        <v>0.61799999999999999</v>
      </c>
      <c r="GY94" s="2">
        <f t="shared" ca="1" si="419"/>
        <v>0.61799999999999999</v>
      </c>
      <c r="GZ94" s="2">
        <f t="shared" ca="1" si="408"/>
        <v>0.61799999999999999</v>
      </c>
      <c r="HA94" s="2">
        <f t="shared" ca="1" si="447"/>
        <v>0.61799999999999999</v>
      </c>
      <c r="HB94" s="2">
        <f t="shared" ca="1" si="447"/>
        <v>0.61799999999999999</v>
      </c>
      <c r="HC94" s="2">
        <f t="shared" ca="1" si="447"/>
        <v>0.61799999999999999</v>
      </c>
      <c r="HD94" s="2">
        <f t="shared" ca="1" si="447"/>
        <v>0.61799999999999999</v>
      </c>
      <c r="HE94" s="2">
        <f t="shared" ca="1" si="447"/>
        <v>0.61799999999999999</v>
      </c>
      <c r="HF94" s="2">
        <f t="shared" ca="1" si="447"/>
        <v>0.61799999999999999</v>
      </c>
      <c r="HG94" s="2">
        <f t="shared" ca="1" si="447"/>
        <v>0.61799999999999999</v>
      </c>
      <c r="HH94" s="2">
        <f t="shared" ca="1" si="447"/>
        <v>0.61799999999999999</v>
      </c>
      <c r="HI94" s="2">
        <f t="shared" ca="1" si="447"/>
        <v>0.61799999999999999</v>
      </c>
      <c r="HJ94" s="2">
        <f t="shared" ca="1" si="447"/>
        <v>0.61799999999999999</v>
      </c>
      <c r="HK94" s="2">
        <f t="shared" ca="1" si="447"/>
        <v>0.61799999999999999</v>
      </c>
      <c r="HL94" s="2">
        <f t="shared" ca="1" si="355"/>
        <v>0.61799999999999999</v>
      </c>
      <c r="HM94" s="2">
        <f t="shared" ca="1" si="355"/>
        <v>0.61799999999999999</v>
      </c>
      <c r="HN94" s="2">
        <f t="shared" ca="1" si="355"/>
        <v>0.61799999999999999</v>
      </c>
      <c r="HO94" s="2">
        <f t="shared" ca="1" si="372"/>
        <v>0.61799999999999999</v>
      </c>
      <c r="HP94" s="2">
        <f t="shared" ca="1" si="390"/>
        <v>0.61799999999999999</v>
      </c>
      <c r="HQ94" s="2">
        <f t="shared" ca="1" si="471"/>
        <v>0.61799999999999999</v>
      </c>
      <c r="HR94" s="8">
        <f t="shared" ca="1" si="403"/>
        <v>0.628</v>
      </c>
      <c r="HS94" s="8">
        <f t="shared" ca="1" si="460"/>
        <v>0.628</v>
      </c>
      <c r="HT94" s="8">
        <f t="shared" ca="1" si="460"/>
        <v>0.628</v>
      </c>
      <c r="HU94" s="8">
        <f t="shared" ca="1" si="460"/>
        <v>0.628</v>
      </c>
      <c r="HV94" s="8">
        <f t="shared" ca="1" si="460"/>
        <v>0.628</v>
      </c>
      <c r="HW94" s="8">
        <f t="shared" ca="1" si="460"/>
        <v>0.628</v>
      </c>
      <c r="HX94" s="8">
        <f t="shared" ca="1" si="453"/>
        <v>0.628</v>
      </c>
      <c r="HY94" s="8">
        <f t="shared" ca="1" si="453"/>
        <v>0.628</v>
      </c>
      <c r="HZ94" s="8">
        <f t="shared" ca="1" si="453"/>
        <v>0.628</v>
      </c>
      <c r="IA94" s="8">
        <f t="shared" ca="1" si="453"/>
        <v>0.628</v>
      </c>
      <c r="IB94" s="8">
        <f t="shared" ca="1" si="453"/>
        <v>0.628</v>
      </c>
      <c r="IC94" s="8">
        <f t="shared" ca="1" si="453"/>
        <v>0.628</v>
      </c>
      <c r="ID94" s="8">
        <f t="shared" ca="1" si="453"/>
        <v>0.628</v>
      </c>
      <c r="IE94" s="8">
        <f t="shared" ca="1" si="453"/>
        <v>0.628</v>
      </c>
      <c r="IF94" s="8">
        <f t="shared" ca="1" si="420"/>
        <v>0.628</v>
      </c>
      <c r="IG94" s="8">
        <f t="shared" ca="1" si="461"/>
        <v>0.628</v>
      </c>
      <c r="IH94" s="22">
        <f t="shared" ca="1" si="462"/>
        <v>0.63300000000000001</v>
      </c>
      <c r="II94" s="22">
        <f t="shared" ca="1" si="462"/>
        <v>0.63300000000000001</v>
      </c>
      <c r="IJ94" s="22">
        <f t="shared" ca="1" si="448"/>
        <v>0.63300000000000001</v>
      </c>
      <c r="IK94" s="22">
        <f t="shared" ca="1" si="448"/>
        <v>0.63300000000000001</v>
      </c>
      <c r="IL94" s="22">
        <f t="shared" ca="1" si="448"/>
        <v>0.63300000000000001</v>
      </c>
      <c r="IM94" s="22">
        <f t="shared" ca="1" si="448"/>
        <v>0.63300000000000001</v>
      </c>
      <c r="IN94" s="22">
        <f t="shared" ca="1" si="448"/>
        <v>0.63300000000000001</v>
      </c>
      <c r="IO94" s="22">
        <f t="shared" ca="1" si="448"/>
        <v>0.63300000000000001</v>
      </c>
      <c r="IP94" s="22">
        <f t="shared" ca="1" si="448"/>
        <v>0.63300000000000001</v>
      </c>
      <c r="IQ94" s="22">
        <f t="shared" ca="1" si="448"/>
        <v>0.63300000000000001</v>
      </c>
      <c r="IR94" s="22">
        <f t="shared" ca="1" si="448"/>
        <v>0.63300000000000001</v>
      </c>
      <c r="IS94" s="22">
        <f t="shared" ca="1" si="386"/>
        <v>0.63300000000000001</v>
      </c>
      <c r="IT94" s="22">
        <f t="shared" ca="1" si="386"/>
        <v>0.63300000000000001</v>
      </c>
      <c r="IU94" s="22">
        <f t="shared" ca="1" si="386"/>
        <v>0.63300000000000001</v>
      </c>
      <c r="IV94" s="22">
        <f t="shared" ca="1" si="386"/>
        <v>0.63300000000000001</v>
      </c>
      <c r="IW94" s="22">
        <f t="shared" ca="1" si="379"/>
        <v>0.63300000000000001</v>
      </c>
      <c r="IX94" s="22">
        <f t="shared" ca="1" si="379"/>
        <v>0.63300000000000001</v>
      </c>
      <c r="IY94" s="22">
        <f t="shared" ca="1" si="379"/>
        <v>0.63300000000000001</v>
      </c>
      <c r="IZ94" s="22">
        <f t="shared" ca="1" si="373"/>
        <v>0.63300000000000001</v>
      </c>
      <c r="JA94" s="22">
        <f t="shared" ca="1" si="366"/>
        <v>0.63300000000000001</v>
      </c>
      <c r="JB94" s="22">
        <f t="shared" ca="1" si="360"/>
        <v>0.63300000000000001</v>
      </c>
      <c r="JC94" s="22">
        <f ca="1">VLOOKUP("OH",dtable,2,FALSE)</f>
        <v>0.63300000000000001</v>
      </c>
      <c r="JD94" s="29">
        <f t="shared" ref="JD94:JD111" ca="1" si="490">VLOOKUP("WV",dtable,2,FALSE)</f>
        <v>0.66800000000000004</v>
      </c>
      <c r="JE94" s="29">
        <f t="shared" ca="1" si="482"/>
        <v>0.66800000000000004</v>
      </c>
      <c r="JF94" s="29">
        <f t="shared" ca="1" si="472"/>
        <v>0.66800000000000004</v>
      </c>
      <c r="JG94" s="29">
        <f t="shared" ca="1" si="426"/>
        <v>0.66800000000000004</v>
      </c>
      <c r="JH94" s="29">
        <f t="shared" ca="1" si="454"/>
        <v>0.66800000000000004</v>
      </c>
      <c r="JI94" s="29">
        <f t="shared" ca="1" si="463"/>
        <v>0.66800000000000004</v>
      </c>
      <c r="JJ94" s="29">
        <f t="shared" ca="1" si="463"/>
        <v>0.66800000000000004</v>
      </c>
      <c r="JK94" s="29">
        <f t="shared" ca="1" si="463"/>
        <v>0.66800000000000004</v>
      </c>
      <c r="JL94" s="29">
        <f t="shared" ca="1" si="455"/>
        <v>0.66800000000000004</v>
      </c>
      <c r="JM94" s="29">
        <f t="shared" ca="1" si="455"/>
        <v>0.66800000000000004</v>
      </c>
      <c r="JN94" s="29">
        <f t="shared" ca="1" si="455"/>
        <v>0.66800000000000004</v>
      </c>
      <c r="JO94" s="29">
        <f t="shared" ca="1" si="483"/>
        <v>0.66800000000000004</v>
      </c>
      <c r="JP94" s="29">
        <f t="shared" ca="1" si="483"/>
        <v>0.66800000000000004</v>
      </c>
      <c r="JQ94" s="29">
        <f t="shared" ca="1" si="473"/>
        <v>0.66800000000000004</v>
      </c>
      <c r="JR94" s="29">
        <f t="shared" ca="1" si="464"/>
        <v>0.66800000000000004</v>
      </c>
      <c r="JS94" s="29">
        <f t="shared" ca="1" si="484"/>
        <v>0.66800000000000004</v>
      </c>
      <c r="JT94" s="29">
        <f t="shared" ca="1" si="484"/>
        <v>0.66800000000000004</v>
      </c>
      <c r="JU94" s="26">
        <f t="shared" ca="1" si="485"/>
        <v>0.61599999999999999</v>
      </c>
      <c r="JV94" s="26">
        <f t="shared" ca="1" si="474"/>
        <v>0.61599999999999999</v>
      </c>
      <c r="JW94" s="26">
        <f t="shared" ca="1" si="474"/>
        <v>0.61599999999999999</v>
      </c>
      <c r="JX94" s="26">
        <f t="shared" ca="1" si="486"/>
        <v>0.61599999999999999</v>
      </c>
      <c r="JY94" s="26">
        <f t="shared" ca="1" si="475"/>
        <v>0.61599999999999999</v>
      </c>
      <c r="JZ94" s="26">
        <f t="shared" ca="1" si="465"/>
        <v>0.61599999999999999</v>
      </c>
      <c r="KA94" s="26">
        <f t="shared" ca="1" si="487"/>
        <v>0.61599999999999999</v>
      </c>
      <c r="KB94" s="26">
        <f t="shared" ca="1" si="487"/>
        <v>0.61599999999999999</v>
      </c>
      <c r="KC94" s="26">
        <f t="shared" ca="1" si="487"/>
        <v>0.61599999999999999</v>
      </c>
      <c r="KD94" s="27">
        <f ca="1">VLOOKUP("DC",dtable,2,FALSE)</f>
        <v>0.55000000000000004</v>
      </c>
      <c r="KE94" s="16">
        <f t="shared" ca="1" si="457"/>
        <v>0.61499999999999999</v>
      </c>
      <c r="KF94" s="16">
        <f t="shared" ca="1" si="457"/>
        <v>0.61499999999999999</v>
      </c>
      <c r="KJ94" s="16">
        <f ca="1">VLOOKUP("MD",dtable,2,FALSE)</f>
        <v>0.61499999999999999</v>
      </c>
      <c r="KK94" s="16">
        <f t="shared" ca="1" si="467"/>
        <v>0.61499999999999999</v>
      </c>
      <c r="KL94" s="9">
        <f ca="1">VLOOKUP("DE",dtable,2,FALSE)</f>
        <v>0.63900000000000001</v>
      </c>
      <c r="KM94" s="9">
        <f ca="1">VLOOKUP("DE",dtable,2,FALSE)</f>
        <v>0.63900000000000001</v>
      </c>
      <c r="KN94" s="9">
        <f t="shared" ca="1" si="476"/>
        <v>0.63900000000000001</v>
      </c>
      <c r="KO94" s="9">
        <f t="shared" ca="1" si="476"/>
        <v>0.63900000000000001</v>
      </c>
      <c r="KP94" s="9">
        <f ca="1">VLOOKUP("DE",dtable,2,FALSE)</f>
        <v>0.63900000000000001</v>
      </c>
    </row>
    <row r="95" spans="12:305" ht="2.25" customHeight="1" x14ac:dyDescent="0.25">
      <c r="P95" s="3">
        <f ca="1">VLOOKUP("CA",dtable,2,FALSE)</f>
        <v>0.59399999999999997</v>
      </c>
      <c r="Q95" s="3">
        <f t="shared" ca="1" si="235"/>
        <v>0.59399999999999997</v>
      </c>
      <c r="R95" s="3">
        <f t="shared" ca="1" si="477"/>
        <v>0.59399999999999997</v>
      </c>
      <c r="S95" s="3">
        <f t="shared" ca="1" si="477"/>
        <v>0.59399999999999997</v>
      </c>
      <c r="T95" s="3">
        <f t="shared" ca="1" si="477"/>
        <v>0.59399999999999997</v>
      </c>
      <c r="U95" s="3">
        <f t="shared" ca="1" si="477"/>
        <v>0.59399999999999997</v>
      </c>
      <c r="V95" s="3">
        <f t="shared" ca="1" si="477"/>
        <v>0.59399999999999997</v>
      </c>
      <c r="W95" s="3">
        <f t="shared" ca="1" si="477"/>
        <v>0.59399999999999997</v>
      </c>
      <c r="X95" s="3">
        <f t="shared" ca="1" si="477"/>
        <v>0.59399999999999997</v>
      </c>
      <c r="Y95" s="3">
        <f t="shared" ca="1" si="477"/>
        <v>0.59399999999999997</v>
      </c>
      <c r="Z95" s="3">
        <f t="shared" ca="1" si="477"/>
        <v>0.59399999999999997</v>
      </c>
      <c r="AA95" s="3">
        <f t="shared" ca="1" si="477"/>
        <v>0.59399999999999997</v>
      </c>
      <c r="AB95" s="3">
        <f t="shared" ca="1" si="477"/>
        <v>0.59399999999999997</v>
      </c>
      <c r="AC95" s="3">
        <f t="shared" ca="1" si="477"/>
        <v>0.59399999999999997</v>
      </c>
      <c r="AD95" s="3">
        <f t="shared" ca="1" si="477"/>
        <v>0.59399999999999997</v>
      </c>
      <c r="AE95" s="3">
        <f t="shared" ca="1" si="477"/>
        <v>0.59399999999999997</v>
      </c>
      <c r="AF95" s="3">
        <f t="shared" ca="1" si="477"/>
        <v>0.59399999999999997</v>
      </c>
      <c r="AG95" s="3">
        <f t="shared" ca="1" si="477"/>
        <v>0.59399999999999997</v>
      </c>
      <c r="AH95" s="3">
        <f t="shared" ca="1" si="235"/>
        <v>0.59399999999999997</v>
      </c>
      <c r="AI95" s="3">
        <f t="shared" ca="1" si="235"/>
        <v>0.59399999999999997</v>
      </c>
      <c r="AJ95" s="3">
        <f t="shared" ca="1" si="235"/>
        <v>0.59399999999999997</v>
      </c>
      <c r="AK95" s="3">
        <f t="shared" ca="1" si="235"/>
        <v>0.59399999999999997</v>
      </c>
      <c r="AL95" s="3">
        <f t="shared" ca="1" si="235"/>
        <v>0.59399999999999997</v>
      </c>
      <c r="AM95" s="7">
        <f t="shared" ca="1" si="295"/>
        <v>0.61799999999999999</v>
      </c>
      <c r="AN95" s="7">
        <f t="shared" ca="1" si="410"/>
        <v>0.61799999999999999</v>
      </c>
      <c r="AO95" s="7">
        <f t="shared" ca="1" si="410"/>
        <v>0.61799999999999999</v>
      </c>
      <c r="AP95" s="7">
        <f t="shared" ca="1" si="410"/>
        <v>0.61799999999999999</v>
      </c>
      <c r="AQ95" s="7">
        <f t="shared" ca="1" si="410"/>
        <v>0.61799999999999999</v>
      </c>
      <c r="AR95" s="7">
        <f t="shared" ca="1" si="410"/>
        <v>0.61799999999999999</v>
      </c>
      <c r="AS95" s="7">
        <f t="shared" ref="AS95:AW104" ca="1" si="491">VLOOKUP("NV",dtable,2,FALSE)</f>
        <v>0.61799999999999999</v>
      </c>
      <c r="AT95" s="7">
        <f t="shared" ca="1" si="491"/>
        <v>0.61799999999999999</v>
      </c>
      <c r="AU95" s="7">
        <f t="shared" ca="1" si="491"/>
        <v>0.61799999999999999</v>
      </c>
      <c r="AV95" s="7">
        <f t="shared" ca="1" si="491"/>
        <v>0.61799999999999999</v>
      </c>
      <c r="AW95" s="7">
        <f t="shared" ca="1" si="491"/>
        <v>0.61799999999999999</v>
      </c>
      <c r="AX95" s="7">
        <f t="shared" ca="1" si="428"/>
        <v>0.61799999999999999</v>
      </c>
      <c r="AY95" s="7">
        <f t="shared" ca="1" si="428"/>
        <v>0.61799999999999999</v>
      </c>
      <c r="AZ95" s="7">
        <f t="shared" ca="1" si="428"/>
        <v>0.61799999999999999</v>
      </c>
      <c r="BA95" s="7">
        <f t="shared" ca="1" si="433"/>
        <v>0.61799999999999999</v>
      </c>
      <c r="BB95" s="7">
        <f t="shared" ca="1" si="433"/>
        <v>0.61799999999999999</v>
      </c>
      <c r="BC95" s="7">
        <f t="shared" ca="1" si="433"/>
        <v>0.61799999999999999</v>
      </c>
      <c r="BD95" s="7">
        <f t="shared" ca="1" si="433"/>
        <v>0.61799999999999999</v>
      </c>
      <c r="BE95" s="7">
        <f t="shared" ca="1" si="433"/>
        <v>0.61799999999999999</v>
      </c>
      <c r="BF95" s="7">
        <f t="shared" ca="1" si="436"/>
        <v>0.61799999999999999</v>
      </c>
      <c r="BG95" s="7">
        <f t="shared" ca="1" si="436"/>
        <v>0.61799999999999999</v>
      </c>
      <c r="BH95" s="7">
        <f t="shared" ca="1" si="436"/>
        <v>0.61799999999999999</v>
      </c>
      <c r="BI95" s="7">
        <f t="shared" ca="1" si="436"/>
        <v>0.61799999999999999</v>
      </c>
      <c r="BJ95" s="7">
        <f t="shared" ca="1" si="436"/>
        <v>0.61799999999999999</v>
      </c>
      <c r="BK95" s="7">
        <f t="shared" ca="1" si="446"/>
        <v>0.61799999999999999</v>
      </c>
      <c r="BL95" s="7">
        <f t="shared" ca="1" si="446"/>
        <v>0.61799999999999999</v>
      </c>
      <c r="BM95" s="7">
        <f t="shared" ca="1" si="446"/>
        <v>0.61799999999999999</v>
      </c>
      <c r="BN95" s="7">
        <f t="shared" ca="1" si="450"/>
        <v>0.61799999999999999</v>
      </c>
      <c r="BO95" s="7">
        <f t="shared" ca="1" si="450"/>
        <v>0.61799999999999999</v>
      </c>
      <c r="BP95" s="7">
        <f t="shared" ca="1" si="450"/>
        <v>0.61799999999999999</v>
      </c>
      <c r="BQ95" s="7">
        <f t="shared" ca="1" si="450"/>
        <v>0.61799999999999999</v>
      </c>
      <c r="BR95" s="8">
        <f t="shared" ca="1" si="451"/>
        <v>0.56399999999999995</v>
      </c>
      <c r="BS95" s="8">
        <f t="shared" ca="1" si="411"/>
        <v>0.56399999999999995</v>
      </c>
      <c r="BT95" s="8">
        <f t="shared" ca="1" si="375"/>
        <v>0.56399999999999995</v>
      </c>
      <c r="BU95" s="8">
        <f t="shared" ca="1" si="329"/>
        <v>0.56399999999999995</v>
      </c>
      <c r="BV95" s="8">
        <f t="shared" ca="1" si="458"/>
        <v>0.56399999999999995</v>
      </c>
      <c r="BW95" s="8">
        <f t="shared" ca="1" si="458"/>
        <v>0.56399999999999995</v>
      </c>
      <c r="BX95" s="8">
        <f t="shared" ca="1" si="458"/>
        <v>0.56399999999999995</v>
      </c>
      <c r="BY95" s="8">
        <f t="shared" ca="1" si="468"/>
        <v>0.56399999999999995</v>
      </c>
      <c r="BZ95" s="8">
        <f t="shared" ca="1" si="468"/>
        <v>0.56399999999999995</v>
      </c>
      <c r="CA95" s="8">
        <f t="shared" ca="1" si="468"/>
        <v>0.56399999999999995</v>
      </c>
      <c r="CB95" s="8">
        <f t="shared" ca="1" si="468"/>
        <v>0.56399999999999995</v>
      </c>
      <c r="CC95" s="8">
        <f t="shared" ca="1" si="468"/>
        <v>0.56399999999999995</v>
      </c>
      <c r="CD95" s="8">
        <f t="shared" ca="1" si="478"/>
        <v>0.56399999999999995</v>
      </c>
      <c r="CE95" s="8">
        <f t="shared" ca="1" si="478"/>
        <v>0.56399999999999995</v>
      </c>
      <c r="CF95" s="8">
        <f t="shared" ca="1" si="478"/>
        <v>0.56399999999999995</v>
      </c>
      <c r="CG95" s="8">
        <f t="shared" ca="1" si="478"/>
        <v>0.56399999999999995</v>
      </c>
      <c r="CH95" s="8">
        <f t="shared" ca="1" si="389"/>
        <v>0.56399999999999995</v>
      </c>
      <c r="CI95" s="8">
        <f t="shared" ca="1" si="389"/>
        <v>0.56399999999999995</v>
      </c>
      <c r="CJ95" s="8">
        <f t="shared" ca="1" si="389"/>
        <v>0.56399999999999995</v>
      </c>
      <c r="CK95" s="8">
        <f t="shared" ca="1" si="479"/>
        <v>0.56399999999999995</v>
      </c>
      <c r="CL95" s="8">
        <f t="shared" ca="1" si="479"/>
        <v>0.56399999999999995</v>
      </c>
      <c r="CM95" s="8">
        <f t="shared" ca="1" si="479"/>
        <v>0.56399999999999995</v>
      </c>
      <c r="CN95" s="8">
        <f t="shared" ca="1" si="479"/>
        <v>0.56399999999999995</v>
      </c>
      <c r="CO95" s="8">
        <f t="shared" ca="1" si="479"/>
        <v>0.56399999999999995</v>
      </c>
      <c r="CP95" s="8">
        <f t="shared" ca="1" si="479"/>
        <v>0.56399999999999995</v>
      </c>
      <c r="CQ95" s="8">
        <f t="shared" ca="1" si="479"/>
        <v>0.56399999999999995</v>
      </c>
      <c r="CR95" s="8">
        <f t="shared" ca="1" si="480"/>
        <v>0.56399999999999995</v>
      </c>
      <c r="CS95" s="8">
        <f t="shared" ca="1" si="480"/>
        <v>0.56399999999999995</v>
      </c>
      <c r="CT95" s="8">
        <f t="shared" ca="1" si="480"/>
        <v>0.56399999999999995</v>
      </c>
      <c r="CU95" s="16">
        <f t="shared" ca="1" si="481"/>
        <v>0.55000000000000004</v>
      </c>
      <c r="CV95" s="16">
        <f t="shared" ca="1" si="430"/>
        <v>0.55000000000000004</v>
      </c>
      <c r="CW95" s="16">
        <f t="shared" ca="1" si="488"/>
        <v>0.55000000000000004</v>
      </c>
      <c r="CX95" s="16">
        <f t="shared" ca="1" si="488"/>
        <v>0.55000000000000004</v>
      </c>
      <c r="CY95" s="16">
        <f t="shared" ca="1" si="488"/>
        <v>0.55000000000000004</v>
      </c>
      <c r="CZ95" s="16">
        <f t="shared" ca="1" si="488"/>
        <v>0.55000000000000004</v>
      </c>
      <c r="DA95" s="16">
        <f t="shared" ca="1" si="488"/>
        <v>0.55000000000000004</v>
      </c>
      <c r="DB95" s="16">
        <f t="shared" ref="DB95:DJ104" ca="1" si="492">VLOOKUP("CO",dtable,2,FALSE)</f>
        <v>0.55000000000000004</v>
      </c>
      <c r="DC95" s="16">
        <f t="shared" ca="1" si="492"/>
        <v>0.55000000000000004</v>
      </c>
      <c r="DD95" s="16">
        <f t="shared" ca="1" si="492"/>
        <v>0.55000000000000004</v>
      </c>
      <c r="DE95" s="16">
        <f t="shared" ca="1" si="492"/>
        <v>0.55000000000000004</v>
      </c>
      <c r="DF95" s="16">
        <f t="shared" ca="1" si="492"/>
        <v>0.55000000000000004</v>
      </c>
      <c r="DG95" s="16">
        <f t="shared" ca="1" si="492"/>
        <v>0.55000000000000004</v>
      </c>
      <c r="DH95" s="16">
        <f t="shared" ca="1" si="492"/>
        <v>0.55000000000000004</v>
      </c>
      <c r="DI95" s="16">
        <f t="shared" ca="1" si="492"/>
        <v>0.55000000000000004</v>
      </c>
      <c r="DJ95" s="16">
        <f t="shared" ca="1" si="492"/>
        <v>0.55000000000000004</v>
      </c>
      <c r="DK95" s="16">
        <f t="shared" ca="1" si="431"/>
        <v>0.55000000000000004</v>
      </c>
      <c r="DL95" s="16">
        <f t="shared" ca="1" si="431"/>
        <v>0.55000000000000004</v>
      </c>
      <c r="DM95" s="16">
        <f t="shared" ca="1" si="431"/>
        <v>0.55000000000000004</v>
      </c>
      <c r="DN95" s="16">
        <f t="shared" ca="1" si="431"/>
        <v>0.55000000000000004</v>
      </c>
      <c r="DO95" s="16">
        <f t="shared" ca="1" si="431"/>
        <v>0.55000000000000004</v>
      </c>
      <c r="DP95" s="16">
        <f t="shared" ca="1" si="431"/>
        <v>0.55000000000000004</v>
      </c>
      <c r="DQ95" s="16">
        <f t="shared" ca="1" si="431"/>
        <v>0.55000000000000004</v>
      </c>
      <c r="DR95" s="16">
        <f t="shared" ca="1" si="431"/>
        <v>0.55000000000000004</v>
      </c>
      <c r="DS95" s="16">
        <f t="shared" ca="1" si="431"/>
        <v>0.55000000000000004</v>
      </c>
      <c r="DT95" s="16">
        <f t="shared" ca="1" si="434"/>
        <v>0.55000000000000004</v>
      </c>
      <c r="DU95" s="16">
        <f t="shared" ca="1" si="434"/>
        <v>0.55000000000000004</v>
      </c>
      <c r="DV95" s="16">
        <f t="shared" ca="1" si="434"/>
        <v>0.55000000000000004</v>
      </c>
      <c r="DW95" s="16">
        <f t="shared" ca="1" si="434"/>
        <v>0.55000000000000004</v>
      </c>
      <c r="DX95" s="16">
        <f t="shared" ca="1" si="434"/>
        <v>0.55000000000000004</v>
      </c>
      <c r="DY95" s="16">
        <f t="shared" ca="1" si="434"/>
        <v>0.55000000000000004</v>
      </c>
      <c r="DZ95" s="16">
        <f t="shared" ca="1" si="434"/>
        <v>0.55000000000000004</v>
      </c>
      <c r="EA95" s="16">
        <f t="shared" ca="1" si="489"/>
        <v>0.55000000000000004</v>
      </c>
      <c r="EB95" s="16">
        <f t="shared" ca="1" si="489"/>
        <v>0.55000000000000004</v>
      </c>
      <c r="EC95" s="16">
        <f t="shared" ca="1" si="489"/>
        <v>0.55000000000000004</v>
      </c>
      <c r="ED95" s="16">
        <f t="shared" ca="1" si="489"/>
        <v>0.55000000000000004</v>
      </c>
      <c r="EE95" s="16">
        <f t="shared" ca="1" si="489"/>
        <v>0.55000000000000004</v>
      </c>
      <c r="EF95" s="16">
        <f t="shared" ca="1" si="489"/>
        <v>0.55000000000000004</v>
      </c>
      <c r="EG95" s="16">
        <f t="shared" ca="1" si="489"/>
        <v>0.55000000000000004</v>
      </c>
      <c r="EH95" s="16">
        <f t="shared" ca="1" si="489"/>
        <v>0.55000000000000004</v>
      </c>
      <c r="EI95" s="16">
        <f t="shared" ca="1" si="489"/>
        <v>0.55000000000000004</v>
      </c>
      <c r="EJ95" s="16">
        <f t="shared" ca="1" si="489"/>
        <v>0.55000000000000004</v>
      </c>
      <c r="EK95" s="17">
        <f t="shared" ca="1" si="438"/>
        <v>0.63900000000000001</v>
      </c>
      <c r="EL95" s="17">
        <f t="shared" ca="1" si="438"/>
        <v>0.63900000000000001</v>
      </c>
      <c r="EM95" s="17">
        <f t="shared" ca="1" si="438"/>
        <v>0.63900000000000001</v>
      </c>
      <c r="EN95" s="17">
        <f t="shared" ca="1" si="438"/>
        <v>0.63900000000000001</v>
      </c>
      <c r="EO95" s="17">
        <f t="shared" ca="1" si="438"/>
        <v>0.63900000000000001</v>
      </c>
      <c r="EP95" s="17">
        <f t="shared" ca="1" si="438"/>
        <v>0.63900000000000001</v>
      </c>
      <c r="EQ95" s="17">
        <f t="shared" ca="1" si="438"/>
        <v>0.63900000000000001</v>
      </c>
      <c r="ER95" s="17">
        <f t="shared" ca="1" si="438"/>
        <v>0.63900000000000001</v>
      </c>
      <c r="ES95" s="17">
        <f t="shared" ca="1" si="438"/>
        <v>0.63900000000000001</v>
      </c>
      <c r="ET95" s="17">
        <f t="shared" ca="1" si="438"/>
        <v>0.63900000000000001</v>
      </c>
      <c r="EU95" s="17">
        <f t="shared" ca="1" si="438"/>
        <v>0.63900000000000001</v>
      </c>
      <c r="EV95" s="17">
        <f t="shared" ca="1" si="438"/>
        <v>0.63900000000000001</v>
      </c>
      <c r="EW95" s="17">
        <f t="shared" ca="1" si="438"/>
        <v>0.63900000000000001</v>
      </c>
      <c r="EX95" s="17">
        <f t="shared" ca="1" si="438"/>
        <v>0.63900000000000001</v>
      </c>
      <c r="EY95" s="17">
        <f t="shared" ca="1" si="342"/>
        <v>0.63900000000000001</v>
      </c>
      <c r="EZ95" s="17">
        <f t="shared" ca="1" si="342"/>
        <v>0.63900000000000001</v>
      </c>
      <c r="FA95" s="17">
        <f t="shared" ca="1" si="342"/>
        <v>0.63900000000000001</v>
      </c>
      <c r="FB95" s="17">
        <f t="shared" ca="1" si="342"/>
        <v>0.63900000000000001</v>
      </c>
      <c r="FC95" s="17">
        <f t="shared" ca="1" si="333"/>
        <v>0.63900000000000001</v>
      </c>
      <c r="FD95" s="17">
        <f t="shared" ca="1" si="333"/>
        <v>0.63900000000000001</v>
      </c>
      <c r="FE95" s="17">
        <f t="shared" ca="1" si="333"/>
        <v>0.63900000000000001</v>
      </c>
      <c r="FF95" s="17">
        <f t="shared" ca="1" si="343"/>
        <v>0.63900000000000001</v>
      </c>
      <c r="FG95" s="17">
        <f t="shared" ca="1" si="343"/>
        <v>0.63900000000000001</v>
      </c>
      <c r="FH95" s="17">
        <f t="shared" ca="1" si="424"/>
        <v>0.63900000000000001</v>
      </c>
      <c r="FI95" s="17">
        <f t="shared" ca="1" si="424"/>
        <v>0.63900000000000001</v>
      </c>
      <c r="FJ95" s="17">
        <f t="shared" ca="1" si="424"/>
        <v>0.63900000000000001</v>
      </c>
      <c r="FK95" s="17">
        <f t="shared" ca="1" si="424"/>
        <v>0.63900000000000001</v>
      </c>
      <c r="FL95" s="17">
        <f t="shared" ca="1" si="424"/>
        <v>0.63900000000000001</v>
      </c>
      <c r="FM95" s="17">
        <f t="shared" ca="1" si="424"/>
        <v>0.63900000000000001</v>
      </c>
      <c r="FN95" s="17">
        <f t="shared" ca="1" si="357"/>
        <v>0.63900000000000001</v>
      </c>
      <c r="FO95" s="17">
        <f t="shared" ca="1" si="357"/>
        <v>0.63900000000000001</v>
      </c>
      <c r="FP95" s="17">
        <f t="shared" ca="1" si="363"/>
        <v>0.63900000000000001</v>
      </c>
      <c r="FQ95" s="17">
        <f t="shared" ca="1" si="376"/>
        <v>0.63900000000000001</v>
      </c>
      <c r="FR95" s="17">
        <f t="shared" ca="1" si="399"/>
        <v>0.63900000000000001</v>
      </c>
      <c r="FS95" s="17">
        <f t="shared" ca="1" si="415"/>
        <v>0.63900000000000001</v>
      </c>
      <c r="FT95" s="17">
        <f t="shared" ca="1" si="439"/>
        <v>0.63900000000000001</v>
      </c>
      <c r="FU95" s="17">
        <f ca="1">VLOOKUP("NE",dtable,2,FALSE)</f>
        <v>0.63900000000000001</v>
      </c>
      <c r="FV95" s="17">
        <f ca="1">VLOOKUP("NE",dtable,2,FALSE)</f>
        <v>0.63900000000000001</v>
      </c>
      <c r="FW95" s="24">
        <f t="shared" ref="FW95:GS95" ca="1" si="493">VLOOKUP("MO",dtable,2,FALSE)</f>
        <v>0.63300000000000001</v>
      </c>
      <c r="FX95" s="24">
        <f t="shared" ca="1" si="493"/>
        <v>0.63300000000000001</v>
      </c>
      <c r="FY95" s="24">
        <f t="shared" ca="1" si="493"/>
        <v>0.63300000000000001</v>
      </c>
      <c r="FZ95" s="24">
        <f t="shared" ca="1" si="493"/>
        <v>0.63300000000000001</v>
      </c>
      <c r="GA95" s="24">
        <f t="shared" ca="1" si="493"/>
        <v>0.63300000000000001</v>
      </c>
      <c r="GB95" s="24">
        <f t="shared" ca="1" si="493"/>
        <v>0.63300000000000001</v>
      </c>
      <c r="GC95" s="24">
        <f t="shared" ca="1" si="493"/>
        <v>0.63300000000000001</v>
      </c>
      <c r="GD95" s="24">
        <f t="shared" ca="1" si="493"/>
        <v>0.63300000000000001</v>
      </c>
      <c r="GE95" s="24">
        <f t="shared" ca="1" si="493"/>
        <v>0.63300000000000001</v>
      </c>
      <c r="GF95" s="24">
        <f t="shared" ca="1" si="493"/>
        <v>0.63300000000000001</v>
      </c>
      <c r="GG95" s="24">
        <f t="shared" ca="1" si="493"/>
        <v>0.63300000000000001</v>
      </c>
      <c r="GH95" s="24">
        <f t="shared" ca="1" si="493"/>
        <v>0.63300000000000001</v>
      </c>
      <c r="GI95" s="24">
        <f t="shared" ca="1" si="493"/>
        <v>0.63300000000000001</v>
      </c>
      <c r="GJ95" s="24">
        <f t="shared" ca="1" si="493"/>
        <v>0.63300000000000001</v>
      </c>
      <c r="GK95" s="24">
        <f t="shared" ca="1" si="493"/>
        <v>0.63300000000000001</v>
      </c>
      <c r="GL95" s="24">
        <f t="shared" ca="1" si="493"/>
        <v>0.63300000000000001</v>
      </c>
      <c r="GM95" s="24">
        <f t="shared" ca="1" si="493"/>
        <v>0.63300000000000001</v>
      </c>
      <c r="GN95" s="24">
        <f t="shared" ca="1" si="493"/>
        <v>0.63300000000000001</v>
      </c>
      <c r="GO95" s="24">
        <f t="shared" ca="1" si="493"/>
        <v>0.63300000000000001</v>
      </c>
      <c r="GP95" s="24">
        <f t="shared" ca="1" si="493"/>
        <v>0.63300000000000001</v>
      </c>
      <c r="GQ95" s="24">
        <f t="shared" ca="1" si="493"/>
        <v>0.63300000000000001</v>
      </c>
      <c r="GR95" s="24">
        <f t="shared" ca="1" si="493"/>
        <v>0.63300000000000001</v>
      </c>
      <c r="GS95" s="24">
        <f t="shared" ca="1" si="493"/>
        <v>0.63300000000000001</v>
      </c>
      <c r="GT95" s="2">
        <f ca="1">VLOOKUP("IL",dtable,2,FALSE)</f>
        <v>0.61799999999999999</v>
      </c>
      <c r="GU95" s="2">
        <f t="shared" ca="1" si="459"/>
        <v>0.61799999999999999</v>
      </c>
      <c r="GV95" s="2">
        <f t="shared" ca="1" si="452"/>
        <v>0.61799999999999999</v>
      </c>
      <c r="GW95" s="2">
        <f t="shared" ca="1" si="425"/>
        <v>0.61799999999999999</v>
      </c>
      <c r="GX95" s="2">
        <f t="shared" ca="1" si="425"/>
        <v>0.61799999999999999</v>
      </c>
      <c r="GY95" s="2">
        <f t="shared" ca="1" si="419"/>
        <v>0.61799999999999999</v>
      </c>
      <c r="GZ95" s="2">
        <f t="shared" ca="1" si="408"/>
        <v>0.61799999999999999</v>
      </c>
      <c r="HA95" s="2">
        <f t="shared" ca="1" si="447"/>
        <v>0.61799999999999999</v>
      </c>
      <c r="HB95" s="2">
        <f t="shared" ca="1" si="447"/>
        <v>0.61799999999999999</v>
      </c>
      <c r="HC95" s="2">
        <f t="shared" ca="1" si="447"/>
        <v>0.61799999999999999</v>
      </c>
      <c r="HD95" s="2">
        <f t="shared" ca="1" si="447"/>
        <v>0.61799999999999999</v>
      </c>
      <c r="HE95" s="2">
        <f t="shared" ca="1" si="447"/>
        <v>0.61799999999999999</v>
      </c>
      <c r="HF95" s="2">
        <f t="shared" ca="1" si="447"/>
        <v>0.61799999999999999</v>
      </c>
      <c r="HG95" s="2">
        <f t="shared" ca="1" si="447"/>
        <v>0.61799999999999999</v>
      </c>
      <c r="HH95" s="2">
        <f t="shared" ca="1" si="447"/>
        <v>0.61799999999999999</v>
      </c>
      <c r="HI95" s="2">
        <f t="shared" ca="1" si="447"/>
        <v>0.61799999999999999</v>
      </c>
      <c r="HJ95" s="2">
        <f t="shared" ca="1" si="447"/>
        <v>0.61799999999999999</v>
      </c>
      <c r="HK95" s="2">
        <f t="shared" ca="1" si="447"/>
        <v>0.61799999999999999</v>
      </c>
      <c r="HL95" s="2">
        <f t="shared" ref="HL95:HN114" ca="1" si="494">VLOOKUP("IL",dtable,2,FALSE)</f>
        <v>0.61799999999999999</v>
      </c>
      <c r="HM95" s="2">
        <f t="shared" ca="1" si="494"/>
        <v>0.61799999999999999</v>
      </c>
      <c r="HN95" s="2">
        <f t="shared" ca="1" si="494"/>
        <v>0.61799999999999999</v>
      </c>
      <c r="HO95" s="2">
        <f t="shared" ca="1" si="372"/>
        <v>0.61799999999999999</v>
      </c>
      <c r="HP95" s="2">
        <f t="shared" ca="1" si="390"/>
        <v>0.61799999999999999</v>
      </c>
      <c r="HQ95" s="2">
        <f t="shared" ca="1" si="471"/>
        <v>0.61799999999999999</v>
      </c>
      <c r="HR95" s="8">
        <f t="shared" ca="1" si="403"/>
        <v>0.628</v>
      </c>
      <c r="HS95" s="8">
        <f t="shared" ca="1" si="460"/>
        <v>0.628</v>
      </c>
      <c r="HT95" s="8">
        <f t="shared" ca="1" si="460"/>
        <v>0.628</v>
      </c>
      <c r="HU95" s="8">
        <f t="shared" ca="1" si="460"/>
        <v>0.628</v>
      </c>
      <c r="HV95" s="8">
        <f t="shared" ca="1" si="460"/>
        <v>0.628</v>
      </c>
      <c r="HW95" s="8">
        <f t="shared" ca="1" si="460"/>
        <v>0.628</v>
      </c>
      <c r="HX95" s="8">
        <f t="shared" ca="1" si="453"/>
        <v>0.628</v>
      </c>
      <c r="HY95" s="8">
        <f t="shared" ca="1" si="453"/>
        <v>0.628</v>
      </c>
      <c r="HZ95" s="8">
        <f t="shared" ca="1" si="453"/>
        <v>0.628</v>
      </c>
      <c r="IA95" s="8">
        <f t="shared" ca="1" si="453"/>
        <v>0.628</v>
      </c>
      <c r="IB95" s="8">
        <f t="shared" ca="1" si="453"/>
        <v>0.628</v>
      </c>
      <c r="IC95" s="8">
        <f t="shared" ca="1" si="453"/>
        <v>0.628</v>
      </c>
      <c r="ID95" s="8">
        <f t="shared" ca="1" si="453"/>
        <v>0.628</v>
      </c>
      <c r="IE95" s="8">
        <f t="shared" ca="1" si="453"/>
        <v>0.628</v>
      </c>
      <c r="IF95" s="8">
        <f t="shared" ca="1" si="420"/>
        <v>0.628</v>
      </c>
      <c r="IG95" s="8">
        <f t="shared" ca="1" si="461"/>
        <v>0.628</v>
      </c>
      <c r="IH95" s="22">
        <f t="shared" ca="1" si="462"/>
        <v>0.63300000000000001</v>
      </c>
      <c r="II95" s="22">
        <f t="shared" ca="1" si="462"/>
        <v>0.63300000000000001</v>
      </c>
      <c r="IJ95" s="22">
        <f t="shared" ca="1" si="448"/>
        <v>0.63300000000000001</v>
      </c>
      <c r="IK95" s="22">
        <f t="shared" ca="1" si="448"/>
        <v>0.63300000000000001</v>
      </c>
      <c r="IL95" s="22">
        <f t="shared" ca="1" si="448"/>
        <v>0.63300000000000001</v>
      </c>
      <c r="IM95" s="22">
        <f t="shared" ca="1" si="448"/>
        <v>0.63300000000000001</v>
      </c>
      <c r="IN95" s="22">
        <f t="shared" ca="1" si="448"/>
        <v>0.63300000000000001</v>
      </c>
      <c r="IO95" s="22">
        <f t="shared" ca="1" si="448"/>
        <v>0.63300000000000001</v>
      </c>
      <c r="IP95" s="22">
        <f t="shared" ca="1" si="448"/>
        <v>0.63300000000000001</v>
      </c>
      <c r="IQ95" s="22">
        <f t="shared" ca="1" si="448"/>
        <v>0.63300000000000001</v>
      </c>
      <c r="IR95" s="22">
        <f t="shared" ca="1" si="448"/>
        <v>0.63300000000000001</v>
      </c>
      <c r="IS95" s="22">
        <f t="shared" ca="1" si="386"/>
        <v>0.63300000000000001</v>
      </c>
      <c r="IT95" s="22">
        <f t="shared" ca="1" si="386"/>
        <v>0.63300000000000001</v>
      </c>
      <c r="IU95" s="22">
        <f t="shared" ca="1" si="386"/>
        <v>0.63300000000000001</v>
      </c>
      <c r="IV95" s="22">
        <f t="shared" ca="1" si="386"/>
        <v>0.63300000000000001</v>
      </c>
      <c r="IW95" s="22">
        <f t="shared" ca="1" si="379"/>
        <v>0.63300000000000001</v>
      </c>
      <c r="IX95" s="22">
        <f t="shared" ca="1" si="379"/>
        <v>0.63300000000000001</v>
      </c>
      <c r="IY95" s="22">
        <f t="shared" ca="1" si="379"/>
        <v>0.63300000000000001</v>
      </c>
      <c r="IZ95" s="22">
        <f t="shared" ca="1" si="373"/>
        <v>0.63300000000000001</v>
      </c>
      <c r="JA95" s="22">
        <f t="shared" ca="1" si="366"/>
        <v>0.63300000000000001</v>
      </c>
      <c r="JB95" s="29">
        <f t="shared" ref="JB95:JC110" ca="1" si="495">VLOOKUP("WV",dtable,2,FALSE)</f>
        <v>0.66800000000000004</v>
      </c>
      <c r="JC95" s="29">
        <f t="shared" ca="1" si="495"/>
        <v>0.66800000000000004</v>
      </c>
      <c r="JD95" s="29">
        <f t="shared" ca="1" si="490"/>
        <v>0.66800000000000004</v>
      </c>
      <c r="JE95" s="29">
        <f t="shared" ca="1" si="482"/>
        <v>0.66800000000000004</v>
      </c>
      <c r="JF95" s="29">
        <f t="shared" ca="1" si="472"/>
        <v>0.66800000000000004</v>
      </c>
      <c r="JG95" s="29">
        <f t="shared" ca="1" si="426"/>
        <v>0.66800000000000004</v>
      </c>
      <c r="JH95" s="29">
        <f t="shared" ca="1" si="454"/>
        <v>0.66800000000000004</v>
      </c>
      <c r="JI95" s="29">
        <f t="shared" ca="1" si="463"/>
        <v>0.66800000000000004</v>
      </c>
      <c r="JJ95" s="29">
        <f t="shared" ca="1" si="463"/>
        <v>0.66800000000000004</v>
      </c>
      <c r="JK95" s="29">
        <f t="shared" ca="1" si="463"/>
        <v>0.66800000000000004</v>
      </c>
      <c r="JL95" s="29">
        <f t="shared" ca="1" si="455"/>
        <v>0.66800000000000004</v>
      </c>
      <c r="JM95" s="29">
        <f t="shared" ca="1" si="455"/>
        <v>0.66800000000000004</v>
      </c>
      <c r="JN95" s="29">
        <f t="shared" ca="1" si="455"/>
        <v>0.66800000000000004</v>
      </c>
      <c r="JO95" s="29">
        <f t="shared" ca="1" si="483"/>
        <v>0.66800000000000004</v>
      </c>
      <c r="JP95" s="29">
        <f t="shared" ca="1" si="483"/>
        <v>0.66800000000000004</v>
      </c>
      <c r="JQ95" s="29">
        <f t="shared" ca="1" si="473"/>
        <v>0.66800000000000004</v>
      </c>
      <c r="JR95" s="29">
        <f t="shared" ca="1" si="464"/>
        <v>0.66800000000000004</v>
      </c>
      <c r="JS95" s="29">
        <f t="shared" ca="1" si="484"/>
        <v>0.66800000000000004</v>
      </c>
      <c r="JT95" s="29">
        <f t="shared" ca="1" si="484"/>
        <v>0.66800000000000004</v>
      </c>
      <c r="JU95" s="26">
        <f t="shared" ca="1" si="485"/>
        <v>0.61599999999999999</v>
      </c>
      <c r="JV95" s="26">
        <f t="shared" ca="1" si="474"/>
        <v>0.61599999999999999</v>
      </c>
      <c r="JW95" s="26">
        <f t="shared" ca="1" si="474"/>
        <v>0.61599999999999999</v>
      </c>
      <c r="JX95" s="26">
        <f t="shared" ca="1" si="486"/>
        <v>0.61599999999999999</v>
      </c>
      <c r="JY95" s="26">
        <f t="shared" ca="1" si="475"/>
        <v>0.61599999999999999</v>
      </c>
      <c r="JZ95" s="26">
        <f t="shared" ca="1" si="465"/>
        <v>0.61599999999999999</v>
      </c>
      <c r="KA95" s="26">
        <f t="shared" ca="1" si="487"/>
        <v>0.61599999999999999</v>
      </c>
      <c r="KB95" s="26">
        <f t="shared" ca="1" si="487"/>
        <v>0.61599999999999999</v>
      </c>
      <c r="KC95" s="26">
        <f t="shared" ca="1" si="487"/>
        <v>0.61599999999999999</v>
      </c>
      <c r="KD95" s="16">
        <f ca="1">VLOOKUP("MD",dtable,2,FALSE)</f>
        <v>0.61499999999999999</v>
      </c>
      <c r="KE95" s="16">
        <f t="shared" ca="1" si="457"/>
        <v>0.61499999999999999</v>
      </c>
      <c r="KF95" s="16">
        <f t="shared" ca="1" si="457"/>
        <v>0.61499999999999999</v>
      </c>
      <c r="KG95" s="16">
        <f ca="1">VLOOKUP("MD",dtable,2,FALSE)</f>
        <v>0.61499999999999999</v>
      </c>
      <c r="KI95" s="16">
        <f ca="1">VLOOKUP("MD",dtable,2,FALSE)</f>
        <v>0.61499999999999999</v>
      </c>
      <c r="KJ95" s="16">
        <f ca="1">VLOOKUP("MD",dtable,2,FALSE)</f>
        <v>0.61499999999999999</v>
      </c>
      <c r="KK95" s="16">
        <f t="shared" ca="1" si="467"/>
        <v>0.61499999999999999</v>
      </c>
      <c r="KL95" s="16">
        <f t="shared" ref="KL95:KP96" ca="1" si="496">VLOOKUP("MD",dtable,2,FALSE)</f>
        <v>0.61499999999999999</v>
      </c>
      <c r="KM95" s="16">
        <f t="shared" ca="1" si="496"/>
        <v>0.61499999999999999</v>
      </c>
      <c r="KN95" s="16">
        <f t="shared" ca="1" si="496"/>
        <v>0.61499999999999999</v>
      </c>
      <c r="KO95" s="16">
        <f t="shared" ca="1" si="496"/>
        <v>0.61499999999999999</v>
      </c>
      <c r="KP95" s="16">
        <f t="shared" ca="1" si="496"/>
        <v>0.61499999999999999</v>
      </c>
    </row>
    <row r="96" spans="12:305" ht="2.25" customHeight="1" x14ac:dyDescent="0.25">
      <c r="P96" s="3">
        <f ca="1">VLOOKUP("CA",dtable,2,FALSE)</f>
        <v>0.59399999999999997</v>
      </c>
      <c r="Q96" s="3">
        <f t="shared" ca="1" si="235"/>
        <v>0.59399999999999997</v>
      </c>
      <c r="R96" s="3">
        <f t="shared" ca="1" si="477"/>
        <v>0.59399999999999997</v>
      </c>
      <c r="S96" s="3">
        <f t="shared" ca="1" si="477"/>
        <v>0.59399999999999997</v>
      </c>
      <c r="T96" s="3">
        <f t="shared" ca="1" si="477"/>
        <v>0.59399999999999997</v>
      </c>
      <c r="U96" s="3">
        <f t="shared" ca="1" si="477"/>
        <v>0.59399999999999997</v>
      </c>
      <c r="V96" s="3">
        <f t="shared" ca="1" si="477"/>
        <v>0.59399999999999997</v>
      </c>
      <c r="W96" s="3">
        <f t="shared" ca="1" si="477"/>
        <v>0.59399999999999997</v>
      </c>
      <c r="X96" s="3">
        <f t="shared" ca="1" si="477"/>
        <v>0.59399999999999997</v>
      </c>
      <c r="Y96" s="3">
        <f t="shared" ca="1" si="477"/>
        <v>0.59399999999999997</v>
      </c>
      <c r="Z96" s="3">
        <f t="shared" ca="1" si="477"/>
        <v>0.59399999999999997</v>
      </c>
      <c r="AA96" s="3">
        <f t="shared" ca="1" si="477"/>
        <v>0.59399999999999997</v>
      </c>
      <c r="AB96" s="3">
        <f t="shared" ca="1" si="477"/>
        <v>0.59399999999999997</v>
      </c>
      <c r="AC96" s="3">
        <f t="shared" ca="1" si="477"/>
        <v>0.59399999999999997</v>
      </c>
      <c r="AD96" s="3">
        <f t="shared" ca="1" si="477"/>
        <v>0.59399999999999997</v>
      </c>
      <c r="AE96" s="3">
        <f t="shared" ca="1" si="477"/>
        <v>0.59399999999999997</v>
      </c>
      <c r="AF96" s="3">
        <f t="shared" ca="1" si="477"/>
        <v>0.59399999999999997</v>
      </c>
      <c r="AG96" s="3">
        <f t="shared" ca="1" si="477"/>
        <v>0.59399999999999997</v>
      </c>
      <c r="AH96" s="3">
        <f t="shared" ca="1" si="235"/>
        <v>0.59399999999999997</v>
      </c>
      <c r="AI96" s="3">
        <f t="shared" ca="1" si="235"/>
        <v>0.59399999999999997</v>
      </c>
      <c r="AJ96" s="3">
        <f t="shared" ca="1" si="235"/>
        <v>0.59399999999999997</v>
      </c>
      <c r="AK96" s="3">
        <f t="shared" ca="1" si="235"/>
        <v>0.59399999999999997</v>
      </c>
      <c r="AL96" s="3">
        <f t="shared" ca="1" si="235"/>
        <v>0.59399999999999997</v>
      </c>
      <c r="AM96" s="3">
        <f t="shared" ca="1" si="235"/>
        <v>0.59399999999999997</v>
      </c>
      <c r="AN96" s="7">
        <f t="shared" ca="1" si="410"/>
        <v>0.61799999999999999</v>
      </c>
      <c r="AO96" s="7">
        <f t="shared" ca="1" si="410"/>
        <v>0.61799999999999999</v>
      </c>
      <c r="AP96" s="7">
        <f t="shared" ca="1" si="410"/>
        <v>0.61799999999999999</v>
      </c>
      <c r="AQ96" s="7">
        <f t="shared" ca="1" si="410"/>
        <v>0.61799999999999999</v>
      </c>
      <c r="AR96" s="7">
        <f t="shared" ca="1" si="410"/>
        <v>0.61799999999999999</v>
      </c>
      <c r="AS96" s="7">
        <f t="shared" ca="1" si="491"/>
        <v>0.61799999999999999</v>
      </c>
      <c r="AT96" s="7">
        <f t="shared" ca="1" si="491"/>
        <v>0.61799999999999999</v>
      </c>
      <c r="AU96" s="7">
        <f t="shared" ca="1" si="491"/>
        <v>0.61799999999999999</v>
      </c>
      <c r="AV96" s="7">
        <f t="shared" ca="1" si="491"/>
        <v>0.61799999999999999</v>
      </c>
      <c r="AW96" s="7">
        <f t="shared" ca="1" si="491"/>
        <v>0.61799999999999999</v>
      </c>
      <c r="AX96" s="7">
        <f t="shared" ca="1" si="428"/>
        <v>0.61799999999999999</v>
      </c>
      <c r="AY96" s="7">
        <f t="shared" ca="1" si="428"/>
        <v>0.61799999999999999</v>
      </c>
      <c r="AZ96" s="7">
        <f t="shared" ca="1" si="428"/>
        <v>0.61799999999999999</v>
      </c>
      <c r="BA96" s="7">
        <f t="shared" ca="1" si="433"/>
        <v>0.61799999999999999</v>
      </c>
      <c r="BB96" s="7">
        <f t="shared" ca="1" si="433"/>
        <v>0.61799999999999999</v>
      </c>
      <c r="BC96" s="7">
        <f t="shared" ca="1" si="433"/>
        <v>0.61799999999999999</v>
      </c>
      <c r="BD96" s="7">
        <f t="shared" ca="1" si="433"/>
        <v>0.61799999999999999</v>
      </c>
      <c r="BE96" s="7">
        <f t="shared" ca="1" si="433"/>
        <v>0.61799999999999999</v>
      </c>
      <c r="BF96" s="7">
        <f t="shared" ca="1" si="436"/>
        <v>0.61799999999999999</v>
      </c>
      <c r="BG96" s="7">
        <f t="shared" ca="1" si="436"/>
        <v>0.61799999999999999</v>
      </c>
      <c r="BH96" s="7">
        <f t="shared" ca="1" si="436"/>
        <v>0.61799999999999999</v>
      </c>
      <c r="BI96" s="7">
        <f t="shared" ca="1" si="436"/>
        <v>0.61799999999999999</v>
      </c>
      <c r="BJ96" s="7">
        <f t="shared" ca="1" si="436"/>
        <v>0.61799999999999999</v>
      </c>
      <c r="BK96" s="7">
        <f t="shared" ca="1" si="446"/>
        <v>0.61799999999999999</v>
      </c>
      <c r="BL96" s="7">
        <f t="shared" ca="1" si="446"/>
        <v>0.61799999999999999</v>
      </c>
      <c r="BM96" s="7">
        <f t="shared" ca="1" si="446"/>
        <v>0.61799999999999999</v>
      </c>
      <c r="BN96" s="7">
        <f t="shared" ref="BN96:BP100" ca="1" si="497">VLOOKUP("NV",dtable,2,FALSE)</f>
        <v>0.61799999999999999</v>
      </c>
      <c r="BO96" s="7">
        <f t="shared" ca="1" si="497"/>
        <v>0.61799999999999999</v>
      </c>
      <c r="BP96" s="7">
        <f t="shared" ca="1" si="497"/>
        <v>0.61799999999999999</v>
      </c>
      <c r="BQ96" s="8">
        <f t="shared" ref="BQ96:BQ110" ca="1" si="498">VLOOKUP("UT",dtable,2,FALSE)</f>
        <v>0.56399999999999995</v>
      </c>
      <c r="BR96" s="8">
        <f t="shared" ca="1" si="451"/>
        <v>0.56399999999999995</v>
      </c>
      <c r="BS96" s="8">
        <f t="shared" ca="1" si="411"/>
        <v>0.56399999999999995</v>
      </c>
      <c r="BT96" s="8">
        <f t="shared" ca="1" si="375"/>
        <v>0.56399999999999995</v>
      </c>
      <c r="BU96" s="8">
        <f t="shared" ca="1" si="329"/>
        <v>0.56399999999999995</v>
      </c>
      <c r="BV96" s="8">
        <f t="shared" ca="1" si="458"/>
        <v>0.56399999999999995</v>
      </c>
      <c r="BW96" s="8">
        <f t="shared" ca="1" si="458"/>
        <v>0.56399999999999995</v>
      </c>
      <c r="BX96" s="8">
        <f t="shared" ca="1" si="458"/>
        <v>0.56399999999999995</v>
      </c>
      <c r="BY96" s="8">
        <f t="shared" ca="1" si="468"/>
        <v>0.56399999999999995</v>
      </c>
      <c r="BZ96" s="8">
        <f t="shared" ca="1" si="468"/>
        <v>0.56399999999999995</v>
      </c>
      <c r="CA96" s="8">
        <f t="shared" ca="1" si="468"/>
        <v>0.56399999999999995</v>
      </c>
      <c r="CB96" s="8">
        <f t="shared" ca="1" si="468"/>
        <v>0.56399999999999995</v>
      </c>
      <c r="CC96" s="8">
        <f t="shared" ca="1" si="468"/>
        <v>0.56399999999999995</v>
      </c>
      <c r="CD96" s="8">
        <f t="shared" ca="1" si="478"/>
        <v>0.56399999999999995</v>
      </c>
      <c r="CE96" s="8">
        <f t="shared" ca="1" si="478"/>
        <v>0.56399999999999995</v>
      </c>
      <c r="CF96" s="8">
        <f t="shared" ca="1" si="478"/>
        <v>0.56399999999999995</v>
      </c>
      <c r="CG96" s="8">
        <f t="shared" ca="1" si="478"/>
        <v>0.56399999999999995</v>
      </c>
      <c r="CH96" s="8">
        <f t="shared" ca="1" si="389"/>
        <v>0.56399999999999995</v>
      </c>
      <c r="CI96" s="8">
        <f t="shared" ca="1" si="389"/>
        <v>0.56399999999999995</v>
      </c>
      <c r="CJ96" s="8">
        <f t="shared" ca="1" si="389"/>
        <v>0.56399999999999995</v>
      </c>
      <c r="CK96" s="8">
        <f t="shared" ca="1" si="479"/>
        <v>0.56399999999999995</v>
      </c>
      <c r="CL96" s="8">
        <f t="shared" ca="1" si="479"/>
        <v>0.56399999999999995</v>
      </c>
      <c r="CM96" s="8">
        <f t="shared" ca="1" si="479"/>
        <v>0.56399999999999995</v>
      </c>
      <c r="CN96" s="8">
        <f t="shared" ca="1" si="479"/>
        <v>0.56399999999999995</v>
      </c>
      <c r="CO96" s="8">
        <f t="shared" ca="1" si="479"/>
        <v>0.56399999999999995</v>
      </c>
      <c r="CP96" s="8">
        <f t="shared" ca="1" si="479"/>
        <v>0.56399999999999995</v>
      </c>
      <c r="CQ96" s="8">
        <f t="shared" ca="1" si="479"/>
        <v>0.56399999999999995</v>
      </c>
      <c r="CR96" s="8">
        <f t="shared" ca="1" si="480"/>
        <v>0.56399999999999995</v>
      </c>
      <c r="CS96" s="8">
        <f t="shared" ca="1" si="480"/>
        <v>0.56399999999999995</v>
      </c>
      <c r="CT96" s="8">
        <f t="shared" ca="1" si="480"/>
        <v>0.56399999999999995</v>
      </c>
      <c r="CU96" s="16">
        <f t="shared" ca="1" si="481"/>
        <v>0.55000000000000004</v>
      </c>
      <c r="CV96" s="16">
        <f t="shared" ca="1" si="430"/>
        <v>0.55000000000000004</v>
      </c>
      <c r="CW96" s="16">
        <f t="shared" ca="1" si="488"/>
        <v>0.55000000000000004</v>
      </c>
      <c r="CX96" s="16">
        <f t="shared" ca="1" si="488"/>
        <v>0.55000000000000004</v>
      </c>
      <c r="CY96" s="16">
        <f t="shared" ca="1" si="488"/>
        <v>0.55000000000000004</v>
      </c>
      <c r="CZ96" s="16">
        <f t="shared" ca="1" si="488"/>
        <v>0.55000000000000004</v>
      </c>
      <c r="DA96" s="16">
        <f t="shared" ca="1" si="488"/>
        <v>0.55000000000000004</v>
      </c>
      <c r="DB96" s="16">
        <f t="shared" ca="1" si="492"/>
        <v>0.55000000000000004</v>
      </c>
      <c r="DC96" s="16">
        <f t="shared" ca="1" si="492"/>
        <v>0.55000000000000004</v>
      </c>
      <c r="DD96" s="16">
        <f t="shared" ca="1" si="492"/>
        <v>0.55000000000000004</v>
      </c>
      <c r="DE96" s="16">
        <f t="shared" ca="1" si="492"/>
        <v>0.55000000000000004</v>
      </c>
      <c r="DF96" s="16">
        <f t="shared" ca="1" si="492"/>
        <v>0.55000000000000004</v>
      </c>
      <c r="DG96" s="16">
        <f t="shared" ca="1" si="492"/>
        <v>0.55000000000000004</v>
      </c>
      <c r="DH96" s="16">
        <f t="shared" ca="1" si="492"/>
        <v>0.55000000000000004</v>
      </c>
      <c r="DI96" s="16">
        <f t="shared" ca="1" si="492"/>
        <v>0.55000000000000004</v>
      </c>
      <c r="DJ96" s="16">
        <f t="shared" ca="1" si="492"/>
        <v>0.55000000000000004</v>
      </c>
      <c r="DK96" s="16">
        <f t="shared" ref="DK96:DS105" ca="1" si="499">VLOOKUP("CO",dtable,2,FALSE)</f>
        <v>0.55000000000000004</v>
      </c>
      <c r="DL96" s="16">
        <f t="shared" ca="1" si="499"/>
        <v>0.55000000000000004</v>
      </c>
      <c r="DM96" s="16">
        <f t="shared" ca="1" si="499"/>
        <v>0.55000000000000004</v>
      </c>
      <c r="DN96" s="16">
        <f t="shared" ca="1" si="499"/>
        <v>0.55000000000000004</v>
      </c>
      <c r="DO96" s="16">
        <f t="shared" ca="1" si="499"/>
        <v>0.55000000000000004</v>
      </c>
      <c r="DP96" s="16">
        <f t="shared" ca="1" si="499"/>
        <v>0.55000000000000004</v>
      </c>
      <c r="DQ96" s="16">
        <f t="shared" ca="1" si="499"/>
        <v>0.55000000000000004</v>
      </c>
      <c r="DR96" s="16">
        <f t="shared" ca="1" si="499"/>
        <v>0.55000000000000004</v>
      </c>
      <c r="DS96" s="16">
        <f t="shared" ca="1" si="499"/>
        <v>0.55000000000000004</v>
      </c>
      <c r="DT96" s="16">
        <f t="shared" ca="1" si="434"/>
        <v>0.55000000000000004</v>
      </c>
      <c r="DU96" s="16">
        <f t="shared" ca="1" si="434"/>
        <v>0.55000000000000004</v>
      </c>
      <c r="DV96" s="16">
        <f t="shared" ca="1" si="434"/>
        <v>0.55000000000000004</v>
      </c>
      <c r="DW96" s="16">
        <f t="shared" ca="1" si="434"/>
        <v>0.55000000000000004</v>
      </c>
      <c r="DX96" s="16">
        <f t="shared" ca="1" si="434"/>
        <v>0.55000000000000004</v>
      </c>
      <c r="DY96" s="16">
        <f t="shared" ca="1" si="434"/>
        <v>0.55000000000000004</v>
      </c>
      <c r="DZ96" s="16">
        <f t="shared" ca="1" si="434"/>
        <v>0.55000000000000004</v>
      </c>
      <c r="EA96" s="16">
        <f t="shared" ca="1" si="489"/>
        <v>0.55000000000000004</v>
      </c>
      <c r="EB96" s="16">
        <f t="shared" ca="1" si="489"/>
        <v>0.55000000000000004</v>
      </c>
      <c r="EC96" s="16">
        <f t="shared" ca="1" si="489"/>
        <v>0.55000000000000004</v>
      </c>
      <c r="ED96" s="16">
        <f t="shared" ca="1" si="489"/>
        <v>0.55000000000000004</v>
      </c>
      <c r="EE96" s="16">
        <f t="shared" ca="1" si="489"/>
        <v>0.55000000000000004</v>
      </c>
      <c r="EF96" s="16">
        <f t="shared" ca="1" si="489"/>
        <v>0.55000000000000004</v>
      </c>
      <c r="EG96" s="16">
        <f t="shared" ca="1" si="489"/>
        <v>0.55000000000000004</v>
      </c>
      <c r="EH96" s="16">
        <f t="shared" ca="1" si="489"/>
        <v>0.55000000000000004</v>
      </c>
      <c r="EI96" s="16">
        <f t="shared" ca="1" si="489"/>
        <v>0.55000000000000004</v>
      </c>
      <c r="EJ96" s="3">
        <f t="shared" ref="EJ96:ET105" ca="1" si="500">VLOOKUP("KS",dtable,2,FALSE)</f>
        <v>0.623</v>
      </c>
      <c r="EK96" s="3">
        <f t="shared" ca="1" si="500"/>
        <v>0.623</v>
      </c>
      <c r="EL96" s="3">
        <f t="shared" ca="1" si="500"/>
        <v>0.623</v>
      </c>
      <c r="EM96" s="3">
        <f t="shared" ca="1" si="500"/>
        <v>0.623</v>
      </c>
      <c r="EN96" s="3">
        <f t="shared" ca="1" si="500"/>
        <v>0.623</v>
      </c>
      <c r="EO96" s="3">
        <f t="shared" ca="1" si="500"/>
        <v>0.623</v>
      </c>
      <c r="EP96" s="3">
        <f t="shared" ca="1" si="500"/>
        <v>0.623</v>
      </c>
      <c r="EQ96" s="3">
        <f t="shared" ca="1" si="500"/>
        <v>0.623</v>
      </c>
      <c r="ER96" s="3">
        <f t="shared" ca="1" si="500"/>
        <v>0.623</v>
      </c>
      <c r="ES96" s="3">
        <f t="shared" ca="1" si="500"/>
        <v>0.623</v>
      </c>
      <c r="ET96" s="3">
        <f t="shared" ca="1" si="500"/>
        <v>0.623</v>
      </c>
      <c r="EU96" s="17">
        <f ca="1">VLOOKUP("NE",dtable,2,FALSE)</f>
        <v>0.63900000000000001</v>
      </c>
      <c r="EV96" s="17">
        <f ca="1">VLOOKUP("NE",dtable,2,FALSE)</f>
        <v>0.63900000000000001</v>
      </c>
      <c r="EW96" s="17">
        <f ca="1">VLOOKUP("NE",dtable,2,FALSE)</f>
        <v>0.63900000000000001</v>
      </c>
      <c r="EX96" s="17">
        <f ca="1">VLOOKUP("NE",dtable,2,FALSE)</f>
        <v>0.63900000000000001</v>
      </c>
      <c r="EY96" s="17">
        <f t="shared" ca="1" si="342"/>
        <v>0.63900000000000001</v>
      </c>
      <c r="EZ96" s="17">
        <f t="shared" ca="1" si="342"/>
        <v>0.63900000000000001</v>
      </c>
      <c r="FA96" s="17">
        <f t="shared" ca="1" si="342"/>
        <v>0.63900000000000001</v>
      </c>
      <c r="FB96" s="17">
        <f t="shared" ca="1" si="342"/>
        <v>0.63900000000000001</v>
      </c>
      <c r="FC96" s="17">
        <f t="shared" ca="1" si="333"/>
        <v>0.63900000000000001</v>
      </c>
      <c r="FD96" s="17">
        <f t="shared" ca="1" si="333"/>
        <v>0.63900000000000001</v>
      </c>
      <c r="FE96" s="17">
        <f t="shared" ca="1" si="333"/>
        <v>0.63900000000000001</v>
      </c>
      <c r="FF96" s="17">
        <f t="shared" ca="1" si="343"/>
        <v>0.63900000000000001</v>
      </c>
      <c r="FG96" s="17">
        <f t="shared" ca="1" si="343"/>
        <v>0.63900000000000001</v>
      </c>
      <c r="FH96" s="17">
        <f t="shared" ca="1" si="424"/>
        <v>0.63900000000000001</v>
      </c>
      <c r="FI96" s="17">
        <f t="shared" ca="1" si="424"/>
        <v>0.63900000000000001</v>
      </c>
      <c r="FJ96" s="17">
        <f t="shared" ca="1" si="424"/>
        <v>0.63900000000000001</v>
      </c>
      <c r="FK96" s="17">
        <f t="shared" ca="1" si="424"/>
        <v>0.63900000000000001</v>
      </c>
      <c r="FL96" s="17">
        <f t="shared" ca="1" si="424"/>
        <v>0.63900000000000001</v>
      </c>
      <c r="FM96" s="17">
        <f t="shared" ca="1" si="424"/>
        <v>0.63900000000000001</v>
      </c>
      <c r="FN96" s="17">
        <f t="shared" ca="1" si="357"/>
        <v>0.63900000000000001</v>
      </c>
      <c r="FO96" s="17">
        <f t="shared" ca="1" si="357"/>
        <v>0.63900000000000001</v>
      </c>
      <c r="FP96" s="17">
        <f t="shared" ca="1" si="363"/>
        <v>0.63900000000000001</v>
      </c>
      <c r="FQ96" s="17">
        <f t="shared" ca="1" si="376"/>
        <v>0.63900000000000001</v>
      </c>
      <c r="FR96" s="17">
        <f t="shared" ca="1" si="399"/>
        <v>0.63900000000000001</v>
      </c>
      <c r="FS96" s="17">
        <f t="shared" ca="1" si="415"/>
        <v>0.63900000000000001</v>
      </c>
      <c r="FT96" s="17">
        <f t="shared" ca="1" si="439"/>
        <v>0.63900000000000001</v>
      </c>
      <c r="FU96" s="17">
        <f ca="1">VLOOKUP("NE",dtable,2,FALSE)</f>
        <v>0.63900000000000001</v>
      </c>
      <c r="FV96" s="17">
        <f ca="1">VLOOKUP("NE",dtable,2,FALSE)</f>
        <v>0.63900000000000001</v>
      </c>
      <c r="FW96" s="17">
        <f ca="1">VLOOKUP("NE",dtable,2,FALSE)</f>
        <v>0.63900000000000001</v>
      </c>
      <c r="FX96" s="24">
        <f t="shared" ref="FX96:GT96" ca="1" si="501">VLOOKUP("MO",dtable,2,FALSE)</f>
        <v>0.63300000000000001</v>
      </c>
      <c r="FY96" s="24">
        <f t="shared" ca="1" si="501"/>
        <v>0.63300000000000001</v>
      </c>
      <c r="FZ96" s="24">
        <f t="shared" ca="1" si="501"/>
        <v>0.63300000000000001</v>
      </c>
      <c r="GA96" s="24">
        <f t="shared" ca="1" si="501"/>
        <v>0.63300000000000001</v>
      </c>
      <c r="GB96" s="24">
        <f t="shared" ca="1" si="501"/>
        <v>0.63300000000000001</v>
      </c>
      <c r="GC96" s="24">
        <f t="shared" ca="1" si="501"/>
        <v>0.63300000000000001</v>
      </c>
      <c r="GD96" s="24">
        <f t="shared" ca="1" si="501"/>
        <v>0.63300000000000001</v>
      </c>
      <c r="GE96" s="24">
        <f t="shared" ca="1" si="501"/>
        <v>0.63300000000000001</v>
      </c>
      <c r="GF96" s="24">
        <f t="shared" ca="1" si="501"/>
        <v>0.63300000000000001</v>
      </c>
      <c r="GG96" s="24">
        <f t="shared" ca="1" si="501"/>
        <v>0.63300000000000001</v>
      </c>
      <c r="GH96" s="24">
        <f t="shared" ca="1" si="501"/>
        <v>0.63300000000000001</v>
      </c>
      <c r="GI96" s="24">
        <f t="shared" ca="1" si="501"/>
        <v>0.63300000000000001</v>
      </c>
      <c r="GJ96" s="24">
        <f t="shared" ca="1" si="501"/>
        <v>0.63300000000000001</v>
      </c>
      <c r="GK96" s="24">
        <f t="shared" ca="1" si="501"/>
        <v>0.63300000000000001</v>
      </c>
      <c r="GL96" s="24">
        <f t="shared" ca="1" si="501"/>
        <v>0.63300000000000001</v>
      </c>
      <c r="GM96" s="24">
        <f t="shared" ca="1" si="501"/>
        <v>0.63300000000000001</v>
      </c>
      <c r="GN96" s="24">
        <f t="shared" ca="1" si="501"/>
        <v>0.63300000000000001</v>
      </c>
      <c r="GO96" s="24">
        <f t="shared" ca="1" si="501"/>
        <v>0.63300000000000001</v>
      </c>
      <c r="GP96" s="24">
        <f t="shared" ca="1" si="501"/>
        <v>0.63300000000000001</v>
      </c>
      <c r="GQ96" s="24">
        <f t="shared" ca="1" si="501"/>
        <v>0.63300000000000001</v>
      </c>
      <c r="GR96" s="24">
        <f t="shared" ca="1" si="501"/>
        <v>0.63300000000000001</v>
      </c>
      <c r="GS96" s="24">
        <f t="shared" ca="1" si="501"/>
        <v>0.63300000000000001</v>
      </c>
      <c r="GT96" s="24">
        <f t="shared" ca="1" si="501"/>
        <v>0.63300000000000001</v>
      </c>
      <c r="GU96" s="2">
        <f t="shared" ca="1" si="459"/>
        <v>0.61799999999999999</v>
      </c>
      <c r="GV96" s="2">
        <f t="shared" ca="1" si="452"/>
        <v>0.61799999999999999</v>
      </c>
      <c r="GW96" s="2">
        <f t="shared" ca="1" si="425"/>
        <v>0.61799999999999999</v>
      </c>
      <c r="GX96" s="2">
        <f t="shared" ca="1" si="425"/>
        <v>0.61799999999999999</v>
      </c>
      <c r="GY96" s="2">
        <f t="shared" ca="1" si="419"/>
        <v>0.61799999999999999</v>
      </c>
      <c r="GZ96" s="2">
        <f t="shared" ca="1" si="408"/>
        <v>0.61799999999999999</v>
      </c>
      <c r="HA96" s="2">
        <f t="shared" ca="1" si="447"/>
        <v>0.61799999999999999</v>
      </c>
      <c r="HB96" s="2">
        <f t="shared" ca="1" si="447"/>
        <v>0.61799999999999999</v>
      </c>
      <c r="HC96" s="2">
        <f t="shared" ca="1" si="447"/>
        <v>0.61799999999999999</v>
      </c>
      <c r="HD96" s="2">
        <f t="shared" ca="1" si="447"/>
        <v>0.61799999999999999</v>
      </c>
      <c r="HE96" s="2">
        <f t="shared" ca="1" si="447"/>
        <v>0.61799999999999999</v>
      </c>
      <c r="HF96" s="2">
        <f t="shared" ca="1" si="447"/>
        <v>0.61799999999999999</v>
      </c>
      <c r="HG96" s="2">
        <f t="shared" ca="1" si="447"/>
        <v>0.61799999999999999</v>
      </c>
      <c r="HH96" s="2">
        <f t="shared" ca="1" si="447"/>
        <v>0.61799999999999999</v>
      </c>
      <c r="HI96" s="2">
        <f t="shared" ca="1" si="447"/>
        <v>0.61799999999999999</v>
      </c>
      <c r="HJ96" s="2">
        <f t="shared" ca="1" si="447"/>
        <v>0.61799999999999999</v>
      </c>
      <c r="HK96" s="2">
        <f t="shared" ca="1" si="447"/>
        <v>0.61799999999999999</v>
      </c>
      <c r="HL96" s="2">
        <f t="shared" ca="1" si="494"/>
        <v>0.61799999999999999</v>
      </c>
      <c r="HM96" s="2">
        <f t="shared" ca="1" si="494"/>
        <v>0.61799999999999999</v>
      </c>
      <c r="HN96" s="2">
        <f t="shared" ca="1" si="494"/>
        <v>0.61799999999999999</v>
      </c>
      <c r="HO96" s="2">
        <f t="shared" ca="1" si="372"/>
        <v>0.61799999999999999</v>
      </c>
      <c r="HP96" s="2">
        <f t="shared" ca="1" si="390"/>
        <v>0.61799999999999999</v>
      </c>
      <c r="HQ96" s="2">
        <f t="shared" ca="1" si="471"/>
        <v>0.61799999999999999</v>
      </c>
      <c r="HR96" s="8">
        <f t="shared" ca="1" si="403"/>
        <v>0.628</v>
      </c>
      <c r="HS96" s="8">
        <f t="shared" ca="1" si="460"/>
        <v>0.628</v>
      </c>
      <c r="HT96" s="8">
        <f t="shared" ca="1" si="460"/>
        <v>0.628</v>
      </c>
      <c r="HU96" s="8">
        <f t="shared" ca="1" si="460"/>
        <v>0.628</v>
      </c>
      <c r="HV96" s="8">
        <f t="shared" ca="1" si="460"/>
        <v>0.628</v>
      </c>
      <c r="HW96" s="8">
        <f t="shared" ca="1" si="460"/>
        <v>0.628</v>
      </c>
      <c r="HX96" s="8">
        <f t="shared" ca="1" si="453"/>
        <v>0.628</v>
      </c>
      <c r="HY96" s="8">
        <f t="shared" ca="1" si="453"/>
        <v>0.628</v>
      </c>
      <c r="HZ96" s="8">
        <f t="shared" ca="1" si="453"/>
        <v>0.628</v>
      </c>
      <c r="IA96" s="8">
        <f t="shared" ca="1" si="453"/>
        <v>0.628</v>
      </c>
      <c r="IB96" s="8">
        <f t="shared" ca="1" si="453"/>
        <v>0.628</v>
      </c>
      <c r="IC96" s="8">
        <f t="shared" ca="1" si="453"/>
        <v>0.628</v>
      </c>
      <c r="ID96" s="8">
        <f t="shared" ca="1" si="453"/>
        <v>0.628</v>
      </c>
      <c r="IE96" s="8">
        <f t="shared" ca="1" si="453"/>
        <v>0.628</v>
      </c>
      <c r="IF96" s="8">
        <f t="shared" ca="1" si="420"/>
        <v>0.628</v>
      </c>
      <c r="IG96" s="8">
        <f t="shared" ca="1" si="461"/>
        <v>0.628</v>
      </c>
      <c r="IH96" s="22">
        <f t="shared" ca="1" si="462"/>
        <v>0.63300000000000001</v>
      </c>
      <c r="II96" s="22">
        <f t="shared" ca="1" si="462"/>
        <v>0.63300000000000001</v>
      </c>
      <c r="IJ96" s="22">
        <f t="shared" ca="1" si="448"/>
        <v>0.63300000000000001</v>
      </c>
      <c r="IK96" s="22">
        <f t="shared" ca="1" si="448"/>
        <v>0.63300000000000001</v>
      </c>
      <c r="IL96" s="22">
        <f t="shared" ca="1" si="448"/>
        <v>0.63300000000000001</v>
      </c>
      <c r="IM96" s="22">
        <f t="shared" ca="1" si="448"/>
        <v>0.63300000000000001</v>
      </c>
      <c r="IN96" s="22">
        <f t="shared" ca="1" si="448"/>
        <v>0.63300000000000001</v>
      </c>
      <c r="IO96" s="22">
        <f t="shared" ca="1" si="448"/>
        <v>0.63300000000000001</v>
      </c>
      <c r="IP96" s="22">
        <f t="shared" ca="1" si="448"/>
        <v>0.63300000000000001</v>
      </c>
      <c r="IQ96" s="22">
        <f t="shared" ca="1" si="448"/>
        <v>0.63300000000000001</v>
      </c>
      <c r="IR96" s="22">
        <f t="shared" ca="1" si="448"/>
        <v>0.63300000000000001</v>
      </c>
      <c r="IS96" s="22">
        <f t="shared" ca="1" si="386"/>
        <v>0.63300000000000001</v>
      </c>
      <c r="IT96" s="22">
        <f t="shared" ca="1" si="386"/>
        <v>0.63300000000000001</v>
      </c>
      <c r="IU96" s="22">
        <f t="shared" ca="1" si="386"/>
        <v>0.63300000000000001</v>
      </c>
      <c r="IV96" s="22">
        <f t="shared" ca="1" si="386"/>
        <v>0.63300000000000001</v>
      </c>
      <c r="IW96" s="22">
        <f t="shared" ca="1" si="379"/>
        <v>0.63300000000000001</v>
      </c>
      <c r="IX96" s="22">
        <f t="shared" ca="1" si="379"/>
        <v>0.63300000000000001</v>
      </c>
      <c r="IY96" s="22">
        <f t="shared" ca="1" si="379"/>
        <v>0.63300000000000001</v>
      </c>
      <c r="IZ96" s="22">
        <f t="shared" ca="1" si="373"/>
        <v>0.63300000000000001</v>
      </c>
      <c r="JA96" s="22">
        <f t="shared" ca="1" si="366"/>
        <v>0.63300000000000001</v>
      </c>
      <c r="JB96" s="29">
        <f t="shared" ca="1" si="495"/>
        <v>0.66800000000000004</v>
      </c>
      <c r="JC96" s="29">
        <f t="shared" ca="1" si="495"/>
        <v>0.66800000000000004</v>
      </c>
      <c r="JD96" s="29">
        <f t="shared" ca="1" si="490"/>
        <v>0.66800000000000004</v>
      </c>
      <c r="JE96" s="29">
        <f t="shared" ca="1" si="482"/>
        <v>0.66800000000000004</v>
      </c>
      <c r="JF96" s="29">
        <f t="shared" ca="1" si="472"/>
        <v>0.66800000000000004</v>
      </c>
      <c r="JG96" s="29">
        <f t="shared" ca="1" si="426"/>
        <v>0.66800000000000004</v>
      </c>
      <c r="JH96" s="29">
        <f t="shared" ca="1" si="454"/>
        <v>0.66800000000000004</v>
      </c>
      <c r="JI96" s="29">
        <f t="shared" ca="1" si="463"/>
        <v>0.66800000000000004</v>
      </c>
      <c r="JJ96" s="29">
        <f t="shared" ca="1" si="463"/>
        <v>0.66800000000000004</v>
      </c>
      <c r="JK96" s="29">
        <f t="shared" ca="1" si="463"/>
        <v>0.66800000000000004</v>
      </c>
      <c r="JL96" s="29">
        <f t="shared" ca="1" si="455"/>
        <v>0.66800000000000004</v>
      </c>
      <c r="JM96" s="29">
        <f t="shared" ca="1" si="455"/>
        <v>0.66800000000000004</v>
      </c>
      <c r="JN96" s="29">
        <f t="shared" ca="1" si="455"/>
        <v>0.66800000000000004</v>
      </c>
      <c r="JO96" s="29">
        <f t="shared" ca="1" si="483"/>
        <v>0.66800000000000004</v>
      </c>
      <c r="JP96" s="29">
        <f t="shared" ca="1" si="483"/>
        <v>0.66800000000000004</v>
      </c>
      <c r="JQ96" s="29">
        <f t="shared" ca="1" si="473"/>
        <v>0.66800000000000004</v>
      </c>
      <c r="JR96" s="29">
        <f t="shared" ca="1" si="464"/>
        <v>0.66800000000000004</v>
      </c>
      <c r="JS96" s="29">
        <f ca="1">VLOOKUP("WV",dtable,2,FALSE)</f>
        <v>0.66800000000000004</v>
      </c>
      <c r="JT96" s="26">
        <f t="shared" ref="JT96:JT113" ca="1" si="502">VLOOKUP("VA",dtable,2,FALSE)</f>
        <v>0.61599999999999999</v>
      </c>
      <c r="JU96" s="26">
        <f t="shared" ca="1" si="485"/>
        <v>0.61599999999999999</v>
      </c>
      <c r="JV96" s="26">
        <f t="shared" ca="1" si="474"/>
        <v>0.61599999999999999</v>
      </c>
      <c r="JW96" s="26">
        <f t="shared" ca="1" si="474"/>
        <v>0.61599999999999999</v>
      </c>
      <c r="JX96" s="26">
        <f t="shared" ca="1" si="486"/>
        <v>0.61599999999999999</v>
      </c>
      <c r="JY96" s="26">
        <f t="shared" ca="1" si="475"/>
        <v>0.61599999999999999</v>
      </c>
      <c r="JZ96" s="26">
        <f t="shared" ca="1" si="465"/>
        <v>0.61599999999999999</v>
      </c>
      <c r="KA96" s="26">
        <f t="shared" ca="1" si="487"/>
        <v>0.61599999999999999</v>
      </c>
      <c r="KB96" s="26">
        <f t="shared" ca="1" si="487"/>
        <v>0.61599999999999999</v>
      </c>
      <c r="KC96" s="26">
        <f t="shared" ca="1" si="487"/>
        <v>0.61599999999999999</v>
      </c>
      <c r="KD96" s="16">
        <f ca="1">VLOOKUP("MD",dtable,2,FALSE)</f>
        <v>0.61499999999999999</v>
      </c>
      <c r="KE96" s="16">
        <f t="shared" ca="1" si="457"/>
        <v>0.61499999999999999</v>
      </c>
      <c r="KF96" s="16">
        <f t="shared" ca="1" si="457"/>
        <v>0.61499999999999999</v>
      </c>
      <c r="KG96" s="16">
        <f ca="1">VLOOKUP("MD",dtable,2,FALSE)</f>
        <v>0.61499999999999999</v>
      </c>
      <c r="KJ96" s="16">
        <f ca="1">VLOOKUP("MD",dtable,2,FALSE)</f>
        <v>0.61499999999999999</v>
      </c>
      <c r="KK96" s="16">
        <f t="shared" ca="1" si="467"/>
        <v>0.61499999999999999</v>
      </c>
      <c r="KL96" s="16">
        <f t="shared" ca="1" si="496"/>
        <v>0.61499999999999999</v>
      </c>
      <c r="KM96" s="16">
        <f t="shared" ca="1" si="496"/>
        <v>0.61499999999999999</v>
      </c>
      <c r="KN96" s="16">
        <f t="shared" ca="1" si="496"/>
        <v>0.61499999999999999</v>
      </c>
      <c r="KO96" s="16">
        <f t="shared" ca="1" si="496"/>
        <v>0.61499999999999999</v>
      </c>
      <c r="KP96" s="16">
        <f t="shared" ca="1" si="496"/>
        <v>0.61499999999999999</v>
      </c>
    </row>
    <row r="97" spans="17:301" ht="2.25" customHeight="1" x14ac:dyDescent="0.25">
      <c r="Q97" s="3">
        <f t="shared" ca="1" si="235"/>
        <v>0.59399999999999997</v>
      </c>
      <c r="R97" s="3">
        <f t="shared" ca="1" si="477"/>
        <v>0.59399999999999997</v>
      </c>
      <c r="S97" s="3">
        <f t="shared" ca="1" si="477"/>
        <v>0.59399999999999997</v>
      </c>
      <c r="T97" s="3">
        <f t="shared" ca="1" si="477"/>
        <v>0.59399999999999997</v>
      </c>
      <c r="U97" s="3">
        <f t="shared" ca="1" si="477"/>
        <v>0.59399999999999997</v>
      </c>
      <c r="V97" s="3">
        <f t="shared" ca="1" si="477"/>
        <v>0.59399999999999997</v>
      </c>
      <c r="W97" s="3">
        <f t="shared" ca="1" si="477"/>
        <v>0.59399999999999997</v>
      </c>
      <c r="X97" s="3">
        <f t="shared" ca="1" si="477"/>
        <v>0.59399999999999997</v>
      </c>
      <c r="Y97" s="3">
        <f t="shared" ca="1" si="477"/>
        <v>0.59399999999999997</v>
      </c>
      <c r="Z97" s="3">
        <f t="shared" ca="1" si="477"/>
        <v>0.59399999999999997</v>
      </c>
      <c r="AA97" s="3">
        <f t="shared" ca="1" si="477"/>
        <v>0.59399999999999997</v>
      </c>
      <c r="AB97" s="3">
        <f t="shared" ca="1" si="477"/>
        <v>0.59399999999999997</v>
      </c>
      <c r="AC97" s="3">
        <f t="shared" ca="1" si="477"/>
        <v>0.59399999999999997</v>
      </c>
      <c r="AD97" s="3">
        <f t="shared" ca="1" si="477"/>
        <v>0.59399999999999997</v>
      </c>
      <c r="AE97" s="3">
        <f t="shared" ca="1" si="477"/>
        <v>0.59399999999999997</v>
      </c>
      <c r="AF97" s="3">
        <f t="shared" ca="1" si="477"/>
        <v>0.59399999999999997</v>
      </c>
      <c r="AG97" s="3">
        <f t="shared" ca="1" si="477"/>
        <v>0.59399999999999997</v>
      </c>
      <c r="AH97" s="3">
        <f t="shared" ca="1" si="235"/>
        <v>0.59399999999999997</v>
      </c>
      <c r="AI97" s="3">
        <f t="shared" ca="1" si="235"/>
        <v>0.59399999999999997</v>
      </c>
      <c r="AJ97" s="3">
        <f t="shared" ca="1" si="235"/>
        <v>0.59399999999999997</v>
      </c>
      <c r="AK97" s="3">
        <f t="shared" ca="1" si="235"/>
        <v>0.59399999999999997</v>
      </c>
      <c r="AL97" s="3">
        <f t="shared" ca="1" si="235"/>
        <v>0.59399999999999997</v>
      </c>
      <c r="AM97" s="3">
        <f t="shared" ca="1" si="235"/>
        <v>0.59399999999999997</v>
      </c>
      <c r="AN97" s="7">
        <f t="shared" ca="1" si="410"/>
        <v>0.61799999999999999</v>
      </c>
      <c r="AO97" s="7">
        <f t="shared" ca="1" si="410"/>
        <v>0.61799999999999999</v>
      </c>
      <c r="AP97" s="7">
        <f t="shared" ca="1" si="410"/>
        <v>0.61799999999999999</v>
      </c>
      <c r="AQ97" s="7">
        <f t="shared" ca="1" si="410"/>
        <v>0.61799999999999999</v>
      </c>
      <c r="AR97" s="7">
        <f t="shared" ca="1" si="410"/>
        <v>0.61799999999999999</v>
      </c>
      <c r="AS97" s="7">
        <f t="shared" ca="1" si="491"/>
        <v>0.61799999999999999</v>
      </c>
      <c r="AT97" s="7">
        <f t="shared" ca="1" si="491"/>
        <v>0.61799999999999999</v>
      </c>
      <c r="AU97" s="7">
        <f t="shared" ca="1" si="491"/>
        <v>0.61799999999999999</v>
      </c>
      <c r="AV97" s="7">
        <f t="shared" ca="1" si="491"/>
        <v>0.61799999999999999</v>
      </c>
      <c r="AW97" s="7">
        <f t="shared" ca="1" si="491"/>
        <v>0.61799999999999999</v>
      </c>
      <c r="AX97" s="7">
        <f t="shared" ca="1" si="428"/>
        <v>0.61799999999999999</v>
      </c>
      <c r="AY97" s="7">
        <f t="shared" ca="1" si="428"/>
        <v>0.61799999999999999</v>
      </c>
      <c r="AZ97" s="7">
        <f t="shared" ca="1" si="428"/>
        <v>0.61799999999999999</v>
      </c>
      <c r="BA97" s="7">
        <f t="shared" ref="BA97:BE106" ca="1" si="503">VLOOKUP("NV",dtable,2,FALSE)</f>
        <v>0.61799999999999999</v>
      </c>
      <c r="BB97" s="7">
        <f t="shared" ca="1" si="503"/>
        <v>0.61799999999999999</v>
      </c>
      <c r="BC97" s="7">
        <f t="shared" ca="1" si="503"/>
        <v>0.61799999999999999</v>
      </c>
      <c r="BD97" s="7">
        <f t="shared" ca="1" si="503"/>
        <v>0.61799999999999999</v>
      </c>
      <c r="BE97" s="7">
        <f t="shared" ca="1" si="503"/>
        <v>0.61799999999999999</v>
      </c>
      <c r="BF97" s="7">
        <f t="shared" ca="1" si="436"/>
        <v>0.61799999999999999</v>
      </c>
      <c r="BG97" s="7">
        <f t="shared" ca="1" si="436"/>
        <v>0.61799999999999999</v>
      </c>
      <c r="BH97" s="7">
        <f t="shared" ca="1" si="436"/>
        <v>0.61799999999999999</v>
      </c>
      <c r="BI97" s="7">
        <f t="shared" ca="1" si="436"/>
        <v>0.61799999999999999</v>
      </c>
      <c r="BJ97" s="7">
        <f t="shared" ca="1" si="436"/>
        <v>0.61799999999999999</v>
      </c>
      <c r="BK97" s="7">
        <f t="shared" ca="1" si="446"/>
        <v>0.61799999999999999</v>
      </c>
      <c r="BL97" s="7">
        <f t="shared" ca="1" si="446"/>
        <v>0.61799999999999999</v>
      </c>
      <c r="BM97" s="7">
        <f t="shared" ca="1" si="446"/>
        <v>0.61799999999999999</v>
      </c>
      <c r="BN97" s="7">
        <f t="shared" ca="1" si="497"/>
        <v>0.61799999999999999</v>
      </c>
      <c r="BO97" s="7">
        <f t="shared" ca="1" si="497"/>
        <v>0.61799999999999999</v>
      </c>
      <c r="BP97" s="7">
        <f t="shared" ca="1" si="497"/>
        <v>0.61799999999999999</v>
      </c>
      <c r="BQ97" s="8">
        <f t="shared" ca="1" si="498"/>
        <v>0.56399999999999995</v>
      </c>
      <c r="BR97" s="8">
        <f t="shared" ca="1" si="451"/>
        <v>0.56399999999999995</v>
      </c>
      <c r="BS97" s="8">
        <f t="shared" ca="1" si="411"/>
        <v>0.56399999999999995</v>
      </c>
      <c r="BT97" s="8">
        <f t="shared" ca="1" si="375"/>
        <v>0.56399999999999995</v>
      </c>
      <c r="BU97" s="8">
        <f t="shared" ca="1" si="329"/>
        <v>0.56399999999999995</v>
      </c>
      <c r="BV97" s="8">
        <f t="shared" ca="1" si="458"/>
        <v>0.56399999999999995</v>
      </c>
      <c r="BW97" s="8">
        <f t="shared" ca="1" si="458"/>
        <v>0.56399999999999995</v>
      </c>
      <c r="BX97" s="8">
        <f t="shared" ca="1" si="458"/>
        <v>0.56399999999999995</v>
      </c>
      <c r="BY97" s="8">
        <f t="shared" ca="1" si="468"/>
        <v>0.56399999999999995</v>
      </c>
      <c r="BZ97" s="8">
        <f t="shared" ca="1" si="468"/>
        <v>0.56399999999999995</v>
      </c>
      <c r="CA97" s="8">
        <f t="shared" ca="1" si="468"/>
        <v>0.56399999999999995</v>
      </c>
      <c r="CB97" s="8">
        <f t="shared" ca="1" si="468"/>
        <v>0.56399999999999995</v>
      </c>
      <c r="CC97" s="8">
        <f t="shared" ca="1" si="468"/>
        <v>0.56399999999999995</v>
      </c>
      <c r="CD97" s="8">
        <f t="shared" ca="1" si="478"/>
        <v>0.56399999999999995</v>
      </c>
      <c r="CE97" s="8">
        <f t="shared" ca="1" si="478"/>
        <v>0.56399999999999995</v>
      </c>
      <c r="CF97" s="8">
        <f t="shared" ca="1" si="478"/>
        <v>0.56399999999999995</v>
      </c>
      <c r="CG97" s="8">
        <f t="shared" ca="1" si="478"/>
        <v>0.56399999999999995</v>
      </c>
      <c r="CH97" s="8">
        <f t="shared" ca="1" si="389"/>
        <v>0.56399999999999995</v>
      </c>
      <c r="CI97" s="8">
        <f t="shared" ca="1" si="389"/>
        <v>0.56399999999999995</v>
      </c>
      <c r="CJ97" s="8">
        <f t="shared" ca="1" si="389"/>
        <v>0.56399999999999995</v>
      </c>
      <c r="CK97" s="8">
        <f t="shared" ca="1" si="479"/>
        <v>0.56399999999999995</v>
      </c>
      <c r="CL97" s="8">
        <f t="shared" ca="1" si="479"/>
        <v>0.56399999999999995</v>
      </c>
      <c r="CM97" s="8">
        <f t="shared" ca="1" si="479"/>
        <v>0.56399999999999995</v>
      </c>
      <c r="CN97" s="8">
        <f t="shared" ca="1" si="479"/>
        <v>0.56399999999999995</v>
      </c>
      <c r="CO97" s="8">
        <f t="shared" ca="1" si="479"/>
        <v>0.56399999999999995</v>
      </c>
      <c r="CP97" s="8">
        <f t="shared" ca="1" si="479"/>
        <v>0.56399999999999995</v>
      </c>
      <c r="CQ97" s="8">
        <f t="shared" ca="1" si="479"/>
        <v>0.56399999999999995</v>
      </c>
      <c r="CR97" s="8">
        <f t="shared" ca="1" si="480"/>
        <v>0.56399999999999995</v>
      </c>
      <c r="CS97" s="8">
        <f t="shared" ca="1" si="480"/>
        <v>0.56399999999999995</v>
      </c>
      <c r="CT97" s="8">
        <f t="shared" ca="1" si="480"/>
        <v>0.56399999999999995</v>
      </c>
      <c r="CU97" s="16">
        <f t="shared" ca="1" si="481"/>
        <v>0.55000000000000004</v>
      </c>
      <c r="CV97" s="16">
        <f t="shared" ca="1" si="430"/>
        <v>0.55000000000000004</v>
      </c>
      <c r="CW97" s="16">
        <f t="shared" ca="1" si="488"/>
        <v>0.55000000000000004</v>
      </c>
      <c r="CX97" s="16">
        <f t="shared" ca="1" si="488"/>
        <v>0.55000000000000004</v>
      </c>
      <c r="CY97" s="16">
        <f t="shared" ca="1" si="488"/>
        <v>0.55000000000000004</v>
      </c>
      <c r="CZ97" s="16">
        <f t="shared" ca="1" si="488"/>
        <v>0.55000000000000004</v>
      </c>
      <c r="DA97" s="16">
        <f t="shared" ca="1" si="488"/>
        <v>0.55000000000000004</v>
      </c>
      <c r="DB97" s="16">
        <f t="shared" ca="1" si="492"/>
        <v>0.55000000000000004</v>
      </c>
      <c r="DC97" s="16">
        <f t="shared" ca="1" si="492"/>
        <v>0.55000000000000004</v>
      </c>
      <c r="DD97" s="16">
        <f t="shared" ca="1" si="492"/>
        <v>0.55000000000000004</v>
      </c>
      <c r="DE97" s="16">
        <f t="shared" ca="1" si="492"/>
        <v>0.55000000000000004</v>
      </c>
      <c r="DF97" s="16">
        <f t="shared" ca="1" si="492"/>
        <v>0.55000000000000004</v>
      </c>
      <c r="DG97" s="16">
        <f t="shared" ca="1" si="492"/>
        <v>0.55000000000000004</v>
      </c>
      <c r="DH97" s="16">
        <f t="shared" ca="1" si="492"/>
        <v>0.55000000000000004</v>
      </c>
      <c r="DI97" s="16">
        <f t="shared" ca="1" si="492"/>
        <v>0.55000000000000004</v>
      </c>
      <c r="DJ97" s="16">
        <f t="shared" ca="1" si="492"/>
        <v>0.55000000000000004</v>
      </c>
      <c r="DK97" s="16">
        <f t="shared" ca="1" si="499"/>
        <v>0.55000000000000004</v>
      </c>
      <c r="DL97" s="16">
        <f t="shared" ca="1" si="499"/>
        <v>0.55000000000000004</v>
      </c>
      <c r="DM97" s="16">
        <f t="shared" ca="1" si="499"/>
        <v>0.55000000000000004</v>
      </c>
      <c r="DN97" s="16">
        <f t="shared" ca="1" si="499"/>
        <v>0.55000000000000004</v>
      </c>
      <c r="DO97" s="16">
        <f t="shared" ca="1" si="499"/>
        <v>0.55000000000000004</v>
      </c>
      <c r="DP97" s="16">
        <f t="shared" ca="1" si="499"/>
        <v>0.55000000000000004</v>
      </c>
      <c r="DQ97" s="16">
        <f t="shared" ca="1" si="499"/>
        <v>0.55000000000000004</v>
      </c>
      <c r="DR97" s="16">
        <f t="shared" ca="1" si="499"/>
        <v>0.55000000000000004</v>
      </c>
      <c r="DS97" s="16">
        <f t="shared" ca="1" si="499"/>
        <v>0.55000000000000004</v>
      </c>
      <c r="DT97" s="16">
        <f t="shared" ref="DT97:DZ106" ca="1" si="504">VLOOKUP("CO",dtable,2,FALSE)</f>
        <v>0.55000000000000004</v>
      </c>
      <c r="DU97" s="16">
        <f t="shared" ca="1" si="504"/>
        <v>0.55000000000000004</v>
      </c>
      <c r="DV97" s="16">
        <f t="shared" ca="1" si="504"/>
        <v>0.55000000000000004</v>
      </c>
      <c r="DW97" s="16">
        <f t="shared" ca="1" si="504"/>
        <v>0.55000000000000004</v>
      </c>
      <c r="DX97" s="16">
        <f t="shared" ca="1" si="504"/>
        <v>0.55000000000000004</v>
      </c>
      <c r="DY97" s="16">
        <f t="shared" ca="1" si="504"/>
        <v>0.55000000000000004</v>
      </c>
      <c r="DZ97" s="16">
        <f t="shared" ca="1" si="504"/>
        <v>0.55000000000000004</v>
      </c>
      <c r="EA97" s="16">
        <f t="shared" ca="1" si="489"/>
        <v>0.55000000000000004</v>
      </c>
      <c r="EB97" s="16">
        <f t="shared" ca="1" si="489"/>
        <v>0.55000000000000004</v>
      </c>
      <c r="EC97" s="16">
        <f t="shared" ca="1" si="489"/>
        <v>0.55000000000000004</v>
      </c>
      <c r="ED97" s="16">
        <f t="shared" ca="1" si="489"/>
        <v>0.55000000000000004</v>
      </c>
      <c r="EE97" s="16">
        <f t="shared" ca="1" si="489"/>
        <v>0.55000000000000004</v>
      </c>
      <c r="EF97" s="16">
        <f t="shared" ca="1" si="489"/>
        <v>0.55000000000000004</v>
      </c>
      <c r="EG97" s="16">
        <f t="shared" ca="1" si="489"/>
        <v>0.55000000000000004</v>
      </c>
      <c r="EH97" s="16">
        <f t="shared" ca="1" si="489"/>
        <v>0.55000000000000004</v>
      </c>
      <c r="EI97" s="16">
        <f t="shared" ca="1" si="489"/>
        <v>0.55000000000000004</v>
      </c>
      <c r="EJ97" s="3">
        <f t="shared" ca="1" si="500"/>
        <v>0.623</v>
      </c>
      <c r="EK97" s="3">
        <f t="shared" ca="1" si="500"/>
        <v>0.623</v>
      </c>
      <c r="EL97" s="3">
        <f t="shared" ca="1" si="500"/>
        <v>0.623</v>
      </c>
      <c r="EM97" s="3">
        <f t="shared" ca="1" si="500"/>
        <v>0.623</v>
      </c>
      <c r="EN97" s="3">
        <f t="shared" ca="1" si="500"/>
        <v>0.623</v>
      </c>
      <c r="EO97" s="3">
        <f t="shared" ca="1" si="500"/>
        <v>0.623</v>
      </c>
      <c r="EP97" s="3">
        <f t="shared" ca="1" si="500"/>
        <v>0.623</v>
      </c>
      <c r="EQ97" s="3">
        <f t="shared" ca="1" si="500"/>
        <v>0.623</v>
      </c>
      <c r="ER97" s="3">
        <f t="shared" ca="1" si="500"/>
        <v>0.623</v>
      </c>
      <c r="ES97" s="3">
        <f t="shared" ca="1" si="500"/>
        <v>0.623</v>
      </c>
      <c r="ET97" s="3">
        <f t="shared" ca="1" si="500"/>
        <v>0.623</v>
      </c>
      <c r="EU97" s="3">
        <f t="shared" ref="EU97:FD106" ca="1" si="505">VLOOKUP("KS",dtable,2,FALSE)</f>
        <v>0.623</v>
      </c>
      <c r="EV97" s="3">
        <f t="shared" ca="1" si="505"/>
        <v>0.623</v>
      </c>
      <c r="EW97" s="3">
        <f t="shared" ca="1" si="505"/>
        <v>0.623</v>
      </c>
      <c r="EX97" s="3">
        <f t="shared" ca="1" si="505"/>
        <v>0.623</v>
      </c>
      <c r="EY97" s="3">
        <f t="shared" ca="1" si="505"/>
        <v>0.623</v>
      </c>
      <c r="EZ97" s="3">
        <f t="shared" ca="1" si="505"/>
        <v>0.623</v>
      </c>
      <c r="FA97" s="3">
        <f t="shared" ca="1" si="505"/>
        <v>0.623</v>
      </c>
      <c r="FB97" s="3">
        <f t="shared" ca="1" si="505"/>
        <v>0.623</v>
      </c>
      <c r="FC97" s="3">
        <f t="shared" ca="1" si="505"/>
        <v>0.623</v>
      </c>
      <c r="FD97" s="3">
        <f t="shared" ca="1" si="505"/>
        <v>0.623</v>
      </c>
      <c r="FE97" s="3">
        <f t="shared" ref="FE97:FN106" ca="1" si="506">VLOOKUP("KS",dtable,2,FALSE)</f>
        <v>0.623</v>
      </c>
      <c r="FF97" s="3">
        <f t="shared" ca="1" si="506"/>
        <v>0.623</v>
      </c>
      <c r="FG97" s="3">
        <f t="shared" ca="1" si="506"/>
        <v>0.623</v>
      </c>
      <c r="FH97" s="3">
        <f t="shared" ca="1" si="506"/>
        <v>0.623</v>
      </c>
      <c r="FI97" s="3">
        <f t="shared" ca="1" si="506"/>
        <v>0.623</v>
      </c>
      <c r="FJ97" s="3">
        <f t="shared" ca="1" si="506"/>
        <v>0.623</v>
      </c>
      <c r="FK97" s="3">
        <f t="shared" ca="1" si="506"/>
        <v>0.623</v>
      </c>
      <c r="FL97" s="3">
        <f t="shared" ca="1" si="506"/>
        <v>0.623</v>
      </c>
      <c r="FM97" s="3">
        <f t="shared" ca="1" si="506"/>
        <v>0.623</v>
      </c>
      <c r="FN97" s="3">
        <f t="shared" ca="1" si="506"/>
        <v>0.623</v>
      </c>
      <c r="FO97" s="3">
        <f t="shared" ref="FO97:FX106" ca="1" si="507">VLOOKUP("KS",dtable,2,FALSE)</f>
        <v>0.623</v>
      </c>
      <c r="FP97" s="3">
        <f t="shared" ca="1" si="507"/>
        <v>0.623</v>
      </c>
      <c r="FQ97" s="3">
        <f t="shared" ca="1" si="507"/>
        <v>0.623</v>
      </c>
      <c r="FR97" s="3">
        <f t="shared" ca="1" si="507"/>
        <v>0.623</v>
      </c>
      <c r="FS97" s="3">
        <f t="shared" ca="1" si="507"/>
        <v>0.623</v>
      </c>
      <c r="FT97" s="3">
        <f t="shared" ca="1" si="507"/>
        <v>0.623</v>
      </c>
      <c r="FU97" s="3">
        <f t="shared" ca="1" si="507"/>
        <v>0.623</v>
      </c>
      <c r="FV97" s="3">
        <f t="shared" ca="1" si="507"/>
        <v>0.623</v>
      </c>
      <c r="FW97" s="3">
        <f t="shared" ca="1" si="507"/>
        <v>0.623</v>
      </c>
      <c r="FX97" s="3">
        <f t="shared" ca="1" si="507"/>
        <v>0.623</v>
      </c>
      <c r="FY97" s="24">
        <f t="shared" ref="FY97:GT97" ca="1" si="508">VLOOKUP("MO",dtable,2,FALSE)</f>
        <v>0.63300000000000001</v>
      </c>
      <c r="FZ97" s="24">
        <f t="shared" ca="1" si="508"/>
        <v>0.63300000000000001</v>
      </c>
      <c r="GA97" s="24">
        <f t="shared" ca="1" si="508"/>
        <v>0.63300000000000001</v>
      </c>
      <c r="GB97" s="24">
        <f t="shared" ca="1" si="508"/>
        <v>0.63300000000000001</v>
      </c>
      <c r="GC97" s="24">
        <f t="shared" ca="1" si="508"/>
        <v>0.63300000000000001</v>
      </c>
      <c r="GD97" s="24">
        <f t="shared" ca="1" si="508"/>
        <v>0.63300000000000001</v>
      </c>
      <c r="GE97" s="24">
        <f t="shared" ca="1" si="508"/>
        <v>0.63300000000000001</v>
      </c>
      <c r="GF97" s="24">
        <f t="shared" ca="1" si="508"/>
        <v>0.63300000000000001</v>
      </c>
      <c r="GG97" s="24">
        <f t="shared" ca="1" si="508"/>
        <v>0.63300000000000001</v>
      </c>
      <c r="GH97" s="24">
        <f t="shared" ca="1" si="508"/>
        <v>0.63300000000000001</v>
      </c>
      <c r="GI97" s="24">
        <f t="shared" ca="1" si="508"/>
        <v>0.63300000000000001</v>
      </c>
      <c r="GJ97" s="24">
        <f t="shared" ca="1" si="508"/>
        <v>0.63300000000000001</v>
      </c>
      <c r="GK97" s="24">
        <f t="shared" ca="1" si="508"/>
        <v>0.63300000000000001</v>
      </c>
      <c r="GL97" s="24">
        <f t="shared" ca="1" si="508"/>
        <v>0.63300000000000001</v>
      </c>
      <c r="GM97" s="24">
        <f t="shared" ca="1" si="508"/>
        <v>0.63300000000000001</v>
      </c>
      <c r="GN97" s="24">
        <f t="shared" ca="1" si="508"/>
        <v>0.63300000000000001</v>
      </c>
      <c r="GO97" s="24">
        <f t="shared" ca="1" si="508"/>
        <v>0.63300000000000001</v>
      </c>
      <c r="GP97" s="24">
        <f t="shared" ca="1" si="508"/>
        <v>0.63300000000000001</v>
      </c>
      <c r="GQ97" s="24">
        <f t="shared" ca="1" si="508"/>
        <v>0.63300000000000001</v>
      </c>
      <c r="GR97" s="24">
        <f t="shared" ca="1" si="508"/>
        <v>0.63300000000000001</v>
      </c>
      <c r="GS97" s="24">
        <f t="shared" ca="1" si="508"/>
        <v>0.63300000000000001</v>
      </c>
      <c r="GT97" s="24">
        <f t="shared" ca="1" si="508"/>
        <v>0.63300000000000001</v>
      </c>
      <c r="GU97" s="2">
        <f t="shared" ca="1" si="459"/>
        <v>0.61799999999999999</v>
      </c>
      <c r="GV97" s="2">
        <f t="shared" ca="1" si="452"/>
        <v>0.61799999999999999</v>
      </c>
      <c r="GW97" s="2">
        <f t="shared" ca="1" si="425"/>
        <v>0.61799999999999999</v>
      </c>
      <c r="GX97" s="2">
        <f t="shared" ca="1" si="425"/>
        <v>0.61799999999999999</v>
      </c>
      <c r="GY97" s="2">
        <f t="shared" ca="1" si="419"/>
        <v>0.61799999999999999</v>
      </c>
      <c r="GZ97" s="2">
        <f t="shared" ca="1" si="408"/>
        <v>0.61799999999999999</v>
      </c>
      <c r="HA97" s="2">
        <f t="shared" ca="1" si="447"/>
        <v>0.61799999999999999</v>
      </c>
      <c r="HB97" s="2">
        <f t="shared" ca="1" si="447"/>
        <v>0.61799999999999999</v>
      </c>
      <c r="HC97" s="2">
        <f t="shared" ca="1" si="447"/>
        <v>0.61799999999999999</v>
      </c>
      <c r="HD97" s="2">
        <f t="shared" ca="1" si="447"/>
        <v>0.61799999999999999</v>
      </c>
      <c r="HE97" s="2">
        <f t="shared" ca="1" si="447"/>
        <v>0.61799999999999999</v>
      </c>
      <c r="HF97" s="2">
        <f t="shared" ca="1" si="447"/>
        <v>0.61799999999999999</v>
      </c>
      <c r="HG97" s="2">
        <f t="shared" ca="1" si="447"/>
        <v>0.61799999999999999</v>
      </c>
      <c r="HH97" s="2">
        <f t="shared" ca="1" si="447"/>
        <v>0.61799999999999999</v>
      </c>
      <c r="HI97" s="2">
        <f t="shared" ca="1" si="447"/>
        <v>0.61799999999999999</v>
      </c>
      <c r="HJ97" s="2">
        <f t="shared" ca="1" si="447"/>
        <v>0.61799999999999999</v>
      </c>
      <c r="HK97" s="2">
        <f t="shared" ca="1" si="447"/>
        <v>0.61799999999999999</v>
      </c>
      <c r="HL97" s="2">
        <f t="shared" ca="1" si="494"/>
        <v>0.61799999999999999</v>
      </c>
      <c r="HM97" s="2">
        <f t="shared" ca="1" si="494"/>
        <v>0.61799999999999999</v>
      </c>
      <c r="HN97" s="2">
        <f t="shared" ca="1" si="494"/>
        <v>0.61799999999999999</v>
      </c>
      <c r="HO97" s="2">
        <f t="shared" ca="1" si="372"/>
        <v>0.61799999999999999</v>
      </c>
      <c r="HP97" s="2">
        <f t="shared" ca="1" si="390"/>
        <v>0.61799999999999999</v>
      </c>
      <c r="HQ97" s="2">
        <f t="shared" ca="1" si="471"/>
        <v>0.61799999999999999</v>
      </c>
      <c r="HR97" s="8">
        <f t="shared" ca="1" si="403"/>
        <v>0.628</v>
      </c>
      <c r="HS97" s="8">
        <f t="shared" ca="1" si="460"/>
        <v>0.628</v>
      </c>
      <c r="HT97" s="8">
        <f t="shared" ca="1" si="460"/>
        <v>0.628</v>
      </c>
      <c r="HU97" s="8">
        <f t="shared" ca="1" si="460"/>
        <v>0.628</v>
      </c>
      <c r="HV97" s="8">
        <f t="shared" ca="1" si="460"/>
        <v>0.628</v>
      </c>
      <c r="HW97" s="8">
        <f t="shared" ca="1" si="460"/>
        <v>0.628</v>
      </c>
      <c r="HX97" s="8">
        <f t="shared" ca="1" si="453"/>
        <v>0.628</v>
      </c>
      <c r="HY97" s="8">
        <f t="shared" ca="1" si="453"/>
        <v>0.628</v>
      </c>
      <c r="HZ97" s="8">
        <f t="shared" ca="1" si="453"/>
        <v>0.628</v>
      </c>
      <c r="IA97" s="8">
        <f t="shared" ca="1" si="453"/>
        <v>0.628</v>
      </c>
      <c r="IB97" s="8">
        <f t="shared" ca="1" si="453"/>
        <v>0.628</v>
      </c>
      <c r="IC97" s="8">
        <f t="shared" ca="1" si="453"/>
        <v>0.628</v>
      </c>
      <c r="ID97" s="8">
        <f t="shared" ca="1" si="453"/>
        <v>0.628</v>
      </c>
      <c r="IE97" s="8">
        <f t="shared" ca="1" si="453"/>
        <v>0.628</v>
      </c>
      <c r="IF97" s="8">
        <f t="shared" ca="1" si="420"/>
        <v>0.628</v>
      </c>
      <c r="IG97" s="8">
        <f t="shared" ca="1" si="461"/>
        <v>0.628</v>
      </c>
      <c r="IH97" s="22">
        <f t="shared" ca="1" si="462"/>
        <v>0.63300000000000001</v>
      </c>
      <c r="II97" s="22">
        <f t="shared" ca="1" si="462"/>
        <v>0.63300000000000001</v>
      </c>
      <c r="IJ97" s="22">
        <f t="shared" ca="1" si="448"/>
        <v>0.63300000000000001</v>
      </c>
      <c r="IK97" s="22">
        <f t="shared" ca="1" si="448"/>
        <v>0.63300000000000001</v>
      </c>
      <c r="IL97" s="22">
        <f t="shared" ca="1" si="448"/>
        <v>0.63300000000000001</v>
      </c>
      <c r="IM97" s="22">
        <f t="shared" ca="1" si="448"/>
        <v>0.63300000000000001</v>
      </c>
      <c r="IN97" s="22">
        <f t="shared" ca="1" si="448"/>
        <v>0.63300000000000001</v>
      </c>
      <c r="IO97" s="22">
        <f t="shared" ca="1" si="448"/>
        <v>0.63300000000000001</v>
      </c>
      <c r="IP97" s="22">
        <f t="shared" ca="1" si="448"/>
        <v>0.63300000000000001</v>
      </c>
      <c r="IQ97" s="22">
        <f t="shared" ca="1" si="448"/>
        <v>0.63300000000000001</v>
      </c>
      <c r="IR97" s="22">
        <f t="shared" ca="1" si="448"/>
        <v>0.63300000000000001</v>
      </c>
      <c r="IS97" s="22">
        <f t="shared" ca="1" si="386"/>
        <v>0.63300000000000001</v>
      </c>
      <c r="IT97" s="22">
        <f t="shared" ca="1" si="386"/>
        <v>0.63300000000000001</v>
      </c>
      <c r="IU97" s="22">
        <f t="shared" ca="1" si="386"/>
        <v>0.63300000000000001</v>
      </c>
      <c r="IV97" s="22">
        <f t="shared" ca="1" si="386"/>
        <v>0.63300000000000001</v>
      </c>
      <c r="IW97" s="22">
        <f t="shared" ca="1" si="379"/>
        <v>0.63300000000000001</v>
      </c>
      <c r="IX97" s="22">
        <f t="shared" ca="1" si="379"/>
        <v>0.63300000000000001</v>
      </c>
      <c r="IY97" s="22">
        <f t="shared" ca="1" si="379"/>
        <v>0.63300000000000001</v>
      </c>
      <c r="IZ97" s="22">
        <f t="shared" ca="1" si="373"/>
        <v>0.63300000000000001</v>
      </c>
      <c r="JA97" s="22">
        <f t="shared" ca="1" si="366"/>
        <v>0.63300000000000001</v>
      </c>
      <c r="JB97" s="29">
        <f t="shared" ca="1" si="495"/>
        <v>0.66800000000000004</v>
      </c>
      <c r="JC97" s="29">
        <f t="shared" ca="1" si="495"/>
        <v>0.66800000000000004</v>
      </c>
      <c r="JD97" s="29">
        <f t="shared" ca="1" si="490"/>
        <v>0.66800000000000004</v>
      </c>
      <c r="JE97" s="29">
        <f t="shared" ca="1" si="482"/>
        <v>0.66800000000000004</v>
      </c>
      <c r="JF97" s="29">
        <f t="shared" ca="1" si="472"/>
        <v>0.66800000000000004</v>
      </c>
      <c r="JG97" s="29">
        <f t="shared" ca="1" si="426"/>
        <v>0.66800000000000004</v>
      </c>
      <c r="JH97" s="29">
        <f t="shared" ca="1" si="454"/>
        <v>0.66800000000000004</v>
      </c>
      <c r="JI97" s="29">
        <f t="shared" ca="1" si="463"/>
        <v>0.66800000000000004</v>
      </c>
      <c r="JJ97" s="29">
        <f t="shared" ca="1" si="463"/>
        <v>0.66800000000000004</v>
      </c>
      <c r="JK97" s="29">
        <f t="shared" ca="1" si="463"/>
        <v>0.66800000000000004</v>
      </c>
      <c r="JL97" s="29">
        <f t="shared" ca="1" si="455"/>
        <v>0.66800000000000004</v>
      </c>
      <c r="JM97" s="29">
        <f t="shared" ca="1" si="455"/>
        <v>0.66800000000000004</v>
      </c>
      <c r="JN97" s="29">
        <f t="shared" ca="1" si="455"/>
        <v>0.66800000000000004</v>
      </c>
      <c r="JO97" s="29">
        <f t="shared" ca="1" si="483"/>
        <v>0.66800000000000004</v>
      </c>
      <c r="JP97" s="29">
        <f t="shared" ca="1" si="483"/>
        <v>0.66800000000000004</v>
      </c>
      <c r="JQ97" s="29">
        <f t="shared" ca="1" si="473"/>
        <v>0.66800000000000004</v>
      </c>
      <c r="JR97" s="29">
        <f t="shared" ca="1" si="464"/>
        <v>0.66800000000000004</v>
      </c>
      <c r="JS97" s="26">
        <f t="shared" ref="JS97:JS113" ca="1" si="509">VLOOKUP("VA",dtable,2,FALSE)</f>
        <v>0.61599999999999999</v>
      </c>
      <c r="JT97" s="26">
        <f t="shared" ca="1" si="502"/>
        <v>0.61599999999999999</v>
      </c>
      <c r="JU97" s="26">
        <f t="shared" ca="1" si="485"/>
        <v>0.61599999999999999</v>
      </c>
      <c r="JV97" s="26">
        <f t="shared" ca="1" si="474"/>
        <v>0.61599999999999999</v>
      </c>
      <c r="JW97" s="26">
        <f t="shared" ca="1" si="474"/>
        <v>0.61599999999999999</v>
      </c>
      <c r="JX97" s="26">
        <f t="shared" ca="1" si="486"/>
        <v>0.61599999999999999</v>
      </c>
      <c r="JY97" s="26">
        <f t="shared" ca="1" si="475"/>
        <v>0.61599999999999999</v>
      </c>
      <c r="JZ97" s="26">
        <f t="shared" ca="1" si="465"/>
        <v>0.61599999999999999</v>
      </c>
      <c r="KA97" s="26">
        <f t="shared" ca="1" si="487"/>
        <v>0.61599999999999999</v>
      </c>
      <c r="KB97" s="26">
        <f t="shared" ca="1" si="487"/>
        <v>0.61599999999999999</v>
      </c>
      <c r="KC97" s="26">
        <f t="shared" ca="1" si="487"/>
        <v>0.61599999999999999</v>
      </c>
      <c r="KD97" s="16">
        <f ca="1">VLOOKUP("MD",dtable,2,FALSE)</f>
        <v>0.61499999999999999</v>
      </c>
      <c r="KE97" s="16">
        <f t="shared" ca="1" si="457"/>
        <v>0.61499999999999999</v>
      </c>
      <c r="KF97" s="16">
        <f t="shared" ca="1" si="457"/>
        <v>0.61499999999999999</v>
      </c>
      <c r="KG97" s="16">
        <f ca="1">VLOOKUP("MD",dtable,2,FALSE)</f>
        <v>0.61499999999999999</v>
      </c>
      <c r="KH97" s="16">
        <f ca="1">VLOOKUP("MD",dtable,2,FALSE)</f>
        <v>0.61499999999999999</v>
      </c>
      <c r="KJ97" s="16">
        <f ca="1">VLOOKUP("MD",dtable,2,FALSE)</f>
        <v>0.61499999999999999</v>
      </c>
      <c r="KK97" s="16">
        <f t="shared" ca="1" si="467"/>
        <v>0.61499999999999999</v>
      </c>
      <c r="KL97" s="16">
        <f ca="1">VLOOKUP("MD",dtable,2,FALSE)</f>
        <v>0.61499999999999999</v>
      </c>
      <c r="KM97" s="16">
        <f ca="1">VLOOKUP("MD",dtable,2,FALSE)</f>
        <v>0.61499999999999999</v>
      </c>
      <c r="KN97" s="16">
        <f ca="1">VLOOKUP("MD",dtable,2,FALSE)</f>
        <v>0.61499999999999999</v>
      </c>
      <c r="KO97" s="16">
        <f ca="1">VLOOKUP("MD",dtable,2,FALSE)</f>
        <v>0.61499999999999999</v>
      </c>
    </row>
    <row r="98" spans="17:301" ht="2.25" customHeight="1" x14ac:dyDescent="0.25">
      <c r="Q98" s="3">
        <f t="shared" ca="1" si="235"/>
        <v>0.59399999999999997</v>
      </c>
      <c r="R98" s="3">
        <f t="shared" ca="1" si="477"/>
        <v>0.59399999999999997</v>
      </c>
      <c r="S98" s="3">
        <f t="shared" ca="1" si="477"/>
        <v>0.59399999999999997</v>
      </c>
      <c r="T98" s="3">
        <f t="shared" ca="1" si="477"/>
        <v>0.59399999999999997</v>
      </c>
      <c r="U98" s="3">
        <f t="shared" ca="1" si="477"/>
        <v>0.59399999999999997</v>
      </c>
      <c r="V98" s="3">
        <f t="shared" ca="1" si="477"/>
        <v>0.59399999999999997</v>
      </c>
      <c r="W98" s="3">
        <f t="shared" ca="1" si="477"/>
        <v>0.59399999999999997</v>
      </c>
      <c r="X98" s="3">
        <f t="shared" ca="1" si="477"/>
        <v>0.59399999999999997</v>
      </c>
      <c r="Y98" s="3">
        <f t="shared" ca="1" si="477"/>
        <v>0.59399999999999997</v>
      </c>
      <c r="Z98" s="3">
        <f t="shared" ca="1" si="477"/>
        <v>0.59399999999999997</v>
      </c>
      <c r="AA98" s="3">
        <f t="shared" ca="1" si="477"/>
        <v>0.59399999999999997</v>
      </c>
      <c r="AB98" s="3">
        <f t="shared" ca="1" si="477"/>
        <v>0.59399999999999997</v>
      </c>
      <c r="AC98" s="3">
        <f t="shared" ca="1" si="477"/>
        <v>0.59399999999999997</v>
      </c>
      <c r="AD98" s="3">
        <f t="shared" ca="1" si="477"/>
        <v>0.59399999999999997</v>
      </c>
      <c r="AE98" s="3">
        <f t="shared" ca="1" si="477"/>
        <v>0.59399999999999997</v>
      </c>
      <c r="AF98" s="3">
        <f t="shared" ca="1" si="477"/>
        <v>0.59399999999999997</v>
      </c>
      <c r="AG98" s="3">
        <f t="shared" ca="1" si="477"/>
        <v>0.59399999999999997</v>
      </c>
      <c r="AH98" s="3">
        <f t="shared" ca="1" si="235"/>
        <v>0.59399999999999997</v>
      </c>
      <c r="AI98" s="3">
        <f t="shared" ca="1" si="235"/>
        <v>0.59399999999999997</v>
      </c>
      <c r="AJ98" s="3">
        <f t="shared" ca="1" si="235"/>
        <v>0.59399999999999997</v>
      </c>
      <c r="AK98" s="3">
        <f t="shared" ca="1" si="235"/>
        <v>0.59399999999999997</v>
      </c>
      <c r="AL98" s="3">
        <f t="shared" ca="1" si="235"/>
        <v>0.59399999999999997</v>
      </c>
      <c r="AM98" s="3">
        <f t="shared" ca="1" si="235"/>
        <v>0.59399999999999997</v>
      </c>
      <c r="AN98" s="3">
        <f t="shared" ca="1" si="235"/>
        <v>0.59399999999999997</v>
      </c>
      <c r="AO98" s="7">
        <f ca="1">VLOOKUP("NV",dtable,2,FALSE)</f>
        <v>0.61799999999999999</v>
      </c>
      <c r="AP98" s="7">
        <f ca="1">VLOOKUP("NV",dtable,2,FALSE)</f>
        <v>0.61799999999999999</v>
      </c>
      <c r="AQ98" s="7">
        <f ca="1">VLOOKUP("NV",dtable,2,FALSE)</f>
        <v>0.61799999999999999</v>
      </c>
      <c r="AR98" s="7">
        <f ca="1">VLOOKUP("NV",dtable,2,FALSE)</f>
        <v>0.61799999999999999</v>
      </c>
      <c r="AS98" s="7">
        <f t="shared" ca="1" si="491"/>
        <v>0.61799999999999999</v>
      </c>
      <c r="AT98" s="7">
        <f t="shared" ca="1" si="491"/>
        <v>0.61799999999999999</v>
      </c>
      <c r="AU98" s="7">
        <f t="shared" ca="1" si="491"/>
        <v>0.61799999999999999</v>
      </c>
      <c r="AV98" s="7">
        <f t="shared" ca="1" si="491"/>
        <v>0.61799999999999999</v>
      </c>
      <c r="AW98" s="7">
        <f t="shared" ca="1" si="491"/>
        <v>0.61799999999999999</v>
      </c>
      <c r="AX98" s="7">
        <f t="shared" ca="1" si="428"/>
        <v>0.61799999999999999</v>
      </c>
      <c r="AY98" s="7">
        <f t="shared" ca="1" si="428"/>
        <v>0.61799999999999999</v>
      </c>
      <c r="AZ98" s="7">
        <f t="shared" ca="1" si="428"/>
        <v>0.61799999999999999</v>
      </c>
      <c r="BA98" s="7">
        <f t="shared" ca="1" si="503"/>
        <v>0.61799999999999999</v>
      </c>
      <c r="BB98" s="7">
        <f t="shared" ca="1" si="503"/>
        <v>0.61799999999999999</v>
      </c>
      <c r="BC98" s="7">
        <f t="shared" ca="1" si="503"/>
        <v>0.61799999999999999</v>
      </c>
      <c r="BD98" s="7">
        <f t="shared" ca="1" si="503"/>
        <v>0.61799999999999999</v>
      </c>
      <c r="BE98" s="7">
        <f t="shared" ca="1" si="503"/>
        <v>0.61799999999999999</v>
      </c>
      <c r="BF98" s="7">
        <f t="shared" ref="BF98:BJ107" ca="1" si="510">VLOOKUP("NV",dtable,2,FALSE)</f>
        <v>0.61799999999999999</v>
      </c>
      <c r="BG98" s="7">
        <f t="shared" ca="1" si="510"/>
        <v>0.61799999999999999</v>
      </c>
      <c r="BH98" s="7">
        <f t="shared" ca="1" si="510"/>
        <v>0.61799999999999999</v>
      </c>
      <c r="BI98" s="7">
        <f t="shared" ca="1" si="510"/>
        <v>0.61799999999999999</v>
      </c>
      <c r="BJ98" s="7">
        <f t="shared" ca="1" si="510"/>
        <v>0.61799999999999999</v>
      </c>
      <c r="BK98" s="7">
        <f t="shared" ca="1" si="446"/>
        <v>0.61799999999999999</v>
      </c>
      <c r="BL98" s="7">
        <f t="shared" ca="1" si="446"/>
        <v>0.61799999999999999</v>
      </c>
      <c r="BM98" s="7">
        <f t="shared" ca="1" si="446"/>
        <v>0.61799999999999999</v>
      </c>
      <c r="BN98" s="7">
        <f t="shared" ca="1" si="497"/>
        <v>0.61799999999999999</v>
      </c>
      <c r="BO98" s="7">
        <f t="shared" ca="1" si="497"/>
        <v>0.61799999999999999</v>
      </c>
      <c r="BP98" s="7">
        <f t="shared" ca="1" si="497"/>
        <v>0.61799999999999999</v>
      </c>
      <c r="BQ98" s="8">
        <f t="shared" ca="1" si="498"/>
        <v>0.56399999999999995</v>
      </c>
      <c r="BR98" s="8">
        <f t="shared" ca="1" si="451"/>
        <v>0.56399999999999995</v>
      </c>
      <c r="BS98" s="8">
        <f t="shared" ca="1" si="411"/>
        <v>0.56399999999999995</v>
      </c>
      <c r="BT98" s="8">
        <f t="shared" ca="1" si="375"/>
        <v>0.56399999999999995</v>
      </c>
      <c r="BU98" s="8">
        <f t="shared" ca="1" si="329"/>
        <v>0.56399999999999995</v>
      </c>
      <c r="BV98" s="8">
        <f t="shared" ca="1" si="458"/>
        <v>0.56399999999999995</v>
      </c>
      <c r="BW98" s="8">
        <f t="shared" ca="1" si="458"/>
        <v>0.56399999999999995</v>
      </c>
      <c r="BX98" s="8">
        <f t="shared" ca="1" si="458"/>
        <v>0.56399999999999995</v>
      </c>
      <c r="BY98" s="8">
        <f t="shared" ca="1" si="468"/>
        <v>0.56399999999999995</v>
      </c>
      <c r="BZ98" s="8">
        <f t="shared" ca="1" si="468"/>
        <v>0.56399999999999995</v>
      </c>
      <c r="CA98" s="8">
        <f t="shared" ca="1" si="468"/>
        <v>0.56399999999999995</v>
      </c>
      <c r="CB98" s="8">
        <f t="shared" ca="1" si="468"/>
        <v>0.56399999999999995</v>
      </c>
      <c r="CC98" s="8">
        <f t="shared" ca="1" si="468"/>
        <v>0.56399999999999995</v>
      </c>
      <c r="CD98" s="8">
        <f t="shared" ca="1" si="478"/>
        <v>0.56399999999999995</v>
      </c>
      <c r="CE98" s="8">
        <f t="shared" ca="1" si="478"/>
        <v>0.56399999999999995</v>
      </c>
      <c r="CF98" s="8">
        <f t="shared" ca="1" si="478"/>
        <v>0.56399999999999995</v>
      </c>
      <c r="CG98" s="8">
        <f t="shared" ca="1" si="478"/>
        <v>0.56399999999999995</v>
      </c>
      <c r="CH98" s="8">
        <f t="shared" ca="1" si="389"/>
        <v>0.56399999999999995</v>
      </c>
      <c r="CI98" s="8">
        <f t="shared" ca="1" si="389"/>
        <v>0.56399999999999995</v>
      </c>
      <c r="CJ98" s="8">
        <f t="shared" ca="1" si="389"/>
        <v>0.56399999999999995</v>
      </c>
      <c r="CK98" s="8">
        <f t="shared" ca="1" si="479"/>
        <v>0.56399999999999995</v>
      </c>
      <c r="CL98" s="8">
        <f t="shared" ca="1" si="479"/>
        <v>0.56399999999999995</v>
      </c>
      <c r="CM98" s="8">
        <f t="shared" ca="1" si="479"/>
        <v>0.56399999999999995</v>
      </c>
      <c r="CN98" s="8">
        <f t="shared" ca="1" si="479"/>
        <v>0.56399999999999995</v>
      </c>
      <c r="CO98" s="8">
        <f t="shared" ca="1" si="479"/>
        <v>0.56399999999999995</v>
      </c>
      <c r="CP98" s="8">
        <f t="shared" ca="1" si="479"/>
        <v>0.56399999999999995</v>
      </c>
      <c r="CQ98" s="8">
        <f t="shared" ca="1" si="479"/>
        <v>0.56399999999999995</v>
      </c>
      <c r="CR98" s="8">
        <f t="shared" ca="1" si="480"/>
        <v>0.56399999999999995</v>
      </c>
      <c r="CS98" s="8">
        <f t="shared" ca="1" si="480"/>
        <v>0.56399999999999995</v>
      </c>
      <c r="CT98" s="8">
        <f t="shared" ca="1" si="480"/>
        <v>0.56399999999999995</v>
      </c>
      <c r="CU98" s="16">
        <f t="shared" ca="1" si="481"/>
        <v>0.55000000000000004</v>
      </c>
      <c r="CV98" s="16">
        <f t="shared" ca="1" si="430"/>
        <v>0.55000000000000004</v>
      </c>
      <c r="CW98" s="16">
        <f t="shared" ca="1" si="488"/>
        <v>0.55000000000000004</v>
      </c>
      <c r="CX98" s="16">
        <f t="shared" ca="1" si="488"/>
        <v>0.55000000000000004</v>
      </c>
      <c r="CY98" s="16">
        <f t="shared" ca="1" si="488"/>
        <v>0.55000000000000004</v>
      </c>
      <c r="CZ98" s="16">
        <f t="shared" ca="1" si="488"/>
        <v>0.55000000000000004</v>
      </c>
      <c r="DA98" s="16">
        <f t="shared" ca="1" si="488"/>
        <v>0.55000000000000004</v>
      </c>
      <c r="DB98" s="16">
        <f t="shared" ca="1" si="492"/>
        <v>0.55000000000000004</v>
      </c>
      <c r="DC98" s="16">
        <f t="shared" ca="1" si="492"/>
        <v>0.55000000000000004</v>
      </c>
      <c r="DD98" s="16">
        <f t="shared" ca="1" si="492"/>
        <v>0.55000000000000004</v>
      </c>
      <c r="DE98" s="16">
        <f t="shared" ca="1" si="492"/>
        <v>0.55000000000000004</v>
      </c>
      <c r="DF98" s="16">
        <f t="shared" ca="1" si="492"/>
        <v>0.55000000000000004</v>
      </c>
      <c r="DG98" s="16">
        <f t="shared" ca="1" si="492"/>
        <v>0.55000000000000004</v>
      </c>
      <c r="DH98" s="16">
        <f t="shared" ca="1" si="492"/>
        <v>0.55000000000000004</v>
      </c>
      <c r="DI98" s="16">
        <f t="shared" ca="1" si="492"/>
        <v>0.55000000000000004</v>
      </c>
      <c r="DJ98" s="16">
        <f t="shared" ca="1" si="492"/>
        <v>0.55000000000000004</v>
      </c>
      <c r="DK98" s="16">
        <f t="shared" ca="1" si="499"/>
        <v>0.55000000000000004</v>
      </c>
      <c r="DL98" s="16">
        <f t="shared" ca="1" si="499"/>
        <v>0.55000000000000004</v>
      </c>
      <c r="DM98" s="16">
        <f t="shared" ca="1" si="499"/>
        <v>0.55000000000000004</v>
      </c>
      <c r="DN98" s="16">
        <f t="shared" ca="1" si="499"/>
        <v>0.55000000000000004</v>
      </c>
      <c r="DO98" s="16">
        <f t="shared" ca="1" si="499"/>
        <v>0.55000000000000004</v>
      </c>
      <c r="DP98" s="16">
        <f t="shared" ca="1" si="499"/>
        <v>0.55000000000000004</v>
      </c>
      <c r="DQ98" s="16">
        <f t="shared" ca="1" si="499"/>
        <v>0.55000000000000004</v>
      </c>
      <c r="DR98" s="16">
        <f t="shared" ca="1" si="499"/>
        <v>0.55000000000000004</v>
      </c>
      <c r="DS98" s="16">
        <f t="shared" ca="1" si="499"/>
        <v>0.55000000000000004</v>
      </c>
      <c r="DT98" s="16">
        <f t="shared" ca="1" si="504"/>
        <v>0.55000000000000004</v>
      </c>
      <c r="DU98" s="16">
        <f t="shared" ca="1" si="504"/>
        <v>0.55000000000000004</v>
      </c>
      <c r="DV98" s="16">
        <f t="shared" ca="1" si="504"/>
        <v>0.55000000000000004</v>
      </c>
      <c r="DW98" s="16">
        <f t="shared" ca="1" si="504"/>
        <v>0.55000000000000004</v>
      </c>
      <c r="DX98" s="16">
        <f t="shared" ca="1" si="504"/>
        <v>0.55000000000000004</v>
      </c>
      <c r="DY98" s="16">
        <f t="shared" ca="1" si="504"/>
        <v>0.55000000000000004</v>
      </c>
      <c r="DZ98" s="16">
        <f t="shared" ca="1" si="504"/>
        <v>0.55000000000000004</v>
      </c>
      <c r="EA98" s="16">
        <f t="shared" ca="1" si="489"/>
        <v>0.55000000000000004</v>
      </c>
      <c r="EB98" s="16">
        <f t="shared" ca="1" si="489"/>
        <v>0.55000000000000004</v>
      </c>
      <c r="EC98" s="16">
        <f t="shared" ca="1" si="489"/>
        <v>0.55000000000000004</v>
      </c>
      <c r="ED98" s="16">
        <f t="shared" ca="1" si="489"/>
        <v>0.55000000000000004</v>
      </c>
      <c r="EE98" s="16">
        <f t="shared" ca="1" si="489"/>
        <v>0.55000000000000004</v>
      </c>
      <c r="EF98" s="16">
        <f t="shared" ca="1" si="489"/>
        <v>0.55000000000000004</v>
      </c>
      <c r="EG98" s="16">
        <f t="shared" ca="1" si="489"/>
        <v>0.55000000000000004</v>
      </c>
      <c r="EH98" s="16">
        <f t="shared" ca="1" si="489"/>
        <v>0.55000000000000004</v>
      </c>
      <c r="EI98" s="16">
        <f t="shared" ca="1" si="489"/>
        <v>0.55000000000000004</v>
      </c>
      <c r="EJ98" s="3">
        <f t="shared" ca="1" si="500"/>
        <v>0.623</v>
      </c>
      <c r="EK98" s="3">
        <f t="shared" ca="1" si="500"/>
        <v>0.623</v>
      </c>
      <c r="EL98" s="3">
        <f t="shared" ca="1" si="500"/>
        <v>0.623</v>
      </c>
      <c r="EM98" s="3">
        <f t="shared" ca="1" si="500"/>
        <v>0.623</v>
      </c>
      <c r="EN98" s="3">
        <f t="shared" ca="1" si="500"/>
        <v>0.623</v>
      </c>
      <c r="EO98" s="3">
        <f t="shared" ca="1" si="500"/>
        <v>0.623</v>
      </c>
      <c r="EP98" s="3">
        <f t="shared" ca="1" si="500"/>
        <v>0.623</v>
      </c>
      <c r="EQ98" s="3">
        <f t="shared" ca="1" si="500"/>
        <v>0.623</v>
      </c>
      <c r="ER98" s="3">
        <f t="shared" ca="1" si="500"/>
        <v>0.623</v>
      </c>
      <c r="ES98" s="3">
        <f t="shared" ca="1" si="500"/>
        <v>0.623</v>
      </c>
      <c r="ET98" s="3">
        <f t="shared" ca="1" si="500"/>
        <v>0.623</v>
      </c>
      <c r="EU98" s="3">
        <f t="shared" ca="1" si="505"/>
        <v>0.623</v>
      </c>
      <c r="EV98" s="3">
        <f t="shared" ca="1" si="505"/>
        <v>0.623</v>
      </c>
      <c r="EW98" s="3">
        <f t="shared" ca="1" si="505"/>
        <v>0.623</v>
      </c>
      <c r="EX98" s="3">
        <f t="shared" ca="1" si="505"/>
        <v>0.623</v>
      </c>
      <c r="EY98" s="3">
        <f t="shared" ca="1" si="505"/>
        <v>0.623</v>
      </c>
      <c r="EZ98" s="3">
        <f t="shared" ca="1" si="505"/>
        <v>0.623</v>
      </c>
      <c r="FA98" s="3">
        <f t="shared" ca="1" si="505"/>
        <v>0.623</v>
      </c>
      <c r="FB98" s="3">
        <f t="shared" ca="1" si="505"/>
        <v>0.623</v>
      </c>
      <c r="FC98" s="3">
        <f t="shared" ca="1" si="505"/>
        <v>0.623</v>
      </c>
      <c r="FD98" s="3">
        <f t="shared" ca="1" si="505"/>
        <v>0.623</v>
      </c>
      <c r="FE98" s="3">
        <f t="shared" ca="1" si="506"/>
        <v>0.623</v>
      </c>
      <c r="FF98" s="3">
        <f t="shared" ca="1" si="506"/>
        <v>0.623</v>
      </c>
      <c r="FG98" s="3">
        <f t="shared" ca="1" si="506"/>
        <v>0.623</v>
      </c>
      <c r="FH98" s="3">
        <f t="shared" ca="1" si="506"/>
        <v>0.623</v>
      </c>
      <c r="FI98" s="3">
        <f t="shared" ca="1" si="506"/>
        <v>0.623</v>
      </c>
      <c r="FJ98" s="3">
        <f t="shared" ca="1" si="506"/>
        <v>0.623</v>
      </c>
      <c r="FK98" s="3">
        <f t="shared" ca="1" si="506"/>
        <v>0.623</v>
      </c>
      <c r="FL98" s="3">
        <f t="shared" ca="1" si="506"/>
        <v>0.623</v>
      </c>
      <c r="FM98" s="3">
        <f t="shared" ca="1" si="506"/>
        <v>0.623</v>
      </c>
      <c r="FN98" s="3">
        <f t="shared" ca="1" si="506"/>
        <v>0.623</v>
      </c>
      <c r="FO98" s="3">
        <f t="shared" ca="1" si="507"/>
        <v>0.623</v>
      </c>
      <c r="FP98" s="3">
        <f t="shared" ca="1" si="507"/>
        <v>0.623</v>
      </c>
      <c r="FQ98" s="3">
        <f t="shared" ca="1" si="507"/>
        <v>0.623</v>
      </c>
      <c r="FR98" s="3">
        <f t="shared" ca="1" si="507"/>
        <v>0.623</v>
      </c>
      <c r="FS98" s="3">
        <f t="shared" ca="1" si="507"/>
        <v>0.623</v>
      </c>
      <c r="FT98" s="3">
        <f t="shared" ca="1" si="507"/>
        <v>0.623</v>
      </c>
      <c r="FU98" s="3">
        <f t="shared" ca="1" si="507"/>
        <v>0.623</v>
      </c>
      <c r="FV98" s="3">
        <f t="shared" ca="1" si="507"/>
        <v>0.623</v>
      </c>
      <c r="FW98" s="3">
        <f t="shared" ca="1" si="507"/>
        <v>0.623</v>
      </c>
      <c r="FX98" s="3">
        <f t="shared" ca="1" si="507"/>
        <v>0.623</v>
      </c>
      <c r="FY98" s="3">
        <f ca="1">VLOOKUP("KS",dtable,2,FALSE)</f>
        <v>0.623</v>
      </c>
      <c r="FZ98" s="3">
        <f ca="1">VLOOKUP("KS",dtable,2,FALSE)</f>
        <v>0.623</v>
      </c>
      <c r="GA98" s="24">
        <f t="shared" ref="GA98:GJ102" ca="1" si="511">VLOOKUP("MO",dtable,2,FALSE)</f>
        <v>0.63300000000000001</v>
      </c>
      <c r="GB98" s="24">
        <f t="shared" ca="1" si="511"/>
        <v>0.63300000000000001</v>
      </c>
      <c r="GC98" s="24">
        <f t="shared" ca="1" si="511"/>
        <v>0.63300000000000001</v>
      </c>
      <c r="GD98" s="24">
        <f t="shared" ca="1" si="511"/>
        <v>0.63300000000000001</v>
      </c>
      <c r="GE98" s="24">
        <f t="shared" ca="1" si="511"/>
        <v>0.63300000000000001</v>
      </c>
      <c r="GF98" s="24">
        <f t="shared" ca="1" si="511"/>
        <v>0.63300000000000001</v>
      </c>
      <c r="GG98" s="24">
        <f t="shared" ca="1" si="511"/>
        <v>0.63300000000000001</v>
      </c>
      <c r="GH98" s="24">
        <f t="shared" ca="1" si="511"/>
        <v>0.63300000000000001</v>
      </c>
      <c r="GI98" s="24">
        <f t="shared" ca="1" si="511"/>
        <v>0.63300000000000001</v>
      </c>
      <c r="GJ98" s="24">
        <f t="shared" ca="1" si="511"/>
        <v>0.63300000000000001</v>
      </c>
      <c r="GK98" s="24">
        <f t="shared" ref="GK98:GT102" ca="1" si="512">VLOOKUP("MO",dtable,2,FALSE)</f>
        <v>0.63300000000000001</v>
      </c>
      <c r="GL98" s="24">
        <f t="shared" ca="1" si="512"/>
        <v>0.63300000000000001</v>
      </c>
      <c r="GM98" s="24">
        <f t="shared" ca="1" si="512"/>
        <v>0.63300000000000001</v>
      </c>
      <c r="GN98" s="24">
        <f t="shared" ca="1" si="512"/>
        <v>0.63300000000000001</v>
      </c>
      <c r="GO98" s="24">
        <f t="shared" ca="1" si="512"/>
        <v>0.63300000000000001</v>
      </c>
      <c r="GP98" s="24">
        <f t="shared" ca="1" si="512"/>
        <v>0.63300000000000001</v>
      </c>
      <c r="GQ98" s="24">
        <f t="shared" ca="1" si="512"/>
        <v>0.63300000000000001</v>
      </c>
      <c r="GR98" s="24">
        <f t="shared" ca="1" si="512"/>
        <v>0.63300000000000001</v>
      </c>
      <c r="GS98" s="24">
        <f t="shared" ca="1" si="512"/>
        <v>0.63300000000000001</v>
      </c>
      <c r="GT98" s="24">
        <f t="shared" ca="1" si="512"/>
        <v>0.63300000000000001</v>
      </c>
      <c r="GU98" s="2">
        <f t="shared" ca="1" si="459"/>
        <v>0.61799999999999999</v>
      </c>
      <c r="GV98" s="2">
        <f t="shared" ca="1" si="452"/>
        <v>0.61799999999999999</v>
      </c>
      <c r="GW98" s="2">
        <f t="shared" ca="1" si="425"/>
        <v>0.61799999999999999</v>
      </c>
      <c r="GX98" s="2">
        <f t="shared" ca="1" si="425"/>
        <v>0.61799999999999999</v>
      </c>
      <c r="GY98" s="2">
        <f t="shared" ca="1" si="419"/>
        <v>0.61799999999999999</v>
      </c>
      <c r="GZ98" s="2">
        <f t="shared" ca="1" si="408"/>
        <v>0.61799999999999999</v>
      </c>
      <c r="HA98" s="2">
        <f t="shared" ca="1" si="447"/>
        <v>0.61799999999999999</v>
      </c>
      <c r="HB98" s="2">
        <f t="shared" ca="1" si="447"/>
        <v>0.61799999999999999</v>
      </c>
      <c r="HC98" s="2">
        <f t="shared" ca="1" si="447"/>
        <v>0.61799999999999999</v>
      </c>
      <c r="HD98" s="2">
        <f t="shared" ca="1" si="447"/>
        <v>0.61799999999999999</v>
      </c>
      <c r="HE98" s="2">
        <f t="shared" ca="1" si="447"/>
        <v>0.61799999999999999</v>
      </c>
      <c r="HF98" s="2">
        <f t="shared" ca="1" si="447"/>
        <v>0.61799999999999999</v>
      </c>
      <c r="HG98" s="2">
        <f t="shared" ca="1" si="447"/>
        <v>0.61799999999999999</v>
      </c>
      <c r="HH98" s="2">
        <f t="shared" ca="1" si="447"/>
        <v>0.61799999999999999</v>
      </c>
      <c r="HI98" s="2">
        <f t="shared" ca="1" si="447"/>
        <v>0.61799999999999999</v>
      </c>
      <c r="HJ98" s="2">
        <f t="shared" ca="1" si="447"/>
        <v>0.61799999999999999</v>
      </c>
      <c r="HK98" s="2">
        <f t="shared" ca="1" si="447"/>
        <v>0.61799999999999999</v>
      </c>
      <c r="HL98" s="2">
        <f t="shared" ca="1" si="494"/>
        <v>0.61799999999999999</v>
      </c>
      <c r="HM98" s="2">
        <f t="shared" ca="1" si="494"/>
        <v>0.61799999999999999</v>
      </c>
      <c r="HN98" s="2">
        <f t="shared" ca="1" si="494"/>
        <v>0.61799999999999999</v>
      </c>
      <c r="HO98" s="2">
        <f t="shared" ca="1" si="372"/>
        <v>0.61799999999999999</v>
      </c>
      <c r="HP98" s="2">
        <f t="shared" ca="1" si="390"/>
        <v>0.61799999999999999</v>
      </c>
      <c r="HQ98" s="2">
        <f t="shared" ca="1" si="471"/>
        <v>0.61799999999999999</v>
      </c>
      <c r="HR98" s="8">
        <f t="shared" ca="1" si="403"/>
        <v>0.628</v>
      </c>
      <c r="HS98" s="8">
        <f t="shared" ca="1" si="460"/>
        <v>0.628</v>
      </c>
      <c r="HT98" s="8">
        <f t="shared" ca="1" si="460"/>
        <v>0.628</v>
      </c>
      <c r="HU98" s="8">
        <f t="shared" ca="1" si="460"/>
        <v>0.628</v>
      </c>
      <c r="HV98" s="8">
        <f t="shared" ca="1" si="460"/>
        <v>0.628</v>
      </c>
      <c r="HW98" s="8">
        <f t="shared" ca="1" si="460"/>
        <v>0.628</v>
      </c>
      <c r="HX98" s="8">
        <f t="shared" ca="1" si="453"/>
        <v>0.628</v>
      </c>
      <c r="HY98" s="8">
        <f t="shared" ca="1" si="453"/>
        <v>0.628</v>
      </c>
      <c r="HZ98" s="8">
        <f t="shared" ca="1" si="453"/>
        <v>0.628</v>
      </c>
      <c r="IA98" s="8">
        <f t="shared" ca="1" si="453"/>
        <v>0.628</v>
      </c>
      <c r="IB98" s="8">
        <f t="shared" ca="1" si="453"/>
        <v>0.628</v>
      </c>
      <c r="IC98" s="8">
        <f t="shared" ca="1" si="453"/>
        <v>0.628</v>
      </c>
      <c r="ID98" s="8">
        <f t="shared" ca="1" si="453"/>
        <v>0.628</v>
      </c>
      <c r="IE98" s="8">
        <f t="shared" ca="1" si="453"/>
        <v>0.628</v>
      </c>
      <c r="IF98" s="8">
        <f t="shared" ca="1" si="420"/>
        <v>0.628</v>
      </c>
      <c r="IG98" s="8">
        <f t="shared" ca="1" si="461"/>
        <v>0.628</v>
      </c>
      <c r="IH98" s="22">
        <f t="shared" ca="1" si="462"/>
        <v>0.63300000000000001</v>
      </c>
      <c r="II98" s="22">
        <f t="shared" ca="1" si="462"/>
        <v>0.63300000000000001</v>
      </c>
      <c r="IJ98" s="22">
        <f t="shared" ca="1" si="448"/>
        <v>0.63300000000000001</v>
      </c>
      <c r="IK98" s="22">
        <f t="shared" ca="1" si="448"/>
        <v>0.63300000000000001</v>
      </c>
      <c r="IL98" s="22">
        <f t="shared" ca="1" si="448"/>
        <v>0.63300000000000001</v>
      </c>
      <c r="IM98" s="22">
        <f t="shared" ca="1" si="448"/>
        <v>0.63300000000000001</v>
      </c>
      <c r="IN98" s="22">
        <f t="shared" ca="1" si="448"/>
        <v>0.63300000000000001</v>
      </c>
      <c r="IO98" s="22">
        <f t="shared" ca="1" si="448"/>
        <v>0.63300000000000001</v>
      </c>
      <c r="IP98" s="22">
        <f t="shared" ca="1" si="448"/>
        <v>0.63300000000000001</v>
      </c>
      <c r="IQ98" s="22">
        <f t="shared" ca="1" si="448"/>
        <v>0.63300000000000001</v>
      </c>
      <c r="IR98" s="22">
        <f t="shared" ca="1" si="448"/>
        <v>0.63300000000000001</v>
      </c>
      <c r="IS98" s="22">
        <f t="shared" ca="1" si="386"/>
        <v>0.63300000000000001</v>
      </c>
      <c r="IT98" s="22">
        <f t="shared" ca="1" si="386"/>
        <v>0.63300000000000001</v>
      </c>
      <c r="IU98" s="22">
        <f t="shared" ca="1" si="386"/>
        <v>0.63300000000000001</v>
      </c>
      <c r="IV98" s="22">
        <f t="shared" ca="1" si="386"/>
        <v>0.63300000000000001</v>
      </c>
      <c r="IW98" s="22">
        <f t="shared" ca="1" si="379"/>
        <v>0.63300000000000001</v>
      </c>
      <c r="IX98" s="22">
        <f t="shared" ca="1" si="379"/>
        <v>0.63300000000000001</v>
      </c>
      <c r="IY98" s="22">
        <f t="shared" ca="1" si="379"/>
        <v>0.63300000000000001</v>
      </c>
      <c r="IZ98" s="29">
        <f t="shared" ref="IZ98:IZ107" ca="1" si="513">VLOOKUP("WV",dtable,2,FALSE)</f>
        <v>0.66800000000000004</v>
      </c>
      <c r="JA98" s="22">
        <f t="shared" ca="1" si="366"/>
        <v>0.63300000000000001</v>
      </c>
      <c r="JB98" s="29">
        <f t="shared" ca="1" si="495"/>
        <v>0.66800000000000004</v>
      </c>
      <c r="JC98" s="29">
        <f t="shared" ca="1" si="495"/>
        <v>0.66800000000000004</v>
      </c>
      <c r="JD98" s="29">
        <f t="shared" ca="1" si="490"/>
        <v>0.66800000000000004</v>
      </c>
      <c r="JE98" s="29">
        <f t="shared" ca="1" si="482"/>
        <v>0.66800000000000004</v>
      </c>
      <c r="JF98" s="29">
        <f t="shared" ca="1" si="472"/>
        <v>0.66800000000000004</v>
      </c>
      <c r="JG98" s="29">
        <f t="shared" ca="1" si="426"/>
        <v>0.66800000000000004</v>
      </c>
      <c r="JH98" s="29">
        <f t="shared" ca="1" si="454"/>
        <v>0.66800000000000004</v>
      </c>
      <c r="JI98" s="29">
        <f t="shared" ca="1" si="463"/>
        <v>0.66800000000000004</v>
      </c>
      <c r="JJ98" s="29">
        <f t="shared" ca="1" si="463"/>
        <v>0.66800000000000004</v>
      </c>
      <c r="JK98" s="29">
        <f t="shared" ca="1" si="463"/>
        <v>0.66800000000000004</v>
      </c>
      <c r="JL98" s="29">
        <f t="shared" ca="1" si="455"/>
        <v>0.66800000000000004</v>
      </c>
      <c r="JM98" s="29">
        <f t="shared" ca="1" si="455"/>
        <v>0.66800000000000004</v>
      </c>
      <c r="JN98" s="29">
        <f t="shared" ca="1" si="455"/>
        <v>0.66800000000000004</v>
      </c>
      <c r="JO98" s="29">
        <f t="shared" ca="1" si="483"/>
        <v>0.66800000000000004</v>
      </c>
      <c r="JP98" s="29">
        <f t="shared" ca="1" si="483"/>
        <v>0.66800000000000004</v>
      </c>
      <c r="JQ98" s="29">
        <f t="shared" ca="1" si="473"/>
        <v>0.66800000000000004</v>
      </c>
      <c r="JR98" s="26">
        <f t="shared" ref="JR98:JR113" ca="1" si="514">VLOOKUP("VA",dtable,2,FALSE)</f>
        <v>0.61599999999999999</v>
      </c>
      <c r="JS98" s="26">
        <f t="shared" ca="1" si="509"/>
        <v>0.61599999999999999</v>
      </c>
      <c r="JT98" s="26">
        <f t="shared" ca="1" si="502"/>
        <v>0.61599999999999999</v>
      </c>
      <c r="JU98" s="26">
        <f t="shared" ca="1" si="485"/>
        <v>0.61599999999999999</v>
      </c>
      <c r="JV98" s="26">
        <f t="shared" ca="1" si="474"/>
        <v>0.61599999999999999</v>
      </c>
      <c r="JW98" s="26">
        <f t="shared" ca="1" si="474"/>
        <v>0.61599999999999999</v>
      </c>
      <c r="JX98" s="26">
        <f t="shared" ca="1" si="486"/>
        <v>0.61599999999999999</v>
      </c>
      <c r="JY98" s="26">
        <f t="shared" ca="1" si="475"/>
        <v>0.61599999999999999</v>
      </c>
      <c r="JZ98" s="26">
        <f t="shared" ca="1" si="465"/>
        <v>0.61599999999999999</v>
      </c>
      <c r="KA98" s="26">
        <f t="shared" ca="1" si="487"/>
        <v>0.61599999999999999</v>
      </c>
      <c r="KB98" s="26">
        <f t="shared" ca="1" si="487"/>
        <v>0.61599999999999999</v>
      </c>
      <c r="KC98" s="26">
        <f t="shared" ca="1" si="487"/>
        <v>0.61599999999999999</v>
      </c>
      <c r="KD98" s="26">
        <f t="shared" ref="KD98:KH110" ca="1" si="515">VLOOKUP("VA",dtable,2,FALSE)</f>
        <v>0.61599999999999999</v>
      </c>
      <c r="KE98" s="26">
        <f t="shared" ca="1" si="515"/>
        <v>0.61599999999999999</v>
      </c>
      <c r="KF98" s="26">
        <f t="shared" ca="1" si="515"/>
        <v>0.61599999999999999</v>
      </c>
      <c r="KG98" s="26">
        <f t="shared" ca="1" si="515"/>
        <v>0.61599999999999999</v>
      </c>
      <c r="KH98" s="26">
        <f t="shared" ca="1" si="515"/>
        <v>0.61599999999999999</v>
      </c>
      <c r="KK98" s="16">
        <f t="shared" ca="1" si="467"/>
        <v>0.61499999999999999</v>
      </c>
      <c r="KM98" s="16">
        <f ca="1">VLOOKUP("MD",dtable,2,FALSE)</f>
        <v>0.61499999999999999</v>
      </c>
      <c r="KN98" s="16">
        <f ca="1">VLOOKUP("MD",dtable,2,FALSE)</f>
        <v>0.61499999999999999</v>
      </c>
      <c r="KO98" s="26">
        <f ca="1">VLOOKUP("VA",dtable,2,FALSE)</f>
        <v>0.61599999999999999</v>
      </c>
    </row>
    <row r="99" spans="17:301" ht="2.25" customHeight="1" x14ac:dyDescent="0.25">
      <c r="R99" s="3">
        <f t="shared" ca="1" si="477"/>
        <v>0.59399999999999997</v>
      </c>
      <c r="S99" s="3">
        <f t="shared" ca="1" si="477"/>
        <v>0.59399999999999997</v>
      </c>
      <c r="T99" s="3">
        <f t="shared" ca="1" si="477"/>
        <v>0.59399999999999997</v>
      </c>
      <c r="U99" s="3">
        <f t="shared" ca="1" si="477"/>
        <v>0.59399999999999997</v>
      </c>
      <c r="V99" s="3">
        <f t="shared" ca="1" si="477"/>
        <v>0.59399999999999997</v>
      </c>
      <c r="W99" s="3">
        <f t="shared" ca="1" si="477"/>
        <v>0.59399999999999997</v>
      </c>
      <c r="X99" s="3">
        <f t="shared" ca="1" si="477"/>
        <v>0.59399999999999997</v>
      </c>
      <c r="Y99" s="3">
        <f t="shared" ca="1" si="477"/>
        <v>0.59399999999999997</v>
      </c>
      <c r="Z99" s="3">
        <f t="shared" ca="1" si="477"/>
        <v>0.59399999999999997</v>
      </c>
      <c r="AA99" s="3">
        <f t="shared" ca="1" si="477"/>
        <v>0.59399999999999997</v>
      </c>
      <c r="AB99" s="3">
        <f t="shared" ca="1" si="477"/>
        <v>0.59399999999999997</v>
      </c>
      <c r="AC99" s="3">
        <f t="shared" ca="1" si="477"/>
        <v>0.59399999999999997</v>
      </c>
      <c r="AD99" s="3">
        <f t="shared" ca="1" si="477"/>
        <v>0.59399999999999997</v>
      </c>
      <c r="AE99" s="3">
        <f t="shared" ca="1" si="477"/>
        <v>0.59399999999999997</v>
      </c>
      <c r="AF99" s="3">
        <f t="shared" ca="1" si="477"/>
        <v>0.59399999999999997</v>
      </c>
      <c r="AG99" s="3">
        <f t="shared" ca="1" si="477"/>
        <v>0.59399999999999997</v>
      </c>
      <c r="AH99" s="3">
        <f t="shared" ref="AH99:AN100" ca="1" si="516">VLOOKUP("CA",dtable,2,FALSE)</f>
        <v>0.59399999999999997</v>
      </c>
      <c r="AI99" s="3">
        <f t="shared" ca="1" si="516"/>
        <v>0.59399999999999997</v>
      </c>
      <c r="AJ99" s="3">
        <f t="shared" ca="1" si="516"/>
        <v>0.59399999999999997</v>
      </c>
      <c r="AK99" s="3">
        <f t="shared" ca="1" si="516"/>
        <v>0.59399999999999997</v>
      </c>
      <c r="AL99" s="3">
        <f t="shared" ca="1" si="516"/>
        <v>0.59399999999999997</v>
      </c>
      <c r="AM99" s="3">
        <f t="shared" ca="1" si="516"/>
        <v>0.59399999999999997</v>
      </c>
      <c r="AN99" s="3">
        <f t="shared" ca="1" si="516"/>
        <v>0.59399999999999997</v>
      </c>
      <c r="AO99" s="3">
        <f t="shared" ca="1" si="235"/>
        <v>0.59399999999999997</v>
      </c>
      <c r="AP99" s="7">
        <f t="shared" ref="AP99:AR100" ca="1" si="517">VLOOKUP("NV",dtable,2,FALSE)</f>
        <v>0.61799999999999999</v>
      </c>
      <c r="AQ99" s="7">
        <f t="shared" ca="1" si="517"/>
        <v>0.61799999999999999</v>
      </c>
      <c r="AR99" s="7">
        <f t="shared" ca="1" si="517"/>
        <v>0.61799999999999999</v>
      </c>
      <c r="AS99" s="7">
        <f t="shared" ca="1" si="491"/>
        <v>0.61799999999999999</v>
      </c>
      <c r="AT99" s="7">
        <f t="shared" ca="1" si="491"/>
        <v>0.61799999999999999</v>
      </c>
      <c r="AU99" s="7">
        <f t="shared" ca="1" si="491"/>
        <v>0.61799999999999999</v>
      </c>
      <c r="AV99" s="7">
        <f t="shared" ca="1" si="491"/>
        <v>0.61799999999999999</v>
      </c>
      <c r="AW99" s="7">
        <f t="shared" ca="1" si="491"/>
        <v>0.61799999999999999</v>
      </c>
      <c r="AX99" s="7">
        <f t="shared" ca="1" si="428"/>
        <v>0.61799999999999999</v>
      </c>
      <c r="AY99" s="7">
        <f t="shared" ca="1" si="428"/>
        <v>0.61799999999999999</v>
      </c>
      <c r="AZ99" s="7">
        <f t="shared" ca="1" si="428"/>
        <v>0.61799999999999999</v>
      </c>
      <c r="BA99" s="7">
        <f t="shared" ca="1" si="503"/>
        <v>0.61799999999999999</v>
      </c>
      <c r="BB99" s="7">
        <f t="shared" ca="1" si="503"/>
        <v>0.61799999999999999</v>
      </c>
      <c r="BC99" s="7">
        <f t="shared" ca="1" si="503"/>
        <v>0.61799999999999999</v>
      </c>
      <c r="BD99" s="7">
        <f t="shared" ca="1" si="503"/>
        <v>0.61799999999999999</v>
      </c>
      <c r="BE99" s="7">
        <f t="shared" ca="1" si="503"/>
        <v>0.61799999999999999</v>
      </c>
      <c r="BF99" s="7">
        <f t="shared" ca="1" si="510"/>
        <v>0.61799999999999999</v>
      </c>
      <c r="BG99" s="7">
        <f t="shared" ca="1" si="510"/>
        <v>0.61799999999999999</v>
      </c>
      <c r="BH99" s="7">
        <f t="shared" ca="1" si="510"/>
        <v>0.61799999999999999</v>
      </c>
      <c r="BI99" s="7">
        <f t="shared" ca="1" si="510"/>
        <v>0.61799999999999999</v>
      </c>
      <c r="BJ99" s="7">
        <f t="shared" ca="1" si="510"/>
        <v>0.61799999999999999</v>
      </c>
      <c r="BK99" s="7">
        <f t="shared" ca="1" si="446"/>
        <v>0.61799999999999999</v>
      </c>
      <c r="BL99" s="7">
        <f t="shared" ca="1" si="446"/>
        <v>0.61799999999999999</v>
      </c>
      <c r="BM99" s="7">
        <f t="shared" ca="1" si="446"/>
        <v>0.61799999999999999</v>
      </c>
      <c r="BN99" s="7">
        <f t="shared" ca="1" si="497"/>
        <v>0.61799999999999999</v>
      </c>
      <c r="BO99" s="7">
        <f t="shared" ca="1" si="497"/>
        <v>0.61799999999999999</v>
      </c>
      <c r="BP99" s="7">
        <f t="shared" ca="1" si="497"/>
        <v>0.61799999999999999</v>
      </c>
      <c r="BQ99" s="8">
        <f t="shared" ca="1" si="498"/>
        <v>0.56399999999999995</v>
      </c>
      <c r="BR99" s="8">
        <f t="shared" ca="1" si="451"/>
        <v>0.56399999999999995</v>
      </c>
      <c r="BS99" s="8">
        <f t="shared" ca="1" si="411"/>
        <v>0.56399999999999995</v>
      </c>
      <c r="BT99" s="8">
        <f t="shared" ca="1" si="375"/>
        <v>0.56399999999999995</v>
      </c>
      <c r="BU99" s="8">
        <f t="shared" ca="1" si="329"/>
        <v>0.56399999999999995</v>
      </c>
      <c r="BV99" s="8">
        <f t="shared" ca="1" si="458"/>
        <v>0.56399999999999995</v>
      </c>
      <c r="BW99" s="8">
        <f t="shared" ca="1" si="458"/>
        <v>0.56399999999999995</v>
      </c>
      <c r="BX99" s="8">
        <f t="shared" ca="1" si="458"/>
        <v>0.56399999999999995</v>
      </c>
      <c r="BY99" s="8">
        <f t="shared" ca="1" si="468"/>
        <v>0.56399999999999995</v>
      </c>
      <c r="BZ99" s="8">
        <f t="shared" ca="1" si="468"/>
        <v>0.56399999999999995</v>
      </c>
      <c r="CA99" s="8">
        <f t="shared" ca="1" si="468"/>
        <v>0.56399999999999995</v>
      </c>
      <c r="CB99" s="8">
        <f t="shared" ca="1" si="468"/>
        <v>0.56399999999999995</v>
      </c>
      <c r="CC99" s="8">
        <f t="shared" ca="1" si="468"/>
        <v>0.56399999999999995</v>
      </c>
      <c r="CD99" s="8">
        <f t="shared" ca="1" si="478"/>
        <v>0.56399999999999995</v>
      </c>
      <c r="CE99" s="8">
        <f t="shared" ca="1" si="478"/>
        <v>0.56399999999999995</v>
      </c>
      <c r="CF99" s="8">
        <f t="shared" ca="1" si="478"/>
        <v>0.56399999999999995</v>
      </c>
      <c r="CG99" s="8">
        <f t="shared" ca="1" si="478"/>
        <v>0.56399999999999995</v>
      </c>
      <c r="CH99" s="8">
        <f t="shared" ca="1" si="389"/>
        <v>0.56399999999999995</v>
      </c>
      <c r="CI99" s="8">
        <f t="shared" ca="1" si="389"/>
        <v>0.56399999999999995</v>
      </c>
      <c r="CJ99" s="8">
        <f t="shared" ca="1" si="389"/>
        <v>0.56399999999999995</v>
      </c>
      <c r="CK99" s="8">
        <f t="shared" ca="1" si="479"/>
        <v>0.56399999999999995</v>
      </c>
      <c r="CL99" s="8">
        <f t="shared" ca="1" si="479"/>
        <v>0.56399999999999995</v>
      </c>
      <c r="CM99" s="8">
        <f t="shared" ca="1" si="479"/>
        <v>0.56399999999999995</v>
      </c>
      <c r="CN99" s="8">
        <f t="shared" ca="1" si="479"/>
        <v>0.56399999999999995</v>
      </c>
      <c r="CO99" s="8">
        <f t="shared" ca="1" si="479"/>
        <v>0.56399999999999995</v>
      </c>
      <c r="CP99" s="8">
        <f t="shared" ca="1" si="479"/>
        <v>0.56399999999999995</v>
      </c>
      <c r="CQ99" s="8">
        <f t="shared" ca="1" si="479"/>
        <v>0.56399999999999995</v>
      </c>
      <c r="CR99" s="8">
        <f t="shared" ca="1" si="480"/>
        <v>0.56399999999999995</v>
      </c>
      <c r="CS99" s="8">
        <f t="shared" ca="1" si="480"/>
        <v>0.56399999999999995</v>
      </c>
      <c r="CT99" s="8">
        <f t="shared" ca="1" si="480"/>
        <v>0.56399999999999995</v>
      </c>
      <c r="CU99" s="16">
        <f t="shared" ca="1" si="481"/>
        <v>0.55000000000000004</v>
      </c>
      <c r="CV99" s="16">
        <f t="shared" ca="1" si="430"/>
        <v>0.55000000000000004</v>
      </c>
      <c r="CW99" s="16">
        <f t="shared" ca="1" si="488"/>
        <v>0.55000000000000004</v>
      </c>
      <c r="CX99" s="16">
        <f t="shared" ca="1" si="488"/>
        <v>0.55000000000000004</v>
      </c>
      <c r="CY99" s="16">
        <f t="shared" ca="1" si="488"/>
        <v>0.55000000000000004</v>
      </c>
      <c r="CZ99" s="16">
        <f t="shared" ca="1" si="488"/>
        <v>0.55000000000000004</v>
      </c>
      <c r="DA99" s="16">
        <f t="shared" ca="1" si="488"/>
        <v>0.55000000000000004</v>
      </c>
      <c r="DB99" s="16">
        <f t="shared" ca="1" si="492"/>
        <v>0.55000000000000004</v>
      </c>
      <c r="DC99" s="16">
        <f t="shared" ca="1" si="492"/>
        <v>0.55000000000000004</v>
      </c>
      <c r="DD99" s="16">
        <f t="shared" ca="1" si="492"/>
        <v>0.55000000000000004</v>
      </c>
      <c r="DE99" s="16">
        <f t="shared" ca="1" si="492"/>
        <v>0.55000000000000004</v>
      </c>
      <c r="DF99" s="16">
        <f t="shared" ca="1" si="492"/>
        <v>0.55000000000000004</v>
      </c>
      <c r="DG99" s="16">
        <f t="shared" ca="1" si="492"/>
        <v>0.55000000000000004</v>
      </c>
      <c r="DH99" s="16">
        <f t="shared" ca="1" si="492"/>
        <v>0.55000000000000004</v>
      </c>
      <c r="DI99" s="16">
        <f t="shared" ca="1" si="492"/>
        <v>0.55000000000000004</v>
      </c>
      <c r="DJ99" s="16">
        <f t="shared" ca="1" si="492"/>
        <v>0.55000000000000004</v>
      </c>
      <c r="DK99" s="16">
        <f t="shared" ca="1" si="499"/>
        <v>0.55000000000000004</v>
      </c>
      <c r="DL99" s="16">
        <f t="shared" ca="1" si="499"/>
        <v>0.55000000000000004</v>
      </c>
      <c r="DM99" s="16">
        <f t="shared" ca="1" si="499"/>
        <v>0.55000000000000004</v>
      </c>
      <c r="DN99" s="16">
        <f t="shared" ca="1" si="499"/>
        <v>0.55000000000000004</v>
      </c>
      <c r="DO99" s="16">
        <f t="shared" ca="1" si="499"/>
        <v>0.55000000000000004</v>
      </c>
      <c r="DP99" s="16">
        <f t="shared" ca="1" si="499"/>
        <v>0.55000000000000004</v>
      </c>
      <c r="DQ99" s="16">
        <f t="shared" ca="1" si="499"/>
        <v>0.55000000000000004</v>
      </c>
      <c r="DR99" s="16">
        <f t="shared" ca="1" si="499"/>
        <v>0.55000000000000004</v>
      </c>
      <c r="DS99" s="16">
        <f t="shared" ca="1" si="499"/>
        <v>0.55000000000000004</v>
      </c>
      <c r="DT99" s="16">
        <f t="shared" ca="1" si="504"/>
        <v>0.55000000000000004</v>
      </c>
      <c r="DU99" s="16">
        <f t="shared" ca="1" si="504"/>
        <v>0.55000000000000004</v>
      </c>
      <c r="DV99" s="16">
        <f t="shared" ca="1" si="504"/>
        <v>0.55000000000000004</v>
      </c>
      <c r="DW99" s="16">
        <f t="shared" ca="1" si="504"/>
        <v>0.55000000000000004</v>
      </c>
      <c r="DX99" s="16">
        <f t="shared" ca="1" si="504"/>
        <v>0.55000000000000004</v>
      </c>
      <c r="DY99" s="16">
        <f t="shared" ca="1" si="504"/>
        <v>0.55000000000000004</v>
      </c>
      <c r="DZ99" s="16">
        <f t="shared" ca="1" si="504"/>
        <v>0.55000000000000004</v>
      </c>
      <c r="EA99" s="16">
        <f t="shared" ca="1" si="489"/>
        <v>0.55000000000000004</v>
      </c>
      <c r="EB99" s="16">
        <f t="shared" ca="1" si="489"/>
        <v>0.55000000000000004</v>
      </c>
      <c r="EC99" s="16">
        <f t="shared" ca="1" si="489"/>
        <v>0.55000000000000004</v>
      </c>
      <c r="ED99" s="16">
        <f t="shared" ca="1" si="489"/>
        <v>0.55000000000000004</v>
      </c>
      <c r="EE99" s="16">
        <f t="shared" ca="1" si="489"/>
        <v>0.55000000000000004</v>
      </c>
      <c r="EF99" s="16">
        <f t="shared" ca="1" si="489"/>
        <v>0.55000000000000004</v>
      </c>
      <c r="EG99" s="16">
        <f t="shared" ca="1" si="489"/>
        <v>0.55000000000000004</v>
      </c>
      <c r="EH99" s="16">
        <f t="shared" ca="1" si="489"/>
        <v>0.55000000000000004</v>
      </c>
      <c r="EI99" s="16">
        <f t="shared" ca="1" si="489"/>
        <v>0.55000000000000004</v>
      </c>
      <c r="EJ99" s="3">
        <f t="shared" ca="1" si="500"/>
        <v>0.623</v>
      </c>
      <c r="EK99" s="3">
        <f t="shared" ca="1" si="500"/>
        <v>0.623</v>
      </c>
      <c r="EL99" s="3">
        <f t="shared" ca="1" si="500"/>
        <v>0.623</v>
      </c>
      <c r="EM99" s="3">
        <f t="shared" ca="1" si="500"/>
        <v>0.623</v>
      </c>
      <c r="EN99" s="3">
        <f t="shared" ca="1" si="500"/>
        <v>0.623</v>
      </c>
      <c r="EO99" s="3">
        <f t="shared" ca="1" si="500"/>
        <v>0.623</v>
      </c>
      <c r="EP99" s="3">
        <f t="shared" ca="1" si="500"/>
        <v>0.623</v>
      </c>
      <c r="EQ99" s="3">
        <f t="shared" ca="1" si="500"/>
        <v>0.623</v>
      </c>
      <c r="ER99" s="3">
        <f t="shared" ca="1" si="500"/>
        <v>0.623</v>
      </c>
      <c r="ES99" s="3">
        <f t="shared" ca="1" si="500"/>
        <v>0.623</v>
      </c>
      <c r="ET99" s="3">
        <f t="shared" ca="1" si="500"/>
        <v>0.623</v>
      </c>
      <c r="EU99" s="3">
        <f t="shared" ca="1" si="505"/>
        <v>0.623</v>
      </c>
      <c r="EV99" s="3">
        <f t="shared" ca="1" si="505"/>
        <v>0.623</v>
      </c>
      <c r="EW99" s="3">
        <f t="shared" ca="1" si="505"/>
        <v>0.623</v>
      </c>
      <c r="EX99" s="3">
        <f t="shared" ca="1" si="505"/>
        <v>0.623</v>
      </c>
      <c r="EY99" s="3">
        <f t="shared" ca="1" si="505"/>
        <v>0.623</v>
      </c>
      <c r="EZ99" s="3">
        <f t="shared" ca="1" si="505"/>
        <v>0.623</v>
      </c>
      <c r="FA99" s="3">
        <f t="shared" ca="1" si="505"/>
        <v>0.623</v>
      </c>
      <c r="FB99" s="3">
        <f t="shared" ca="1" si="505"/>
        <v>0.623</v>
      </c>
      <c r="FC99" s="3">
        <f t="shared" ca="1" si="505"/>
        <v>0.623</v>
      </c>
      <c r="FD99" s="3">
        <f t="shared" ca="1" si="505"/>
        <v>0.623</v>
      </c>
      <c r="FE99" s="3">
        <f t="shared" ca="1" si="506"/>
        <v>0.623</v>
      </c>
      <c r="FF99" s="3">
        <f t="shared" ca="1" si="506"/>
        <v>0.623</v>
      </c>
      <c r="FG99" s="3">
        <f t="shared" ca="1" si="506"/>
        <v>0.623</v>
      </c>
      <c r="FH99" s="3">
        <f t="shared" ca="1" si="506"/>
        <v>0.623</v>
      </c>
      <c r="FI99" s="3">
        <f t="shared" ca="1" si="506"/>
        <v>0.623</v>
      </c>
      <c r="FJ99" s="3">
        <f t="shared" ca="1" si="506"/>
        <v>0.623</v>
      </c>
      <c r="FK99" s="3">
        <f t="shared" ca="1" si="506"/>
        <v>0.623</v>
      </c>
      <c r="FL99" s="3">
        <f t="shared" ca="1" si="506"/>
        <v>0.623</v>
      </c>
      <c r="FM99" s="3">
        <f t="shared" ca="1" si="506"/>
        <v>0.623</v>
      </c>
      <c r="FN99" s="3">
        <f t="shared" ca="1" si="506"/>
        <v>0.623</v>
      </c>
      <c r="FO99" s="3">
        <f t="shared" ca="1" si="507"/>
        <v>0.623</v>
      </c>
      <c r="FP99" s="3">
        <f t="shared" ca="1" si="507"/>
        <v>0.623</v>
      </c>
      <c r="FQ99" s="3">
        <f t="shared" ca="1" si="507"/>
        <v>0.623</v>
      </c>
      <c r="FR99" s="3">
        <f t="shared" ca="1" si="507"/>
        <v>0.623</v>
      </c>
      <c r="FS99" s="3">
        <f t="shared" ca="1" si="507"/>
        <v>0.623</v>
      </c>
      <c r="FT99" s="3">
        <f t="shared" ca="1" si="507"/>
        <v>0.623</v>
      </c>
      <c r="FU99" s="3">
        <f t="shared" ca="1" si="507"/>
        <v>0.623</v>
      </c>
      <c r="FV99" s="3">
        <f t="shared" ca="1" si="507"/>
        <v>0.623</v>
      </c>
      <c r="FW99" s="3">
        <f t="shared" ca="1" si="507"/>
        <v>0.623</v>
      </c>
      <c r="FX99" s="3">
        <f t="shared" ca="1" si="507"/>
        <v>0.623</v>
      </c>
      <c r="FY99" s="3">
        <f t="shared" ref="FY99:FY120" ca="1" si="518">VLOOKUP("KS",dtable,2,FALSE)</f>
        <v>0.623</v>
      </c>
      <c r="FZ99" s="24">
        <f ca="1">VLOOKUP("MO",dtable,2,FALSE)</f>
        <v>0.63300000000000001</v>
      </c>
      <c r="GA99" s="24">
        <f t="shared" ca="1" si="511"/>
        <v>0.63300000000000001</v>
      </c>
      <c r="GB99" s="24">
        <f t="shared" ca="1" si="511"/>
        <v>0.63300000000000001</v>
      </c>
      <c r="GC99" s="24">
        <f t="shared" ca="1" si="511"/>
        <v>0.63300000000000001</v>
      </c>
      <c r="GD99" s="24">
        <f t="shared" ca="1" si="511"/>
        <v>0.63300000000000001</v>
      </c>
      <c r="GE99" s="24">
        <f t="shared" ca="1" si="511"/>
        <v>0.63300000000000001</v>
      </c>
      <c r="GF99" s="24">
        <f t="shared" ca="1" si="511"/>
        <v>0.63300000000000001</v>
      </c>
      <c r="GG99" s="24">
        <f t="shared" ca="1" si="511"/>
        <v>0.63300000000000001</v>
      </c>
      <c r="GH99" s="24">
        <f t="shared" ca="1" si="511"/>
        <v>0.63300000000000001</v>
      </c>
      <c r="GI99" s="24">
        <f t="shared" ca="1" si="511"/>
        <v>0.63300000000000001</v>
      </c>
      <c r="GJ99" s="24">
        <f t="shared" ca="1" si="511"/>
        <v>0.63300000000000001</v>
      </c>
      <c r="GK99" s="24">
        <f t="shared" ca="1" si="512"/>
        <v>0.63300000000000001</v>
      </c>
      <c r="GL99" s="24">
        <f t="shared" ca="1" si="512"/>
        <v>0.63300000000000001</v>
      </c>
      <c r="GM99" s="24">
        <f t="shared" ca="1" si="512"/>
        <v>0.63300000000000001</v>
      </c>
      <c r="GN99" s="24">
        <f t="shared" ca="1" si="512"/>
        <v>0.63300000000000001</v>
      </c>
      <c r="GO99" s="24">
        <f t="shared" ca="1" si="512"/>
        <v>0.63300000000000001</v>
      </c>
      <c r="GP99" s="24">
        <f t="shared" ca="1" si="512"/>
        <v>0.63300000000000001</v>
      </c>
      <c r="GQ99" s="24">
        <f t="shared" ca="1" si="512"/>
        <v>0.63300000000000001</v>
      </c>
      <c r="GR99" s="24">
        <f t="shared" ca="1" si="512"/>
        <v>0.63300000000000001</v>
      </c>
      <c r="GS99" s="24">
        <f t="shared" ca="1" si="512"/>
        <v>0.63300000000000001</v>
      </c>
      <c r="GT99" s="24">
        <f t="shared" ca="1" si="512"/>
        <v>0.63300000000000001</v>
      </c>
      <c r="GU99" s="24">
        <f t="shared" ref="GU99:GU122" ca="1" si="519">VLOOKUP("MO",dtable,2,FALSE)</f>
        <v>0.63300000000000001</v>
      </c>
      <c r="GV99" s="2">
        <f t="shared" ca="1" si="452"/>
        <v>0.61799999999999999</v>
      </c>
      <c r="GW99" s="2">
        <f t="shared" ca="1" si="425"/>
        <v>0.61799999999999999</v>
      </c>
      <c r="GX99" s="2">
        <f t="shared" ca="1" si="425"/>
        <v>0.61799999999999999</v>
      </c>
      <c r="GY99" s="2">
        <f t="shared" ca="1" si="419"/>
        <v>0.61799999999999999</v>
      </c>
      <c r="GZ99" s="2">
        <f t="shared" ca="1" si="408"/>
        <v>0.61799999999999999</v>
      </c>
      <c r="HA99" s="2">
        <f t="shared" ref="HA99:HK104" ca="1" si="520">VLOOKUP("IL",dtable,2,FALSE)</f>
        <v>0.61799999999999999</v>
      </c>
      <c r="HB99" s="2">
        <f t="shared" ca="1" si="520"/>
        <v>0.61799999999999999</v>
      </c>
      <c r="HC99" s="2">
        <f t="shared" ca="1" si="520"/>
        <v>0.61799999999999999</v>
      </c>
      <c r="HD99" s="2">
        <f t="shared" ca="1" si="520"/>
        <v>0.61799999999999999</v>
      </c>
      <c r="HE99" s="2">
        <f t="shared" ca="1" si="520"/>
        <v>0.61799999999999999</v>
      </c>
      <c r="HF99" s="2">
        <f t="shared" ca="1" si="520"/>
        <v>0.61799999999999999</v>
      </c>
      <c r="HG99" s="2">
        <f t="shared" ca="1" si="520"/>
        <v>0.61799999999999999</v>
      </c>
      <c r="HH99" s="2">
        <f t="shared" ca="1" si="520"/>
        <v>0.61799999999999999</v>
      </c>
      <c r="HI99" s="2">
        <f t="shared" ca="1" si="520"/>
        <v>0.61799999999999999</v>
      </c>
      <c r="HJ99" s="2">
        <f t="shared" ca="1" si="520"/>
        <v>0.61799999999999999</v>
      </c>
      <c r="HK99" s="2">
        <f t="shared" ca="1" si="520"/>
        <v>0.61799999999999999</v>
      </c>
      <c r="HL99" s="2">
        <f t="shared" ca="1" si="494"/>
        <v>0.61799999999999999</v>
      </c>
      <c r="HM99" s="2">
        <f t="shared" ca="1" si="494"/>
        <v>0.61799999999999999</v>
      </c>
      <c r="HN99" s="2">
        <f t="shared" ca="1" si="494"/>
        <v>0.61799999999999999</v>
      </c>
      <c r="HO99" s="2">
        <f t="shared" ca="1" si="372"/>
        <v>0.61799999999999999</v>
      </c>
      <c r="HP99" s="2">
        <f t="shared" ca="1" si="390"/>
        <v>0.61799999999999999</v>
      </c>
      <c r="HQ99" s="2">
        <f t="shared" ca="1" si="471"/>
        <v>0.61799999999999999</v>
      </c>
      <c r="HR99" s="8">
        <f t="shared" ca="1" si="403"/>
        <v>0.628</v>
      </c>
      <c r="HS99" s="8">
        <f t="shared" ca="1" si="460"/>
        <v>0.628</v>
      </c>
      <c r="HT99" s="8">
        <f t="shared" ca="1" si="460"/>
        <v>0.628</v>
      </c>
      <c r="HU99" s="8">
        <f t="shared" ca="1" si="460"/>
        <v>0.628</v>
      </c>
      <c r="HV99" s="8">
        <f t="shared" ca="1" si="460"/>
        <v>0.628</v>
      </c>
      <c r="HW99" s="8">
        <f t="shared" ca="1" si="460"/>
        <v>0.628</v>
      </c>
      <c r="HX99" s="8">
        <f t="shared" ca="1" si="453"/>
        <v>0.628</v>
      </c>
      <c r="HY99" s="8">
        <f t="shared" ca="1" si="453"/>
        <v>0.628</v>
      </c>
      <c r="HZ99" s="8">
        <f t="shared" ca="1" si="453"/>
        <v>0.628</v>
      </c>
      <c r="IA99" s="8">
        <f t="shared" ca="1" si="453"/>
        <v>0.628</v>
      </c>
      <c r="IB99" s="8">
        <f t="shared" ca="1" si="453"/>
        <v>0.628</v>
      </c>
      <c r="IC99" s="8">
        <f t="shared" ca="1" si="453"/>
        <v>0.628</v>
      </c>
      <c r="ID99" s="8">
        <f t="shared" ca="1" si="453"/>
        <v>0.628</v>
      </c>
      <c r="IE99" s="8">
        <f t="shared" ca="1" si="453"/>
        <v>0.628</v>
      </c>
      <c r="IF99" s="8">
        <f t="shared" ca="1" si="420"/>
        <v>0.628</v>
      </c>
      <c r="IG99" s="8">
        <f t="shared" ca="1" si="461"/>
        <v>0.628</v>
      </c>
      <c r="IH99" s="22">
        <f t="shared" ca="1" si="462"/>
        <v>0.63300000000000001</v>
      </c>
      <c r="II99" s="22">
        <f t="shared" ca="1" si="462"/>
        <v>0.63300000000000001</v>
      </c>
      <c r="IJ99" s="22">
        <f t="shared" ca="1" si="448"/>
        <v>0.63300000000000001</v>
      </c>
      <c r="IK99" s="22">
        <f t="shared" ca="1" si="448"/>
        <v>0.63300000000000001</v>
      </c>
      <c r="IL99" s="22">
        <f t="shared" ca="1" si="448"/>
        <v>0.63300000000000001</v>
      </c>
      <c r="IM99" s="22">
        <f t="shared" ca="1" si="448"/>
        <v>0.63300000000000001</v>
      </c>
      <c r="IN99" s="22">
        <f t="shared" ca="1" si="448"/>
        <v>0.63300000000000001</v>
      </c>
      <c r="IO99" s="22">
        <f t="shared" ca="1" si="448"/>
        <v>0.63300000000000001</v>
      </c>
      <c r="IP99" s="22">
        <f t="shared" ca="1" si="448"/>
        <v>0.63300000000000001</v>
      </c>
      <c r="IQ99" s="22">
        <f t="shared" ca="1" si="448"/>
        <v>0.63300000000000001</v>
      </c>
      <c r="IR99" s="22">
        <f t="shared" ca="1" si="448"/>
        <v>0.63300000000000001</v>
      </c>
      <c r="IS99" s="22">
        <f t="shared" ca="1" si="386"/>
        <v>0.63300000000000001</v>
      </c>
      <c r="IT99" s="22">
        <f t="shared" ca="1" si="386"/>
        <v>0.63300000000000001</v>
      </c>
      <c r="IU99" s="22">
        <f t="shared" ca="1" si="386"/>
        <v>0.63300000000000001</v>
      </c>
      <c r="IV99" s="22">
        <f t="shared" ca="1" si="386"/>
        <v>0.63300000000000001</v>
      </c>
      <c r="IW99" s="22">
        <f t="shared" ca="1" si="379"/>
        <v>0.63300000000000001</v>
      </c>
      <c r="IX99" s="22">
        <f t="shared" ca="1" si="379"/>
        <v>0.63300000000000001</v>
      </c>
      <c r="IY99" s="22">
        <f t="shared" ca="1" si="379"/>
        <v>0.63300000000000001</v>
      </c>
      <c r="IZ99" s="29">
        <f t="shared" ca="1" si="513"/>
        <v>0.66800000000000004</v>
      </c>
      <c r="JA99" s="29">
        <f t="shared" ref="JA99:JA109" ca="1" si="521">VLOOKUP("WV",dtable,2,FALSE)</f>
        <v>0.66800000000000004</v>
      </c>
      <c r="JB99" s="29">
        <f t="shared" ca="1" si="495"/>
        <v>0.66800000000000004</v>
      </c>
      <c r="JC99" s="29">
        <f t="shared" ca="1" si="495"/>
        <v>0.66800000000000004</v>
      </c>
      <c r="JD99" s="29">
        <f t="shared" ca="1" si="490"/>
        <v>0.66800000000000004</v>
      </c>
      <c r="JE99" s="29">
        <f t="shared" ca="1" si="482"/>
        <v>0.66800000000000004</v>
      </c>
      <c r="JF99" s="29">
        <f t="shared" ca="1" si="472"/>
        <v>0.66800000000000004</v>
      </c>
      <c r="JG99" s="29">
        <f t="shared" ca="1" si="426"/>
        <v>0.66800000000000004</v>
      </c>
      <c r="JH99" s="29">
        <f t="shared" ca="1" si="454"/>
        <v>0.66800000000000004</v>
      </c>
      <c r="JI99" s="29">
        <f t="shared" ca="1" si="463"/>
        <v>0.66800000000000004</v>
      </c>
      <c r="JJ99" s="29">
        <f t="shared" ca="1" si="463"/>
        <v>0.66800000000000004</v>
      </c>
      <c r="JK99" s="29">
        <f t="shared" ca="1" si="463"/>
        <v>0.66800000000000004</v>
      </c>
      <c r="JL99" s="29">
        <f t="shared" ca="1" si="455"/>
        <v>0.66800000000000004</v>
      </c>
      <c r="JM99" s="29">
        <f t="shared" ca="1" si="455"/>
        <v>0.66800000000000004</v>
      </c>
      <c r="JN99" s="29">
        <f t="shared" ca="1" si="455"/>
        <v>0.66800000000000004</v>
      </c>
      <c r="JO99" s="26">
        <f t="shared" ref="JO99:JO114" ca="1" si="522">VLOOKUP("VA",dtable,2,FALSE)</f>
        <v>0.61599999999999999</v>
      </c>
      <c r="JP99" s="29">
        <f ca="1">VLOOKUP("WV",dtable,2,FALSE)</f>
        <v>0.66800000000000004</v>
      </c>
      <c r="JQ99" s="29">
        <f t="shared" ca="1" si="473"/>
        <v>0.66800000000000004</v>
      </c>
      <c r="JR99" s="26">
        <f t="shared" ca="1" si="514"/>
        <v>0.61599999999999999</v>
      </c>
      <c r="JS99" s="26">
        <f t="shared" ca="1" si="509"/>
        <v>0.61599999999999999</v>
      </c>
      <c r="JT99" s="26">
        <f t="shared" ca="1" si="502"/>
        <v>0.61599999999999999</v>
      </c>
      <c r="JU99" s="26">
        <f t="shared" ca="1" si="485"/>
        <v>0.61599999999999999</v>
      </c>
      <c r="JV99" s="26">
        <f t="shared" ca="1" si="474"/>
        <v>0.61599999999999999</v>
      </c>
      <c r="JW99" s="26">
        <f t="shared" ca="1" si="474"/>
        <v>0.61599999999999999</v>
      </c>
      <c r="JX99" s="26">
        <f t="shared" ca="1" si="486"/>
        <v>0.61599999999999999</v>
      </c>
      <c r="JY99" s="26">
        <f t="shared" ca="1" si="475"/>
        <v>0.61599999999999999</v>
      </c>
      <c r="JZ99" s="26">
        <f t="shared" ca="1" si="465"/>
        <v>0.61599999999999999</v>
      </c>
      <c r="KA99" s="26">
        <f t="shared" ca="1" si="487"/>
        <v>0.61599999999999999</v>
      </c>
      <c r="KB99" s="26">
        <f t="shared" ca="1" si="487"/>
        <v>0.61599999999999999</v>
      </c>
      <c r="KC99" s="26">
        <f t="shared" ca="1" si="487"/>
        <v>0.61599999999999999</v>
      </c>
      <c r="KD99" s="26">
        <f t="shared" ca="1" si="515"/>
        <v>0.61599999999999999</v>
      </c>
      <c r="KE99" s="26">
        <f t="shared" ca="1" si="515"/>
        <v>0.61599999999999999</v>
      </c>
      <c r="KF99" s="26">
        <f t="shared" ca="1" si="515"/>
        <v>0.61599999999999999</v>
      </c>
      <c r="KG99" s="26">
        <f t="shared" ca="1" si="515"/>
        <v>0.61599999999999999</v>
      </c>
      <c r="KH99" s="26">
        <f t="shared" ca="1" si="515"/>
        <v>0.61599999999999999</v>
      </c>
      <c r="KK99" s="16">
        <f t="shared" ca="1" si="467"/>
        <v>0.61499999999999999</v>
      </c>
      <c r="KN99" s="26">
        <f ca="1">VLOOKUP("VA",dtable,2,FALSE)</f>
        <v>0.61599999999999999</v>
      </c>
      <c r="KO99" s="26">
        <f ca="1">VLOOKUP("VA",dtable,2,FALSE)</f>
        <v>0.61599999999999999</v>
      </c>
    </row>
    <row r="100" spans="17:301" ht="2.25" customHeight="1" x14ac:dyDescent="0.25">
      <c r="S100" s="3">
        <f t="shared" ref="S100:AB108" ca="1" si="523">VLOOKUP("CA",dtable,2,FALSE)</f>
        <v>0.59399999999999997</v>
      </c>
      <c r="T100" s="3">
        <f t="shared" ca="1" si="523"/>
        <v>0.59399999999999997</v>
      </c>
      <c r="U100" s="3">
        <f t="shared" ca="1" si="523"/>
        <v>0.59399999999999997</v>
      </c>
      <c r="V100" s="3">
        <f t="shared" ca="1" si="523"/>
        <v>0.59399999999999997</v>
      </c>
      <c r="W100" s="3">
        <f t="shared" ca="1" si="523"/>
        <v>0.59399999999999997</v>
      </c>
      <c r="X100" s="3">
        <f t="shared" ca="1" si="523"/>
        <v>0.59399999999999997</v>
      </c>
      <c r="Y100" s="3">
        <f t="shared" ca="1" si="523"/>
        <v>0.59399999999999997</v>
      </c>
      <c r="Z100" s="3">
        <f t="shared" ca="1" si="523"/>
        <v>0.59399999999999997</v>
      </c>
      <c r="AA100" s="3">
        <f t="shared" ca="1" si="523"/>
        <v>0.59399999999999997</v>
      </c>
      <c r="AB100" s="3">
        <f t="shared" ca="1" si="523"/>
        <v>0.59399999999999997</v>
      </c>
      <c r="AC100" s="3">
        <f t="shared" ref="AC100:AR111" ca="1" si="524">VLOOKUP("CA",dtable,2,FALSE)</f>
        <v>0.59399999999999997</v>
      </c>
      <c r="AD100" s="3">
        <f t="shared" ca="1" si="524"/>
        <v>0.59399999999999997</v>
      </c>
      <c r="AE100" s="3">
        <f t="shared" ca="1" si="524"/>
        <v>0.59399999999999997</v>
      </c>
      <c r="AF100" s="3">
        <f t="shared" ca="1" si="524"/>
        <v>0.59399999999999997</v>
      </c>
      <c r="AG100" s="3">
        <f t="shared" ca="1" si="524"/>
        <v>0.59399999999999997</v>
      </c>
      <c r="AH100" s="3">
        <f t="shared" ca="1" si="516"/>
        <v>0.59399999999999997</v>
      </c>
      <c r="AI100" s="3">
        <f t="shared" ca="1" si="516"/>
        <v>0.59399999999999997</v>
      </c>
      <c r="AJ100" s="3">
        <f t="shared" ca="1" si="524"/>
        <v>0.59399999999999997</v>
      </c>
      <c r="AK100" s="3">
        <f t="shared" ca="1" si="516"/>
        <v>0.59399999999999997</v>
      </c>
      <c r="AL100" s="3">
        <f t="shared" ca="1" si="524"/>
        <v>0.59399999999999997</v>
      </c>
      <c r="AM100" s="3">
        <f t="shared" ca="1" si="524"/>
        <v>0.59399999999999997</v>
      </c>
      <c r="AN100" s="3">
        <f t="shared" ca="1" si="524"/>
        <v>0.59399999999999997</v>
      </c>
      <c r="AO100" s="3">
        <f t="shared" ca="1" si="524"/>
        <v>0.59399999999999997</v>
      </c>
      <c r="AP100" s="7">
        <f t="shared" ca="1" si="517"/>
        <v>0.61799999999999999</v>
      </c>
      <c r="AQ100" s="7">
        <f t="shared" ca="1" si="517"/>
        <v>0.61799999999999999</v>
      </c>
      <c r="AR100" s="7">
        <f t="shared" ca="1" si="517"/>
        <v>0.61799999999999999</v>
      </c>
      <c r="AS100" s="7">
        <f t="shared" ca="1" si="491"/>
        <v>0.61799999999999999</v>
      </c>
      <c r="AT100" s="7">
        <f t="shared" ca="1" si="491"/>
        <v>0.61799999999999999</v>
      </c>
      <c r="AU100" s="7">
        <f t="shared" ca="1" si="491"/>
        <v>0.61799999999999999</v>
      </c>
      <c r="AV100" s="7">
        <f t="shared" ca="1" si="491"/>
        <v>0.61799999999999999</v>
      </c>
      <c r="AW100" s="7">
        <f t="shared" ca="1" si="491"/>
        <v>0.61799999999999999</v>
      </c>
      <c r="AX100" s="7">
        <f t="shared" ca="1" si="428"/>
        <v>0.61799999999999999</v>
      </c>
      <c r="AY100" s="7">
        <f t="shared" ca="1" si="428"/>
        <v>0.61799999999999999</v>
      </c>
      <c r="AZ100" s="7">
        <f t="shared" ca="1" si="428"/>
        <v>0.61799999999999999</v>
      </c>
      <c r="BA100" s="7">
        <f t="shared" ca="1" si="503"/>
        <v>0.61799999999999999</v>
      </c>
      <c r="BB100" s="7">
        <f t="shared" ca="1" si="503"/>
        <v>0.61799999999999999</v>
      </c>
      <c r="BC100" s="7">
        <f t="shared" ca="1" si="503"/>
        <v>0.61799999999999999</v>
      </c>
      <c r="BD100" s="7">
        <f t="shared" ca="1" si="503"/>
        <v>0.61799999999999999</v>
      </c>
      <c r="BE100" s="7">
        <f t="shared" ca="1" si="503"/>
        <v>0.61799999999999999</v>
      </c>
      <c r="BF100" s="7">
        <f t="shared" ca="1" si="510"/>
        <v>0.61799999999999999</v>
      </c>
      <c r="BG100" s="7">
        <f t="shared" ca="1" si="510"/>
        <v>0.61799999999999999</v>
      </c>
      <c r="BH100" s="7">
        <f t="shared" ca="1" si="510"/>
        <v>0.61799999999999999</v>
      </c>
      <c r="BI100" s="7">
        <f t="shared" ca="1" si="510"/>
        <v>0.61799999999999999</v>
      </c>
      <c r="BJ100" s="7">
        <f t="shared" ca="1" si="510"/>
        <v>0.61799999999999999</v>
      </c>
      <c r="BK100" s="7">
        <f t="shared" ca="1" si="446"/>
        <v>0.61799999999999999</v>
      </c>
      <c r="BL100" s="7">
        <f t="shared" ca="1" si="446"/>
        <v>0.61799999999999999</v>
      </c>
      <c r="BM100" s="7">
        <f t="shared" ca="1" si="446"/>
        <v>0.61799999999999999</v>
      </c>
      <c r="BN100" s="7">
        <f t="shared" ca="1" si="497"/>
        <v>0.61799999999999999</v>
      </c>
      <c r="BO100" s="7">
        <f t="shared" ca="1" si="497"/>
        <v>0.61799999999999999</v>
      </c>
      <c r="BP100" s="7">
        <f t="shared" ca="1" si="497"/>
        <v>0.61799999999999999</v>
      </c>
      <c r="BQ100" s="8">
        <f t="shared" ca="1" si="498"/>
        <v>0.56399999999999995</v>
      </c>
      <c r="BR100" s="8">
        <f t="shared" ca="1" si="451"/>
        <v>0.56399999999999995</v>
      </c>
      <c r="BS100" s="8">
        <f t="shared" ca="1" si="411"/>
        <v>0.56399999999999995</v>
      </c>
      <c r="BT100" s="8">
        <f t="shared" ca="1" si="375"/>
        <v>0.56399999999999995</v>
      </c>
      <c r="BU100" s="8">
        <f t="shared" ca="1" si="329"/>
        <v>0.56399999999999995</v>
      </c>
      <c r="BV100" s="8">
        <f t="shared" ca="1" si="458"/>
        <v>0.56399999999999995</v>
      </c>
      <c r="BW100" s="8">
        <f t="shared" ca="1" si="458"/>
        <v>0.56399999999999995</v>
      </c>
      <c r="BX100" s="8">
        <f t="shared" ca="1" si="458"/>
        <v>0.56399999999999995</v>
      </c>
      <c r="BY100" s="8">
        <f t="shared" ca="1" si="468"/>
        <v>0.56399999999999995</v>
      </c>
      <c r="BZ100" s="8">
        <f t="shared" ca="1" si="468"/>
        <v>0.56399999999999995</v>
      </c>
      <c r="CA100" s="8">
        <f t="shared" ca="1" si="468"/>
        <v>0.56399999999999995</v>
      </c>
      <c r="CB100" s="8">
        <f t="shared" ca="1" si="468"/>
        <v>0.56399999999999995</v>
      </c>
      <c r="CC100" s="8">
        <f t="shared" ca="1" si="468"/>
        <v>0.56399999999999995</v>
      </c>
      <c r="CD100" s="8">
        <f t="shared" ca="1" si="478"/>
        <v>0.56399999999999995</v>
      </c>
      <c r="CE100" s="8">
        <f t="shared" ca="1" si="478"/>
        <v>0.56399999999999995</v>
      </c>
      <c r="CF100" s="8">
        <f t="shared" ca="1" si="478"/>
        <v>0.56399999999999995</v>
      </c>
      <c r="CG100" s="8">
        <f t="shared" ca="1" si="478"/>
        <v>0.56399999999999995</v>
      </c>
      <c r="CH100" s="8">
        <f t="shared" ca="1" si="389"/>
        <v>0.56399999999999995</v>
      </c>
      <c r="CI100" s="8">
        <f t="shared" ca="1" si="389"/>
        <v>0.56399999999999995</v>
      </c>
      <c r="CJ100" s="8">
        <f t="shared" ca="1" si="389"/>
        <v>0.56399999999999995</v>
      </c>
      <c r="CK100" s="8">
        <f t="shared" ca="1" si="479"/>
        <v>0.56399999999999995</v>
      </c>
      <c r="CL100" s="8">
        <f t="shared" ca="1" si="479"/>
        <v>0.56399999999999995</v>
      </c>
      <c r="CM100" s="8">
        <f t="shared" ca="1" si="479"/>
        <v>0.56399999999999995</v>
      </c>
      <c r="CN100" s="8">
        <f t="shared" ca="1" si="479"/>
        <v>0.56399999999999995</v>
      </c>
      <c r="CO100" s="8">
        <f t="shared" ca="1" si="479"/>
        <v>0.56399999999999995</v>
      </c>
      <c r="CP100" s="8">
        <f t="shared" ca="1" si="479"/>
        <v>0.56399999999999995</v>
      </c>
      <c r="CQ100" s="8">
        <f t="shared" ca="1" si="479"/>
        <v>0.56399999999999995</v>
      </c>
      <c r="CR100" s="8">
        <f t="shared" ref="CR100:CS107" ca="1" si="525">VLOOKUP("UT",dtable,2,FALSE)</f>
        <v>0.56399999999999995</v>
      </c>
      <c r="CS100" s="8">
        <f t="shared" ca="1" si="525"/>
        <v>0.56399999999999995</v>
      </c>
      <c r="CT100" s="16">
        <f t="shared" ref="CT100:CT114" ca="1" si="526">VLOOKUP("CO",dtable,2,FALSE)</f>
        <v>0.55000000000000004</v>
      </c>
      <c r="CU100" s="16">
        <f t="shared" ca="1" si="481"/>
        <v>0.55000000000000004</v>
      </c>
      <c r="CV100" s="16">
        <f t="shared" ca="1" si="430"/>
        <v>0.55000000000000004</v>
      </c>
      <c r="CW100" s="16">
        <f t="shared" ca="1" si="488"/>
        <v>0.55000000000000004</v>
      </c>
      <c r="CX100" s="16">
        <f t="shared" ca="1" si="488"/>
        <v>0.55000000000000004</v>
      </c>
      <c r="CY100" s="16">
        <f t="shared" ca="1" si="488"/>
        <v>0.55000000000000004</v>
      </c>
      <c r="CZ100" s="16">
        <f t="shared" ca="1" si="488"/>
        <v>0.55000000000000004</v>
      </c>
      <c r="DA100" s="16">
        <f t="shared" ca="1" si="488"/>
        <v>0.55000000000000004</v>
      </c>
      <c r="DB100" s="16">
        <f t="shared" ca="1" si="492"/>
        <v>0.55000000000000004</v>
      </c>
      <c r="DC100" s="16">
        <f t="shared" ca="1" si="492"/>
        <v>0.55000000000000004</v>
      </c>
      <c r="DD100" s="16">
        <f t="shared" ca="1" si="492"/>
        <v>0.55000000000000004</v>
      </c>
      <c r="DE100" s="16">
        <f t="shared" ca="1" si="492"/>
        <v>0.55000000000000004</v>
      </c>
      <c r="DF100" s="16">
        <f t="shared" ca="1" si="492"/>
        <v>0.55000000000000004</v>
      </c>
      <c r="DG100" s="16">
        <f t="shared" ca="1" si="492"/>
        <v>0.55000000000000004</v>
      </c>
      <c r="DH100" s="16">
        <f t="shared" ca="1" si="492"/>
        <v>0.55000000000000004</v>
      </c>
      <c r="DI100" s="16">
        <f t="shared" ca="1" si="492"/>
        <v>0.55000000000000004</v>
      </c>
      <c r="DJ100" s="16">
        <f t="shared" ca="1" si="492"/>
        <v>0.55000000000000004</v>
      </c>
      <c r="DK100" s="16">
        <f t="shared" ca="1" si="499"/>
        <v>0.55000000000000004</v>
      </c>
      <c r="DL100" s="16">
        <f t="shared" ca="1" si="499"/>
        <v>0.55000000000000004</v>
      </c>
      <c r="DM100" s="16">
        <f t="shared" ca="1" si="499"/>
        <v>0.55000000000000004</v>
      </c>
      <c r="DN100" s="16">
        <f t="shared" ca="1" si="499"/>
        <v>0.55000000000000004</v>
      </c>
      <c r="DO100" s="16">
        <f t="shared" ca="1" si="499"/>
        <v>0.55000000000000004</v>
      </c>
      <c r="DP100" s="16">
        <f t="shared" ca="1" si="499"/>
        <v>0.55000000000000004</v>
      </c>
      <c r="DQ100" s="16">
        <f t="shared" ca="1" si="499"/>
        <v>0.55000000000000004</v>
      </c>
      <c r="DR100" s="16">
        <f t="shared" ca="1" si="499"/>
        <v>0.55000000000000004</v>
      </c>
      <c r="DS100" s="16">
        <f t="shared" ca="1" si="499"/>
        <v>0.55000000000000004</v>
      </c>
      <c r="DT100" s="16">
        <f t="shared" ca="1" si="504"/>
        <v>0.55000000000000004</v>
      </c>
      <c r="DU100" s="16">
        <f t="shared" ca="1" si="504"/>
        <v>0.55000000000000004</v>
      </c>
      <c r="DV100" s="16">
        <f t="shared" ca="1" si="504"/>
        <v>0.55000000000000004</v>
      </c>
      <c r="DW100" s="16">
        <f t="shared" ca="1" si="504"/>
        <v>0.55000000000000004</v>
      </c>
      <c r="DX100" s="16">
        <f t="shared" ca="1" si="504"/>
        <v>0.55000000000000004</v>
      </c>
      <c r="DY100" s="16">
        <f t="shared" ca="1" si="504"/>
        <v>0.55000000000000004</v>
      </c>
      <c r="DZ100" s="16">
        <f t="shared" ca="1" si="504"/>
        <v>0.55000000000000004</v>
      </c>
      <c r="EA100" s="16">
        <f t="shared" ca="1" si="489"/>
        <v>0.55000000000000004</v>
      </c>
      <c r="EB100" s="16">
        <f t="shared" ca="1" si="489"/>
        <v>0.55000000000000004</v>
      </c>
      <c r="EC100" s="16">
        <f t="shared" ca="1" si="489"/>
        <v>0.55000000000000004</v>
      </c>
      <c r="ED100" s="16">
        <f t="shared" ca="1" si="489"/>
        <v>0.55000000000000004</v>
      </c>
      <c r="EE100" s="16">
        <f t="shared" ca="1" si="489"/>
        <v>0.55000000000000004</v>
      </c>
      <c r="EF100" s="16">
        <f t="shared" ca="1" si="489"/>
        <v>0.55000000000000004</v>
      </c>
      <c r="EG100" s="16">
        <f t="shared" ca="1" si="489"/>
        <v>0.55000000000000004</v>
      </c>
      <c r="EH100" s="16">
        <f t="shared" ca="1" si="489"/>
        <v>0.55000000000000004</v>
      </c>
      <c r="EI100" s="16">
        <f t="shared" ca="1" si="489"/>
        <v>0.55000000000000004</v>
      </c>
      <c r="EJ100" s="3">
        <f t="shared" ca="1" si="500"/>
        <v>0.623</v>
      </c>
      <c r="EK100" s="3">
        <f t="shared" ca="1" si="500"/>
        <v>0.623</v>
      </c>
      <c r="EL100" s="3">
        <f t="shared" ca="1" si="500"/>
        <v>0.623</v>
      </c>
      <c r="EM100" s="3">
        <f t="shared" ca="1" si="500"/>
        <v>0.623</v>
      </c>
      <c r="EN100" s="3">
        <f t="shared" ca="1" si="500"/>
        <v>0.623</v>
      </c>
      <c r="EO100" s="3">
        <f t="shared" ca="1" si="500"/>
        <v>0.623</v>
      </c>
      <c r="EP100" s="3">
        <f t="shared" ca="1" si="500"/>
        <v>0.623</v>
      </c>
      <c r="EQ100" s="3">
        <f t="shared" ca="1" si="500"/>
        <v>0.623</v>
      </c>
      <c r="ER100" s="3">
        <f t="shared" ca="1" si="500"/>
        <v>0.623</v>
      </c>
      <c r="ES100" s="3">
        <f t="shared" ca="1" si="500"/>
        <v>0.623</v>
      </c>
      <c r="ET100" s="3">
        <f t="shared" ca="1" si="500"/>
        <v>0.623</v>
      </c>
      <c r="EU100" s="3">
        <f t="shared" ca="1" si="505"/>
        <v>0.623</v>
      </c>
      <c r="EV100" s="3">
        <f t="shared" ca="1" si="505"/>
        <v>0.623</v>
      </c>
      <c r="EW100" s="3">
        <f t="shared" ca="1" si="505"/>
        <v>0.623</v>
      </c>
      <c r="EX100" s="3">
        <f t="shared" ca="1" si="505"/>
        <v>0.623</v>
      </c>
      <c r="EY100" s="3">
        <f t="shared" ca="1" si="505"/>
        <v>0.623</v>
      </c>
      <c r="EZ100" s="3">
        <f t="shared" ca="1" si="505"/>
        <v>0.623</v>
      </c>
      <c r="FA100" s="3">
        <f t="shared" ca="1" si="505"/>
        <v>0.623</v>
      </c>
      <c r="FB100" s="3">
        <f t="shared" ca="1" si="505"/>
        <v>0.623</v>
      </c>
      <c r="FC100" s="3">
        <f t="shared" ca="1" si="505"/>
        <v>0.623</v>
      </c>
      <c r="FD100" s="3">
        <f t="shared" ca="1" si="505"/>
        <v>0.623</v>
      </c>
      <c r="FE100" s="3">
        <f t="shared" ca="1" si="506"/>
        <v>0.623</v>
      </c>
      <c r="FF100" s="3">
        <f t="shared" ca="1" si="506"/>
        <v>0.623</v>
      </c>
      <c r="FG100" s="3">
        <f t="shared" ca="1" si="506"/>
        <v>0.623</v>
      </c>
      <c r="FH100" s="3">
        <f t="shared" ca="1" si="506"/>
        <v>0.623</v>
      </c>
      <c r="FI100" s="3">
        <f t="shared" ca="1" si="506"/>
        <v>0.623</v>
      </c>
      <c r="FJ100" s="3">
        <f t="shared" ca="1" si="506"/>
        <v>0.623</v>
      </c>
      <c r="FK100" s="3">
        <f t="shared" ca="1" si="506"/>
        <v>0.623</v>
      </c>
      <c r="FL100" s="3">
        <f t="shared" ca="1" si="506"/>
        <v>0.623</v>
      </c>
      <c r="FM100" s="3">
        <f t="shared" ca="1" si="506"/>
        <v>0.623</v>
      </c>
      <c r="FN100" s="3">
        <f t="shared" ca="1" si="506"/>
        <v>0.623</v>
      </c>
      <c r="FO100" s="3">
        <f t="shared" ca="1" si="507"/>
        <v>0.623</v>
      </c>
      <c r="FP100" s="3">
        <f t="shared" ca="1" si="507"/>
        <v>0.623</v>
      </c>
      <c r="FQ100" s="3">
        <f t="shared" ca="1" si="507"/>
        <v>0.623</v>
      </c>
      <c r="FR100" s="3">
        <f t="shared" ca="1" si="507"/>
        <v>0.623</v>
      </c>
      <c r="FS100" s="3">
        <f t="shared" ca="1" si="507"/>
        <v>0.623</v>
      </c>
      <c r="FT100" s="3">
        <f t="shared" ca="1" si="507"/>
        <v>0.623</v>
      </c>
      <c r="FU100" s="3">
        <f t="shared" ca="1" si="507"/>
        <v>0.623</v>
      </c>
      <c r="FV100" s="3">
        <f t="shared" ca="1" si="507"/>
        <v>0.623</v>
      </c>
      <c r="FW100" s="3">
        <f t="shared" ca="1" si="507"/>
        <v>0.623</v>
      </c>
      <c r="FX100" s="3">
        <f t="shared" ca="1" si="507"/>
        <v>0.623</v>
      </c>
      <c r="FY100" s="3">
        <f t="shared" ca="1" si="518"/>
        <v>0.623</v>
      </c>
      <c r="FZ100" s="24">
        <f ca="1">VLOOKUP("MO",dtable,2,FALSE)</f>
        <v>0.63300000000000001</v>
      </c>
      <c r="GA100" s="24">
        <f t="shared" ca="1" si="511"/>
        <v>0.63300000000000001</v>
      </c>
      <c r="GB100" s="24">
        <f t="shared" ca="1" si="511"/>
        <v>0.63300000000000001</v>
      </c>
      <c r="GC100" s="24">
        <f t="shared" ca="1" si="511"/>
        <v>0.63300000000000001</v>
      </c>
      <c r="GD100" s="24">
        <f t="shared" ca="1" si="511"/>
        <v>0.63300000000000001</v>
      </c>
      <c r="GE100" s="24">
        <f t="shared" ca="1" si="511"/>
        <v>0.63300000000000001</v>
      </c>
      <c r="GF100" s="24">
        <f t="shared" ca="1" si="511"/>
        <v>0.63300000000000001</v>
      </c>
      <c r="GG100" s="24">
        <f t="shared" ca="1" si="511"/>
        <v>0.63300000000000001</v>
      </c>
      <c r="GH100" s="24">
        <f t="shared" ca="1" si="511"/>
        <v>0.63300000000000001</v>
      </c>
      <c r="GI100" s="24">
        <f t="shared" ca="1" si="511"/>
        <v>0.63300000000000001</v>
      </c>
      <c r="GJ100" s="24">
        <f t="shared" ca="1" si="511"/>
        <v>0.63300000000000001</v>
      </c>
      <c r="GK100" s="24">
        <f t="shared" ca="1" si="512"/>
        <v>0.63300000000000001</v>
      </c>
      <c r="GL100" s="24">
        <f t="shared" ca="1" si="512"/>
        <v>0.63300000000000001</v>
      </c>
      <c r="GM100" s="24">
        <f t="shared" ca="1" si="512"/>
        <v>0.63300000000000001</v>
      </c>
      <c r="GN100" s="24">
        <f t="shared" ca="1" si="512"/>
        <v>0.63300000000000001</v>
      </c>
      <c r="GO100" s="24">
        <f t="shared" ca="1" si="512"/>
        <v>0.63300000000000001</v>
      </c>
      <c r="GP100" s="24">
        <f t="shared" ca="1" si="512"/>
        <v>0.63300000000000001</v>
      </c>
      <c r="GQ100" s="24">
        <f t="shared" ca="1" si="512"/>
        <v>0.63300000000000001</v>
      </c>
      <c r="GR100" s="24">
        <f t="shared" ca="1" si="512"/>
        <v>0.63300000000000001</v>
      </c>
      <c r="GS100" s="24">
        <f t="shared" ca="1" si="512"/>
        <v>0.63300000000000001</v>
      </c>
      <c r="GT100" s="24">
        <f t="shared" ca="1" si="512"/>
        <v>0.63300000000000001</v>
      </c>
      <c r="GU100" s="24">
        <f t="shared" ca="1" si="519"/>
        <v>0.63300000000000001</v>
      </c>
      <c r="GV100" s="24">
        <f t="shared" ref="GV100:GV122" ca="1" si="527">VLOOKUP("MO",dtable,2,FALSE)</f>
        <v>0.63300000000000001</v>
      </c>
      <c r="GW100" s="2">
        <f t="shared" ca="1" si="425"/>
        <v>0.61799999999999999</v>
      </c>
      <c r="GX100" s="2">
        <f t="shared" ca="1" si="425"/>
        <v>0.61799999999999999</v>
      </c>
      <c r="GY100" s="2">
        <f t="shared" ca="1" si="419"/>
        <v>0.61799999999999999</v>
      </c>
      <c r="GZ100" s="2">
        <f t="shared" ca="1" si="408"/>
        <v>0.61799999999999999</v>
      </c>
      <c r="HA100" s="2">
        <f t="shared" ca="1" si="520"/>
        <v>0.61799999999999999</v>
      </c>
      <c r="HB100" s="2">
        <f t="shared" ca="1" si="520"/>
        <v>0.61799999999999999</v>
      </c>
      <c r="HC100" s="2">
        <f t="shared" ca="1" si="520"/>
        <v>0.61799999999999999</v>
      </c>
      <c r="HD100" s="2">
        <f t="shared" ca="1" si="520"/>
        <v>0.61799999999999999</v>
      </c>
      <c r="HE100" s="2">
        <f t="shared" ca="1" si="520"/>
        <v>0.61799999999999999</v>
      </c>
      <c r="HF100" s="2">
        <f t="shared" ca="1" si="520"/>
        <v>0.61799999999999999</v>
      </c>
      <c r="HG100" s="2">
        <f t="shared" ca="1" si="520"/>
        <v>0.61799999999999999</v>
      </c>
      <c r="HH100" s="2">
        <f t="shared" ca="1" si="520"/>
        <v>0.61799999999999999</v>
      </c>
      <c r="HI100" s="2">
        <f t="shared" ca="1" si="520"/>
        <v>0.61799999999999999</v>
      </c>
      <c r="HJ100" s="2">
        <f t="shared" ca="1" si="520"/>
        <v>0.61799999999999999</v>
      </c>
      <c r="HK100" s="2">
        <f t="shared" ca="1" si="520"/>
        <v>0.61799999999999999</v>
      </c>
      <c r="HL100" s="2">
        <f t="shared" ca="1" si="494"/>
        <v>0.61799999999999999</v>
      </c>
      <c r="HM100" s="2">
        <f t="shared" ca="1" si="494"/>
        <v>0.61799999999999999</v>
      </c>
      <c r="HN100" s="2">
        <f t="shared" ca="1" si="494"/>
        <v>0.61799999999999999</v>
      </c>
      <c r="HO100" s="2">
        <f t="shared" ca="1" si="372"/>
        <v>0.61799999999999999</v>
      </c>
      <c r="HP100" s="2">
        <f t="shared" ca="1" si="390"/>
        <v>0.61799999999999999</v>
      </c>
      <c r="HQ100" s="2">
        <f t="shared" ca="1" si="471"/>
        <v>0.61799999999999999</v>
      </c>
      <c r="HR100" s="8">
        <f t="shared" ca="1" si="403"/>
        <v>0.628</v>
      </c>
      <c r="HS100" s="8">
        <f t="shared" ca="1" si="460"/>
        <v>0.628</v>
      </c>
      <c r="HT100" s="8">
        <f t="shared" ca="1" si="460"/>
        <v>0.628</v>
      </c>
      <c r="HU100" s="8">
        <f t="shared" ca="1" si="460"/>
        <v>0.628</v>
      </c>
      <c r="HV100" s="8">
        <f t="shared" ca="1" si="460"/>
        <v>0.628</v>
      </c>
      <c r="HW100" s="8">
        <f t="shared" ca="1" si="460"/>
        <v>0.628</v>
      </c>
      <c r="HX100" s="8">
        <f t="shared" ca="1" si="453"/>
        <v>0.628</v>
      </c>
      <c r="HY100" s="8">
        <f t="shared" ca="1" si="453"/>
        <v>0.628</v>
      </c>
      <c r="HZ100" s="8">
        <f t="shared" ca="1" si="453"/>
        <v>0.628</v>
      </c>
      <c r="IA100" s="8">
        <f t="shared" ca="1" si="453"/>
        <v>0.628</v>
      </c>
      <c r="IB100" s="8">
        <f t="shared" ca="1" si="453"/>
        <v>0.628</v>
      </c>
      <c r="IC100" s="8">
        <f t="shared" ca="1" si="453"/>
        <v>0.628</v>
      </c>
      <c r="ID100" s="8">
        <f t="shared" ca="1" si="453"/>
        <v>0.628</v>
      </c>
      <c r="IE100" s="8">
        <f t="shared" ca="1" si="453"/>
        <v>0.628</v>
      </c>
      <c r="IF100" s="8">
        <f t="shared" ca="1" si="420"/>
        <v>0.628</v>
      </c>
      <c r="IG100" s="8">
        <f t="shared" ca="1" si="461"/>
        <v>0.628</v>
      </c>
      <c r="IH100" s="4">
        <f t="shared" ref="IH100:IK118" ca="1" si="528">VLOOKUP("KY",dtable,2,FALSE)</f>
        <v>0.66800000000000004</v>
      </c>
      <c r="II100" s="4">
        <f t="shared" ca="1" si="528"/>
        <v>0.66800000000000004</v>
      </c>
      <c r="IJ100" s="4">
        <f t="shared" ca="1" si="528"/>
        <v>0.66800000000000004</v>
      </c>
      <c r="IK100" s="4">
        <f t="shared" ca="1" si="528"/>
        <v>0.66800000000000004</v>
      </c>
      <c r="IL100" s="22">
        <f t="shared" ref="IL100:IR101" ca="1" si="529">VLOOKUP("OH",dtable,2,FALSE)</f>
        <v>0.63300000000000001</v>
      </c>
      <c r="IM100" s="22">
        <f t="shared" ca="1" si="529"/>
        <v>0.63300000000000001</v>
      </c>
      <c r="IN100" s="22">
        <f t="shared" ca="1" si="529"/>
        <v>0.63300000000000001</v>
      </c>
      <c r="IO100" s="22">
        <f t="shared" ca="1" si="529"/>
        <v>0.63300000000000001</v>
      </c>
      <c r="IP100" s="22">
        <f t="shared" ca="1" si="529"/>
        <v>0.63300000000000001</v>
      </c>
      <c r="IQ100" s="22">
        <f t="shared" ca="1" si="529"/>
        <v>0.63300000000000001</v>
      </c>
      <c r="IR100" s="22">
        <f t="shared" ca="1" si="529"/>
        <v>0.63300000000000001</v>
      </c>
      <c r="IS100" s="22">
        <f t="shared" ca="1" si="386"/>
        <v>0.63300000000000001</v>
      </c>
      <c r="IT100" s="22">
        <f t="shared" ca="1" si="386"/>
        <v>0.63300000000000001</v>
      </c>
      <c r="IU100" s="22">
        <f t="shared" ca="1" si="386"/>
        <v>0.63300000000000001</v>
      </c>
      <c r="IV100" s="22">
        <f t="shared" ca="1" si="386"/>
        <v>0.63300000000000001</v>
      </c>
      <c r="IW100" s="22">
        <f t="shared" ca="1" si="379"/>
        <v>0.63300000000000001</v>
      </c>
      <c r="IX100" s="22">
        <f t="shared" ca="1" si="379"/>
        <v>0.63300000000000001</v>
      </c>
      <c r="IY100" s="22">
        <f t="shared" ca="1" si="379"/>
        <v>0.63300000000000001</v>
      </c>
      <c r="IZ100" s="29">
        <f t="shared" ca="1" si="513"/>
        <v>0.66800000000000004</v>
      </c>
      <c r="JA100" s="29">
        <f t="shared" ca="1" si="521"/>
        <v>0.66800000000000004</v>
      </c>
      <c r="JB100" s="29">
        <f t="shared" ca="1" si="495"/>
        <v>0.66800000000000004</v>
      </c>
      <c r="JC100" s="29">
        <f t="shared" ca="1" si="495"/>
        <v>0.66800000000000004</v>
      </c>
      <c r="JD100" s="29">
        <f t="shared" ca="1" si="490"/>
        <v>0.66800000000000004</v>
      </c>
      <c r="JE100" s="29">
        <f t="shared" ca="1" si="482"/>
        <v>0.66800000000000004</v>
      </c>
      <c r="JF100" s="29">
        <f t="shared" ca="1" si="472"/>
        <v>0.66800000000000004</v>
      </c>
      <c r="JG100" s="29">
        <f t="shared" ca="1" si="426"/>
        <v>0.66800000000000004</v>
      </c>
      <c r="JH100" s="29">
        <f t="shared" ca="1" si="454"/>
        <v>0.66800000000000004</v>
      </c>
      <c r="JI100" s="29">
        <f t="shared" ca="1" si="463"/>
        <v>0.66800000000000004</v>
      </c>
      <c r="JJ100" s="29">
        <f t="shared" ca="1" si="463"/>
        <v>0.66800000000000004</v>
      </c>
      <c r="JK100" s="29">
        <f t="shared" ca="1" si="463"/>
        <v>0.66800000000000004</v>
      </c>
      <c r="JL100" s="29">
        <f t="shared" ca="1" si="455"/>
        <v>0.66800000000000004</v>
      </c>
      <c r="JM100" s="29">
        <f t="shared" ca="1" si="455"/>
        <v>0.66800000000000004</v>
      </c>
      <c r="JN100" s="29">
        <f t="shared" ca="1" si="455"/>
        <v>0.66800000000000004</v>
      </c>
      <c r="JO100" s="26">
        <f t="shared" ca="1" si="522"/>
        <v>0.61599999999999999</v>
      </c>
      <c r="JP100" s="26">
        <f t="shared" ref="JP100:JQ114" ca="1" si="530">VLOOKUP("VA",dtable,2,FALSE)</f>
        <v>0.61599999999999999</v>
      </c>
      <c r="JQ100" s="26">
        <f t="shared" ca="1" si="530"/>
        <v>0.61599999999999999</v>
      </c>
      <c r="JR100" s="26">
        <f t="shared" ca="1" si="514"/>
        <v>0.61599999999999999</v>
      </c>
      <c r="JS100" s="26">
        <f t="shared" ca="1" si="509"/>
        <v>0.61599999999999999</v>
      </c>
      <c r="JT100" s="26">
        <f t="shared" ca="1" si="502"/>
        <v>0.61599999999999999</v>
      </c>
      <c r="JU100" s="26">
        <f t="shared" ca="1" si="485"/>
        <v>0.61599999999999999</v>
      </c>
      <c r="JV100" s="26">
        <f t="shared" ca="1" si="474"/>
        <v>0.61599999999999999</v>
      </c>
      <c r="JW100" s="26">
        <f t="shared" ca="1" si="474"/>
        <v>0.61599999999999999</v>
      </c>
      <c r="JX100" s="26">
        <f t="shared" ca="1" si="486"/>
        <v>0.61599999999999999</v>
      </c>
      <c r="JY100" s="26">
        <f t="shared" ca="1" si="475"/>
        <v>0.61599999999999999</v>
      </c>
      <c r="JZ100" s="26">
        <f t="shared" ca="1" si="465"/>
        <v>0.61599999999999999</v>
      </c>
      <c r="KA100" s="26">
        <f t="shared" ca="1" si="487"/>
        <v>0.61599999999999999</v>
      </c>
      <c r="KB100" s="26">
        <f t="shared" ca="1" si="487"/>
        <v>0.61599999999999999</v>
      </c>
      <c r="KC100" s="26">
        <f t="shared" ca="1" si="487"/>
        <v>0.61599999999999999</v>
      </c>
      <c r="KD100" s="26">
        <f t="shared" ca="1" si="515"/>
        <v>0.61599999999999999</v>
      </c>
      <c r="KE100" s="26">
        <f t="shared" ca="1" si="515"/>
        <v>0.61599999999999999</v>
      </c>
      <c r="KF100" s="26">
        <f t="shared" ca="1" si="515"/>
        <v>0.61599999999999999</v>
      </c>
      <c r="KG100" s="26">
        <f t="shared" ca="1" si="515"/>
        <v>0.61599999999999999</v>
      </c>
      <c r="KH100" s="26">
        <f t="shared" ca="1" si="515"/>
        <v>0.61599999999999999</v>
      </c>
      <c r="KI100" s="26">
        <f t="shared" ref="KI100:KJ103" ca="1" si="531">VLOOKUP("VA",dtable,2,FALSE)</f>
        <v>0.61599999999999999</v>
      </c>
      <c r="KJ100" s="26">
        <f t="shared" ca="1" si="531"/>
        <v>0.61599999999999999</v>
      </c>
      <c r="KN100" s="26">
        <f ca="1">VLOOKUP("VA",dtable,2,FALSE)</f>
        <v>0.61599999999999999</v>
      </c>
    </row>
    <row r="101" spans="17:301" ht="2.25" customHeight="1" x14ac:dyDescent="0.25">
      <c r="S101" s="3">
        <f t="shared" ca="1" si="523"/>
        <v>0.59399999999999997</v>
      </c>
      <c r="T101" s="3">
        <f t="shared" ca="1" si="523"/>
        <v>0.59399999999999997</v>
      </c>
      <c r="U101" s="3">
        <f t="shared" ca="1" si="523"/>
        <v>0.59399999999999997</v>
      </c>
      <c r="V101" s="3">
        <f t="shared" ca="1" si="523"/>
        <v>0.59399999999999997</v>
      </c>
      <c r="W101" s="3">
        <f t="shared" ca="1" si="523"/>
        <v>0.59399999999999997</v>
      </c>
      <c r="X101" s="3">
        <f t="shared" ca="1" si="523"/>
        <v>0.59399999999999997</v>
      </c>
      <c r="Y101" s="3">
        <f t="shared" ca="1" si="523"/>
        <v>0.59399999999999997</v>
      </c>
      <c r="Z101" s="3">
        <f t="shared" ca="1" si="523"/>
        <v>0.59399999999999997</v>
      </c>
      <c r="AA101" s="3">
        <f t="shared" ca="1" si="523"/>
        <v>0.59399999999999997</v>
      </c>
      <c r="AB101" s="3">
        <f t="shared" ca="1" si="523"/>
        <v>0.59399999999999997</v>
      </c>
      <c r="AC101" s="3">
        <f t="shared" ca="1" si="524"/>
        <v>0.59399999999999997</v>
      </c>
      <c r="AD101" s="3">
        <f t="shared" ca="1" si="524"/>
        <v>0.59399999999999997</v>
      </c>
      <c r="AE101" s="3">
        <f t="shared" ca="1" si="524"/>
        <v>0.59399999999999997</v>
      </c>
      <c r="AF101" s="3">
        <f t="shared" ca="1" si="524"/>
        <v>0.59399999999999997</v>
      </c>
      <c r="AG101" s="3">
        <f t="shared" ca="1" si="524"/>
        <v>0.59399999999999997</v>
      </c>
      <c r="AH101" s="3">
        <f t="shared" ca="1" si="524"/>
        <v>0.59399999999999997</v>
      </c>
      <c r="AI101" s="3">
        <f t="shared" ca="1" si="524"/>
        <v>0.59399999999999997</v>
      </c>
      <c r="AJ101" s="3">
        <f t="shared" ca="1" si="524"/>
        <v>0.59399999999999997</v>
      </c>
      <c r="AK101" s="3">
        <f t="shared" ca="1" si="524"/>
        <v>0.59399999999999997</v>
      </c>
      <c r="AL101" s="3">
        <f t="shared" ca="1" si="524"/>
        <v>0.59399999999999997</v>
      </c>
      <c r="AM101" s="3">
        <f t="shared" ca="1" si="524"/>
        <v>0.59399999999999997</v>
      </c>
      <c r="AN101" s="3">
        <f t="shared" ca="1" si="524"/>
        <v>0.59399999999999997</v>
      </c>
      <c r="AO101" s="3">
        <f t="shared" ca="1" si="524"/>
        <v>0.59399999999999997</v>
      </c>
      <c r="AP101" s="3">
        <f t="shared" ca="1" si="235"/>
        <v>0.59399999999999997</v>
      </c>
      <c r="AQ101" s="7">
        <f ca="1">VLOOKUP("NV",dtable,2,FALSE)</f>
        <v>0.61799999999999999</v>
      </c>
      <c r="AR101" s="7">
        <f ca="1">VLOOKUP("NV",dtable,2,FALSE)</f>
        <v>0.61799999999999999</v>
      </c>
      <c r="AS101" s="7">
        <f t="shared" ca="1" si="491"/>
        <v>0.61799999999999999</v>
      </c>
      <c r="AT101" s="7">
        <f t="shared" ca="1" si="491"/>
        <v>0.61799999999999999</v>
      </c>
      <c r="AU101" s="7">
        <f t="shared" ca="1" si="491"/>
        <v>0.61799999999999999</v>
      </c>
      <c r="AV101" s="7">
        <f t="shared" ca="1" si="491"/>
        <v>0.61799999999999999</v>
      </c>
      <c r="AW101" s="7">
        <f t="shared" ca="1" si="491"/>
        <v>0.61799999999999999</v>
      </c>
      <c r="AX101" s="7">
        <f t="shared" ca="1" si="428"/>
        <v>0.61799999999999999</v>
      </c>
      <c r="AY101" s="7">
        <f t="shared" ca="1" si="428"/>
        <v>0.61799999999999999</v>
      </c>
      <c r="AZ101" s="7">
        <f t="shared" ca="1" si="428"/>
        <v>0.61799999999999999</v>
      </c>
      <c r="BA101" s="7">
        <f t="shared" ca="1" si="503"/>
        <v>0.61799999999999999</v>
      </c>
      <c r="BB101" s="7">
        <f t="shared" ca="1" si="503"/>
        <v>0.61799999999999999</v>
      </c>
      <c r="BC101" s="7">
        <f t="shared" ca="1" si="503"/>
        <v>0.61799999999999999</v>
      </c>
      <c r="BD101" s="7">
        <f t="shared" ca="1" si="503"/>
        <v>0.61799999999999999</v>
      </c>
      <c r="BE101" s="7">
        <f t="shared" ca="1" si="503"/>
        <v>0.61799999999999999</v>
      </c>
      <c r="BF101" s="7">
        <f t="shared" ca="1" si="510"/>
        <v>0.61799999999999999</v>
      </c>
      <c r="BG101" s="7">
        <f t="shared" ca="1" si="510"/>
        <v>0.61799999999999999</v>
      </c>
      <c r="BH101" s="7">
        <f t="shared" ca="1" si="510"/>
        <v>0.61799999999999999</v>
      </c>
      <c r="BI101" s="7">
        <f t="shared" ca="1" si="510"/>
        <v>0.61799999999999999</v>
      </c>
      <c r="BJ101" s="7">
        <f t="shared" ca="1" si="510"/>
        <v>0.61799999999999999</v>
      </c>
      <c r="BK101" s="7">
        <f t="shared" ca="1" si="446"/>
        <v>0.61799999999999999</v>
      </c>
      <c r="BL101" s="7">
        <f t="shared" ca="1" si="446"/>
        <v>0.61799999999999999</v>
      </c>
      <c r="BM101" s="7">
        <f t="shared" ca="1" si="446"/>
        <v>0.61799999999999999</v>
      </c>
      <c r="BN101" s="7">
        <f t="shared" ref="BN101:BO106" ca="1" si="532">VLOOKUP("NV",dtable,2,FALSE)</f>
        <v>0.61799999999999999</v>
      </c>
      <c r="BO101" s="7">
        <f t="shared" ca="1" si="532"/>
        <v>0.61799999999999999</v>
      </c>
      <c r="BP101" s="8">
        <f t="shared" ref="BP101:BP110" ca="1" si="533">VLOOKUP("UT",dtable,2,FALSE)</f>
        <v>0.56399999999999995</v>
      </c>
      <c r="BQ101" s="8">
        <f t="shared" ca="1" si="498"/>
        <v>0.56399999999999995</v>
      </c>
      <c r="BR101" s="8">
        <f t="shared" ca="1" si="451"/>
        <v>0.56399999999999995</v>
      </c>
      <c r="BS101" s="8">
        <f t="shared" ca="1" si="411"/>
        <v>0.56399999999999995</v>
      </c>
      <c r="BT101" s="8">
        <f t="shared" ca="1" si="375"/>
        <v>0.56399999999999995</v>
      </c>
      <c r="BU101" s="8">
        <f t="shared" ca="1" si="329"/>
        <v>0.56399999999999995</v>
      </c>
      <c r="BV101" s="8">
        <f t="shared" ca="1" si="458"/>
        <v>0.56399999999999995</v>
      </c>
      <c r="BW101" s="8">
        <f t="shared" ca="1" si="458"/>
        <v>0.56399999999999995</v>
      </c>
      <c r="BX101" s="8">
        <f t="shared" ca="1" si="458"/>
        <v>0.56399999999999995</v>
      </c>
      <c r="BY101" s="8">
        <f t="shared" ca="1" si="468"/>
        <v>0.56399999999999995</v>
      </c>
      <c r="BZ101" s="8">
        <f t="shared" ca="1" si="468"/>
        <v>0.56399999999999995</v>
      </c>
      <c r="CA101" s="8">
        <f t="shared" ca="1" si="468"/>
        <v>0.56399999999999995</v>
      </c>
      <c r="CB101" s="8">
        <f t="shared" ca="1" si="468"/>
        <v>0.56399999999999995</v>
      </c>
      <c r="CC101" s="8">
        <f t="shared" ca="1" si="468"/>
        <v>0.56399999999999995</v>
      </c>
      <c r="CD101" s="8">
        <f t="shared" ca="1" si="478"/>
        <v>0.56399999999999995</v>
      </c>
      <c r="CE101" s="8">
        <f t="shared" ca="1" si="478"/>
        <v>0.56399999999999995</v>
      </c>
      <c r="CF101" s="8">
        <f t="shared" ca="1" si="478"/>
        <v>0.56399999999999995</v>
      </c>
      <c r="CG101" s="8">
        <f t="shared" ca="1" si="478"/>
        <v>0.56399999999999995</v>
      </c>
      <c r="CH101" s="8">
        <f t="shared" ref="CH101:CJ113" ca="1" si="534">VLOOKUP("UT",dtable,2,FALSE)</f>
        <v>0.56399999999999995</v>
      </c>
      <c r="CI101" s="8">
        <f t="shared" ca="1" si="534"/>
        <v>0.56399999999999995</v>
      </c>
      <c r="CJ101" s="8">
        <f t="shared" ca="1" si="534"/>
        <v>0.56399999999999995</v>
      </c>
      <c r="CK101" s="8">
        <f t="shared" ca="1" si="479"/>
        <v>0.56399999999999995</v>
      </c>
      <c r="CL101" s="8">
        <f t="shared" ca="1" si="479"/>
        <v>0.56399999999999995</v>
      </c>
      <c r="CM101" s="8">
        <f t="shared" ca="1" si="479"/>
        <v>0.56399999999999995</v>
      </c>
      <c r="CN101" s="8">
        <f t="shared" ca="1" si="479"/>
        <v>0.56399999999999995</v>
      </c>
      <c r="CO101" s="8">
        <f t="shared" ca="1" si="479"/>
        <v>0.56399999999999995</v>
      </c>
      <c r="CP101" s="8">
        <f t="shared" ca="1" si="479"/>
        <v>0.56399999999999995</v>
      </c>
      <c r="CQ101" s="8">
        <f t="shared" ca="1" si="479"/>
        <v>0.56399999999999995</v>
      </c>
      <c r="CR101" s="8">
        <f t="shared" ca="1" si="525"/>
        <v>0.56399999999999995</v>
      </c>
      <c r="CS101" s="8">
        <f t="shared" ca="1" si="525"/>
        <v>0.56399999999999995</v>
      </c>
      <c r="CT101" s="16">
        <f t="shared" ca="1" si="526"/>
        <v>0.55000000000000004</v>
      </c>
      <c r="CU101" s="16">
        <f t="shared" ca="1" si="481"/>
        <v>0.55000000000000004</v>
      </c>
      <c r="CV101" s="16">
        <f t="shared" ca="1" si="430"/>
        <v>0.55000000000000004</v>
      </c>
      <c r="CW101" s="16">
        <f t="shared" ca="1" si="488"/>
        <v>0.55000000000000004</v>
      </c>
      <c r="CX101" s="16">
        <f t="shared" ca="1" si="488"/>
        <v>0.55000000000000004</v>
      </c>
      <c r="CY101" s="16">
        <f t="shared" ca="1" si="488"/>
        <v>0.55000000000000004</v>
      </c>
      <c r="CZ101" s="16">
        <f t="shared" ca="1" si="488"/>
        <v>0.55000000000000004</v>
      </c>
      <c r="DA101" s="16">
        <f t="shared" ca="1" si="488"/>
        <v>0.55000000000000004</v>
      </c>
      <c r="DB101" s="16">
        <f t="shared" ca="1" si="492"/>
        <v>0.55000000000000004</v>
      </c>
      <c r="DC101" s="16">
        <f t="shared" ca="1" si="492"/>
        <v>0.55000000000000004</v>
      </c>
      <c r="DD101" s="16">
        <f t="shared" ca="1" si="492"/>
        <v>0.55000000000000004</v>
      </c>
      <c r="DE101" s="16">
        <f t="shared" ca="1" si="492"/>
        <v>0.55000000000000004</v>
      </c>
      <c r="DF101" s="16">
        <f t="shared" ca="1" si="492"/>
        <v>0.55000000000000004</v>
      </c>
      <c r="DG101" s="16">
        <f t="shared" ca="1" si="492"/>
        <v>0.55000000000000004</v>
      </c>
      <c r="DH101" s="16">
        <f t="shared" ca="1" si="492"/>
        <v>0.55000000000000004</v>
      </c>
      <c r="DI101" s="16">
        <f t="shared" ca="1" si="492"/>
        <v>0.55000000000000004</v>
      </c>
      <c r="DJ101" s="16">
        <f t="shared" ca="1" si="492"/>
        <v>0.55000000000000004</v>
      </c>
      <c r="DK101" s="16">
        <f t="shared" ca="1" si="499"/>
        <v>0.55000000000000004</v>
      </c>
      <c r="DL101" s="16">
        <f t="shared" ca="1" si="499"/>
        <v>0.55000000000000004</v>
      </c>
      <c r="DM101" s="16">
        <f t="shared" ca="1" si="499"/>
        <v>0.55000000000000004</v>
      </c>
      <c r="DN101" s="16">
        <f t="shared" ca="1" si="499"/>
        <v>0.55000000000000004</v>
      </c>
      <c r="DO101" s="16">
        <f t="shared" ca="1" si="499"/>
        <v>0.55000000000000004</v>
      </c>
      <c r="DP101" s="16">
        <f t="shared" ca="1" si="499"/>
        <v>0.55000000000000004</v>
      </c>
      <c r="DQ101" s="16">
        <f t="shared" ca="1" si="499"/>
        <v>0.55000000000000004</v>
      </c>
      <c r="DR101" s="16">
        <f t="shared" ca="1" si="499"/>
        <v>0.55000000000000004</v>
      </c>
      <c r="DS101" s="16">
        <f t="shared" ca="1" si="499"/>
        <v>0.55000000000000004</v>
      </c>
      <c r="DT101" s="16">
        <f t="shared" ca="1" si="504"/>
        <v>0.55000000000000004</v>
      </c>
      <c r="DU101" s="16">
        <f t="shared" ca="1" si="504"/>
        <v>0.55000000000000004</v>
      </c>
      <c r="DV101" s="16">
        <f t="shared" ca="1" si="504"/>
        <v>0.55000000000000004</v>
      </c>
      <c r="DW101" s="16">
        <f t="shared" ca="1" si="504"/>
        <v>0.55000000000000004</v>
      </c>
      <c r="DX101" s="16">
        <f t="shared" ca="1" si="504"/>
        <v>0.55000000000000004</v>
      </c>
      <c r="DY101" s="16">
        <f t="shared" ca="1" si="504"/>
        <v>0.55000000000000004</v>
      </c>
      <c r="DZ101" s="16">
        <f t="shared" ca="1" si="504"/>
        <v>0.55000000000000004</v>
      </c>
      <c r="EA101" s="16">
        <f t="shared" ca="1" si="489"/>
        <v>0.55000000000000004</v>
      </c>
      <c r="EB101" s="16">
        <f t="shared" ca="1" si="489"/>
        <v>0.55000000000000004</v>
      </c>
      <c r="EC101" s="16">
        <f t="shared" ca="1" si="489"/>
        <v>0.55000000000000004</v>
      </c>
      <c r="ED101" s="16">
        <f t="shared" ca="1" si="489"/>
        <v>0.55000000000000004</v>
      </c>
      <c r="EE101" s="16">
        <f t="shared" ca="1" si="489"/>
        <v>0.55000000000000004</v>
      </c>
      <c r="EF101" s="16">
        <f t="shared" ca="1" si="489"/>
        <v>0.55000000000000004</v>
      </c>
      <c r="EG101" s="16">
        <f t="shared" ca="1" si="489"/>
        <v>0.55000000000000004</v>
      </c>
      <c r="EH101" s="16">
        <f t="shared" ca="1" si="489"/>
        <v>0.55000000000000004</v>
      </c>
      <c r="EI101" s="16">
        <f t="shared" ca="1" si="489"/>
        <v>0.55000000000000004</v>
      </c>
      <c r="EJ101" s="3">
        <f t="shared" ca="1" si="500"/>
        <v>0.623</v>
      </c>
      <c r="EK101" s="3">
        <f t="shared" ca="1" si="500"/>
        <v>0.623</v>
      </c>
      <c r="EL101" s="3">
        <f t="shared" ca="1" si="500"/>
        <v>0.623</v>
      </c>
      <c r="EM101" s="3">
        <f t="shared" ca="1" si="500"/>
        <v>0.623</v>
      </c>
      <c r="EN101" s="3">
        <f t="shared" ca="1" si="500"/>
        <v>0.623</v>
      </c>
      <c r="EO101" s="3">
        <f t="shared" ca="1" si="500"/>
        <v>0.623</v>
      </c>
      <c r="EP101" s="3">
        <f t="shared" ca="1" si="500"/>
        <v>0.623</v>
      </c>
      <c r="EQ101" s="3">
        <f t="shared" ca="1" si="500"/>
        <v>0.623</v>
      </c>
      <c r="ER101" s="3">
        <f t="shared" ca="1" si="500"/>
        <v>0.623</v>
      </c>
      <c r="ES101" s="3">
        <f t="shared" ca="1" si="500"/>
        <v>0.623</v>
      </c>
      <c r="ET101" s="3">
        <f t="shared" ca="1" si="500"/>
        <v>0.623</v>
      </c>
      <c r="EU101" s="3">
        <f t="shared" ca="1" si="505"/>
        <v>0.623</v>
      </c>
      <c r="EV101" s="3">
        <f t="shared" ca="1" si="505"/>
        <v>0.623</v>
      </c>
      <c r="EW101" s="3">
        <f t="shared" ca="1" si="505"/>
        <v>0.623</v>
      </c>
      <c r="EX101" s="3">
        <f t="shared" ca="1" si="505"/>
        <v>0.623</v>
      </c>
      <c r="EY101" s="3">
        <f t="shared" ca="1" si="505"/>
        <v>0.623</v>
      </c>
      <c r="EZ101" s="3">
        <f t="shared" ca="1" si="505"/>
        <v>0.623</v>
      </c>
      <c r="FA101" s="3">
        <f t="shared" ca="1" si="505"/>
        <v>0.623</v>
      </c>
      <c r="FB101" s="3">
        <f t="shared" ca="1" si="505"/>
        <v>0.623</v>
      </c>
      <c r="FC101" s="3">
        <f t="shared" ca="1" si="505"/>
        <v>0.623</v>
      </c>
      <c r="FD101" s="3">
        <f t="shared" ca="1" si="505"/>
        <v>0.623</v>
      </c>
      <c r="FE101" s="3">
        <f t="shared" ca="1" si="506"/>
        <v>0.623</v>
      </c>
      <c r="FF101" s="3">
        <f t="shared" ca="1" si="506"/>
        <v>0.623</v>
      </c>
      <c r="FG101" s="3">
        <f t="shared" ca="1" si="506"/>
        <v>0.623</v>
      </c>
      <c r="FH101" s="3">
        <f t="shared" ca="1" si="506"/>
        <v>0.623</v>
      </c>
      <c r="FI101" s="3">
        <f t="shared" ca="1" si="506"/>
        <v>0.623</v>
      </c>
      <c r="FJ101" s="3">
        <f t="shared" ca="1" si="506"/>
        <v>0.623</v>
      </c>
      <c r="FK101" s="3">
        <f t="shared" ca="1" si="506"/>
        <v>0.623</v>
      </c>
      <c r="FL101" s="3">
        <f t="shared" ca="1" si="506"/>
        <v>0.623</v>
      </c>
      <c r="FM101" s="3">
        <f t="shared" ca="1" si="506"/>
        <v>0.623</v>
      </c>
      <c r="FN101" s="3">
        <f t="shared" ca="1" si="506"/>
        <v>0.623</v>
      </c>
      <c r="FO101" s="3">
        <f t="shared" ca="1" si="507"/>
        <v>0.623</v>
      </c>
      <c r="FP101" s="3">
        <f t="shared" ca="1" si="507"/>
        <v>0.623</v>
      </c>
      <c r="FQ101" s="3">
        <f t="shared" ca="1" si="507"/>
        <v>0.623</v>
      </c>
      <c r="FR101" s="3">
        <f t="shared" ca="1" si="507"/>
        <v>0.623</v>
      </c>
      <c r="FS101" s="3">
        <f t="shared" ca="1" si="507"/>
        <v>0.623</v>
      </c>
      <c r="FT101" s="3">
        <f t="shared" ca="1" si="507"/>
        <v>0.623</v>
      </c>
      <c r="FU101" s="3">
        <f t="shared" ca="1" si="507"/>
        <v>0.623</v>
      </c>
      <c r="FV101" s="3">
        <f t="shared" ca="1" si="507"/>
        <v>0.623</v>
      </c>
      <c r="FW101" s="3">
        <f t="shared" ca="1" si="507"/>
        <v>0.623</v>
      </c>
      <c r="FX101" s="3">
        <f t="shared" ca="1" si="507"/>
        <v>0.623</v>
      </c>
      <c r="FY101" s="3">
        <f t="shared" ca="1" si="518"/>
        <v>0.623</v>
      </c>
      <c r="FZ101" s="24">
        <f ca="1">VLOOKUP("MO",dtable,2,FALSE)</f>
        <v>0.63300000000000001</v>
      </c>
      <c r="GA101" s="24">
        <f t="shared" ca="1" si="511"/>
        <v>0.63300000000000001</v>
      </c>
      <c r="GB101" s="24">
        <f t="shared" ca="1" si="511"/>
        <v>0.63300000000000001</v>
      </c>
      <c r="GC101" s="24">
        <f t="shared" ca="1" si="511"/>
        <v>0.63300000000000001</v>
      </c>
      <c r="GD101" s="24">
        <f t="shared" ca="1" si="511"/>
        <v>0.63300000000000001</v>
      </c>
      <c r="GE101" s="24">
        <f t="shared" ca="1" si="511"/>
        <v>0.63300000000000001</v>
      </c>
      <c r="GF101" s="24">
        <f t="shared" ca="1" si="511"/>
        <v>0.63300000000000001</v>
      </c>
      <c r="GG101" s="24">
        <f t="shared" ca="1" si="511"/>
        <v>0.63300000000000001</v>
      </c>
      <c r="GH101" s="24">
        <f t="shared" ca="1" si="511"/>
        <v>0.63300000000000001</v>
      </c>
      <c r="GI101" s="24">
        <f t="shared" ca="1" si="511"/>
        <v>0.63300000000000001</v>
      </c>
      <c r="GJ101" s="24">
        <f t="shared" ca="1" si="511"/>
        <v>0.63300000000000001</v>
      </c>
      <c r="GK101" s="24">
        <f t="shared" ca="1" si="512"/>
        <v>0.63300000000000001</v>
      </c>
      <c r="GL101" s="24">
        <f t="shared" ca="1" si="512"/>
        <v>0.63300000000000001</v>
      </c>
      <c r="GM101" s="24">
        <f t="shared" ca="1" si="512"/>
        <v>0.63300000000000001</v>
      </c>
      <c r="GN101" s="24">
        <f t="shared" ca="1" si="512"/>
        <v>0.63300000000000001</v>
      </c>
      <c r="GO101" s="24">
        <f t="shared" ca="1" si="512"/>
        <v>0.63300000000000001</v>
      </c>
      <c r="GP101" s="24">
        <f t="shared" ca="1" si="512"/>
        <v>0.63300000000000001</v>
      </c>
      <c r="GQ101" s="24">
        <f t="shared" ca="1" si="512"/>
        <v>0.63300000000000001</v>
      </c>
      <c r="GR101" s="24">
        <f t="shared" ca="1" si="512"/>
        <v>0.63300000000000001</v>
      </c>
      <c r="GS101" s="24">
        <f t="shared" ca="1" si="512"/>
        <v>0.63300000000000001</v>
      </c>
      <c r="GT101" s="24">
        <f t="shared" ca="1" si="512"/>
        <v>0.63300000000000001</v>
      </c>
      <c r="GU101" s="24">
        <f t="shared" ca="1" si="519"/>
        <v>0.63300000000000001</v>
      </c>
      <c r="GV101" s="24">
        <f t="shared" ca="1" si="527"/>
        <v>0.63300000000000001</v>
      </c>
      <c r="GW101" s="24">
        <f t="shared" ref="GW101:GW122" ca="1" si="535">VLOOKUP("MO",dtable,2,FALSE)</f>
        <v>0.63300000000000001</v>
      </c>
      <c r="GX101" s="2">
        <f ca="1">VLOOKUP("IL",dtable,2,FALSE)</f>
        <v>0.61799999999999999</v>
      </c>
      <c r="GY101" s="2">
        <f t="shared" ca="1" si="419"/>
        <v>0.61799999999999999</v>
      </c>
      <c r="GZ101" s="2">
        <f t="shared" ca="1" si="408"/>
        <v>0.61799999999999999</v>
      </c>
      <c r="HA101" s="2">
        <f t="shared" ca="1" si="520"/>
        <v>0.61799999999999999</v>
      </c>
      <c r="HB101" s="2">
        <f t="shared" ca="1" si="520"/>
        <v>0.61799999999999999</v>
      </c>
      <c r="HC101" s="2">
        <f t="shared" ca="1" si="520"/>
        <v>0.61799999999999999</v>
      </c>
      <c r="HD101" s="2">
        <f t="shared" ca="1" si="520"/>
        <v>0.61799999999999999</v>
      </c>
      <c r="HE101" s="2">
        <f t="shared" ca="1" si="520"/>
        <v>0.61799999999999999</v>
      </c>
      <c r="HF101" s="2">
        <f t="shared" ca="1" si="520"/>
        <v>0.61799999999999999</v>
      </c>
      <c r="HG101" s="2">
        <f t="shared" ca="1" si="520"/>
        <v>0.61799999999999999</v>
      </c>
      <c r="HH101" s="2">
        <f t="shared" ca="1" si="520"/>
        <v>0.61799999999999999</v>
      </c>
      <c r="HI101" s="2">
        <f t="shared" ca="1" si="520"/>
        <v>0.61799999999999999</v>
      </c>
      <c r="HJ101" s="2">
        <f t="shared" ca="1" si="520"/>
        <v>0.61799999999999999</v>
      </c>
      <c r="HK101" s="2">
        <f t="shared" ca="1" si="520"/>
        <v>0.61799999999999999</v>
      </c>
      <c r="HL101" s="2">
        <f t="shared" ca="1" si="494"/>
        <v>0.61799999999999999</v>
      </c>
      <c r="HM101" s="2">
        <f t="shared" ca="1" si="494"/>
        <v>0.61799999999999999</v>
      </c>
      <c r="HN101" s="2">
        <f t="shared" ca="1" si="494"/>
        <v>0.61799999999999999</v>
      </c>
      <c r="HO101" s="2">
        <f t="shared" ca="1" si="372"/>
        <v>0.61799999999999999</v>
      </c>
      <c r="HP101" s="2">
        <f t="shared" ca="1" si="390"/>
        <v>0.61799999999999999</v>
      </c>
      <c r="HQ101" s="2">
        <f t="shared" ca="1" si="471"/>
        <v>0.61799999999999999</v>
      </c>
      <c r="HR101" s="8">
        <f t="shared" ca="1" si="403"/>
        <v>0.628</v>
      </c>
      <c r="HS101" s="8">
        <f t="shared" ref="HS101:HW109" ca="1" si="536">VLOOKUP("IN",dtable,2,FALSE)</f>
        <v>0.628</v>
      </c>
      <c r="HT101" s="8">
        <f t="shared" ca="1" si="536"/>
        <v>0.628</v>
      </c>
      <c r="HU101" s="8">
        <f t="shared" ca="1" si="536"/>
        <v>0.628</v>
      </c>
      <c r="HV101" s="8">
        <f t="shared" ca="1" si="536"/>
        <v>0.628</v>
      </c>
      <c r="HW101" s="8">
        <f t="shared" ca="1" si="536"/>
        <v>0.628</v>
      </c>
      <c r="HX101" s="8">
        <f t="shared" ca="1" si="453"/>
        <v>0.628</v>
      </c>
      <c r="HY101" s="8">
        <f t="shared" ca="1" si="453"/>
        <v>0.628</v>
      </c>
      <c r="HZ101" s="8">
        <f t="shared" ca="1" si="453"/>
        <v>0.628</v>
      </c>
      <c r="IA101" s="8">
        <f t="shared" ca="1" si="453"/>
        <v>0.628</v>
      </c>
      <c r="IB101" s="8">
        <f t="shared" ca="1" si="453"/>
        <v>0.628</v>
      </c>
      <c r="IC101" s="8">
        <f t="shared" ca="1" si="453"/>
        <v>0.628</v>
      </c>
      <c r="ID101" s="8">
        <f t="shared" ca="1" si="453"/>
        <v>0.628</v>
      </c>
      <c r="IE101" s="8">
        <f t="shared" ca="1" si="453"/>
        <v>0.628</v>
      </c>
      <c r="IF101" s="8">
        <f t="shared" ca="1" si="420"/>
        <v>0.628</v>
      </c>
      <c r="IG101" s="8">
        <f t="shared" ca="1" si="461"/>
        <v>0.628</v>
      </c>
      <c r="IH101" s="4">
        <f t="shared" ca="1" si="528"/>
        <v>0.66800000000000004</v>
      </c>
      <c r="II101" s="4">
        <f t="shared" ca="1" si="528"/>
        <v>0.66800000000000004</v>
      </c>
      <c r="IJ101" s="4">
        <f t="shared" ca="1" si="528"/>
        <v>0.66800000000000004</v>
      </c>
      <c r="IK101" s="4">
        <f t="shared" ca="1" si="528"/>
        <v>0.66800000000000004</v>
      </c>
      <c r="IL101" s="22">
        <f t="shared" ca="1" si="529"/>
        <v>0.63300000000000001</v>
      </c>
      <c r="IM101" s="22">
        <f t="shared" ca="1" si="529"/>
        <v>0.63300000000000001</v>
      </c>
      <c r="IN101" s="22">
        <f t="shared" ca="1" si="529"/>
        <v>0.63300000000000001</v>
      </c>
      <c r="IO101" s="22">
        <f t="shared" ca="1" si="529"/>
        <v>0.63300000000000001</v>
      </c>
      <c r="IP101" s="22">
        <f t="shared" ca="1" si="529"/>
        <v>0.63300000000000001</v>
      </c>
      <c r="IQ101" s="22">
        <f t="shared" ca="1" si="529"/>
        <v>0.63300000000000001</v>
      </c>
      <c r="IR101" s="22">
        <f t="shared" ca="1" si="529"/>
        <v>0.63300000000000001</v>
      </c>
      <c r="IS101" s="22">
        <f ca="1">VLOOKUP("OH",dtable,2,FALSE)</f>
        <v>0.63300000000000001</v>
      </c>
      <c r="IT101" s="22">
        <f ca="1">VLOOKUP("OH",dtable,2,FALSE)</f>
        <v>0.63300000000000001</v>
      </c>
      <c r="IU101" s="4">
        <f t="shared" ref="IU101:IU116" ca="1" si="537">VLOOKUP("KY",dtable,2,FALSE)</f>
        <v>0.66800000000000004</v>
      </c>
      <c r="IV101" s="22">
        <f ca="1">VLOOKUP("OH",dtable,2,FALSE)</f>
        <v>0.63300000000000001</v>
      </c>
      <c r="IW101" s="22">
        <f t="shared" ca="1" si="379"/>
        <v>0.63300000000000001</v>
      </c>
      <c r="IX101" s="22">
        <f t="shared" ca="1" si="379"/>
        <v>0.63300000000000001</v>
      </c>
      <c r="IY101" s="22">
        <f t="shared" ca="1" si="379"/>
        <v>0.63300000000000001</v>
      </c>
      <c r="IZ101" s="29">
        <f t="shared" ca="1" si="513"/>
        <v>0.66800000000000004</v>
      </c>
      <c r="JA101" s="29">
        <f t="shared" ca="1" si="521"/>
        <v>0.66800000000000004</v>
      </c>
      <c r="JB101" s="29">
        <f t="shared" ca="1" si="495"/>
        <v>0.66800000000000004</v>
      </c>
      <c r="JC101" s="29">
        <f t="shared" ca="1" si="495"/>
        <v>0.66800000000000004</v>
      </c>
      <c r="JD101" s="29">
        <f t="shared" ca="1" si="490"/>
        <v>0.66800000000000004</v>
      </c>
      <c r="JE101" s="29">
        <f t="shared" ca="1" si="482"/>
        <v>0.66800000000000004</v>
      </c>
      <c r="JF101" s="29">
        <f t="shared" ca="1" si="472"/>
        <v>0.66800000000000004</v>
      </c>
      <c r="JG101" s="29">
        <f t="shared" ca="1" si="426"/>
        <v>0.66800000000000004</v>
      </c>
      <c r="JH101" s="29">
        <f t="shared" ca="1" si="454"/>
        <v>0.66800000000000004</v>
      </c>
      <c r="JI101" s="29">
        <f t="shared" ca="1" si="463"/>
        <v>0.66800000000000004</v>
      </c>
      <c r="JJ101" s="29">
        <f t="shared" ca="1" si="463"/>
        <v>0.66800000000000004</v>
      </c>
      <c r="JK101" s="29">
        <f t="shared" ca="1" si="463"/>
        <v>0.66800000000000004</v>
      </c>
      <c r="JL101" s="29">
        <f t="shared" ca="1" si="455"/>
        <v>0.66800000000000004</v>
      </c>
      <c r="JM101" s="29">
        <f t="shared" ca="1" si="455"/>
        <v>0.66800000000000004</v>
      </c>
      <c r="JN101" s="29">
        <f t="shared" ca="1" si="455"/>
        <v>0.66800000000000004</v>
      </c>
      <c r="JO101" s="26">
        <f t="shared" ca="1" si="522"/>
        <v>0.61599999999999999</v>
      </c>
      <c r="JP101" s="26">
        <f t="shared" ca="1" si="530"/>
        <v>0.61599999999999999</v>
      </c>
      <c r="JQ101" s="26">
        <f t="shared" ca="1" si="530"/>
        <v>0.61599999999999999</v>
      </c>
      <c r="JR101" s="26">
        <f t="shared" ca="1" si="514"/>
        <v>0.61599999999999999</v>
      </c>
      <c r="JS101" s="26">
        <f t="shared" ca="1" si="509"/>
        <v>0.61599999999999999</v>
      </c>
      <c r="JT101" s="26">
        <f t="shared" ca="1" si="502"/>
        <v>0.61599999999999999</v>
      </c>
      <c r="JU101" s="26">
        <f t="shared" ca="1" si="485"/>
        <v>0.61599999999999999</v>
      </c>
      <c r="JV101" s="26">
        <f t="shared" ca="1" si="474"/>
        <v>0.61599999999999999</v>
      </c>
      <c r="JW101" s="26">
        <f t="shared" ca="1" si="474"/>
        <v>0.61599999999999999</v>
      </c>
      <c r="JX101" s="26">
        <f t="shared" ca="1" si="486"/>
        <v>0.61599999999999999</v>
      </c>
      <c r="JY101" s="26">
        <f t="shared" ca="1" si="475"/>
        <v>0.61599999999999999</v>
      </c>
      <c r="JZ101" s="26">
        <f t="shared" ca="1" si="465"/>
        <v>0.61599999999999999</v>
      </c>
      <c r="KA101" s="26">
        <f t="shared" ca="1" si="487"/>
        <v>0.61599999999999999</v>
      </c>
      <c r="KB101" s="26">
        <f t="shared" ca="1" si="487"/>
        <v>0.61599999999999999</v>
      </c>
      <c r="KC101" s="26">
        <f t="shared" ca="1" si="487"/>
        <v>0.61599999999999999</v>
      </c>
      <c r="KD101" s="26">
        <f t="shared" ca="1" si="515"/>
        <v>0.61599999999999999</v>
      </c>
      <c r="KE101" s="26">
        <f t="shared" ca="1" si="515"/>
        <v>0.61599999999999999</v>
      </c>
      <c r="KF101" s="26">
        <f t="shared" ca="1" si="515"/>
        <v>0.61599999999999999</v>
      </c>
      <c r="KG101" s="26">
        <f t="shared" ca="1" si="515"/>
        <v>0.61599999999999999</v>
      </c>
      <c r="KH101" s="26">
        <f t="shared" ca="1" si="515"/>
        <v>0.61599999999999999</v>
      </c>
      <c r="KI101" s="26">
        <f t="shared" ca="1" si="531"/>
        <v>0.61599999999999999</v>
      </c>
      <c r="KJ101" s="26">
        <f t="shared" ca="1" si="531"/>
        <v>0.61599999999999999</v>
      </c>
      <c r="KM101" s="26">
        <f ca="1">VLOOKUP("VA",dtable,2,FALSE)</f>
        <v>0.61599999999999999</v>
      </c>
      <c r="KN101" s="26">
        <f ca="1">VLOOKUP("VA",dtable,2,FALSE)</f>
        <v>0.61599999999999999</v>
      </c>
    </row>
    <row r="102" spans="17:301" ht="2.25" customHeight="1" x14ac:dyDescent="0.25">
      <c r="R102" s="3">
        <f t="shared" ca="1" si="235"/>
        <v>0.59399999999999997</v>
      </c>
      <c r="S102" s="3">
        <f t="shared" ca="1" si="523"/>
        <v>0.59399999999999997</v>
      </c>
      <c r="T102" s="3">
        <f t="shared" ca="1" si="523"/>
        <v>0.59399999999999997</v>
      </c>
      <c r="U102" s="3">
        <f t="shared" ca="1" si="523"/>
        <v>0.59399999999999997</v>
      </c>
      <c r="V102" s="3">
        <f t="shared" ca="1" si="523"/>
        <v>0.59399999999999997</v>
      </c>
      <c r="W102" s="3">
        <f t="shared" ca="1" si="523"/>
        <v>0.59399999999999997</v>
      </c>
      <c r="X102" s="3">
        <f t="shared" ca="1" si="523"/>
        <v>0.59399999999999997</v>
      </c>
      <c r="Y102" s="3">
        <f t="shared" ca="1" si="523"/>
        <v>0.59399999999999997</v>
      </c>
      <c r="Z102" s="3">
        <f t="shared" ca="1" si="523"/>
        <v>0.59399999999999997</v>
      </c>
      <c r="AA102" s="3">
        <f t="shared" ca="1" si="523"/>
        <v>0.59399999999999997</v>
      </c>
      <c r="AB102" s="3">
        <f t="shared" ca="1" si="523"/>
        <v>0.59399999999999997</v>
      </c>
      <c r="AC102" s="3">
        <f t="shared" ca="1" si="524"/>
        <v>0.59399999999999997</v>
      </c>
      <c r="AD102" s="3">
        <f t="shared" ca="1" si="524"/>
        <v>0.59399999999999997</v>
      </c>
      <c r="AE102" s="3">
        <f t="shared" ca="1" si="524"/>
        <v>0.59399999999999997</v>
      </c>
      <c r="AF102" s="3">
        <f t="shared" ca="1" si="524"/>
        <v>0.59399999999999997</v>
      </c>
      <c r="AG102" s="3">
        <f t="shared" ca="1" si="524"/>
        <v>0.59399999999999997</v>
      </c>
      <c r="AH102" s="3">
        <f t="shared" ca="1" si="524"/>
        <v>0.59399999999999997</v>
      </c>
      <c r="AI102" s="3">
        <f t="shared" ca="1" si="524"/>
        <v>0.59399999999999997</v>
      </c>
      <c r="AJ102" s="3">
        <f t="shared" ca="1" si="524"/>
        <v>0.59399999999999997</v>
      </c>
      <c r="AK102" s="3">
        <f t="shared" ca="1" si="524"/>
        <v>0.59399999999999997</v>
      </c>
      <c r="AL102" s="3">
        <f t="shared" ca="1" si="524"/>
        <v>0.59399999999999997</v>
      </c>
      <c r="AM102" s="3">
        <f t="shared" ca="1" si="524"/>
        <v>0.59399999999999997</v>
      </c>
      <c r="AN102" s="3">
        <f t="shared" ca="1" si="524"/>
        <v>0.59399999999999997</v>
      </c>
      <c r="AO102" s="3">
        <f t="shared" ca="1" si="524"/>
        <v>0.59399999999999997</v>
      </c>
      <c r="AP102" s="3">
        <f t="shared" ca="1" si="524"/>
        <v>0.59399999999999997</v>
      </c>
      <c r="AQ102" s="3">
        <f t="shared" ca="1" si="235"/>
        <v>0.59399999999999997</v>
      </c>
      <c r="AR102" s="7">
        <f ca="1">VLOOKUP("NV",dtable,2,FALSE)</f>
        <v>0.61799999999999999</v>
      </c>
      <c r="AS102" s="7">
        <f t="shared" ca="1" si="491"/>
        <v>0.61799999999999999</v>
      </c>
      <c r="AT102" s="7">
        <f t="shared" ca="1" si="491"/>
        <v>0.61799999999999999</v>
      </c>
      <c r="AU102" s="7">
        <f t="shared" ca="1" si="491"/>
        <v>0.61799999999999999</v>
      </c>
      <c r="AV102" s="7">
        <f t="shared" ca="1" si="491"/>
        <v>0.61799999999999999</v>
      </c>
      <c r="AW102" s="7">
        <f t="shared" ca="1" si="491"/>
        <v>0.61799999999999999</v>
      </c>
      <c r="AX102" s="7">
        <f t="shared" ca="1" si="428"/>
        <v>0.61799999999999999</v>
      </c>
      <c r="AY102" s="7">
        <f t="shared" ca="1" si="428"/>
        <v>0.61799999999999999</v>
      </c>
      <c r="AZ102" s="7">
        <f t="shared" ca="1" si="428"/>
        <v>0.61799999999999999</v>
      </c>
      <c r="BA102" s="7">
        <f t="shared" ca="1" si="503"/>
        <v>0.61799999999999999</v>
      </c>
      <c r="BB102" s="7">
        <f t="shared" ca="1" si="503"/>
        <v>0.61799999999999999</v>
      </c>
      <c r="BC102" s="7">
        <f t="shared" ca="1" si="503"/>
        <v>0.61799999999999999</v>
      </c>
      <c r="BD102" s="7">
        <f t="shared" ca="1" si="503"/>
        <v>0.61799999999999999</v>
      </c>
      <c r="BE102" s="7">
        <f t="shared" ca="1" si="503"/>
        <v>0.61799999999999999</v>
      </c>
      <c r="BF102" s="7">
        <f t="shared" ca="1" si="510"/>
        <v>0.61799999999999999</v>
      </c>
      <c r="BG102" s="7">
        <f t="shared" ca="1" si="510"/>
        <v>0.61799999999999999</v>
      </c>
      <c r="BH102" s="7">
        <f t="shared" ca="1" si="510"/>
        <v>0.61799999999999999</v>
      </c>
      <c r="BI102" s="7">
        <f t="shared" ca="1" si="510"/>
        <v>0.61799999999999999</v>
      </c>
      <c r="BJ102" s="7">
        <f t="shared" ca="1" si="510"/>
        <v>0.61799999999999999</v>
      </c>
      <c r="BK102" s="7">
        <f t="shared" ca="1" si="446"/>
        <v>0.61799999999999999</v>
      </c>
      <c r="BL102" s="7">
        <f t="shared" ca="1" si="446"/>
        <v>0.61799999999999999</v>
      </c>
      <c r="BM102" s="7">
        <f t="shared" ca="1" si="446"/>
        <v>0.61799999999999999</v>
      </c>
      <c r="BN102" s="7">
        <f t="shared" ca="1" si="532"/>
        <v>0.61799999999999999</v>
      </c>
      <c r="BO102" s="7">
        <f t="shared" ca="1" si="532"/>
        <v>0.61799999999999999</v>
      </c>
      <c r="BP102" s="8">
        <f t="shared" ca="1" si="533"/>
        <v>0.56399999999999995</v>
      </c>
      <c r="BQ102" s="8">
        <f t="shared" ca="1" si="498"/>
        <v>0.56399999999999995</v>
      </c>
      <c r="BR102" s="8">
        <f t="shared" ca="1" si="451"/>
        <v>0.56399999999999995</v>
      </c>
      <c r="BS102" s="8">
        <f t="shared" ca="1" si="411"/>
        <v>0.56399999999999995</v>
      </c>
      <c r="BT102" s="8">
        <f t="shared" ca="1" si="375"/>
        <v>0.56399999999999995</v>
      </c>
      <c r="BU102" s="8">
        <f t="shared" ca="1" si="329"/>
        <v>0.56399999999999995</v>
      </c>
      <c r="BV102" s="8">
        <f t="shared" ca="1" si="458"/>
        <v>0.56399999999999995</v>
      </c>
      <c r="BW102" s="8">
        <f t="shared" ca="1" si="458"/>
        <v>0.56399999999999995</v>
      </c>
      <c r="BX102" s="8">
        <f t="shared" ca="1" si="458"/>
        <v>0.56399999999999995</v>
      </c>
      <c r="BY102" s="8">
        <f t="shared" ref="BY102:CC111" ca="1" si="538">VLOOKUP("UT",dtable,2,FALSE)</f>
        <v>0.56399999999999995</v>
      </c>
      <c r="BZ102" s="8">
        <f t="shared" ca="1" si="538"/>
        <v>0.56399999999999995</v>
      </c>
      <c r="CA102" s="8">
        <f t="shared" ca="1" si="538"/>
        <v>0.56399999999999995</v>
      </c>
      <c r="CB102" s="8">
        <f t="shared" ca="1" si="538"/>
        <v>0.56399999999999995</v>
      </c>
      <c r="CC102" s="8">
        <f t="shared" ca="1" si="538"/>
        <v>0.56399999999999995</v>
      </c>
      <c r="CD102" s="8">
        <f t="shared" ca="1" si="478"/>
        <v>0.56399999999999995</v>
      </c>
      <c r="CE102" s="8">
        <f t="shared" ca="1" si="478"/>
        <v>0.56399999999999995</v>
      </c>
      <c r="CF102" s="8">
        <f t="shared" ca="1" si="478"/>
        <v>0.56399999999999995</v>
      </c>
      <c r="CG102" s="8">
        <f t="shared" ca="1" si="478"/>
        <v>0.56399999999999995</v>
      </c>
      <c r="CH102" s="8">
        <f t="shared" ca="1" si="534"/>
        <v>0.56399999999999995</v>
      </c>
      <c r="CI102" s="8">
        <f t="shared" ca="1" si="534"/>
        <v>0.56399999999999995</v>
      </c>
      <c r="CJ102" s="8">
        <f t="shared" ca="1" si="534"/>
        <v>0.56399999999999995</v>
      </c>
      <c r="CK102" s="8">
        <f t="shared" ca="1" si="479"/>
        <v>0.56399999999999995</v>
      </c>
      <c r="CL102" s="8">
        <f t="shared" ca="1" si="479"/>
        <v>0.56399999999999995</v>
      </c>
      <c r="CM102" s="8">
        <f t="shared" ca="1" si="479"/>
        <v>0.56399999999999995</v>
      </c>
      <c r="CN102" s="8">
        <f t="shared" ca="1" si="479"/>
        <v>0.56399999999999995</v>
      </c>
      <c r="CO102" s="8">
        <f t="shared" ca="1" si="479"/>
        <v>0.56399999999999995</v>
      </c>
      <c r="CP102" s="8">
        <f t="shared" ca="1" si="479"/>
        <v>0.56399999999999995</v>
      </c>
      <c r="CQ102" s="8">
        <f t="shared" ca="1" si="479"/>
        <v>0.56399999999999995</v>
      </c>
      <c r="CR102" s="8">
        <f t="shared" ca="1" si="525"/>
        <v>0.56399999999999995</v>
      </c>
      <c r="CS102" s="8">
        <f t="shared" ca="1" si="525"/>
        <v>0.56399999999999995</v>
      </c>
      <c r="CT102" s="16">
        <f t="shared" ca="1" si="526"/>
        <v>0.55000000000000004</v>
      </c>
      <c r="CU102" s="16">
        <f t="shared" ca="1" si="481"/>
        <v>0.55000000000000004</v>
      </c>
      <c r="CV102" s="16">
        <f t="shared" ca="1" si="430"/>
        <v>0.55000000000000004</v>
      </c>
      <c r="CW102" s="16">
        <f t="shared" ca="1" si="488"/>
        <v>0.55000000000000004</v>
      </c>
      <c r="CX102" s="16">
        <f t="shared" ca="1" si="488"/>
        <v>0.55000000000000004</v>
      </c>
      <c r="CY102" s="16">
        <f t="shared" ca="1" si="488"/>
        <v>0.55000000000000004</v>
      </c>
      <c r="CZ102" s="16">
        <f t="shared" ca="1" si="488"/>
        <v>0.55000000000000004</v>
      </c>
      <c r="DA102" s="16">
        <f t="shared" ca="1" si="488"/>
        <v>0.55000000000000004</v>
      </c>
      <c r="DB102" s="16">
        <f t="shared" ca="1" si="492"/>
        <v>0.55000000000000004</v>
      </c>
      <c r="DC102" s="16">
        <f t="shared" ca="1" si="492"/>
        <v>0.55000000000000004</v>
      </c>
      <c r="DD102" s="16">
        <f t="shared" ca="1" si="492"/>
        <v>0.55000000000000004</v>
      </c>
      <c r="DE102" s="16">
        <f t="shared" ca="1" si="492"/>
        <v>0.55000000000000004</v>
      </c>
      <c r="DF102" s="16">
        <f t="shared" ca="1" si="492"/>
        <v>0.55000000000000004</v>
      </c>
      <c r="DG102" s="16">
        <f t="shared" ca="1" si="492"/>
        <v>0.55000000000000004</v>
      </c>
      <c r="DH102" s="16">
        <f t="shared" ca="1" si="492"/>
        <v>0.55000000000000004</v>
      </c>
      <c r="DI102" s="16">
        <f t="shared" ca="1" si="492"/>
        <v>0.55000000000000004</v>
      </c>
      <c r="DJ102" s="16">
        <f t="shared" ca="1" si="492"/>
        <v>0.55000000000000004</v>
      </c>
      <c r="DK102" s="16">
        <f t="shared" ca="1" si="499"/>
        <v>0.55000000000000004</v>
      </c>
      <c r="DL102" s="16">
        <f t="shared" ca="1" si="499"/>
        <v>0.55000000000000004</v>
      </c>
      <c r="DM102" s="16">
        <f t="shared" ca="1" si="499"/>
        <v>0.55000000000000004</v>
      </c>
      <c r="DN102" s="16">
        <f t="shared" ca="1" si="499"/>
        <v>0.55000000000000004</v>
      </c>
      <c r="DO102" s="16">
        <f t="shared" ca="1" si="499"/>
        <v>0.55000000000000004</v>
      </c>
      <c r="DP102" s="16">
        <f t="shared" ca="1" si="499"/>
        <v>0.55000000000000004</v>
      </c>
      <c r="DQ102" s="16">
        <f t="shared" ca="1" si="499"/>
        <v>0.55000000000000004</v>
      </c>
      <c r="DR102" s="16">
        <f t="shared" ca="1" si="499"/>
        <v>0.55000000000000004</v>
      </c>
      <c r="DS102" s="16">
        <f t="shared" ca="1" si="499"/>
        <v>0.55000000000000004</v>
      </c>
      <c r="DT102" s="16">
        <f t="shared" ca="1" si="504"/>
        <v>0.55000000000000004</v>
      </c>
      <c r="DU102" s="16">
        <f t="shared" ca="1" si="504"/>
        <v>0.55000000000000004</v>
      </c>
      <c r="DV102" s="16">
        <f t="shared" ca="1" si="504"/>
        <v>0.55000000000000004</v>
      </c>
      <c r="DW102" s="16">
        <f t="shared" ca="1" si="504"/>
        <v>0.55000000000000004</v>
      </c>
      <c r="DX102" s="16">
        <f t="shared" ca="1" si="504"/>
        <v>0.55000000000000004</v>
      </c>
      <c r="DY102" s="16">
        <f t="shared" ca="1" si="504"/>
        <v>0.55000000000000004</v>
      </c>
      <c r="DZ102" s="16">
        <f t="shared" ca="1" si="504"/>
        <v>0.55000000000000004</v>
      </c>
      <c r="EA102" s="16">
        <f t="shared" ca="1" si="489"/>
        <v>0.55000000000000004</v>
      </c>
      <c r="EB102" s="16">
        <f t="shared" ca="1" si="489"/>
        <v>0.55000000000000004</v>
      </c>
      <c r="EC102" s="16">
        <f t="shared" ca="1" si="489"/>
        <v>0.55000000000000004</v>
      </c>
      <c r="ED102" s="16">
        <f t="shared" ca="1" si="489"/>
        <v>0.55000000000000004</v>
      </c>
      <c r="EE102" s="16">
        <f t="shared" ca="1" si="489"/>
        <v>0.55000000000000004</v>
      </c>
      <c r="EF102" s="16">
        <f t="shared" ca="1" si="489"/>
        <v>0.55000000000000004</v>
      </c>
      <c r="EG102" s="16">
        <f t="shared" ca="1" si="489"/>
        <v>0.55000000000000004</v>
      </c>
      <c r="EH102" s="16">
        <f t="shared" ca="1" si="489"/>
        <v>0.55000000000000004</v>
      </c>
      <c r="EI102" s="16">
        <f t="shared" ca="1" si="489"/>
        <v>0.55000000000000004</v>
      </c>
      <c r="EJ102" s="3">
        <f t="shared" ca="1" si="500"/>
        <v>0.623</v>
      </c>
      <c r="EK102" s="3">
        <f t="shared" ca="1" si="500"/>
        <v>0.623</v>
      </c>
      <c r="EL102" s="3">
        <f t="shared" ca="1" si="500"/>
        <v>0.623</v>
      </c>
      <c r="EM102" s="3">
        <f t="shared" ca="1" si="500"/>
        <v>0.623</v>
      </c>
      <c r="EN102" s="3">
        <f t="shared" ca="1" si="500"/>
        <v>0.623</v>
      </c>
      <c r="EO102" s="3">
        <f t="shared" ca="1" si="500"/>
        <v>0.623</v>
      </c>
      <c r="EP102" s="3">
        <f t="shared" ca="1" si="500"/>
        <v>0.623</v>
      </c>
      <c r="EQ102" s="3">
        <f t="shared" ca="1" si="500"/>
        <v>0.623</v>
      </c>
      <c r="ER102" s="3">
        <f t="shared" ca="1" si="500"/>
        <v>0.623</v>
      </c>
      <c r="ES102" s="3">
        <f t="shared" ca="1" si="500"/>
        <v>0.623</v>
      </c>
      <c r="ET102" s="3">
        <f t="shared" ca="1" si="500"/>
        <v>0.623</v>
      </c>
      <c r="EU102" s="3">
        <f t="shared" ca="1" si="505"/>
        <v>0.623</v>
      </c>
      <c r="EV102" s="3">
        <f t="shared" ca="1" si="505"/>
        <v>0.623</v>
      </c>
      <c r="EW102" s="3">
        <f t="shared" ca="1" si="505"/>
        <v>0.623</v>
      </c>
      <c r="EX102" s="3">
        <f t="shared" ca="1" si="505"/>
        <v>0.623</v>
      </c>
      <c r="EY102" s="3">
        <f t="shared" ca="1" si="505"/>
        <v>0.623</v>
      </c>
      <c r="EZ102" s="3">
        <f t="shared" ca="1" si="505"/>
        <v>0.623</v>
      </c>
      <c r="FA102" s="3">
        <f t="shared" ca="1" si="505"/>
        <v>0.623</v>
      </c>
      <c r="FB102" s="3">
        <f t="shared" ca="1" si="505"/>
        <v>0.623</v>
      </c>
      <c r="FC102" s="3">
        <f t="shared" ca="1" si="505"/>
        <v>0.623</v>
      </c>
      <c r="FD102" s="3">
        <f t="shared" ca="1" si="505"/>
        <v>0.623</v>
      </c>
      <c r="FE102" s="3">
        <f t="shared" ca="1" si="506"/>
        <v>0.623</v>
      </c>
      <c r="FF102" s="3">
        <f t="shared" ca="1" si="506"/>
        <v>0.623</v>
      </c>
      <c r="FG102" s="3">
        <f t="shared" ca="1" si="506"/>
        <v>0.623</v>
      </c>
      <c r="FH102" s="3">
        <f t="shared" ca="1" si="506"/>
        <v>0.623</v>
      </c>
      <c r="FI102" s="3">
        <f t="shared" ca="1" si="506"/>
        <v>0.623</v>
      </c>
      <c r="FJ102" s="3">
        <f t="shared" ca="1" si="506"/>
        <v>0.623</v>
      </c>
      <c r="FK102" s="3">
        <f t="shared" ca="1" si="506"/>
        <v>0.623</v>
      </c>
      <c r="FL102" s="3">
        <f t="shared" ca="1" si="506"/>
        <v>0.623</v>
      </c>
      <c r="FM102" s="3">
        <f t="shared" ca="1" si="506"/>
        <v>0.623</v>
      </c>
      <c r="FN102" s="3">
        <f t="shared" ca="1" si="506"/>
        <v>0.623</v>
      </c>
      <c r="FO102" s="3">
        <f t="shared" ca="1" si="507"/>
        <v>0.623</v>
      </c>
      <c r="FP102" s="3">
        <f t="shared" ca="1" si="507"/>
        <v>0.623</v>
      </c>
      <c r="FQ102" s="3">
        <f t="shared" ca="1" si="507"/>
        <v>0.623</v>
      </c>
      <c r="FR102" s="3">
        <f t="shared" ca="1" si="507"/>
        <v>0.623</v>
      </c>
      <c r="FS102" s="3">
        <f t="shared" ca="1" si="507"/>
        <v>0.623</v>
      </c>
      <c r="FT102" s="3">
        <f t="shared" ca="1" si="507"/>
        <v>0.623</v>
      </c>
      <c r="FU102" s="3">
        <f t="shared" ca="1" si="507"/>
        <v>0.623</v>
      </c>
      <c r="FV102" s="3">
        <f t="shared" ca="1" si="507"/>
        <v>0.623</v>
      </c>
      <c r="FW102" s="3">
        <f t="shared" ca="1" si="507"/>
        <v>0.623</v>
      </c>
      <c r="FX102" s="3">
        <f t="shared" ca="1" si="507"/>
        <v>0.623</v>
      </c>
      <c r="FY102" s="3">
        <f t="shared" ca="1" si="518"/>
        <v>0.623</v>
      </c>
      <c r="FZ102" s="3">
        <f t="shared" ref="FZ102:FZ120" ca="1" si="539">VLOOKUP("KS",dtable,2,FALSE)</f>
        <v>0.623</v>
      </c>
      <c r="GA102" s="24">
        <f t="shared" ca="1" si="511"/>
        <v>0.63300000000000001</v>
      </c>
      <c r="GB102" s="24">
        <f t="shared" ca="1" si="511"/>
        <v>0.63300000000000001</v>
      </c>
      <c r="GC102" s="24">
        <f t="shared" ca="1" si="511"/>
        <v>0.63300000000000001</v>
      </c>
      <c r="GD102" s="24">
        <f t="shared" ca="1" si="511"/>
        <v>0.63300000000000001</v>
      </c>
      <c r="GE102" s="24">
        <f t="shared" ca="1" si="511"/>
        <v>0.63300000000000001</v>
      </c>
      <c r="GF102" s="24">
        <f t="shared" ca="1" si="511"/>
        <v>0.63300000000000001</v>
      </c>
      <c r="GG102" s="24">
        <f t="shared" ca="1" si="511"/>
        <v>0.63300000000000001</v>
      </c>
      <c r="GH102" s="24">
        <f t="shared" ca="1" si="511"/>
        <v>0.63300000000000001</v>
      </c>
      <c r="GI102" s="24">
        <f t="shared" ca="1" si="511"/>
        <v>0.63300000000000001</v>
      </c>
      <c r="GJ102" s="24">
        <f t="shared" ca="1" si="511"/>
        <v>0.63300000000000001</v>
      </c>
      <c r="GK102" s="24">
        <f t="shared" ca="1" si="512"/>
        <v>0.63300000000000001</v>
      </c>
      <c r="GL102" s="24">
        <f t="shared" ca="1" si="512"/>
        <v>0.63300000000000001</v>
      </c>
      <c r="GM102" s="24">
        <f t="shared" ca="1" si="512"/>
        <v>0.63300000000000001</v>
      </c>
      <c r="GN102" s="24">
        <f t="shared" ca="1" si="512"/>
        <v>0.63300000000000001</v>
      </c>
      <c r="GO102" s="24">
        <f t="shared" ca="1" si="512"/>
        <v>0.63300000000000001</v>
      </c>
      <c r="GP102" s="24">
        <f t="shared" ca="1" si="512"/>
        <v>0.63300000000000001</v>
      </c>
      <c r="GQ102" s="24">
        <f t="shared" ca="1" si="512"/>
        <v>0.63300000000000001</v>
      </c>
      <c r="GR102" s="24">
        <f t="shared" ca="1" si="512"/>
        <v>0.63300000000000001</v>
      </c>
      <c r="GS102" s="24">
        <f t="shared" ca="1" si="512"/>
        <v>0.63300000000000001</v>
      </c>
      <c r="GT102" s="24">
        <f t="shared" ca="1" si="512"/>
        <v>0.63300000000000001</v>
      </c>
      <c r="GU102" s="24">
        <f t="shared" ca="1" si="519"/>
        <v>0.63300000000000001</v>
      </c>
      <c r="GV102" s="24">
        <f t="shared" ca="1" si="527"/>
        <v>0.63300000000000001</v>
      </c>
      <c r="GW102" s="24">
        <f t="shared" ca="1" si="535"/>
        <v>0.63300000000000001</v>
      </c>
      <c r="GX102" s="24">
        <f t="shared" ref="GX102:GY122" ca="1" si="540">VLOOKUP("MO",dtable,2,FALSE)</f>
        <v>0.63300000000000001</v>
      </c>
      <c r="GY102" s="24">
        <f t="shared" ca="1" si="540"/>
        <v>0.63300000000000001</v>
      </c>
      <c r="GZ102" s="2">
        <f t="shared" ca="1" si="408"/>
        <v>0.61799999999999999</v>
      </c>
      <c r="HA102" s="2">
        <f t="shared" ca="1" si="520"/>
        <v>0.61799999999999999</v>
      </c>
      <c r="HB102" s="2">
        <f t="shared" ca="1" si="520"/>
        <v>0.61799999999999999</v>
      </c>
      <c r="HC102" s="2">
        <f t="shared" ca="1" si="520"/>
        <v>0.61799999999999999</v>
      </c>
      <c r="HD102" s="2">
        <f t="shared" ca="1" si="520"/>
        <v>0.61799999999999999</v>
      </c>
      <c r="HE102" s="2">
        <f t="shared" ca="1" si="520"/>
        <v>0.61799999999999999</v>
      </c>
      <c r="HF102" s="2">
        <f t="shared" ca="1" si="520"/>
        <v>0.61799999999999999</v>
      </c>
      <c r="HG102" s="2">
        <f t="shared" ca="1" si="520"/>
        <v>0.61799999999999999</v>
      </c>
      <c r="HH102" s="2">
        <f t="shared" ca="1" si="520"/>
        <v>0.61799999999999999</v>
      </c>
      <c r="HI102" s="2">
        <f t="shared" ca="1" si="520"/>
        <v>0.61799999999999999</v>
      </c>
      <c r="HJ102" s="2">
        <f t="shared" ca="1" si="520"/>
        <v>0.61799999999999999</v>
      </c>
      <c r="HK102" s="2">
        <f t="shared" ca="1" si="520"/>
        <v>0.61799999999999999</v>
      </c>
      <c r="HL102" s="2">
        <f t="shared" ca="1" si="494"/>
        <v>0.61799999999999999</v>
      </c>
      <c r="HM102" s="2">
        <f t="shared" ca="1" si="494"/>
        <v>0.61799999999999999</v>
      </c>
      <c r="HN102" s="2">
        <f t="shared" ca="1" si="494"/>
        <v>0.61799999999999999</v>
      </c>
      <c r="HO102" s="2">
        <f t="shared" ca="1" si="372"/>
        <v>0.61799999999999999</v>
      </c>
      <c r="HP102" s="2">
        <f t="shared" ca="1" si="390"/>
        <v>0.61799999999999999</v>
      </c>
      <c r="HQ102" s="2">
        <f t="shared" ca="1" si="471"/>
        <v>0.61799999999999999</v>
      </c>
      <c r="HR102" s="8">
        <f t="shared" ca="1" si="403"/>
        <v>0.628</v>
      </c>
      <c r="HS102" s="8">
        <f t="shared" ca="1" si="536"/>
        <v>0.628</v>
      </c>
      <c r="HT102" s="8">
        <f t="shared" ca="1" si="536"/>
        <v>0.628</v>
      </c>
      <c r="HU102" s="8">
        <f t="shared" ca="1" si="536"/>
        <v>0.628</v>
      </c>
      <c r="HV102" s="8">
        <f t="shared" ca="1" si="536"/>
        <v>0.628</v>
      </c>
      <c r="HW102" s="8">
        <f t="shared" ca="1" si="536"/>
        <v>0.628</v>
      </c>
      <c r="HX102" s="8">
        <f t="shared" ca="1" si="453"/>
        <v>0.628</v>
      </c>
      <c r="HY102" s="8">
        <f t="shared" ca="1" si="453"/>
        <v>0.628</v>
      </c>
      <c r="HZ102" s="8">
        <f t="shared" ca="1" si="453"/>
        <v>0.628</v>
      </c>
      <c r="IA102" s="8">
        <f t="shared" ca="1" si="453"/>
        <v>0.628</v>
      </c>
      <c r="IB102" s="8">
        <f t="shared" ca="1" si="453"/>
        <v>0.628</v>
      </c>
      <c r="IC102" s="8">
        <f t="shared" ca="1" si="453"/>
        <v>0.628</v>
      </c>
      <c r="ID102" s="8">
        <f t="shared" ca="1" si="453"/>
        <v>0.628</v>
      </c>
      <c r="IE102" s="8">
        <f t="shared" ca="1" si="453"/>
        <v>0.628</v>
      </c>
      <c r="IF102" s="8">
        <f t="shared" ca="1" si="420"/>
        <v>0.628</v>
      </c>
      <c r="IG102" s="8">
        <f t="shared" ca="1" si="461"/>
        <v>0.628</v>
      </c>
      <c r="IH102" s="4">
        <f t="shared" ca="1" si="528"/>
        <v>0.66800000000000004</v>
      </c>
      <c r="II102" s="4">
        <f t="shared" ca="1" si="528"/>
        <v>0.66800000000000004</v>
      </c>
      <c r="IJ102" s="4">
        <f t="shared" ca="1" si="528"/>
        <v>0.66800000000000004</v>
      </c>
      <c r="IK102" s="4">
        <f t="shared" ca="1" si="528"/>
        <v>0.66800000000000004</v>
      </c>
      <c r="IL102" s="4">
        <f t="shared" ref="IL102:IN117" ca="1" si="541">VLOOKUP("KY",dtable,2,FALSE)</f>
        <v>0.66800000000000004</v>
      </c>
      <c r="IM102" s="4">
        <f t="shared" ca="1" si="541"/>
        <v>0.66800000000000004</v>
      </c>
      <c r="IN102" s="4">
        <f t="shared" ca="1" si="541"/>
        <v>0.66800000000000004</v>
      </c>
      <c r="IO102" s="22">
        <f ca="1">VLOOKUP("OH",dtable,2,FALSE)</f>
        <v>0.63300000000000001</v>
      </c>
      <c r="IP102" s="4">
        <f t="shared" ref="IP102:IT116" ca="1" si="542">VLOOKUP("KY",dtable,2,FALSE)</f>
        <v>0.66800000000000004</v>
      </c>
      <c r="IQ102" s="4">
        <f t="shared" ca="1" si="542"/>
        <v>0.66800000000000004</v>
      </c>
      <c r="IR102" s="4">
        <f t="shared" ca="1" si="542"/>
        <v>0.66800000000000004</v>
      </c>
      <c r="IS102" s="4">
        <f t="shared" ca="1" si="542"/>
        <v>0.66800000000000004</v>
      </c>
      <c r="IT102" s="4">
        <f t="shared" ca="1" si="542"/>
        <v>0.66800000000000004</v>
      </c>
      <c r="IU102" s="4">
        <f t="shared" ca="1" si="537"/>
        <v>0.66800000000000004</v>
      </c>
      <c r="IV102" s="4">
        <f t="shared" ref="IV102:IV115" ca="1" si="543">VLOOKUP("KY",dtable,2,FALSE)</f>
        <v>0.66800000000000004</v>
      </c>
      <c r="IW102" s="22">
        <f ca="1">VLOOKUP("OH",dtable,2,FALSE)</f>
        <v>0.63300000000000001</v>
      </c>
      <c r="IX102" s="22">
        <f ca="1">VLOOKUP("OH",dtable,2,FALSE)</f>
        <v>0.63300000000000001</v>
      </c>
      <c r="IY102" s="29">
        <f ca="1">VLOOKUP("WV",dtable,2,FALSE)</f>
        <v>0.66800000000000004</v>
      </c>
      <c r="IZ102" s="29">
        <f t="shared" ca="1" si="513"/>
        <v>0.66800000000000004</v>
      </c>
      <c r="JA102" s="29">
        <f t="shared" ca="1" si="521"/>
        <v>0.66800000000000004</v>
      </c>
      <c r="JB102" s="29">
        <f t="shared" ca="1" si="495"/>
        <v>0.66800000000000004</v>
      </c>
      <c r="JC102" s="29">
        <f t="shared" ca="1" si="495"/>
        <v>0.66800000000000004</v>
      </c>
      <c r="JD102" s="29">
        <f t="shared" ca="1" si="490"/>
        <v>0.66800000000000004</v>
      </c>
      <c r="JE102" s="29">
        <f t="shared" ca="1" si="482"/>
        <v>0.66800000000000004</v>
      </c>
      <c r="JF102" s="29">
        <f t="shared" ca="1" si="472"/>
        <v>0.66800000000000004</v>
      </c>
      <c r="JG102" s="29">
        <f t="shared" ca="1" si="426"/>
        <v>0.66800000000000004</v>
      </c>
      <c r="JH102" s="29">
        <f t="shared" ca="1" si="454"/>
        <v>0.66800000000000004</v>
      </c>
      <c r="JI102" s="29">
        <f t="shared" ca="1" si="463"/>
        <v>0.66800000000000004</v>
      </c>
      <c r="JJ102" s="29">
        <f t="shared" ca="1" si="463"/>
        <v>0.66800000000000004</v>
      </c>
      <c r="JK102" s="29">
        <f t="shared" ca="1" si="463"/>
        <v>0.66800000000000004</v>
      </c>
      <c r="JL102" s="29">
        <f t="shared" ca="1" si="455"/>
        <v>0.66800000000000004</v>
      </c>
      <c r="JM102" s="29">
        <f t="shared" ca="1" si="455"/>
        <v>0.66800000000000004</v>
      </c>
      <c r="JN102" s="29">
        <f t="shared" ca="1" si="455"/>
        <v>0.66800000000000004</v>
      </c>
      <c r="JO102" s="26">
        <f t="shared" ca="1" si="522"/>
        <v>0.61599999999999999</v>
      </c>
      <c r="JP102" s="26">
        <f t="shared" ca="1" si="530"/>
        <v>0.61599999999999999</v>
      </c>
      <c r="JQ102" s="26">
        <f t="shared" ca="1" si="530"/>
        <v>0.61599999999999999</v>
      </c>
      <c r="JR102" s="26">
        <f t="shared" ca="1" si="514"/>
        <v>0.61599999999999999</v>
      </c>
      <c r="JS102" s="26">
        <f t="shared" ca="1" si="509"/>
        <v>0.61599999999999999</v>
      </c>
      <c r="JT102" s="26">
        <f t="shared" ca="1" si="502"/>
        <v>0.61599999999999999</v>
      </c>
      <c r="JU102" s="26">
        <f t="shared" ca="1" si="485"/>
        <v>0.61599999999999999</v>
      </c>
      <c r="JV102" s="26">
        <f t="shared" ca="1" si="474"/>
        <v>0.61599999999999999</v>
      </c>
      <c r="JW102" s="26">
        <f t="shared" ca="1" si="474"/>
        <v>0.61599999999999999</v>
      </c>
      <c r="JX102" s="26">
        <f t="shared" ca="1" si="486"/>
        <v>0.61599999999999999</v>
      </c>
      <c r="JY102" s="26">
        <f t="shared" ca="1" si="475"/>
        <v>0.61599999999999999</v>
      </c>
      <c r="JZ102" s="26">
        <f t="shared" ca="1" si="465"/>
        <v>0.61599999999999999</v>
      </c>
      <c r="KA102" s="26">
        <f t="shared" ca="1" si="487"/>
        <v>0.61599999999999999</v>
      </c>
      <c r="KB102" s="26">
        <f t="shared" ca="1" si="487"/>
        <v>0.61599999999999999</v>
      </c>
      <c r="KC102" s="26">
        <f t="shared" ca="1" si="487"/>
        <v>0.61599999999999999</v>
      </c>
      <c r="KD102" s="26">
        <f t="shared" ca="1" si="515"/>
        <v>0.61599999999999999</v>
      </c>
      <c r="KE102" s="26">
        <f t="shared" ca="1" si="515"/>
        <v>0.61599999999999999</v>
      </c>
      <c r="KF102" s="26">
        <f t="shared" ca="1" si="515"/>
        <v>0.61599999999999999</v>
      </c>
      <c r="KG102" s="26">
        <f t="shared" ca="1" si="515"/>
        <v>0.61599999999999999</v>
      </c>
      <c r="KH102" s="26">
        <f t="shared" ca="1" si="515"/>
        <v>0.61599999999999999</v>
      </c>
      <c r="KI102" s="26">
        <f t="shared" ca="1" si="531"/>
        <v>0.61599999999999999</v>
      </c>
      <c r="KJ102" s="26">
        <f t="shared" ca="1" si="531"/>
        <v>0.61599999999999999</v>
      </c>
      <c r="KM102" s="26">
        <f ca="1">VLOOKUP("VA",dtable,2,FALSE)</f>
        <v>0.61599999999999999</v>
      </c>
      <c r="KN102" s="26">
        <f ca="1">VLOOKUP("VA",dtable,2,FALSE)</f>
        <v>0.61599999999999999</v>
      </c>
    </row>
    <row r="103" spans="17:301" ht="2.25" customHeight="1" x14ac:dyDescent="0.25">
      <c r="Q103" s="3">
        <f t="shared" ca="1" si="235"/>
        <v>0.59399999999999997</v>
      </c>
      <c r="R103" s="3">
        <f t="shared" ca="1" si="235"/>
        <v>0.59399999999999997</v>
      </c>
      <c r="S103" s="3">
        <f t="shared" ca="1" si="523"/>
        <v>0.59399999999999997</v>
      </c>
      <c r="T103" s="3">
        <f t="shared" ca="1" si="523"/>
        <v>0.59399999999999997</v>
      </c>
      <c r="U103" s="3">
        <f t="shared" ca="1" si="523"/>
        <v>0.59399999999999997</v>
      </c>
      <c r="V103" s="3">
        <f t="shared" ca="1" si="523"/>
        <v>0.59399999999999997</v>
      </c>
      <c r="W103" s="3">
        <f t="shared" ca="1" si="523"/>
        <v>0.59399999999999997</v>
      </c>
      <c r="X103" s="3">
        <f t="shared" ca="1" si="523"/>
        <v>0.59399999999999997</v>
      </c>
      <c r="Y103" s="3">
        <f t="shared" ca="1" si="523"/>
        <v>0.59399999999999997</v>
      </c>
      <c r="Z103" s="3">
        <f t="shared" ca="1" si="523"/>
        <v>0.59399999999999997</v>
      </c>
      <c r="AA103" s="3">
        <f t="shared" ca="1" si="523"/>
        <v>0.59399999999999997</v>
      </c>
      <c r="AB103" s="3">
        <f t="shared" ca="1" si="523"/>
        <v>0.59399999999999997</v>
      </c>
      <c r="AC103" s="3">
        <f t="shared" ca="1" si="524"/>
        <v>0.59399999999999997</v>
      </c>
      <c r="AD103" s="3">
        <f t="shared" ca="1" si="524"/>
        <v>0.59399999999999997</v>
      </c>
      <c r="AE103" s="3">
        <f t="shared" ca="1" si="524"/>
        <v>0.59399999999999997</v>
      </c>
      <c r="AF103" s="3">
        <f t="shared" ca="1" si="524"/>
        <v>0.59399999999999997</v>
      </c>
      <c r="AG103" s="3">
        <f t="shared" ca="1" si="524"/>
        <v>0.59399999999999997</v>
      </c>
      <c r="AH103" s="3">
        <f t="shared" ca="1" si="524"/>
        <v>0.59399999999999997</v>
      </c>
      <c r="AI103" s="3">
        <f t="shared" ca="1" si="524"/>
        <v>0.59399999999999997</v>
      </c>
      <c r="AJ103" s="3">
        <f t="shared" ca="1" si="524"/>
        <v>0.59399999999999997</v>
      </c>
      <c r="AK103" s="3">
        <f t="shared" ca="1" si="524"/>
        <v>0.59399999999999997</v>
      </c>
      <c r="AL103" s="3">
        <f t="shared" ca="1" si="524"/>
        <v>0.59399999999999997</v>
      </c>
      <c r="AM103" s="3">
        <f t="shared" ca="1" si="524"/>
        <v>0.59399999999999997</v>
      </c>
      <c r="AN103" s="3">
        <f t="shared" ca="1" si="524"/>
        <v>0.59399999999999997</v>
      </c>
      <c r="AO103" s="3">
        <f t="shared" ca="1" si="524"/>
        <v>0.59399999999999997</v>
      </c>
      <c r="AP103" s="3">
        <f t="shared" ca="1" si="524"/>
        <v>0.59399999999999997</v>
      </c>
      <c r="AQ103" s="3">
        <f t="shared" ca="1" si="524"/>
        <v>0.59399999999999997</v>
      </c>
      <c r="AR103" s="7">
        <f ca="1">VLOOKUP("NV",dtable,2,FALSE)</f>
        <v>0.61799999999999999</v>
      </c>
      <c r="AS103" s="7">
        <f t="shared" ca="1" si="491"/>
        <v>0.61799999999999999</v>
      </c>
      <c r="AT103" s="7">
        <f t="shared" ca="1" si="491"/>
        <v>0.61799999999999999</v>
      </c>
      <c r="AU103" s="7">
        <f t="shared" ca="1" si="491"/>
        <v>0.61799999999999999</v>
      </c>
      <c r="AV103" s="7">
        <f t="shared" ca="1" si="491"/>
        <v>0.61799999999999999</v>
      </c>
      <c r="AW103" s="7">
        <f t="shared" ca="1" si="491"/>
        <v>0.61799999999999999</v>
      </c>
      <c r="AX103" s="7">
        <f t="shared" ca="1" si="428"/>
        <v>0.61799999999999999</v>
      </c>
      <c r="AY103" s="7">
        <f t="shared" ca="1" si="428"/>
        <v>0.61799999999999999</v>
      </c>
      <c r="AZ103" s="7">
        <f t="shared" ca="1" si="428"/>
        <v>0.61799999999999999</v>
      </c>
      <c r="BA103" s="7">
        <f t="shared" ca="1" si="503"/>
        <v>0.61799999999999999</v>
      </c>
      <c r="BB103" s="7">
        <f t="shared" ca="1" si="503"/>
        <v>0.61799999999999999</v>
      </c>
      <c r="BC103" s="7">
        <f t="shared" ca="1" si="503"/>
        <v>0.61799999999999999</v>
      </c>
      <c r="BD103" s="7">
        <f t="shared" ca="1" si="503"/>
        <v>0.61799999999999999</v>
      </c>
      <c r="BE103" s="7">
        <f t="shared" ca="1" si="503"/>
        <v>0.61799999999999999</v>
      </c>
      <c r="BF103" s="7">
        <f t="shared" ca="1" si="510"/>
        <v>0.61799999999999999</v>
      </c>
      <c r="BG103" s="7">
        <f t="shared" ca="1" si="510"/>
        <v>0.61799999999999999</v>
      </c>
      <c r="BH103" s="7">
        <f t="shared" ca="1" si="510"/>
        <v>0.61799999999999999</v>
      </c>
      <c r="BI103" s="7">
        <f t="shared" ca="1" si="510"/>
        <v>0.61799999999999999</v>
      </c>
      <c r="BJ103" s="7">
        <f t="shared" ca="1" si="510"/>
        <v>0.61799999999999999</v>
      </c>
      <c r="BK103" s="7">
        <f t="shared" ca="1" si="446"/>
        <v>0.61799999999999999</v>
      </c>
      <c r="BL103" s="7">
        <f t="shared" ca="1" si="446"/>
        <v>0.61799999999999999</v>
      </c>
      <c r="BM103" s="7">
        <f t="shared" ca="1" si="446"/>
        <v>0.61799999999999999</v>
      </c>
      <c r="BN103" s="7">
        <f t="shared" ca="1" si="532"/>
        <v>0.61799999999999999</v>
      </c>
      <c r="BO103" s="7">
        <f t="shared" ca="1" si="532"/>
        <v>0.61799999999999999</v>
      </c>
      <c r="BP103" s="8">
        <f t="shared" ca="1" si="533"/>
        <v>0.56399999999999995</v>
      </c>
      <c r="BQ103" s="8">
        <f t="shared" ca="1" si="498"/>
        <v>0.56399999999999995</v>
      </c>
      <c r="BR103" s="8">
        <f t="shared" ca="1" si="451"/>
        <v>0.56399999999999995</v>
      </c>
      <c r="BS103" s="8">
        <f t="shared" ca="1" si="411"/>
        <v>0.56399999999999995</v>
      </c>
      <c r="BT103" s="8">
        <f t="shared" ca="1" si="375"/>
        <v>0.56399999999999995</v>
      </c>
      <c r="BU103" s="8">
        <f t="shared" ca="1" si="329"/>
        <v>0.56399999999999995</v>
      </c>
      <c r="BV103" s="8">
        <f t="shared" ca="1" si="458"/>
        <v>0.56399999999999995</v>
      </c>
      <c r="BW103" s="8">
        <f t="shared" ca="1" si="458"/>
        <v>0.56399999999999995</v>
      </c>
      <c r="BX103" s="8">
        <f t="shared" ca="1" si="458"/>
        <v>0.56399999999999995</v>
      </c>
      <c r="BY103" s="8">
        <f t="shared" ca="1" si="538"/>
        <v>0.56399999999999995</v>
      </c>
      <c r="BZ103" s="8">
        <f t="shared" ca="1" si="538"/>
        <v>0.56399999999999995</v>
      </c>
      <c r="CA103" s="8">
        <f t="shared" ca="1" si="538"/>
        <v>0.56399999999999995</v>
      </c>
      <c r="CB103" s="8">
        <f t="shared" ca="1" si="538"/>
        <v>0.56399999999999995</v>
      </c>
      <c r="CC103" s="8">
        <f t="shared" ca="1" si="538"/>
        <v>0.56399999999999995</v>
      </c>
      <c r="CD103" s="8">
        <f t="shared" ca="1" si="478"/>
        <v>0.56399999999999995</v>
      </c>
      <c r="CE103" s="8">
        <f t="shared" ca="1" si="478"/>
        <v>0.56399999999999995</v>
      </c>
      <c r="CF103" s="8">
        <f t="shared" ca="1" si="478"/>
        <v>0.56399999999999995</v>
      </c>
      <c r="CG103" s="8">
        <f t="shared" ca="1" si="478"/>
        <v>0.56399999999999995</v>
      </c>
      <c r="CH103" s="8">
        <f t="shared" ca="1" si="534"/>
        <v>0.56399999999999995</v>
      </c>
      <c r="CI103" s="8">
        <f t="shared" ca="1" si="534"/>
        <v>0.56399999999999995</v>
      </c>
      <c r="CJ103" s="8">
        <f t="shared" ca="1" si="534"/>
        <v>0.56399999999999995</v>
      </c>
      <c r="CK103" s="8">
        <f t="shared" ref="CK103:CQ113" ca="1" si="544">VLOOKUP("UT",dtable,2,FALSE)</f>
        <v>0.56399999999999995</v>
      </c>
      <c r="CL103" s="8">
        <f t="shared" ca="1" si="544"/>
        <v>0.56399999999999995</v>
      </c>
      <c r="CM103" s="8">
        <f t="shared" ca="1" si="544"/>
        <v>0.56399999999999995</v>
      </c>
      <c r="CN103" s="8">
        <f t="shared" ca="1" si="544"/>
        <v>0.56399999999999995</v>
      </c>
      <c r="CO103" s="8">
        <f t="shared" ca="1" si="544"/>
        <v>0.56399999999999995</v>
      </c>
      <c r="CP103" s="8">
        <f t="shared" ca="1" si="544"/>
        <v>0.56399999999999995</v>
      </c>
      <c r="CQ103" s="8">
        <f t="shared" ca="1" si="544"/>
        <v>0.56399999999999995</v>
      </c>
      <c r="CR103" s="8">
        <f t="shared" ca="1" si="525"/>
        <v>0.56399999999999995</v>
      </c>
      <c r="CS103" s="8">
        <f t="shared" ca="1" si="525"/>
        <v>0.56399999999999995</v>
      </c>
      <c r="CT103" s="16">
        <f t="shared" ca="1" si="526"/>
        <v>0.55000000000000004</v>
      </c>
      <c r="CU103" s="16">
        <f t="shared" ca="1" si="481"/>
        <v>0.55000000000000004</v>
      </c>
      <c r="CV103" s="16">
        <f t="shared" ca="1" si="430"/>
        <v>0.55000000000000004</v>
      </c>
      <c r="CW103" s="16">
        <f t="shared" ca="1" si="488"/>
        <v>0.55000000000000004</v>
      </c>
      <c r="CX103" s="16">
        <f t="shared" ca="1" si="488"/>
        <v>0.55000000000000004</v>
      </c>
      <c r="CY103" s="16">
        <f t="shared" ca="1" si="488"/>
        <v>0.55000000000000004</v>
      </c>
      <c r="CZ103" s="16">
        <f t="shared" ca="1" si="488"/>
        <v>0.55000000000000004</v>
      </c>
      <c r="DA103" s="16">
        <f t="shared" ca="1" si="488"/>
        <v>0.55000000000000004</v>
      </c>
      <c r="DB103" s="16">
        <f t="shared" ca="1" si="492"/>
        <v>0.55000000000000004</v>
      </c>
      <c r="DC103" s="16">
        <f t="shared" ca="1" si="492"/>
        <v>0.55000000000000004</v>
      </c>
      <c r="DD103" s="16">
        <f t="shared" ca="1" si="492"/>
        <v>0.55000000000000004</v>
      </c>
      <c r="DE103" s="16">
        <f t="shared" ca="1" si="492"/>
        <v>0.55000000000000004</v>
      </c>
      <c r="DF103" s="16">
        <f t="shared" ca="1" si="492"/>
        <v>0.55000000000000004</v>
      </c>
      <c r="DG103" s="16">
        <f t="shared" ca="1" si="492"/>
        <v>0.55000000000000004</v>
      </c>
      <c r="DH103" s="16">
        <f t="shared" ca="1" si="492"/>
        <v>0.55000000000000004</v>
      </c>
      <c r="DI103" s="16">
        <f t="shared" ca="1" si="492"/>
        <v>0.55000000000000004</v>
      </c>
      <c r="DJ103" s="16">
        <f t="shared" ca="1" si="492"/>
        <v>0.55000000000000004</v>
      </c>
      <c r="DK103" s="16">
        <f t="shared" ca="1" si="499"/>
        <v>0.55000000000000004</v>
      </c>
      <c r="DL103" s="16">
        <f t="shared" ca="1" si="499"/>
        <v>0.55000000000000004</v>
      </c>
      <c r="DM103" s="16">
        <f t="shared" ca="1" si="499"/>
        <v>0.55000000000000004</v>
      </c>
      <c r="DN103" s="16">
        <f t="shared" ca="1" si="499"/>
        <v>0.55000000000000004</v>
      </c>
      <c r="DO103" s="16">
        <f t="shared" ca="1" si="499"/>
        <v>0.55000000000000004</v>
      </c>
      <c r="DP103" s="16">
        <f t="shared" ca="1" si="499"/>
        <v>0.55000000000000004</v>
      </c>
      <c r="DQ103" s="16">
        <f t="shared" ca="1" si="499"/>
        <v>0.55000000000000004</v>
      </c>
      <c r="DR103" s="16">
        <f t="shared" ca="1" si="499"/>
        <v>0.55000000000000004</v>
      </c>
      <c r="DS103" s="16">
        <f t="shared" ca="1" si="499"/>
        <v>0.55000000000000004</v>
      </c>
      <c r="DT103" s="16">
        <f t="shared" ca="1" si="504"/>
        <v>0.55000000000000004</v>
      </c>
      <c r="DU103" s="16">
        <f t="shared" ca="1" si="504"/>
        <v>0.55000000000000004</v>
      </c>
      <c r="DV103" s="16">
        <f t="shared" ca="1" si="504"/>
        <v>0.55000000000000004</v>
      </c>
      <c r="DW103" s="16">
        <f t="shared" ca="1" si="504"/>
        <v>0.55000000000000004</v>
      </c>
      <c r="DX103" s="16">
        <f t="shared" ca="1" si="504"/>
        <v>0.55000000000000004</v>
      </c>
      <c r="DY103" s="16">
        <f t="shared" ca="1" si="504"/>
        <v>0.55000000000000004</v>
      </c>
      <c r="DZ103" s="16">
        <f t="shared" ca="1" si="504"/>
        <v>0.55000000000000004</v>
      </c>
      <c r="EA103" s="16">
        <f t="shared" ca="1" si="489"/>
        <v>0.55000000000000004</v>
      </c>
      <c r="EB103" s="16">
        <f t="shared" ca="1" si="489"/>
        <v>0.55000000000000004</v>
      </c>
      <c r="EC103" s="16">
        <f t="shared" ca="1" si="489"/>
        <v>0.55000000000000004</v>
      </c>
      <c r="ED103" s="16">
        <f t="shared" ca="1" si="489"/>
        <v>0.55000000000000004</v>
      </c>
      <c r="EE103" s="16">
        <f t="shared" ca="1" si="489"/>
        <v>0.55000000000000004</v>
      </c>
      <c r="EF103" s="16">
        <f t="shared" ca="1" si="489"/>
        <v>0.55000000000000004</v>
      </c>
      <c r="EG103" s="16">
        <f t="shared" ca="1" si="489"/>
        <v>0.55000000000000004</v>
      </c>
      <c r="EH103" s="16">
        <f t="shared" ca="1" si="489"/>
        <v>0.55000000000000004</v>
      </c>
      <c r="EI103" s="16">
        <f t="shared" ca="1" si="489"/>
        <v>0.55000000000000004</v>
      </c>
      <c r="EJ103" s="3">
        <f t="shared" ca="1" si="500"/>
        <v>0.623</v>
      </c>
      <c r="EK103" s="3">
        <f t="shared" ca="1" si="500"/>
        <v>0.623</v>
      </c>
      <c r="EL103" s="3">
        <f t="shared" ca="1" si="500"/>
        <v>0.623</v>
      </c>
      <c r="EM103" s="3">
        <f t="shared" ca="1" si="500"/>
        <v>0.623</v>
      </c>
      <c r="EN103" s="3">
        <f t="shared" ca="1" si="500"/>
        <v>0.623</v>
      </c>
      <c r="EO103" s="3">
        <f t="shared" ca="1" si="500"/>
        <v>0.623</v>
      </c>
      <c r="EP103" s="3">
        <f t="shared" ca="1" si="500"/>
        <v>0.623</v>
      </c>
      <c r="EQ103" s="3">
        <f t="shared" ca="1" si="500"/>
        <v>0.623</v>
      </c>
      <c r="ER103" s="3">
        <f t="shared" ca="1" si="500"/>
        <v>0.623</v>
      </c>
      <c r="ES103" s="3">
        <f t="shared" ca="1" si="500"/>
        <v>0.623</v>
      </c>
      <c r="ET103" s="3">
        <f t="shared" ca="1" si="500"/>
        <v>0.623</v>
      </c>
      <c r="EU103" s="3">
        <f t="shared" ca="1" si="505"/>
        <v>0.623</v>
      </c>
      <c r="EV103" s="3">
        <f t="shared" ca="1" si="505"/>
        <v>0.623</v>
      </c>
      <c r="EW103" s="3">
        <f t="shared" ca="1" si="505"/>
        <v>0.623</v>
      </c>
      <c r="EX103" s="3">
        <f t="shared" ca="1" si="505"/>
        <v>0.623</v>
      </c>
      <c r="EY103" s="3">
        <f t="shared" ca="1" si="505"/>
        <v>0.623</v>
      </c>
      <c r="EZ103" s="3">
        <f t="shared" ca="1" si="505"/>
        <v>0.623</v>
      </c>
      <c r="FA103" s="3">
        <f t="shared" ca="1" si="505"/>
        <v>0.623</v>
      </c>
      <c r="FB103" s="3">
        <f t="shared" ca="1" si="505"/>
        <v>0.623</v>
      </c>
      <c r="FC103" s="3">
        <f t="shared" ca="1" si="505"/>
        <v>0.623</v>
      </c>
      <c r="FD103" s="3">
        <f t="shared" ca="1" si="505"/>
        <v>0.623</v>
      </c>
      <c r="FE103" s="3">
        <f t="shared" ca="1" si="506"/>
        <v>0.623</v>
      </c>
      <c r="FF103" s="3">
        <f t="shared" ca="1" si="506"/>
        <v>0.623</v>
      </c>
      <c r="FG103" s="3">
        <f t="shared" ca="1" si="506"/>
        <v>0.623</v>
      </c>
      <c r="FH103" s="3">
        <f t="shared" ca="1" si="506"/>
        <v>0.623</v>
      </c>
      <c r="FI103" s="3">
        <f t="shared" ca="1" si="506"/>
        <v>0.623</v>
      </c>
      <c r="FJ103" s="3">
        <f t="shared" ca="1" si="506"/>
        <v>0.623</v>
      </c>
      <c r="FK103" s="3">
        <f t="shared" ca="1" si="506"/>
        <v>0.623</v>
      </c>
      <c r="FL103" s="3">
        <f t="shared" ca="1" si="506"/>
        <v>0.623</v>
      </c>
      <c r="FM103" s="3">
        <f t="shared" ca="1" si="506"/>
        <v>0.623</v>
      </c>
      <c r="FN103" s="3">
        <f t="shared" ca="1" si="506"/>
        <v>0.623</v>
      </c>
      <c r="FO103" s="3">
        <f t="shared" ca="1" si="507"/>
        <v>0.623</v>
      </c>
      <c r="FP103" s="3">
        <f t="shared" ca="1" si="507"/>
        <v>0.623</v>
      </c>
      <c r="FQ103" s="3">
        <f t="shared" ca="1" si="507"/>
        <v>0.623</v>
      </c>
      <c r="FR103" s="3">
        <f t="shared" ca="1" si="507"/>
        <v>0.623</v>
      </c>
      <c r="FS103" s="3">
        <f t="shared" ca="1" si="507"/>
        <v>0.623</v>
      </c>
      <c r="FT103" s="3">
        <f t="shared" ca="1" si="507"/>
        <v>0.623</v>
      </c>
      <c r="FU103" s="3">
        <f t="shared" ca="1" si="507"/>
        <v>0.623</v>
      </c>
      <c r="FV103" s="3">
        <f t="shared" ca="1" si="507"/>
        <v>0.623</v>
      </c>
      <c r="FW103" s="3">
        <f t="shared" ca="1" si="507"/>
        <v>0.623</v>
      </c>
      <c r="FX103" s="3">
        <f t="shared" ca="1" si="507"/>
        <v>0.623</v>
      </c>
      <c r="FY103" s="3">
        <f t="shared" ca="1" si="518"/>
        <v>0.623</v>
      </c>
      <c r="FZ103" s="3">
        <f t="shared" ca="1" si="539"/>
        <v>0.623</v>
      </c>
      <c r="GA103" s="3">
        <f t="shared" ref="GA103:GA120" ca="1" si="545">VLOOKUP("KS",dtable,2,FALSE)</f>
        <v>0.623</v>
      </c>
      <c r="GB103" s="24">
        <f t="shared" ref="GB103:GK106" ca="1" si="546">VLOOKUP("MO",dtable,2,FALSE)</f>
        <v>0.63300000000000001</v>
      </c>
      <c r="GC103" s="24">
        <f t="shared" ca="1" si="546"/>
        <v>0.63300000000000001</v>
      </c>
      <c r="GD103" s="24">
        <f t="shared" ca="1" si="546"/>
        <v>0.63300000000000001</v>
      </c>
      <c r="GE103" s="24">
        <f t="shared" ca="1" si="546"/>
        <v>0.63300000000000001</v>
      </c>
      <c r="GF103" s="24">
        <f t="shared" ca="1" si="546"/>
        <v>0.63300000000000001</v>
      </c>
      <c r="GG103" s="24">
        <f t="shared" ca="1" si="546"/>
        <v>0.63300000000000001</v>
      </c>
      <c r="GH103" s="24">
        <f t="shared" ca="1" si="546"/>
        <v>0.63300000000000001</v>
      </c>
      <c r="GI103" s="24">
        <f t="shared" ca="1" si="546"/>
        <v>0.63300000000000001</v>
      </c>
      <c r="GJ103" s="24">
        <f t="shared" ca="1" si="546"/>
        <v>0.63300000000000001</v>
      </c>
      <c r="GK103" s="24">
        <f t="shared" ca="1" si="546"/>
        <v>0.63300000000000001</v>
      </c>
      <c r="GL103" s="24">
        <f t="shared" ref="GL103:GT106" ca="1" si="547">VLOOKUP("MO",dtable,2,FALSE)</f>
        <v>0.63300000000000001</v>
      </c>
      <c r="GM103" s="24">
        <f t="shared" ca="1" si="547"/>
        <v>0.63300000000000001</v>
      </c>
      <c r="GN103" s="24">
        <f t="shared" ca="1" si="547"/>
        <v>0.63300000000000001</v>
      </c>
      <c r="GO103" s="24">
        <f t="shared" ca="1" si="547"/>
        <v>0.63300000000000001</v>
      </c>
      <c r="GP103" s="24">
        <f t="shared" ca="1" si="547"/>
        <v>0.63300000000000001</v>
      </c>
      <c r="GQ103" s="24">
        <f t="shared" ca="1" si="547"/>
        <v>0.63300000000000001</v>
      </c>
      <c r="GR103" s="24">
        <f t="shared" ca="1" si="547"/>
        <v>0.63300000000000001</v>
      </c>
      <c r="GS103" s="24">
        <f t="shared" ca="1" si="547"/>
        <v>0.63300000000000001</v>
      </c>
      <c r="GT103" s="24">
        <f t="shared" ca="1" si="547"/>
        <v>0.63300000000000001</v>
      </c>
      <c r="GU103" s="24">
        <f t="shared" ca="1" si="519"/>
        <v>0.63300000000000001</v>
      </c>
      <c r="GV103" s="24">
        <f t="shared" ca="1" si="527"/>
        <v>0.63300000000000001</v>
      </c>
      <c r="GW103" s="24">
        <f t="shared" ca="1" si="535"/>
        <v>0.63300000000000001</v>
      </c>
      <c r="GX103" s="24">
        <f t="shared" ca="1" si="540"/>
        <v>0.63300000000000001</v>
      </c>
      <c r="GY103" s="24">
        <f t="shared" ca="1" si="540"/>
        <v>0.63300000000000001</v>
      </c>
      <c r="GZ103" s="2">
        <f t="shared" ca="1" si="408"/>
        <v>0.61799999999999999</v>
      </c>
      <c r="HA103" s="2">
        <f t="shared" ca="1" si="520"/>
        <v>0.61799999999999999</v>
      </c>
      <c r="HB103" s="2">
        <f t="shared" ca="1" si="520"/>
        <v>0.61799999999999999</v>
      </c>
      <c r="HC103" s="2">
        <f t="shared" ca="1" si="520"/>
        <v>0.61799999999999999</v>
      </c>
      <c r="HD103" s="2">
        <f t="shared" ca="1" si="520"/>
        <v>0.61799999999999999</v>
      </c>
      <c r="HE103" s="2">
        <f t="shared" ca="1" si="520"/>
        <v>0.61799999999999999</v>
      </c>
      <c r="HF103" s="2">
        <f t="shared" ca="1" si="520"/>
        <v>0.61799999999999999</v>
      </c>
      <c r="HG103" s="2">
        <f t="shared" ca="1" si="520"/>
        <v>0.61799999999999999</v>
      </c>
      <c r="HH103" s="2">
        <f t="shared" ca="1" si="520"/>
        <v>0.61799999999999999</v>
      </c>
      <c r="HI103" s="2">
        <f t="shared" ca="1" si="520"/>
        <v>0.61799999999999999</v>
      </c>
      <c r="HJ103" s="2">
        <f t="shared" ca="1" si="520"/>
        <v>0.61799999999999999</v>
      </c>
      <c r="HK103" s="2">
        <f t="shared" ca="1" si="520"/>
        <v>0.61799999999999999</v>
      </c>
      <c r="HL103" s="2">
        <f t="shared" ca="1" si="494"/>
        <v>0.61799999999999999</v>
      </c>
      <c r="HM103" s="2">
        <f t="shared" ca="1" si="494"/>
        <v>0.61799999999999999</v>
      </c>
      <c r="HN103" s="2">
        <f t="shared" ca="1" si="494"/>
        <v>0.61799999999999999</v>
      </c>
      <c r="HO103" s="2">
        <f t="shared" ca="1" si="372"/>
        <v>0.61799999999999999</v>
      </c>
      <c r="HP103" s="2">
        <f t="shared" ca="1" si="390"/>
        <v>0.61799999999999999</v>
      </c>
      <c r="HQ103" s="2">
        <f t="shared" ca="1" si="471"/>
        <v>0.61799999999999999</v>
      </c>
      <c r="HR103" s="2">
        <f ca="1">VLOOKUP("IL",dtable,2,FALSE)</f>
        <v>0.61799999999999999</v>
      </c>
      <c r="HS103" s="8">
        <f t="shared" ca="1" si="536"/>
        <v>0.628</v>
      </c>
      <c r="HT103" s="8">
        <f t="shared" ca="1" si="536"/>
        <v>0.628</v>
      </c>
      <c r="HU103" s="8">
        <f t="shared" ca="1" si="536"/>
        <v>0.628</v>
      </c>
      <c r="HV103" s="8">
        <f t="shared" ca="1" si="536"/>
        <v>0.628</v>
      </c>
      <c r="HW103" s="8">
        <f t="shared" ca="1" si="536"/>
        <v>0.628</v>
      </c>
      <c r="HX103" s="8">
        <f t="shared" ca="1" si="453"/>
        <v>0.628</v>
      </c>
      <c r="HY103" s="8">
        <f t="shared" ca="1" si="453"/>
        <v>0.628</v>
      </c>
      <c r="HZ103" s="8">
        <f t="shared" ca="1" si="453"/>
        <v>0.628</v>
      </c>
      <c r="IA103" s="8">
        <f t="shared" ca="1" si="453"/>
        <v>0.628</v>
      </c>
      <c r="IB103" s="8">
        <f t="shared" ca="1" si="453"/>
        <v>0.628</v>
      </c>
      <c r="IC103" s="8">
        <f t="shared" ca="1" si="453"/>
        <v>0.628</v>
      </c>
      <c r="ID103" s="8">
        <f t="shared" ca="1" si="453"/>
        <v>0.628</v>
      </c>
      <c r="IE103" s="8">
        <f t="shared" ca="1" si="453"/>
        <v>0.628</v>
      </c>
      <c r="IF103" s="4">
        <f t="shared" ref="IF103:IG118" ca="1" si="548">VLOOKUP("KY",dtable,2,FALSE)</f>
        <v>0.66800000000000004</v>
      </c>
      <c r="IG103" s="4">
        <f t="shared" ca="1" si="548"/>
        <v>0.66800000000000004</v>
      </c>
      <c r="IH103" s="4">
        <f t="shared" ca="1" si="528"/>
        <v>0.66800000000000004</v>
      </c>
      <c r="II103" s="4">
        <f t="shared" ca="1" si="528"/>
        <v>0.66800000000000004</v>
      </c>
      <c r="IJ103" s="4">
        <f t="shared" ca="1" si="528"/>
        <v>0.66800000000000004</v>
      </c>
      <c r="IK103" s="4">
        <f t="shared" ca="1" si="528"/>
        <v>0.66800000000000004</v>
      </c>
      <c r="IL103" s="4">
        <f t="shared" ca="1" si="541"/>
        <v>0.66800000000000004</v>
      </c>
      <c r="IM103" s="4">
        <f t="shared" ca="1" si="541"/>
        <v>0.66800000000000004</v>
      </c>
      <c r="IN103" s="4">
        <f t="shared" ca="1" si="541"/>
        <v>0.66800000000000004</v>
      </c>
      <c r="IO103" s="4">
        <f t="shared" ref="IO103:IO117" ca="1" si="549">VLOOKUP("KY",dtable,2,FALSE)</f>
        <v>0.66800000000000004</v>
      </c>
      <c r="IP103" s="4">
        <f t="shared" ca="1" si="542"/>
        <v>0.66800000000000004</v>
      </c>
      <c r="IQ103" s="4">
        <f t="shared" ca="1" si="542"/>
        <v>0.66800000000000004</v>
      </c>
      <c r="IR103" s="4">
        <f t="shared" ca="1" si="542"/>
        <v>0.66800000000000004</v>
      </c>
      <c r="IS103" s="4">
        <f t="shared" ca="1" si="542"/>
        <v>0.66800000000000004</v>
      </c>
      <c r="IT103" s="4">
        <f t="shared" ca="1" si="542"/>
        <v>0.66800000000000004</v>
      </c>
      <c r="IU103" s="4">
        <f t="shared" ca="1" si="537"/>
        <v>0.66800000000000004</v>
      </c>
      <c r="IV103" s="4">
        <f t="shared" ca="1" si="543"/>
        <v>0.66800000000000004</v>
      </c>
      <c r="IW103" s="4">
        <f t="shared" ref="IW103:IW115" ca="1" si="550">VLOOKUP("KY",dtable,2,FALSE)</f>
        <v>0.66800000000000004</v>
      </c>
      <c r="IX103" s="29">
        <f ca="1">VLOOKUP("WV",dtable,2,FALSE)</f>
        <v>0.66800000000000004</v>
      </c>
      <c r="IY103" s="29">
        <f ca="1">VLOOKUP("WV",dtable,2,FALSE)</f>
        <v>0.66800000000000004</v>
      </c>
      <c r="IZ103" s="29">
        <f t="shared" ca="1" si="513"/>
        <v>0.66800000000000004</v>
      </c>
      <c r="JA103" s="29">
        <f t="shared" ca="1" si="521"/>
        <v>0.66800000000000004</v>
      </c>
      <c r="JB103" s="29">
        <f t="shared" ca="1" si="495"/>
        <v>0.66800000000000004</v>
      </c>
      <c r="JC103" s="29">
        <f t="shared" ca="1" si="495"/>
        <v>0.66800000000000004</v>
      </c>
      <c r="JD103" s="29">
        <f t="shared" ca="1" si="490"/>
        <v>0.66800000000000004</v>
      </c>
      <c r="JE103" s="29">
        <f t="shared" ca="1" si="482"/>
        <v>0.66800000000000004</v>
      </c>
      <c r="JF103" s="29">
        <f t="shared" ca="1" si="472"/>
        <v>0.66800000000000004</v>
      </c>
      <c r="JG103" s="29">
        <f t="shared" ca="1" si="426"/>
        <v>0.66800000000000004</v>
      </c>
      <c r="JH103" s="29">
        <f t="shared" ca="1" si="454"/>
        <v>0.66800000000000004</v>
      </c>
      <c r="JI103" s="29">
        <f t="shared" ca="1" si="463"/>
        <v>0.66800000000000004</v>
      </c>
      <c r="JJ103" s="29">
        <f t="shared" ca="1" si="463"/>
        <v>0.66800000000000004</v>
      </c>
      <c r="JK103" s="29">
        <f t="shared" ca="1" si="463"/>
        <v>0.66800000000000004</v>
      </c>
      <c r="JL103" s="29">
        <f ca="1">VLOOKUP("WV",dtable,2,FALSE)</f>
        <v>0.66800000000000004</v>
      </c>
      <c r="JM103" s="29">
        <f ca="1">VLOOKUP("WV",dtable,2,FALSE)</f>
        <v>0.66800000000000004</v>
      </c>
      <c r="JN103" s="26">
        <f t="shared" ref="JN103:JN114" ca="1" si="551">VLOOKUP("VA",dtable,2,FALSE)</f>
        <v>0.61599999999999999</v>
      </c>
      <c r="JO103" s="26">
        <f t="shared" ca="1" si="522"/>
        <v>0.61599999999999999</v>
      </c>
      <c r="JP103" s="26">
        <f t="shared" ca="1" si="530"/>
        <v>0.61599999999999999</v>
      </c>
      <c r="JQ103" s="26">
        <f t="shared" ca="1" si="530"/>
        <v>0.61599999999999999</v>
      </c>
      <c r="JR103" s="26">
        <f t="shared" ca="1" si="514"/>
        <v>0.61599999999999999</v>
      </c>
      <c r="JS103" s="26">
        <f t="shared" ca="1" si="509"/>
        <v>0.61599999999999999</v>
      </c>
      <c r="JT103" s="26">
        <f t="shared" ca="1" si="502"/>
        <v>0.61599999999999999</v>
      </c>
      <c r="JU103" s="26">
        <f t="shared" ca="1" si="485"/>
        <v>0.61599999999999999</v>
      </c>
      <c r="JV103" s="26">
        <f t="shared" ca="1" si="474"/>
        <v>0.61599999999999999</v>
      </c>
      <c r="JW103" s="26">
        <f t="shared" ca="1" si="474"/>
        <v>0.61599999999999999</v>
      </c>
      <c r="JX103" s="26">
        <f t="shared" ca="1" si="486"/>
        <v>0.61599999999999999</v>
      </c>
      <c r="JY103" s="26">
        <f t="shared" ca="1" si="475"/>
        <v>0.61599999999999999</v>
      </c>
      <c r="JZ103" s="26">
        <f t="shared" ca="1" si="465"/>
        <v>0.61599999999999999</v>
      </c>
      <c r="KA103" s="26">
        <f t="shared" ca="1" si="487"/>
        <v>0.61599999999999999</v>
      </c>
      <c r="KB103" s="26">
        <f t="shared" ca="1" si="487"/>
        <v>0.61599999999999999</v>
      </c>
      <c r="KC103" s="26">
        <f t="shared" ca="1" si="487"/>
        <v>0.61599999999999999</v>
      </c>
      <c r="KD103" s="26">
        <f t="shared" ca="1" si="515"/>
        <v>0.61599999999999999</v>
      </c>
      <c r="KE103" s="26">
        <f t="shared" ca="1" si="515"/>
        <v>0.61599999999999999</v>
      </c>
      <c r="KF103" s="26">
        <f t="shared" ca="1" si="515"/>
        <v>0.61599999999999999</v>
      </c>
      <c r="KG103" s="26">
        <f t="shared" ca="1" si="515"/>
        <v>0.61599999999999999</v>
      </c>
      <c r="KH103" s="26">
        <f t="shared" ca="1" si="515"/>
        <v>0.61599999999999999</v>
      </c>
      <c r="KI103" s="26">
        <f t="shared" ca="1" si="531"/>
        <v>0.61599999999999999</v>
      </c>
      <c r="KJ103" s="26">
        <f t="shared" ca="1" si="531"/>
        <v>0.61599999999999999</v>
      </c>
      <c r="KM103" s="26">
        <f ca="1">VLOOKUP("VA",dtable,2,FALSE)</f>
        <v>0.61599999999999999</v>
      </c>
      <c r="KN103" s="26">
        <f ca="1">VLOOKUP("VA",dtable,2,FALSE)</f>
        <v>0.61599999999999999</v>
      </c>
    </row>
    <row r="104" spans="17:301" ht="2.25" customHeight="1" x14ac:dyDescent="0.25">
      <c r="Q104" s="3">
        <f t="shared" ca="1" si="235"/>
        <v>0.59399999999999997</v>
      </c>
      <c r="R104" s="3">
        <f t="shared" ca="1" si="235"/>
        <v>0.59399999999999997</v>
      </c>
      <c r="S104" s="3">
        <f t="shared" ca="1" si="523"/>
        <v>0.59399999999999997</v>
      </c>
      <c r="T104" s="3">
        <f t="shared" ca="1" si="523"/>
        <v>0.59399999999999997</v>
      </c>
      <c r="U104" s="3">
        <f t="shared" ca="1" si="523"/>
        <v>0.59399999999999997</v>
      </c>
      <c r="V104" s="3">
        <f t="shared" ca="1" si="523"/>
        <v>0.59399999999999997</v>
      </c>
      <c r="W104" s="3">
        <f t="shared" ca="1" si="523"/>
        <v>0.59399999999999997</v>
      </c>
      <c r="X104" s="3">
        <f t="shared" ca="1" si="523"/>
        <v>0.59399999999999997</v>
      </c>
      <c r="Y104" s="3">
        <f t="shared" ca="1" si="523"/>
        <v>0.59399999999999997</v>
      </c>
      <c r="Z104" s="3">
        <f t="shared" ca="1" si="523"/>
        <v>0.59399999999999997</v>
      </c>
      <c r="AA104" s="3">
        <f t="shared" ca="1" si="523"/>
        <v>0.59399999999999997</v>
      </c>
      <c r="AB104" s="3">
        <f t="shared" ca="1" si="523"/>
        <v>0.59399999999999997</v>
      </c>
      <c r="AC104" s="3">
        <f t="shared" ca="1" si="524"/>
        <v>0.59399999999999997</v>
      </c>
      <c r="AD104" s="3">
        <f t="shared" ca="1" si="524"/>
        <v>0.59399999999999997</v>
      </c>
      <c r="AE104" s="3">
        <f t="shared" ca="1" si="524"/>
        <v>0.59399999999999997</v>
      </c>
      <c r="AF104" s="3">
        <f t="shared" ca="1" si="524"/>
        <v>0.59399999999999997</v>
      </c>
      <c r="AG104" s="3">
        <f t="shared" ca="1" si="524"/>
        <v>0.59399999999999997</v>
      </c>
      <c r="AH104" s="3">
        <f t="shared" ca="1" si="524"/>
        <v>0.59399999999999997</v>
      </c>
      <c r="AI104" s="3">
        <f t="shared" ca="1" si="524"/>
        <v>0.59399999999999997</v>
      </c>
      <c r="AJ104" s="3">
        <f t="shared" ca="1" si="524"/>
        <v>0.59399999999999997</v>
      </c>
      <c r="AK104" s="3">
        <f t="shared" ca="1" si="524"/>
        <v>0.59399999999999997</v>
      </c>
      <c r="AL104" s="3">
        <f t="shared" ca="1" si="524"/>
        <v>0.59399999999999997</v>
      </c>
      <c r="AM104" s="3">
        <f t="shared" ca="1" si="524"/>
        <v>0.59399999999999997</v>
      </c>
      <c r="AN104" s="3">
        <f t="shared" ca="1" si="524"/>
        <v>0.59399999999999997</v>
      </c>
      <c r="AO104" s="3">
        <f t="shared" ca="1" si="524"/>
        <v>0.59399999999999997</v>
      </c>
      <c r="AP104" s="3">
        <f t="shared" ca="1" si="524"/>
        <v>0.59399999999999997</v>
      </c>
      <c r="AQ104" s="3">
        <f t="shared" ca="1" si="524"/>
        <v>0.59399999999999997</v>
      </c>
      <c r="AR104" s="3">
        <f t="shared" ca="1" si="235"/>
        <v>0.59399999999999997</v>
      </c>
      <c r="AS104" s="7">
        <f t="shared" ca="1" si="491"/>
        <v>0.61799999999999999</v>
      </c>
      <c r="AT104" s="7">
        <f t="shared" ca="1" si="491"/>
        <v>0.61799999999999999</v>
      </c>
      <c r="AU104" s="7">
        <f t="shared" ca="1" si="491"/>
        <v>0.61799999999999999</v>
      </c>
      <c r="AV104" s="7">
        <f t="shared" ca="1" si="491"/>
        <v>0.61799999999999999</v>
      </c>
      <c r="AW104" s="7">
        <f t="shared" ca="1" si="491"/>
        <v>0.61799999999999999</v>
      </c>
      <c r="AX104" s="7">
        <f t="shared" ca="1" si="428"/>
        <v>0.61799999999999999</v>
      </c>
      <c r="AY104" s="7">
        <f t="shared" ca="1" si="428"/>
        <v>0.61799999999999999</v>
      </c>
      <c r="AZ104" s="7">
        <f t="shared" ca="1" si="428"/>
        <v>0.61799999999999999</v>
      </c>
      <c r="BA104" s="7">
        <f t="shared" ca="1" si="503"/>
        <v>0.61799999999999999</v>
      </c>
      <c r="BB104" s="7">
        <f t="shared" ca="1" si="503"/>
        <v>0.61799999999999999</v>
      </c>
      <c r="BC104" s="7">
        <f t="shared" ca="1" si="503"/>
        <v>0.61799999999999999</v>
      </c>
      <c r="BD104" s="7">
        <f t="shared" ca="1" si="503"/>
        <v>0.61799999999999999</v>
      </c>
      <c r="BE104" s="7">
        <f t="shared" ca="1" si="503"/>
        <v>0.61799999999999999</v>
      </c>
      <c r="BF104" s="7">
        <f t="shared" ca="1" si="510"/>
        <v>0.61799999999999999</v>
      </c>
      <c r="BG104" s="7">
        <f t="shared" ca="1" si="510"/>
        <v>0.61799999999999999</v>
      </c>
      <c r="BH104" s="7">
        <f t="shared" ca="1" si="510"/>
        <v>0.61799999999999999</v>
      </c>
      <c r="BI104" s="7">
        <f t="shared" ca="1" si="510"/>
        <v>0.61799999999999999</v>
      </c>
      <c r="BJ104" s="7">
        <f t="shared" ca="1" si="510"/>
        <v>0.61799999999999999</v>
      </c>
      <c r="BK104" s="7">
        <f t="shared" ca="1" si="446"/>
        <v>0.61799999999999999</v>
      </c>
      <c r="BL104" s="7">
        <f t="shared" ca="1" si="446"/>
        <v>0.61799999999999999</v>
      </c>
      <c r="BM104" s="7">
        <f t="shared" ca="1" si="446"/>
        <v>0.61799999999999999</v>
      </c>
      <c r="BN104" s="7">
        <f t="shared" ca="1" si="532"/>
        <v>0.61799999999999999</v>
      </c>
      <c r="BO104" s="7">
        <f t="shared" ca="1" si="532"/>
        <v>0.61799999999999999</v>
      </c>
      <c r="BP104" s="8">
        <f t="shared" ca="1" si="533"/>
        <v>0.56399999999999995</v>
      </c>
      <c r="BQ104" s="8">
        <f t="shared" ca="1" si="498"/>
        <v>0.56399999999999995</v>
      </c>
      <c r="BR104" s="8">
        <f t="shared" ca="1" si="451"/>
        <v>0.56399999999999995</v>
      </c>
      <c r="BS104" s="8">
        <f t="shared" ca="1" si="411"/>
        <v>0.56399999999999995</v>
      </c>
      <c r="BT104" s="8">
        <f t="shared" ca="1" si="375"/>
        <v>0.56399999999999995</v>
      </c>
      <c r="BU104" s="8">
        <f t="shared" ca="1" si="329"/>
        <v>0.56399999999999995</v>
      </c>
      <c r="BV104" s="8">
        <f t="shared" ca="1" si="458"/>
        <v>0.56399999999999995</v>
      </c>
      <c r="BW104" s="8">
        <f t="shared" ca="1" si="458"/>
        <v>0.56399999999999995</v>
      </c>
      <c r="BX104" s="8">
        <f t="shared" ca="1" si="458"/>
        <v>0.56399999999999995</v>
      </c>
      <c r="BY104" s="8">
        <f t="shared" ca="1" si="538"/>
        <v>0.56399999999999995</v>
      </c>
      <c r="BZ104" s="8">
        <f t="shared" ca="1" si="538"/>
        <v>0.56399999999999995</v>
      </c>
      <c r="CA104" s="8">
        <f t="shared" ca="1" si="538"/>
        <v>0.56399999999999995</v>
      </c>
      <c r="CB104" s="8">
        <f t="shared" ca="1" si="538"/>
        <v>0.56399999999999995</v>
      </c>
      <c r="CC104" s="8">
        <f t="shared" ca="1" si="538"/>
        <v>0.56399999999999995</v>
      </c>
      <c r="CD104" s="8">
        <f t="shared" ca="1" si="478"/>
        <v>0.56399999999999995</v>
      </c>
      <c r="CE104" s="8">
        <f t="shared" ca="1" si="478"/>
        <v>0.56399999999999995</v>
      </c>
      <c r="CF104" s="8">
        <f t="shared" ca="1" si="478"/>
        <v>0.56399999999999995</v>
      </c>
      <c r="CG104" s="8">
        <f t="shared" ca="1" si="478"/>
        <v>0.56399999999999995</v>
      </c>
      <c r="CH104" s="8">
        <f t="shared" ca="1" si="534"/>
        <v>0.56399999999999995</v>
      </c>
      <c r="CI104" s="8">
        <f t="shared" ca="1" si="534"/>
        <v>0.56399999999999995</v>
      </c>
      <c r="CJ104" s="8">
        <f t="shared" ca="1" si="534"/>
        <v>0.56399999999999995</v>
      </c>
      <c r="CK104" s="8">
        <f t="shared" ca="1" si="544"/>
        <v>0.56399999999999995</v>
      </c>
      <c r="CL104" s="8">
        <f t="shared" ca="1" si="544"/>
        <v>0.56399999999999995</v>
      </c>
      <c r="CM104" s="8">
        <f t="shared" ca="1" si="544"/>
        <v>0.56399999999999995</v>
      </c>
      <c r="CN104" s="8">
        <f t="shared" ca="1" si="544"/>
        <v>0.56399999999999995</v>
      </c>
      <c r="CO104" s="8">
        <f t="shared" ca="1" si="544"/>
        <v>0.56399999999999995</v>
      </c>
      <c r="CP104" s="8">
        <f t="shared" ca="1" si="544"/>
        <v>0.56399999999999995</v>
      </c>
      <c r="CQ104" s="8">
        <f t="shared" ca="1" si="544"/>
        <v>0.56399999999999995</v>
      </c>
      <c r="CR104" s="8">
        <f t="shared" ca="1" si="525"/>
        <v>0.56399999999999995</v>
      </c>
      <c r="CS104" s="8">
        <f t="shared" ca="1" si="525"/>
        <v>0.56399999999999995</v>
      </c>
      <c r="CT104" s="16">
        <f t="shared" ca="1" si="526"/>
        <v>0.55000000000000004</v>
      </c>
      <c r="CU104" s="16">
        <f t="shared" ca="1" si="481"/>
        <v>0.55000000000000004</v>
      </c>
      <c r="CV104" s="16">
        <f t="shared" ca="1" si="430"/>
        <v>0.55000000000000004</v>
      </c>
      <c r="CW104" s="16">
        <f t="shared" ref="CW104:DA115" ca="1" si="552">VLOOKUP("CO",dtable,2,FALSE)</f>
        <v>0.55000000000000004</v>
      </c>
      <c r="CX104" s="16">
        <f t="shared" ca="1" si="552"/>
        <v>0.55000000000000004</v>
      </c>
      <c r="CY104" s="16">
        <f t="shared" ca="1" si="552"/>
        <v>0.55000000000000004</v>
      </c>
      <c r="CZ104" s="16">
        <f t="shared" ca="1" si="552"/>
        <v>0.55000000000000004</v>
      </c>
      <c r="DA104" s="16">
        <f t="shared" ca="1" si="552"/>
        <v>0.55000000000000004</v>
      </c>
      <c r="DB104" s="16">
        <f t="shared" ca="1" si="492"/>
        <v>0.55000000000000004</v>
      </c>
      <c r="DC104" s="16">
        <f t="shared" ca="1" si="492"/>
        <v>0.55000000000000004</v>
      </c>
      <c r="DD104" s="16">
        <f t="shared" ca="1" si="492"/>
        <v>0.55000000000000004</v>
      </c>
      <c r="DE104" s="16">
        <f t="shared" ca="1" si="492"/>
        <v>0.55000000000000004</v>
      </c>
      <c r="DF104" s="16">
        <f t="shared" ca="1" si="492"/>
        <v>0.55000000000000004</v>
      </c>
      <c r="DG104" s="16">
        <f t="shared" ca="1" si="492"/>
        <v>0.55000000000000004</v>
      </c>
      <c r="DH104" s="16">
        <f t="shared" ca="1" si="492"/>
        <v>0.55000000000000004</v>
      </c>
      <c r="DI104" s="16">
        <f t="shared" ca="1" si="492"/>
        <v>0.55000000000000004</v>
      </c>
      <c r="DJ104" s="16">
        <f t="shared" ca="1" si="492"/>
        <v>0.55000000000000004</v>
      </c>
      <c r="DK104" s="16">
        <f t="shared" ca="1" si="499"/>
        <v>0.55000000000000004</v>
      </c>
      <c r="DL104" s="16">
        <f t="shared" ca="1" si="499"/>
        <v>0.55000000000000004</v>
      </c>
      <c r="DM104" s="16">
        <f t="shared" ca="1" si="499"/>
        <v>0.55000000000000004</v>
      </c>
      <c r="DN104" s="16">
        <f t="shared" ca="1" si="499"/>
        <v>0.55000000000000004</v>
      </c>
      <c r="DO104" s="16">
        <f t="shared" ca="1" si="499"/>
        <v>0.55000000000000004</v>
      </c>
      <c r="DP104" s="16">
        <f t="shared" ca="1" si="499"/>
        <v>0.55000000000000004</v>
      </c>
      <c r="DQ104" s="16">
        <f t="shared" ca="1" si="499"/>
        <v>0.55000000000000004</v>
      </c>
      <c r="DR104" s="16">
        <f t="shared" ca="1" si="499"/>
        <v>0.55000000000000004</v>
      </c>
      <c r="DS104" s="16">
        <f t="shared" ca="1" si="499"/>
        <v>0.55000000000000004</v>
      </c>
      <c r="DT104" s="16">
        <f t="shared" ca="1" si="504"/>
        <v>0.55000000000000004</v>
      </c>
      <c r="DU104" s="16">
        <f t="shared" ca="1" si="504"/>
        <v>0.55000000000000004</v>
      </c>
      <c r="DV104" s="16">
        <f t="shared" ca="1" si="504"/>
        <v>0.55000000000000004</v>
      </c>
      <c r="DW104" s="16">
        <f t="shared" ca="1" si="504"/>
        <v>0.55000000000000004</v>
      </c>
      <c r="DX104" s="16">
        <f t="shared" ca="1" si="504"/>
        <v>0.55000000000000004</v>
      </c>
      <c r="DY104" s="16">
        <f t="shared" ca="1" si="504"/>
        <v>0.55000000000000004</v>
      </c>
      <c r="DZ104" s="16">
        <f t="shared" ca="1" si="504"/>
        <v>0.55000000000000004</v>
      </c>
      <c r="EA104" s="16">
        <f t="shared" ref="EA104:EI110" ca="1" si="553">VLOOKUP("CO",dtable,2,FALSE)</f>
        <v>0.55000000000000004</v>
      </c>
      <c r="EB104" s="16">
        <f t="shared" ca="1" si="553"/>
        <v>0.55000000000000004</v>
      </c>
      <c r="EC104" s="16">
        <f t="shared" ca="1" si="553"/>
        <v>0.55000000000000004</v>
      </c>
      <c r="ED104" s="16">
        <f t="shared" ca="1" si="553"/>
        <v>0.55000000000000004</v>
      </c>
      <c r="EE104" s="16">
        <f t="shared" ca="1" si="553"/>
        <v>0.55000000000000004</v>
      </c>
      <c r="EF104" s="16">
        <f t="shared" ca="1" si="553"/>
        <v>0.55000000000000004</v>
      </c>
      <c r="EG104" s="16">
        <f t="shared" ca="1" si="553"/>
        <v>0.55000000000000004</v>
      </c>
      <c r="EH104" s="16">
        <f t="shared" ca="1" si="553"/>
        <v>0.55000000000000004</v>
      </c>
      <c r="EI104" s="16">
        <f t="shared" ca="1" si="553"/>
        <v>0.55000000000000004</v>
      </c>
      <c r="EJ104" s="3">
        <f t="shared" ca="1" si="500"/>
        <v>0.623</v>
      </c>
      <c r="EK104" s="3">
        <f t="shared" ca="1" si="500"/>
        <v>0.623</v>
      </c>
      <c r="EL104" s="3">
        <f t="shared" ca="1" si="500"/>
        <v>0.623</v>
      </c>
      <c r="EM104" s="3">
        <f t="shared" ca="1" si="500"/>
        <v>0.623</v>
      </c>
      <c r="EN104" s="3">
        <f t="shared" ca="1" si="500"/>
        <v>0.623</v>
      </c>
      <c r="EO104" s="3">
        <f t="shared" ca="1" si="500"/>
        <v>0.623</v>
      </c>
      <c r="EP104" s="3">
        <f t="shared" ca="1" si="500"/>
        <v>0.623</v>
      </c>
      <c r="EQ104" s="3">
        <f t="shared" ca="1" si="500"/>
        <v>0.623</v>
      </c>
      <c r="ER104" s="3">
        <f t="shared" ca="1" si="500"/>
        <v>0.623</v>
      </c>
      <c r="ES104" s="3">
        <f t="shared" ca="1" si="500"/>
        <v>0.623</v>
      </c>
      <c r="ET104" s="3">
        <f t="shared" ca="1" si="500"/>
        <v>0.623</v>
      </c>
      <c r="EU104" s="3">
        <f t="shared" ca="1" si="505"/>
        <v>0.623</v>
      </c>
      <c r="EV104" s="3">
        <f t="shared" ca="1" si="505"/>
        <v>0.623</v>
      </c>
      <c r="EW104" s="3">
        <f t="shared" ca="1" si="505"/>
        <v>0.623</v>
      </c>
      <c r="EX104" s="3">
        <f t="shared" ca="1" si="505"/>
        <v>0.623</v>
      </c>
      <c r="EY104" s="3">
        <f t="shared" ca="1" si="505"/>
        <v>0.623</v>
      </c>
      <c r="EZ104" s="3">
        <f t="shared" ca="1" si="505"/>
        <v>0.623</v>
      </c>
      <c r="FA104" s="3">
        <f t="shared" ca="1" si="505"/>
        <v>0.623</v>
      </c>
      <c r="FB104" s="3">
        <f t="shared" ca="1" si="505"/>
        <v>0.623</v>
      </c>
      <c r="FC104" s="3">
        <f t="shared" ca="1" si="505"/>
        <v>0.623</v>
      </c>
      <c r="FD104" s="3">
        <f t="shared" ca="1" si="505"/>
        <v>0.623</v>
      </c>
      <c r="FE104" s="3">
        <f t="shared" ca="1" si="506"/>
        <v>0.623</v>
      </c>
      <c r="FF104" s="3">
        <f t="shared" ca="1" si="506"/>
        <v>0.623</v>
      </c>
      <c r="FG104" s="3">
        <f t="shared" ca="1" si="506"/>
        <v>0.623</v>
      </c>
      <c r="FH104" s="3">
        <f t="shared" ca="1" si="506"/>
        <v>0.623</v>
      </c>
      <c r="FI104" s="3">
        <f t="shared" ca="1" si="506"/>
        <v>0.623</v>
      </c>
      <c r="FJ104" s="3">
        <f t="shared" ca="1" si="506"/>
        <v>0.623</v>
      </c>
      <c r="FK104" s="3">
        <f t="shared" ca="1" si="506"/>
        <v>0.623</v>
      </c>
      <c r="FL104" s="3">
        <f t="shared" ca="1" si="506"/>
        <v>0.623</v>
      </c>
      <c r="FM104" s="3">
        <f t="shared" ca="1" si="506"/>
        <v>0.623</v>
      </c>
      <c r="FN104" s="3">
        <f t="shared" ca="1" si="506"/>
        <v>0.623</v>
      </c>
      <c r="FO104" s="3">
        <f t="shared" ca="1" si="507"/>
        <v>0.623</v>
      </c>
      <c r="FP104" s="3">
        <f t="shared" ca="1" si="507"/>
        <v>0.623</v>
      </c>
      <c r="FQ104" s="3">
        <f t="shared" ca="1" si="507"/>
        <v>0.623</v>
      </c>
      <c r="FR104" s="3">
        <f t="shared" ca="1" si="507"/>
        <v>0.623</v>
      </c>
      <c r="FS104" s="3">
        <f t="shared" ca="1" si="507"/>
        <v>0.623</v>
      </c>
      <c r="FT104" s="3">
        <f t="shared" ca="1" si="507"/>
        <v>0.623</v>
      </c>
      <c r="FU104" s="3">
        <f t="shared" ca="1" si="507"/>
        <v>0.623</v>
      </c>
      <c r="FV104" s="3">
        <f t="shared" ca="1" si="507"/>
        <v>0.623</v>
      </c>
      <c r="FW104" s="3">
        <f t="shared" ca="1" si="507"/>
        <v>0.623</v>
      </c>
      <c r="FX104" s="3">
        <f t="shared" ca="1" si="507"/>
        <v>0.623</v>
      </c>
      <c r="FY104" s="3">
        <f t="shared" ca="1" si="518"/>
        <v>0.623</v>
      </c>
      <c r="FZ104" s="3">
        <f t="shared" ca="1" si="539"/>
        <v>0.623</v>
      </c>
      <c r="GA104" s="3">
        <f t="shared" ca="1" si="545"/>
        <v>0.623</v>
      </c>
      <c r="GB104" s="24">
        <f t="shared" ca="1" si="546"/>
        <v>0.63300000000000001</v>
      </c>
      <c r="GC104" s="24">
        <f t="shared" ca="1" si="546"/>
        <v>0.63300000000000001</v>
      </c>
      <c r="GD104" s="24">
        <f t="shared" ca="1" si="546"/>
        <v>0.63300000000000001</v>
      </c>
      <c r="GE104" s="24">
        <f t="shared" ca="1" si="546"/>
        <v>0.63300000000000001</v>
      </c>
      <c r="GF104" s="24">
        <f t="shared" ca="1" si="546"/>
        <v>0.63300000000000001</v>
      </c>
      <c r="GG104" s="24">
        <f t="shared" ca="1" si="546"/>
        <v>0.63300000000000001</v>
      </c>
      <c r="GH104" s="24">
        <f t="shared" ca="1" si="546"/>
        <v>0.63300000000000001</v>
      </c>
      <c r="GI104" s="24">
        <f t="shared" ca="1" si="546"/>
        <v>0.63300000000000001</v>
      </c>
      <c r="GJ104" s="24">
        <f t="shared" ca="1" si="546"/>
        <v>0.63300000000000001</v>
      </c>
      <c r="GK104" s="24">
        <f t="shared" ca="1" si="546"/>
        <v>0.63300000000000001</v>
      </c>
      <c r="GL104" s="24">
        <f t="shared" ca="1" si="547"/>
        <v>0.63300000000000001</v>
      </c>
      <c r="GM104" s="24">
        <f t="shared" ca="1" si="547"/>
        <v>0.63300000000000001</v>
      </c>
      <c r="GN104" s="24">
        <f t="shared" ca="1" si="547"/>
        <v>0.63300000000000001</v>
      </c>
      <c r="GO104" s="24">
        <f t="shared" ca="1" si="547"/>
        <v>0.63300000000000001</v>
      </c>
      <c r="GP104" s="24">
        <f t="shared" ca="1" si="547"/>
        <v>0.63300000000000001</v>
      </c>
      <c r="GQ104" s="24">
        <f t="shared" ca="1" si="547"/>
        <v>0.63300000000000001</v>
      </c>
      <c r="GR104" s="24">
        <f t="shared" ca="1" si="547"/>
        <v>0.63300000000000001</v>
      </c>
      <c r="GS104" s="24">
        <f t="shared" ca="1" si="547"/>
        <v>0.63300000000000001</v>
      </c>
      <c r="GT104" s="24">
        <f t="shared" ca="1" si="547"/>
        <v>0.63300000000000001</v>
      </c>
      <c r="GU104" s="24">
        <f t="shared" ca="1" si="519"/>
        <v>0.63300000000000001</v>
      </c>
      <c r="GV104" s="24">
        <f t="shared" ca="1" si="527"/>
        <v>0.63300000000000001</v>
      </c>
      <c r="GW104" s="24">
        <f t="shared" ca="1" si="535"/>
        <v>0.63300000000000001</v>
      </c>
      <c r="GX104" s="24">
        <f t="shared" ca="1" si="540"/>
        <v>0.63300000000000001</v>
      </c>
      <c r="GY104" s="24">
        <f t="shared" ca="1" si="540"/>
        <v>0.63300000000000001</v>
      </c>
      <c r="GZ104" s="24">
        <f t="shared" ref="GZ104:GZ122" ca="1" si="554">VLOOKUP("MO",dtable,2,FALSE)</f>
        <v>0.63300000000000001</v>
      </c>
      <c r="HA104" s="2">
        <f t="shared" ca="1" si="520"/>
        <v>0.61799999999999999</v>
      </c>
      <c r="HB104" s="2">
        <f t="shared" ca="1" si="520"/>
        <v>0.61799999999999999</v>
      </c>
      <c r="HC104" s="2">
        <f t="shared" ca="1" si="520"/>
        <v>0.61799999999999999</v>
      </c>
      <c r="HD104" s="2">
        <f t="shared" ca="1" si="520"/>
        <v>0.61799999999999999</v>
      </c>
      <c r="HE104" s="2">
        <f t="shared" ca="1" si="520"/>
        <v>0.61799999999999999</v>
      </c>
      <c r="HF104" s="2">
        <f t="shared" ca="1" si="520"/>
        <v>0.61799999999999999</v>
      </c>
      <c r="HG104" s="2">
        <f t="shared" ca="1" si="520"/>
        <v>0.61799999999999999</v>
      </c>
      <c r="HH104" s="2">
        <f t="shared" ca="1" si="520"/>
        <v>0.61799999999999999</v>
      </c>
      <c r="HI104" s="2">
        <f t="shared" ca="1" si="520"/>
        <v>0.61799999999999999</v>
      </c>
      <c r="HJ104" s="2">
        <f t="shared" ca="1" si="520"/>
        <v>0.61799999999999999</v>
      </c>
      <c r="HK104" s="2">
        <f t="shared" ca="1" si="520"/>
        <v>0.61799999999999999</v>
      </c>
      <c r="HL104" s="2">
        <f t="shared" ca="1" si="494"/>
        <v>0.61799999999999999</v>
      </c>
      <c r="HM104" s="2">
        <f t="shared" ca="1" si="494"/>
        <v>0.61799999999999999</v>
      </c>
      <c r="HN104" s="2">
        <f t="shared" ca="1" si="494"/>
        <v>0.61799999999999999</v>
      </c>
      <c r="HO104" s="2">
        <f t="shared" ca="1" si="372"/>
        <v>0.61799999999999999</v>
      </c>
      <c r="HP104" s="2">
        <f t="shared" ca="1" si="390"/>
        <v>0.61799999999999999</v>
      </c>
      <c r="HQ104" s="2">
        <f t="shared" ca="1" si="471"/>
        <v>0.61799999999999999</v>
      </c>
      <c r="HR104" s="2">
        <f ca="1">VLOOKUP("IL",dtable,2,FALSE)</f>
        <v>0.61799999999999999</v>
      </c>
      <c r="HS104" s="8">
        <f t="shared" ca="1" si="536"/>
        <v>0.628</v>
      </c>
      <c r="HT104" s="8">
        <f t="shared" ca="1" si="536"/>
        <v>0.628</v>
      </c>
      <c r="HU104" s="8">
        <f t="shared" ca="1" si="536"/>
        <v>0.628</v>
      </c>
      <c r="HV104" s="8">
        <f t="shared" ca="1" si="536"/>
        <v>0.628</v>
      </c>
      <c r="HW104" s="8">
        <f t="shared" ca="1" si="536"/>
        <v>0.628</v>
      </c>
      <c r="HX104" s="8">
        <f t="shared" ref="HX104:ID105" ca="1" si="555">VLOOKUP("IN",dtable,2,FALSE)</f>
        <v>0.628</v>
      </c>
      <c r="HY104" s="8">
        <f t="shared" ca="1" si="555"/>
        <v>0.628</v>
      </c>
      <c r="HZ104" s="8">
        <f t="shared" ca="1" si="555"/>
        <v>0.628</v>
      </c>
      <c r="IA104" s="8">
        <f t="shared" ca="1" si="555"/>
        <v>0.628</v>
      </c>
      <c r="IB104" s="8">
        <f t="shared" ca="1" si="555"/>
        <v>0.628</v>
      </c>
      <c r="IC104" s="8">
        <f t="shared" ca="1" si="555"/>
        <v>0.628</v>
      </c>
      <c r="ID104" s="8">
        <f t="shared" ca="1" si="555"/>
        <v>0.628</v>
      </c>
      <c r="IE104" s="4">
        <f t="shared" ref="IE104:IE118" ca="1" si="556">VLOOKUP("KY",dtable,2,FALSE)</f>
        <v>0.66800000000000004</v>
      </c>
      <c r="IF104" s="4">
        <f t="shared" ca="1" si="548"/>
        <v>0.66800000000000004</v>
      </c>
      <c r="IG104" s="4">
        <f t="shared" ca="1" si="548"/>
        <v>0.66800000000000004</v>
      </c>
      <c r="IH104" s="4">
        <f t="shared" ca="1" si="528"/>
        <v>0.66800000000000004</v>
      </c>
      <c r="II104" s="4">
        <f t="shared" ca="1" si="528"/>
        <v>0.66800000000000004</v>
      </c>
      <c r="IJ104" s="4">
        <f t="shared" ca="1" si="528"/>
        <v>0.66800000000000004</v>
      </c>
      <c r="IK104" s="4">
        <f t="shared" ca="1" si="528"/>
        <v>0.66800000000000004</v>
      </c>
      <c r="IL104" s="4">
        <f t="shared" ca="1" si="541"/>
        <v>0.66800000000000004</v>
      </c>
      <c r="IM104" s="4">
        <f t="shared" ca="1" si="541"/>
        <v>0.66800000000000004</v>
      </c>
      <c r="IN104" s="4">
        <f t="shared" ca="1" si="541"/>
        <v>0.66800000000000004</v>
      </c>
      <c r="IO104" s="4">
        <f t="shared" ca="1" si="549"/>
        <v>0.66800000000000004</v>
      </c>
      <c r="IP104" s="4">
        <f t="shared" ca="1" si="542"/>
        <v>0.66800000000000004</v>
      </c>
      <c r="IQ104" s="4">
        <f t="shared" ca="1" si="542"/>
        <v>0.66800000000000004</v>
      </c>
      <c r="IR104" s="4">
        <f t="shared" ca="1" si="542"/>
        <v>0.66800000000000004</v>
      </c>
      <c r="IS104" s="4">
        <f t="shared" ca="1" si="542"/>
        <v>0.66800000000000004</v>
      </c>
      <c r="IT104" s="4">
        <f t="shared" ca="1" si="542"/>
        <v>0.66800000000000004</v>
      </c>
      <c r="IU104" s="4">
        <f t="shared" ca="1" si="537"/>
        <v>0.66800000000000004</v>
      </c>
      <c r="IV104" s="4">
        <f t="shared" ca="1" si="543"/>
        <v>0.66800000000000004</v>
      </c>
      <c r="IW104" s="4">
        <f t="shared" ca="1" si="550"/>
        <v>0.66800000000000004</v>
      </c>
      <c r="IX104" s="29">
        <f ca="1">VLOOKUP("WV",dtable,2,FALSE)</f>
        <v>0.66800000000000004</v>
      </c>
      <c r="IY104" s="29">
        <f ca="1">VLOOKUP("WV",dtable,2,FALSE)</f>
        <v>0.66800000000000004</v>
      </c>
      <c r="IZ104" s="29">
        <f t="shared" ca="1" si="513"/>
        <v>0.66800000000000004</v>
      </c>
      <c r="JA104" s="29">
        <f t="shared" ca="1" si="521"/>
        <v>0.66800000000000004</v>
      </c>
      <c r="JB104" s="29">
        <f t="shared" ca="1" si="495"/>
        <v>0.66800000000000004</v>
      </c>
      <c r="JC104" s="29">
        <f t="shared" ca="1" si="495"/>
        <v>0.66800000000000004</v>
      </c>
      <c r="JD104" s="29">
        <f t="shared" ca="1" si="490"/>
        <v>0.66800000000000004</v>
      </c>
      <c r="JE104" s="29">
        <f t="shared" ca="1" si="482"/>
        <v>0.66800000000000004</v>
      </c>
      <c r="JF104" s="29">
        <f t="shared" ca="1" si="472"/>
        <v>0.66800000000000004</v>
      </c>
      <c r="JG104" s="29">
        <f t="shared" ca="1" si="426"/>
        <v>0.66800000000000004</v>
      </c>
      <c r="JH104" s="29">
        <f t="shared" ca="1" si="454"/>
        <v>0.66800000000000004</v>
      </c>
      <c r="JI104" s="29">
        <f t="shared" ca="1" si="463"/>
        <v>0.66800000000000004</v>
      </c>
      <c r="JJ104" s="29">
        <f t="shared" ca="1" si="463"/>
        <v>0.66800000000000004</v>
      </c>
      <c r="JK104" s="29">
        <f t="shared" ca="1" si="463"/>
        <v>0.66800000000000004</v>
      </c>
      <c r="JL104" s="29">
        <f ca="1">VLOOKUP("WV",dtable,2,FALSE)</f>
        <v>0.66800000000000004</v>
      </c>
      <c r="JM104" s="29">
        <f ca="1">VLOOKUP("WV",dtable,2,FALSE)</f>
        <v>0.66800000000000004</v>
      </c>
      <c r="JN104" s="26">
        <f t="shared" ca="1" si="551"/>
        <v>0.61599999999999999</v>
      </c>
      <c r="JO104" s="26">
        <f t="shared" ca="1" si="522"/>
        <v>0.61599999999999999</v>
      </c>
      <c r="JP104" s="26">
        <f t="shared" ca="1" si="530"/>
        <v>0.61599999999999999</v>
      </c>
      <c r="JQ104" s="26">
        <f t="shared" ca="1" si="530"/>
        <v>0.61599999999999999</v>
      </c>
      <c r="JR104" s="26">
        <f t="shared" ca="1" si="514"/>
        <v>0.61599999999999999</v>
      </c>
      <c r="JS104" s="26">
        <f t="shared" ca="1" si="509"/>
        <v>0.61599999999999999</v>
      </c>
      <c r="JT104" s="26">
        <f t="shared" ca="1" si="502"/>
        <v>0.61599999999999999</v>
      </c>
      <c r="JU104" s="26">
        <f t="shared" ca="1" si="485"/>
        <v>0.61599999999999999</v>
      </c>
      <c r="JV104" s="26">
        <f t="shared" ca="1" si="474"/>
        <v>0.61599999999999999</v>
      </c>
      <c r="JW104" s="26">
        <f t="shared" ca="1" si="474"/>
        <v>0.61599999999999999</v>
      </c>
      <c r="JX104" s="26">
        <f t="shared" ca="1" si="486"/>
        <v>0.61599999999999999</v>
      </c>
      <c r="JY104" s="26">
        <f t="shared" ca="1" si="475"/>
        <v>0.61599999999999999</v>
      </c>
      <c r="JZ104" s="26">
        <f t="shared" ca="1" si="465"/>
        <v>0.61599999999999999</v>
      </c>
      <c r="KA104" s="26">
        <f t="shared" ca="1" si="487"/>
        <v>0.61599999999999999</v>
      </c>
      <c r="KB104" s="26">
        <f t="shared" ca="1" si="487"/>
        <v>0.61599999999999999</v>
      </c>
      <c r="KC104" s="26">
        <f t="shared" ca="1" si="487"/>
        <v>0.61599999999999999</v>
      </c>
      <c r="KD104" s="26">
        <f t="shared" ca="1" si="515"/>
        <v>0.61599999999999999</v>
      </c>
      <c r="KE104" s="26">
        <f t="shared" ca="1" si="515"/>
        <v>0.61599999999999999</v>
      </c>
      <c r="KF104" s="26">
        <f t="shared" ca="1" si="515"/>
        <v>0.61599999999999999</v>
      </c>
      <c r="KG104" s="26">
        <f t="shared" ca="1" si="515"/>
        <v>0.61599999999999999</v>
      </c>
      <c r="KH104" s="26">
        <f t="shared" ca="1" si="515"/>
        <v>0.61599999999999999</v>
      </c>
      <c r="KI104" s="26">
        <f t="shared" ref="KI104:KI110" ca="1" si="557">VLOOKUP("VA",dtable,2,FALSE)</f>
        <v>0.61599999999999999</v>
      </c>
      <c r="KM104" s="26">
        <f ca="1">VLOOKUP("VA",dtable,2,FALSE)</f>
        <v>0.61599999999999999</v>
      </c>
    </row>
    <row r="105" spans="17:301" ht="2.25" customHeight="1" x14ac:dyDescent="0.25">
      <c r="R105" s="3">
        <f t="shared" ca="1" si="235"/>
        <v>0.59399999999999997</v>
      </c>
      <c r="S105" s="3">
        <f t="shared" ca="1" si="523"/>
        <v>0.59399999999999997</v>
      </c>
      <c r="T105" s="3">
        <f t="shared" ca="1" si="523"/>
        <v>0.59399999999999997</v>
      </c>
      <c r="U105" s="3">
        <f t="shared" ca="1" si="523"/>
        <v>0.59399999999999997</v>
      </c>
      <c r="V105" s="3">
        <f t="shared" ca="1" si="523"/>
        <v>0.59399999999999997</v>
      </c>
      <c r="W105" s="3">
        <f t="shared" ca="1" si="523"/>
        <v>0.59399999999999997</v>
      </c>
      <c r="X105" s="3">
        <f t="shared" ca="1" si="523"/>
        <v>0.59399999999999997</v>
      </c>
      <c r="Y105" s="3">
        <f t="shared" ca="1" si="523"/>
        <v>0.59399999999999997</v>
      </c>
      <c r="Z105" s="3">
        <f t="shared" ca="1" si="523"/>
        <v>0.59399999999999997</v>
      </c>
      <c r="AA105" s="3">
        <f t="shared" ca="1" si="523"/>
        <v>0.59399999999999997</v>
      </c>
      <c r="AB105" s="3">
        <f t="shared" ca="1" si="523"/>
        <v>0.59399999999999997</v>
      </c>
      <c r="AC105" s="3">
        <f t="shared" ca="1" si="524"/>
        <v>0.59399999999999997</v>
      </c>
      <c r="AD105" s="3">
        <f t="shared" ca="1" si="524"/>
        <v>0.59399999999999997</v>
      </c>
      <c r="AE105" s="3">
        <f t="shared" ca="1" si="524"/>
        <v>0.59399999999999997</v>
      </c>
      <c r="AF105" s="3">
        <f t="shared" ca="1" si="524"/>
        <v>0.59399999999999997</v>
      </c>
      <c r="AG105" s="3">
        <f t="shared" ca="1" si="524"/>
        <v>0.59399999999999997</v>
      </c>
      <c r="AH105" s="3">
        <f t="shared" ca="1" si="524"/>
        <v>0.59399999999999997</v>
      </c>
      <c r="AI105" s="3">
        <f t="shared" ca="1" si="524"/>
        <v>0.59399999999999997</v>
      </c>
      <c r="AJ105" s="3">
        <f t="shared" ca="1" si="524"/>
        <v>0.59399999999999997</v>
      </c>
      <c r="AK105" s="3">
        <f t="shared" ca="1" si="524"/>
        <v>0.59399999999999997</v>
      </c>
      <c r="AL105" s="3">
        <f t="shared" ca="1" si="524"/>
        <v>0.59399999999999997</v>
      </c>
      <c r="AM105" s="3">
        <f t="shared" ca="1" si="524"/>
        <v>0.59399999999999997</v>
      </c>
      <c r="AN105" s="3">
        <f t="shared" ca="1" si="524"/>
        <v>0.59399999999999997</v>
      </c>
      <c r="AO105" s="3">
        <f t="shared" ca="1" si="524"/>
        <v>0.59399999999999997</v>
      </c>
      <c r="AP105" s="3">
        <f t="shared" ca="1" si="524"/>
        <v>0.59399999999999997</v>
      </c>
      <c r="AQ105" s="3">
        <f t="shared" ca="1" si="524"/>
        <v>0.59399999999999997</v>
      </c>
      <c r="AR105" s="3">
        <f t="shared" ca="1" si="524"/>
        <v>0.59399999999999997</v>
      </c>
      <c r="AS105" s="3">
        <f t="shared" ca="1" si="235"/>
        <v>0.59399999999999997</v>
      </c>
      <c r="AT105" s="7">
        <f ca="1">VLOOKUP("NV",dtable,2,FALSE)</f>
        <v>0.61799999999999999</v>
      </c>
      <c r="AU105" s="7">
        <f ca="1">VLOOKUP("NV",dtable,2,FALSE)</f>
        <v>0.61799999999999999</v>
      </c>
      <c r="AV105" s="7">
        <f ca="1">VLOOKUP("NV",dtable,2,FALSE)</f>
        <v>0.61799999999999999</v>
      </c>
      <c r="AW105" s="7">
        <f ca="1">VLOOKUP("NV",dtable,2,FALSE)</f>
        <v>0.61799999999999999</v>
      </c>
      <c r="AX105" s="7">
        <f t="shared" ca="1" si="428"/>
        <v>0.61799999999999999</v>
      </c>
      <c r="AY105" s="7">
        <f t="shared" ca="1" si="428"/>
        <v>0.61799999999999999</v>
      </c>
      <c r="AZ105" s="7">
        <f t="shared" ca="1" si="428"/>
        <v>0.61799999999999999</v>
      </c>
      <c r="BA105" s="7">
        <f t="shared" ca="1" si="503"/>
        <v>0.61799999999999999</v>
      </c>
      <c r="BB105" s="7">
        <f t="shared" ca="1" si="503"/>
        <v>0.61799999999999999</v>
      </c>
      <c r="BC105" s="7">
        <f t="shared" ca="1" si="503"/>
        <v>0.61799999999999999</v>
      </c>
      <c r="BD105" s="7">
        <f t="shared" ca="1" si="503"/>
        <v>0.61799999999999999</v>
      </c>
      <c r="BE105" s="7">
        <f t="shared" ca="1" si="503"/>
        <v>0.61799999999999999</v>
      </c>
      <c r="BF105" s="7">
        <f t="shared" ca="1" si="510"/>
        <v>0.61799999999999999</v>
      </c>
      <c r="BG105" s="7">
        <f t="shared" ca="1" si="510"/>
        <v>0.61799999999999999</v>
      </c>
      <c r="BH105" s="7">
        <f t="shared" ca="1" si="510"/>
        <v>0.61799999999999999</v>
      </c>
      <c r="BI105" s="7">
        <f t="shared" ca="1" si="510"/>
        <v>0.61799999999999999</v>
      </c>
      <c r="BJ105" s="7">
        <f t="shared" ca="1" si="510"/>
        <v>0.61799999999999999</v>
      </c>
      <c r="BK105" s="7">
        <f t="shared" ca="1" si="446"/>
        <v>0.61799999999999999</v>
      </c>
      <c r="BL105" s="7">
        <f t="shared" ca="1" si="446"/>
        <v>0.61799999999999999</v>
      </c>
      <c r="BM105" s="7">
        <f t="shared" ca="1" si="446"/>
        <v>0.61799999999999999</v>
      </c>
      <c r="BN105" s="7">
        <f t="shared" ca="1" si="532"/>
        <v>0.61799999999999999</v>
      </c>
      <c r="BO105" s="7">
        <f t="shared" ca="1" si="532"/>
        <v>0.61799999999999999</v>
      </c>
      <c r="BP105" s="8">
        <f t="shared" ca="1" si="533"/>
        <v>0.56399999999999995</v>
      </c>
      <c r="BQ105" s="8">
        <f t="shared" ca="1" si="498"/>
        <v>0.56399999999999995</v>
      </c>
      <c r="BR105" s="8">
        <f t="shared" ca="1" si="451"/>
        <v>0.56399999999999995</v>
      </c>
      <c r="BS105" s="8">
        <f t="shared" ca="1" si="411"/>
        <v>0.56399999999999995</v>
      </c>
      <c r="BT105" s="8">
        <f t="shared" ca="1" si="375"/>
        <v>0.56399999999999995</v>
      </c>
      <c r="BU105" s="8">
        <f t="shared" ca="1" si="329"/>
        <v>0.56399999999999995</v>
      </c>
      <c r="BV105" s="8">
        <f t="shared" ca="1" si="458"/>
        <v>0.56399999999999995</v>
      </c>
      <c r="BW105" s="8">
        <f t="shared" ca="1" si="458"/>
        <v>0.56399999999999995</v>
      </c>
      <c r="BX105" s="8">
        <f t="shared" ca="1" si="458"/>
        <v>0.56399999999999995</v>
      </c>
      <c r="BY105" s="8">
        <f t="shared" ca="1" si="538"/>
        <v>0.56399999999999995</v>
      </c>
      <c r="BZ105" s="8">
        <f t="shared" ca="1" si="538"/>
        <v>0.56399999999999995</v>
      </c>
      <c r="CA105" s="8">
        <f t="shared" ca="1" si="538"/>
        <v>0.56399999999999995</v>
      </c>
      <c r="CB105" s="8">
        <f t="shared" ca="1" si="538"/>
        <v>0.56399999999999995</v>
      </c>
      <c r="CC105" s="8">
        <f t="shared" ca="1" si="538"/>
        <v>0.56399999999999995</v>
      </c>
      <c r="CD105" s="8">
        <f t="shared" ca="1" si="478"/>
        <v>0.56399999999999995</v>
      </c>
      <c r="CE105" s="8">
        <f t="shared" ca="1" si="478"/>
        <v>0.56399999999999995</v>
      </c>
      <c r="CF105" s="8">
        <f t="shared" ca="1" si="478"/>
        <v>0.56399999999999995</v>
      </c>
      <c r="CG105" s="8">
        <f t="shared" ca="1" si="478"/>
        <v>0.56399999999999995</v>
      </c>
      <c r="CH105" s="8">
        <f t="shared" ca="1" si="534"/>
        <v>0.56399999999999995</v>
      </c>
      <c r="CI105" s="8">
        <f t="shared" ca="1" si="534"/>
        <v>0.56399999999999995</v>
      </c>
      <c r="CJ105" s="8">
        <f t="shared" ca="1" si="534"/>
        <v>0.56399999999999995</v>
      </c>
      <c r="CK105" s="8">
        <f t="shared" ca="1" si="544"/>
        <v>0.56399999999999995</v>
      </c>
      <c r="CL105" s="8">
        <f t="shared" ca="1" si="544"/>
        <v>0.56399999999999995</v>
      </c>
      <c r="CM105" s="8">
        <f t="shared" ca="1" si="544"/>
        <v>0.56399999999999995</v>
      </c>
      <c r="CN105" s="8">
        <f t="shared" ca="1" si="544"/>
        <v>0.56399999999999995</v>
      </c>
      <c r="CO105" s="8">
        <f t="shared" ca="1" si="544"/>
        <v>0.56399999999999995</v>
      </c>
      <c r="CP105" s="8">
        <f t="shared" ca="1" si="544"/>
        <v>0.56399999999999995</v>
      </c>
      <c r="CQ105" s="8">
        <f t="shared" ca="1" si="544"/>
        <v>0.56399999999999995</v>
      </c>
      <c r="CR105" s="8">
        <f t="shared" ca="1" si="525"/>
        <v>0.56399999999999995</v>
      </c>
      <c r="CS105" s="8">
        <f t="shared" ca="1" si="525"/>
        <v>0.56399999999999995</v>
      </c>
      <c r="CT105" s="16">
        <f t="shared" ca="1" si="526"/>
        <v>0.55000000000000004</v>
      </c>
      <c r="CU105" s="16">
        <f t="shared" ca="1" si="481"/>
        <v>0.55000000000000004</v>
      </c>
      <c r="CV105" s="16">
        <f t="shared" ca="1" si="430"/>
        <v>0.55000000000000004</v>
      </c>
      <c r="CW105" s="16">
        <f t="shared" ca="1" si="552"/>
        <v>0.55000000000000004</v>
      </c>
      <c r="CX105" s="16">
        <f t="shared" ca="1" si="552"/>
        <v>0.55000000000000004</v>
      </c>
      <c r="CY105" s="16">
        <f t="shared" ca="1" si="552"/>
        <v>0.55000000000000004</v>
      </c>
      <c r="CZ105" s="16">
        <f t="shared" ca="1" si="552"/>
        <v>0.55000000000000004</v>
      </c>
      <c r="DA105" s="16">
        <f t="shared" ca="1" si="552"/>
        <v>0.55000000000000004</v>
      </c>
      <c r="DB105" s="16">
        <f t="shared" ref="DB105:DJ115" ca="1" si="558">VLOOKUP("CO",dtable,2,FALSE)</f>
        <v>0.55000000000000004</v>
      </c>
      <c r="DC105" s="16">
        <f t="shared" ca="1" si="558"/>
        <v>0.55000000000000004</v>
      </c>
      <c r="DD105" s="16">
        <f t="shared" ca="1" si="558"/>
        <v>0.55000000000000004</v>
      </c>
      <c r="DE105" s="16">
        <f t="shared" ca="1" si="558"/>
        <v>0.55000000000000004</v>
      </c>
      <c r="DF105" s="16">
        <f t="shared" ca="1" si="558"/>
        <v>0.55000000000000004</v>
      </c>
      <c r="DG105" s="16">
        <f t="shared" ca="1" si="558"/>
        <v>0.55000000000000004</v>
      </c>
      <c r="DH105" s="16">
        <f t="shared" ca="1" si="558"/>
        <v>0.55000000000000004</v>
      </c>
      <c r="DI105" s="16">
        <f t="shared" ca="1" si="558"/>
        <v>0.55000000000000004</v>
      </c>
      <c r="DJ105" s="16">
        <f t="shared" ca="1" si="558"/>
        <v>0.55000000000000004</v>
      </c>
      <c r="DK105" s="16">
        <f t="shared" ca="1" si="499"/>
        <v>0.55000000000000004</v>
      </c>
      <c r="DL105" s="16">
        <f t="shared" ca="1" si="499"/>
        <v>0.55000000000000004</v>
      </c>
      <c r="DM105" s="16">
        <f t="shared" ca="1" si="499"/>
        <v>0.55000000000000004</v>
      </c>
      <c r="DN105" s="16">
        <f t="shared" ca="1" si="499"/>
        <v>0.55000000000000004</v>
      </c>
      <c r="DO105" s="16">
        <f t="shared" ca="1" si="499"/>
        <v>0.55000000000000004</v>
      </c>
      <c r="DP105" s="16">
        <f t="shared" ca="1" si="499"/>
        <v>0.55000000000000004</v>
      </c>
      <c r="DQ105" s="16">
        <f t="shared" ca="1" si="499"/>
        <v>0.55000000000000004</v>
      </c>
      <c r="DR105" s="16">
        <f t="shared" ca="1" si="499"/>
        <v>0.55000000000000004</v>
      </c>
      <c r="DS105" s="16">
        <f t="shared" ca="1" si="499"/>
        <v>0.55000000000000004</v>
      </c>
      <c r="DT105" s="16">
        <f t="shared" ca="1" si="504"/>
        <v>0.55000000000000004</v>
      </c>
      <c r="DU105" s="16">
        <f t="shared" ca="1" si="504"/>
        <v>0.55000000000000004</v>
      </c>
      <c r="DV105" s="16">
        <f t="shared" ca="1" si="504"/>
        <v>0.55000000000000004</v>
      </c>
      <c r="DW105" s="16">
        <f t="shared" ca="1" si="504"/>
        <v>0.55000000000000004</v>
      </c>
      <c r="DX105" s="16">
        <f t="shared" ca="1" si="504"/>
        <v>0.55000000000000004</v>
      </c>
      <c r="DY105" s="16">
        <f t="shared" ca="1" si="504"/>
        <v>0.55000000000000004</v>
      </c>
      <c r="DZ105" s="16">
        <f t="shared" ca="1" si="504"/>
        <v>0.55000000000000004</v>
      </c>
      <c r="EA105" s="16">
        <f t="shared" ca="1" si="553"/>
        <v>0.55000000000000004</v>
      </c>
      <c r="EB105" s="16">
        <f t="shared" ca="1" si="553"/>
        <v>0.55000000000000004</v>
      </c>
      <c r="EC105" s="16">
        <f t="shared" ca="1" si="553"/>
        <v>0.55000000000000004</v>
      </c>
      <c r="ED105" s="16">
        <f t="shared" ca="1" si="553"/>
        <v>0.55000000000000004</v>
      </c>
      <c r="EE105" s="16">
        <f t="shared" ca="1" si="553"/>
        <v>0.55000000000000004</v>
      </c>
      <c r="EF105" s="16">
        <f t="shared" ca="1" si="553"/>
        <v>0.55000000000000004</v>
      </c>
      <c r="EG105" s="16">
        <f t="shared" ca="1" si="553"/>
        <v>0.55000000000000004</v>
      </c>
      <c r="EH105" s="16">
        <f t="shared" ca="1" si="553"/>
        <v>0.55000000000000004</v>
      </c>
      <c r="EI105" s="16">
        <f t="shared" ca="1" si="553"/>
        <v>0.55000000000000004</v>
      </c>
      <c r="EJ105" s="3">
        <f t="shared" ca="1" si="500"/>
        <v>0.623</v>
      </c>
      <c r="EK105" s="3">
        <f t="shared" ca="1" si="500"/>
        <v>0.623</v>
      </c>
      <c r="EL105" s="3">
        <f t="shared" ca="1" si="500"/>
        <v>0.623</v>
      </c>
      <c r="EM105" s="3">
        <f t="shared" ca="1" si="500"/>
        <v>0.623</v>
      </c>
      <c r="EN105" s="3">
        <f t="shared" ca="1" si="500"/>
        <v>0.623</v>
      </c>
      <c r="EO105" s="3">
        <f t="shared" ca="1" si="500"/>
        <v>0.623</v>
      </c>
      <c r="EP105" s="3">
        <f t="shared" ca="1" si="500"/>
        <v>0.623</v>
      </c>
      <c r="EQ105" s="3">
        <f t="shared" ca="1" si="500"/>
        <v>0.623</v>
      </c>
      <c r="ER105" s="3">
        <f t="shared" ca="1" si="500"/>
        <v>0.623</v>
      </c>
      <c r="ES105" s="3">
        <f t="shared" ca="1" si="500"/>
        <v>0.623</v>
      </c>
      <c r="ET105" s="3">
        <f t="shared" ca="1" si="500"/>
        <v>0.623</v>
      </c>
      <c r="EU105" s="3">
        <f t="shared" ca="1" si="505"/>
        <v>0.623</v>
      </c>
      <c r="EV105" s="3">
        <f t="shared" ca="1" si="505"/>
        <v>0.623</v>
      </c>
      <c r="EW105" s="3">
        <f t="shared" ca="1" si="505"/>
        <v>0.623</v>
      </c>
      <c r="EX105" s="3">
        <f t="shared" ca="1" si="505"/>
        <v>0.623</v>
      </c>
      <c r="EY105" s="3">
        <f t="shared" ca="1" si="505"/>
        <v>0.623</v>
      </c>
      <c r="EZ105" s="3">
        <f t="shared" ca="1" si="505"/>
        <v>0.623</v>
      </c>
      <c r="FA105" s="3">
        <f t="shared" ca="1" si="505"/>
        <v>0.623</v>
      </c>
      <c r="FB105" s="3">
        <f t="shared" ca="1" si="505"/>
        <v>0.623</v>
      </c>
      <c r="FC105" s="3">
        <f t="shared" ca="1" si="505"/>
        <v>0.623</v>
      </c>
      <c r="FD105" s="3">
        <f t="shared" ca="1" si="505"/>
        <v>0.623</v>
      </c>
      <c r="FE105" s="3">
        <f t="shared" ca="1" si="506"/>
        <v>0.623</v>
      </c>
      <c r="FF105" s="3">
        <f t="shared" ca="1" si="506"/>
        <v>0.623</v>
      </c>
      <c r="FG105" s="3">
        <f t="shared" ca="1" si="506"/>
        <v>0.623</v>
      </c>
      <c r="FH105" s="3">
        <f t="shared" ca="1" si="506"/>
        <v>0.623</v>
      </c>
      <c r="FI105" s="3">
        <f t="shared" ca="1" si="506"/>
        <v>0.623</v>
      </c>
      <c r="FJ105" s="3">
        <f t="shared" ca="1" si="506"/>
        <v>0.623</v>
      </c>
      <c r="FK105" s="3">
        <f t="shared" ca="1" si="506"/>
        <v>0.623</v>
      </c>
      <c r="FL105" s="3">
        <f t="shared" ca="1" si="506"/>
        <v>0.623</v>
      </c>
      <c r="FM105" s="3">
        <f t="shared" ca="1" si="506"/>
        <v>0.623</v>
      </c>
      <c r="FN105" s="3">
        <f t="shared" ca="1" si="506"/>
        <v>0.623</v>
      </c>
      <c r="FO105" s="3">
        <f t="shared" ca="1" si="507"/>
        <v>0.623</v>
      </c>
      <c r="FP105" s="3">
        <f t="shared" ca="1" si="507"/>
        <v>0.623</v>
      </c>
      <c r="FQ105" s="3">
        <f t="shared" ca="1" si="507"/>
        <v>0.623</v>
      </c>
      <c r="FR105" s="3">
        <f t="shared" ca="1" si="507"/>
        <v>0.623</v>
      </c>
      <c r="FS105" s="3">
        <f t="shared" ca="1" si="507"/>
        <v>0.623</v>
      </c>
      <c r="FT105" s="3">
        <f t="shared" ca="1" si="507"/>
        <v>0.623</v>
      </c>
      <c r="FU105" s="3">
        <f t="shared" ca="1" si="507"/>
        <v>0.623</v>
      </c>
      <c r="FV105" s="3">
        <f t="shared" ca="1" si="507"/>
        <v>0.623</v>
      </c>
      <c r="FW105" s="3">
        <f t="shared" ca="1" si="507"/>
        <v>0.623</v>
      </c>
      <c r="FX105" s="3">
        <f t="shared" ca="1" si="507"/>
        <v>0.623</v>
      </c>
      <c r="FY105" s="3">
        <f t="shared" ca="1" si="518"/>
        <v>0.623</v>
      </c>
      <c r="FZ105" s="3">
        <f t="shared" ca="1" si="539"/>
        <v>0.623</v>
      </c>
      <c r="GA105" s="3">
        <f t="shared" ca="1" si="545"/>
        <v>0.623</v>
      </c>
      <c r="GB105" s="24">
        <f t="shared" ca="1" si="546"/>
        <v>0.63300000000000001</v>
      </c>
      <c r="GC105" s="24">
        <f t="shared" ca="1" si="546"/>
        <v>0.63300000000000001</v>
      </c>
      <c r="GD105" s="24">
        <f t="shared" ca="1" si="546"/>
        <v>0.63300000000000001</v>
      </c>
      <c r="GE105" s="24">
        <f t="shared" ca="1" si="546"/>
        <v>0.63300000000000001</v>
      </c>
      <c r="GF105" s="24">
        <f t="shared" ca="1" si="546"/>
        <v>0.63300000000000001</v>
      </c>
      <c r="GG105" s="24">
        <f t="shared" ca="1" si="546"/>
        <v>0.63300000000000001</v>
      </c>
      <c r="GH105" s="24">
        <f t="shared" ca="1" si="546"/>
        <v>0.63300000000000001</v>
      </c>
      <c r="GI105" s="24">
        <f t="shared" ca="1" si="546"/>
        <v>0.63300000000000001</v>
      </c>
      <c r="GJ105" s="24">
        <f t="shared" ca="1" si="546"/>
        <v>0.63300000000000001</v>
      </c>
      <c r="GK105" s="24">
        <f t="shared" ca="1" si="546"/>
        <v>0.63300000000000001</v>
      </c>
      <c r="GL105" s="24">
        <f t="shared" ca="1" si="547"/>
        <v>0.63300000000000001</v>
      </c>
      <c r="GM105" s="24">
        <f t="shared" ca="1" si="547"/>
        <v>0.63300000000000001</v>
      </c>
      <c r="GN105" s="24">
        <f t="shared" ca="1" si="547"/>
        <v>0.63300000000000001</v>
      </c>
      <c r="GO105" s="24">
        <f t="shared" ca="1" si="547"/>
        <v>0.63300000000000001</v>
      </c>
      <c r="GP105" s="24">
        <f t="shared" ca="1" si="547"/>
        <v>0.63300000000000001</v>
      </c>
      <c r="GQ105" s="24">
        <f t="shared" ca="1" si="547"/>
        <v>0.63300000000000001</v>
      </c>
      <c r="GR105" s="24">
        <f t="shared" ca="1" si="547"/>
        <v>0.63300000000000001</v>
      </c>
      <c r="GS105" s="24">
        <f t="shared" ca="1" si="547"/>
        <v>0.63300000000000001</v>
      </c>
      <c r="GT105" s="24">
        <f t="shared" ca="1" si="547"/>
        <v>0.63300000000000001</v>
      </c>
      <c r="GU105" s="24">
        <f t="shared" ca="1" si="519"/>
        <v>0.63300000000000001</v>
      </c>
      <c r="GV105" s="24">
        <f t="shared" ca="1" si="527"/>
        <v>0.63300000000000001</v>
      </c>
      <c r="GW105" s="24">
        <f t="shared" ca="1" si="535"/>
        <v>0.63300000000000001</v>
      </c>
      <c r="GX105" s="24">
        <f t="shared" ca="1" si="540"/>
        <v>0.63300000000000001</v>
      </c>
      <c r="GY105" s="24">
        <f t="shared" ca="1" si="540"/>
        <v>0.63300000000000001</v>
      </c>
      <c r="GZ105" s="24">
        <f t="shared" ca="1" si="554"/>
        <v>0.63300000000000001</v>
      </c>
      <c r="HA105" s="24">
        <f ca="1">VLOOKUP("MO",dtable,2,FALSE)</f>
        <v>0.63300000000000001</v>
      </c>
      <c r="HB105" s="24">
        <f ca="1">VLOOKUP("MO",dtable,2,FALSE)</f>
        <v>0.63300000000000001</v>
      </c>
      <c r="HC105" s="2">
        <f t="shared" ref="HC105:HK111" ca="1" si="559">VLOOKUP("IL",dtable,2,FALSE)</f>
        <v>0.61799999999999999</v>
      </c>
      <c r="HD105" s="2">
        <f t="shared" ca="1" si="559"/>
        <v>0.61799999999999999</v>
      </c>
      <c r="HE105" s="2">
        <f t="shared" ca="1" si="559"/>
        <v>0.61799999999999999</v>
      </c>
      <c r="HF105" s="2">
        <f t="shared" ca="1" si="559"/>
        <v>0.61799999999999999</v>
      </c>
      <c r="HG105" s="2">
        <f t="shared" ca="1" si="559"/>
        <v>0.61799999999999999</v>
      </c>
      <c r="HH105" s="2">
        <f t="shared" ca="1" si="559"/>
        <v>0.61799999999999999</v>
      </c>
      <c r="HI105" s="2">
        <f t="shared" ca="1" si="559"/>
        <v>0.61799999999999999</v>
      </c>
      <c r="HJ105" s="2">
        <f t="shared" ca="1" si="559"/>
        <v>0.61799999999999999</v>
      </c>
      <c r="HK105" s="2">
        <f t="shared" ca="1" si="559"/>
        <v>0.61799999999999999</v>
      </c>
      <c r="HL105" s="2">
        <f t="shared" ca="1" si="494"/>
        <v>0.61799999999999999</v>
      </c>
      <c r="HM105" s="2">
        <f t="shared" ca="1" si="494"/>
        <v>0.61799999999999999</v>
      </c>
      <c r="HN105" s="2">
        <f t="shared" ca="1" si="494"/>
        <v>0.61799999999999999</v>
      </c>
      <c r="HO105" s="2">
        <f t="shared" ca="1" si="372"/>
        <v>0.61799999999999999</v>
      </c>
      <c r="HP105" s="2">
        <f t="shared" ca="1" si="390"/>
        <v>0.61799999999999999</v>
      </c>
      <c r="HQ105" s="2">
        <f t="shared" ca="1" si="471"/>
        <v>0.61799999999999999</v>
      </c>
      <c r="HR105" s="8">
        <f t="shared" ref="HR105:HR110" ca="1" si="560">VLOOKUP("IN",dtable,2,FALSE)</f>
        <v>0.628</v>
      </c>
      <c r="HS105" s="8">
        <f t="shared" ca="1" si="536"/>
        <v>0.628</v>
      </c>
      <c r="HT105" s="8">
        <f t="shared" ca="1" si="536"/>
        <v>0.628</v>
      </c>
      <c r="HU105" s="8">
        <f t="shared" ca="1" si="536"/>
        <v>0.628</v>
      </c>
      <c r="HV105" s="8">
        <f t="shared" ca="1" si="536"/>
        <v>0.628</v>
      </c>
      <c r="HW105" s="8">
        <f t="shared" ca="1" si="536"/>
        <v>0.628</v>
      </c>
      <c r="HX105" s="8">
        <f t="shared" ca="1" si="555"/>
        <v>0.628</v>
      </c>
      <c r="HY105" s="8">
        <f t="shared" ca="1" si="555"/>
        <v>0.628</v>
      </c>
      <c r="HZ105" s="8">
        <f t="shared" ca="1" si="555"/>
        <v>0.628</v>
      </c>
      <c r="IA105" s="8">
        <f t="shared" ca="1" si="555"/>
        <v>0.628</v>
      </c>
      <c r="IB105" s="8">
        <f t="shared" ca="1" si="555"/>
        <v>0.628</v>
      </c>
      <c r="IC105" s="8">
        <f t="shared" ca="1" si="555"/>
        <v>0.628</v>
      </c>
      <c r="ID105" s="8">
        <f t="shared" ca="1" si="555"/>
        <v>0.628</v>
      </c>
      <c r="IE105" s="4">
        <f t="shared" ca="1" si="556"/>
        <v>0.66800000000000004</v>
      </c>
      <c r="IF105" s="4">
        <f t="shared" ca="1" si="548"/>
        <v>0.66800000000000004</v>
      </c>
      <c r="IG105" s="4">
        <f t="shared" ca="1" si="548"/>
        <v>0.66800000000000004</v>
      </c>
      <c r="IH105" s="4">
        <f t="shared" ca="1" si="528"/>
        <v>0.66800000000000004</v>
      </c>
      <c r="II105" s="4">
        <f t="shared" ca="1" si="528"/>
        <v>0.66800000000000004</v>
      </c>
      <c r="IJ105" s="4">
        <f t="shared" ca="1" si="528"/>
        <v>0.66800000000000004</v>
      </c>
      <c r="IK105" s="4">
        <f t="shared" ca="1" si="528"/>
        <v>0.66800000000000004</v>
      </c>
      <c r="IL105" s="4">
        <f t="shared" ca="1" si="541"/>
        <v>0.66800000000000004</v>
      </c>
      <c r="IM105" s="4">
        <f t="shared" ca="1" si="541"/>
        <v>0.66800000000000004</v>
      </c>
      <c r="IN105" s="4">
        <f t="shared" ca="1" si="541"/>
        <v>0.66800000000000004</v>
      </c>
      <c r="IO105" s="4">
        <f t="shared" ca="1" si="549"/>
        <v>0.66800000000000004</v>
      </c>
      <c r="IP105" s="4">
        <f t="shared" ca="1" si="542"/>
        <v>0.66800000000000004</v>
      </c>
      <c r="IQ105" s="4">
        <f t="shared" ca="1" si="542"/>
        <v>0.66800000000000004</v>
      </c>
      <c r="IR105" s="4">
        <f t="shared" ca="1" si="542"/>
        <v>0.66800000000000004</v>
      </c>
      <c r="IS105" s="4">
        <f t="shared" ca="1" si="542"/>
        <v>0.66800000000000004</v>
      </c>
      <c r="IT105" s="4">
        <f t="shared" ca="1" si="542"/>
        <v>0.66800000000000004</v>
      </c>
      <c r="IU105" s="4">
        <f t="shared" ca="1" si="537"/>
        <v>0.66800000000000004</v>
      </c>
      <c r="IV105" s="4">
        <f t="shared" ca="1" si="543"/>
        <v>0.66800000000000004</v>
      </c>
      <c r="IW105" s="4">
        <f t="shared" ca="1" si="550"/>
        <v>0.66800000000000004</v>
      </c>
      <c r="IX105" s="29">
        <f ca="1">VLOOKUP("WV",dtable,2,FALSE)</f>
        <v>0.66800000000000004</v>
      </c>
      <c r="IY105" s="29">
        <f ca="1">VLOOKUP("WV",dtable,2,FALSE)</f>
        <v>0.66800000000000004</v>
      </c>
      <c r="IZ105" s="29">
        <f t="shared" ca="1" si="513"/>
        <v>0.66800000000000004</v>
      </c>
      <c r="JA105" s="29">
        <f t="shared" ca="1" si="521"/>
        <v>0.66800000000000004</v>
      </c>
      <c r="JB105" s="29">
        <f t="shared" ca="1" si="495"/>
        <v>0.66800000000000004</v>
      </c>
      <c r="JC105" s="29">
        <f t="shared" ca="1" si="495"/>
        <v>0.66800000000000004</v>
      </c>
      <c r="JD105" s="29">
        <f t="shared" ca="1" si="490"/>
        <v>0.66800000000000004</v>
      </c>
      <c r="JE105" s="29">
        <f t="shared" ca="1" si="482"/>
        <v>0.66800000000000004</v>
      </c>
      <c r="JF105" s="29">
        <f t="shared" ca="1" si="472"/>
        <v>0.66800000000000004</v>
      </c>
      <c r="JG105" s="29">
        <f t="shared" ca="1" si="426"/>
        <v>0.66800000000000004</v>
      </c>
      <c r="JH105" s="29">
        <f t="shared" ca="1" si="454"/>
        <v>0.66800000000000004</v>
      </c>
      <c r="JI105" s="29">
        <f t="shared" ca="1" si="463"/>
        <v>0.66800000000000004</v>
      </c>
      <c r="JJ105" s="29">
        <f t="shared" ca="1" si="463"/>
        <v>0.66800000000000004</v>
      </c>
      <c r="JK105" s="29">
        <f t="shared" ca="1" si="463"/>
        <v>0.66800000000000004</v>
      </c>
      <c r="JL105" s="29">
        <f ca="1">VLOOKUP("WV",dtable,2,FALSE)</f>
        <v>0.66800000000000004</v>
      </c>
      <c r="JM105" s="26">
        <f t="shared" ref="JM105:JM114" ca="1" si="561">VLOOKUP("VA",dtable,2,FALSE)</f>
        <v>0.61599999999999999</v>
      </c>
      <c r="JN105" s="26">
        <f t="shared" ca="1" si="551"/>
        <v>0.61599999999999999</v>
      </c>
      <c r="JO105" s="26">
        <f t="shared" ca="1" si="522"/>
        <v>0.61599999999999999</v>
      </c>
      <c r="JP105" s="26">
        <f t="shared" ca="1" si="530"/>
        <v>0.61599999999999999</v>
      </c>
      <c r="JQ105" s="26">
        <f t="shared" ca="1" si="530"/>
        <v>0.61599999999999999</v>
      </c>
      <c r="JR105" s="26">
        <f t="shared" ca="1" si="514"/>
        <v>0.61599999999999999</v>
      </c>
      <c r="JS105" s="26">
        <f t="shared" ca="1" si="509"/>
        <v>0.61599999999999999</v>
      </c>
      <c r="JT105" s="26">
        <f t="shared" ca="1" si="502"/>
        <v>0.61599999999999999</v>
      </c>
      <c r="JU105" s="26">
        <f t="shared" ca="1" si="485"/>
        <v>0.61599999999999999</v>
      </c>
      <c r="JV105" s="26">
        <f t="shared" ca="1" si="474"/>
        <v>0.61599999999999999</v>
      </c>
      <c r="JW105" s="26">
        <f t="shared" ca="1" si="474"/>
        <v>0.61599999999999999</v>
      </c>
      <c r="JX105" s="26">
        <f t="shared" ca="1" si="486"/>
        <v>0.61599999999999999</v>
      </c>
      <c r="JY105" s="26">
        <f t="shared" ca="1" si="475"/>
        <v>0.61599999999999999</v>
      </c>
      <c r="JZ105" s="26">
        <f t="shared" ca="1" si="465"/>
        <v>0.61599999999999999</v>
      </c>
      <c r="KA105" s="26">
        <f t="shared" ca="1" si="487"/>
        <v>0.61599999999999999</v>
      </c>
      <c r="KB105" s="26">
        <f t="shared" ca="1" si="487"/>
        <v>0.61599999999999999</v>
      </c>
      <c r="KC105" s="26">
        <f t="shared" ca="1" si="487"/>
        <v>0.61599999999999999</v>
      </c>
      <c r="KD105" s="26">
        <f t="shared" ca="1" si="515"/>
        <v>0.61599999999999999</v>
      </c>
      <c r="KE105" s="26">
        <f t="shared" ca="1" si="515"/>
        <v>0.61599999999999999</v>
      </c>
      <c r="KF105" s="26">
        <f t="shared" ca="1" si="515"/>
        <v>0.61599999999999999</v>
      </c>
      <c r="KG105" s="26">
        <f t="shared" ca="1" si="515"/>
        <v>0.61599999999999999</v>
      </c>
      <c r="KH105" s="26">
        <f t="shared" ca="1" si="515"/>
        <v>0.61599999999999999</v>
      </c>
      <c r="KI105" s="26">
        <f t="shared" ca="1" si="557"/>
        <v>0.61599999999999999</v>
      </c>
      <c r="KJ105" s="26">
        <f t="shared" ref="KJ105:KJ110" ca="1" si="562">VLOOKUP("VA",dtable,2,FALSE)</f>
        <v>0.61599999999999999</v>
      </c>
      <c r="KM105" s="26">
        <f ca="1">VLOOKUP("VA",dtable,2,FALSE)</f>
        <v>0.61599999999999999</v>
      </c>
    </row>
    <row r="106" spans="17:301" ht="2.25" customHeight="1" x14ac:dyDescent="0.25">
      <c r="R106" s="3">
        <f t="shared" ca="1" si="235"/>
        <v>0.59399999999999997</v>
      </c>
      <c r="S106" s="3">
        <f t="shared" ca="1" si="523"/>
        <v>0.59399999999999997</v>
      </c>
      <c r="T106" s="3">
        <f t="shared" ca="1" si="523"/>
        <v>0.59399999999999997</v>
      </c>
      <c r="U106" s="3">
        <f t="shared" ca="1" si="523"/>
        <v>0.59399999999999997</v>
      </c>
      <c r="V106" s="3">
        <f t="shared" ca="1" si="523"/>
        <v>0.59399999999999997</v>
      </c>
      <c r="W106" s="3">
        <f t="shared" ca="1" si="523"/>
        <v>0.59399999999999997</v>
      </c>
      <c r="X106" s="3">
        <f t="shared" ca="1" si="523"/>
        <v>0.59399999999999997</v>
      </c>
      <c r="Y106" s="3">
        <f t="shared" ca="1" si="523"/>
        <v>0.59399999999999997</v>
      </c>
      <c r="Z106" s="3">
        <f t="shared" ca="1" si="523"/>
        <v>0.59399999999999997</v>
      </c>
      <c r="AA106" s="3">
        <f t="shared" ca="1" si="523"/>
        <v>0.59399999999999997</v>
      </c>
      <c r="AB106" s="3">
        <f t="shared" ca="1" si="523"/>
        <v>0.59399999999999997</v>
      </c>
      <c r="AC106" s="3">
        <f t="shared" ca="1" si="524"/>
        <v>0.59399999999999997</v>
      </c>
      <c r="AD106" s="3">
        <f t="shared" ca="1" si="524"/>
        <v>0.59399999999999997</v>
      </c>
      <c r="AE106" s="3">
        <f t="shared" ca="1" si="524"/>
        <v>0.59399999999999997</v>
      </c>
      <c r="AF106" s="3">
        <f t="shared" ca="1" si="524"/>
        <v>0.59399999999999997</v>
      </c>
      <c r="AG106" s="3">
        <f t="shared" ca="1" si="524"/>
        <v>0.59399999999999997</v>
      </c>
      <c r="AH106" s="3">
        <f t="shared" ca="1" si="524"/>
        <v>0.59399999999999997</v>
      </c>
      <c r="AI106" s="3">
        <f t="shared" ca="1" si="524"/>
        <v>0.59399999999999997</v>
      </c>
      <c r="AJ106" s="3">
        <f t="shared" ca="1" si="524"/>
        <v>0.59399999999999997</v>
      </c>
      <c r="AK106" s="3">
        <f t="shared" ca="1" si="524"/>
        <v>0.59399999999999997</v>
      </c>
      <c r="AL106" s="3">
        <f t="shared" ca="1" si="524"/>
        <v>0.59399999999999997</v>
      </c>
      <c r="AM106" s="3">
        <f t="shared" ca="1" si="524"/>
        <v>0.59399999999999997</v>
      </c>
      <c r="AN106" s="3">
        <f t="shared" ca="1" si="524"/>
        <v>0.59399999999999997</v>
      </c>
      <c r="AO106" s="3">
        <f t="shared" ca="1" si="524"/>
        <v>0.59399999999999997</v>
      </c>
      <c r="AP106" s="3">
        <f t="shared" ca="1" si="524"/>
        <v>0.59399999999999997</v>
      </c>
      <c r="AQ106" s="3">
        <f t="shared" ca="1" si="524"/>
        <v>0.59399999999999997</v>
      </c>
      <c r="AR106" s="3">
        <f t="shared" ca="1" si="524"/>
        <v>0.59399999999999997</v>
      </c>
      <c r="AS106" s="3">
        <f t="shared" ref="AS106:AV110" ca="1" si="563">VLOOKUP("CA",dtable,2,FALSE)</f>
        <v>0.59399999999999997</v>
      </c>
      <c r="AT106" s="3">
        <f t="shared" ca="1" si="235"/>
        <v>0.59399999999999997</v>
      </c>
      <c r="AU106" s="7">
        <f t="shared" ref="AU106:AW107" ca="1" si="564">VLOOKUP("NV",dtable,2,FALSE)</f>
        <v>0.61799999999999999</v>
      </c>
      <c r="AV106" s="7">
        <f t="shared" ca="1" si="564"/>
        <v>0.61799999999999999</v>
      </c>
      <c r="AW106" s="7">
        <f t="shared" ca="1" si="564"/>
        <v>0.61799999999999999</v>
      </c>
      <c r="AX106" s="7">
        <f t="shared" ref="AX106:AZ112" ca="1" si="565">VLOOKUP("NV",dtable,2,FALSE)</f>
        <v>0.61799999999999999</v>
      </c>
      <c r="AY106" s="7">
        <f t="shared" ca="1" si="565"/>
        <v>0.61799999999999999</v>
      </c>
      <c r="AZ106" s="7">
        <f t="shared" ca="1" si="565"/>
        <v>0.61799999999999999</v>
      </c>
      <c r="BA106" s="7">
        <f t="shared" ca="1" si="503"/>
        <v>0.61799999999999999</v>
      </c>
      <c r="BB106" s="7">
        <f t="shared" ca="1" si="503"/>
        <v>0.61799999999999999</v>
      </c>
      <c r="BC106" s="7">
        <f t="shared" ca="1" si="503"/>
        <v>0.61799999999999999</v>
      </c>
      <c r="BD106" s="7">
        <f t="shared" ca="1" si="503"/>
        <v>0.61799999999999999</v>
      </c>
      <c r="BE106" s="7">
        <f t="shared" ca="1" si="503"/>
        <v>0.61799999999999999</v>
      </c>
      <c r="BF106" s="7">
        <f t="shared" ca="1" si="510"/>
        <v>0.61799999999999999</v>
      </c>
      <c r="BG106" s="7">
        <f t="shared" ca="1" si="510"/>
        <v>0.61799999999999999</v>
      </c>
      <c r="BH106" s="7">
        <f t="shared" ca="1" si="510"/>
        <v>0.61799999999999999</v>
      </c>
      <c r="BI106" s="7">
        <f t="shared" ca="1" si="510"/>
        <v>0.61799999999999999</v>
      </c>
      <c r="BJ106" s="7">
        <f t="shared" ca="1" si="510"/>
        <v>0.61799999999999999</v>
      </c>
      <c r="BK106" s="7">
        <f t="shared" ca="1" si="446"/>
        <v>0.61799999999999999</v>
      </c>
      <c r="BL106" s="7">
        <f t="shared" ca="1" si="446"/>
        <v>0.61799999999999999</v>
      </c>
      <c r="BM106" s="7">
        <f t="shared" ca="1" si="446"/>
        <v>0.61799999999999999</v>
      </c>
      <c r="BN106" s="7">
        <f t="shared" ca="1" si="532"/>
        <v>0.61799999999999999</v>
      </c>
      <c r="BO106" s="7">
        <f t="shared" ca="1" si="532"/>
        <v>0.61799999999999999</v>
      </c>
      <c r="BP106" s="8">
        <f t="shared" ca="1" si="533"/>
        <v>0.56399999999999995</v>
      </c>
      <c r="BQ106" s="8">
        <f t="shared" ca="1" si="498"/>
        <v>0.56399999999999995</v>
      </c>
      <c r="BR106" s="8">
        <f t="shared" ca="1" si="451"/>
        <v>0.56399999999999995</v>
      </c>
      <c r="BS106" s="8">
        <f t="shared" ca="1" si="411"/>
        <v>0.56399999999999995</v>
      </c>
      <c r="BT106" s="8">
        <f t="shared" ca="1" si="375"/>
        <v>0.56399999999999995</v>
      </c>
      <c r="BU106" s="8">
        <f t="shared" ca="1" si="329"/>
        <v>0.56399999999999995</v>
      </c>
      <c r="BV106" s="8">
        <f t="shared" ca="1" si="458"/>
        <v>0.56399999999999995</v>
      </c>
      <c r="BW106" s="8">
        <f t="shared" ca="1" si="458"/>
        <v>0.56399999999999995</v>
      </c>
      <c r="BX106" s="8">
        <f t="shared" ca="1" si="458"/>
        <v>0.56399999999999995</v>
      </c>
      <c r="BY106" s="8">
        <f t="shared" ca="1" si="538"/>
        <v>0.56399999999999995</v>
      </c>
      <c r="BZ106" s="8">
        <f t="shared" ca="1" si="538"/>
        <v>0.56399999999999995</v>
      </c>
      <c r="CA106" s="8">
        <f t="shared" ca="1" si="538"/>
        <v>0.56399999999999995</v>
      </c>
      <c r="CB106" s="8">
        <f t="shared" ca="1" si="538"/>
        <v>0.56399999999999995</v>
      </c>
      <c r="CC106" s="8">
        <f t="shared" ca="1" si="538"/>
        <v>0.56399999999999995</v>
      </c>
      <c r="CD106" s="8">
        <f t="shared" ca="1" si="478"/>
        <v>0.56399999999999995</v>
      </c>
      <c r="CE106" s="8">
        <f t="shared" ca="1" si="478"/>
        <v>0.56399999999999995</v>
      </c>
      <c r="CF106" s="8">
        <f t="shared" ca="1" si="478"/>
        <v>0.56399999999999995</v>
      </c>
      <c r="CG106" s="8">
        <f t="shared" ca="1" si="478"/>
        <v>0.56399999999999995</v>
      </c>
      <c r="CH106" s="8">
        <f t="shared" ca="1" si="534"/>
        <v>0.56399999999999995</v>
      </c>
      <c r="CI106" s="8">
        <f t="shared" ca="1" si="534"/>
        <v>0.56399999999999995</v>
      </c>
      <c r="CJ106" s="8">
        <f t="shared" ca="1" si="534"/>
        <v>0.56399999999999995</v>
      </c>
      <c r="CK106" s="8">
        <f t="shared" ca="1" si="544"/>
        <v>0.56399999999999995</v>
      </c>
      <c r="CL106" s="8">
        <f t="shared" ca="1" si="544"/>
        <v>0.56399999999999995</v>
      </c>
      <c r="CM106" s="8">
        <f t="shared" ca="1" si="544"/>
        <v>0.56399999999999995</v>
      </c>
      <c r="CN106" s="8">
        <f t="shared" ca="1" si="544"/>
        <v>0.56399999999999995</v>
      </c>
      <c r="CO106" s="8">
        <f t="shared" ca="1" si="544"/>
        <v>0.56399999999999995</v>
      </c>
      <c r="CP106" s="8">
        <f t="shared" ca="1" si="544"/>
        <v>0.56399999999999995</v>
      </c>
      <c r="CQ106" s="8">
        <f t="shared" ca="1" si="544"/>
        <v>0.56399999999999995</v>
      </c>
      <c r="CR106" s="8">
        <f t="shared" ca="1" si="525"/>
        <v>0.56399999999999995</v>
      </c>
      <c r="CS106" s="8">
        <f t="shared" ca="1" si="525"/>
        <v>0.56399999999999995</v>
      </c>
      <c r="CT106" s="16">
        <f t="shared" ca="1" si="526"/>
        <v>0.55000000000000004</v>
      </c>
      <c r="CU106" s="16">
        <f t="shared" ca="1" si="481"/>
        <v>0.55000000000000004</v>
      </c>
      <c r="CV106" s="16">
        <f t="shared" ca="1" si="430"/>
        <v>0.55000000000000004</v>
      </c>
      <c r="CW106" s="16">
        <f t="shared" ca="1" si="552"/>
        <v>0.55000000000000004</v>
      </c>
      <c r="CX106" s="16">
        <f t="shared" ca="1" si="552"/>
        <v>0.55000000000000004</v>
      </c>
      <c r="CY106" s="16">
        <f t="shared" ca="1" si="552"/>
        <v>0.55000000000000004</v>
      </c>
      <c r="CZ106" s="16">
        <f t="shared" ca="1" si="552"/>
        <v>0.55000000000000004</v>
      </c>
      <c r="DA106" s="16">
        <f t="shared" ca="1" si="552"/>
        <v>0.55000000000000004</v>
      </c>
      <c r="DB106" s="16">
        <f t="shared" ca="1" si="558"/>
        <v>0.55000000000000004</v>
      </c>
      <c r="DC106" s="16">
        <f t="shared" ca="1" si="558"/>
        <v>0.55000000000000004</v>
      </c>
      <c r="DD106" s="16">
        <f t="shared" ca="1" si="558"/>
        <v>0.55000000000000004</v>
      </c>
      <c r="DE106" s="16">
        <f t="shared" ca="1" si="558"/>
        <v>0.55000000000000004</v>
      </c>
      <c r="DF106" s="16">
        <f t="shared" ca="1" si="558"/>
        <v>0.55000000000000004</v>
      </c>
      <c r="DG106" s="16">
        <f t="shared" ca="1" si="558"/>
        <v>0.55000000000000004</v>
      </c>
      <c r="DH106" s="16">
        <f t="shared" ca="1" si="558"/>
        <v>0.55000000000000004</v>
      </c>
      <c r="DI106" s="16">
        <f t="shared" ca="1" si="558"/>
        <v>0.55000000000000004</v>
      </c>
      <c r="DJ106" s="16">
        <f t="shared" ca="1" si="558"/>
        <v>0.55000000000000004</v>
      </c>
      <c r="DK106" s="16">
        <f t="shared" ref="DK106:DS116" ca="1" si="566">VLOOKUP("CO",dtable,2,FALSE)</f>
        <v>0.55000000000000004</v>
      </c>
      <c r="DL106" s="16">
        <f t="shared" ca="1" si="566"/>
        <v>0.55000000000000004</v>
      </c>
      <c r="DM106" s="16">
        <f t="shared" ca="1" si="566"/>
        <v>0.55000000000000004</v>
      </c>
      <c r="DN106" s="16">
        <f t="shared" ca="1" si="566"/>
        <v>0.55000000000000004</v>
      </c>
      <c r="DO106" s="16">
        <f t="shared" ca="1" si="566"/>
        <v>0.55000000000000004</v>
      </c>
      <c r="DP106" s="16">
        <f t="shared" ca="1" si="566"/>
        <v>0.55000000000000004</v>
      </c>
      <c r="DQ106" s="16">
        <f t="shared" ca="1" si="566"/>
        <v>0.55000000000000004</v>
      </c>
      <c r="DR106" s="16">
        <f t="shared" ca="1" si="566"/>
        <v>0.55000000000000004</v>
      </c>
      <c r="DS106" s="16">
        <f t="shared" ca="1" si="566"/>
        <v>0.55000000000000004</v>
      </c>
      <c r="DT106" s="16">
        <f t="shared" ca="1" si="504"/>
        <v>0.55000000000000004</v>
      </c>
      <c r="DU106" s="16">
        <f t="shared" ca="1" si="504"/>
        <v>0.55000000000000004</v>
      </c>
      <c r="DV106" s="16">
        <f t="shared" ca="1" si="504"/>
        <v>0.55000000000000004</v>
      </c>
      <c r="DW106" s="16">
        <f t="shared" ca="1" si="504"/>
        <v>0.55000000000000004</v>
      </c>
      <c r="DX106" s="16">
        <f t="shared" ca="1" si="504"/>
        <v>0.55000000000000004</v>
      </c>
      <c r="DY106" s="16">
        <f t="shared" ca="1" si="504"/>
        <v>0.55000000000000004</v>
      </c>
      <c r="DZ106" s="16">
        <f t="shared" ca="1" si="504"/>
        <v>0.55000000000000004</v>
      </c>
      <c r="EA106" s="16">
        <f t="shared" ca="1" si="553"/>
        <v>0.55000000000000004</v>
      </c>
      <c r="EB106" s="16">
        <f t="shared" ca="1" si="553"/>
        <v>0.55000000000000004</v>
      </c>
      <c r="EC106" s="16">
        <f t="shared" ca="1" si="553"/>
        <v>0.55000000000000004</v>
      </c>
      <c r="ED106" s="16">
        <f t="shared" ca="1" si="553"/>
        <v>0.55000000000000004</v>
      </c>
      <c r="EE106" s="16">
        <f t="shared" ca="1" si="553"/>
        <v>0.55000000000000004</v>
      </c>
      <c r="EF106" s="16">
        <f t="shared" ca="1" si="553"/>
        <v>0.55000000000000004</v>
      </c>
      <c r="EG106" s="16">
        <f t="shared" ca="1" si="553"/>
        <v>0.55000000000000004</v>
      </c>
      <c r="EH106" s="16">
        <f t="shared" ca="1" si="553"/>
        <v>0.55000000000000004</v>
      </c>
      <c r="EI106" s="16">
        <f t="shared" ca="1" si="553"/>
        <v>0.55000000000000004</v>
      </c>
      <c r="EJ106" s="3">
        <f t="shared" ref="EJ106:ET118" ca="1" si="567">VLOOKUP("KS",dtable,2,FALSE)</f>
        <v>0.623</v>
      </c>
      <c r="EK106" s="3">
        <f t="shared" ca="1" si="567"/>
        <v>0.623</v>
      </c>
      <c r="EL106" s="3">
        <f t="shared" ca="1" si="567"/>
        <v>0.623</v>
      </c>
      <c r="EM106" s="3">
        <f t="shared" ca="1" si="567"/>
        <v>0.623</v>
      </c>
      <c r="EN106" s="3">
        <f t="shared" ca="1" si="567"/>
        <v>0.623</v>
      </c>
      <c r="EO106" s="3">
        <f t="shared" ca="1" si="567"/>
        <v>0.623</v>
      </c>
      <c r="EP106" s="3">
        <f t="shared" ca="1" si="567"/>
        <v>0.623</v>
      </c>
      <c r="EQ106" s="3">
        <f t="shared" ca="1" si="567"/>
        <v>0.623</v>
      </c>
      <c r="ER106" s="3">
        <f t="shared" ca="1" si="567"/>
        <v>0.623</v>
      </c>
      <c r="ES106" s="3">
        <f t="shared" ca="1" si="567"/>
        <v>0.623</v>
      </c>
      <c r="ET106" s="3">
        <f t="shared" ca="1" si="567"/>
        <v>0.623</v>
      </c>
      <c r="EU106" s="3">
        <f t="shared" ca="1" si="505"/>
        <v>0.623</v>
      </c>
      <c r="EV106" s="3">
        <f t="shared" ca="1" si="505"/>
        <v>0.623</v>
      </c>
      <c r="EW106" s="3">
        <f t="shared" ca="1" si="505"/>
        <v>0.623</v>
      </c>
      <c r="EX106" s="3">
        <f t="shared" ca="1" si="505"/>
        <v>0.623</v>
      </c>
      <c r="EY106" s="3">
        <f t="shared" ca="1" si="505"/>
        <v>0.623</v>
      </c>
      <c r="EZ106" s="3">
        <f t="shared" ca="1" si="505"/>
        <v>0.623</v>
      </c>
      <c r="FA106" s="3">
        <f t="shared" ca="1" si="505"/>
        <v>0.623</v>
      </c>
      <c r="FB106" s="3">
        <f t="shared" ca="1" si="505"/>
        <v>0.623</v>
      </c>
      <c r="FC106" s="3">
        <f t="shared" ca="1" si="505"/>
        <v>0.623</v>
      </c>
      <c r="FD106" s="3">
        <f t="shared" ca="1" si="505"/>
        <v>0.623</v>
      </c>
      <c r="FE106" s="3">
        <f t="shared" ca="1" si="506"/>
        <v>0.623</v>
      </c>
      <c r="FF106" s="3">
        <f t="shared" ca="1" si="506"/>
        <v>0.623</v>
      </c>
      <c r="FG106" s="3">
        <f t="shared" ca="1" si="506"/>
        <v>0.623</v>
      </c>
      <c r="FH106" s="3">
        <f t="shared" ca="1" si="506"/>
        <v>0.623</v>
      </c>
      <c r="FI106" s="3">
        <f t="shared" ca="1" si="506"/>
        <v>0.623</v>
      </c>
      <c r="FJ106" s="3">
        <f t="shared" ca="1" si="506"/>
        <v>0.623</v>
      </c>
      <c r="FK106" s="3">
        <f t="shared" ca="1" si="506"/>
        <v>0.623</v>
      </c>
      <c r="FL106" s="3">
        <f t="shared" ca="1" si="506"/>
        <v>0.623</v>
      </c>
      <c r="FM106" s="3">
        <f t="shared" ca="1" si="506"/>
        <v>0.623</v>
      </c>
      <c r="FN106" s="3">
        <f t="shared" ca="1" si="506"/>
        <v>0.623</v>
      </c>
      <c r="FO106" s="3">
        <f t="shared" ca="1" si="507"/>
        <v>0.623</v>
      </c>
      <c r="FP106" s="3">
        <f t="shared" ca="1" si="507"/>
        <v>0.623</v>
      </c>
      <c r="FQ106" s="3">
        <f t="shared" ca="1" si="507"/>
        <v>0.623</v>
      </c>
      <c r="FR106" s="3">
        <f t="shared" ca="1" si="507"/>
        <v>0.623</v>
      </c>
      <c r="FS106" s="3">
        <f t="shared" ca="1" si="507"/>
        <v>0.623</v>
      </c>
      <c r="FT106" s="3">
        <f t="shared" ca="1" si="507"/>
        <v>0.623</v>
      </c>
      <c r="FU106" s="3">
        <f t="shared" ca="1" si="507"/>
        <v>0.623</v>
      </c>
      <c r="FV106" s="3">
        <f t="shared" ca="1" si="507"/>
        <v>0.623</v>
      </c>
      <c r="FW106" s="3">
        <f t="shared" ca="1" si="507"/>
        <v>0.623</v>
      </c>
      <c r="FX106" s="3">
        <f t="shared" ca="1" si="507"/>
        <v>0.623</v>
      </c>
      <c r="FY106" s="3">
        <f t="shared" ca="1" si="518"/>
        <v>0.623</v>
      </c>
      <c r="FZ106" s="3">
        <f t="shared" ca="1" si="539"/>
        <v>0.623</v>
      </c>
      <c r="GA106" s="3">
        <f t="shared" ca="1" si="545"/>
        <v>0.623</v>
      </c>
      <c r="GB106" s="24">
        <f t="shared" ca="1" si="546"/>
        <v>0.63300000000000001</v>
      </c>
      <c r="GC106" s="24">
        <f t="shared" ca="1" si="546"/>
        <v>0.63300000000000001</v>
      </c>
      <c r="GD106" s="24">
        <f t="shared" ca="1" si="546"/>
        <v>0.63300000000000001</v>
      </c>
      <c r="GE106" s="24">
        <f t="shared" ca="1" si="546"/>
        <v>0.63300000000000001</v>
      </c>
      <c r="GF106" s="24">
        <f t="shared" ca="1" si="546"/>
        <v>0.63300000000000001</v>
      </c>
      <c r="GG106" s="24">
        <f t="shared" ca="1" si="546"/>
        <v>0.63300000000000001</v>
      </c>
      <c r="GH106" s="24">
        <f t="shared" ca="1" si="546"/>
        <v>0.63300000000000001</v>
      </c>
      <c r="GI106" s="24">
        <f t="shared" ca="1" si="546"/>
        <v>0.63300000000000001</v>
      </c>
      <c r="GJ106" s="24">
        <f t="shared" ca="1" si="546"/>
        <v>0.63300000000000001</v>
      </c>
      <c r="GK106" s="24">
        <f t="shared" ca="1" si="546"/>
        <v>0.63300000000000001</v>
      </c>
      <c r="GL106" s="24">
        <f t="shared" ca="1" si="547"/>
        <v>0.63300000000000001</v>
      </c>
      <c r="GM106" s="24">
        <f t="shared" ca="1" si="547"/>
        <v>0.63300000000000001</v>
      </c>
      <c r="GN106" s="24">
        <f t="shared" ca="1" si="547"/>
        <v>0.63300000000000001</v>
      </c>
      <c r="GO106" s="24">
        <f t="shared" ca="1" si="547"/>
        <v>0.63300000000000001</v>
      </c>
      <c r="GP106" s="24">
        <f t="shared" ca="1" si="547"/>
        <v>0.63300000000000001</v>
      </c>
      <c r="GQ106" s="24">
        <f t="shared" ca="1" si="547"/>
        <v>0.63300000000000001</v>
      </c>
      <c r="GR106" s="24">
        <f t="shared" ca="1" si="547"/>
        <v>0.63300000000000001</v>
      </c>
      <c r="GS106" s="24">
        <f t="shared" ca="1" si="547"/>
        <v>0.63300000000000001</v>
      </c>
      <c r="GT106" s="24">
        <f t="shared" ca="1" si="547"/>
        <v>0.63300000000000001</v>
      </c>
      <c r="GU106" s="24">
        <f t="shared" ca="1" si="519"/>
        <v>0.63300000000000001</v>
      </c>
      <c r="GV106" s="24">
        <f t="shared" ca="1" si="527"/>
        <v>0.63300000000000001</v>
      </c>
      <c r="GW106" s="24">
        <f t="shared" ca="1" si="535"/>
        <v>0.63300000000000001</v>
      </c>
      <c r="GX106" s="24">
        <f t="shared" ca="1" si="540"/>
        <v>0.63300000000000001</v>
      </c>
      <c r="GY106" s="24">
        <f t="shared" ca="1" si="540"/>
        <v>0.63300000000000001</v>
      </c>
      <c r="GZ106" s="24">
        <f t="shared" ca="1" si="554"/>
        <v>0.63300000000000001</v>
      </c>
      <c r="HA106" s="24">
        <f ca="1">VLOOKUP("MO",dtable,2,FALSE)</f>
        <v>0.63300000000000001</v>
      </c>
      <c r="HB106" s="24">
        <f ca="1">VLOOKUP("MO",dtable,2,FALSE)</f>
        <v>0.63300000000000001</v>
      </c>
      <c r="HC106" s="2">
        <f t="shared" ca="1" si="559"/>
        <v>0.61799999999999999</v>
      </c>
      <c r="HD106" s="2">
        <f t="shared" ca="1" si="559"/>
        <v>0.61799999999999999</v>
      </c>
      <c r="HE106" s="2">
        <f t="shared" ca="1" si="559"/>
        <v>0.61799999999999999</v>
      </c>
      <c r="HF106" s="2">
        <f t="shared" ca="1" si="559"/>
        <v>0.61799999999999999</v>
      </c>
      <c r="HG106" s="2">
        <f t="shared" ca="1" si="559"/>
        <v>0.61799999999999999</v>
      </c>
      <c r="HH106" s="2">
        <f t="shared" ca="1" si="559"/>
        <v>0.61799999999999999</v>
      </c>
      <c r="HI106" s="2">
        <f t="shared" ca="1" si="559"/>
        <v>0.61799999999999999</v>
      </c>
      <c r="HJ106" s="2">
        <f t="shared" ca="1" si="559"/>
        <v>0.61799999999999999</v>
      </c>
      <c r="HK106" s="2">
        <f t="shared" ca="1" si="559"/>
        <v>0.61799999999999999</v>
      </c>
      <c r="HL106" s="2">
        <f t="shared" ca="1" si="494"/>
        <v>0.61799999999999999</v>
      </c>
      <c r="HM106" s="2">
        <f t="shared" ca="1" si="494"/>
        <v>0.61799999999999999</v>
      </c>
      <c r="HN106" s="2">
        <f t="shared" ca="1" si="494"/>
        <v>0.61799999999999999</v>
      </c>
      <c r="HO106" s="2">
        <f t="shared" ca="1" si="372"/>
        <v>0.61799999999999999</v>
      </c>
      <c r="HP106" s="2">
        <f t="shared" ca="1" si="390"/>
        <v>0.61799999999999999</v>
      </c>
      <c r="HQ106" s="2">
        <f t="shared" ca="1" si="471"/>
        <v>0.61799999999999999</v>
      </c>
      <c r="HR106" s="8">
        <f t="shared" ca="1" si="560"/>
        <v>0.628</v>
      </c>
      <c r="HS106" s="8">
        <f t="shared" ca="1" si="536"/>
        <v>0.628</v>
      </c>
      <c r="HT106" s="8">
        <f t="shared" ca="1" si="536"/>
        <v>0.628</v>
      </c>
      <c r="HU106" s="8">
        <f t="shared" ca="1" si="536"/>
        <v>0.628</v>
      </c>
      <c r="HV106" s="8">
        <f t="shared" ca="1" si="536"/>
        <v>0.628</v>
      </c>
      <c r="HW106" s="8">
        <f t="shared" ca="1" si="536"/>
        <v>0.628</v>
      </c>
      <c r="HX106" s="8">
        <f t="shared" ref="HX106:IC106" ca="1" si="568">VLOOKUP("IN",dtable,2,FALSE)</f>
        <v>0.628</v>
      </c>
      <c r="HY106" s="8">
        <f t="shared" ca="1" si="568"/>
        <v>0.628</v>
      </c>
      <c r="HZ106" s="8">
        <f t="shared" ca="1" si="568"/>
        <v>0.628</v>
      </c>
      <c r="IA106" s="8">
        <f t="shared" ca="1" si="568"/>
        <v>0.628</v>
      </c>
      <c r="IB106" s="8">
        <f t="shared" ca="1" si="568"/>
        <v>0.628</v>
      </c>
      <c r="IC106" s="8">
        <f t="shared" ca="1" si="568"/>
        <v>0.628</v>
      </c>
      <c r="ID106" s="4">
        <f t="shared" ref="ID106:ID118" ca="1" si="569">VLOOKUP("KY",dtable,2,FALSE)</f>
        <v>0.66800000000000004</v>
      </c>
      <c r="IE106" s="4">
        <f t="shared" ca="1" si="556"/>
        <v>0.66800000000000004</v>
      </c>
      <c r="IF106" s="4">
        <f t="shared" ca="1" si="548"/>
        <v>0.66800000000000004</v>
      </c>
      <c r="IG106" s="4">
        <f t="shared" ca="1" si="548"/>
        <v>0.66800000000000004</v>
      </c>
      <c r="IH106" s="4">
        <f t="shared" ca="1" si="528"/>
        <v>0.66800000000000004</v>
      </c>
      <c r="II106" s="4">
        <f t="shared" ca="1" si="528"/>
        <v>0.66800000000000004</v>
      </c>
      <c r="IJ106" s="4">
        <f t="shared" ca="1" si="528"/>
        <v>0.66800000000000004</v>
      </c>
      <c r="IK106" s="4">
        <f t="shared" ca="1" si="528"/>
        <v>0.66800000000000004</v>
      </c>
      <c r="IL106" s="4">
        <f t="shared" ca="1" si="541"/>
        <v>0.66800000000000004</v>
      </c>
      <c r="IM106" s="4">
        <f t="shared" ca="1" si="541"/>
        <v>0.66800000000000004</v>
      </c>
      <c r="IN106" s="4">
        <f t="shared" ca="1" si="541"/>
        <v>0.66800000000000004</v>
      </c>
      <c r="IO106" s="4">
        <f t="shared" ca="1" si="549"/>
        <v>0.66800000000000004</v>
      </c>
      <c r="IP106" s="4">
        <f t="shared" ca="1" si="542"/>
        <v>0.66800000000000004</v>
      </c>
      <c r="IQ106" s="4">
        <f t="shared" ca="1" si="542"/>
        <v>0.66800000000000004</v>
      </c>
      <c r="IR106" s="4">
        <f t="shared" ca="1" si="542"/>
        <v>0.66800000000000004</v>
      </c>
      <c r="IS106" s="4">
        <f t="shared" ca="1" si="542"/>
        <v>0.66800000000000004</v>
      </c>
      <c r="IT106" s="4">
        <f t="shared" ca="1" si="542"/>
        <v>0.66800000000000004</v>
      </c>
      <c r="IU106" s="4">
        <f t="shared" ca="1" si="537"/>
        <v>0.66800000000000004</v>
      </c>
      <c r="IV106" s="4">
        <f t="shared" ca="1" si="543"/>
        <v>0.66800000000000004</v>
      </c>
      <c r="IW106" s="4">
        <f t="shared" ca="1" si="550"/>
        <v>0.66800000000000004</v>
      </c>
      <c r="IX106" s="4">
        <f t="shared" ref="IX106:IX113" ca="1" si="570">VLOOKUP("KY",dtable,2,FALSE)</f>
        <v>0.66800000000000004</v>
      </c>
      <c r="IY106" s="29">
        <f ca="1">VLOOKUP("WV",dtable,2,FALSE)</f>
        <v>0.66800000000000004</v>
      </c>
      <c r="IZ106" s="29">
        <f t="shared" ca="1" si="513"/>
        <v>0.66800000000000004</v>
      </c>
      <c r="JA106" s="29">
        <f t="shared" ca="1" si="521"/>
        <v>0.66800000000000004</v>
      </c>
      <c r="JB106" s="29">
        <f t="shared" ca="1" si="495"/>
        <v>0.66800000000000004</v>
      </c>
      <c r="JC106" s="29">
        <f t="shared" ca="1" si="495"/>
        <v>0.66800000000000004</v>
      </c>
      <c r="JD106" s="29">
        <f t="shared" ca="1" si="490"/>
        <v>0.66800000000000004</v>
      </c>
      <c r="JE106" s="29">
        <f t="shared" ca="1" si="482"/>
        <v>0.66800000000000004</v>
      </c>
      <c r="JF106" s="29">
        <f t="shared" ca="1" si="472"/>
        <v>0.66800000000000004</v>
      </c>
      <c r="JG106" s="29">
        <f t="shared" ca="1" si="426"/>
        <v>0.66800000000000004</v>
      </c>
      <c r="JH106" s="29">
        <f t="shared" ca="1" si="454"/>
        <v>0.66800000000000004</v>
      </c>
      <c r="JI106" s="29">
        <f t="shared" ca="1" si="463"/>
        <v>0.66800000000000004</v>
      </c>
      <c r="JJ106" s="29">
        <f t="shared" ca="1" si="463"/>
        <v>0.66800000000000004</v>
      </c>
      <c r="JK106" s="29">
        <f t="shared" ca="1" si="463"/>
        <v>0.66800000000000004</v>
      </c>
      <c r="JL106" s="29">
        <f ca="1">VLOOKUP("WV",dtable,2,FALSE)</f>
        <v>0.66800000000000004</v>
      </c>
      <c r="JM106" s="26">
        <f t="shared" ca="1" si="561"/>
        <v>0.61599999999999999</v>
      </c>
      <c r="JN106" s="26">
        <f t="shared" ca="1" si="551"/>
        <v>0.61599999999999999</v>
      </c>
      <c r="JO106" s="26">
        <f t="shared" ca="1" si="522"/>
        <v>0.61599999999999999</v>
      </c>
      <c r="JP106" s="26">
        <f t="shared" ca="1" si="530"/>
        <v>0.61599999999999999</v>
      </c>
      <c r="JQ106" s="26">
        <f t="shared" ca="1" si="530"/>
        <v>0.61599999999999999</v>
      </c>
      <c r="JR106" s="26">
        <f t="shared" ca="1" si="514"/>
        <v>0.61599999999999999</v>
      </c>
      <c r="JS106" s="26">
        <f t="shared" ca="1" si="509"/>
        <v>0.61599999999999999</v>
      </c>
      <c r="JT106" s="26">
        <f t="shared" ca="1" si="502"/>
        <v>0.61599999999999999</v>
      </c>
      <c r="JU106" s="26">
        <f t="shared" ca="1" si="485"/>
        <v>0.61599999999999999</v>
      </c>
      <c r="JV106" s="26">
        <f t="shared" ca="1" si="474"/>
        <v>0.61599999999999999</v>
      </c>
      <c r="JW106" s="26">
        <f t="shared" ca="1" si="474"/>
        <v>0.61599999999999999</v>
      </c>
      <c r="JX106" s="26">
        <f t="shared" ca="1" si="486"/>
        <v>0.61599999999999999</v>
      </c>
      <c r="JY106" s="26">
        <f t="shared" ca="1" si="475"/>
        <v>0.61599999999999999</v>
      </c>
      <c r="JZ106" s="26">
        <f t="shared" ca="1" si="465"/>
        <v>0.61599999999999999</v>
      </c>
      <c r="KA106" s="26">
        <f t="shared" ca="1" si="487"/>
        <v>0.61599999999999999</v>
      </c>
      <c r="KB106" s="26">
        <f t="shared" ca="1" si="487"/>
        <v>0.61599999999999999</v>
      </c>
      <c r="KC106" s="26">
        <f t="shared" ca="1" si="487"/>
        <v>0.61599999999999999</v>
      </c>
      <c r="KD106" s="26">
        <f t="shared" ca="1" si="515"/>
        <v>0.61599999999999999</v>
      </c>
      <c r="KE106" s="26">
        <f t="shared" ca="1" si="515"/>
        <v>0.61599999999999999</v>
      </c>
      <c r="KF106" s="26">
        <f t="shared" ca="1" si="515"/>
        <v>0.61599999999999999</v>
      </c>
      <c r="KG106" s="26">
        <f t="shared" ca="1" si="515"/>
        <v>0.61599999999999999</v>
      </c>
      <c r="KH106" s="26">
        <f t="shared" ca="1" si="515"/>
        <v>0.61599999999999999</v>
      </c>
      <c r="KI106" s="26">
        <f t="shared" ca="1" si="557"/>
        <v>0.61599999999999999</v>
      </c>
      <c r="KJ106" s="26">
        <f t="shared" ca="1" si="562"/>
        <v>0.61599999999999999</v>
      </c>
      <c r="KK106" s="26">
        <f ca="1">VLOOKUP("VA",dtable,2,FALSE)</f>
        <v>0.61599999999999999</v>
      </c>
    </row>
    <row r="107" spans="17:301" ht="2.25" customHeight="1" x14ac:dyDescent="0.25">
      <c r="S107" s="3">
        <f t="shared" ca="1" si="523"/>
        <v>0.59399999999999997</v>
      </c>
      <c r="T107" s="3">
        <f t="shared" ca="1" si="523"/>
        <v>0.59399999999999997</v>
      </c>
      <c r="U107" s="3">
        <f t="shared" ca="1" si="523"/>
        <v>0.59399999999999997</v>
      </c>
      <c r="V107" s="3">
        <f t="shared" ca="1" si="523"/>
        <v>0.59399999999999997</v>
      </c>
      <c r="W107" s="3">
        <f t="shared" ca="1" si="523"/>
        <v>0.59399999999999997</v>
      </c>
      <c r="X107" s="3">
        <f t="shared" ca="1" si="523"/>
        <v>0.59399999999999997</v>
      </c>
      <c r="Y107" s="3">
        <f t="shared" ca="1" si="523"/>
        <v>0.59399999999999997</v>
      </c>
      <c r="Z107" s="3">
        <f t="shared" ca="1" si="523"/>
        <v>0.59399999999999997</v>
      </c>
      <c r="AA107" s="3">
        <f t="shared" ca="1" si="523"/>
        <v>0.59399999999999997</v>
      </c>
      <c r="AB107" s="3">
        <f t="shared" ca="1" si="523"/>
        <v>0.59399999999999997</v>
      </c>
      <c r="AC107" s="3">
        <f t="shared" ca="1" si="524"/>
        <v>0.59399999999999997</v>
      </c>
      <c r="AD107" s="3">
        <f t="shared" ca="1" si="524"/>
        <v>0.59399999999999997</v>
      </c>
      <c r="AE107" s="3">
        <f t="shared" ca="1" si="524"/>
        <v>0.59399999999999997</v>
      </c>
      <c r="AF107" s="3">
        <f t="shared" ca="1" si="524"/>
        <v>0.59399999999999997</v>
      </c>
      <c r="AG107" s="3">
        <f t="shared" ca="1" si="524"/>
        <v>0.59399999999999997</v>
      </c>
      <c r="AH107" s="3">
        <f t="shared" ca="1" si="524"/>
        <v>0.59399999999999997</v>
      </c>
      <c r="AI107" s="3">
        <f t="shared" ca="1" si="524"/>
        <v>0.59399999999999997</v>
      </c>
      <c r="AJ107" s="3">
        <f t="shared" ca="1" si="524"/>
        <v>0.59399999999999997</v>
      </c>
      <c r="AK107" s="3">
        <f t="shared" ca="1" si="524"/>
        <v>0.59399999999999997</v>
      </c>
      <c r="AL107" s="3">
        <f t="shared" ca="1" si="524"/>
        <v>0.59399999999999997</v>
      </c>
      <c r="AM107" s="3">
        <f t="shared" ca="1" si="524"/>
        <v>0.59399999999999997</v>
      </c>
      <c r="AN107" s="3">
        <f t="shared" ca="1" si="524"/>
        <v>0.59399999999999997</v>
      </c>
      <c r="AO107" s="3">
        <f t="shared" ca="1" si="524"/>
        <v>0.59399999999999997</v>
      </c>
      <c r="AP107" s="3">
        <f t="shared" ca="1" si="524"/>
        <v>0.59399999999999997</v>
      </c>
      <c r="AQ107" s="3">
        <f t="shared" ca="1" si="524"/>
        <v>0.59399999999999997</v>
      </c>
      <c r="AR107" s="3">
        <f t="shared" ca="1" si="524"/>
        <v>0.59399999999999997</v>
      </c>
      <c r="AS107" s="3">
        <f t="shared" ca="1" si="563"/>
        <v>0.59399999999999997</v>
      </c>
      <c r="AT107" s="3">
        <f t="shared" ca="1" si="563"/>
        <v>0.59399999999999997</v>
      </c>
      <c r="AU107" s="7">
        <f t="shared" ca="1" si="564"/>
        <v>0.61799999999999999</v>
      </c>
      <c r="AV107" s="7">
        <f t="shared" ca="1" si="564"/>
        <v>0.61799999999999999</v>
      </c>
      <c r="AW107" s="7">
        <f t="shared" ca="1" si="564"/>
        <v>0.61799999999999999</v>
      </c>
      <c r="AX107" s="7">
        <f t="shared" ca="1" si="565"/>
        <v>0.61799999999999999</v>
      </c>
      <c r="AY107" s="7">
        <f t="shared" ca="1" si="565"/>
        <v>0.61799999999999999</v>
      </c>
      <c r="AZ107" s="7">
        <f t="shared" ca="1" si="565"/>
        <v>0.61799999999999999</v>
      </c>
      <c r="BA107" s="7">
        <f t="shared" ref="BA107:BE116" ca="1" si="571">VLOOKUP("NV",dtable,2,FALSE)</f>
        <v>0.61799999999999999</v>
      </c>
      <c r="BB107" s="7">
        <f t="shared" ca="1" si="571"/>
        <v>0.61799999999999999</v>
      </c>
      <c r="BC107" s="7">
        <f t="shared" ca="1" si="571"/>
        <v>0.61799999999999999</v>
      </c>
      <c r="BD107" s="7">
        <f t="shared" ca="1" si="571"/>
        <v>0.61799999999999999</v>
      </c>
      <c r="BE107" s="7">
        <f t="shared" ca="1" si="571"/>
        <v>0.61799999999999999</v>
      </c>
      <c r="BF107" s="7">
        <f t="shared" ca="1" si="510"/>
        <v>0.61799999999999999</v>
      </c>
      <c r="BG107" s="7">
        <f t="shared" ca="1" si="510"/>
        <v>0.61799999999999999</v>
      </c>
      <c r="BH107" s="7">
        <f t="shared" ca="1" si="510"/>
        <v>0.61799999999999999</v>
      </c>
      <c r="BI107" s="7">
        <f t="shared" ca="1" si="510"/>
        <v>0.61799999999999999</v>
      </c>
      <c r="BJ107" s="7">
        <f t="shared" ca="1" si="510"/>
        <v>0.61799999999999999</v>
      </c>
      <c r="BK107" s="7">
        <f t="shared" ca="1" si="446"/>
        <v>0.61799999999999999</v>
      </c>
      <c r="BL107" s="7">
        <f t="shared" ca="1" si="446"/>
        <v>0.61799999999999999</v>
      </c>
      <c r="BM107" s="7">
        <f t="shared" ca="1" si="446"/>
        <v>0.61799999999999999</v>
      </c>
      <c r="BN107" s="7">
        <f ca="1">VLOOKUP("NV",dtable,2,FALSE)</f>
        <v>0.61799999999999999</v>
      </c>
      <c r="BO107" s="8">
        <f ca="1">VLOOKUP("UT",dtable,2,FALSE)</f>
        <v>0.56399999999999995</v>
      </c>
      <c r="BP107" s="8">
        <f t="shared" ca="1" si="533"/>
        <v>0.56399999999999995</v>
      </c>
      <c r="BQ107" s="8">
        <f t="shared" ca="1" si="498"/>
        <v>0.56399999999999995</v>
      </c>
      <c r="BR107" s="8">
        <f t="shared" ca="1" si="451"/>
        <v>0.56399999999999995</v>
      </c>
      <c r="BS107" s="8">
        <f t="shared" ca="1" si="411"/>
        <v>0.56399999999999995</v>
      </c>
      <c r="BT107" s="8">
        <f t="shared" ca="1" si="375"/>
        <v>0.56399999999999995</v>
      </c>
      <c r="BU107" s="8">
        <f t="shared" ca="1" si="329"/>
        <v>0.56399999999999995</v>
      </c>
      <c r="BV107" s="8">
        <f t="shared" ca="1" si="458"/>
        <v>0.56399999999999995</v>
      </c>
      <c r="BW107" s="8">
        <f t="shared" ca="1" si="458"/>
        <v>0.56399999999999995</v>
      </c>
      <c r="BX107" s="8">
        <f t="shared" ca="1" si="458"/>
        <v>0.56399999999999995</v>
      </c>
      <c r="BY107" s="8">
        <f t="shared" ca="1" si="538"/>
        <v>0.56399999999999995</v>
      </c>
      <c r="BZ107" s="8">
        <f t="shared" ca="1" si="538"/>
        <v>0.56399999999999995</v>
      </c>
      <c r="CA107" s="8">
        <f t="shared" ca="1" si="538"/>
        <v>0.56399999999999995</v>
      </c>
      <c r="CB107" s="8">
        <f t="shared" ca="1" si="538"/>
        <v>0.56399999999999995</v>
      </c>
      <c r="CC107" s="8">
        <f t="shared" ca="1" si="538"/>
        <v>0.56399999999999995</v>
      </c>
      <c r="CD107" s="8">
        <f t="shared" ca="1" si="478"/>
        <v>0.56399999999999995</v>
      </c>
      <c r="CE107" s="8">
        <f t="shared" ca="1" si="478"/>
        <v>0.56399999999999995</v>
      </c>
      <c r="CF107" s="8">
        <f t="shared" ca="1" si="478"/>
        <v>0.56399999999999995</v>
      </c>
      <c r="CG107" s="8">
        <f t="shared" ca="1" si="478"/>
        <v>0.56399999999999995</v>
      </c>
      <c r="CH107" s="8">
        <f t="shared" ca="1" si="534"/>
        <v>0.56399999999999995</v>
      </c>
      <c r="CI107" s="8">
        <f t="shared" ca="1" si="534"/>
        <v>0.56399999999999995</v>
      </c>
      <c r="CJ107" s="8">
        <f t="shared" ca="1" si="534"/>
        <v>0.56399999999999995</v>
      </c>
      <c r="CK107" s="8">
        <f t="shared" ca="1" si="544"/>
        <v>0.56399999999999995</v>
      </c>
      <c r="CL107" s="8">
        <f t="shared" ca="1" si="544"/>
        <v>0.56399999999999995</v>
      </c>
      <c r="CM107" s="8">
        <f t="shared" ca="1" si="544"/>
        <v>0.56399999999999995</v>
      </c>
      <c r="CN107" s="8">
        <f t="shared" ca="1" si="544"/>
        <v>0.56399999999999995</v>
      </c>
      <c r="CO107" s="8">
        <f t="shared" ca="1" si="544"/>
        <v>0.56399999999999995</v>
      </c>
      <c r="CP107" s="8">
        <f t="shared" ca="1" si="544"/>
        <v>0.56399999999999995</v>
      </c>
      <c r="CQ107" s="8">
        <f t="shared" ca="1" si="544"/>
        <v>0.56399999999999995</v>
      </c>
      <c r="CR107" s="8">
        <f t="shared" ca="1" si="525"/>
        <v>0.56399999999999995</v>
      </c>
      <c r="CS107" s="8">
        <f t="shared" ca="1" si="525"/>
        <v>0.56399999999999995</v>
      </c>
      <c r="CT107" s="16">
        <f t="shared" ca="1" si="526"/>
        <v>0.55000000000000004</v>
      </c>
      <c r="CU107" s="16">
        <f t="shared" ca="1" si="481"/>
        <v>0.55000000000000004</v>
      </c>
      <c r="CV107" s="16">
        <f t="shared" ca="1" si="430"/>
        <v>0.55000000000000004</v>
      </c>
      <c r="CW107" s="16">
        <f t="shared" ca="1" si="552"/>
        <v>0.55000000000000004</v>
      </c>
      <c r="CX107" s="16">
        <f t="shared" ca="1" si="552"/>
        <v>0.55000000000000004</v>
      </c>
      <c r="CY107" s="16">
        <f t="shared" ca="1" si="552"/>
        <v>0.55000000000000004</v>
      </c>
      <c r="CZ107" s="16">
        <f t="shared" ca="1" si="552"/>
        <v>0.55000000000000004</v>
      </c>
      <c r="DA107" s="16">
        <f t="shared" ca="1" si="552"/>
        <v>0.55000000000000004</v>
      </c>
      <c r="DB107" s="16">
        <f t="shared" ca="1" si="558"/>
        <v>0.55000000000000004</v>
      </c>
      <c r="DC107" s="16">
        <f t="shared" ca="1" si="558"/>
        <v>0.55000000000000004</v>
      </c>
      <c r="DD107" s="16">
        <f t="shared" ca="1" si="558"/>
        <v>0.55000000000000004</v>
      </c>
      <c r="DE107" s="16">
        <f t="shared" ca="1" si="558"/>
        <v>0.55000000000000004</v>
      </c>
      <c r="DF107" s="16">
        <f t="shared" ca="1" si="558"/>
        <v>0.55000000000000004</v>
      </c>
      <c r="DG107" s="16">
        <f t="shared" ca="1" si="558"/>
        <v>0.55000000000000004</v>
      </c>
      <c r="DH107" s="16">
        <f t="shared" ca="1" si="558"/>
        <v>0.55000000000000004</v>
      </c>
      <c r="DI107" s="16">
        <f t="shared" ca="1" si="558"/>
        <v>0.55000000000000004</v>
      </c>
      <c r="DJ107" s="16">
        <f t="shared" ca="1" si="558"/>
        <v>0.55000000000000004</v>
      </c>
      <c r="DK107" s="16">
        <f t="shared" ca="1" si="566"/>
        <v>0.55000000000000004</v>
      </c>
      <c r="DL107" s="16">
        <f t="shared" ca="1" si="566"/>
        <v>0.55000000000000004</v>
      </c>
      <c r="DM107" s="16">
        <f t="shared" ca="1" si="566"/>
        <v>0.55000000000000004</v>
      </c>
      <c r="DN107" s="16">
        <f t="shared" ca="1" si="566"/>
        <v>0.55000000000000004</v>
      </c>
      <c r="DO107" s="16">
        <f t="shared" ca="1" si="566"/>
        <v>0.55000000000000004</v>
      </c>
      <c r="DP107" s="16">
        <f t="shared" ca="1" si="566"/>
        <v>0.55000000000000004</v>
      </c>
      <c r="DQ107" s="16">
        <f t="shared" ca="1" si="566"/>
        <v>0.55000000000000004</v>
      </c>
      <c r="DR107" s="16">
        <f t="shared" ca="1" si="566"/>
        <v>0.55000000000000004</v>
      </c>
      <c r="DS107" s="16">
        <f t="shared" ca="1" si="566"/>
        <v>0.55000000000000004</v>
      </c>
      <c r="DT107" s="16">
        <f t="shared" ref="DT107:DZ117" ca="1" si="572">VLOOKUP("CO",dtable,2,FALSE)</f>
        <v>0.55000000000000004</v>
      </c>
      <c r="DU107" s="16">
        <f t="shared" ca="1" si="572"/>
        <v>0.55000000000000004</v>
      </c>
      <c r="DV107" s="16">
        <f t="shared" ca="1" si="572"/>
        <v>0.55000000000000004</v>
      </c>
      <c r="DW107" s="16">
        <f t="shared" ca="1" si="572"/>
        <v>0.55000000000000004</v>
      </c>
      <c r="DX107" s="16">
        <f t="shared" ca="1" si="572"/>
        <v>0.55000000000000004</v>
      </c>
      <c r="DY107" s="16">
        <f t="shared" ca="1" si="572"/>
        <v>0.55000000000000004</v>
      </c>
      <c r="DZ107" s="16">
        <f t="shared" ca="1" si="572"/>
        <v>0.55000000000000004</v>
      </c>
      <c r="EA107" s="16">
        <f t="shared" ca="1" si="553"/>
        <v>0.55000000000000004</v>
      </c>
      <c r="EB107" s="16">
        <f t="shared" ca="1" si="553"/>
        <v>0.55000000000000004</v>
      </c>
      <c r="EC107" s="16">
        <f t="shared" ca="1" si="553"/>
        <v>0.55000000000000004</v>
      </c>
      <c r="ED107" s="16">
        <f t="shared" ca="1" si="553"/>
        <v>0.55000000000000004</v>
      </c>
      <c r="EE107" s="16">
        <f t="shared" ca="1" si="553"/>
        <v>0.55000000000000004</v>
      </c>
      <c r="EF107" s="16">
        <f t="shared" ca="1" si="553"/>
        <v>0.55000000000000004</v>
      </c>
      <c r="EG107" s="16">
        <f t="shared" ca="1" si="553"/>
        <v>0.55000000000000004</v>
      </c>
      <c r="EH107" s="16">
        <f t="shared" ca="1" si="553"/>
        <v>0.55000000000000004</v>
      </c>
      <c r="EI107" s="16">
        <f t="shared" ca="1" si="553"/>
        <v>0.55000000000000004</v>
      </c>
      <c r="EJ107" s="3">
        <f t="shared" ca="1" si="567"/>
        <v>0.623</v>
      </c>
      <c r="EK107" s="3">
        <f t="shared" ca="1" si="567"/>
        <v>0.623</v>
      </c>
      <c r="EL107" s="3">
        <f t="shared" ca="1" si="567"/>
        <v>0.623</v>
      </c>
      <c r="EM107" s="3">
        <f t="shared" ca="1" si="567"/>
        <v>0.623</v>
      </c>
      <c r="EN107" s="3">
        <f t="shared" ca="1" si="567"/>
        <v>0.623</v>
      </c>
      <c r="EO107" s="3">
        <f t="shared" ca="1" si="567"/>
        <v>0.623</v>
      </c>
      <c r="EP107" s="3">
        <f t="shared" ca="1" si="567"/>
        <v>0.623</v>
      </c>
      <c r="EQ107" s="3">
        <f t="shared" ca="1" si="567"/>
        <v>0.623</v>
      </c>
      <c r="ER107" s="3">
        <f t="shared" ca="1" si="567"/>
        <v>0.623</v>
      </c>
      <c r="ES107" s="3">
        <f t="shared" ca="1" si="567"/>
        <v>0.623</v>
      </c>
      <c r="ET107" s="3">
        <f t="shared" ca="1" si="567"/>
        <v>0.623</v>
      </c>
      <c r="EU107" s="3">
        <f t="shared" ref="EU107:FD119" ca="1" si="573">VLOOKUP("KS",dtable,2,FALSE)</f>
        <v>0.623</v>
      </c>
      <c r="EV107" s="3">
        <f t="shared" ca="1" si="573"/>
        <v>0.623</v>
      </c>
      <c r="EW107" s="3">
        <f t="shared" ca="1" si="573"/>
        <v>0.623</v>
      </c>
      <c r="EX107" s="3">
        <f t="shared" ca="1" si="573"/>
        <v>0.623</v>
      </c>
      <c r="EY107" s="3">
        <f t="shared" ca="1" si="573"/>
        <v>0.623</v>
      </c>
      <c r="EZ107" s="3">
        <f t="shared" ca="1" si="573"/>
        <v>0.623</v>
      </c>
      <c r="FA107" s="3">
        <f t="shared" ca="1" si="573"/>
        <v>0.623</v>
      </c>
      <c r="FB107" s="3">
        <f t="shared" ca="1" si="573"/>
        <v>0.623</v>
      </c>
      <c r="FC107" s="3">
        <f t="shared" ca="1" si="573"/>
        <v>0.623</v>
      </c>
      <c r="FD107" s="3">
        <f t="shared" ca="1" si="573"/>
        <v>0.623</v>
      </c>
      <c r="FE107" s="3">
        <f t="shared" ref="FE107:FN119" ca="1" si="574">VLOOKUP("KS",dtable,2,FALSE)</f>
        <v>0.623</v>
      </c>
      <c r="FF107" s="3">
        <f t="shared" ca="1" si="574"/>
        <v>0.623</v>
      </c>
      <c r="FG107" s="3">
        <f t="shared" ca="1" si="574"/>
        <v>0.623</v>
      </c>
      <c r="FH107" s="3">
        <f t="shared" ca="1" si="574"/>
        <v>0.623</v>
      </c>
      <c r="FI107" s="3">
        <f t="shared" ca="1" si="574"/>
        <v>0.623</v>
      </c>
      <c r="FJ107" s="3">
        <f t="shared" ca="1" si="574"/>
        <v>0.623</v>
      </c>
      <c r="FK107" s="3">
        <f t="shared" ca="1" si="574"/>
        <v>0.623</v>
      </c>
      <c r="FL107" s="3">
        <f t="shared" ca="1" si="574"/>
        <v>0.623</v>
      </c>
      <c r="FM107" s="3">
        <f t="shared" ca="1" si="574"/>
        <v>0.623</v>
      </c>
      <c r="FN107" s="3">
        <f t="shared" ca="1" si="574"/>
        <v>0.623</v>
      </c>
      <c r="FO107" s="3">
        <f t="shared" ref="FO107:FX119" ca="1" si="575">VLOOKUP("KS",dtable,2,FALSE)</f>
        <v>0.623</v>
      </c>
      <c r="FP107" s="3">
        <f t="shared" ca="1" si="575"/>
        <v>0.623</v>
      </c>
      <c r="FQ107" s="3">
        <f t="shared" ca="1" si="575"/>
        <v>0.623</v>
      </c>
      <c r="FR107" s="3">
        <f t="shared" ca="1" si="575"/>
        <v>0.623</v>
      </c>
      <c r="FS107" s="3">
        <f t="shared" ca="1" si="575"/>
        <v>0.623</v>
      </c>
      <c r="FT107" s="3">
        <f t="shared" ca="1" si="575"/>
        <v>0.623</v>
      </c>
      <c r="FU107" s="3">
        <f t="shared" ca="1" si="575"/>
        <v>0.623</v>
      </c>
      <c r="FV107" s="3">
        <f t="shared" ca="1" si="575"/>
        <v>0.623</v>
      </c>
      <c r="FW107" s="3">
        <f t="shared" ca="1" si="575"/>
        <v>0.623</v>
      </c>
      <c r="FX107" s="3">
        <f t="shared" ca="1" si="575"/>
        <v>0.623</v>
      </c>
      <c r="FY107" s="3">
        <f t="shared" ca="1" si="518"/>
        <v>0.623</v>
      </c>
      <c r="FZ107" s="3">
        <f t="shared" ca="1" si="539"/>
        <v>0.623</v>
      </c>
      <c r="GA107" s="3">
        <f t="shared" ca="1" si="545"/>
        <v>0.623</v>
      </c>
      <c r="GB107" s="3">
        <f t="shared" ref="GB107:GB120" ca="1" si="576">VLOOKUP("KS",dtable,2,FALSE)</f>
        <v>0.623</v>
      </c>
      <c r="GC107" s="24">
        <f t="shared" ref="GC107:GL116" ca="1" si="577">VLOOKUP("MO",dtable,2,FALSE)</f>
        <v>0.63300000000000001</v>
      </c>
      <c r="GD107" s="24">
        <f t="shared" ca="1" si="577"/>
        <v>0.63300000000000001</v>
      </c>
      <c r="GE107" s="24">
        <f t="shared" ca="1" si="577"/>
        <v>0.63300000000000001</v>
      </c>
      <c r="GF107" s="24">
        <f t="shared" ca="1" si="577"/>
        <v>0.63300000000000001</v>
      </c>
      <c r="GG107" s="24">
        <f t="shared" ca="1" si="577"/>
        <v>0.63300000000000001</v>
      </c>
      <c r="GH107" s="24">
        <f t="shared" ca="1" si="577"/>
        <v>0.63300000000000001</v>
      </c>
      <c r="GI107" s="24">
        <f t="shared" ca="1" si="577"/>
        <v>0.63300000000000001</v>
      </c>
      <c r="GJ107" s="24">
        <f t="shared" ca="1" si="577"/>
        <v>0.63300000000000001</v>
      </c>
      <c r="GK107" s="24">
        <f t="shared" ca="1" si="577"/>
        <v>0.63300000000000001</v>
      </c>
      <c r="GL107" s="24">
        <f t="shared" ca="1" si="577"/>
        <v>0.63300000000000001</v>
      </c>
      <c r="GM107" s="24">
        <f t="shared" ref="GM107:GT116" ca="1" si="578">VLOOKUP("MO",dtable,2,FALSE)</f>
        <v>0.63300000000000001</v>
      </c>
      <c r="GN107" s="24">
        <f t="shared" ca="1" si="578"/>
        <v>0.63300000000000001</v>
      </c>
      <c r="GO107" s="24">
        <f t="shared" ca="1" si="578"/>
        <v>0.63300000000000001</v>
      </c>
      <c r="GP107" s="24">
        <f t="shared" ca="1" si="578"/>
        <v>0.63300000000000001</v>
      </c>
      <c r="GQ107" s="24">
        <f t="shared" ca="1" si="578"/>
        <v>0.63300000000000001</v>
      </c>
      <c r="GR107" s="24">
        <f t="shared" ca="1" si="578"/>
        <v>0.63300000000000001</v>
      </c>
      <c r="GS107" s="24">
        <f t="shared" ca="1" si="578"/>
        <v>0.63300000000000001</v>
      </c>
      <c r="GT107" s="24">
        <f t="shared" ca="1" si="578"/>
        <v>0.63300000000000001</v>
      </c>
      <c r="GU107" s="24">
        <f t="shared" ca="1" si="519"/>
        <v>0.63300000000000001</v>
      </c>
      <c r="GV107" s="24">
        <f t="shared" ca="1" si="527"/>
        <v>0.63300000000000001</v>
      </c>
      <c r="GW107" s="24">
        <f t="shared" ca="1" si="535"/>
        <v>0.63300000000000001</v>
      </c>
      <c r="GX107" s="24">
        <f t="shared" ca="1" si="540"/>
        <v>0.63300000000000001</v>
      </c>
      <c r="GY107" s="24">
        <f t="shared" ca="1" si="540"/>
        <v>0.63300000000000001</v>
      </c>
      <c r="GZ107" s="24">
        <f t="shared" ca="1" si="554"/>
        <v>0.63300000000000001</v>
      </c>
      <c r="HA107" s="24">
        <f t="shared" ref="HA107:HA122" ca="1" si="579">VLOOKUP("MO",dtable,2,FALSE)</f>
        <v>0.63300000000000001</v>
      </c>
      <c r="HB107" s="2">
        <f ca="1">VLOOKUP("IL",dtable,2,FALSE)</f>
        <v>0.61799999999999999</v>
      </c>
      <c r="HC107" s="2">
        <f t="shared" ca="1" si="559"/>
        <v>0.61799999999999999</v>
      </c>
      <c r="HD107" s="2">
        <f t="shared" ca="1" si="559"/>
        <v>0.61799999999999999</v>
      </c>
      <c r="HE107" s="2">
        <f t="shared" ca="1" si="559"/>
        <v>0.61799999999999999</v>
      </c>
      <c r="HF107" s="2">
        <f t="shared" ca="1" si="559"/>
        <v>0.61799999999999999</v>
      </c>
      <c r="HG107" s="2">
        <f t="shared" ca="1" si="559"/>
        <v>0.61799999999999999</v>
      </c>
      <c r="HH107" s="2">
        <f t="shared" ca="1" si="559"/>
        <v>0.61799999999999999</v>
      </c>
      <c r="HI107" s="2">
        <f t="shared" ca="1" si="559"/>
        <v>0.61799999999999999</v>
      </c>
      <c r="HJ107" s="2">
        <f t="shared" ca="1" si="559"/>
        <v>0.61799999999999999</v>
      </c>
      <c r="HK107" s="2">
        <f t="shared" ca="1" si="559"/>
        <v>0.61799999999999999</v>
      </c>
      <c r="HL107" s="2">
        <f t="shared" ca="1" si="494"/>
        <v>0.61799999999999999</v>
      </c>
      <c r="HM107" s="2">
        <f t="shared" ca="1" si="494"/>
        <v>0.61799999999999999</v>
      </c>
      <c r="HN107" s="2">
        <f t="shared" ca="1" si="494"/>
        <v>0.61799999999999999</v>
      </c>
      <c r="HO107" s="2">
        <f t="shared" ca="1" si="372"/>
        <v>0.61799999999999999</v>
      </c>
      <c r="HP107" s="2">
        <f t="shared" ca="1" si="390"/>
        <v>0.61799999999999999</v>
      </c>
      <c r="HQ107" s="8">
        <f ca="1">VLOOKUP("IN",dtable,2,FALSE)</f>
        <v>0.628</v>
      </c>
      <c r="HR107" s="8">
        <f t="shared" ca="1" si="560"/>
        <v>0.628</v>
      </c>
      <c r="HS107" s="8">
        <f t="shared" ca="1" si="536"/>
        <v>0.628</v>
      </c>
      <c r="HT107" s="8">
        <f t="shared" ca="1" si="536"/>
        <v>0.628</v>
      </c>
      <c r="HU107" s="8">
        <f t="shared" ca="1" si="536"/>
        <v>0.628</v>
      </c>
      <c r="HV107" s="8">
        <f t="shared" ca="1" si="536"/>
        <v>0.628</v>
      </c>
      <c r="HW107" s="8">
        <f t="shared" ca="1" si="536"/>
        <v>0.628</v>
      </c>
      <c r="HX107" s="8">
        <f t="shared" ref="HX107:IB108" ca="1" si="580">VLOOKUP("IN",dtable,2,FALSE)</f>
        <v>0.628</v>
      </c>
      <c r="HY107" s="8">
        <f t="shared" ca="1" si="580"/>
        <v>0.628</v>
      </c>
      <c r="HZ107" s="8">
        <f t="shared" ca="1" si="580"/>
        <v>0.628</v>
      </c>
      <c r="IA107" s="8">
        <f t="shared" ca="1" si="580"/>
        <v>0.628</v>
      </c>
      <c r="IB107" s="8">
        <f t="shared" ca="1" si="580"/>
        <v>0.628</v>
      </c>
      <c r="IC107" s="4">
        <f t="shared" ref="IC107:IC118" ca="1" si="581">VLOOKUP("KY",dtable,2,FALSE)</f>
        <v>0.66800000000000004</v>
      </c>
      <c r="ID107" s="4">
        <f t="shared" ca="1" si="569"/>
        <v>0.66800000000000004</v>
      </c>
      <c r="IE107" s="4">
        <f t="shared" ca="1" si="556"/>
        <v>0.66800000000000004</v>
      </c>
      <c r="IF107" s="4">
        <f t="shared" ca="1" si="548"/>
        <v>0.66800000000000004</v>
      </c>
      <c r="IG107" s="4">
        <f t="shared" ca="1" si="548"/>
        <v>0.66800000000000004</v>
      </c>
      <c r="IH107" s="4">
        <f t="shared" ca="1" si="528"/>
        <v>0.66800000000000004</v>
      </c>
      <c r="II107" s="4">
        <f t="shared" ca="1" si="528"/>
        <v>0.66800000000000004</v>
      </c>
      <c r="IJ107" s="4">
        <f t="shared" ca="1" si="528"/>
        <v>0.66800000000000004</v>
      </c>
      <c r="IK107" s="4">
        <f t="shared" ca="1" si="528"/>
        <v>0.66800000000000004</v>
      </c>
      <c r="IL107" s="4">
        <f t="shared" ca="1" si="541"/>
        <v>0.66800000000000004</v>
      </c>
      <c r="IM107" s="4">
        <f t="shared" ca="1" si="541"/>
        <v>0.66800000000000004</v>
      </c>
      <c r="IN107" s="4">
        <f t="shared" ca="1" si="541"/>
        <v>0.66800000000000004</v>
      </c>
      <c r="IO107" s="4">
        <f t="shared" ca="1" si="549"/>
        <v>0.66800000000000004</v>
      </c>
      <c r="IP107" s="4">
        <f t="shared" ca="1" si="542"/>
        <v>0.66800000000000004</v>
      </c>
      <c r="IQ107" s="4">
        <f t="shared" ca="1" si="542"/>
        <v>0.66800000000000004</v>
      </c>
      <c r="IR107" s="4">
        <f t="shared" ca="1" si="542"/>
        <v>0.66800000000000004</v>
      </c>
      <c r="IS107" s="4">
        <f t="shared" ca="1" si="542"/>
        <v>0.66800000000000004</v>
      </c>
      <c r="IT107" s="4">
        <f t="shared" ca="1" si="542"/>
        <v>0.66800000000000004</v>
      </c>
      <c r="IU107" s="4">
        <f t="shared" ca="1" si="537"/>
        <v>0.66800000000000004</v>
      </c>
      <c r="IV107" s="4">
        <f t="shared" ca="1" si="543"/>
        <v>0.66800000000000004</v>
      </c>
      <c r="IW107" s="4">
        <f t="shared" ca="1" si="550"/>
        <v>0.66800000000000004</v>
      </c>
      <c r="IX107" s="4">
        <f t="shared" ca="1" si="570"/>
        <v>0.66800000000000004</v>
      </c>
      <c r="IY107" s="4">
        <f t="shared" ref="IY107:IY112" ca="1" si="582">VLOOKUP("KY",dtable,2,FALSE)</f>
        <v>0.66800000000000004</v>
      </c>
      <c r="IZ107" s="29">
        <f t="shared" ca="1" si="513"/>
        <v>0.66800000000000004</v>
      </c>
      <c r="JA107" s="29">
        <f t="shared" ca="1" si="521"/>
        <v>0.66800000000000004</v>
      </c>
      <c r="JB107" s="29">
        <f t="shared" ca="1" si="495"/>
        <v>0.66800000000000004</v>
      </c>
      <c r="JC107" s="29">
        <f t="shared" ca="1" si="495"/>
        <v>0.66800000000000004</v>
      </c>
      <c r="JD107" s="29">
        <f t="shared" ca="1" si="490"/>
        <v>0.66800000000000004</v>
      </c>
      <c r="JE107" s="29">
        <f t="shared" ca="1" si="482"/>
        <v>0.66800000000000004</v>
      </c>
      <c r="JF107" s="29">
        <f t="shared" ca="1" si="472"/>
        <v>0.66800000000000004</v>
      </c>
      <c r="JG107" s="29">
        <f t="shared" ca="1" si="426"/>
        <v>0.66800000000000004</v>
      </c>
      <c r="JH107" s="29">
        <f t="shared" ca="1" si="454"/>
        <v>0.66800000000000004</v>
      </c>
      <c r="JI107" s="29">
        <f t="shared" ca="1" si="463"/>
        <v>0.66800000000000004</v>
      </c>
      <c r="JJ107" s="29">
        <f t="shared" ca="1" si="463"/>
        <v>0.66800000000000004</v>
      </c>
      <c r="JK107" s="29">
        <f t="shared" ca="1" si="463"/>
        <v>0.66800000000000004</v>
      </c>
      <c r="JL107" s="29">
        <f ca="1">VLOOKUP("WV",dtable,2,FALSE)</f>
        <v>0.66800000000000004</v>
      </c>
      <c r="JM107" s="26">
        <f t="shared" ca="1" si="561"/>
        <v>0.61599999999999999</v>
      </c>
      <c r="JN107" s="26">
        <f t="shared" ca="1" si="551"/>
        <v>0.61599999999999999</v>
      </c>
      <c r="JO107" s="26">
        <f t="shared" ca="1" si="522"/>
        <v>0.61599999999999999</v>
      </c>
      <c r="JP107" s="26">
        <f t="shared" ca="1" si="530"/>
        <v>0.61599999999999999</v>
      </c>
      <c r="JQ107" s="26">
        <f t="shared" ca="1" si="530"/>
        <v>0.61599999999999999</v>
      </c>
      <c r="JR107" s="26">
        <f t="shared" ca="1" si="514"/>
        <v>0.61599999999999999</v>
      </c>
      <c r="JS107" s="26">
        <f t="shared" ca="1" si="509"/>
        <v>0.61599999999999999</v>
      </c>
      <c r="JT107" s="26">
        <f t="shared" ca="1" si="502"/>
        <v>0.61599999999999999</v>
      </c>
      <c r="JU107" s="26">
        <f t="shared" ca="1" si="485"/>
        <v>0.61599999999999999</v>
      </c>
      <c r="JV107" s="26">
        <f t="shared" ca="1" si="474"/>
        <v>0.61599999999999999</v>
      </c>
      <c r="JW107" s="26">
        <f t="shared" ca="1" si="474"/>
        <v>0.61599999999999999</v>
      </c>
      <c r="JX107" s="26">
        <f t="shared" ca="1" si="486"/>
        <v>0.61599999999999999</v>
      </c>
      <c r="JY107" s="26">
        <f t="shared" ca="1" si="475"/>
        <v>0.61599999999999999</v>
      </c>
      <c r="JZ107" s="26">
        <f t="shared" ca="1" si="465"/>
        <v>0.61599999999999999</v>
      </c>
      <c r="KA107" s="26">
        <f t="shared" ca="1" si="487"/>
        <v>0.61599999999999999</v>
      </c>
      <c r="KB107" s="26">
        <f t="shared" ca="1" si="487"/>
        <v>0.61599999999999999</v>
      </c>
      <c r="KC107" s="26">
        <f t="shared" ca="1" si="487"/>
        <v>0.61599999999999999</v>
      </c>
      <c r="KD107" s="26">
        <f t="shared" ca="1" si="515"/>
        <v>0.61599999999999999</v>
      </c>
      <c r="KE107" s="26">
        <f t="shared" ca="1" si="515"/>
        <v>0.61599999999999999</v>
      </c>
      <c r="KF107" s="26">
        <f t="shared" ca="1" si="515"/>
        <v>0.61599999999999999</v>
      </c>
      <c r="KG107" s="26">
        <f t="shared" ca="1" si="515"/>
        <v>0.61599999999999999</v>
      </c>
      <c r="KH107" s="26">
        <f t="shared" ca="1" si="515"/>
        <v>0.61599999999999999</v>
      </c>
      <c r="KI107" s="26">
        <f t="shared" ca="1" si="557"/>
        <v>0.61599999999999999</v>
      </c>
      <c r="KJ107" s="26">
        <f t="shared" ca="1" si="562"/>
        <v>0.61599999999999999</v>
      </c>
      <c r="KK107" s="26">
        <f ca="1">VLOOKUP("VA",dtable,2,FALSE)</f>
        <v>0.61599999999999999</v>
      </c>
    </row>
    <row r="108" spans="17:301" ht="2.25" customHeight="1" x14ac:dyDescent="0.25">
      <c r="S108" s="3">
        <f t="shared" ca="1" si="523"/>
        <v>0.59399999999999997</v>
      </c>
      <c r="T108" s="3">
        <f t="shared" ca="1" si="523"/>
        <v>0.59399999999999997</v>
      </c>
      <c r="U108" s="3">
        <f t="shared" ca="1" si="523"/>
        <v>0.59399999999999997</v>
      </c>
      <c r="V108" s="3">
        <f t="shared" ca="1" si="523"/>
        <v>0.59399999999999997</v>
      </c>
      <c r="W108" s="3">
        <f t="shared" ca="1" si="523"/>
        <v>0.59399999999999997</v>
      </c>
      <c r="X108" s="3">
        <f t="shared" ca="1" si="523"/>
        <v>0.59399999999999997</v>
      </c>
      <c r="Y108" s="3">
        <f t="shared" ca="1" si="523"/>
        <v>0.59399999999999997</v>
      </c>
      <c r="Z108" s="3">
        <f t="shared" ca="1" si="523"/>
        <v>0.59399999999999997</v>
      </c>
      <c r="AA108" s="3">
        <f t="shared" ca="1" si="523"/>
        <v>0.59399999999999997</v>
      </c>
      <c r="AB108" s="3">
        <f t="shared" ca="1" si="523"/>
        <v>0.59399999999999997</v>
      </c>
      <c r="AC108" s="3">
        <f t="shared" ca="1" si="524"/>
        <v>0.59399999999999997</v>
      </c>
      <c r="AD108" s="3">
        <f t="shared" ca="1" si="524"/>
        <v>0.59399999999999997</v>
      </c>
      <c r="AE108" s="3">
        <f t="shared" ca="1" si="524"/>
        <v>0.59399999999999997</v>
      </c>
      <c r="AF108" s="3">
        <f t="shared" ca="1" si="524"/>
        <v>0.59399999999999997</v>
      </c>
      <c r="AG108" s="3">
        <f t="shared" ca="1" si="524"/>
        <v>0.59399999999999997</v>
      </c>
      <c r="AH108" s="3">
        <f t="shared" ca="1" si="524"/>
        <v>0.59399999999999997</v>
      </c>
      <c r="AI108" s="3">
        <f t="shared" ca="1" si="524"/>
        <v>0.59399999999999997</v>
      </c>
      <c r="AJ108" s="3">
        <f t="shared" ca="1" si="524"/>
        <v>0.59399999999999997</v>
      </c>
      <c r="AK108" s="3">
        <f t="shared" ca="1" si="524"/>
        <v>0.59399999999999997</v>
      </c>
      <c r="AL108" s="3">
        <f t="shared" ca="1" si="524"/>
        <v>0.59399999999999997</v>
      </c>
      <c r="AM108" s="3">
        <f t="shared" ca="1" si="524"/>
        <v>0.59399999999999997</v>
      </c>
      <c r="AN108" s="3">
        <f t="shared" ca="1" si="524"/>
        <v>0.59399999999999997</v>
      </c>
      <c r="AO108" s="3">
        <f t="shared" ca="1" si="524"/>
        <v>0.59399999999999997</v>
      </c>
      <c r="AP108" s="3">
        <f t="shared" ca="1" si="524"/>
        <v>0.59399999999999997</v>
      </c>
      <c r="AQ108" s="3">
        <f t="shared" ca="1" si="524"/>
        <v>0.59399999999999997</v>
      </c>
      <c r="AR108" s="3">
        <f t="shared" ca="1" si="524"/>
        <v>0.59399999999999997</v>
      </c>
      <c r="AS108" s="3">
        <f t="shared" ca="1" si="563"/>
        <v>0.59399999999999997</v>
      </c>
      <c r="AT108" s="3">
        <f t="shared" ca="1" si="563"/>
        <v>0.59399999999999997</v>
      </c>
      <c r="AU108" s="3">
        <f t="shared" ca="1" si="235"/>
        <v>0.59399999999999997</v>
      </c>
      <c r="AV108" s="7">
        <f ca="1">VLOOKUP("NV",dtable,2,FALSE)</f>
        <v>0.61799999999999999</v>
      </c>
      <c r="AW108" s="7">
        <f ca="1">VLOOKUP("NV",dtable,2,FALSE)</f>
        <v>0.61799999999999999</v>
      </c>
      <c r="AX108" s="7">
        <f t="shared" ca="1" si="565"/>
        <v>0.61799999999999999</v>
      </c>
      <c r="AY108" s="7">
        <f t="shared" ca="1" si="565"/>
        <v>0.61799999999999999</v>
      </c>
      <c r="AZ108" s="7">
        <f t="shared" ca="1" si="565"/>
        <v>0.61799999999999999</v>
      </c>
      <c r="BA108" s="7">
        <f t="shared" ca="1" si="571"/>
        <v>0.61799999999999999</v>
      </c>
      <c r="BB108" s="7">
        <f t="shared" ca="1" si="571"/>
        <v>0.61799999999999999</v>
      </c>
      <c r="BC108" s="7">
        <f t="shared" ca="1" si="571"/>
        <v>0.61799999999999999</v>
      </c>
      <c r="BD108" s="7">
        <f t="shared" ca="1" si="571"/>
        <v>0.61799999999999999</v>
      </c>
      <c r="BE108" s="7">
        <f t="shared" ca="1" si="571"/>
        <v>0.61799999999999999</v>
      </c>
      <c r="BF108" s="7">
        <f t="shared" ref="BF108:BJ115" ca="1" si="583">VLOOKUP("NV",dtable,2,FALSE)</f>
        <v>0.61799999999999999</v>
      </c>
      <c r="BG108" s="7">
        <f t="shared" ca="1" si="583"/>
        <v>0.61799999999999999</v>
      </c>
      <c r="BH108" s="7">
        <f t="shared" ca="1" si="583"/>
        <v>0.61799999999999999</v>
      </c>
      <c r="BI108" s="7">
        <f t="shared" ca="1" si="583"/>
        <v>0.61799999999999999</v>
      </c>
      <c r="BJ108" s="7">
        <f t="shared" ca="1" si="583"/>
        <v>0.61799999999999999</v>
      </c>
      <c r="BK108" s="7">
        <f t="shared" ca="1" si="446"/>
        <v>0.61799999999999999</v>
      </c>
      <c r="BL108" s="7">
        <f t="shared" ca="1" si="446"/>
        <v>0.61799999999999999</v>
      </c>
      <c r="BM108" s="7">
        <f t="shared" ca="1" si="446"/>
        <v>0.61799999999999999</v>
      </c>
      <c r="BN108" s="7">
        <f ca="1">VLOOKUP("NV",dtable,2,FALSE)</f>
        <v>0.61799999999999999</v>
      </c>
      <c r="BO108" s="8">
        <f ca="1">VLOOKUP("UT",dtable,2,FALSE)</f>
        <v>0.56399999999999995</v>
      </c>
      <c r="BP108" s="8">
        <f t="shared" ca="1" si="533"/>
        <v>0.56399999999999995</v>
      </c>
      <c r="BQ108" s="8">
        <f t="shared" ca="1" si="498"/>
        <v>0.56399999999999995</v>
      </c>
      <c r="BR108" s="8">
        <f t="shared" ca="1" si="451"/>
        <v>0.56399999999999995</v>
      </c>
      <c r="BS108" s="8">
        <f t="shared" ca="1" si="411"/>
        <v>0.56399999999999995</v>
      </c>
      <c r="BT108" s="8">
        <f t="shared" ca="1" si="375"/>
        <v>0.56399999999999995</v>
      </c>
      <c r="BU108" s="8">
        <f t="shared" ca="1" si="329"/>
        <v>0.56399999999999995</v>
      </c>
      <c r="BV108" s="8">
        <f t="shared" ca="1" si="458"/>
        <v>0.56399999999999995</v>
      </c>
      <c r="BW108" s="8">
        <f t="shared" ca="1" si="458"/>
        <v>0.56399999999999995</v>
      </c>
      <c r="BX108" s="8">
        <f t="shared" ca="1" si="458"/>
        <v>0.56399999999999995</v>
      </c>
      <c r="BY108" s="8">
        <f t="shared" ca="1" si="538"/>
        <v>0.56399999999999995</v>
      </c>
      <c r="BZ108" s="8">
        <f t="shared" ca="1" si="538"/>
        <v>0.56399999999999995</v>
      </c>
      <c r="CA108" s="8">
        <f t="shared" ca="1" si="538"/>
        <v>0.56399999999999995</v>
      </c>
      <c r="CB108" s="8">
        <f t="shared" ca="1" si="538"/>
        <v>0.56399999999999995</v>
      </c>
      <c r="CC108" s="8">
        <f t="shared" ca="1" si="538"/>
        <v>0.56399999999999995</v>
      </c>
      <c r="CD108" s="8">
        <f t="shared" ca="1" si="478"/>
        <v>0.56399999999999995</v>
      </c>
      <c r="CE108" s="8">
        <f t="shared" ca="1" si="478"/>
        <v>0.56399999999999995</v>
      </c>
      <c r="CF108" s="8">
        <f t="shared" ca="1" si="478"/>
        <v>0.56399999999999995</v>
      </c>
      <c r="CG108" s="8">
        <f t="shared" ca="1" si="478"/>
        <v>0.56399999999999995</v>
      </c>
      <c r="CH108" s="8">
        <f t="shared" ca="1" si="534"/>
        <v>0.56399999999999995</v>
      </c>
      <c r="CI108" s="8">
        <f t="shared" ca="1" si="534"/>
        <v>0.56399999999999995</v>
      </c>
      <c r="CJ108" s="8">
        <f t="shared" ca="1" si="534"/>
        <v>0.56399999999999995</v>
      </c>
      <c r="CK108" s="8">
        <f t="shared" ca="1" si="544"/>
        <v>0.56399999999999995</v>
      </c>
      <c r="CL108" s="8">
        <f t="shared" ca="1" si="544"/>
        <v>0.56399999999999995</v>
      </c>
      <c r="CM108" s="8">
        <f t="shared" ca="1" si="544"/>
        <v>0.56399999999999995</v>
      </c>
      <c r="CN108" s="8">
        <f t="shared" ca="1" si="544"/>
        <v>0.56399999999999995</v>
      </c>
      <c r="CO108" s="8">
        <f t="shared" ca="1" si="544"/>
        <v>0.56399999999999995</v>
      </c>
      <c r="CP108" s="8">
        <f t="shared" ca="1" si="544"/>
        <v>0.56399999999999995</v>
      </c>
      <c r="CQ108" s="8">
        <f t="shared" ca="1" si="544"/>
        <v>0.56399999999999995</v>
      </c>
      <c r="CR108" s="8">
        <f t="shared" ref="CR108:CR113" ca="1" si="584">VLOOKUP("UT",dtable,2,FALSE)</f>
        <v>0.56399999999999995</v>
      </c>
      <c r="CS108" s="16">
        <f t="shared" ref="CS108:CS114" ca="1" si="585">VLOOKUP("CO",dtable,2,FALSE)</f>
        <v>0.55000000000000004</v>
      </c>
      <c r="CT108" s="16">
        <f t="shared" ca="1" si="526"/>
        <v>0.55000000000000004</v>
      </c>
      <c r="CU108" s="16">
        <f t="shared" ca="1" si="481"/>
        <v>0.55000000000000004</v>
      </c>
      <c r="CV108" s="16">
        <f t="shared" ca="1" si="430"/>
        <v>0.55000000000000004</v>
      </c>
      <c r="CW108" s="16">
        <f t="shared" ca="1" si="552"/>
        <v>0.55000000000000004</v>
      </c>
      <c r="CX108" s="16">
        <f t="shared" ca="1" si="552"/>
        <v>0.55000000000000004</v>
      </c>
      <c r="CY108" s="16">
        <f t="shared" ca="1" si="552"/>
        <v>0.55000000000000004</v>
      </c>
      <c r="CZ108" s="16">
        <f t="shared" ca="1" si="552"/>
        <v>0.55000000000000004</v>
      </c>
      <c r="DA108" s="16">
        <f t="shared" ca="1" si="552"/>
        <v>0.55000000000000004</v>
      </c>
      <c r="DB108" s="16">
        <f t="shared" ca="1" si="558"/>
        <v>0.55000000000000004</v>
      </c>
      <c r="DC108" s="16">
        <f t="shared" ca="1" si="558"/>
        <v>0.55000000000000004</v>
      </c>
      <c r="DD108" s="16">
        <f t="shared" ca="1" si="558"/>
        <v>0.55000000000000004</v>
      </c>
      <c r="DE108" s="16">
        <f t="shared" ca="1" si="558"/>
        <v>0.55000000000000004</v>
      </c>
      <c r="DF108" s="16">
        <f t="shared" ca="1" si="558"/>
        <v>0.55000000000000004</v>
      </c>
      <c r="DG108" s="16">
        <f t="shared" ca="1" si="558"/>
        <v>0.55000000000000004</v>
      </c>
      <c r="DH108" s="16">
        <f t="shared" ca="1" si="558"/>
        <v>0.55000000000000004</v>
      </c>
      <c r="DI108" s="16">
        <f t="shared" ca="1" si="558"/>
        <v>0.55000000000000004</v>
      </c>
      <c r="DJ108" s="16">
        <f t="shared" ca="1" si="558"/>
        <v>0.55000000000000004</v>
      </c>
      <c r="DK108" s="16">
        <f t="shared" ca="1" si="566"/>
        <v>0.55000000000000004</v>
      </c>
      <c r="DL108" s="16">
        <f t="shared" ca="1" si="566"/>
        <v>0.55000000000000004</v>
      </c>
      <c r="DM108" s="16">
        <f t="shared" ca="1" si="566"/>
        <v>0.55000000000000004</v>
      </c>
      <c r="DN108" s="16">
        <f t="shared" ca="1" si="566"/>
        <v>0.55000000000000004</v>
      </c>
      <c r="DO108" s="16">
        <f t="shared" ca="1" si="566"/>
        <v>0.55000000000000004</v>
      </c>
      <c r="DP108" s="16">
        <f t="shared" ca="1" si="566"/>
        <v>0.55000000000000004</v>
      </c>
      <c r="DQ108" s="16">
        <f t="shared" ca="1" si="566"/>
        <v>0.55000000000000004</v>
      </c>
      <c r="DR108" s="16">
        <f t="shared" ca="1" si="566"/>
        <v>0.55000000000000004</v>
      </c>
      <c r="DS108" s="16">
        <f t="shared" ca="1" si="566"/>
        <v>0.55000000000000004</v>
      </c>
      <c r="DT108" s="16">
        <f t="shared" ca="1" si="572"/>
        <v>0.55000000000000004</v>
      </c>
      <c r="DU108" s="16">
        <f t="shared" ca="1" si="572"/>
        <v>0.55000000000000004</v>
      </c>
      <c r="DV108" s="16">
        <f t="shared" ca="1" si="572"/>
        <v>0.55000000000000004</v>
      </c>
      <c r="DW108" s="16">
        <f t="shared" ca="1" si="572"/>
        <v>0.55000000000000004</v>
      </c>
      <c r="DX108" s="16">
        <f t="shared" ca="1" si="572"/>
        <v>0.55000000000000004</v>
      </c>
      <c r="DY108" s="16">
        <f t="shared" ca="1" si="572"/>
        <v>0.55000000000000004</v>
      </c>
      <c r="DZ108" s="16">
        <f t="shared" ca="1" si="572"/>
        <v>0.55000000000000004</v>
      </c>
      <c r="EA108" s="16">
        <f t="shared" ca="1" si="553"/>
        <v>0.55000000000000004</v>
      </c>
      <c r="EB108" s="16">
        <f t="shared" ca="1" si="553"/>
        <v>0.55000000000000004</v>
      </c>
      <c r="EC108" s="16">
        <f t="shared" ca="1" si="553"/>
        <v>0.55000000000000004</v>
      </c>
      <c r="ED108" s="16">
        <f t="shared" ca="1" si="553"/>
        <v>0.55000000000000004</v>
      </c>
      <c r="EE108" s="16">
        <f t="shared" ca="1" si="553"/>
        <v>0.55000000000000004</v>
      </c>
      <c r="EF108" s="16">
        <f t="shared" ca="1" si="553"/>
        <v>0.55000000000000004</v>
      </c>
      <c r="EG108" s="16">
        <f t="shared" ca="1" si="553"/>
        <v>0.55000000000000004</v>
      </c>
      <c r="EH108" s="16">
        <f t="shared" ca="1" si="553"/>
        <v>0.55000000000000004</v>
      </c>
      <c r="EI108" s="16">
        <f t="shared" ca="1" si="553"/>
        <v>0.55000000000000004</v>
      </c>
      <c r="EJ108" s="3">
        <f t="shared" ca="1" si="567"/>
        <v>0.623</v>
      </c>
      <c r="EK108" s="3">
        <f t="shared" ca="1" si="567"/>
        <v>0.623</v>
      </c>
      <c r="EL108" s="3">
        <f t="shared" ca="1" si="567"/>
        <v>0.623</v>
      </c>
      <c r="EM108" s="3">
        <f t="shared" ca="1" si="567"/>
        <v>0.623</v>
      </c>
      <c r="EN108" s="3">
        <f t="shared" ca="1" si="567"/>
        <v>0.623</v>
      </c>
      <c r="EO108" s="3">
        <f t="shared" ca="1" si="567"/>
        <v>0.623</v>
      </c>
      <c r="EP108" s="3">
        <f t="shared" ca="1" si="567"/>
        <v>0.623</v>
      </c>
      <c r="EQ108" s="3">
        <f t="shared" ca="1" si="567"/>
        <v>0.623</v>
      </c>
      <c r="ER108" s="3">
        <f t="shared" ca="1" si="567"/>
        <v>0.623</v>
      </c>
      <c r="ES108" s="3">
        <f t="shared" ca="1" si="567"/>
        <v>0.623</v>
      </c>
      <c r="ET108" s="3">
        <f t="shared" ca="1" si="567"/>
        <v>0.623</v>
      </c>
      <c r="EU108" s="3">
        <f t="shared" ca="1" si="573"/>
        <v>0.623</v>
      </c>
      <c r="EV108" s="3">
        <f t="shared" ca="1" si="573"/>
        <v>0.623</v>
      </c>
      <c r="EW108" s="3">
        <f t="shared" ca="1" si="573"/>
        <v>0.623</v>
      </c>
      <c r="EX108" s="3">
        <f t="shared" ca="1" si="573"/>
        <v>0.623</v>
      </c>
      <c r="EY108" s="3">
        <f t="shared" ca="1" si="573"/>
        <v>0.623</v>
      </c>
      <c r="EZ108" s="3">
        <f t="shared" ca="1" si="573"/>
        <v>0.623</v>
      </c>
      <c r="FA108" s="3">
        <f t="shared" ca="1" si="573"/>
        <v>0.623</v>
      </c>
      <c r="FB108" s="3">
        <f t="shared" ca="1" si="573"/>
        <v>0.623</v>
      </c>
      <c r="FC108" s="3">
        <f t="shared" ca="1" si="573"/>
        <v>0.623</v>
      </c>
      <c r="FD108" s="3">
        <f t="shared" ca="1" si="573"/>
        <v>0.623</v>
      </c>
      <c r="FE108" s="3">
        <f t="shared" ca="1" si="574"/>
        <v>0.623</v>
      </c>
      <c r="FF108" s="3">
        <f t="shared" ca="1" si="574"/>
        <v>0.623</v>
      </c>
      <c r="FG108" s="3">
        <f t="shared" ca="1" si="574"/>
        <v>0.623</v>
      </c>
      <c r="FH108" s="3">
        <f t="shared" ca="1" si="574"/>
        <v>0.623</v>
      </c>
      <c r="FI108" s="3">
        <f t="shared" ca="1" si="574"/>
        <v>0.623</v>
      </c>
      <c r="FJ108" s="3">
        <f t="shared" ca="1" si="574"/>
        <v>0.623</v>
      </c>
      <c r="FK108" s="3">
        <f t="shared" ca="1" si="574"/>
        <v>0.623</v>
      </c>
      <c r="FL108" s="3">
        <f t="shared" ca="1" si="574"/>
        <v>0.623</v>
      </c>
      <c r="FM108" s="3">
        <f t="shared" ca="1" si="574"/>
        <v>0.623</v>
      </c>
      <c r="FN108" s="3">
        <f t="shared" ca="1" si="574"/>
        <v>0.623</v>
      </c>
      <c r="FO108" s="3">
        <f t="shared" ca="1" si="575"/>
        <v>0.623</v>
      </c>
      <c r="FP108" s="3">
        <f t="shared" ca="1" si="575"/>
        <v>0.623</v>
      </c>
      <c r="FQ108" s="3">
        <f t="shared" ca="1" si="575"/>
        <v>0.623</v>
      </c>
      <c r="FR108" s="3">
        <f t="shared" ca="1" si="575"/>
        <v>0.623</v>
      </c>
      <c r="FS108" s="3">
        <f t="shared" ca="1" si="575"/>
        <v>0.623</v>
      </c>
      <c r="FT108" s="3">
        <f t="shared" ca="1" si="575"/>
        <v>0.623</v>
      </c>
      <c r="FU108" s="3">
        <f t="shared" ca="1" si="575"/>
        <v>0.623</v>
      </c>
      <c r="FV108" s="3">
        <f t="shared" ca="1" si="575"/>
        <v>0.623</v>
      </c>
      <c r="FW108" s="3">
        <f t="shared" ca="1" si="575"/>
        <v>0.623</v>
      </c>
      <c r="FX108" s="3">
        <f t="shared" ca="1" si="575"/>
        <v>0.623</v>
      </c>
      <c r="FY108" s="3">
        <f t="shared" ca="1" si="518"/>
        <v>0.623</v>
      </c>
      <c r="FZ108" s="3">
        <f t="shared" ca="1" si="539"/>
        <v>0.623</v>
      </c>
      <c r="GA108" s="3">
        <f t="shared" ca="1" si="545"/>
        <v>0.623</v>
      </c>
      <c r="GB108" s="3">
        <f t="shared" ca="1" si="576"/>
        <v>0.623</v>
      </c>
      <c r="GC108" s="24">
        <f t="shared" ca="1" si="577"/>
        <v>0.63300000000000001</v>
      </c>
      <c r="GD108" s="24">
        <f t="shared" ca="1" si="577"/>
        <v>0.63300000000000001</v>
      </c>
      <c r="GE108" s="24">
        <f t="shared" ca="1" si="577"/>
        <v>0.63300000000000001</v>
      </c>
      <c r="GF108" s="24">
        <f t="shared" ca="1" si="577"/>
        <v>0.63300000000000001</v>
      </c>
      <c r="GG108" s="24">
        <f t="shared" ca="1" si="577"/>
        <v>0.63300000000000001</v>
      </c>
      <c r="GH108" s="24">
        <f t="shared" ca="1" si="577"/>
        <v>0.63300000000000001</v>
      </c>
      <c r="GI108" s="24">
        <f t="shared" ca="1" si="577"/>
        <v>0.63300000000000001</v>
      </c>
      <c r="GJ108" s="24">
        <f t="shared" ca="1" si="577"/>
        <v>0.63300000000000001</v>
      </c>
      <c r="GK108" s="24">
        <f t="shared" ca="1" si="577"/>
        <v>0.63300000000000001</v>
      </c>
      <c r="GL108" s="24">
        <f t="shared" ca="1" si="577"/>
        <v>0.63300000000000001</v>
      </c>
      <c r="GM108" s="24">
        <f t="shared" ca="1" si="578"/>
        <v>0.63300000000000001</v>
      </c>
      <c r="GN108" s="24">
        <f t="shared" ca="1" si="578"/>
        <v>0.63300000000000001</v>
      </c>
      <c r="GO108" s="24">
        <f t="shared" ca="1" si="578"/>
        <v>0.63300000000000001</v>
      </c>
      <c r="GP108" s="24">
        <f t="shared" ca="1" si="578"/>
        <v>0.63300000000000001</v>
      </c>
      <c r="GQ108" s="24">
        <f t="shared" ca="1" si="578"/>
        <v>0.63300000000000001</v>
      </c>
      <c r="GR108" s="24">
        <f t="shared" ca="1" si="578"/>
        <v>0.63300000000000001</v>
      </c>
      <c r="GS108" s="24">
        <f t="shared" ca="1" si="578"/>
        <v>0.63300000000000001</v>
      </c>
      <c r="GT108" s="24">
        <f t="shared" ca="1" si="578"/>
        <v>0.63300000000000001</v>
      </c>
      <c r="GU108" s="24">
        <f t="shared" ca="1" si="519"/>
        <v>0.63300000000000001</v>
      </c>
      <c r="GV108" s="24">
        <f t="shared" ca="1" si="527"/>
        <v>0.63300000000000001</v>
      </c>
      <c r="GW108" s="24">
        <f t="shared" ca="1" si="535"/>
        <v>0.63300000000000001</v>
      </c>
      <c r="GX108" s="24">
        <f t="shared" ca="1" si="540"/>
        <v>0.63300000000000001</v>
      </c>
      <c r="GY108" s="24">
        <f t="shared" ca="1" si="540"/>
        <v>0.63300000000000001</v>
      </c>
      <c r="GZ108" s="24">
        <f t="shared" ca="1" si="554"/>
        <v>0.63300000000000001</v>
      </c>
      <c r="HA108" s="24">
        <f t="shared" ca="1" si="579"/>
        <v>0.63300000000000001</v>
      </c>
      <c r="HB108" s="2">
        <f ca="1">VLOOKUP("IL",dtable,2,FALSE)</f>
        <v>0.61799999999999999</v>
      </c>
      <c r="HC108" s="2">
        <f t="shared" ca="1" si="559"/>
        <v>0.61799999999999999</v>
      </c>
      <c r="HD108" s="2">
        <f t="shared" ca="1" si="559"/>
        <v>0.61799999999999999</v>
      </c>
      <c r="HE108" s="2">
        <f t="shared" ca="1" si="559"/>
        <v>0.61799999999999999</v>
      </c>
      <c r="HF108" s="2">
        <f t="shared" ca="1" si="559"/>
        <v>0.61799999999999999</v>
      </c>
      <c r="HG108" s="2">
        <f t="shared" ca="1" si="559"/>
        <v>0.61799999999999999</v>
      </c>
      <c r="HH108" s="2">
        <f t="shared" ca="1" si="559"/>
        <v>0.61799999999999999</v>
      </c>
      <c r="HI108" s="2">
        <f t="shared" ca="1" si="559"/>
        <v>0.61799999999999999</v>
      </c>
      <c r="HJ108" s="2">
        <f t="shared" ca="1" si="559"/>
        <v>0.61799999999999999</v>
      </c>
      <c r="HK108" s="2">
        <f t="shared" ca="1" si="559"/>
        <v>0.61799999999999999</v>
      </c>
      <c r="HL108" s="2">
        <f t="shared" ca="1" si="494"/>
        <v>0.61799999999999999</v>
      </c>
      <c r="HM108" s="2">
        <f t="shared" ca="1" si="494"/>
        <v>0.61799999999999999</v>
      </c>
      <c r="HN108" s="2">
        <f t="shared" ca="1" si="494"/>
        <v>0.61799999999999999</v>
      </c>
      <c r="HO108" s="2">
        <f t="shared" ca="1" si="372"/>
        <v>0.61799999999999999</v>
      </c>
      <c r="HP108" s="2">
        <f t="shared" ca="1" si="390"/>
        <v>0.61799999999999999</v>
      </c>
      <c r="HQ108" s="8">
        <f ca="1">VLOOKUP("IN",dtable,2,FALSE)</f>
        <v>0.628</v>
      </c>
      <c r="HR108" s="8">
        <f t="shared" ca="1" si="560"/>
        <v>0.628</v>
      </c>
      <c r="HS108" s="8">
        <f t="shared" ca="1" si="536"/>
        <v>0.628</v>
      </c>
      <c r="HT108" s="8">
        <f t="shared" ca="1" si="536"/>
        <v>0.628</v>
      </c>
      <c r="HU108" s="8">
        <f t="shared" ca="1" si="536"/>
        <v>0.628</v>
      </c>
      <c r="HV108" s="8">
        <f t="shared" ca="1" si="536"/>
        <v>0.628</v>
      </c>
      <c r="HW108" s="8">
        <f t="shared" ca="1" si="536"/>
        <v>0.628</v>
      </c>
      <c r="HX108" s="8">
        <f t="shared" ca="1" si="580"/>
        <v>0.628</v>
      </c>
      <c r="HY108" s="8">
        <f t="shared" ca="1" si="580"/>
        <v>0.628</v>
      </c>
      <c r="HZ108" s="8">
        <f t="shared" ca="1" si="580"/>
        <v>0.628</v>
      </c>
      <c r="IA108" s="8">
        <f t="shared" ca="1" si="580"/>
        <v>0.628</v>
      </c>
      <c r="IB108" s="8">
        <f t="shared" ca="1" si="580"/>
        <v>0.628</v>
      </c>
      <c r="IC108" s="4">
        <f t="shared" ca="1" si="581"/>
        <v>0.66800000000000004</v>
      </c>
      <c r="ID108" s="4">
        <f t="shared" ca="1" si="569"/>
        <v>0.66800000000000004</v>
      </c>
      <c r="IE108" s="4">
        <f t="shared" ca="1" si="556"/>
        <v>0.66800000000000004</v>
      </c>
      <c r="IF108" s="4">
        <f t="shared" ca="1" si="548"/>
        <v>0.66800000000000004</v>
      </c>
      <c r="IG108" s="4">
        <f t="shared" ca="1" si="548"/>
        <v>0.66800000000000004</v>
      </c>
      <c r="IH108" s="4">
        <f t="shared" ca="1" si="528"/>
        <v>0.66800000000000004</v>
      </c>
      <c r="II108" s="4">
        <f t="shared" ca="1" si="528"/>
        <v>0.66800000000000004</v>
      </c>
      <c r="IJ108" s="4">
        <f t="shared" ca="1" si="528"/>
        <v>0.66800000000000004</v>
      </c>
      <c r="IK108" s="4">
        <f t="shared" ca="1" si="528"/>
        <v>0.66800000000000004</v>
      </c>
      <c r="IL108" s="4">
        <f t="shared" ca="1" si="541"/>
        <v>0.66800000000000004</v>
      </c>
      <c r="IM108" s="4">
        <f t="shared" ca="1" si="541"/>
        <v>0.66800000000000004</v>
      </c>
      <c r="IN108" s="4">
        <f t="shared" ca="1" si="541"/>
        <v>0.66800000000000004</v>
      </c>
      <c r="IO108" s="4">
        <f t="shared" ca="1" si="549"/>
        <v>0.66800000000000004</v>
      </c>
      <c r="IP108" s="4">
        <f t="shared" ca="1" si="542"/>
        <v>0.66800000000000004</v>
      </c>
      <c r="IQ108" s="4">
        <f t="shared" ca="1" si="542"/>
        <v>0.66800000000000004</v>
      </c>
      <c r="IR108" s="4">
        <f t="shared" ca="1" si="542"/>
        <v>0.66800000000000004</v>
      </c>
      <c r="IS108" s="4">
        <f t="shared" ca="1" si="542"/>
        <v>0.66800000000000004</v>
      </c>
      <c r="IT108" s="4">
        <f t="shared" ca="1" si="542"/>
        <v>0.66800000000000004</v>
      </c>
      <c r="IU108" s="4">
        <f t="shared" ca="1" si="537"/>
        <v>0.66800000000000004</v>
      </c>
      <c r="IV108" s="4">
        <f t="shared" ca="1" si="543"/>
        <v>0.66800000000000004</v>
      </c>
      <c r="IW108" s="4">
        <f t="shared" ca="1" si="550"/>
        <v>0.66800000000000004</v>
      </c>
      <c r="IX108" s="4">
        <f t="shared" ca="1" si="570"/>
        <v>0.66800000000000004</v>
      </c>
      <c r="IY108" s="4">
        <f t="shared" ca="1" si="582"/>
        <v>0.66800000000000004</v>
      </c>
      <c r="IZ108" s="4">
        <f ca="1">VLOOKUP("KY",dtable,2,FALSE)</f>
        <v>0.66800000000000004</v>
      </c>
      <c r="JA108" s="29">
        <f t="shared" ca="1" si="521"/>
        <v>0.66800000000000004</v>
      </c>
      <c r="JB108" s="29">
        <f t="shared" ca="1" si="495"/>
        <v>0.66800000000000004</v>
      </c>
      <c r="JC108" s="29">
        <f t="shared" ca="1" si="495"/>
        <v>0.66800000000000004</v>
      </c>
      <c r="JD108" s="29">
        <f t="shared" ca="1" si="490"/>
        <v>0.66800000000000004</v>
      </c>
      <c r="JE108" s="29">
        <f t="shared" ca="1" si="482"/>
        <v>0.66800000000000004</v>
      </c>
      <c r="JF108" s="29">
        <f t="shared" ca="1" si="472"/>
        <v>0.66800000000000004</v>
      </c>
      <c r="JG108" s="29">
        <f t="shared" ca="1" si="426"/>
        <v>0.66800000000000004</v>
      </c>
      <c r="JH108" s="29">
        <f t="shared" ca="1" si="454"/>
        <v>0.66800000000000004</v>
      </c>
      <c r="JI108" s="29">
        <f t="shared" ca="1" si="463"/>
        <v>0.66800000000000004</v>
      </c>
      <c r="JJ108" s="29">
        <f t="shared" ca="1" si="463"/>
        <v>0.66800000000000004</v>
      </c>
      <c r="JK108" s="29">
        <f t="shared" ca="1" si="463"/>
        <v>0.66800000000000004</v>
      </c>
      <c r="JL108" s="29">
        <f ca="1">VLOOKUP("WV",dtable,2,FALSE)</f>
        <v>0.66800000000000004</v>
      </c>
      <c r="JM108" s="26">
        <f t="shared" ca="1" si="561"/>
        <v>0.61599999999999999</v>
      </c>
      <c r="JN108" s="26">
        <f t="shared" ca="1" si="551"/>
        <v>0.61599999999999999</v>
      </c>
      <c r="JO108" s="26">
        <f t="shared" ca="1" si="522"/>
        <v>0.61599999999999999</v>
      </c>
      <c r="JP108" s="26">
        <f t="shared" ca="1" si="530"/>
        <v>0.61599999999999999</v>
      </c>
      <c r="JQ108" s="26">
        <f t="shared" ca="1" si="530"/>
        <v>0.61599999999999999</v>
      </c>
      <c r="JR108" s="26">
        <f t="shared" ca="1" si="514"/>
        <v>0.61599999999999999</v>
      </c>
      <c r="JS108" s="26">
        <f t="shared" ca="1" si="509"/>
        <v>0.61599999999999999</v>
      </c>
      <c r="JT108" s="26">
        <f t="shared" ca="1" si="502"/>
        <v>0.61599999999999999</v>
      </c>
      <c r="JU108" s="26">
        <f t="shared" ca="1" si="485"/>
        <v>0.61599999999999999</v>
      </c>
      <c r="JV108" s="26">
        <f t="shared" ca="1" si="474"/>
        <v>0.61599999999999999</v>
      </c>
      <c r="JW108" s="26">
        <f t="shared" ca="1" si="474"/>
        <v>0.61599999999999999</v>
      </c>
      <c r="JX108" s="26">
        <f t="shared" ca="1" si="486"/>
        <v>0.61599999999999999</v>
      </c>
      <c r="JY108" s="26">
        <f t="shared" ca="1" si="475"/>
        <v>0.61599999999999999</v>
      </c>
      <c r="JZ108" s="26">
        <f t="shared" ca="1" si="465"/>
        <v>0.61599999999999999</v>
      </c>
      <c r="KA108" s="26">
        <f t="shared" ca="1" si="487"/>
        <v>0.61599999999999999</v>
      </c>
      <c r="KB108" s="26">
        <f t="shared" ca="1" si="487"/>
        <v>0.61599999999999999</v>
      </c>
      <c r="KC108" s="26">
        <f t="shared" ca="1" si="487"/>
        <v>0.61599999999999999</v>
      </c>
      <c r="KD108" s="26">
        <f t="shared" ca="1" si="515"/>
        <v>0.61599999999999999</v>
      </c>
      <c r="KE108" s="26">
        <f t="shared" ca="1" si="515"/>
        <v>0.61599999999999999</v>
      </c>
      <c r="KF108" s="26">
        <f t="shared" ca="1" si="515"/>
        <v>0.61599999999999999</v>
      </c>
      <c r="KG108" s="26">
        <f t="shared" ca="1" si="515"/>
        <v>0.61599999999999999</v>
      </c>
      <c r="KH108" s="26">
        <f t="shared" ca="1" si="515"/>
        <v>0.61599999999999999</v>
      </c>
      <c r="KI108" s="26">
        <f t="shared" ca="1" si="557"/>
        <v>0.61599999999999999</v>
      </c>
      <c r="KJ108" s="26">
        <f t="shared" ca="1" si="562"/>
        <v>0.61599999999999999</v>
      </c>
      <c r="KK108" s="26">
        <f ca="1">VLOOKUP("VA",dtable,2,FALSE)</f>
        <v>0.61599999999999999</v>
      </c>
      <c r="KL108" s="26">
        <f ca="1">VLOOKUP("VA",dtable,2,FALSE)</f>
        <v>0.61599999999999999</v>
      </c>
      <c r="KM108" s="26">
        <f ca="1">VLOOKUP("VA",dtable,2,FALSE)</f>
        <v>0.61599999999999999</v>
      </c>
    </row>
    <row r="109" spans="17:301" ht="2.25" customHeight="1" x14ac:dyDescent="0.25">
      <c r="S109" s="3">
        <f t="shared" ca="1" si="235"/>
        <v>0.59399999999999997</v>
      </c>
      <c r="T109" s="3">
        <f t="shared" ref="T109:AC115" ca="1" si="586">VLOOKUP("CA",dtable,2,FALSE)</f>
        <v>0.59399999999999997</v>
      </c>
      <c r="U109" s="3">
        <f t="shared" ca="1" si="586"/>
        <v>0.59399999999999997</v>
      </c>
      <c r="V109" s="3">
        <f t="shared" ca="1" si="586"/>
        <v>0.59399999999999997</v>
      </c>
      <c r="W109" s="3">
        <f t="shared" ca="1" si="586"/>
        <v>0.59399999999999997</v>
      </c>
      <c r="X109" s="3">
        <f t="shared" ca="1" si="586"/>
        <v>0.59399999999999997</v>
      </c>
      <c r="Y109" s="3">
        <f t="shared" ca="1" si="586"/>
        <v>0.59399999999999997</v>
      </c>
      <c r="Z109" s="3">
        <f t="shared" ca="1" si="586"/>
        <v>0.59399999999999997</v>
      </c>
      <c r="AA109" s="3">
        <f t="shared" ca="1" si="586"/>
        <v>0.59399999999999997</v>
      </c>
      <c r="AB109" s="3">
        <f t="shared" ca="1" si="586"/>
        <v>0.59399999999999997</v>
      </c>
      <c r="AC109" s="3">
        <f t="shared" ca="1" si="586"/>
        <v>0.59399999999999997</v>
      </c>
      <c r="AD109" s="3">
        <f t="shared" ref="AD109:AO111" ca="1" si="587">VLOOKUP("CA",dtable,2,FALSE)</f>
        <v>0.59399999999999997</v>
      </c>
      <c r="AE109" s="3">
        <f t="shared" ca="1" si="587"/>
        <v>0.59399999999999997</v>
      </c>
      <c r="AF109" s="3">
        <f t="shared" ca="1" si="587"/>
        <v>0.59399999999999997</v>
      </c>
      <c r="AG109" s="3">
        <f t="shared" ca="1" si="587"/>
        <v>0.59399999999999997</v>
      </c>
      <c r="AH109" s="3">
        <f t="shared" ca="1" si="587"/>
        <v>0.59399999999999997</v>
      </c>
      <c r="AI109" s="3">
        <f t="shared" ca="1" si="587"/>
        <v>0.59399999999999997</v>
      </c>
      <c r="AJ109" s="3">
        <f t="shared" ca="1" si="587"/>
        <v>0.59399999999999997</v>
      </c>
      <c r="AK109" s="3">
        <f t="shared" ca="1" si="587"/>
        <v>0.59399999999999997</v>
      </c>
      <c r="AL109" s="3">
        <f t="shared" ca="1" si="587"/>
        <v>0.59399999999999997</v>
      </c>
      <c r="AM109" s="3">
        <f t="shared" ca="1" si="587"/>
        <v>0.59399999999999997</v>
      </c>
      <c r="AN109" s="3">
        <f t="shared" ca="1" si="587"/>
        <v>0.59399999999999997</v>
      </c>
      <c r="AO109" s="3">
        <f t="shared" ca="1" si="587"/>
        <v>0.59399999999999997</v>
      </c>
      <c r="AP109" s="3">
        <f t="shared" ca="1" si="524"/>
        <v>0.59399999999999997</v>
      </c>
      <c r="AQ109" s="3">
        <f t="shared" ca="1" si="524"/>
        <v>0.59399999999999997</v>
      </c>
      <c r="AR109" s="3">
        <f t="shared" ca="1" si="524"/>
        <v>0.59399999999999997</v>
      </c>
      <c r="AS109" s="3">
        <f t="shared" ca="1" si="563"/>
        <v>0.59399999999999997</v>
      </c>
      <c r="AT109" s="3">
        <f t="shared" ca="1" si="563"/>
        <v>0.59399999999999997</v>
      </c>
      <c r="AU109" s="3">
        <f t="shared" ca="1" si="563"/>
        <v>0.59399999999999997</v>
      </c>
      <c r="AV109" s="3">
        <f t="shared" ca="1" si="235"/>
        <v>0.59399999999999997</v>
      </c>
      <c r="AW109" s="7">
        <f ca="1">VLOOKUP("NV",dtable,2,FALSE)</f>
        <v>0.61799999999999999</v>
      </c>
      <c r="AX109" s="7">
        <f t="shared" ca="1" si="565"/>
        <v>0.61799999999999999</v>
      </c>
      <c r="AY109" s="7">
        <f t="shared" ca="1" si="565"/>
        <v>0.61799999999999999</v>
      </c>
      <c r="AZ109" s="7">
        <f t="shared" ca="1" si="565"/>
        <v>0.61799999999999999</v>
      </c>
      <c r="BA109" s="7">
        <f t="shared" ca="1" si="571"/>
        <v>0.61799999999999999</v>
      </c>
      <c r="BB109" s="7">
        <f t="shared" ca="1" si="571"/>
        <v>0.61799999999999999</v>
      </c>
      <c r="BC109" s="7">
        <f t="shared" ca="1" si="571"/>
        <v>0.61799999999999999</v>
      </c>
      <c r="BD109" s="7">
        <f t="shared" ca="1" si="571"/>
        <v>0.61799999999999999</v>
      </c>
      <c r="BE109" s="7">
        <f t="shared" ca="1" si="571"/>
        <v>0.61799999999999999</v>
      </c>
      <c r="BF109" s="7">
        <f t="shared" ca="1" si="583"/>
        <v>0.61799999999999999</v>
      </c>
      <c r="BG109" s="7">
        <f t="shared" ca="1" si="583"/>
        <v>0.61799999999999999</v>
      </c>
      <c r="BH109" s="7">
        <f t="shared" ca="1" si="583"/>
        <v>0.61799999999999999</v>
      </c>
      <c r="BI109" s="7">
        <f t="shared" ca="1" si="583"/>
        <v>0.61799999999999999</v>
      </c>
      <c r="BJ109" s="7">
        <f t="shared" ca="1" si="583"/>
        <v>0.61799999999999999</v>
      </c>
      <c r="BK109" s="7">
        <f t="shared" ref="BK109:BM116" ca="1" si="588">VLOOKUP("NV",dtable,2,FALSE)</f>
        <v>0.61799999999999999</v>
      </c>
      <c r="BL109" s="7">
        <f t="shared" ca="1" si="588"/>
        <v>0.61799999999999999</v>
      </c>
      <c r="BM109" s="7">
        <f t="shared" ca="1" si="588"/>
        <v>0.61799999999999999</v>
      </c>
      <c r="BN109" s="7">
        <f ca="1">VLOOKUP("NV",dtable,2,FALSE)</f>
        <v>0.61799999999999999</v>
      </c>
      <c r="BO109" s="8">
        <f ca="1">VLOOKUP("UT",dtable,2,FALSE)</f>
        <v>0.56399999999999995</v>
      </c>
      <c r="BP109" s="8">
        <f t="shared" ca="1" si="533"/>
        <v>0.56399999999999995</v>
      </c>
      <c r="BQ109" s="8">
        <f t="shared" ca="1" si="498"/>
        <v>0.56399999999999995</v>
      </c>
      <c r="BR109" s="8">
        <f t="shared" ca="1" si="451"/>
        <v>0.56399999999999995</v>
      </c>
      <c r="BS109" s="8">
        <f t="shared" ca="1" si="411"/>
        <v>0.56399999999999995</v>
      </c>
      <c r="BT109" s="8">
        <f t="shared" ca="1" si="375"/>
        <v>0.56399999999999995</v>
      </c>
      <c r="BU109" s="8">
        <f t="shared" ca="1" si="329"/>
        <v>0.56399999999999995</v>
      </c>
      <c r="BV109" s="8">
        <f t="shared" ca="1" si="458"/>
        <v>0.56399999999999995</v>
      </c>
      <c r="BW109" s="8">
        <f t="shared" ca="1" si="458"/>
        <v>0.56399999999999995</v>
      </c>
      <c r="BX109" s="8">
        <f t="shared" ca="1" si="458"/>
        <v>0.56399999999999995</v>
      </c>
      <c r="BY109" s="8">
        <f t="shared" ca="1" si="538"/>
        <v>0.56399999999999995</v>
      </c>
      <c r="BZ109" s="8">
        <f t="shared" ca="1" si="538"/>
        <v>0.56399999999999995</v>
      </c>
      <c r="CA109" s="8">
        <f t="shared" ca="1" si="538"/>
        <v>0.56399999999999995</v>
      </c>
      <c r="CB109" s="8">
        <f t="shared" ca="1" si="538"/>
        <v>0.56399999999999995</v>
      </c>
      <c r="CC109" s="8">
        <f t="shared" ca="1" si="538"/>
        <v>0.56399999999999995</v>
      </c>
      <c r="CD109" s="8">
        <f t="shared" ca="1" si="478"/>
        <v>0.56399999999999995</v>
      </c>
      <c r="CE109" s="8">
        <f t="shared" ca="1" si="478"/>
        <v>0.56399999999999995</v>
      </c>
      <c r="CF109" s="8">
        <f t="shared" ca="1" si="478"/>
        <v>0.56399999999999995</v>
      </c>
      <c r="CG109" s="8">
        <f t="shared" ca="1" si="478"/>
        <v>0.56399999999999995</v>
      </c>
      <c r="CH109" s="8">
        <f t="shared" ca="1" si="534"/>
        <v>0.56399999999999995</v>
      </c>
      <c r="CI109" s="8">
        <f t="shared" ca="1" si="534"/>
        <v>0.56399999999999995</v>
      </c>
      <c r="CJ109" s="8">
        <f t="shared" ca="1" si="534"/>
        <v>0.56399999999999995</v>
      </c>
      <c r="CK109" s="8">
        <f t="shared" ca="1" si="544"/>
        <v>0.56399999999999995</v>
      </c>
      <c r="CL109" s="8">
        <f t="shared" ca="1" si="544"/>
        <v>0.56399999999999995</v>
      </c>
      <c r="CM109" s="8">
        <f t="shared" ca="1" si="544"/>
        <v>0.56399999999999995</v>
      </c>
      <c r="CN109" s="8">
        <f t="shared" ca="1" si="544"/>
        <v>0.56399999999999995</v>
      </c>
      <c r="CO109" s="8">
        <f t="shared" ca="1" si="544"/>
        <v>0.56399999999999995</v>
      </c>
      <c r="CP109" s="8">
        <f t="shared" ca="1" si="544"/>
        <v>0.56399999999999995</v>
      </c>
      <c r="CQ109" s="8">
        <f t="shared" ca="1" si="544"/>
        <v>0.56399999999999995</v>
      </c>
      <c r="CR109" s="8">
        <f t="shared" ca="1" si="584"/>
        <v>0.56399999999999995</v>
      </c>
      <c r="CS109" s="16">
        <f t="shared" ca="1" si="585"/>
        <v>0.55000000000000004</v>
      </c>
      <c r="CT109" s="16">
        <f t="shared" ca="1" si="526"/>
        <v>0.55000000000000004</v>
      </c>
      <c r="CU109" s="16">
        <f t="shared" ca="1" si="481"/>
        <v>0.55000000000000004</v>
      </c>
      <c r="CV109" s="16">
        <f t="shared" ca="1" si="430"/>
        <v>0.55000000000000004</v>
      </c>
      <c r="CW109" s="16">
        <f t="shared" ca="1" si="552"/>
        <v>0.55000000000000004</v>
      </c>
      <c r="CX109" s="16">
        <f t="shared" ca="1" si="552"/>
        <v>0.55000000000000004</v>
      </c>
      <c r="CY109" s="16">
        <f t="shared" ca="1" si="552"/>
        <v>0.55000000000000004</v>
      </c>
      <c r="CZ109" s="16">
        <f t="shared" ca="1" si="552"/>
        <v>0.55000000000000004</v>
      </c>
      <c r="DA109" s="16">
        <f t="shared" ca="1" si="552"/>
        <v>0.55000000000000004</v>
      </c>
      <c r="DB109" s="16">
        <f t="shared" ca="1" si="558"/>
        <v>0.55000000000000004</v>
      </c>
      <c r="DC109" s="16">
        <f t="shared" ca="1" si="558"/>
        <v>0.55000000000000004</v>
      </c>
      <c r="DD109" s="16">
        <f t="shared" ca="1" si="558"/>
        <v>0.55000000000000004</v>
      </c>
      <c r="DE109" s="16">
        <f t="shared" ca="1" si="558"/>
        <v>0.55000000000000004</v>
      </c>
      <c r="DF109" s="16">
        <f t="shared" ca="1" si="558"/>
        <v>0.55000000000000004</v>
      </c>
      <c r="DG109" s="16">
        <f t="shared" ca="1" si="558"/>
        <v>0.55000000000000004</v>
      </c>
      <c r="DH109" s="16">
        <f t="shared" ca="1" si="558"/>
        <v>0.55000000000000004</v>
      </c>
      <c r="DI109" s="16">
        <f t="shared" ca="1" si="558"/>
        <v>0.55000000000000004</v>
      </c>
      <c r="DJ109" s="16">
        <f t="shared" ca="1" si="558"/>
        <v>0.55000000000000004</v>
      </c>
      <c r="DK109" s="16">
        <f t="shared" ca="1" si="566"/>
        <v>0.55000000000000004</v>
      </c>
      <c r="DL109" s="16">
        <f t="shared" ca="1" si="566"/>
        <v>0.55000000000000004</v>
      </c>
      <c r="DM109" s="16">
        <f t="shared" ca="1" si="566"/>
        <v>0.55000000000000004</v>
      </c>
      <c r="DN109" s="16">
        <f t="shared" ca="1" si="566"/>
        <v>0.55000000000000004</v>
      </c>
      <c r="DO109" s="16">
        <f t="shared" ca="1" si="566"/>
        <v>0.55000000000000004</v>
      </c>
      <c r="DP109" s="16">
        <f t="shared" ca="1" si="566"/>
        <v>0.55000000000000004</v>
      </c>
      <c r="DQ109" s="16">
        <f t="shared" ca="1" si="566"/>
        <v>0.55000000000000004</v>
      </c>
      <c r="DR109" s="16">
        <f t="shared" ca="1" si="566"/>
        <v>0.55000000000000004</v>
      </c>
      <c r="DS109" s="16">
        <f t="shared" ca="1" si="566"/>
        <v>0.55000000000000004</v>
      </c>
      <c r="DT109" s="16">
        <f t="shared" ca="1" si="572"/>
        <v>0.55000000000000004</v>
      </c>
      <c r="DU109" s="16">
        <f t="shared" ca="1" si="572"/>
        <v>0.55000000000000004</v>
      </c>
      <c r="DV109" s="16">
        <f t="shared" ca="1" si="572"/>
        <v>0.55000000000000004</v>
      </c>
      <c r="DW109" s="16">
        <f t="shared" ca="1" si="572"/>
        <v>0.55000000000000004</v>
      </c>
      <c r="DX109" s="16">
        <f t="shared" ca="1" si="572"/>
        <v>0.55000000000000004</v>
      </c>
      <c r="DY109" s="16">
        <f t="shared" ca="1" si="572"/>
        <v>0.55000000000000004</v>
      </c>
      <c r="DZ109" s="16">
        <f t="shared" ca="1" si="572"/>
        <v>0.55000000000000004</v>
      </c>
      <c r="EA109" s="16">
        <f t="shared" ca="1" si="553"/>
        <v>0.55000000000000004</v>
      </c>
      <c r="EB109" s="16">
        <f t="shared" ca="1" si="553"/>
        <v>0.55000000000000004</v>
      </c>
      <c r="EC109" s="16">
        <f t="shared" ca="1" si="553"/>
        <v>0.55000000000000004</v>
      </c>
      <c r="ED109" s="16">
        <f t="shared" ca="1" si="553"/>
        <v>0.55000000000000004</v>
      </c>
      <c r="EE109" s="16">
        <f t="shared" ca="1" si="553"/>
        <v>0.55000000000000004</v>
      </c>
      <c r="EF109" s="16">
        <f t="shared" ca="1" si="553"/>
        <v>0.55000000000000004</v>
      </c>
      <c r="EG109" s="16">
        <f t="shared" ca="1" si="553"/>
        <v>0.55000000000000004</v>
      </c>
      <c r="EH109" s="16">
        <f t="shared" ca="1" si="553"/>
        <v>0.55000000000000004</v>
      </c>
      <c r="EI109" s="16">
        <f t="shared" ca="1" si="553"/>
        <v>0.55000000000000004</v>
      </c>
      <c r="EJ109" s="3">
        <f t="shared" ca="1" si="567"/>
        <v>0.623</v>
      </c>
      <c r="EK109" s="3">
        <f t="shared" ca="1" si="567"/>
        <v>0.623</v>
      </c>
      <c r="EL109" s="3">
        <f t="shared" ca="1" si="567"/>
        <v>0.623</v>
      </c>
      <c r="EM109" s="3">
        <f t="shared" ca="1" si="567"/>
        <v>0.623</v>
      </c>
      <c r="EN109" s="3">
        <f t="shared" ca="1" si="567"/>
        <v>0.623</v>
      </c>
      <c r="EO109" s="3">
        <f t="shared" ca="1" si="567"/>
        <v>0.623</v>
      </c>
      <c r="EP109" s="3">
        <f t="shared" ca="1" si="567"/>
        <v>0.623</v>
      </c>
      <c r="EQ109" s="3">
        <f t="shared" ca="1" si="567"/>
        <v>0.623</v>
      </c>
      <c r="ER109" s="3">
        <f t="shared" ca="1" si="567"/>
        <v>0.623</v>
      </c>
      <c r="ES109" s="3">
        <f t="shared" ca="1" si="567"/>
        <v>0.623</v>
      </c>
      <c r="ET109" s="3">
        <f t="shared" ca="1" si="567"/>
        <v>0.623</v>
      </c>
      <c r="EU109" s="3">
        <f t="shared" ca="1" si="573"/>
        <v>0.623</v>
      </c>
      <c r="EV109" s="3">
        <f t="shared" ca="1" si="573"/>
        <v>0.623</v>
      </c>
      <c r="EW109" s="3">
        <f t="shared" ca="1" si="573"/>
        <v>0.623</v>
      </c>
      <c r="EX109" s="3">
        <f t="shared" ca="1" si="573"/>
        <v>0.623</v>
      </c>
      <c r="EY109" s="3">
        <f t="shared" ca="1" si="573"/>
        <v>0.623</v>
      </c>
      <c r="EZ109" s="3">
        <f t="shared" ca="1" si="573"/>
        <v>0.623</v>
      </c>
      <c r="FA109" s="3">
        <f t="shared" ca="1" si="573"/>
        <v>0.623</v>
      </c>
      <c r="FB109" s="3">
        <f t="shared" ca="1" si="573"/>
        <v>0.623</v>
      </c>
      <c r="FC109" s="3">
        <f t="shared" ca="1" si="573"/>
        <v>0.623</v>
      </c>
      <c r="FD109" s="3">
        <f t="shared" ca="1" si="573"/>
        <v>0.623</v>
      </c>
      <c r="FE109" s="3">
        <f t="shared" ca="1" si="574"/>
        <v>0.623</v>
      </c>
      <c r="FF109" s="3">
        <f t="shared" ca="1" si="574"/>
        <v>0.623</v>
      </c>
      <c r="FG109" s="3">
        <f t="shared" ca="1" si="574"/>
        <v>0.623</v>
      </c>
      <c r="FH109" s="3">
        <f t="shared" ca="1" si="574"/>
        <v>0.623</v>
      </c>
      <c r="FI109" s="3">
        <f t="shared" ca="1" si="574"/>
        <v>0.623</v>
      </c>
      <c r="FJ109" s="3">
        <f t="shared" ca="1" si="574"/>
        <v>0.623</v>
      </c>
      <c r="FK109" s="3">
        <f t="shared" ca="1" si="574"/>
        <v>0.623</v>
      </c>
      <c r="FL109" s="3">
        <f t="shared" ca="1" si="574"/>
        <v>0.623</v>
      </c>
      <c r="FM109" s="3">
        <f t="shared" ca="1" si="574"/>
        <v>0.623</v>
      </c>
      <c r="FN109" s="3">
        <f t="shared" ca="1" si="574"/>
        <v>0.623</v>
      </c>
      <c r="FO109" s="3">
        <f t="shared" ca="1" si="575"/>
        <v>0.623</v>
      </c>
      <c r="FP109" s="3">
        <f t="shared" ca="1" si="575"/>
        <v>0.623</v>
      </c>
      <c r="FQ109" s="3">
        <f t="shared" ca="1" si="575"/>
        <v>0.623</v>
      </c>
      <c r="FR109" s="3">
        <f t="shared" ca="1" si="575"/>
        <v>0.623</v>
      </c>
      <c r="FS109" s="3">
        <f t="shared" ca="1" si="575"/>
        <v>0.623</v>
      </c>
      <c r="FT109" s="3">
        <f t="shared" ca="1" si="575"/>
        <v>0.623</v>
      </c>
      <c r="FU109" s="3">
        <f t="shared" ca="1" si="575"/>
        <v>0.623</v>
      </c>
      <c r="FV109" s="3">
        <f t="shared" ca="1" si="575"/>
        <v>0.623</v>
      </c>
      <c r="FW109" s="3">
        <f t="shared" ca="1" si="575"/>
        <v>0.623</v>
      </c>
      <c r="FX109" s="3">
        <f t="shared" ca="1" si="575"/>
        <v>0.623</v>
      </c>
      <c r="FY109" s="3">
        <f t="shared" ca="1" si="518"/>
        <v>0.623</v>
      </c>
      <c r="FZ109" s="3">
        <f t="shared" ca="1" si="539"/>
        <v>0.623</v>
      </c>
      <c r="GA109" s="3">
        <f t="shared" ca="1" si="545"/>
        <v>0.623</v>
      </c>
      <c r="GB109" s="3">
        <f t="shared" ca="1" si="576"/>
        <v>0.623</v>
      </c>
      <c r="GC109" s="24">
        <f t="shared" ca="1" si="577"/>
        <v>0.63300000000000001</v>
      </c>
      <c r="GD109" s="24">
        <f t="shared" ca="1" si="577"/>
        <v>0.63300000000000001</v>
      </c>
      <c r="GE109" s="24">
        <f t="shared" ca="1" si="577"/>
        <v>0.63300000000000001</v>
      </c>
      <c r="GF109" s="24">
        <f t="shared" ca="1" si="577"/>
        <v>0.63300000000000001</v>
      </c>
      <c r="GG109" s="24">
        <f t="shared" ca="1" si="577"/>
        <v>0.63300000000000001</v>
      </c>
      <c r="GH109" s="24">
        <f t="shared" ca="1" si="577"/>
        <v>0.63300000000000001</v>
      </c>
      <c r="GI109" s="24">
        <f t="shared" ca="1" si="577"/>
        <v>0.63300000000000001</v>
      </c>
      <c r="GJ109" s="24">
        <f t="shared" ca="1" si="577"/>
        <v>0.63300000000000001</v>
      </c>
      <c r="GK109" s="24">
        <f t="shared" ca="1" si="577"/>
        <v>0.63300000000000001</v>
      </c>
      <c r="GL109" s="24">
        <f t="shared" ca="1" si="577"/>
        <v>0.63300000000000001</v>
      </c>
      <c r="GM109" s="24">
        <f t="shared" ca="1" si="578"/>
        <v>0.63300000000000001</v>
      </c>
      <c r="GN109" s="24">
        <f t="shared" ca="1" si="578"/>
        <v>0.63300000000000001</v>
      </c>
      <c r="GO109" s="24">
        <f t="shared" ca="1" si="578"/>
        <v>0.63300000000000001</v>
      </c>
      <c r="GP109" s="24">
        <f t="shared" ca="1" si="578"/>
        <v>0.63300000000000001</v>
      </c>
      <c r="GQ109" s="24">
        <f t="shared" ca="1" si="578"/>
        <v>0.63300000000000001</v>
      </c>
      <c r="GR109" s="24">
        <f t="shared" ca="1" si="578"/>
        <v>0.63300000000000001</v>
      </c>
      <c r="GS109" s="24">
        <f t="shared" ca="1" si="578"/>
        <v>0.63300000000000001</v>
      </c>
      <c r="GT109" s="24">
        <f t="shared" ca="1" si="578"/>
        <v>0.63300000000000001</v>
      </c>
      <c r="GU109" s="24">
        <f t="shared" ca="1" si="519"/>
        <v>0.63300000000000001</v>
      </c>
      <c r="GV109" s="24">
        <f t="shared" ca="1" si="527"/>
        <v>0.63300000000000001</v>
      </c>
      <c r="GW109" s="24">
        <f t="shared" ca="1" si="535"/>
        <v>0.63300000000000001</v>
      </c>
      <c r="GX109" s="24">
        <f t="shared" ca="1" si="540"/>
        <v>0.63300000000000001</v>
      </c>
      <c r="GY109" s="24">
        <f t="shared" ca="1" si="540"/>
        <v>0.63300000000000001</v>
      </c>
      <c r="GZ109" s="24">
        <f t="shared" ca="1" si="554"/>
        <v>0.63300000000000001</v>
      </c>
      <c r="HA109" s="24">
        <f t="shared" ca="1" si="579"/>
        <v>0.63300000000000001</v>
      </c>
      <c r="HB109" s="2">
        <f ca="1">VLOOKUP("IL",dtable,2,FALSE)</f>
        <v>0.61799999999999999</v>
      </c>
      <c r="HC109" s="2">
        <f t="shared" ca="1" si="559"/>
        <v>0.61799999999999999</v>
      </c>
      <c r="HD109" s="2">
        <f t="shared" ca="1" si="559"/>
        <v>0.61799999999999999</v>
      </c>
      <c r="HE109" s="2">
        <f t="shared" ca="1" si="559"/>
        <v>0.61799999999999999</v>
      </c>
      <c r="HF109" s="2">
        <f t="shared" ca="1" si="559"/>
        <v>0.61799999999999999</v>
      </c>
      <c r="HG109" s="2">
        <f t="shared" ca="1" si="559"/>
        <v>0.61799999999999999</v>
      </c>
      <c r="HH109" s="2">
        <f t="shared" ca="1" si="559"/>
        <v>0.61799999999999999</v>
      </c>
      <c r="HI109" s="2">
        <f t="shared" ca="1" si="559"/>
        <v>0.61799999999999999</v>
      </c>
      <c r="HJ109" s="2">
        <f t="shared" ca="1" si="559"/>
        <v>0.61799999999999999</v>
      </c>
      <c r="HK109" s="2">
        <f t="shared" ca="1" si="559"/>
        <v>0.61799999999999999</v>
      </c>
      <c r="HL109" s="2">
        <f t="shared" ca="1" si="494"/>
        <v>0.61799999999999999</v>
      </c>
      <c r="HM109" s="2">
        <f t="shared" ca="1" si="494"/>
        <v>0.61799999999999999</v>
      </c>
      <c r="HN109" s="2">
        <f t="shared" ca="1" si="494"/>
        <v>0.61799999999999999</v>
      </c>
      <c r="HO109" s="2">
        <f t="shared" ca="1" si="372"/>
        <v>0.61799999999999999</v>
      </c>
      <c r="HP109" s="2">
        <f t="shared" ca="1" si="390"/>
        <v>0.61799999999999999</v>
      </c>
      <c r="HQ109" s="8">
        <f ca="1">VLOOKUP("IN",dtable,2,FALSE)</f>
        <v>0.628</v>
      </c>
      <c r="HR109" s="8">
        <f t="shared" ca="1" si="560"/>
        <v>0.628</v>
      </c>
      <c r="HS109" s="8">
        <f t="shared" ca="1" si="536"/>
        <v>0.628</v>
      </c>
      <c r="HT109" s="8">
        <f t="shared" ca="1" si="536"/>
        <v>0.628</v>
      </c>
      <c r="HU109" s="8">
        <f t="shared" ca="1" si="536"/>
        <v>0.628</v>
      </c>
      <c r="HV109" s="8">
        <f t="shared" ca="1" si="536"/>
        <v>0.628</v>
      </c>
      <c r="HW109" s="8">
        <f t="shared" ca="1" si="536"/>
        <v>0.628</v>
      </c>
      <c r="HX109" s="8">
        <f ca="1">VLOOKUP("IN",dtable,2,FALSE)</f>
        <v>0.628</v>
      </c>
      <c r="HY109" s="4">
        <f t="shared" ref="HY109:IB119" ca="1" si="589">VLOOKUP("KY",dtable,2,FALSE)</f>
        <v>0.66800000000000004</v>
      </c>
      <c r="HZ109" s="4">
        <f t="shared" ca="1" si="589"/>
        <v>0.66800000000000004</v>
      </c>
      <c r="IA109" s="4">
        <f t="shared" ca="1" si="589"/>
        <v>0.66800000000000004</v>
      </c>
      <c r="IB109" s="4">
        <f t="shared" ca="1" si="589"/>
        <v>0.66800000000000004</v>
      </c>
      <c r="IC109" s="4">
        <f t="shared" ca="1" si="581"/>
        <v>0.66800000000000004</v>
      </c>
      <c r="ID109" s="4">
        <f t="shared" ca="1" si="569"/>
        <v>0.66800000000000004</v>
      </c>
      <c r="IE109" s="4">
        <f t="shared" ca="1" si="556"/>
        <v>0.66800000000000004</v>
      </c>
      <c r="IF109" s="4">
        <f t="shared" ca="1" si="548"/>
        <v>0.66800000000000004</v>
      </c>
      <c r="IG109" s="4">
        <f t="shared" ca="1" si="548"/>
        <v>0.66800000000000004</v>
      </c>
      <c r="IH109" s="4">
        <f t="shared" ca="1" si="528"/>
        <v>0.66800000000000004</v>
      </c>
      <c r="II109" s="4">
        <f t="shared" ca="1" si="528"/>
        <v>0.66800000000000004</v>
      </c>
      <c r="IJ109" s="4">
        <f t="shared" ca="1" si="528"/>
        <v>0.66800000000000004</v>
      </c>
      <c r="IK109" s="4">
        <f t="shared" ca="1" si="528"/>
        <v>0.66800000000000004</v>
      </c>
      <c r="IL109" s="4">
        <f t="shared" ca="1" si="541"/>
        <v>0.66800000000000004</v>
      </c>
      <c r="IM109" s="4">
        <f t="shared" ca="1" si="541"/>
        <v>0.66800000000000004</v>
      </c>
      <c r="IN109" s="4">
        <f t="shared" ca="1" si="541"/>
        <v>0.66800000000000004</v>
      </c>
      <c r="IO109" s="4">
        <f t="shared" ca="1" si="549"/>
        <v>0.66800000000000004</v>
      </c>
      <c r="IP109" s="4">
        <f t="shared" ca="1" si="542"/>
        <v>0.66800000000000004</v>
      </c>
      <c r="IQ109" s="4">
        <f t="shared" ca="1" si="542"/>
        <v>0.66800000000000004</v>
      </c>
      <c r="IR109" s="4">
        <f t="shared" ca="1" si="542"/>
        <v>0.66800000000000004</v>
      </c>
      <c r="IS109" s="4">
        <f t="shared" ca="1" si="542"/>
        <v>0.66800000000000004</v>
      </c>
      <c r="IT109" s="4">
        <f t="shared" ca="1" si="542"/>
        <v>0.66800000000000004</v>
      </c>
      <c r="IU109" s="4">
        <f t="shared" ca="1" si="537"/>
        <v>0.66800000000000004</v>
      </c>
      <c r="IV109" s="4">
        <f t="shared" ca="1" si="543"/>
        <v>0.66800000000000004</v>
      </c>
      <c r="IW109" s="4">
        <f t="shared" ca="1" si="550"/>
        <v>0.66800000000000004</v>
      </c>
      <c r="IX109" s="4">
        <f t="shared" ca="1" si="570"/>
        <v>0.66800000000000004</v>
      </c>
      <c r="IY109" s="4">
        <f t="shared" ca="1" si="582"/>
        <v>0.66800000000000004</v>
      </c>
      <c r="IZ109" s="4">
        <f ca="1">VLOOKUP("KY",dtable,2,FALSE)</f>
        <v>0.66800000000000004</v>
      </c>
      <c r="JA109" s="29">
        <f t="shared" ca="1" si="521"/>
        <v>0.66800000000000004</v>
      </c>
      <c r="JB109" s="29">
        <f t="shared" ca="1" si="495"/>
        <v>0.66800000000000004</v>
      </c>
      <c r="JC109" s="29">
        <f t="shared" ca="1" si="495"/>
        <v>0.66800000000000004</v>
      </c>
      <c r="JD109" s="29">
        <f t="shared" ca="1" si="490"/>
        <v>0.66800000000000004</v>
      </c>
      <c r="JE109" s="29">
        <f t="shared" ca="1" si="482"/>
        <v>0.66800000000000004</v>
      </c>
      <c r="JF109" s="29">
        <f t="shared" ca="1" si="472"/>
        <v>0.66800000000000004</v>
      </c>
      <c r="JG109" s="29">
        <f t="shared" ca="1" si="426"/>
        <v>0.66800000000000004</v>
      </c>
      <c r="JH109" s="29">
        <f t="shared" ca="1" si="454"/>
        <v>0.66800000000000004</v>
      </c>
      <c r="JI109" s="29">
        <f ca="1">VLOOKUP("WV",dtable,2,FALSE)</f>
        <v>0.66800000000000004</v>
      </c>
      <c r="JJ109" s="26">
        <f t="shared" ref="JJ109:JL114" ca="1" si="590">VLOOKUP("VA",dtable,2,FALSE)</f>
        <v>0.61599999999999999</v>
      </c>
      <c r="JK109" s="26">
        <f t="shared" ca="1" si="590"/>
        <v>0.61599999999999999</v>
      </c>
      <c r="JL109" s="26">
        <f t="shared" ca="1" si="590"/>
        <v>0.61599999999999999</v>
      </c>
      <c r="JM109" s="26">
        <f t="shared" ca="1" si="561"/>
        <v>0.61599999999999999</v>
      </c>
      <c r="JN109" s="26">
        <f t="shared" ca="1" si="551"/>
        <v>0.61599999999999999</v>
      </c>
      <c r="JO109" s="26">
        <f t="shared" ca="1" si="522"/>
        <v>0.61599999999999999</v>
      </c>
      <c r="JP109" s="26">
        <f t="shared" ca="1" si="530"/>
        <v>0.61599999999999999</v>
      </c>
      <c r="JQ109" s="26">
        <f t="shared" ca="1" si="530"/>
        <v>0.61599999999999999</v>
      </c>
      <c r="JR109" s="26">
        <f t="shared" ca="1" si="514"/>
        <v>0.61599999999999999</v>
      </c>
      <c r="JS109" s="26">
        <f t="shared" ca="1" si="509"/>
        <v>0.61599999999999999</v>
      </c>
      <c r="JT109" s="26">
        <f t="shared" ca="1" si="502"/>
        <v>0.61599999999999999</v>
      </c>
      <c r="JU109" s="26">
        <f t="shared" ca="1" si="485"/>
        <v>0.61599999999999999</v>
      </c>
      <c r="JV109" s="26">
        <f t="shared" ca="1" si="474"/>
        <v>0.61599999999999999</v>
      </c>
      <c r="JW109" s="26">
        <f t="shared" ca="1" si="474"/>
        <v>0.61599999999999999</v>
      </c>
      <c r="JX109" s="26">
        <f t="shared" ca="1" si="486"/>
        <v>0.61599999999999999</v>
      </c>
      <c r="JY109" s="26">
        <f t="shared" ca="1" si="475"/>
        <v>0.61599999999999999</v>
      </c>
      <c r="JZ109" s="26">
        <f t="shared" ca="1" si="465"/>
        <v>0.61599999999999999</v>
      </c>
      <c r="KA109" s="26">
        <f t="shared" ca="1" si="487"/>
        <v>0.61599999999999999</v>
      </c>
      <c r="KB109" s="26">
        <f t="shared" ca="1" si="487"/>
        <v>0.61599999999999999</v>
      </c>
      <c r="KC109" s="26">
        <f t="shared" ca="1" si="487"/>
        <v>0.61599999999999999</v>
      </c>
      <c r="KD109" s="26">
        <f t="shared" ca="1" si="515"/>
        <v>0.61599999999999999</v>
      </c>
      <c r="KE109" s="26">
        <f t="shared" ca="1" si="515"/>
        <v>0.61599999999999999</v>
      </c>
      <c r="KF109" s="26">
        <f t="shared" ca="1" si="515"/>
        <v>0.61599999999999999</v>
      </c>
      <c r="KG109" s="26">
        <f t="shared" ca="1" si="515"/>
        <v>0.61599999999999999</v>
      </c>
      <c r="KH109" s="26">
        <f t="shared" ca="1" si="515"/>
        <v>0.61599999999999999</v>
      </c>
      <c r="KI109" s="26">
        <f t="shared" ca="1" si="557"/>
        <v>0.61599999999999999</v>
      </c>
      <c r="KJ109" s="26">
        <f t="shared" ca="1" si="562"/>
        <v>0.61599999999999999</v>
      </c>
      <c r="KK109" s="26">
        <f ca="1">VLOOKUP("VA",dtable,2,FALSE)</f>
        <v>0.61599999999999999</v>
      </c>
      <c r="KL109" s="26">
        <f ca="1">VLOOKUP("VA",dtable,2,FALSE)</f>
        <v>0.61599999999999999</v>
      </c>
      <c r="KM109" s="26">
        <f ca="1">VLOOKUP("VA",dtable,2,FALSE)</f>
        <v>0.61599999999999999</v>
      </c>
      <c r="KN109" s="26">
        <f ca="1">VLOOKUP("VA",dtable,2,FALSE)</f>
        <v>0.61599999999999999</v>
      </c>
    </row>
    <row r="110" spans="17:301" ht="2.25" customHeight="1" x14ac:dyDescent="0.25">
      <c r="T110" s="3">
        <f t="shared" ca="1" si="586"/>
        <v>0.59399999999999997</v>
      </c>
      <c r="U110" s="3">
        <f t="shared" ca="1" si="586"/>
        <v>0.59399999999999997</v>
      </c>
      <c r="V110" s="3">
        <f t="shared" ca="1" si="586"/>
        <v>0.59399999999999997</v>
      </c>
      <c r="W110" s="3">
        <f t="shared" ca="1" si="586"/>
        <v>0.59399999999999997</v>
      </c>
      <c r="X110" s="3">
        <f t="shared" ca="1" si="586"/>
        <v>0.59399999999999997</v>
      </c>
      <c r="Y110" s="3">
        <f t="shared" ca="1" si="586"/>
        <v>0.59399999999999997</v>
      </c>
      <c r="Z110" s="3">
        <f t="shared" ca="1" si="586"/>
        <v>0.59399999999999997</v>
      </c>
      <c r="AA110" s="3">
        <f t="shared" ca="1" si="586"/>
        <v>0.59399999999999997</v>
      </c>
      <c r="AB110" s="3">
        <f t="shared" ca="1" si="586"/>
        <v>0.59399999999999997</v>
      </c>
      <c r="AC110" s="3">
        <f t="shared" ca="1" si="586"/>
        <v>0.59399999999999997</v>
      </c>
      <c r="AD110" s="3">
        <f t="shared" ca="1" si="587"/>
        <v>0.59399999999999997</v>
      </c>
      <c r="AE110" s="3">
        <f t="shared" ca="1" si="587"/>
        <v>0.59399999999999997</v>
      </c>
      <c r="AF110" s="3">
        <f t="shared" ca="1" si="587"/>
        <v>0.59399999999999997</v>
      </c>
      <c r="AG110" s="3">
        <f t="shared" ca="1" si="587"/>
        <v>0.59399999999999997</v>
      </c>
      <c r="AH110" s="3">
        <f t="shared" ca="1" si="587"/>
        <v>0.59399999999999997</v>
      </c>
      <c r="AI110" s="3">
        <f t="shared" ca="1" si="587"/>
        <v>0.59399999999999997</v>
      </c>
      <c r="AJ110" s="3">
        <f t="shared" ca="1" si="587"/>
        <v>0.59399999999999997</v>
      </c>
      <c r="AK110" s="3">
        <f t="shared" ca="1" si="587"/>
        <v>0.59399999999999997</v>
      </c>
      <c r="AL110" s="3">
        <f t="shared" ca="1" si="587"/>
        <v>0.59399999999999997</v>
      </c>
      <c r="AM110" s="3">
        <f t="shared" ca="1" si="587"/>
        <v>0.59399999999999997</v>
      </c>
      <c r="AN110" s="3">
        <f t="shared" ca="1" si="587"/>
        <v>0.59399999999999997</v>
      </c>
      <c r="AO110" s="3">
        <f t="shared" ca="1" si="587"/>
        <v>0.59399999999999997</v>
      </c>
      <c r="AP110" s="3">
        <f t="shared" ca="1" si="524"/>
        <v>0.59399999999999997</v>
      </c>
      <c r="AQ110" s="3">
        <f t="shared" ca="1" si="524"/>
        <v>0.59399999999999997</v>
      </c>
      <c r="AR110" s="3">
        <f t="shared" ca="1" si="524"/>
        <v>0.59399999999999997</v>
      </c>
      <c r="AS110" s="3">
        <f t="shared" ca="1" si="563"/>
        <v>0.59399999999999997</v>
      </c>
      <c r="AT110" s="3">
        <f t="shared" ca="1" si="563"/>
        <v>0.59399999999999997</v>
      </c>
      <c r="AU110" s="3">
        <f t="shared" ca="1" si="563"/>
        <v>0.59399999999999997</v>
      </c>
      <c r="AV110" s="3">
        <f t="shared" ca="1" si="563"/>
        <v>0.59399999999999997</v>
      </c>
      <c r="AW110" s="7">
        <f ca="1">VLOOKUP("NV",dtable,2,FALSE)</f>
        <v>0.61799999999999999</v>
      </c>
      <c r="AX110" s="7">
        <f t="shared" ca="1" si="565"/>
        <v>0.61799999999999999</v>
      </c>
      <c r="AY110" s="7">
        <f t="shared" ca="1" si="565"/>
        <v>0.61799999999999999</v>
      </c>
      <c r="AZ110" s="7">
        <f t="shared" ca="1" si="565"/>
        <v>0.61799999999999999</v>
      </c>
      <c r="BA110" s="7">
        <f t="shared" ca="1" si="571"/>
        <v>0.61799999999999999</v>
      </c>
      <c r="BB110" s="7">
        <f t="shared" ca="1" si="571"/>
        <v>0.61799999999999999</v>
      </c>
      <c r="BC110" s="7">
        <f t="shared" ca="1" si="571"/>
        <v>0.61799999999999999</v>
      </c>
      <c r="BD110" s="7">
        <f t="shared" ca="1" si="571"/>
        <v>0.61799999999999999</v>
      </c>
      <c r="BE110" s="7">
        <f t="shared" ca="1" si="571"/>
        <v>0.61799999999999999</v>
      </c>
      <c r="BF110" s="7">
        <f t="shared" ca="1" si="583"/>
        <v>0.61799999999999999</v>
      </c>
      <c r="BG110" s="7">
        <f t="shared" ca="1" si="583"/>
        <v>0.61799999999999999</v>
      </c>
      <c r="BH110" s="7">
        <f t="shared" ca="1" si="583"/>
        <v>0.61799999999999999</v>
      </c>
      <c r="BI110" s="7">
        <f t="shared" ca="1" si="583"/>
        <v>0.61799999999999999</v>
      </c>
      <c r="BJ110" s="7">
        <f t="shared" ca="1" si="583"/>
        <v>0.61799999999999999</v>
      </c>
      <c r="BK110" s="7">
        <f t="shared" ca="1" si="588"/>
        <v>0.61799999999999999</v>
      </c>
      <c r="BL110" s="7">
        <f t="shared" ca="1" si="588"/>
        <v>0.61799999999999999</v>
      </c>
      <c r="BM110" s="7">
        <f t="shared" ca="1" si="588"/>
        <v>0.61799999999999999</v>
      </c>
      <c r="BN110" s="7">
        <f ca="1">VLOOKUP("NV",dtable,2,FALSE)</f>
        <v>0.61799999999999999</v>
      </c>
      <c r="BO110" s="8">
        <f ca="1">VLOOKUP("UT",dtable,2,FALSE)</f>
        <v>0.56399999999999995</v>
      </c>
      <c r="BP110" s="8">
        <f t="shared" ca="1" si="533"/>
        <v>0.56399999999999995</v>
      </c>
      <c r="BQ110" s="8">
        <f t="shared" ca="1" si="498"/>
        <v>0.56399999999999995</v>
      </c>
      <c r="BR110" s="8">
        <f t="shared" ca="1" si="451"/>
        <v>0.56399999999999995</v>
      </c>
      <c r="BS110" s="8">
        <f t="shared" ca="1" si="411"/>
        <v>0.56399999999999995</v>
      </c>
      <c r="BT110" s="8">
        <f t="shared" ca="1" si="375"/>
        <v>0.56399999999999995</v>
      </c>
      <c r="BU110" s="8">
        <f t="shared" ca="1" si="329"/>
        <v>0.56399999999999995</v>
      </c>
      <c r="BV110" s="8">
        <f t="shared" ca="1" si="458"/>
        <v>0.56399999999999995</v>
      </c>
      <c r="BW110" s="8">
        <f t="shared" ca="1" si="458"/>
        <v>0.56399999999999995</v>
      </c>
      <c r="BX110" s="8">
        <f t="shared" ca="1" si="458"/>
        <v>0.56399999999999995</v>
      </c>
      <c r="BY110" s="8">
        <f t="shared" ca="1" si="538"/>
        <v>0.56399999999999995</v>
      </c>
      <c r="BZ110" s="8">
        <f t="shared" ca="1" si="538"/>
        <v>0.56399999999999995</v>
      </c>
      <c r="CA110" s="8">
        <f t="shared" ca="1" si="538"/>
        <v>0.56399999999999995</v>
      </c>
      <c r="CB110" s="8">
        <f t="shared" ca="1" si="538"/>
        <v>0.56399999999999995</v>
      </c>
      <c r="CC110" s="8">
        <f t="shared" ca="1" si="538"/>
        <v>0.56399999999999995</v>
      </c>
      <c r="CD110" s="8">
        <f t="shared" ca="1" si="478"/>
        <v>0.56399999999999995</v>
      </c>
      <c r="CE110" s="8">
        <f t="shared" ca="1" si="478"/>
        <v>0.56399999999999995</v>
      </c>
      <c r="CF110" s="8">
        <f t="shared" ca="1" si="478"/>
        <v>0.56399999999999995</v>
      </c>
      <c r="CG110" s="8">
        <f t="shared" ca="1" si="478"/>
        <v>0.56399999999999995</v>
      </c>
      <c r="CH110" s="8">
        <f t="shared" ca="1" si="534"/>
        <v>0.56399999999999995</v>
      </c>
      <c r="CI110" s="8">
        <f t="shared" ca="1" si="534"/>
        <v>0.56399999999999995</v>
      </c>
      <c r="CJ110" s="8">
        <f t="shared" ca="1" si="534"/>
        <v>0.56399999999999995</v>
      </c>
      <c r="CK110" s="8">
        <f t="shared" ca="1" si="544"/>
        <v>0.56399999999999995</v>
      </c>
      <c r="CL110" s="8">
        <f t="shared" ca="1" si="544"/>
        <v>0.56399999999999995</v>
      </c>
      <c r="CM110" s="8">
        <f t="shared" ca="1" si="544"/>
        <v>0.56399999999999995</v>
      </c>
      <c r="CN110" s="8">
        <f t="shared" ca="1" si="544"/>
        <v>0.56399999999999995</v>
      </c>
      <c r="CO110" s="8">
        <f t="shared" ca="1" si="544"/>
        <v>0.56399999999999995</v>
      </c>
      <c r="CP110" s="8">
        <f t="shared" ca="1" si="544"/>
        <v>0.56399999999999995</v>
      </c>
      <c r="CQ110" s="8">
        <f t="shared" ca="1" si="544"/>
        <v>0.56399999999999995</v>
      </c>
      <c r="CR110" s="8">
        <f t="shared" ca="1" si="584"/>
        <v>0.56399999999999995</v>
      </c>
      <c r="CS110" s="16">
        <f t="shared" ca="1" si="585"/>
        <v>0.55000000000000004</v>
      </c>
      <c r="CT110" s="16">
        <f t="shared" ca="1" si="526"/>
        <v>0.55000000000000004</v>
      </c>
      <c r="CU110" s="16">
        <f t="shared" ca="1" si="481"/>
        <v>0.55000000000000004</v>
      </c>
      <c r="CV110" s="16">
        <f t="shared" ca="1" si="430"/>
        <v>0.55000000000000004</v>
      </c>
      <c r="CW110" s="16">
        <f t="shared" ca="1" si="552"/>
        <v>0.55000000000000004</v>
      </c>
      <c r="CX110" s="16">
        <f t="shared" ca="1" si="552"/>
        <v>0.55000000000000004</v>
      </c>
      <c r="CY110" s="16">
        <f t="shared" ca="1" si="552"/>
        <v>0.55000000000000004</v>
      </c>
      <c r="CZ110" s="16">
        <f t="shared" ca="1" si="552"/>
        <v>0.55000000000000004</v>
      </c>
      <c r="DA110" s="16">
        <f t="shared" ca="1" si="552"/>
        <v>0.55000000000000004</v>
      </c>
      <c r="DB110" s="16">
        <f t="shared" ca="1" si="558"/>
        <v>0.55000000000000004</v>
      </c>
      <c r="DC110" s="16">
        <f t="shared" ca="1" si="558"/>
        <v>0.55000000000000004</v>
      </c>
      <c r="DD110" s="16">
        <f t="shared" ca="1" si="558"/>
        <v>0.55000000000000004</v>
      </c>
      <c r="DE110" s="16">
        <f t="shared" ca="1" si="558"/>
        <v>0.55000000000000004</v>
      </c>
      <c r="DF110" s="16">
        <f t="shared" ca="1" si="558"/>
        <v>0.55000000000000004</v>
      </c>
      <c r="DG110" s="16">
        <f t="shared" ca="1" si="558"/>
        <v>0.55000000000000004</v>
      </c>
      <c r="DH110" s="16">
        <f t="shared" ca="1" si="558"/>
        <v>0.55000000000000004</v>
      </c>
      <c r="DI110" s="16">
        <f t="shared" ca="1" si="558"/>
        <v>0.55000000000000004</v>
      </c>
      <c r="DJ110" s="16">
        <f t="shared" ca="1" si="558"/>
        <v>0.55000000000000004</v>
      </c>
      <c r="DK110" s="16">
        <f t="shared" ca="1" si="566"/>
        <v>0.55000000000000004</v>
      </c>
      <c r="DL110" s="16">
        <f t="shared" ca="1" si="566"/>
        <v>0.55000000000000004</v>
      </c>
      <c r="DM110" s="16">
        <f t="shared" ca="1" si="566"/>
        <v>0.55000000000000004</v>
      </c>
      <c r="DN110" s="16">
        <f t="shared" ca="1" si="566"/>
        <v>0.55000000000000004</v>
      </c>
      <c r="DO110" s="16">
        <f t="shared" ca="1" si="566"/>
        <v>0.55000000000000004</v>
      </c>
      <c r="DP110" s="16">
        <f t="shared" ca="1" si="566"/>
        <v>0.55000000000000004</v>
      </c>
      <c r="DQ110" s="16">
        <f t="shared" ca="1" si="566"/>
        <v>0.55000000000000004</v>
      </c>
      <c r="DR110" s="16">
        <f t="shared" ca="1" si="566"/>
        <v>0.55000000000000004</v>
      </c>
      <c r="DS110" s="16">
        <f t="shared" ca="1" si="566"/>
        <v>0.55000000000000004</v>
      </c>
      <c r="DT110" s="16">
        <f t="shared" ca="1" si="572"/>
        <v>0.55000000000000004</v>
      </c>
      <c r="DU110" s="16">
        <f t="shared" ca="1" si="572"/>
        <v>0.55000000000000004</v>
      </c>
      <c r="DV110" s="16">
        <f t="shared" ca="1" si="572"/>
        <v>0.55000000000000004</v>
      </c>
      <c r="DW110" s="16">
        <f t="shared" ca="1" si="572"/>
        <v>0.55000000000000004</v>
      </c>
      <c r="DX110" s="16">
        <f t="shared" ca="1" si="572"/>
        <v>0.55000000000000004</v>
      </c>
      <c r="DY110" s="16">
        <f t="shared" ca="1" si="572"/>
        <v>0.55000000000000004</v>
      </c>
      <c r="DZ110" s="16">
        <f t="shared" ca="1" si="572"/>
        <v>0.55000000000000004</v>
      </c>
      <c r="EA110" s="16">
        <f t="shared" ca="1" si="553"/>
        <v>0.55000000000000004</v>
      </c>
      <c r="EB110" s="16">
        <f t="shared" ca="1" si="553"/>
        <v>0.55000000000000004</v>
      </c>
      <c r="EC110" s="16">
        <f t="shared" ca="1" si="553"/>
        <v>0.55000000000000004</v>
      </c>
      <c r="ED110" s="16">
        <f t="shared" ca="1" si="553"/>
        <v>0.55000000000000004</v>
      </c>
      <c r="EE110" s="16">
        <f t="shared" ca="1" si="553"/>
        <v>0.55000000000000004</v>
      </c>
      <c r="EF110" s="16">
        <f t="shared" ca="1" si="553"/>
        <v>0.55000000000000004</v>
      </c>
      <c r="EG110" s="16">
        <f t="shared" ca="1" si="553"/>
        <v>0.55000000000000004</v>
      </c>
      <c r="EH110" s="16">
        <f t="shared" ca="1" si="553"/>
        <v>0.55000000000000004</v>
      </c>
      <c r="EI110" s="16">
        <f t="shared" ca="1" si="553"/>
        <v>0.55000000000000004</v>
      </c>
      <c r="EJ110" s="3">
        <f t="shared" ca="1" si="567"/>
        <v>0.623</v>
      </c>
      <c r="EK110" s="3">
        <f t="shared" ca="1" si="567"/>
        <v>0.623</v>
      </c>
      <c r="EL110" s="3">
        <f t="shared" ca="1" si="567"/>
        <v>0.623</v>
      </c>
      <c r="EM110" s="3">
        <f t="shared" ca="1" si="567"/>
        <v>0.623</v>
      </c>
      <c r="EN110" s="3">
        <f t="shared" ca="1" si="567"/>
        <v>0.623</v>
      </c>
      <c r="EO110" s="3">
        <f t="shared" ca="1" si="567"/>
        <v>0.623</v>
      </c>
      <c r="EP110" s="3">
        <f t="shared" ca="1" si="567"/>
        <v>0.623</v>
      </c>
      <c r="EQ110" s="3">
        <f t="shared" ca="1" si="567"/>
        <v>0.623</v>
      </c>
      <c r="ER110" s="3">
        <f t="shared" ca="1" si="567"/>
        <v>0.623</v>
      </c>
      <c r="ES110" s="3">
        <f t="shared" ca="1" si="567"/>
        <v>0.623</v>
      </c>
      <c r="ET110" s="3">
        <f t="shared" ca="1" si="567"/>
        <v>0.623</v>
      </c>
      <c r="EU110" s="3">
        <f t="shared" ca="1" si="573"/>
        <v>0.623</v>
      </c>
      <c r="EV110" s="3">
        <f t="shared" ca="1" si="573"/>
        <v>0.623</v>
      </c>
      <c r="EW110" s="3">
        <f t="shared" ca="1" si="573"/>
        <v>0.623</v>
      </c>
      <c r="EX110" s="3">
        <f t="shared" ca="1" si="573"/>
        <v>0.623</v>
      </c>
      <c r="EY110" s="3">
        <f t="shared" ca="1" si="573"/>
        <v>0.623</v>
      </c>
      <c r="EZ110" s="3">
        <f t="shared" ca="1" si="573"/>
        <v>0.623</v>
      </c>
      <c r="FA110" s="3">
        <f t="shared" ca="1" si="573"/>
        <v>0.623</v>
      </c>
      <c r="FB110" s="3">
        <f t="shared" ca="1" si="573"/>
        <v>0.623</v>
      </c>
      <c r="FC110" s="3">
        <f t="shared" ca="1" si="573"/>
        <v>0.623</v>
      </c>
      <c r="FD110" s="3">
        <f t="shared" ca="1" si="573"/>
        <v>0.623</v>
      </c>
      <c r="FE110" s="3">
        <f t="shared" ca="1" si="574"/>
        <v>0.623</v>
      </c>
      <c r="FF110" s="3">
        <f t="shared" ca="1" si="574"/>
        <v>0.623</v>
      </c>
      <c r="FG110" s="3">
        <f t="shared" ca="1" si="574"/>
        <v>0.623</v>
      </c>
      <c r="FH110" s="3">
        <f t="shared" ca="1" si="574"/>
        <v>0.623</v>
      </c>
      <c r="FI110" s="3">
        <f t="shared" ca="1" si="574"/>
        <v>0.623</v>
      </c>
      <c r="FJ110" s="3">
        <f t="shared" ca="1" si="574"/>
        <v>0.623</v>
      </c>
      <c r="FK110" s="3">
        <f t="shared" ca="1" si="574"/>
        <v>0.623</v>
      </c>
      <c r="FL110" s="3">
        <f t="shared" ca="1" si="574"/>
        <v>0.623</v>
      </c>
      <c r="FM110" s="3">
        <f t="shared" ca="1" si="574"/>
        <v>0.623</v>
      </c>
      <c r="FN110" s="3">
        <f t="shared" ca="1" si="574"/>
        <v>0.623</v>
      </c>
      <c r="FO110" s="3">
        <f t="shared" ca="1" si="575"/>
        <v>0.623</v>
      </c>
      <c r="FP110" s="3">
        <f t="shared" ca="1" si="575"/>
        <v>0.623</v>
      </c>
      <c r="FQ110" s="3">
        <f t="shared" ca="1" si="575"/>
        <v>0.623</v>
      </c>
      <c r="FR110" s="3">
        <f t="shared" ca="1" si="575"/>
        <v>0.623</v>
      </c>
      <c r="FS110" s="3">
        <f t="shared" ca="1" si="575"/>
        <v>0.623</v>
      </c>
      <c r="FT110" s="3">
        <f t="shared" ca="1" si="575"/>
        <v>0.623</v>
      </c>
      <c r="FU110" s="3">
        <f t="shared" ca="1" si="575"/>
        <v>0.623</v>
      </c>
      <c r="FV110" s="3">
        <f t="shared" ca="1" si="575"/>
        <v>0.623</v>
      </c>
      <c r="FW110" s="3">
        <f t="shared" ca="1" si="575"/>
        <v>0.623</v>
      </c>
      <c r="FX110" s="3">
        <f t="shared" ca="1" si="575"/>
        <v>0.623</v>
      </c>
      <c r="FY110" s="3">
        <f t="shared" ca="1" si="518"/>
        <v>0.623</v>
      </c>
      <c r="FZ110" s="3">
        <f t="shared" ca="1" si="539"/>
        <v>0.623</v>
      </c>
      <c r="GA110" s="3">
        <f t="shared" ca="1" si="545"/>
        <v>0.623</v>
      </c>
      <c r="GB110" s="3">
        <f t="shared" ca="1" si="576"/>
        <v>0.623</v>
      </c>
      <c r="GC110" s="24">
        <f t="shared" ca="1" si="577"/>
        <v>0.63300000000000001</v>
      </c>
      <c r="GD110" s="24">
        <f t="shared" ca="1" si="577"/>
        <v>0.63300000000000001</v>
      </c>
      <c r="GE110" s="24">
        <f t="shared" ca="1" si="577"/>
        <v>0.63300000000000001</v>
      </c>
      <c r="GF110" s="24">
        <f t="shared" ca="1" si="577"/>
        <v>0.63300000000000001</v>
      </c>
      <c r="GG110" s="24">
        <f t="shared" ca="1" si="577"/>
        <v>0.63300000000000001</v>
      </c>
      <c r="GH110" s="24">
        <f t="shared" ca="1" si="577"/>
        <v>0.63300000000000001</v>
      </c>
      <c r="GI110" s="24">
        <f t="shared" ca="1" si="577"/>
        <v>0.63300000000000001</v>
      </c>
      <c r="GJ110" s="24">
        <f t="shared" ca="1" si="577"/>
        <v>0.63300000000000001</v>
      </c>
      <c r="GK110" s="24">
        <f t="shared" ca="1" si="577"/>
        <v>0.63300000000000001</v>
      </c>
      <c r="GL110" s="24">
        <f t="shared" ca="1" si="577"/>
        <v>0.63300000000000001</v>
      </c>
      <c r="GM110" s="24">
        <f t="shared" ca="1" si="578"/>
        <v>0.63300000000000001</v>
      </c>
      <c r="GN110" s="24">
        <f t="shared" ca="1" si="578"/>
        <v>0.63300000000000001</v>
      </c>
      <c r="GO110" s="24">
        <f t="shared" ca="1" si="578"/>
        <v>0.63300000000000001</v>
      </c>
      <c r="GP110" s="24">
        <f t="shared" ca="1" si="578"/>
        <v>0.63300000000000001</v>
      </c>
      <c r="GQ110" s="24">
        <f t="shared" ca="1" si="578"/>
        <v>0.63300000000000001</v>
      </c>
      <c r="GR110" s="24">
        <f t="shared" ca="1" si="578"/>
        <v>0.63300000000000001</v>
      </c>
      <c r="GS110" s="24">
        <f t="shared" ca="1" si="578"/>
        <v>0.63300000000000001</v>
      </c>
      <c r="GT110" s="24">
        <f t="shared" ca="1" si="578"/>
        <v>0.63300000000000001</v>
      </c>
      <c r="GU110" s="24">
        <f t="shared" ca="1" si="519"/>
        <v>0.63300000000000001</v>
      </c>
      <c r="GV110" s="24">
        <f t="shared" ca="1" si="527"/>
        <v>0.63300000000000001</v>
      </c>
      <c r="GW110" s="24">
        <f t="shared" ca="1" si="535"/>
        <v>0.63300000000000001</v>
      </c>
      <c r="GX110" s="24">
        <f t="shared" ca="1" si="540"/>
        <v>0.63300000000000001</v>
      </c>
      <c r="GY110" s="24">
        <f t="shared" ca="1" si="540"/>
        <v>0.63300000000000001</v>
      </c>
      <c r="GZ110" s="24">
        <f t="shared" ca="1" si="554"/>
        <v>0.63300000000000001</v>
      </c>
      <c r="HA110" s="24">
        <f t="shared" ca="1" si="579"/>
        <v>0.63300000000000001</v>
      </c>
      <c r="HB110" s="2">
        <f ca="1">VLOOKUP("IL",dtable,2,FALSE)</f>
        <v>0.61799999999999999</v>
      </c>
      <c r="HC110" s="2">
        <f t="shared" ca="1" si="559"/>
        <v>0.61799999999999999</v>
      </c>
      <c r="HD110" s="2">
        <f t="shared" ca="1" si="559"/>
        <v>0.61799999999999999</v>
      </c>
      <c r="HE110" s="2">
        <f t="shared" ca="1" si="559"/>
        <v>0.61799999999999999</v>
      </c>
      <c r="HF110" s="2">
        <f t="shared" ca="1" si="559"/>
        <v>0.61799999999999999</v>
      </c>
      <c r="HG110" s="2">
        <f t="shared" ca="1" si="559"/>
        <v>0.61799999999999999</v>
      </c>
      <c r="HH110" s="2">
        <f t="shared" ca="1" si="559"/>
        <v>0.61799999999999999</v>
      </c>
      <c r="HI110" s="2">
        <f t="shared" ca="1" si="559"/>
        <v>0.61799999999999999</v>
      </c>
      <c r="HJ110" s="2">
        <f t="shared" ca="1" si="559"/>
        <v>0.61799999999999999</v>
      </c>
      <c r="HK110" s="2">
        <f t="shared" ca="1" si="559"/>
        <v>0.61799999999999999</v>
      </c>
      <c r="HL110" s="2">
        <f t="shared" ca="1" si="494"/>
        <v>0.61799999999999999</v>
      </c>
      <c r="HM110" s="2">
        <f t="shared" ca="1" si="494"/>
        <v>0.61799999999999999</v>
      </c>
      <c r="HN110" s="2">
        <f t="shared" ca="1" si="494"/>
        <v>0.61799999999999999</v>
      </c>
      <c r="HO110" s="2">
        <f t="shared" ca="1" si="372"/>
        <v>0.61799999999999999</v>
      </c>
      <c r="HP110" s="8">
        <f ca="1">VLOOKUP("IN",dtable,2,FALSE)</f>
        <v>0.628</v>
      </c>
      <c r="HQ110" s="8">
        <f ca="1">VLOOKUP("IN",dtable,2,FALSE)</f>
        <v>0.628</v>
      </c>
      <c r="HR110" s="8">
        <f t="shared" ca="1" si="560"/>
        <v>0.628</v>
      </c>
      <c r="HS110" s="8">
        <f ca="1">VLOOKUP("IN",dtable,2,FALSE)</f>
        <v>0.628</v>
      </c>
      <c r="HT110" s="8">
        <f ca="1">VLOOKUP("IN",dtable,2,FALSE)</f>
        <v>0.628</v>
      </c>
      <c r="HU110" s="8">
        <f ca="1">VLOOKUP("IN",dtable,2,FALSE)</f>
        <v>0.628</v>
      </c>
      <c r="HV110" s="8">
        <f ca="1">VLOOKUP("IN",dtable,2,FALSE)</f>
        <v>0.628</v>
      </c>
      <c r="HW110" s="4">
        <f t="shared" ref="HW110:HW119" ca="1" si="591">VLOOKUP("KY",dtable,2,FALSE)</f>
        <v>0.66800000000000004</v>
      </c>
      <c r="HX110" s="8">
        <f ca="1">VLOOKUP("IN",dtable,2,FALSE)</f>
        <v>0.628</v>
      </c>
      <c r="HY110" s="4">
        <f t="shared" ca="1" si="589"/>
        <v>0.66800000000000004</v>
      </c>
      <c r="HZ110" s="4">
        <f t="shared" ca="1" si="589"/>
        <v>0.66800000000000004</v>
      </c>
      <c r="IA110" s="4">
        <f t="shared" ca="1" si="589"/>
        <v>0.66800000000000004</v>
      </c>
      <c r="IB110" s="4">
        <f t="shared" ca="1" si="589"/>
        <v>0.66800000000000004</v>
      </c>
      <c r="IC110" s="4">
        <f t="shared" ca="1" si="581"/>
        <v>0.66800000000000004</v>
      </c>
      <c r="ID110" s="4">
        <f t="shared" ca="1" si="569"/>
        <v>0.66800000000000004</v>
      </c>
      <c r="IE110" s="4">
        <f t="shared" ca="1" si="556"/>
        <v>0.66800000000000004</v>
      </c>
      <c r="IF110" s="4">
        <f t="shared" ca="1" si="548"/>
        <v>0.66800000000000004</v>
      </c>
      <c r="IG110" s="4">
        <f t="shared" ca="1" si="548"/>
        <v>0.66800000000000004</v>
      </c>
      <c r="IH110" s="4">
        <f t="shared" ca="1" si="528"/>
        <v>0.66800000000000004</v>
      </c>
      <c r="II110" s="4">
        <f t="shared" ca="1" si="528"/>
        <v>0.66800000000000004</v>
      </c>
      <c r="IJ110" s="4">
        <f t="shared" ca="1" si="528"/>
        <v>0.66800000000000004</v>
      </c>
      <c r="IK110" s="4">
        <f t="shared" ca="1" si="528"/>
        <v>0.66800000000000004</v>
      </c>
      <c r="IL110" s="4">
        <f t="shared" ca="1" si="541"/>
        <v>0.66800000000000004</v>
      </c>
      <c r="IM110" s="4">
        <f t="shared" ca="1" si="541"/>
        <v>0.66800000000000004</v>
      </c>
      <c r="IN110" s="4">
        <f t="shared" ca="1" si="541"/>
        <v>0.66800000000000004</v>
      </c>
      <c r="IO110" s="4">
        <f t="shared" ca="1" si="549"/>
        <v>0.66800000000000004</v>
      </c>
      <c r="IP110" s="4">
        <f t="shared" ca="1" si="542"/>
        <v>0.66800000000000004</v>
      </c>
      <c r="IQ110" s="4">
        <f t="shared" ca="1" si="542"/>
        <v>0.66800000000000004</v>
      </c>
      <c r="IR110" s="4">
        <f t="shared" ca="1" si="542"/>
        <v>0.66800000000000004</v>
      </c>
      <c r="IS110" s="4">
        <f t="shared" ca="1" si="542"/>
        <v>0.66800000000000004</v>
      </c>
      <c r="IT110" s="4">
        <f t="shared" ca="1" si="542"/>
        <v>0.66800000000000004</v>
      </c>
      <c r="IU110" s="4">
        <f t="shared" ca="1" si="537"/>
        <v>0.66800000000000004</v>
      </c>
      <c r="IV110" s="4">
        <f t="shared" ca="1" si="543"/>
        <v>0.66800000000000004</v>
      </c>
      <c r="IW110" s="4">
        <f t="shared" ca="1" si="550"/>
        <v>0.66800000000000004</v>
      </c>
      <c r="IX110" s="4">
        <f t="shared" ca="1" si="570"/>
        <v>0.66800000000000004</v>
      </c>
      <c r="IY110" s="4">
        <f t="shared" ca="1" si="582"/>
        <v>0.66800000000000004</v>
      </c>
      <c r="IZ110" s="4">
        <f ca="1">VLOOKUP("KY",dtable,2,FALSE)</f>
        <v>0.66800000000000004</v>
      </c>
      <c r="JA110" s="4">
        <f ca="1">VLOOKUP("KY",dtable,2,FALSE)</f>
        <v>0.66800000000000004</v>
      </c>
      <c r="JB110" s="29">
        <f t="shared" ca="1" si="495"/>
        <v>0.66800000000000004</v>
      </c>
      <c r="JC110" s="29">
        <f t="shared" ca="1" si="495"/>
        <v>0.66800000000000004</v>
      </c>
      <c r="JD110" s="29">
        <f t="shared" ca="1" si="490"/>
        <v>0.66800000000000004</v>
      </c>
      <c r="JE110" s="29">
        <f t="shared" ca="1" si="482"/>
        <v>0.66800000000000004</v>
      </c>
      <c r="JF110" s="29">
        <f t="shared" ca="1" si="472"/>
        <v>0.66800000000000004</v>
      </c>
      <c r="JG110" s="29">
        <f t="shared" ca="1" si="426"/>
        <v>0.66800000000000004</v>
      </c>
      <c r="JH110" s="29">
        <f t="shared" ca="1" si="454"/>
        <v>0.66800000000000004</v>
      </c>
      <c r="JI110" s="26">
        <f t="shared" ref="JI110:JI115" ca="1" si="592">VLOOKUP("VA",dtable,2,FALSE)</f>
        <v>0.61599999999999999</v>
      </c>
      <c r="JJ110" s="26">
        <f t="shared" ca="1" si="590"/>
        <v>0.61599999999999999</v>
      </c>
      <c r="JK110" s="26">
        <f t="shared" ca="1" si="590"/>
        <v>0.61599999999999999</v>
      </c>
      <c r="JL110" s="26">
        <f t="shared" ca="1" si="590"/>
        <v>0.61599999999999999</v>
      </c>
      <c r="JM110" s="26">
        <f t="shared" ca="1" si="561"/>
        <v>0.61599999999999999</v>
      </c>
      <c r="JN110" s="26">
        <f t="shared" ca="1" si="551"/>
        <v>0.61599999999999999</v>
      </c>
      <c r="JO110" s="26">
        <f t="shared" ca="1" si="522"/>
        <v>0.61599999999999999</v>
      </c>
      <c r="JP110" s="26">
        <f t="shared" ca="1" si="530"/>
        <v>0.61599999999999999</v>
      </c>
      <c r="JQ110" s="26">
        <f t="shared" ca="1" si="530"/>
        <v>0.61599999999999999</v>
      </c>
      <c r="JR110" s="26">
        <f t="shared" ca="1" si="514"/>
        <v>0.61599999999999999</v>
      </c>
      <c r="JS110" s="26">
        <f t="shared" ca="1" si="509"/>
        <v>0.61599999999999999</v>
      </c>
      <c r="JT110" s="26">
        <f t="shared" ca="1" si="502"/>
        <v>0.61599999999999999</v>
      </c>
      <c r="JU110" s="26">
        <f t="shared" ca="1" si="485"/>
        <v>0.61599999999999999</v>
      </c>
      <c r="JV110" s="26">
        <f t="shared" ca="1" si="474"/>
        <v>0.61599999999999999</v>
      </c>
      <c r="JW110" s="26">
        <f t="shared" ca="1" si="474"/>
        <v>0.61599999999999999</v>
      </c>
      <c r="JX110" s="26">
        <f t="shared" ca="1" si="486"/>
        <v>0.61599999999999999</v>
      </c>
      <c r="JY110" s="26">
        <f t="shared" ca="1" si="475"/>
        <v>0.61599999999999999</v>
      </c>
      <c r="JZ110" s="26">
        <f t="shared" ca="1" si="465"/>
        <v>0.61599999999999999</v>
      </c>
      <c r="KA110" s="26">
        <f t="shared" ca="1" si="487"/>
        <v>0.61599999999999999</v>
      </c>
      <c r="KB110" s="26">
        <f t="shared" ca="1" si="487"/>
        <v>0.61599999999999999</v>
      </c>
      <c r="KC110" s="26">
        <f t="shared" ca="1" si="487"/>
        <v>0.61599999999999999</v>
      </c>
      <c r="KD110" s="26">
        <f t="shared" ca="1" si="515"/>
        <v>0.61599999999999999</v>
      </c>
      <c r="KE110" s="26">
        <f t="shared" ca="1" si="515"/>
        <v>0.61599999999999999</v>
      </c>
      <c r="KF110" s="26">
        <f t="shared" ca="1" si="515"/>
        <v>0.61599999999999999</v>
      </c>
      <c r="KG110" s="26">
        <f t="shared" ca="1" si="515"/>
        <v>0.61599999999999999</v>
      </c>
      <c r="KH110" s="26">
        <f t="shared" ca="1" si="515"/>
        <v>0.61599999999999999</v>
      </c>
      <c r="KI110" s="26">
        <f t="shared" ca="1" si="557"/>
        <v>0.61599999999999999</v>
      </c>
      <c r="KJ110" s="26">
        <f t="shared" ca="1" si="562"/>
        <v>0.61599999999999999</v>
      </c>
      <c r="KK110" s="19">
        <f t="shared" ref="KK110:KN119" ca="1" si="593">VLOOKUP("NC",dtable,2,FALSE)</f>
        <v>0.63400000000000001</v>
      </c>
      <c r="KL110" s="19">
        <f t="shared" ca="1" si="593"/>
        <v>0.63400000000000001</v>
      </c>
      <c r="KM110" s="19">
        <f t="shared" ca="1" si="593"/>
        <v>0.63400000000000001</v>
      </c>
      <c r="KN110" s="19">
        <f t="shared" ca="1" si="593"/>
        <v>0.63400000000000001</v>
      </c>
    </row>
    <row r="111" spans="17:301" ht="2.25" customHeight="1" x14ac:dyDescent="0.25">
      <c r="T111" s="3">
        <f t="shared" ca="1" si="586"/>
        <v>0.59399999999999997</v>
      </c>
      <c r="U111" s="3">
        <f t="shared" ca="1" si="586"/>
        <v>0.59399999999999997</v>
      </c>
      <c r="V111" s="3">
        <f t="shared" ca="1" si="586"/>
        <v>0.59399999999999997</v>
      </c>
      <c r="W111" s="3">
        <f t="shared" ca="1" si="586"/>
        <v>0.59399999999999997</v>
      </c>
      <c r="X111" s="3">
        <f t="shared" ca="1" si="586"/>
        <v>0.59399999999999997</v>
      </c>
      <c r="Y111" s="3">
        <f t="shared" ca="1" si="586"/>
        <v>0.59399999999999997</v>
      </c>
      <c r="Z111" s="3">
        <f t="shared" ca="1" si="586"/>
        <v>0.59399999999999997</v>
      </c>
      <c r="AA111" s="3">
        <f t="shared" ca="1" si="586"/>
        <v>0.59399999999999997</v>
      </c>
      <c r="AB111" s="3">
        <f t="shared" ca="1" si="586"/>
        <v>0.59399999999999997</v>
      </c>
      <c r="AC111" s="3">
        <f t="shared" ca="1" si="586"/>
        <v>0.59399999999999997</v>
      </c>
      <c r="AD111" s="3">
        <f t="shared" ca="1" si="587"/>
        <v>0.59399999999999997</v>
      </c>
      <c r="AE111" s="3">
        <f t="shared" ca="1" si="587"/>
        <v>0.59399999999999997</v>
      </c>
      <c r="AF111" s="3">
        <f t="shared" ca="1" si="587"/>
        <v>0.59399999999999997</v>
      </c>
      <c r="AG111" s="3">
        <f t="shared" ca="1" si="587"/>
        <v>0.59399999999999997</v>
      </c>
      <c r="AH111" s="3">
        <f t="shared" ca="1" si="587"/>
        <v>0.59399999999999997</v>
      </c>
      <c r="AI111" s="3">
        <f t="shared" ca="1" si="587"/>
        <v>0.59399999999999997</v>
      </c>
      <c r="AJ111" s="3">
        <f t="shared" ca="1" si="587"/>
        <v>0.59399999999999997</v>
      </c>
      <c r="AK111" s="3">
        <f t="shared" ca="1" si="587"/>
        <v>0.59399999999999997</v>
      </c>
      <c r="AL111" s="3">
        <f t="shared" ca="1" si="587"/>
        <v>0.59399999999999997</v>
      </c>
      <c r="AM111" s="3">
        <f t="shared" ca="1" si="587"/>
        <v>0.59399999999999997</v>
      </c>
      <c r="AN111" s="3">
        <f t="shared" ca="1" si="587"/>
        <v>0.59399999999999997</v>
      </c>
      <c r="AO111" s="3">
        <f t="shared" ca="1" si="587"/>
        <v>0.59399999999999997</v>
      </c>
      <c r="AP111" s="3">
        <f t="shared" ca="1" si="524"/>
        <v>0.59399999999999997</v>
      </c>
      <c r="AQ111" s="3">
        <f t="shared" ca="1" si="524"/>
        <v>0.59399999999999997</v>
      </c>
      <c r="AR111" s="3">
        <f t="shared" ca="1" si="524"/>
        <v>0.59399999999999997</v>
      </c>
      <c r="AS111" s="3">
        <f t="shared" ref="AP111:BC124" ca="1" si="594">VLOOKUP("CA",dtable,2,FALSE)</f>
        <v>0.59399999999999997</v>
      </c>
      <c r="AT111" s="3">
        <f t="shared" ca="1" si="594"/>
        <v>0.59399999999999997</v>
      </c>
      <c r="AU111" s="3">
        <f t="shared" ca="1" si="594"/>
        <v>0.59399999999999997</v>
      </c>
      <c r="AV111" s="3">
        <f t="shared" ca="1" si="594"/>
        <v>0.59399999999999997</v>
      </c>
      <c r="AW111" s="3">
        <f t="shared" ca="1" si="594"/>
        <v>0.59399999999999997</v>
      </c>
      <c r="AX111" s="7">
        <f t="shared" ca="1" si="565"/>
        <v>0.61799999999999999</v>
      </c>
      <c r="AY111" s="7">
        <f t="shared" ca="1" si="565"/>
        <v>0.61799999999999999</v>
      </c>
      <c r="AZ111" s="7">
        <f t="shared" ca="1" si="565"/>
        <v>0.61799999999999999</v>
      </c>
      <c r="BA111" s="7">
        <f t="shared" ca="1" si="571"/>
        <v>0.61799999999999999</v>
      </c>
      <c r="BB111" s="7">
        <f t="shared" ca="1" si="571"/>
        <v>0.61799999999999999</v>
      </c>
      <c r="BC111" s="7">
        <f t="shared" ca="1" si="571"/>
        <v>0.61799999999999999</v>
      </c>
      <c r="BD111" s="7">
        <f t="shared" ca="1" si="571"/>
        <v>0.61799999999999999</v>
      </c>
      <c r="BE111" s="7">
        <f t="shared" ca="1" si="571"/>
        <v>0.61799999999999999</v>
      </c>
      <c r="BF111" s="7">
        <f t="shared" ca="1" si="583"/>
        <v>0.61799999999999999</v>
      </c>
      <c r="BG111" s="7">
        <f t="shared" ca="1" si="583"/>
        <v>0.61799999999999999</v>
      </c>
      <c r="BH111" s="7">
        <f t="shared" ca="1" si="583"/>
        <v>0.61799999999999999</v>
      </c>
      <c r="BI111" s="7">
        <f t="shared" ca="1" si="583"/>
        <v>0.61799999999999999</v>
      </c>
      <c r="BJ111" s="7">
        <f t="shared" ca="1" si="583"/>
        <v>0.61799999999999999</v>
      </c>
      <c r="BK111" s="7">
        <f t="shared" ca="1" si="588"/>
        <v>0.61799999999999999</v>
      </c>
      <c r="BL111" s="7">
        <f t="shared" ca="1" si="588"/>
        <v>0.61799999999999999</v>
      </c>
      <c r="BM111" s="7">
        <f t="shared" ca="1" si="588"/>
        <v>0.61799999999999999</v>
      </c>
      <c r="BN111" s="7">
        <f ca="1">VLOOKUP("NV",dtable,2,FALSE)</f>
        <v>0.61799999999999999</v>
      </c>
      <c r="BO111" s="4">
        <f t="shared" ref="BO111:BQ130" ca="1" si="595">VLOOKUP("AZ",dtable,2,FALSE)</f>
        <v>0.59499999999999997</v>
      </c>
      <c r="BP111" s="4">
        <f t="shared" ca="1" si="595"/>
        <v>0.59499999999999997</v>
      </c>
      <c r="BQ111" s="4">
        <f t="shared" ca="1" si="595"/>
        <v>0.59499999999999997</v>
      </c>
      <c r="BR111" s="8">
        <f t="shared" ca="1" si="451"/>
        <v>0.56399999999999995</v>
      </c>
      <c r="BS111" s="8">
        <f t="shared" ca="1" si="411"/>
        <v>0.56399999999999995</v>
      </c>
      <c r="BT111" s="8">
        <f t="shared" ca="1" si="375"/>
        <v>0.56399999999999995</v>
      </c>
      <c r="BU111" s="8">
        <f t="shared" ca="1" si="329"/>
        <v>0.56399999999999995</v>
      </c>
      <c r="BV111" s="8">
        <f t="shared" ca="1" si="458"/>
        <v>0.56399999999999995</v>
      </c>
      <c r="BW111" s="8">
        <f t="shared" ca="1" si="458"/>
        <v>0.56399999999999995</v>
      </c>
      <c r="BX111" s="8">
        <f t="shared" ca="1" si="458"/>
        <v>0.56399999999999995</v>
      </c>
      <c r="BY111" s="8">
        <f t="shared" ca="1" si="538"/>
        <v>0.56399999999999995</v>
      </c>
      <c r="BZ111" s="8">
        <f t="shared" ca="1" si="538"/>
        <v>0.56399999999999995</v>
      </c>
      <c r="CA111" s="8">
        <f t="shared" ca="1" si="538"/>
        <v>0.56399999999999995</v>
      </c>
      <c r="CB111" s="8">
        <f t="shared" ca="1" si="538"/>
        <v>0.56399999999999995</v>
      </c>
      <c r="CC111" s="8">
        <f t="shared" ca="1" si="538"/>
        <v>0.56399999999999995</v>
      </c>
      <c r="CD111" s="8">
        <f t="shared" ca="1" si="478"/>
        <v>0.56399999999999995</v>
      </c>
      <c r="CE111" s="8">
        <f t="shared" ca="1" si="478"/>
        <v>0.56399999999999995</v>
      </c>
      <c r="CF111" s="8">
        <f t="shared" ca="1" si="478"/>
        <v>0.56399999999999995</v>
      </c>
      <c r="CG111" s="8">
        <f t="shared" ca="1" si="478"/>
        <v>0.56399999999999995</v>
      </c>
      <c r="CH111" s="8">
        <f t="shared" ca="1" si="534"/>
        <v>0.56399999999999995</v>
      </c>
      <c r="CI111" s="8">
        <f t="shared" ca="1" si="534"/>
        <v>0.56399999999999995</v>
      </c>
      <c r="CJ111" s="8">
        <f t="shared" ca="1" si="534"/>
        <v>0.56399999999999995</v>
      </c>
      <c r="CK111" s="8">
        <f t="shared" ca="1" si="544"/>
        <v>0.56399999999999995</v>
      </c>
      <c r="CL111" s="8">
        <f t="shared" ca="1" si="544"/>
        <v>0.56399999999999995</v>
      </c>
      <c r="CM111" s="8">
        <f t="shared" ca="1" si="544"/>
        <v>0.56399999999999995</v>
      </c>
      <c r="CN111" s="8">
        <f t="shared" ca="1" si="544"/>
        <v>0.56399999999999995</v>
      </c>
      <c r="CO111" s="8">
        <f t="shared" ca="1" si="544"/>
        <v>0.56399999999999995</v>
      </c>
      <c r="CP111" s="8">
        <f t="shared" ca="1" si="544"/>
        <v>0.56399999999999995</v>
      </c>
      <c r="CQ111" s="8">
        <f t="shared" ca="1" si="544"/>
        <v>0.56399999999999995</v>
      </c>
      <c r="CR111" s="8">
        <f t="shared" ca="1" si="584"/>
        <v>0.56399999999999995</v>
      </c>
      <c r="CS111" s="16">
        <f t="shared" ca="1" si="585"/>
        <v>0.55000000000000004</v>
      </c>
      <c r="CT111" s="16">
        <f t="shared" ca="1" si="526"/>
        <v>0.55000000000000004</v>
      </c>
      <c r="CU111" s="16">
        <f t="shared" ca="1" si="481"/>
        <v>0.55000000000000004</v>
      </c>
      <c r="CV111" s="16">
        <f t="shared" ca="1" si="430"/>
        <v>0.55000000000000004</v>
      </c>
      <c r="CW111" s="16">
        <f t="shared" ca="1" si="552"/>
        <v>0.55000000000000004</v>
      </c>
      <c r="CX111" s="16">
        <f t="shared" ca="1" si="552"/>
        <v>0.55000000000000004</v>
      </c>
      <c r="CY111" s="16">
        <f t="shared" ca="1" si="552"/>
        <v>0.55000000000000004</v>
      </c>
      <c r="CZ111" s="16">
        <f t="shared" ca="1" si="552"/>
        <v>0.55000000000000004</v>
      </c>
      <c r="DA111" s="16">
        <f t="shared" ca="1" si="552"/>
        <v>0.55000000000000004</v>
      </c>
      <c r="DB111" s="16">
        <f t="shared" ca="1" si="558"/>
        <v>0.55000000000000004</v>
      </c>
      <c r="DC111" s="16">
        <f t="shared" ca="1" si="558"/>
        <v>0.55000000000000004</v>
      </c>
      <c r="DD111" s="16">
        <f t="shared" ca="1" si="558"/>
        <v>0.55000000000000004</v>
      </c>
      <c r="DE111" s="16">
        <f t="shared" ca="1" si="558"/>
        <v>0.55000000000000004</v>
      </c>
      <c r="DF111" s="16">
        <f t="shared" ca="1" si="558"/>
        <v>0.55000000000000004</v>
      </c>
      <c r="DG111" s="16">
        <f t="shared" ca="1" si="558"/>
        <v>0.55000000000000004</v>
      </c>
      <c r="DH111" s="16">
        <f t="shared" ca="1" si="558"/>
        <v>0.55000000000000004</v>
      </c>
      <c r="DI111" s="16">
        <f t="shared" ca="1" si="558"/>
        <v>0.55000000000000004</v>
      </c>
      <c r="DJ111" s="16">
        <f t="shared" ca="1" si="558"/>
        <v>0.55000000000000004</v>
      </c>
      <c r="DK111" s="16">
        <f t="shared" ca="1" si="566"/>
        <v>0.55000000000000004</v>
      </c>
      <c r="DL111" s="16">
        <f t="shared" ca="1" si="566"/>
        <v>0.55000000000000004</v>
      </c>
      <c r="DM111" s="16">
        <f t="shared" ca="1" si="566"/>
        <v>0.55000000000000004</v>
      </c>
      <c r="DN111" s="16">
        <f t="shared" ca="1" si="566"/>
        <v>0.55000000000000004</v>
      </c>
      <c r="DO111" s="16">
        <f t="shared" ca="1" si="566"/>
        <v>0.55000000000000004</v>
      </c>
      <c r="DP111" s="16">
        <f t="shared" ca="1" si="566"/>
        <v>0.55000000000000004</v>
      </c>
      <c r="DQ111" s="16">
        <f t="shared" ca="1" si="566"/>
        <v>0.55000000000000004</v>
      </c>
      <c r="DR111" s="16">
        <f t="shared" ca="1" si="566"/>
        <v>0.55000000000000004</v>
      </c>
      <c r="DS111" s="16">
        <f t="shared" ca="1" si="566"/>
        <v>0.55000000000000004</v>
      </c>
      <c r="DT111" s="16">
        <f t="shared" ca="1" si="572"/>
        <v>0.55000000000000004</v>
      </c>
      <c r="DU111" s="16">
        <f t="shared" ca="1" si="572"/>
        <v>0.55000000000000004</v>
      </c>
      <c r="DV111" s="16">
        <f t="shared" ca="1" si="572"/>
        <v>0.55000000000000004</v>
      </c>
      <c r="DW111" s="16">
        <f t="shared" ca="1" si="572"/>
        <v>0.55000000000000004</v>
      </c>
      <c r="DX111" s="16">
        <f t="shared" ca="1" si="572"/>
        <v>0.55000000000000004</v>
      </c>
      <c r="DY111" s="16">
        <f t="shared" ca="1" si="572"/>
        <v>0.55000000000000004</v>
      </c>
      <c r="DZ111" s="16">
        <f t="shared" ca="1" si="572"/>
        <v>0.55000000000000004</v>
      </c>
      <c r="EA111" s="16">
        <f t="shared" ref="EA111:EH118" ca="1" si="596">VLOOKUP("CO",dtable,2,FALSE)</f>
        <v>0.55000000000000004</v>
      </c>
      <c r="EB111" s="16">
        <f t="shared" ca="1" si="596"/>
        <v>0.55000000000000004</v>
      </c>
      <c r="EC111" s="16">
        <f t="shared" ca="1" si="596"/>
        <v>0.55000000000000004</v>
      </c>
      <c r="ED111" s="16">
        <f t="shared" ca="1" si="596"/>
        <v>0.55000000000000004</v>
      </c>
      <c r="EE111" s="16">
        <f t="shared" ca="1" si="596"/>
        <v>0.55000000000000004</v>
      </c>
      <c r="EF111" s="16">
        <f t="shared" ca="1" si="596"/>
        <v>0.55000000000000004</v>
      </c>
      <c r="EG111" s="16">
        <f t="shared" ca="1" si="596"/>
        <v>0.55000000000000004</v>
      </c>
      <c r="EH111" s="16">
        <f t="shared" ca="1" si="596"/>
        <v>0.55000000000000004</v>
      </c>
      <c r="EI111" s="3">
        <f t="shared" ref="EI111:EI118" ca="1" si="597">VLOOKUP("KS",dtable,2,FALSE)</f>
        <v>0.623</v>
      </c>
      <c r="EJ111" s="3">
        <f t="shared" ca="1" si="567"/>
        <v>0.623</v>
      </c>
      <c r="EK111" s="3">
        <f t="shared" ca="1" si="567"/>
        <v>0.623</v>
      </c>
      <c r="EL111" s="3">
        <f t="shared" ca="1" si="567"/>
        <v>0.623</v>
      </c>
      <c r="EM111" s="3">
        <f t="shared" ca="1" si="567"/>
        <v>0.623</v>
      </c>
      <c r="EN111" s="3">
        <f t="shared" ca="1" si="567"/>
        <v>0.623</v>
      </c>
      <c r="EO111" s="3">
        <f t="shared" ca="1" si="567"/>
        <v>0.623</v>
      </c>
      <c r="EP111" s="3">
        <f t="shared" ca="1" si="567"/>
        <v>0.623</v>
      </c>
      <c r="EQ111" s="3">
        <f t="shared" ca="1" si="567"/>
        <v>0.623</v>
      </c>
      <c r="ER111" s="3">
        <f t="shared" ca="1" si="567"/>
        <v>0.623</v>
      </c>
      <c r="ES111" s="3">
        <f t="shared" ca="1" si="567"/>
        <v>0.623</v>
      </c>
      <c r="ET111" s="3">
        <f t="shared" ca="1" si="567"/>
        <v>0.623</v>
      </c>
      <c r="EU111" s="3">
        <f t="shared" ca="1" si="573"/>
        <v>0.623</v>
      </c>
      <c r="EV111" s="3">
        <f t="shared" ca="1" si="573"/>
        <v>0.623</v>
      </c>
      <c r="EW111" s="3">
        <f t="shared" ca="1" si="573"/>
        <v>0.623</v>
      </c>
      <c r="EX111" s="3">
        <f t="shared" ca="1" si="573"/>
        <v>0.623</v>
      </c>
      <c r="EY111" s="3">
        <f t="shared" ca="1" si="573"/>
        <v>0.623</v>
      </c>
      <c r="EZ111" s="3">
        <f t="shared" ca="1" si="573"/>
        <v>0.623</v>
      </c>
      <c r="FA111" s="3">
        <f t="shared" ca="1" si="573"/>
        <v>0.623</v>
      </c>
      <c r="FB111" s="3">
        <f t="shared" ca="1" si="573"/>
        <v>0.623</v>
      </c>
      <c r="FC111" s="3">
        <f t="shared" ca="1" si="573"/>
        <v>0.623</v>
      </c>
      <c r="FD111" s="3">
        <f t="shared" ca="1" si="573"/>
        <v>0.623</v>
      </c>
      <c r="FE111" s="3">
        <f t="shared" ca="1" si="574"/>
        <v>0.623</v>
      </c>
      <c r="FF111" s="3">
        <f t="shared" ca="1" si="574"/>
        <v>0.623</v>
      </c>
      <c r="FG111" s="3">
        <f t="shared" ca="1" si="574"/>
        <v>0.623</v>
      </c>
      <c r="FH111" s="3">
        <f t="shared" ca="1" si="574"/>
        <v>0.623</v>
      </c>
      <c r="FI111" s="3">
        <f t="shared" ca="1" si="574"/>
        <v>0.623</v>
      </c>
      <c r="FJ111" s="3">
        <f t="shared" ca="1" si="574"/>
        <v>0.623</v>
      </c>
      <c r="FK111" s="3">
        <f t="shared" ca="1" si="574"/>
        <v>0.623</v>
      </c>
      <c r="FL111" s="3">
        <f t="shared" ca="1" si="574"/>
        <v>0.623</v>
      </c>
      <c r="FM111" s="3">
        <f t="shared" ca="1" si="574"/>
        <v>0.623</v>
      </c>
      <c r="FN111" s="3">
        <f t="shared" ca="1" si="574"/>
        <v>0.623</v>
      </c>
      <c r="FO111" s="3">
        <f t="shared" ca="1" si="575"/>
        <v>0.623</v>
      </c>
      <c r="FP111" s="3">
        <f t="shared" ca="1" si="575"/>
        <v>0.623</v>
      </c>
      <c r="FQ111" s="3">
        <f t="shared" ca="1" si="575"/>
        <v>0.623</v>
      </c>
      <c r="FR111" s="3">
        <f t="shared" ca="1" si="575"/>
        <v>0.623</v>
      </c>
      <c r="FS111" s="3">
        <f t="shared" ca="1" si="575"/>
        <v>0.623</v>
      </c>
      <c r="FT111" s="3">
        <f t="shared" ca="1" si="575"/>
        <v>0.623</v>
      </c>
      <c r="FU111" s="3">
        <f t="shared" ca="1" si="575"/>
        <v>0.623</v>
      </c>
      <c r="FV111" s="3">
        <f t="shared" ca="1" si="575"/>
        <v>0.623</v>
      </c>
      <c r="FW111" s="3">
        <f t="shared" ca="1" si="575"/>
        <v>0.623</v>
      </c>
      <c r="FX111" s="3">
        <f t="shared" ca="1" si="575"/>
        <v>0.623</v>
      </c>
      <c r="FY111" s="3">
        <f t="shared" ca="1" si="518"/>
        <v>0.623</v>
      </c>
      <c r="FZ111" s="3">
        <f t="shared" ca="1" si="539"/>
        <v>0.623</v>
      </c>
      <c r="GA111" s="3">
        <f t="shared" ca="1" si="545"/>
        <v>0.623</v>
      </c>
      <c r="GB111" s="3">
        <f t="shared" ca="1" si="576"/>
        <v>0.623</v>
      </c>
      <c r="GC111" s="24">
        <f t="shared" ca="1" si="577"/>
        <v>0.63300000000000001</v>
      </c>
      <c r="GD111" s="24">
        <f t="shared" ca="1" si="577"/>
        <v>0.63300000000000001</v>
      </c>
      <c r="GE111" s="24">
        <f t="shared" ca="1" si="577"/>
        <v>0.63300000000000001</v>
      </c>
      <c r="GF111" s="24">
        <f t="shared" ca="1" si="577"/>
        <v>0.63300000000000001</v>
      </c>
      <c r="GG111" s="24">
        <f t="shared" ca="1" si="577"/>
        <v>0.63300000000000001</v>
      </c>
      <c r="GH111" s="24">
        <f t="shared" ca="1" si="577"/>
        <v>0.63300000000000001</v>
      </c>
      <c r="GI111" s="24">
        <f t="shared" ca="1" si="577"/>
        <v>0.63300000000000001</v>
      </c>
      <c r="GJ111" s="24">
        <f t="shared" ca="1" si="577"/>
        <v>0.63300000000000001</v>
      </c>
      <c r="GK111" s="24">
        <f t="shared" ca="1" si="577"/>
        <v>0.63300000000000001</v>
      </c>
      <c r="GL111" s="24">
        <f t="shared" ca="1" si="577"/>
        <v>0.63300000000000001</v>
      </c>
      <c r="GM111" s="24">
        <f t="shared" ca="1" si="578"/>
        <v>0.63300000000000001</v>
      </c>
      <c r="GN111" s="24">
        <f t="shared" ca="1" si="578"/>
        <v>0.63300000000000001</v>
      </c>
      <c r="GO111" s="24">
        <f t="shared" ca="1" si="578"/>
        <v>0.63300000000000001</v>
      </c>
      <c r="GP111" s="24">
        <f t="shared" ca="1" si="578"/>
        <v>0.63300000000000001</v>
      </c>
      <c r="GQ111" s="24">
        <f t="shared" ca="1" si="578"/>
        <v>0.63300000000000001</v>
      </c>
      <c r="GR111" s="24">
        <f t="shared" ca="1" si="578"/>
        <v>0.63300000000000001</v>
      </c>
      <c r="GS111" s="24">
        <f t="shared" ca="1" si="578"/>
        <v>0.63300000000000001</v>
      </c>
      <c r="GT111" s="24">
        <f t="shared" ca="1" si="578"/>
        <v>0.63300000000000001</v>
      </c>
      <c r="GU111" s="24">
        <f t="shared" ca="1" si="519"/>
        <v>0.63300000000000001</v>
      </c>
      <c r="GV111" s="24">
        <f t="shared" ca="1" si="527"/>
        <v>0.63300000000000001</v>
      </c>
      <c r="GW111" s="24">
        <f t="shared" ca="1" si="535"/>
        <v>0.63300000000000001</v>
      </c>
      <c r="GX111" s="24">
        <f t="shared" ca="1" si="540"/>
        <v>0.63300000000000001</v>
      </c>
      <c r="GY111" s="24">
        <f t="shared" ca="1" si="540"/>
        <v>0.63300000000000001</v>
      </c>
      <c r="GZ111" s="24">
        <f t="shared" ca="1" si="554"/>
        <v>0.63300000000000001</v>
      </c>
      <c r="HA111" s="24">
        <f t="shared" ca="1" si="579"/>
        <v>0.63300000000000001</v>
      </c>
      <c r="HB111" s="24">
        <f t="shared" ref="HB111:HB122" ca="1" si="598">VLOOKUP("MO",dtable,2,FALSE)</f>
        <v>0.63300000000000001</v>
      </c>
      <c r="HC111" s="2">
        <f t="shared" ca="1" si="559"/>
        <v>0.61799999999999999</v>
      </c>
      <c r="HD111" s="2">
        <f t="shared" ca="1" si="559"/>
        <v>0.61799999999999999</v>
      </c>
      <c r="HE111" s="2">
        <f t="shared" ca="1" si="559"/>
        <v>0.61799999999999999</v>
      </c>
      <c r="HF111" s="2">
        <f t="shared" ca="1" si="559"/>
        <v>0.61799999999999999</v>
      </c>
      <c r="HG111" s="2">
        <f t="shared" ca="1" si="559"/>
        <v>0.61799999999999999</v>
      </c>
      <c r="HH111" s="2">
        <f t="shared" ca="1" si="559"/>
        <v>0.61799999999999999</v>
      </c>
      <c r="HI111" s="2">
        <f t="shared" ca="1" si="559"/>
        <v>0.61799999999999999</v>
      </c>
      <c r="HJ111" s="2">
        <f t="shared" ca="1" si="559"/>
        <v>0.61799999999999999</v>
      </c>
      <c r="HK111" s="2">
        <f t="shared" ca="1" si="559"/>
        <v>0.61799999999999999</v>
      </c>
      <c r="HL111" s="2">
        <f t="shared" ca="1" si="494"/>
        <v>0.61799999999999999</v>
      </c>
      <c r="HM111" s="2">
        <f t="shared" ca="1" si="494"/>
        <v>0.61799999999999999</v>
      </c>
      <c r="HN111" s="2">
        <f t="shared" ca="1" si="494"/>
        <v>0.61799999999999999</v>
      </c>
      <c r="HO111" s="2">
        <f t="shared" ca="1" si="372"/>
        <v>0.61799999999999999</v>
      </c>
      <c r="HP111" s="8">
        <f ca="1">VLOOKUP("IN",dtable,2,FALSE)</f>
        <v>0.628</v>
      </c>
      <c r="HQ111" s="4">
        <f t="shared" ref="HQ111:HV119" ca="1" si="599">VLOOKUP("KY",dtable,2,FALSE)</f>
        <v>0.66800000000000004</v>
      </c>
      <c r="HR111" s="4">
        <f t="shared" ca="1" si="599"/>
        <v>0.66800000000000004</v>
      </c>
      <c r="HS111" s="4">
        <f t="shared" ca="1" si="599"/>
        <v>0.66800000000000004</v>
      </c>
      <c r="HT111" s="4">
        <f t="shared" ca="1" si="599"/>
        <v>0.66800000000000004</v>
      </c>
      <c r="HU111" s="4">
        <f t="shared" ca="1" si="599"/>
        <v>0.66800000000000004</v>
      </c>
      <c r="HV111" s="4">
        <f t="shared" ca="1" si="599"/>
        <v>0.66800000000000004</v>
      </c>
      <c r="HW111" s="4">
        <f t="shared" ca="1" si="591"/>
        <v>0.66800000000000004</v>
      </c>
      <c r="HX111" s="4">
        <f t="shared" ref="HX111:HX119" ca="1" si="600">VLOOKUP("KY",dtable,2,FALSE)</f>
        <v>0.66800000000000004</v>
      </c>
      <c r="HY111" s="4">
        <f t="shared" ca="1" si="589"/>
        <v>0.66800000000000004</v>
      </c>
      <c r="HZ111" s="4">
        <f t="shared" ca="1" si="589"/>
        <v>0.66800000000000004</v>
      </c>
      <c r="IA111" s="4">
        <f t="shared" ca="1" si="589"/>
        <v>0.66800000000000004</v>
      </c>
      <c r="IB111" s="4">
        <f t="shared" ca="1" si="589"/>
        <v>0.66800000000000004</v>
      </c>
      <c r="IC111" s="4">
        <f t="shared" ca="1" si="581"/>
        <v>0.66800000000000004</v>
      </c>
      <c r="ID111" s="4">
        <f t="shared" ca="1" si="569"/>
        <v>0.66800000000000004</v>
      </c>
      <c r="IE111" s="4">
        <f t="shared" ca="1" si="556"/>
        <v>0.66800000000000004</v>
      </c>
      <c r="IF111" s="4">
        <f t="shared" ca="1" si="548"/>
        <v>0.66800000000000004</v>
      </c>
      <c r="IG111" s="4">
        <f t="shared" ca="1" si="548"/>
        <v>0.66800000000000004</v>
      </c>
      <c r="IH111" s="4">
        <f t="shared" ca="1" si="528"/>
        <v>0.66800000000000004</v>
      </c>
      <c r="II111" s="4">
        <f t="shared" ca="1" si="528"/>
        <v>0.66800000000000004</v>
      </c>
      <c r="IJ111" s="4">
        <f t="shared" ca="1" si="528"/>
        <v>0.66800000000000004</v>
      </c>
      <c r="IK111" s="4">
        <f t="shared" ca="1" si="528"/>
        <v>0.66800000000000004</v>
      </c>
      <c r="IL111" s="4">
        <f t="shared" ca="1" si="541"/>
        <v>0.66800000000000004</v>
      </c>
      <c r="IM111" s="4">
        <f t="shared" ca="1" si="541"/>
        <v>0.66800000000000004</v>
      </c>
      <c r="IN111" s="4">
        <f t="shared" ca="1" si="541"/>
        <v>0.66800000000000004</v>
      </c>
      <c r="IO111" s="4">
        <f t="shared" ca="1" si="549"/>
        <v>0.66800000000000004</v>
      </c>
      <c r="IP111" s="4">
        <f t="shared" ca="1" si="542"/>
        <v>0.66800000000000004</v>
      </c>
      <c r="IQ111" s="4">
        <f t="shared" ca="1" si="542"/>
        <v>0.66800000000000004</v>
      </c>
      <c r="IR111" s="4">
        <f t="shared" ca="1" si="542"/>
        <v>0.66800000000000004</v>
      </c>
      <c r="IS111" s="4">
        <f t="shared" ca="1" si="542"/>
        <v>0.66800000000000004</v>
      </c>
      <c r="IT111" s="4">
        <f t="shared" ca="1" si="542"/>
        <v>0.66800000000000004</v>
      </c>
      <c r="IU111" s="4">
        <f t="shared" ca="1" si="537"/>
        <v>0.66800000000000004</v>
      </c>
      <c r="IV111" s="4">
        <f t="shared" ca="1" si="543"/>
        <v>0.66800000000000004</v>
      </c>
      <c r="IW111" s="4">
        <f t="shared" ca="1" si="550"/>
        <v>0.66800000000000004</v>
      </c>
      <c r="IX111" s="4">
        <f t="shared" ca="1" si="570"/>
        <v>0.66800000000000004</v>
      </c>
      <c r="IY111" s="4">
        <f t="shared" ca="1" si="582"/>
        <v>0.66800000000000004</v>
      </c>
      <c r="IZ111" s="4">
        <f ca="1">VLOOKUP("KY",dtable,2,FALSE)</f>
        <v>0.66800000000000004</v>
      </c>
      <c r="JA111" s="26">
        <f t="shared" ref="JA111:JB116" ca="1" si="601">VLOOKUP("VA",dtable,2,FALSE)</f>
        <v>0.61599999999999999</v>
      </c>
      <c r="JB111" s="26">
        <f t="shared" ca="1" si="601"/>
        <v>0.61599999999999999</v>
      </c>
      <c r="JC111" s="29">
        <f ca="1">VLOOKUP("WV",dtable,2,FALSE)</f>
        <v>0.66800000000000004</v>
      </c>
      <c r="JD111" s="29">
        <f t="shared" ca="1" si="490"/>
        <v>0.66800000000000004</v>
      </c>
      <c r="JE111" s="29">
        <f t="shared" ca="1" si="482"/>
        <v>0.66800000000000004</v>
      </c>
      <c r="JF111" s="26">
        <f t="shared" ref="JF111:JH115" ca="1" si="602">VLOOKUP("VA",dtable,2,FALSE)</f>
        <v>0.61599999999999999</v>
      </c>
      <c r="JG111" s="26">
        <f t="shared" ca="1" si="602"/>
        <v>0.61599999999999999</v>
      </c>
      <c r="JH111" s="26">
        <f t="shared" ca="1" si="602"/>
        <v>0.61599999999999999</v>
      </c>
      <c r="JI111" s="26">
        <f t="shared" ca="1" si="592"/>
        <v>0.61599999999999999</v>
      </c>
      <c r="JJ111" s="26">
        <f t="shared" ca="1" si="590"/>
        <v>0.61599999999999999</v>
      </c>
      <c r="JK111" s="26">
        <f t="shared" ca="1" si="590"/>
        <v>0.61599999999999999</v>
      </c>
      <c r="JL111" s="26">
        <f t="shared" ca="1" si="590"/>
        <v>0.61599999999999999</v>
      </c>
      <c r="JM111" s="26">
        <f t="shared" ca="1" si="561"/>
        <v>0.61599999999999999</v>
      </c>
      <c r="JN111" s="26">
        <f t="shared" ca="1" si="551"/>
        <v>0.61599999999999999</v>
      </c>
      <c r="JO111" s="26">
        <f t="shared" ca="1" si="522"/>
        <v>0.61599999999999999</v>
      </c>
      <c r="JP111" s="26">
        <f t="shared" ca="1" si="530"/>
        <v>0.61599999999999999</v>
      </c>
      <c r="JQ111" s="26">
        <f t="shared" ca="1" si="530"/>
        <v>0.61599999999999999</v>
      </c>
      <c r="JR111" s="26">
        <f t="shared" ca="1" si="514"/>
        <v>0.61599999999999999</v>
      </c>
      <c r="JS111" s="26">
        <f t="shared" ca="1" si="509"/>
        <v>0.61599999999999999</v>
      </c>
      <c r="JT111" s="26">
        <f t="shared" ca="1" si="502"/>
        <v>0.61599999999999999</v>
      </c>
      <c r="JU111" s="26">
        <f t="shared" ca="1" si="485"/>
        <v>0.61599999999999999</v>
      </c>
      <c r="JV111" s="26">
        <f t="shared" ca="1" si="474"/>
        <v>0.61599999999999999</v>
      </c>
      <c r="JW111" s="26">
        <f t="shared" ca="1" si="474"/>
        <v>0.61599999999999999</v>
      </c>
      <c r="JX111" s="26">
        <f t="shared" ca="1" si="486"/>
        <v>0.61599999999999999</v>
      </c>
      <c r="JY111" s="26">
        <f t="shared" ca="1" si="475"/>
        <v>0.61599999999999999</v>
      </c>
      <c r="JZ111" s="26">
        <f t="shared" ca="1" si="465"/>
        <v>0.61599999999999999</v>
      </c>
      <c r="KA111" s="26">
        <f t="shared" ca="1" si="487"/>
        <v>0.61599999999999999</v>
      </c>
      <c r="KB111" s="26">
        <f t="shared" ca="1" si="487"/>
        <v>0.61599999999999999</v>
      </c>
      <c r="KC111" s="26">
        <f t="shared" ca="1" si="487"/>
        <v>0.61599999999999999</v>
      </c>
      <c r="KD111" s="26">
        <f ca="1">VLOOKUP("VA",dtable,2,FALSE)</f>
        <v>0.61599999999999999</v>
      </c>
      <c r="KE111" s="26">
        <f ca="1">VLOOKUP("VA",dtable,2,FALSE)</f>
        <v>0.61599999999999999</v>
      </c>
      <c r="KF111" s="26">
        <f ca="1">VLOOKUP("VA",dtable,2,FALSE)</f>
        <v>0.61599999999999999</v>
      </c>
      <c r="KG111" s="19">
        <f t="shared" ref="KG111:KJ125" ca="1" si="603">VLOOKUP("NC",dtable,2,FALSE)</f>
        <v>0.63400000000000001</v>
      </c>
      <c r="KH111" s="19">
        <f t="shared" ca="1" si="603"/>
        <v>0.63400000000000001</v>
      </c>
      <c r="KI111" s="19">
        <f t="shared" ca="1" si="603"/>
        <v>0.63400000000000001</v>
      </c>
      <c r="KJ111" s="19">
        <f t="shared" ca="1" si="603"/>
        <v>0.63400000000000001</v>
      </c>
      <c r="KK111" s="19">
        <f t="shared" ca="1" si="593"/>
        <v>0.63400000000000001</v>
      </c>
      <c r="KL111" s="19">
        <f t="shared" ca="1" si="593"/>
        <v>0.63400000000000001</v>
      </c>
      <c r="KM111" s="19">
        <f t="shared" ca="1" si="593"/>
        <v>0.63400000000000001</v>
      </c>
      <c r="KN111" s="19">
        <f t="shared" ca="1" si="593"/>
        <v>0.63400000000000001</v>
      </c>
      <c r="KO111" s="19">
        <f t="shared" ref="KO111:KO118" ca="1" si="604">VLOOKUP("NC",dtable,2,FALSE)</f>
        <v>0.63400000000000001</v>
      </c>
    </row>
    <row r="112" spans="17:301" ht="2.25" customHeight="1" x14ac:dyDescent="0.25">
      <c r="U112" s="3">
        <f t="shared" ca="1" si="586"/>
        <v>0.59399999999999997</v>
      </c>
      <c r="V112" s="3">
        <f t="shared" ca="1" si="586"/>
        <v>0.59399999999999997</v>
      </c>
      <c r="W112" s="3">
        <f t="shared" ref="W112:AF124" ca="1" si="605">VLOOKUP("CA",dtable,2,FALSE)</f>
        <v>0.59399999999999997</v>
      </c>
      <c r="X112" s="3">
        <f t="shared" ca="1" si="605"/>
        <v>0.59399999999999997</v>
      </c>
      <c r="Y112" s="3">
        <f t="shared" ca="1" si="605"/>
        <v>0.59399999999999997</v>
      </c>
      <c r="Z112" s="3">
        <f t="shared" ca="1" si="605"/>
        <v>0.59399999999999997</v>
      </c>
      <c r="AA112" s="3">
        <f t="shared" ca="1" si="605"/>
        <v>0.59399999999999997</v>
      </c>
      <c r="AB112" s="3">
        <f t="shared" ca="1" si="605"/>
        <v>0.59399999999999997</v>
      </c>
      <c r="AC112" s="3">
        <f t="shared" ca="1" si="605"/>
        <v>0.59399999999999997</v>
      </c>
      <c r="AD112" s="3">
        <f t="shared" ca="1" si="605"/>
        <v>0.59399999999999997</v>
      </c>
      <c r="AE112" s="3">
        <f t="shared" ca="1" si="605"/>
        <v>0.59399999999999997</v>
      </c>
      <c r="AF112" s="3">
        <f t="shared" ca="1" si="605"/>
        <v>0.59399999999999997</v>
      </c>
      <c r="AG112" s="3">
        <f t="shared" ref="AG112:AO121" ca="1" si="606">VLOOKUP("CA",dtable,2,FALSE)</f>
        <v>0.59399999999999997</v>
      </c>
      <c r="AH112" s="3">
        <f t="shared" ca="1" si="606"/>
        <v>0.59399999999999997</v>
      </c>
      <c r="AI112" s="3">
        <f t="shared" ca="1" si="606"/>
        <v>0.59399999999999997</v>
      </c>
      <c r="AJ112" s="3">
        <f t="shared" ca="1" si="606"/>
        <v>0.59399999999999997</v>
      </c>
      <c r="AK112" s="3">
        <f t="shared" ca="1" si="606"/>
        <v>0.59399999999999997</v>
      </c>
      <c r="AL112" s="3">
        <f t="shared" ca="1" si="606"/>
        <v>0.59399999999999997</v>
      </c>
      <c r="AM112" s="3">
        <f t="shared" ca="1" si="606"/>
        <v>0.59399999999999997</v>
      </c>
      <c r="AN112" s="3">
        <f t="shared" ca="1" si="606"/>
        <v>0.59399999999999997</v>
      </c>
      <c r="AO112" s="3">
        <f t="shared" ca="1" si="606"/>
        <v>0.59399999999999997</v>
      </c>
      <c r="AP112" s="3">
        <f t="shared" ca="1" si="594"/>
        <v>0.59399999999999997</v>
      </c>
      <c r="AQ112" s="3">
        <f t="shared" ca="1" si="594"/>
        <v>0.59399999999999997</v>
      </c>
      <c r="AR112" s="3">
        <f t="shared" ca="1" si="594"/>
        <v>0.59399999999999997</v>
      </c>
      <c r="AS112" s="3">
        <f t="shared" ca="1" si="594"/>
        <v>0.59399999999999997</v>
      </c>
      <c r="AT112" s="3">
        <f t="shared" ca="1" si="594"/>
        <v>0.59399999999999997</v>
      </c>
      <c r="AU112" s="3">
        <f t="shared" ca="1" si="594"/>
        <v>0.59399999999999997</v>
      </c>
      <c r="AV112" s="3">
        <f t="shared" ca="1" si="594"/>
        <v>0.59399999999999997</v>
      </c>
      <c r="AW112" s="3">
        <f t="shared" ca="1" si="594"/>
        <v>0.59399999999999997</v>
      </c>
      <c r="AX112" s="7">
        <f t="shared" ca="1" si="565"/>
        <v>0.61799999999999999</v>
      </c>
      <c r="AY112" s="7">
        <f t="shared" ca="1" si="565"/>
        <v>0.61799999999999999</v>
      </c>
      <c r="AZ112" s="7">
        <f t="shared" ca="1" si="565"/>
        <v>0.61799999999999999</v>
      </c>
      <c r="BA112" s="7">
        <f t="shared" ca="1" si="571"/>
        <v>0.61799999999999999</v>
      </c>
      <c r="BB112" s="7">
        <f t="shared" ca="1" si="571"/>
        <v>0.61799999999999999</v>
      </c>
      <c r="BC112" s="7">
        <f t="shared" ca="1" si="571"/>
        <v>0.61799999999999999</v>
      </c>
      <c r="BD112" s="7">
        <f t="shared" ca="1" si="571"/>
        <v>0.61799999999999999</v>
      </c>
      <c r="BE112" s="7">
        <f t="shared" ca="1" si="571"/>
        <v>0.61799999999999999</v>
      </c>
      <c r="BF112" s="7">
        <f t="shared" ca="1" si="583"/>
        <v>0.61799999999999999</v>
      </c>
      <c r="BG112" s="7">
        <f t="shared" ca="1" si="583"/>
        <v>0.61799999999999999</v>
      </c>
      <c r="BH112" s="7">
        <f t="shared" ca="1" si="583"/>
        <v>0.61799999999999999</v>
      </c>
      <c r="BI112" s="7">
        <f t="shared" ca="1" si="583"/>
        <v>0.61799999999999999</v>
      </c>
      <c r="BJ112" s="7">
        <f t="shared" ca="1" si="583"/>
        <v>0.61799999999999999</v>
      </c>
      <c r="BK112" s="7">
        <f t="shared" ca="1" si="588"/>
        <v>0.61799999999999999</v>
      </c>
      <c r="BL112" s="7">
        <f t="shared" ca="1" si="588"/>
        <v>0.61799999999999999</v>
      </c>
      <c r="BM112" s="7">
        <f t="shared" ca="1" si="588"/>
        <v>0.61799999999999999</v>
      </c>
      <c r="BN112" s="4">
        <f t="shared" ref="BN112:BN148" ca="1" si="607">VLOOKUP("AZ",dtable,2,FALSE)</f>
        <v>0.59499999999999997</v>
      </c>
      <c r="BO112" s="4">
        <f t="shared" ca="1" si="595"/>
        <v>0.59499999999999997</v>
      </c>
      <c r="BP112" s="4">
        <f t="shared" ca="1" si="595"/>
        <v>0.59499999999999997</v>
      </c>
      <c r="BQ112" s="4">
        <f t="shared" ca="1" si="595"/>
        <v>0.59499999999999997</v>
      </c>
      <c r="BR112" s="4">
        <f t="shared" ref="BR112:BY121" ca="1" si="608">VLOOKUP("AZ",dtable,2,FALSE)</f>
        <v>0.59499999999999997</v>
      </c>
      <c r="BS112" s="4">
        <f t="shared" ca="1" si="608"/>
        <v>0.59499999999999997</v>
      </c>
      <c r="BT112" s="4">
        <f t="shared" ca="1" si="608"/>
        <v>0.59499999999999997</v>
      </c>
      <c r="BU112" s="4">
        <f t="shared" ca="1" si="608"/>
        <v>0.59499999999999997</v>
      </c>
      <c r="BV112" s="4">
        <f t="shared" ca="1" si="608"/>
        <v>0.59499999999999997</v>
      </c>
      <c r="BW112" s="4">
        <f t="shared" ca="1" si="608"/>
        <v>0.59499999999999997</v>
      </c>
      <c r="BX112" s="4">
        <f t="shared" ca="1" si="608"/>
        <v>0.59499999999999997</v>
      </c>
      <c r="BY112" s="4">
        <f t="shared" ca="1" si="608"/>
        <v>0.59499999999999997</v>
      </c>
      <c r="BZ112" s="8">
        <f ca="1">VLOOKUP("UT",dtable,2,FALSE)</f>
        <v>0.56399999999999995</v>
      </c>
      <c r="CA112" s="8">
        <f ca="1">VLOOKUP("UT",dtable,2,FALSE)</f>
        <v>0.56399999999999995</v>
      </c>
      <c r="CB112" s="8">
        <f ca="1">VLOOKUP("UT",dtable,2,FALSE)</f>
        <v>0.56399999999999995</v>
      </c>
      <c r="CC112" s="8">
        <f ca="1">VLOOKUP("UT",dtable,2,FALSE)</f>
        <v>0.56399999999999995</v>
      </c>
      <c r="CD112" s="8">
        <f t="shared" ca="1" si="478"/>
        <v>0.56399999999999995</v>
      </c>
      <c r="CE112" s="8">
        <f t="shared" ca="1" si="478"/>
        <v>0.56399999999999995</v>
      </c>
      <c r="CF112" s="8">
        <f t="shared" ca="1" si="478"/>
        <v>0.56399999999999995</v>
      </c>
      <c r="CG112" s="8">
        <f t="shared" ca="1" si="478"/>
        <v>0.56399999999999995</v>
      </c>
      <c r="CH112" s="8">
        <f t="shared" ca="1" si="534"/>
        <v>0.56399999999999995</v>
      </c>
      <c r="CI112" s="8">
        <f t="shared" ca="1" si="534"/>
        <v>0.56399999999999995</v>
      </c>
      <c r="CJ112" s="8">
        <f t="shared" ca="1" si="534"/>
        <v>0.56399999999999995</v>
      </c>
      <c r="CK112" s="8">
        <f t="shared" ca="1" si="544"/>
        <v>0.56399999999999995</v>
      </c>
      <c r="CL112" s="8">
        <f t="shared" ca="1" si="544"/>
        <v>0.56399999999999995</v>
      </c>
      <c r="CM112" s="8">
        <f t="shared" ca="1" si="544"/>
        <v>0.56399999999999995</v>
      </c>
      <c r="CN112" s="8">
        <f t="shared" ca="1" si="544"/>
        <v>0.56399999999999995</v>
      </c>
      <c r="CO112" s="8">
        <f t="shared" ca="1" si="544"/>
        <v>0.56399999999999995</v>
      </c>
      <c r="CP112" s="8">
        <f t="shared" ca="1" si="544"/>
        <v>0.56399999999999995</v>
      </c>
      <c r="CQ112" s="8">
        <f t="shared" ca="1" si="544"/>
        <v>0.56399999999999995</v>
      </c>
      <c r="CR112" s="8">
        <f t="shared" ca="1" si="584"/>
        <v>0.56399999999999995</v>
      </c>
      <c r="CS112" s="16">
        <f t="shared" ca="1" si="585"/>
        <v>0.55000000000000004</v>
      </c>
      <c r="CT112" s="16">
        <f t="shared" ca="1" si="526"/>
        <v>0.55000000000000004</v>
      </c>
      <c r="CU112" s="16">
        <f t="shared" ca="1" si="481"/>
        <v>0.55000000000000004</v>
      </c>
      <c r="CV112" s="16">
        <f t="shared" ca="1" si="430"/>
        <v>0.55000000000000004</v>
      </c>
      <c r="CW112" s="16">
        <f t="shared" ca="1" si="552"/>
        <v>0.55000000000000004</v>
      </c>
      <c r="CX112" s="16">
        <f t="shared" ca="1" si="552"/>
        <v>0.55000000000000004</v>
      </c>
      <c r="CY112" s="16">
        <f t="shared" ca="1" si="552"/>
        <v>0.55000000000000004</v>
      </c>
      <c r="CZ112" s="16">
        <f t="shared" ca="1" si="552"/>
        <v>0.55000000000000004</v>
      </c>
      <c r="DA112" s="16">
        <f t="shared" ca="1" si="552"/>
        <v>0.55000000000000004</v>
      </c>
      <c r="DB112" s="16">
        <f t="shared" ca="1" si="558"/>
        <v>0.55000000000000004</v>
      </c>
      <c r="DC112" s="16">
        <f t="shared" ca="1" si="558"/>
        <v>0.55000000000000004</v>
      </c>
      <c r="DD112" s="16">
        <f t="shared" ca="1" si="558"/>
        <v>0.55000000000000004</v>
      </c>
      <c r="DE112" s="16">
        <f t="shared" ca="1" si="558"/>
        <v>0.55000000000000004</v>
      </c>
      <c r="DF112" s="16">
        <f t="shared" ca="1" si="558"/>
        <v>0.55000000000000004</v>
      </c>
      <c r="DG112" s="16">
        <f t="shared" ca="1" si="558"/>
        <v>0.55000000000000004</v>
      </c>
      <c r="DH112" s="16">
        <f t="shared" ca="1" si="558"/>
        <v>0.55000000000000004</v>
      </c>
      <c r="DI112" s="16">
        <f t="shared" ca="1" si="558"/>
        <v>0.55000000000000004</v>
      </c>
      <c r="DJ112" s="16">
        <f t="shared" ca="1" si="558"/>
        <v>0.55000000000000004</v>
      </c>
      <c r="DK112" s="16">
        <f t="shared" ca="1" si="566"/>
        <v>0.55000000000000004</v>
      </c>
      <c r="DL112" s="16">
        <f t="shared" ca="1" si="566"/>
        <v>0.55000000000000004</v>
      </c>
      <c r="DM112" s="16">
        <f t="shared" ca="1" si="566"/>
        <v>0.55000000000000004</v>
      </c>
      <c r="DN112" s="16">
        <f t="shared" ca="1" si="566"/>
        <v>0.55000000000000004</v>
      </c>
      <c r="DO112" s="16">
        <f t="shared" ca="1" si="566"/>
        <v>0.55000000000000004</v>
      </c>
      <c r="DP112" s="16">
        <f t="shared" ca="1" si="566"/>
        <v>0.55000000000000004</v>
      </c>
      <c r="DQ112" s="16">
        <f t="shared" ca="1" si="566"/>
        <v>0.55000000000000004</v>
      </c>
      <c r="DR112" s="16">
        <f t="shared" ca="1" si="566"/>
        <v>0.55000000000000004</v>
      </c>
      <c r="DS112" s="16">
        <f t="shared" ca="1" si="566"/>
        <v>0.55000000000000004</v>
      </c>
      <c r="DT112" s="16">
        <f t="shared" ca="1" si="572"/>
        <v>0.55000000000000004</v>
      </c>
      <c r="DU112" s="16">
        <f t="shared" ca="1" si="572"/>
        <v>0.55000000000000004</v>
      </c>
      <c r="DV112" s="16">
        <f t="shared" ca="1" si="572"/>
        <v>0.55000000000000004</v>
      </c>
      <c r="DW112" s="16">
        <f t="shared" ca="1" si="572"/>
        <v>0.55000000000000004</v>
      </c>
      <c r="DX112" s="16">
        <f t="shared" ca="1" si="572"/>
        <v>0.55000000000000004</v>
      </c>
      <c r="DY112" s="16">
        <f t="shared" ca="1" si="572"/>
        <v>0.55000000000000004</v>
      </c>
      <c r="DZ112" s="16">
        <f t="shared" ca="1" si="572"/>
        <v>0.55000000000000004</v>
      </c>
      <c r="EA112" s="16">
        <f t="shared" ca="1" si="596"/>
        <v>0.55000000000000004</v>
      </c>
      <c r="EB112" s="16">
        <f t="shared" ca="1" si="596"/>
        <v>0.55000000000000004</v>
      </c>
      <c r="EC112" s="16">
        <f t="shared" ca="1" si="596"/>
        <v>0.55000000000000004</v>
      </c>
      <c r="ED112" s="16">
        <f t="shared" ca="1" si="596"/>
        <v>0.55000000000000004</v>
      </c>
      <c r="EE112" s="16">
        <f t="shared" ca="1" si="596"/>
        <v>0.55000000000000004</v>
      </c>
      <c r="EF112" s="16">
        <f t="shared" ca="1" si="596"/>
        <v>0.55000000000000004</v>
      </c>
      <c r="EG112" s="16">
        <f t="shared" ca="1" si="596"/>
        <v>0.55000000000000004</v>
      </c>
      <c r="EH112" s="16">
        <f t="shared" ca="1" si="596"/>
        <v>0.55000000000000004</v>
      </c>
      <c r="EI112" s="3">
        <f t="shared" ca="1" si="597"/>
        <v>0.623</v>
      </c>
      <c r="EJ112" s="3">
        <f t="shared" ca="1" si="567"/>
        <v>0.623</v>
      </c>
      <c r="EK112" s="3">
        <f t="shared" ca="1" si="567"/>
        <v>0.623</v>
      </c>
      <c r="EL112" s="3">
        <f t="shared" ca="1" si="567"/>
        <v>0.623</v>
      </c>
      <c r="EM112" s="3">
        <f t="shared" ca="1" si="567"/>
        <v>0.623</v>
      </c>
      <c r="EN112" s="3">
        <f t="shared" ca="1" si="567"/>
        <v>0.623</v>
      </c>
      <c r="EO112" s="3">
        <f t="shared" ca="1" si="567"/>
        <v>0.623</v>
      </c>
      <c r="EP112" s="3">
        <f t="shared" ca="1" si="567"/>
        <v>0.623</v>
      </c>
      <c r="EQ112" s="3">
        <f t="shared" ca="1" si="567"/>
        <v>0.623</v>
      </c>
      <c r="ER112" s="3">
        <f t="shared" ca="1" si="567"/>
        <v>0.623</v>
      </c>
      <c r="ES112" s="3">
        <f t="shared" ca="1" si="567"/>
        <v>0.623</v>
      </c>
      <c r="ET112" s="3">
        <f t="shared" ca="1" si="567"/>
        <v>0.623</v>
      </c>
      <c r="EU112" s="3">
        <f t="shared" ca="1" si="573"/>
        <v>0.623</v>
      </c>
      <c r="EV112" s="3">
        <f t="shared" ca="1" si="573"/>
        <v>0.623</v>
      </c>
      <c r="EW112" s="3">
        <f t="shared" ca="1" si="573"/>
        <v>0.623</v>
      </c>
      <c r="EX112" s="3">
        <f t="shared" ca="1" si="573"/>
        <v>0.623</v>
      </c>
      <c r="EY112" s="3">
        <f t="shared" ca="1" si="573"/>
        <v>0.623</v>
      </c>
      <c r="EZ112" s="3">
        <f t="shared" ca="1" si="573"/>
        <v>0.623</v>
      </c>
      <c r="FA112" s="3">
        <f t="shared" ca="1" si="573"/>
        <v>0.623</v>
      </c>
      <c r="FB112" s="3">
        <f t="shared" ca="1" si="573"/>
        <v>0.623</v>
      </c>
      <c r="FC112" s="3">
        <f t="shared" ca="1" si="573"/>
        <v>0.623</v>
      </c>
      <c r="FD112" s="3">
        <f t="shared" ca="1" si="573"/>
        <v>0.623</v>
      </c>
      <c r="FE112" s="3">
        <f t="shared" ca="1" si="574"/>
        <v>0.623</v>
      </c>
      <c r="FF112" s="3">
        <f t="shared" ca="1" si="574"/>
        <v>0.623</v>
      </c>
      <c r="FG112" s="3">
        <f t="shared" ca="1" si="574"/>
        <v>0.623</v>
      </c>
      <c r="FH112" s="3">
        <f t="shared" ca="1" si="574"/>
        <v>0.623</v>
      </c>
      <c r="FI112" s="3">
        <f t="shared" ca="1" si="574"/>
        <v>0.623</v>
      </c>
      <c r="FJ112" s="3">
        <f t="shared" ca="1" si="574"/>
        <v>0.623</v>
      </c>
      <c r="FK112" s="3">
        <f t="shared" ca="1" si="574"/>
        <v>0.623</v>
      </c>
      <c r="FL112" s="3">
        <f t="shared" ca="1" si="574"/>
        <v>0.623</v>
      </c>
      <c r="FM112" s="3">
        <f t="shared" ca="1" si="574"/>
        <v>0.623</v>
      </c>
      <c r="FN112" s="3">
        <f t="shared" ca="1" si="574"/>
        <v>0.623</v>
      </c>
      <c r="FO112" s="3">
        <f t="shared" ca="1" si="575"/>
        <v>0.623</v>
      </c>
      <c r="FP112" s="3">
        <f t="shared" ca="1" si="575"/>
        <v>0.623</v>
      </c>
      <c r="FQ112" s="3">
        <f t="shared" ca="1" si="575"/>
        <v>0.623</v>
      </c>
      <c r="FR112" s="3">
        <f t="shared" ca="1" si="575"/>
        <v>0.623</v>
      </c>
      <c r="FS112" s="3">
        <f t="shared" ca="1" si="575"/>
        <v>0.623</v>
      </c>
      <c r="FT112" s="3">
        <f t="shared" ca="1" si="575"/>
        <v>0.623</v>
      </c>
      <c r="FU112" s="3">
        <f t="shared" ca="1" si="575"/>
        <v>0.623</v>
      </c>
      <c r="FV112" s="3">
        <f t="shared" ca="1" si="575"/>
        <v>0.623</v>
      </c>
      <c r="FW112" s="3">
        <f t="shared" ca="1" si="575"/>
        <v>0.623</v>
      </c>
      <c r="FX112" s="3">
        <f t="shared" ca="1" si="575"/>
        <v>0.623</v>
      </c>
      <c r="FY112" s="3">
        <f t="shared" ca="1" si="518"/>
        <v>0.623</v>
      </c>
      <c r="FZ112" s="3">
        <f t="shared" ca="1" si="539"/>
        <v>0.623</v>
      </c>
      <c r="GA112" s="3">
        <f t="shared" ca="1" si="545"/>
        <v>0.623</v>
      </c>
      <c r="GB112" s="3">
        <f t="shared" ca="1" si="576"/>
        <v>0.623</v>
      </c>
      <c r="GC112" s="24">
        <f t="shared" ca="1" si="577"/>
        <v>0.63300000000000001</v>
      </c>
      <c r="GD112" s="24">
        <f t="shared" ca="1" si="577"/>
        <v>0.63300000000000001</v>
      </c>
      <c r="GE112" s="24">
        <f t="shared" ca="1" si="577"/>
        <v>0.63300000000000001</v>
      </c>
      <c r="GF112" s="24">
        <f t="shared" ca="1" si="577"/>
        <v>0.63300000000000001</v>
      </c>
      <c r="GG112" s="24">
        <f t="shared" ca="1" si="577"/>
        <v>0.63300000000000001</v>
      </c>
      <c r="GH112" s="24">
        <f t="shared" ca="1" si="577"/>
        <v>0.63300000000000001</v>
      </c>
      <c r="GI112" s="24">
        <f t="shared" ca="1" si="577"/>
        <v>0.63300000000000001</v>
      </c>
      <c r="GJ112" s="24">
        <f t="shared" ca="1" si="577"/>
        <v>0.63300000000000001</v>
      </c>
      <c r="GK112" s="24">
        <f t="shared" ca="1" si="577"/>
        <v>0.63300000000000001</v>
      </c>
      <c r="GL112" s="24">
        <f t="shared" ca="1" si="577"/>
        <v>0.63300000000000001</v>
      </c>
      <c r="GM112" s="24">
        <f t="shared" ca="1" si="578"/>
        <v>0.63300000000000001</v>
      </c>
      <c r="GN112" s="24">
        <f t="shared" ca="1" si="578"/>
        <v>0.63300000000000001</v>
      </c>
      <c r="GO112" s="24">
        <f t="shared" ca="1" si="578"/>
        <v>0.63300000000000001</v>
      </c>
      <c r="GP112" s="24">
        <f t="shared" ca="1" si="578"/>
        <v>0.63300000000000001</v>
      </c>
      <c r="GQ112" s="24">
        <f t="shared" ca="1" si="578"/>
        <v>0.63300000000000001</v>
      </c>
      <c r="GR112" s="24">
        <f t="shared" ca="1" si="578"/>
        <v>0.63300000000000001</v>
      </c>
      <c r="GS112" s="24">
        <f t="shared" ca="1" si="578"/>
        <v>0.63300000000000001</v>
      </c>
      <c r="GT112" s="24">
        <f t="shared" ca="1" si="578"/>
        <v>0.63300000000000001</v>
      </c>
      <c r="GU112" s="24">
        <f t="shared" ca="1" si="519"/>
        <v>0.63300000000000001</v>
      </c>
      <c r="GV112" s="24">
        <f t="shared" ca="1" si="527"/>
        <v>0.63300000000000001</v>
      </c>
      <c r="GW112" s="24">
        <f t="shared" ca="1" si="535"/>
        <v>0.63300000000000001</v>
      </c>
      <c r="GX112" s="24">
        <f t="shared" ca="1" si="540"/>
        <v>0.63300000000000001</v>
      </c>
      <c r="GY112" s="24">
        <f t="shared" ca="1" si="540"/>
        <v>0.63300000000000001</v>
      </c>
      <c r="GZ112" s="24">
        <f t="shared" ca="1" si="554"/>
        <v>0.63300000000000001</v>
      </c>
      <c r="HA112" s="24">
        <f t="shared" ca="1" si="579"/>
        <v>0.63300000000000001</v>
      </c>
      <c r="HB112" s="24">
        <f t="shared" ca="1" si="598"/>
        <v>0.63300000000000001</v>
      </c>
      <c r="HC112" s="24">
        <f t="shared" ref="HC112:HD122" ca="1" si="609">VLOOKUP("MO",dtable,2,FALSE)</f>
        <v>0.63300000000000001</v>
      </c>
      <c r="HD112" s="24">
        <f t="shared" ca="1" si="609"/>
        <v>0.63300000000000001</v>
      </c>
      <c r="HE112" s="2">
        <f t="shared" ref="HE112:HK112" ca="1" si="610">VLOOKUP("IL",dtable,2,FALSE)</f>
        <v>0.61799999999999999</v>
      </c>
      <c r="HF112" s="2">
        <f t="shared" ca="1" si="610"/>
        <v>0.61799999999999999</v>
      </c>
      <c r="HG112" s="2">
        <f t="shared" ca="1" si="610"/>
        <v>0.61799999999999999</v>
      </c>
      <c r="HH112" s="2">
        <f t="shared" ca="1" si="610"/>
        <v>0.61799999999999999</v>
      </c>
      <c r="HI112" s="2">
        <f t="shared" ca="1" si="610"/>
        <v>0.61799999999999999</v>
      </c>
      <c r="HJ112" s="2">
        <f t="shared" ca="1" si="610"/>
        <v>0.61799999999999999</v>
      </c>
      <c r="HK112" s="2">
        <f t="shared" ca="1" si="610"/>
        <v>0.61799999999999999</v>
      </c>
      <c r="HL112" s="2">
        <f t="shared" ca="1" si="494"/>
        <v>0.61799999999999999</v>
      </c>
      <c r="HM112" s="2">
        <f t="shared" ca="1" si="494"/>
        <v>0.61799999999999999</v>
      </c>
      <c r="HN112" s="2">
        <f t="shared" ca="1" si="494"/>
        <v>0.61799999999999999</v>
      </c>
      <c r="HO112" s="2">
        <f t="shared" ca="1" si="372"/>
        <v>0.61799999999999999</v>
      </c>
      <c r="HP112" s="4">
        <f t="shared" ref="HP112:HP121" ca="1" si="611">VLOOKUP("KY",dtable,2,FALSE)</f>
        <v>0.66800000000000004</v>
      </c>
      <c r="HQ112" s="4">
        <f t="shared" ca="1" si="599"/>
        <v>0.66800000000000004</v>
      </c>
      <c r="HR112" s="4">
        <f t="shared" ca="1" si="599"/>
        <v>0.66800000000000004</v>
      </c>
      <c r="HS112" s="4">
        <f t="shared" ca="1" si="599"/>
        <v>0.66800000000000004</v>
      </c>
      <c r="HT112" s="4">
        <f t="shared" ca="1" si="599"/>
        <v>0.66800000000000004</v>
      </c>
      <c r="HU112" s="4">
        <f t="shared" ca="1" si="599"/>
        <v>0.66800000000000004</v>
      </c>
      <c r="HV112" s="4">
        <f t="shared" ca="1" si="599"/>
        <v>0.66800000000000004</v>
      </c>
      <c r="HW112" s="4">
        <f t="shared" ca="1" si="591"/>
        <v>0.66800000000000004</v>
      </c>
      <c r="HX112" s="4">
        <f t="shared" ca="1" si="600"/>
        <v>0.66800000000000004</v>
      </c>
      <c r="HY112" s="4">
        <f t="shared" ca="1" si="589"/>
        <v>0.66800000000000004</v>
      </c>
      <c r="HZ112" s="4">
        <f t="shared" ca="1" si="589"/>
        <v>0.66800000000000004</v>
      </c>
      <c r="IA112" s="4">
        <f t="shared" ca="1" si="589"/>
        <v>0.66800000000000004</v>
      </c>
      <c r="IB112" s="4">
        <f t="shared" ca="1" si="589"/>
        <v>0.66800000000000004</v>
      </c>
      <c r="IC112" s="4">
        <f t="shared" ca="1" si="581"/>
        <v>0.66800000000000004</v>
      </c>
      <c r="ID112" s="4">
        <f t="shared" ca="1" si="569"/>
        <v>0.66800000000000004</v>
      </c>
      <c r="IE112" s="4">
        <f t="shared" ca="1" si="556"/>
        <v>0.66800000000000004</v>
      </c>
      <c r="IF112" s="4">
        <f t="shared" ca="1" si="548"/>
        <v>0.66800000000000004</v>
      </c>
      <c r="IG112" s="4">
        <f t="shared" ca="1" si="548"/>
        <v>0.66800000000000004</v>
      </c>
      <c r="IH112" s="4">
        <f t="shared" ca="1" si="528"/>
        <v>0.66800000000000004</v>
      </c>
      <c r="II112" s="4">
        <f t="shared" ca="1" si="528"/>
        <v>0.66800000000000004</v>
      </c>
      <c r="IJ112" s="4">
        <f t="shared" ca="1" si="528"/>
        <v>0.66800000000000004</v>
      </c>
      <c r="IK112" s="4">
        <f t="shared" ca="1" si="528"/>
        <v>0.66800000000000004</v>
      </c>
      <c r="IL112" s="4">
        <f t="shared" ca="1" si="541"/>
        <v>0.66800000000000004</v>
      </c>
      <c r="IM112" s="4">
        <f t="shared" ca="1" si="541"/>
        <v>0.66800000000000004</v>
      </c>
      <c r="IN112" s="4">
        <f t="shared" ca="1" si="541"/>
        <v>0.66800000000000004</v>
      </c>
      <c r="IO112" s="4">
        <f t="shared" ca="1" si="549"/>
        <v>0.66800000000000004</v>
      </c>
      <c r="IP112" s="4">
        <f t="shared" ca="1" si="542"/>
        <v>0.66800000000000004</v>
      </c>
      <c r="IQ112" s="4">
        <f t="shared" ca="1" si="542"/>
        <v>0.66800000000000004</v>
      </c>
      <c r="IR112" s="4">
        <f t="shared" ca="1" si="542"/>
        <v>0.66800000000000004</v>
      </c>
      <c r="IS112" s="4">
        <f t="shared" ca="1" si="542"/>
        <v>0.66800000000000004</v>
      </c>
      <c r="IT112" s="4">
        <f t="shared" ca="1" si="542"/>
        <v>0.66800000000000004</v>
      </c>
      <c r="IU112" s="4">
        <f t="shared" ca="1" si="537"/>
        <v>0.66800000000000004</v>
      </c>
      <c r="IV112" s="4">
        <f t="shared" ca="1" si="543"/>
        <v>0.66800000000000004</v>
      </c>
      <c r="IW112" s="4">
        <f t="shared" ca="1" si="550"/>
        <v>0.66800000000000004</v>
      </c>
      <c r="IX112" s="4">
        <f t="shared" ca="1" si="570"/>
        <v>0.66800000000000004</v>
      </c>
      <c r="IY112" s="4">
        <f t="shared" ca="1" si="582"/>
        <v>0.66800000000000004</v>
      </c>
      <c r="IZ112" s="26">
        <f ca="1">VLOOKUP("VA",dtable,2,FALSE)</f>
        <v>0.61599999999999999</v>
      </c>
      <c r="JA112" s="26">
        <f t="shared" ca="1" si="601"/>
        <v>0.61599999999999999</v>
      </c>
      <c r="JB112" s="26">
        <f t="shared" ca="1" si="601"/>
        <v>0.61599999999999999</v>
      </c>
      <c r="JC112" s="26">
        <f t="shared" ref="JC112:JE115" ca="1" si="612">VLOOKUP("VA",dtable,2,FALSE)</f>
        <v>0.61599999999999999</v>
      </c>
      <c r="JD112" s="26">
        <f t="shared" ca="1" si="612"/>
        <v>0.61599999999999999</v>
      </c>
      <c r="JE112" s="26">
        <f t="shared" ca="1" si="612"/>
        <v>0.61599999999999999</v>
      </c>
      <c r="JF112" s="26">
        <f t="shared" ca="1" si="602"/>
        <v>0.61599999999999999</v>
      </c>
      <c r="JG112" s="26">
        <f t="shared" ca="1" si="602"/>
        <v>0.61599999999999999</v>
      </c>
      <c r="JH112" s="26">
        <f t="shared" ca="1" si="602"/>
        <v>0.61599999999999999</v>
      </c>
      <c r="JI112" s="26">
        <f t="shared" ca="1" si="592"/>
        <v>0.61599999999999999</v>
      </c>
      <c r="JJ112" s="26">
        <f t="shared" ca="1" si="590"/>
        <v>0.61599999999999999</v>
      </c>
      <c r="JK112" s="26">
        <f t="shared" ca="1" si="590"/>
        <v>0.61599999999999999</v>
      </c>
      <c r="JL112" s="26">
        <f t="shared" ca="1" si="590"/>
        <v>0.61599999999999999</v>
      </c>
      <c r="JM112" s="26">
        <f t="shared" ca="1" si="561"/>
        <v>0.61599999999999999</v>
      </c>
      <c r="JN112" s="26">
        <f t="shared" ca="1" si="551"/>
        <v>0.61599999999999999</v>
      </c>
      <c r="JO112" s="26">
        <f t="shared" ca="1" si="522"/>
        <v>0.61599999999999999</v>
      </c>
      <c r="JP112" s="26">
        <f t="shared" ca="1" si="530"/>
        <v>0.61599999999999999</v>
      </c>
      <c r="JQ112" s="26">
        <f t="shared" ca="1" si="530"/>
        <v>0.61599999999999999</v>
      </c>
      <c r="JR112" s="26">
        <f t="shared" ca="1" si="514"/>
        <v>0.61599999999999999</v>
      </c>
      <c r="JS112" s="26">
        <f t="shared" ca="1" si="509"/>
        <v>0.61599999999999999</v>
      </c>
      <c r="JT112" s="26">
        <f t="shared" ca="1" si="502"/>
        <v>0.61599999999999999</v>
      </c>
      <c r="JU112" s="26">
        <f t="shared" ca="1" si="485"/>
        <v>0.61599999999999999</v>
      </c>
      <c r="JV112" s="26">
        <f t="shared" ca="1" si="474"/>
        <v>0.61599999999999999</v>
      </c>
      <c r="JW112" s="26">
        <f t="shared" ca="1" si="474"/>
        <v>0.61599999999999999</v>
      </c>
      <c r="JX112" s="26">
        <f t="shared" ca="1" si="486"/>
        <v>0.61599999999999999</v>
      </c>
      <c r="JY112" s="26">
        <f t="shared" ca="1" si="475"/>
        <v>0.61599999999999999</v>
      </c>
      <c r="JZ112" s="26">
        <f t="shared" ca="1" si="465"/>
        <v>0.61599999999999999</v>
      </c>
      <c r="KA112" s="26">
        <f ca="1">VLOOKUP("VA",dtable,2,FALSE)</f>
        <v>0.61599999999999999</v>
      </c>
      <c r="KB112" s="19">
        <f t="shared" ref="KB112:KF121" ca="1" si="613">VLOOKUP("NC",dtable,2,FALSE)</f>
        <v>0.63400000000000001</v>
      </c>
      <c r="KC112" s="19">
        <f t="shared" ca="1" si="613"/>
        <v>0.63400000000000001</v>
      </c>
      <c r="KD112" s="19">
        <f t="shared" ca="1" si="613"/>
        <v>0.63400000000000001</v>
      </c>
      <c r="KE112" s="19">
        <f t="shared" ca="1" si="613"/>
        <v>0.63400000000000001</v>
      </c>
      <c r="KF112" s="19">
        <f t="shared" ca="1" si="613"/>
        <v>0.63400000000000001</v>
      </c>
      <c r="KG112" s="19">
        <f t="shared" ca="1" si="603"/>
        <v>0.63400000000000001</v>
      </c>
      <c r="KH112" s="19">
        <f t="shared" ca="1" si="603"/>
        <v>0.63400000000000001</v>
      </c>
      <c r="KI112" s="19">
        <f t="shared" ca="1" si="603"/>
        <v>0.63400000000000001</v>
      </c>
      <c r="KJ112" s="19">
        <f t="shared" ca="1" si="603"/>
        <v>0.63400000000000001</v>
      </c>
      <c r="KK112" s="19">
        <f t="shared" ca="1" si="593"/>
        <v>0.63400000000000001</v>
      </c>
      <c r="KL112" s="19">
        <f t="shared" ca="1" si="593"/>
        <v>0.63400000000000001</v>
      </c>
      <c r="KM112" s="19">
        <f t="shared" ca="1" si="593"/>
        <v>0.63400000000000001</v>
      </c>
      <c r="KN112" s="19">
        <f t="shared" ca="1" si="593"/>
        <v>0.63400000000000001</v>
      </c>
      <c r="KO112" s="19">
        <f t="shared" ca="1" si="604"/>
        <v>0.63400000000000001</v>
      </c>
    </row>
    <row r="113" spans="21:303" ht="2.25" customHeight="1" x14ac:dyDescent="0.25">
      <c r="U113" s="3">
        <f t="shared" ca="1" si="586"/>
        <v>0.59399999999999997</v>
      </c>
      <c r="V113" s="3">
        <f t="shared" ca="1" si="586"/>
        <v>0.59399999999999997</v>
      </c>
      <c r="W113" s="3">
        <f t="shared" ca="1" si="605"/>
        <v>0.59399999999999997</v>
      </c>
      <c r="X113" s="3">
        <f t="shared" ca="1" si="605"/>
        <v>0.59399999999999997</v>
      </c>
      <c r="Y113" s="3">
        <f t="shared" ca="1" si="605"/>
        <v>0.59399999999999997</v>
      </c>
      <c r="Z113" s="3">
        <f t="shared" ca="1" si="605"/>
        <v>0.59399999999999997</v>
      </c>
      <c r="AA113" s="3">
        <f t="shared" ca="1" si="605"/>
        <v>0.59399999999999997</v>
      </c>
      <c r="AB113" s="3">
        <f t="shared" ca="1" si="605"/>
        <v>0.59399999999999997</v>
      </c>
      <c r="AC113" s="3">
        <f t="shared" ca="1" si="605"/>
        <v>0.59399999999999997</v>
      </c>
      <c r="AD113" s="3">
        <f t="shared" ca="1" si="605"/>
        <v>0.59399999999999997</v>
      </c>
      <c r="AE113" s="3">
        <f t="shared" ca="1" si="605"/>
        <v>0.59399999999999997</v>
      </c>
      <c r="AF113" s="3">
        <f t="shared" ca="1" si="605"/>
        <v>0.59399999999999997</v>
      </c>
      <c r="AG113" s="3">
        <f t="shared" ca="1" si="606"/>
        <v>0.59399999999999997</v>
      </c>
      <c r="AH113" s="3">
        <f t="shared" ca="1" si="606"/>
        <v>0.59399999999999997</v>
      </c>
      <c r="AI113" s="3">
        <f t="shared" ca="1" si="606"/>
        <v>0.59399999999999997</v>
      </c>
      <c r="AJ113" s="3">
        <f t="shared" ca="1" si="606"/>
        <v>0.59399999999999997</v>
      </c>
      <c r="AK113" s="3">
        <f t="shared" ca="1" si="606"/>
        <v>0.59399999999999997</v>
      </c>
      <c r="AL113" s="3">
        <f t="shared" ca="1" si="606"/>
        <v>0.59399999999999997</v>
      </c>
      <c r="AM113" s="3">
        <f t="shared" ca="1" si="606"/>
        <v>0.59399999999999997</v>
      </c>
      <c r="AN113" s="3">
        <f t="shared" ca="1" si="606"/>
        <v>0.59399999999999997</v>
      </c>
      <c r="AO113" s="3">
        <f t="shared" ca="1" si="606"/>
        <v>0.59399999999999997</v>
      </c>
      <c r="AP113" s="3">
        <f t="shared" ca="1" si="594"/>
        <v>0.59399999999999997</v>
      </c>
      <c r="AQ113" s="3">
        <f t="shared" ca="1" si="594"/>
        <v>0.59399999999999997</v>
      </c>
      <c r="AR113" s="3">
        <f t="shared" ca="1" si="594"/>
        <v>0.59399999999999997</v>
      </c>
      <c r="AS113" s="3">
        <f t="shared" ca="1" si="594"/>
        <v>0.59399999999999997</v>
      </c>
      <c r="AT113" s="3">
        <f t="shared" ca="1" si="594"/>
        <v>0.59399999999999997</v>
      </c>
      <c r="AU113" s="3">
        <f t="shared" ca="1" si="594"/>
        <v>0.59399999999999997</v>
      </c>
      <c r="AV113" s="3">
        <f t="shared" ca="1" si="594"/>
        <v>0.59399999999999997</v>
      </c>
      <c r="AW113" s="3">
        <f t="shared" ca="1" si="594"/>
        <v>0.59399999999999997</v>
      </c>
      <c r="AX113" s="3">
        <f t="shared" ca="1" si="594"/>
        <v>0.59399999999999997</v>
      </c>
      <c r="AY113" s="7">
        <f ca="1">VLOOKUP("NV",dtable,2,FALSE)</f>
        <v>0.61799999999999999</v>
      </c>
      <c r="AZ113" s="7">
        <f ca="1">VLOOKUP("NV",dtable,2,FALSE)</f>
        <v>0.61799999999999999</v>
      </c>
      <c r="BA113" s="7">
        <f t="shared" ca="1" si="571"/>
        <v>0.61799999999999999</v>
      </c>
      <c r="BB113" s="7">
        <f t="shared" ca="1" si="571"/>
        <v>0.61799999999999999</v>
      </c>
      <c r="BC113" s="7">
        <f t="shared" ca="1" si="571"/>
        <v>0.61799999999999999</v>
      </c>
      <c r="BD113" s="7">
        <f t="shared" ca="1" si="571"/>
        <v>0.61799999999999999</v>
      </c>
      <c r="BE113" s="7">
        <f t="shared" ca="1" si="571"/>
        <v>0.61799999999999999</v>
      </c>
      <c r="BF113" s="7">
        <f t="shared" ca="1" si="583"/>
        <v>0.61799999999999999</v>
      </c>
      <c r="BG113" s="7">
        <f t="shared" ca="1" si="583"/>
        <v>0.61799999999999999</v>
      </c>
      <c r="BH113" s="7">
        <f t="shared" ca="1" si="583"/>
        <v>0.61799999999999999</v>
      </c>
      <c r="BI113" s="7">
        <f t="shared" ca="1" si="583"/>
        <v>0.61799999999999999</v>
      </c>
      <c r="BJ113" s="7">
        <f t="shared" ca="1" si="583"/>
        <v>0.61799999999999999</v>
      </c>
      <c r="BK113" s="7">
        <f t="shared" ca="1" si="588"/>
        <v>0.61799999999999999</v>
      </c>
      <c r="BL113" s="7">
        <f t="shared" ca="1" si="588"/>
        <v>0.61799999999999999</v>
      </c>
      <c r="BM113" s="7">
        <f t="shared" ca="1" si="588"/>
        <v>0.61799999999999999</v>
      </c>
      <c r="BN113" s="4">
        <f t="shared" ca="1" si="607"/>
        <v>0.59499999999999997</v>
      </c>
      <c r="BO113" s="4">
        <f t="shared" ca="1" si="595"/>
        <v>0.59499999999999997</v>
      </c>
      <c r="BP113" s="4">
        <f t="shared" ca="1" si="595"/>
        <v>0.59499999999999997</v>
      </c>
      <c r="BQ113" s="4">
        <f t="shared" ca="1" si="595"/>
        <v>0.59499999999999997</v>
      </c>
      <c r="BR113" s="4">
        <f t="shared" ca="1" si="608"/>
        <v>0.59499999999999997</v>
      </c>
      <c r="BS113" s="4">
        <f t="shared" ca="1" si="608"/>
        <v>0.59499999999999997</v>
      </c>
      <c r="BT113" s="4">
        <f t="shared" ca="1" si="608"/>
        <v>0.59499999999999997</v>
      </c>
      <c r="BU113" s="4">
        <f t="shared" ca="1" si="608"/>
        <v>0.59499999999999997</v>
      </c>
      <c r="BV113" s="4">
        <f t="shared" ca="1" si="608"/>
        <v>0.59499999999999997</v>
      </c>
      <c r="BW113" s="4">
        <f t="shared" ca="1" si="608"/>
        <v>0.59499999999999997</v>
      </c>
      <c r="BX113" s="4">
        <f t="shared" ca="1" si="608"/>
        <v>0.59499999999999997</v>
      </c>
      <c r="BY113" s="4">
        <f t="shared" ca="1" si="608"/>
        <v>0.59499999999999997</v>
      </c>
      <c r="BZ113" s="4">
        <f t="shared" ref="BZ113:CE122" ca="1" si="614">VLOOKUP("AZ",dtable,2,FALSE)</f>
        <v>0.59499999999999997</v>
      </c>
      <c r="CA113" s="4">
        <f t="shared" ca="1" si="614"/>
        <v>0.59499999999999997</v>
      </c>
      <c r="CB113" s="4">
        <f t="shared" ca="1" si="614"/>
        <v>0.59499999999999997</v>
      </c>
      <c r="CC113" s="4">
        <f t="shared" ca="1" si="614"/>
        <v>0.59499999999999997</v>
      </c>
      <c r="CD113" s="4">
        <f t="shared" ca="1" si="614"/>
        <v>0.59499999999999997</v>
      </c>
      <c r="CE113" s="4">
        <f t="shared" ca="1" si="614"/>
        <v>0.59499999999999997</v>
      </c>
      <c r="CF113" s="8">
        <f ca="1">VLOOKUP("UT",dtable,2,FALSE)</f>
        <v>0.56399999999999995</v>
      </c>
      <c r="CG113" s="8">
        <f ca="1">VLOOKUP("UT",dtable,2,FALSE)</f>
        <v>0.56399999999999995</v>
      </c>
      <c r="CH113" s="8">
        <f t="shared" ca="1" si="534"/>
        <v>0.56399999999999995</v>
      </c>
      <c r="CI113" s="8">
        <f t="shared" ca="1" si="534"/>
        <v>0.56399999999999995</v>
      </c>
      <c r="CJ113" s="8">
        <f t="shared" ca="1" si="534"/>
        <v>0.56399999999999995</v>
      </c>
      <c r="CK113" s="8">
        <f t="shared" ca="1" si="544"/>
        <v>0.56399999999999995</v>
      </c>
      <c r="CL113" s="8">
        <f t="shared" ca="1" si="544"/>
        <v>0.56399999999999995</v>
      </c>
      <c r="CM113" s="8">
        <f t="shared" ca="1" si="544"/>
        <v>0.56399999999999995</v>
      </c>
      <c r="CN113" s="8">
        <f t="shared" ca="1" si="544"/>
        <v>0.56399999999999995</v>
      </c>
      <c r="CO113" s="8">
        <f t="shared" ca="1" si="544"/>
        <v>0.56399999999999995</v>
      </c>
      <c r="CP113" s="8">
        <f t="shared" ca="1" si="544"/>
        <v>0.56399999999999995</v>
      </c>
      <c r="CQ113" s="8">
        <f t="shared" ca="1" si="544"/>
        <v>0.56399999999999995</v>
      </c>
      <c r="CR113" s="8">
        <f t="shared" ca="1" si="584"/>
        <v>0.56399999999999995</v>
      </c>
      <c r="CS113" s="16">
        <f t="shared" ca="1" si="585"/>
        <v>0.55000000000000004</v>
      </c>
      <c r="CT113" s="16">
        <f t="shared" ca="1" si="526"/>
        <v>0.55000000000000004</v>
      </c>
      <c r="CU113" s="16">
        <f t="shared" ca="1" si="481"/>
        <v>0.55000000000000004</v>
      </c>
      <c r="CV113" s="16">
        <f t="shared" ca="1" si="430"/>
        <v>0.55000000000000004</v>
      </c>
      <c r="CW113" s="16">
        <f t="shared" ca="1" si="552"/>
        <v>0.55000000000000004</v>
      </c>
      <c r="CX113" s="16">
        <f t="shared" ca="1" si="552"/>
        <v>0.55000000000000004</v>
      </c>
      <c r="CY113" s="16">
        <f t="shared" ca="1" si="552"/>
        <v>0.55000000000000004</v>
      </c>
      <c r="CZ113" s="16">
        <f t="shared" ca="1" si="552"/>
        <v>0.55000000000000004</v>
      </c>
      <c r="DA113" s="16">
        <f t="shared" ca="1" si="552"/>
        <v>0.55000000000000004</v>
      </c>
      <c r="DB113" s="16">
        <f t="shared" ca="1" si="558"/>
        <v>0.55000000000000004</v>
      </c>
      <c r="DC113" s="16">
        <f t="shared" ca="1" si="558"/>
        <v>0.55000000000000004</v>
      </c>
      <c r="DD113" s="16">
        <f t="shared" ca="1" si="558"/>
        <v>0.55000000000000004</v>
      </c>
      <c r="DE113" s="16">
        <f t="shared" ca="1" si="558"/>
        <v>0.55000000000000004</v>
      </c>
      <c r="DF113" s="16">
        <f t="shared" ca="1" si="558"/>
        <v>0.55000000000000004</v>
      </c>
      <c r="DG113" s="16">
        <f t="shared" ca="1" si="558"/>
        <v>0.55000000000000004</v>
      </c>
      <c r="DH113" s="16">
        <f t="shared" ca="1" si="558"/>
        <v>0.55000000000000004</v>
      </c>
      <c r="DI113" s="16">
        <f t="shared" ca="1" si="558"/>
        <v>0.55000000000000004</v>
      </c>
      <c r="DJ113" s="16">
        <f t="shared" ca="1" si="558"/>
        <v>0.55000000000000004</v>
      </c>
      <c r="DK113" s="16">
        <f t="shared" ca="1" si="566"/>
        <v>0.55000000000000004</v>
      </c>
      <c r="DL113" s="16">
        <f t="shared" ca="1" si="566"/>
        <v>0.55000000000000004</v>
      </c>
      <c r="DM113" s="16">
        <f t="shared" ca="1" si="566"/>
        <v>0.55000000000000004</v>
      </c>
      <c r="DN113" s="16">
        <f t="shared" ca="1" si="566"/>
        <v>0.55000000000000004</v>
      </c>
      <c r="DO113" s="16">
        <f t="shared" ca="1" si="566"/>
        <v>0.55000000000000004</v>
      </c>
      <c r="DP113" s="16">
        <f t="shared" ca="1" si="566"/>
        <v>0.55000000000000004</v>
      </c>
      <c r="DQ113" s="16">
        <f t="shared" ca="1" si="566"/>
        <v>0.55000000000000004</v>
      </c>
      <c r="DR113" s="16">
        <f t="shared" ca="1" si="566"/>
        <v>0.55000000000000004</v>
      </c>
      <c r="DS113" s="16">
        <f t="shared" ca="1" si="566"/>
        <v>0.55000000000000004</v>
      </c>
      <c r="DT113" s="16">
        <f t="shared" ca="1" si="572"/>
        <v>0.55000000000000004</v>
      </c>
      <c r="DU113" s="16">
        <f t="shared" ca="1" si="572"/>
        <v>0.55000000000000004</v>
      </c>
      <c r="DV113" s="16">
        <f t="shared" ca="1" si="572"/>
        <v>0.55000000000000004</v>
      </c>
      <c r="DW113" s="16">
        <f t="shared" ca="1" si="572"/>
        <v>0.55000000000000004</v>
      </c>
      <c r="DX113" s="16">
        <f t="shared" ca="1" si="572"/>
        <v>0.55000000000000004</v>
      </c>
      <c r="DY113" s="16">
        <f t="shared" ca="1" si="572"/>
        <v>0.55000000000000004</v>
      </c>
      <c r="DZ113" s="16">
        <f t="shared" ca="1" si="572"/>
        <v>0.55000000000000004</v>
      </c>
      <c r="EA113" s="16">
        <f t="shared" ca="1" si="596"/>
        <v>0.55000000000000004</v>
      </c>
      <c r="EB113" s="16">
        <f t="shared" ca="1" si="596"/>
        <v>0.55000000000000004</v>
      </c>
      <c r="EC113" s="16">
        <f t="shared" ca="1" si="596"/>
        <v>0.55000000000000004</v>
      </c>
      <c r="ED113" s="16">
        <f t="shared" ca="1" si="596"/>
        <v>0.55000000000000004</v>
      </c>
      <c r="EE113" s="16">
        <f t="shared" ca="1" si="596"/>
        <v>0.55000000000000004</v>
      </c>
      <c r="EF113" s="16">
        <f t="shared" ca="1" si="596"/>
        <v>0.55000000000000004</v>
      </c>
      <c r="EG113" s="16">
        <f t="shared" ca="1" si="596"/>
        <v>0.55000000000000004</v>
      </c>
      <c r="EH113" s="16">
        <f t="shared" ca="1" si="596"/>
        <v>0.55000000000000004</v>
      </c>
      <c r="EI113" s="3">
        <f t="shared" ca="1" si="597"/>
        <v>0.623</v>
      </c>
      <c r="EJ113" s="3">
        <f t="shared" ca="1" si="567"/>
        <v>0.623</v>
      </c>
      <c r="EK113" s="3">
        <f t="shared" ca="1" si="567"/>
        <v>0.623</v>
      </c>
      <c r="EL113" s="3">
        <f t="shared" ca="1" si="567"/>
        <v>0.623</v>
      </c>
      <c r="EM113" s="3">
        <f t="shared" ca="1" si="567"/>
        <v>0.623</v>
      </c>
      <c r="EN113" s="3">
        <f t="shared" ca="1" si="567"/>
        <v>0.623</v>
      </c>
      <c r="EO113" s="3">
        <f t="shared" ca="1" si="567"/>
        <v>0.623</v>
      </c>
      <c r="EP113" s="3">
        <f t="shared" ca="1" si="567"/>
        <v>0.623</v>
      </c>
      <c r="EQ113" s="3">
        <f t="shared" ca="1" si="567"/>
        <v>0.623</v>
      </c>
      <c r="ER113" s="3">
        <f t="shared" ca="1" si="567"/>
        <v>0.623</v>
      </c>
      <c r="ES113" s="3">
        <f t="shared" ca="1" si="567"/>
        <v>0.623</v>
      </c>
      <c r="ET113" s="3">
        <f t="shared" ca="1" si="567"/>
        <v>0.623</v>
      </c>
      <c r="EU113" s="3">
        <f t="shared" ca="1" si="573"/>
        <v>0.623</v>
      </c>
      <c r="EV113" s="3">
        <f t="shared" ca="1" si="573"/>
        <v>0.623</v>
      </c>
      <c r="EW113" s="3">
        <f t="shared" ca="1" si="573"/>
        <v>0.623</v>
      </c>
      <c r="EX113" s="3">
        <f t="shared" ca="1" si="573"/>
        <v>0.623</v>
      </c>
      <c r="EY113" s="3">
        <f t="shared" ca="1" si="573"/>
        <v>0.623</v>
      </c>
      <c r="EZ113" s="3">
        <f t="shared" ca="1" si="573"/>
        <v>0.623</v>
      </c>
      <c r="FA113" s="3">
        <f t="shared" ca="1" si="573"/>
        <v>0.623</v>
      </c>
      <c r="FB113" s="3">
        <f t="shared" ca="1" si="573"/>
        <v>0.623</v>
      </c>
      <c r="FC113" s="3">
        <f t="shared" ca="1" si="573"/>
        <v>0.623</v>
      </c>
      <c r="FD113" s="3">
        <f t="shared" ca="1" si="573"/>
        <v>0.623</v>
      </c>
      <c r="FE113" s="3">
        <f t="shared" ca="1" si="574"/>
        <v>0.623</v>
      </c>
      <c r="FF113" s="3">
        <f t="shared" ca="1" si="574"/>
        <v>0.623</v>
      </c>
      <c r="FG113" s="3">
        <f t="shared" ca="1" si="574"/>
        <v>0.623</v>
      </c>
      <c r="FH113" s="3">
        <f t="shared" ca="1" si="574"/>
        <v>0.623</v>
      </c>
      <c r="FI113" s="3">
        <f t="shared" ca="1" si="574"/>
        <v>0.623</v>
      </c>
      <c r="FJ113" s="3">
        <f t="shared" ca="1" si="574"/>
        <v>0.623</v>
      </c>
      <c r="FK113" s="3">
        <f t="shared" ca="1" si="574"/>
        <v>0.623</v>
      </c>
      <c r="FL113" s="3">
        <f t="shared" ca="1" si="574"/>
        <v>0.623</v>
      </c>
      <c r="FM113" s="3">
        <f t="shared" ca="1" si="574"/>
        <v>0.623</v>
      </c>
      <c r="FN113" s="3">
        <f t="shared" ca="1" si="574"/>
        <v>0.623</v>
      </c>
      <c r="FO113" s="3">
        <f t="shared" ca="1" si="575"/>
        <v>0.623</v>
      </c>
      <c r="FP113" s="3">
        <f t="shared" ca="1" si="575"/>
        <v>0.623</v>
      </c>
      <c r="FQ113" s="3">
        <f t="shared" ca="1" si="575"/>
        <v>0.623</v>
      </c>
      <c r="FR113" s="3">
        <f t="shared" ca="1" si="575"/>
        <v>0.623</v>
      </c>
      <c r="FS113" s="3">
        <f t="shared" ca="1" si="575"/>
        <v>0.623</v>
      </c>
      <c r="FT113" s="3">
        <f t="shared" ca="1" si="575"/>
        <v>0.623</v>
      </c>
      <c r="FU113" s="3">
        <f t="shared" ca="1" si="575"/>
        <v>0.623</v>
      </c>
      <c r="FV113" s="3">
        <f t="shared" ca="1" si="575"/>
        <v>0.623</v>
      </c>
      <c r="FW113" s="3">
        <f t="shared" ca="1" si="575"/>
        <v>0.623</v>
      </c>
      <c r="FX113" s="3">
        <f t="shared" ca="1" si="575"/>
        <v>0.623</v>
      </c>
      <c r="FY113" s="3">
        <f t="shared" ca="1" si="518"/>
        <v>0.623</v>
      </c>
      <c r="FZ113" s="3">
        <f t="shared" ca="1" si="539"/>
        <v>0.623</v>
      </c>
      <c r="GA113" s="3">
        <f t="shared" ca="1" si="545"/>
        <v>0.623</v>
      </c>
      <c r="GB113" s="3">
        <f t="shared" ca="1" si="576"/>
        <v>0.623</v>
      </c>
      <c r="GC113" s="24">
        <f t="shared" ca="1" si="577"/>
        <v>0.63300000000000001</v>
      </c>
      <c r="GD113" s="24">
        <f t="shared" ca="1" si="577"/>
        <v>0.63300000000000001</v>
      </c>
      <c r="GE113" s="24">
        <f t="shared" ca="1" si="577"/>
        <v>0.63300000000000001</v>
      </c>
      <c r="GF113" s="24">
        <f t="shared" ca="1" si="577"/>
        <v>0.63300000000000001</v>
      </c>
      <c r="GG113" s="24">
        <f t="shared" ca="1" si="577"/>
        <v>0.63300000000000001</v>
      </c>
      <c r="GH113" s="24">
        <f t="shared" ca="1" si="577"/>
        <v>0.63300000000000001</v>
      </c>
      <c r="GI113" s="24">
        <f t="shared" ca="1" si="577"/>
        <v>0.63300000000000001</v>
      </c>
      <c r="GJ113" s="24">
        <f t="shared" ca="1" si="577"/>
        <v>0.63300000000000001</v>
      </c>
      <c r="GK113" s="24">
        <f t="shared" ca="1" si="577"/>
        <v>0.63300000000000001</v>
      </c>
      <c r="GL113" s="24">
        <f t="shared" ca="1" si="577"/>
        <v>0.63300000000000001</v>
      </c>
      <c r="GM113" s="24">
        <f t="shared" ca="1" si="578"/>
        <v>0.63300000000000001</v>
      </c>
      <c r="GN113" s="24">
        <f t="shared" ca="1" si="578"/>
        <v>0.63300000000000001</v>
      </c>
      <c r="GO113" s="24">
        <f t="shared" ca="1" si="578"/>
        <v>0.63300000000000001</v>
      </c>
      <c r="GP113" s="24">
        <f t="shared" ca="1" si="578"/>
        <v>0.63300000000000001</v>
      </c>
      <c r="GQ113" s="24">
        <f t="shared" ca="1" si="578"/>
        <v>0.63300000000000001</v>
      </c>
      <c r="GR113" s="24">
        <f t="shared" ca="1" si="578"/>
        <v>0.63300000000000001</v>
      </c>
      <c r="GS113" s="24">
        <f t="shared" ca="1" si="578"/>
        <v>0.63300000000000001</v>
      </c>
      <c r="GT113" s="24">
        <f t="shared" ca="1" si="578"/>
        <v>0.63300000000000001</v>
      </c>
      <c r="GU113" s="24">
        <f t="shared" ca="1" si="519"/>
        <v>0.63300000000000001</v>
      </c>
      <c r="GV113" s="24">
        <f t="shared" ca="1" si="527"/>
        <v>0.63300000000000001</v>
      </c>
      <c r="GW113" s="24">
        <f t="shared" ca="1" si="535"/>
        <v>0.63300000000000001</v>
      </c>
      <c r="GX113" s="24">
        <f t="shared" ca="1" si="540"/>
        <v>0.63300000000000001</v>
      </c>
      <c r="GY113" s="24">
        <f t="shared" ca="1" si="540"/>
        <v>0.63300000000000001</v>
      </c>
      <c r="GZ113" s="24">
        <f t="shared" ca="1" si="554"/>
        <v>0.63300000000000001</v>
      </c>
      <c r="HA113" s="24">
        <f t="shared" ca="1" si="579"/>
        <v>0.63300000000000001</v>
      </c>
      <c r="HB113" s="24">
        <f t="shared" ca="1" si="598"/>
        <v>0.63300000000000001</v>
      </c>
      <c r="HC113" s="24">
        <f t="shared" ca="1" si="609"/>
        <v>0.63300000000000001</v>
      </c>
      <c r="HD113" s="24">
        <f t="shared" ca="1" si="609"/>
        <v>0.63300000000000001</v>
      </c>
      <c r="HE113" s="24">
        <f t="shared" ref="HE113:HF126" ca="1" si="615">VLOOKUP("MO",dtable,2,FALSE)</f>
        <v>0.63300000000000001</v>
      </c>
      <c r="HF113" s="24">
        <f t="shared" ca="1" si="615"/>
        <v>0.63300000000000001</v>
      </c>
      <c r="HG113" s="2">
        <f t="shared" ref="HG113:HK114" ca="1" si="616">VLOOKUP("IL",dtable,2,FALSE)</f>
        <v>0.61799999999999999</v>
      </c>
      <c r="HH113" s="2">
        <f t="shared" ca="1" si="616"/>
        <v>0.61799999999999999</v>
      </c>
      <c r="HI113" s="2">
        <f t="shared" ca="1" si="616"/>
        <v>0.61799999999999999</v>
      </c>
      <c r="HJ113" s="2">
        <f t="shared" ca="1" si="616"/>
        <v>0.61799999999999999</v>
      </c>
      <c r="HK113" s="2">
        <f t="shared" ca="1" si="616"/>
        <v>0.61799999999999999</v>
      </c>
      <c r="HL113" s="2">
        <f t="shared" ca="1" si="494"/>
        <v>0.61799999999999999</v>
      </c>
      <c r="HM113" s="2">
        <f t="shared" ca="1" si="494"/>
        <v>0.61799999999999999</v>
      </c>
      <c r="HN113" s="2">
        <f t="shared" ca="1" si="494"/>
        <v>0.61799999999999999</v>
      </c>
      <c r="HO113" s="2">
        <f t="shared" ca="1" si="372"/>
        <v>0.61799999999999999</v>
      </c>
      <c r="HP113" s="4">
        <f t="shared" ca="1" si="611"/>
        <v>0.66800000000000004</v>
      </c>
      <c r="HQ113" s="4">
        <f t="shared" ca="1" si="599"/>
        <v>0.66800000000000004</v>
      </c>
      <c r="HR113" s="4">
        <f t="shared" ca="1" si="599"/>
        <v>0.66800000000000004</v>
      </c>
      <c r="HS113" s="4">
        <f t="shared" ca="1" si="599"/>
        <v>0.66800000000000004</v>
      </c>
      <c r="HT113" s="4">
        <f t="shared" ca="1" si="599"/>
        <v>0.66800000000000004</v>
      </c>
      <c r="HU113" s="4">
        <f t="shared" ca="1" si="599"/>
        <v>0.66800000000000004</v>
      </c>
      <c r="HV113" s="4">
        <f t="shared" ca="1" si="599"/>
        <v>0.66800000000000004</v>
      </c>
      <c r="HW113" s="4">
        <f t="shared" ca="1" si="591"/>
        <v>0.66800000000000004</v>
      </c>
      <c r="HX113" s="4">
        <f t="shared" ca="1" si="600"/>
        <v>0.66800000000000004</v>
      </c>
      <c r="HY113" s="4">
        <f t="shared" ca="1" si="589"/>
        <v>0.66800000000000004</v>
      </c>
      <c r="HZ113" s="4">
        <f t="shared" ca="1" si="589"/>
        <v>0.66800000000000004</v>
      </c>
      <c r="IA113" s="4">
        <f t="shared" ca="1" si="589"/>
        <v>0.66800000000000004</v>
      </c>
      <c r="IB113" s="4">
        <f t="shared" ca="1" si="589"/>
        <v>0.66800000000000004</v>
      </c>
      <c r="IC113" s="4">
        <f t="shared" ca="1" si="581"/>
        <v>0.66800000000000004</v>
      </c>
      <c r="ID113" s="4">
        <f t="shared" ca="1" si="569"/>
        <v>0.66800000000000004</v>
      </c>
      <c r="IE113" s="4">
        <f t="shared" ca="1" si="556"/>
        <v>0.66800000000000004</v>
      </c>
      <c r="IF113" s="4">
        <f t="shared" ca="1" si="548"/>
        <v>0.66800000000000004</v>
      </c>
      <c r="IG113" s="4">
        <f t="shared" ca="1" si="548"/>
        <v>0.66800000000000004</v>
      </c>
      <c r="IH113" s="4">
        <f t="shared" ca="1" si="528"/>
        <v>0.66800000000000004</v>
      </c>
      <c r="II113" s="4">
        <f t="shared" ca="1" si="528"/>
        <v>0.66800000000000004</v>
      </c>
      <c r="IJ113" s="4">
        <f t="shared" ca="1" si="528"/>
        <v>0.66800000000000004</v>
      </c>
      <c r="IK113" s="4">
        <f t="shared" ca="1" si="528"/>
        <v>0.66800000000000004</v>
      </c>
      <c r="IL113" s="4">
        <f t="shared" ca="1" si="541"/>
        <v>0.66800000000000004</v>
      </c>
      <c r="IM113" s="4">
        <f t="shared" ca="1" si="541"/>
        <v>0.66800000000000004</v>
      </c>
      <c r="IN113" s="4">
        <f t="shared" ca="1" si="541"/>
        <v>0.66800000000000004</v>
      </c>
      <c r="IO113" s="4">
        <f t="shared" ca="1" si="549"/>
        <v>0.66800000000000004</v>
      </c>
      <c r="IP113" s="4">
        <f t="shared" ca="1" si="542"/>
        <v>0.66800000000000004</v>
      </c>
      <c r="IQ113" s="4">
        <f t="shared" ca="1" si="542"/>
        <v>0.66800000000000004</v>
      </c>
      <c r="IR113" s="4">
        <f t="shared" ca="1" si="542"/>
        <v>0.66800000000000004</v>
      </c>
      <c r="IS113" s="4">
        <f t="shared" ca="1" si="542"/>
        <v>0.66800000000000004</v>
      </c>
      <c r="IT113" s="4">
        <f t="shared" ca="1" si="542"/>
        <v>0.66800000000000004</v>
      </c>
      <c r="IU113" s="4">
        <f t="shared" ca="1" si="537"/>
        <v>0.66800000000000004</v>
      </c>
      <c r="IV113" s="4">
        <f t="shared" ca="1" si="543"/>
        <v>0.66800000000000004</v>
      </c>
      <c r="IW113" s="4">
        <f t="shared" ca="1" si="550"/>
        <v>0.66800000000000004</v>
      </c>
      <c r="IX113" s="4">
        <f t="shared" ca="1" si="570"/>
        <v>0.66800000000000004</v>
      </c>
      <c r="IY113" s="26">
        <f ca="1">VLOOKUP("VA",dtable,2,FALSE)</f>
        <v>0.61599999999999999</v>
      </c>
      <c r="IZ113" s="26">
        <f ca="1">VLOOKUP("VA",dtable,2,FALSE)</f>
        <v>0.61599999999999999</v>
      </c>
      <c r="JA113" s="26">
        <f t="shared" ca="1" si="601"/>
        <v>0.61599999999999999</v>
      </c>
      <c r="JB113" s="26">
        <f t="shared" ca="1" si="601"/>
        <v>0.61599999999999999</v>
      </c>
      <c r="JC113" s="26">
        <f t="shared" ca="1" si="612"/>
        <v>0.61599999999999999</v>
      </c>
      <c r="JD113" s="26">
        <f t="shared" ca="1" si="612"/>
        <v>0.61599999999999999</v>
      </c>
      <c r="JE113" s="26">
        <f t="shared" ca="1" si="612"/>
        <v>0.61599999999999999</v>
      </c>
      <c r="JF113" s="26">
        <f t="shared" ca="1" si="602"/>
        <v>0.61599999999999999</v>
      </c>
      <c r="JG113" s="26">
        <f t="shared" ca="1" si="602"/>
        <v>0.61599999999999999</v>
      </c>
      <c r="JH113" s="26">
        <f t="shared" ca="1" si="602"/>
        <v>0.61599999999999999</v>
      </c>
      <c r="JI113" s="26">
        <f t="shared" ca="1" si="592"/>
        <v>0.61599999999999999</v>
      </c>
      <c r="JJ113" s="26">
        <f t="shared" ca="1" si="590"/>
        <v>0.61599999999999999</v>
      </c>
      <c r="JK113" s="26">
        <f t="shared" ca="1" si="590"/>
        <v>0.61599999999999999</v>
      </c>
      <c r="JL113" s="26">
        <f t="shared" ca="1" si="590"/>
        <v>0.61599999999999999</v>
      </c>
      <c r="JM113" s="26">
        <f t="shared" ca="1" si="561"/>
        <v>0.61599999999999999</v>
      </c>
      <c r="JN113" s="26">
        <f t="shared" ca="1" si="551"/>
        <v>0.61599999999999999</v>
      </c>
      <c r="JO113" s="26">
        <f t="shared" ca="1" si="522"/>
        <v>0.61599999999999999</v>
      </c>
      <c r="JP113" s="26">
        <f t="shared" ca="1" si="530"/>
        <v>0.61599999999999999</v>
      </c>
      <c r="JQ113" s="26">
        <f t="shared" ca="1" si="530"/>
        <v>0.61599999999999999</v>
      </c>
      <c r="JR113" s="26">
        <f t="shared" ca="1" si="514"/>
        <v>0.61599999999999999</v>
      </c>
      <c r="JS113" s="26">
        <f t="shared" ca="1" si="509"/>
        <v>0.61599999999999999</v>
      </c>
      <c r="JT113" s="26">
        <f t="shared" ca="1" si="502"/>
        <v>0.61599999999999999</v>
      </c>
      <c r="JU113" s="26">
        <f t="shared" ca="1" si="485"/>
        <v>0.61599999999999999</v>
      </c>
      <c r="JV113" s="26">
        <f t="shared" ca="1" si="474"/>
        <v>0.61599999999999999</v>
      </c>
      <c r="JW113" s="26">
        <f t="shared" ca="1" si="474"/>
        <v>0.61599999999999999</v>
      </c>
      <c r="JX113" s="19">
        <f t="shared" ref="JX113:KA130" ca="1" si="617">VLOOKUP("NC",dtable,2,FALSE)</f>
        <v>0.63400000000000001</v>
      </c>
      <c r="JY113" s="19">
        <f t="shared" ca="1" si="617"/>
        <v>0.63400000000000001</v>
      </c>
      <c r="JZ113" s="19">
        <f t="shared" ca="1" si="617"/>
        <v>0.63400000000000001</v>
      </c>
      <c r="KA113" s="19">
        <f t="shared" ca="1" si="617"/>
        <v>0.63400000000000001</v>
      </c>
      <c r="KB113" s="19">
        <f t="shared" ca="1" si="613"/>
        <v>0.63400000000000001</v>
      </c>
      <c r="KC113" s="19">
        <f t="shared" ca="1" si="613"/>
        <v>0.63400000000000001</v>
      </c>
      <c r="KD113" s="19">
        <f t="shared" ca="1" si="613"/>
        <v>0.63400000000000001</v>
      </c>
      <c r="KE113" s="19">
        <f t="shared" ca="1" si="613"/>
        <v>0.63400000000000001</v>
      </c>
      <c r="KF113" s="19">
        <f t="shared" ca="1" si="613"/>
        <v>0.63400000000000001</v>
      </c>
      <c r="KG113" s="19">
        <f t="shared" ca="1" si="603"/>
        <v>0.63400000000000001</v>
      </c>
      <c r="KH113" s="19">
        <f t="shared" ca="1" si="603"/>
        <v>0.63400000000000001</v>
      </c>
      <c r="KI113" s="19">
        <f t="shared" ca="1" si="603"/>
        <v>0.63400000000000001</v>
      </c>
      <c r="KJ113" s="19">
        <f t="shared" ca="1" si="603"/>
        <v>0.63400000000000001</v>
      </c>
      <c r="KK113" s="19">
        <f t="shared" ca="1" si="593"/>
        <v>0.63400000000000001</v>
      </c>
      <c r="KL113" s="19">
        <f t="shared" ca="1" si="593"/>
        <v>0.63400000000000001</v>
      </c>
      <c r="KM113" s="19">
        <f t="shared" ca="1" si="593"/>
        <v>0.63400000000000001</v>
      </c>
      <c r="KN113" s="19">
        <f t="shared" ca="1" si="593"/>
        <v>0.63400000000000001</v>
      </c>
      <c r="KO113" s="19">
        <f t="shared" ca="1" si="604"/>
        <v>0.63400000000000001</v>
      </c>
      <c r="KP113" s="19">
        <f ca="1">VLOOKUP("NC",dtable,2,FALSE)</f>
        <v>0.63400000000000001</v>
      </c>
    </row>
    <row r="114" spans="21:303" ht="2.25" customHeight="1" x14ac:dyDescent="0.25">
      <c r="V114" s="3">
        <f t="shared" ca="1" si="586"/>
        <v>0.59399999999999997</v>
      </c>
      <c r="W114" s="3">
        <f t="shared" ca="1" si="605"/>
        <v>0.59399999999999997</v>
      </c>
      <c r="X114" s="3">
        <f t="shared" ca="1" si="605"/>
        <v>0.59399999999999997</v>
      </c>
      <c r="Y114" s="3">
        <f t="shared" ca="1" si="605"/>
        <v>0.59399999999999997</v>
      </c>
      <c r="Z114" s="3">
        <f t="shared" ca="1" si="605"/>
        <v>0.59399999999999997</v>
      </c>
      <c r="AA114" s="3">
        <f t="shared" ca="1" si="605"/>
        <v>0.59399999999999997</v>
      </c>
      <c r="AB114" s="3">
        <f t="shared" ca="1" si="605"/>
        <v>0.59399999999999997</v>
      </c>
      <c r="AC114" s="3">
        <f t="shared" ca="1" si="605"/>
        <v>0.59399999999999997</v>
      </c>
      <c r="AD114" s="3">
        <f t="shared" ca="1" si="605"/>
        <v>0.59399999999999997</v>
      </c>
      <c r="AE114" s="3">
        <f t="shared" ca="1" si="605"/>
        <v>0.59399999999999997</v>
      </c>
      <c r="AF114" s="3">
        <f t="shared" ca="1" si="605"/>
        <v>0.59399999999999997</v>
      </c>
      <c r="AG114" s="3">
        <f t="shared" ca="1" si="606"/>
        <v>0.59399999999999997</v>
      </c>
      <c r="AH114" s="3">
        <f t="shared" ca="1" si="606"/>
        <v>0.59399999999999997</v>
      </c>
      <c r="AI114" s="3">
        <f t="shared" ca="1" si="606"/>
        <v>0.59399999999999997</v>
      </c>
      <c r="AJ114" s="3">
        <f t="shared" ca="1" si="606"/>
        <v>0.59399999999999997</v>
      </c>
      <c r="AK114" s="3">
        <f t="shared" ca="1" si="606"/>
        <v>0.59399999999999997</v>
      </c>
      <c r="AL114" s="3">
        <f t="shared" ca="1" si="606"/>
        <v>0.59399999999999997</v>
      </c>
      <c r="AM114" s="3">
        <f t="shared" ca="1" si="606"/>
        <v>0.59399999999999997</v>
      </c>
      <c r="AN114" s="3">
        <f t="shared" ca="1" si="606"/>
        <v>0.59399999999999997</v>
      </c>
      <c r="AO114" s="3">
        <f t="shared" ca="1" si="606"/>
        <v>0.59399999999999997</v>
      </c>
      <c r="AP114" s="3">
        <f t="shared" ca="1" si="594"/>
        <v>0.59399999999999997</v>
      </c>
      <c r="AQ114" s="3">
        <f t="shared" ca="1" si="594"/>
        <v>0.59399999999999997</v>
      </c>
      <c r="AR114" s="3">
        <f t="shared" ca="1" si="594"/>
        <v>0.59399999999999997</v>
      </c>
      <c r="AS114" s="3">
        <f t="shared" ca="1" si="594"/>
        <v>0.59399999999999997</v>
      </c>
      <c r="AT114" s="3">
        <f t="shared" ca="1" si="594"/>
        <v>0.59399999999999997</v>
      </c>
      <c r="AU114" s="3">
        <f t="shared" ca="1" si="594"/>
        <v>0.59399999999999997</v>
      </c>
      <c r="AV114" s="3">
        <f t="shared" ca="1" si="594"/>
        <v>0.59399999999999997</v>
      </c>
      <c r="AW114" s="3">
        <f t="shared" ca="1" si="594"/>
        <v>0.59399999999999997</v>
      </c>
      <c r="AX114" s="3">
        <f t="shared" ca="1" si="594"/>
        <v>0.59399999999999997</v>
      </c>
      <c r="AY114" s="3">
        <f t="shared" ca="1" si="594"/>
        <v>0.59399999999999997</v>
      </c>
      <c r="AZ114" s="7">
        <f ca="1">VLOOKUP("NV",dtable,2,FALSE)</f>
        <v>0.61799999999999999</v>
      </c>
      <c r="BA114" s="7">
        <f t="shared" ca="1" si="571"/>
        <v>0.61799999999999999</v>
      </c>
      <c r="BB114" s="7">
        <f t="shared" ca="1" si="571"/>
        <v>0.61799999999999999</v>
      </c>
      <c r="BC114" s="7">
        <f t="shared" ca="1" si="571"/>
        <v>0.61799999999999999</v>
      </c>
      <c r="BD114" s="7">
        <f t="shared" ca="1" si="571"/>
        <v>0.61799999999999999</v>
      </c>
      <c r="BE114" s="7">
        <f t="shared" ca="1" si="571"/>
        <v>0.61799999999999999</v>
      </c>
      <c r="BF114" s="7">
        <f t="shared" ca="1" si="583"/>
        <v>0.61799999999999999</v>
      </c>
      <c r="BG114" s="7">
        <f t="shared" ca="1" si="583"/>
        <v>0.61799999999999999</v>
      </c>
      <c r="BH114" s="7">
        <f t="shared" ca="1" si="583"/>
        <v>0.61799999999999999</v>
      </c>
      <c r="BI114" s="7">
        <f t="shared" ca="1" si="583"/>
        <v>0.61799999999999999</v>
      </c>
      <c r="BJ114" s="7">
        <f t="shared" ca="1" si="583"/>
        <v>0.61799999999999999</v>
      </c>
      <c r="BK114" s="7">
        <f t="shared" ca="1" si="588"/>
        <v>0.61799999999999999</v>
      </c>
      <c r="BL114" s="7">
        <f t="shared" ca="1" si="588"/>
        <v>0.61799999999999999</v>
      </c>
      <c r="BM114" s="7">
        <f t="shared" ca="1" si="588"/>
        <v>0.61799999999999999</v>
      </c>
      <c r="BN114" s="4">
        <f t="shared" ca="1" si="607"/>
        <v>0.59499999999999997</v>
      </c>
      <c r="BO114" s="4">
        <f t="shared" ca="1" si="595"/>
        <v>0.59499999999999997</v>
      </c>
      <c r="BP114" s="4">
        <f t="shared" ca="1" si="595"/>
        <v>0.59499999999999997</v>
      </c>
      <c r="BQ114" s="4">
        <f t="shared" ca="1" si="595"/>
        <v>0.59499999999999997</v>
      </c>
      <c r="BR114" s="4">
        <f t="shared" ca="1" si="608"/>
        <v>0.59499999999999997</v>
      </c>
      <c r="BS114" s="4">
        <f t="shared" ca="1" si="608"/>
        <v>0.59499999999999997</v>
      </c>
      <c r="BT114" s="4">
        <f t="shared" ca="1" si="608"/>
        <v>0.59499999999999997</v>
      </c>
      <c r="BU114" s="4">
        <f t="shared" ca="1" si="608"/>
        <v>0.59499999999999997</v>
      </c>
      <c r="BV114" s="4">
        <f t="shared" ca="1" si="608"/>
        <v>0.59499999999999997</v>
      </c>
      <c r="BW114" s="4">
        <f t="shared" ca="1" si="608"/>
        <v>0.59499999999999997</v>
      </c>
      <c r="BX114" s="4">
        <f t="shared" ca="1" si="608"/>
        <v>0.59499999999999997</v>
      </c>
      <c r="BY114" s="4">
        <f t="shared" ca="1" si="608"/>
        <v>0.59499999999999997</v>
      </c>
      <c r="BZ114" s="4">
        <f t="shared" ca="1" si="614"/>
        <v>0.59499999999999997</v>
      </c>
      <c r="CA114" s="4">
        <f t="shared" ca="1" si="614"/>
        <v>0.59499999999999997</v>
      </c>
      <c r="CB114" s="4">
        <f t="shared" ca="1" si="614"/>
        <v>0.59499999999999997</v>
      </c>
      <c r="CC114" s="4">
        <f t="shared" ca="1" si="614"/>
        <v>0.59499999999999997</v>
      </c>
      <c r="CD114" s="4">
        <f t="shared" ca="1" si="614"/>
        <v>0.59499999999999997</v>
      </c>
      <c r="CE114" s="4">
        <f t="shared" ca="1" si="614"/>
        <v>0.59499999999999997</v>
      </c>
      <c r="CF114" s="4">
        <f t="shared" ref="CF114:CL123" ca="1" si="618">VLOOKUP("AZ",dtable,2,FALSE)</f>
        <v>0.59499999999999997</v>
      </c>
      <c r="CG114" s="4">
        <f t="shared" ca="1" si="618"/>
        <v>0.59499999999999997</v>
      </c>
      <c r="CH114" s="4">
        <f t="shared" ca="1" si="618"/>
        <v>0.59499999999999997</v>
      </c>
      <c r="CI114" s="4">
        <f t="shared" ca="1" si="618"/>
        <v>0.59499999999999997</v>
      </c>
      <c r="CJ114" s="4">
        <f t="shared" ca="1" si="618"/>
        <v>0.59499999999999997</v>
      </c>
      <c r="CK114" s="4">
        <f t="shared" ca="1" si="618"/>
        <v>0.59499999999999997</v>
      </c>
      <c r="CL114" s="4">
        <f t="shared" ca="1" si="618"/>
        <v>0.59499999999999997</v>
      </c>
      <c r="CM114" s="8">
        <f ca="1">VLOOKUP("UT",dtable,2,FALSE)</f>
        <v>0.56399999999999995</v>
      </c>
      <c r="CN114" s="8">
        <f ca="1">VLOOKUP("UT",dtable,2,FALSE)</f>
        <v>0.56399999999999995</v>
      </c>
      <c r="CO114" s="8">
        <f ca="1">VLOOKUP("UT",dtable,2,FALSE)</f>
        <v>0.56399999999999995</v>
      </c>
      <c r="CP114" s="8">
        <f ca="1">VLOOKUP("UT",dtable,2,FALSE)</f>
        <v>0.56399999999999995</v>
      </c>
      <c r="CQ114" s="8">
        <f ca="1">VLOOKUP("UT",dtable,2,FALSE)</f>
        <v>0.56399999999999995</v>
      </c>
      <c r="CR114" s="16">
        <f ca="1">VLOOKUP("CO",dtable,2,FALSE)</f>
        <v>0.55000000000000004</v>
      </c>
      <c r="CS114" s="16">
        <f t="shared" ca="1" si="585"/>
        <v>0.55000000000000004</v>
      </c>
      <c r="CT114" s="16">
        <f t="shared" ca="1" si="526"/>
        <v>0.55000000000000004</v>
      </c>
      <c r="CU114" s="16">
        <f t="shared" ca="1" si="481"/>
        <v>0.55000000000000004</v>
      </c>
      <c r="CV114" s="16">
        <f t="shared" ca="1" si="430"/>
        <v>0.55000000000000004</v>
      </c>
      <c r="CW114" s="16">
        <f t="shared" ca="1" si="552"/>
        <v>0.55000000000000004</v>
      </c>
      <c r="CX114" s="16">
        <f t="shared" ca="1" si="552"/>
        <v>0.55000000000000004</v>
      </c>
      <c r="CY114" s="16">
        <f t="shared" ca="1" si="552"/>
        <v>0.55000000000000004</v>
      </c>
      <c r="CZ114" s="16">
        <f t="shared" ca="1" si="552"/>
        <v>0.55000000000000004</v>
      </c>
      <c r="DA114" s="16">
        <f t="shared" ca="1" si="552"/>
        <v>0.55000000000000004</v>
      </c>
      <c r="DB114" s="16">
        <f t="shared" ca="1" si="558"/>
        <v>0.55000000000000004</v>
      </c>
      <c r="DC114" s="16">
        <f t="shared" ca="1" si="558"/>
        <v>0.55000000000000004</v>
      </c>
      <c r="DD114" s="16">
        <f t="shared" ca="1" si="558"/>
        <v>0.55000000000000004</v>
      </c>
      <c r="DE114" s="16">
        <f t="shared" ca="1" si="558"/>
        <v>0.55000000000000004</v>
      </c>
      <c r="DF114" s="16">
        <f t="shared" ca="1" si="558"/>
        <v>0.55000000000000004</v>
      </c>
      <c r="DG114" s="16">
        <f t="shared" ca="1" si="558"/>
        <v>0.55000000000000004</v>
      </c>
      <c r="DH114" s="16">
        <f t="shared" ca="1" si="558"/>
        <v>0.55000000000000004</v>
      </c>
      <c r="DI114" s="16">
        <f t="shared" ca="1" si="558"/>
        <v>0.55000000000000004</v>
      </c>
      <c r="DJ114" s="16">
        <f t="shared" ca="1" si="558"/>
        <v>0.55000000000000004</v>
      </c>
      <c r="DK114" s="16">
        <f t="shared" ca="1" si="566"/>
        <v>0.55000000000000004</v>
      </c>
      <c r="DL114" s="16">
        <f t="shared" ca="1" si="566"/>
        <v>0.55000000000000004</v>
      </c>
      <c r="DM114" s="16">
        <f t="shared" ca="1" si="566"/>
        <v>0.55000000000000004</v>
      </c>
      <c r="DN114" s="16">
        <f t="shared" ca="1" si="566"/>
        <v>0.55000000000000004</v>
      </c>
      <c r="DO114" s="16">
        <f t="shared" ca="1" si="566"/>
        <v>0.55000000000000004</v>
      </c>
      <c r="DP114" s="16">
        <f t="shared" ca="1" si="566"/>
        <v>0.55000000000000004</v>
      </c>
      <c r="DQ114" s="16">
        <f t="shared" ca="1" si="566"/>
        <v>0.55000000000000004</v>
      </c>
      <c r="DR114" s="16">
        <f t="shared" ca="1" si="566"/>
        <v>0.55000000000000004</v>
      </c>
      <c r="DS114" s="16">
        <f t="shared" ca="1" si="566"/>
        <v>0.55000000000000004</v>
      </c>
      <c r="DT114" s="16">
        <f t="shared" ca="1" si="572"/>
        <v>0.55000000000000004</v>
      </c>
      <c r="DU114" s="16">
        <f t="shared" ca="1" si="572"/>
        <v>0.55000000000000004</v>
      </c>
      <c r="DV114" s="16">
        <f t="shared" ca="1" si="572"/>
        <v>0.55000000000000004</v>
      </c>
      <c r="DW114" s="16">
        <f t="shared" ca="1" si="572"/>
        <v>0.55000000000000004</v>
      </c>
      <c r="DX114" s="16">
        <f t="shared" ca="1" si="572"/>
        <v>0.55000000000000004</v>
      </c>
      <c r="DY114" s="16">
        <f t="shared" ca="1" si="572"/>
        <v>0.55000000000000004</v>
      </c>
      <c r="DZ114" s="16">
        <f t="shared" ca="1" si="572"/>
        <v>0.55000000000000004</v>
      </c>
      <c r="EA114" s="16">
        <f t="shared" ca="1" si="596"/>
        <v>0.55000000000000004</v>
      </c>
      <c r="EB114" s="16">
        <f t="shared" ca="1" si="596"/>
        <v>0.55000000000000004</v>
      </c>
      <c r="EC114" s="16">
        <f t="shared" ca="1" si="596"/>
        <v>0.55000000000000004</v>
      </c>
      <c r="ED114" s="16">
        <f t="shared" ca="1" si="596"/>
        <v>0.55000000000000004</v>
      </c>
      <c r="EE114" s="16">
        <f t="shared" ca="1" si="596"/>
        <v>0.55000000000000004</v>
      </c>
      <c r="EF114" s="16">
        <f t="shared" ca="1" si="596"/>
        <v>0.55000000000000004</v>
      </c>
      <c r="EG114" s="16">
        <f t="shared" ca="1" si="596"/>
        <v>0.55000000000000004</v>
      </c>
      <c r="EH114" s="16">
        <f t="shared" ca="1" si="596"/>
        <v>0.55000000000000004</v>
      </c>
      <c r="EI114" s="3">
        <f t="shared" ca="1" si="597"/>
        <v>0.623</v>
      </c>
      <c r="EJ114" s="3">
        <f t="shared" ca="1" si="567"/>
        <v>0.623</v>
      </c>
      <c r="EK114" s="3">
        <f t="shared" ca="1" si="567"/>
        <v>0.623</v>
      </c>
      <c r="EL114" s="3">
        <f t="shared" ca="1" si="567"/>
        <v>0.623</v>
      </c>
      <c r="EM114" s="3">
        <f t="shared" ca="1" si="567"/>
        <v>0.623</v>
      </c>
      <c r="EN114" s="3">
        <f t="shared" ca="1" si="567"/>
        <v>0.623</v>
      </c>
      <c r="EO114" s="3">
        <f t="shared" ca="1" si="567"/>
        <v>0.623</v>
      </c>
      <c r="EP114" s="3">
        <f t="shared" ca="1" si="567"/>
        <v>0.623</v>
      </c>
      <c r="EQ114" s="3">
        <f t="shared" ca="1" si="567"/>
        <v>0.623</v>
      </c>
      <c r="ER114" s="3">
        <f t="shared" ca="1" si="567"/>
        <v>0.623</v>
      </c>
      <c r="ES114" s="3">
        <f t="shared" ca="1" si="567"/>
        <v>0.623</v>
      </c>
      <c r="ET114" s="3">
        <f t="shared" ca="1" si="567"/>
        <v>0.623</v>
      </c>
      <c r="EU114" s="3">
        <f t="shared" ca="1" si="573"/>
        <v>0.623</v>
      </c>
      <c r="EV114" s="3">
        <f t="shared" ca="1" si="573"/>
        <v>0.623</v>
      </c>
      <c r="EW114" s="3">
        <f t="shared" ca="1" si="573"/>
        <v>0.623</v>
      </c>
      <c r="EX114" s="3">
        <f t="shared" ca="1" si="573"/>
        <v>0.623</v>
      </c>
      <c r="EY114" s="3">
        <f t="shared" ca="1" si="573"/>
        <v>0.623</v>
      </c>
      <c r="EZ114" s="3">
        <f t="shared" ca="1" si="573"/>
        <v>0.623</v>
      </c>
      <c r="FA114" s="3">
        <f t="shared" ca="1" si="573"/>
        <v>0.623</v>
      </c>
      <c r="FB114" s="3">
        <f t="shared" ca="1" si="573"/>
        <v>0.623</v>
      </c>
      <c r="FC114" s="3">
        <f t="shared" ca="1" si="573"/>
        <v>0.623</v>
      </c>
      <c r="FD114" s="3">
        <f t="shared" ca="1" si="573"/>
        <v>0.623</v>
      </c>
      <c r="FE114" s="3">
        <f t="shared" ca="1" si="574"/>
        <v>0.623</v>
      </c>
      <c r="FF114" s="3">
        <f t="shared" ca="1" si="574"/>
        <v>0.623</v>
      </c>
      <c r="FG114" s="3">
        <f t="shared" ca="1" si="574"/>
        <v>0.623</v>
      </c>
      <c r="FH114" s="3">
        <f t="shared" ca="1" si="574"/>
        <v>0.623</v>
      </c>
      <c r="FI114" s="3">
        <f t="shared" ca="1" si="574"/>
        <v>0.623</v>
      </c>
      <c r="FJ114" s="3">
        <f t="shared" ca="1" si="574"/>
        <v>0.623</v>
      </c>
      <c r="FK114" s="3">
        <f t="shared" ca="1" si="574"/>
        <v>0.623</v>
      </c>
      <c r="FL114" s="3">
        <f t="shared" ca="1" si="574"/>
        <v>0.623</v>
      </c>
      <c r="FM114" s="3">
        <f t="shared" ca="1" si="574"/>
        <v>0.623</v>
      </c>
      <c r="FN114" s="3">
        <f t="shared" ca="1" si="574"/>
        <v>0.623</v>
      </c>
      <c r="FO114" s="3">
        <f t="shared" ca="1" si="575"/>
        <v>0.623</v>
      </c>
      <c r="FP114" s="3">
        <f t="shared" ca="1" si="575"/>
        <v>0.623</v>
      </c>
      <c r="FQ114" s="3">
        <f t="shared" ca="1" si="575"/>
        <v>0.623</v>
      </c>
      <c r="FR114" s="3">
        <f t="shared" ca="1" si="575"/>
        <v>0.623</v>
      </c>
      <c r="FS114" s="3">
        <f t="shared" ca="1" si="575"/>
        <v>0.623</v>
      </c>
      <c r="FT114" s="3">
        <f t="shared" ca="1" si="575"/>
        <v>0.623</v>
      </c>
      <c r="FU114" s="3">
        <f t="shared" ca="1" si="575"/>
        <v>0.623</v>
      </c>
      <c r="FV114" s="3">
        <f t="shared" ca="1" si="575"/>
        <v>0.623</v>
      </c>
      <c r="FW114" s="3">
        <f t="shared" ca="1" si="575"/>
        <v>0.623</v>
      </c>
      <c r="FX114" s="3">
        <f t="shared" ca="1" si="575"/>
        <v>0.623</v>
      </c>
      <c r="FY114" s="3">
        <f t="shared" ca="1" si="518"/>
        <v>0.623</v>
      </c>
      <c r="FZ114" s="3">
        <f t="shared" ca="1" si="539"/>
        <v>0.623</v>
      </c>
      <c r="GA114" s="3">
        <f t="shared" ca="1" si="545"/>
        <v>0.623</v>
      </c>
      <c r="GB114" s="3">
        <f t="shared" ca="1" si="576"/>
        <v>0.623</v>
      </c>
      <c r="GC114" s="24">
        <f t="shared" ca="1" si="577"/>
        <v>0.63300000000000001</v>
      </c>
      <c r="GD114" s="24">
        <f t="shared" ca="1" si="577"/>
        <v>0.63300000000000001</v>
      </c>
      <c r="GE114" s="24">
        <f t="shared" ca="1" si="577"/>
        <v>0.63300000000000001</v>
      </c>
      <c r="GF114" s="24">
        <f t="shared" ca="1" si="577"/>
        <v>0.63300000000000001</v>
      </c>
      <c r="GG114" s="24">
        <f t="shared" ca="1" si="577"/>
        <v>0.63300000000000001</v>
      </c>
      <c r="GH114" s="24">
        <f t="shared" ca="1" si="577"/>
        <v>0.63300000000000001</v>
      </c>
      <c r="GI114" s="24">
        <f t="shared" ca="1" si="577"/>
        <v>0.63300000000000001</v>
      </c>
      <c r="GJ114" s="24">
        <f t="shared" ca="1" si="577"/>
        <v>0.63300000000000001</v>
      </c>
      <c r="GK114" s="24">
        <f t="shared" ca="1" si="577"/>
        <v>0.63300000000000001</v>
      </c>
      <c r="GL114" s="24">
        <f t="shared" ca="1" si="577"/>
        <v>0.63300000000000001</v>
      </c>
      <c r="GM114" s="24">
        <f t="shared" ca="1" si="578"/>
        <v>0.63300000000000001</v>
      </c>
      <c r="GN114" s="24">
        <f t="shared" ca="1" si="578"/>
        <v>0.63300000000000001</v>
      </c>
      <c r="GO114" s="24">
        <f t="shared" ca="1" si="578"/>
        <v>0.63300000000000001</v>
      </c>
      <c r="GP114" s="24">
        <f t="shared" ca="1" si="578"/>
        <v>0.63300000000000001</v>
      </c>
      <c r="GQ114" s="24">
        <f t="shared" ca="1" si="578"/>
        <v>0.63300000000000001</v>
      </c>
      <c r="GR114" s="24">
        <f t="shared" ca="1" si="578"/>
        <v>0.63300000000000001</v>
      </c>
      <c r="GS114" s="24">
        <f t="shared" ca="1" si="578"/>
        <v>0.63300000000000001</v>
      </c>
      <c r="GT114" s="24">
        <f t="shared" ca="1" si="578"/>
        <v>0.63300000000000001</v>
      </c>
      <c r="GU114" s="24">
        <f t="shared" ca="1" si="519"/>
        <v>0.63300000000000001</v>
      </c>
      <c r="GV114" s="24">
        <f t="shared" ca="1" si="527"/>
        <v>0.63300000000000001</v>
      </c>
      <c r="GW114" s="24">
        <f t="shared" ca="1" si="535"/>
        <v>0.63300000000000001</v>
      </c>
      <c r="GX114" s="24">
        <f t="shared" ca="1" si="540"/>
        <v>0.63300000000000001</v>
      </c>
      <c r="GY114" s="24">
        <f t="shared" ca="1" si="540"/>
        <v>0.63300000000000001</v>
      </c>
      <c r="GZ114" s="24">
        <f t="shared" ca="1" si="554"/>
        <v>0.63300000000000001</v>
      </c>
      <c r="HA114" s="24">
        <f t="shared" ca="1" si="579"/>
        <v>0.63300000000000001</v>
      </c>
      <c r="HB114" s="24">
        <f t="shared" ca="1" si="598"/>
        <v>0.63300000000000001</v>
      </c>
      <c r="HC114" s="24">
        <f t="shared" ca="1" si="609"/>
        <v>0.63300000000000001</v>
      </c>
      <c r="HD114" s="24">
        <f t="shared" ca="1" si="609"/>
        <v>0.63300000000000001</v>
      </c>
      <c r="HE114" s="24">
        <f t="shared" ca="1" si="615"/>
        <v>0.63300000000000001</v>
      </c>
      <c r="HF114" s="24">
        <f t="shared" ca="1" si="615"/>
        <v>0.63300000000000001</v>
      </c>
      <c r="HG114" s="2">
        <f t="shared" ca="1" si="616"/>
        <v>0.61799999999999999</v>
      </c>
      <c r="HH114" s="2">
        <f t="shared" ca="1" si="616"/>
        <v>0.61799999999999999</v>
      </c>
      <c r="HI114" s="2">
        <f t="shared" ca="1" si="616"/>
        <v>0.61799999999999999</v>
      </c>
      <c r="HJ114" s="2">
        <f t="shared" ca="1" si="616"/>
        <v>0.61799999999999999</v>
      </c>
      <c r="HK114" s="2">
        <f t="shared" ca="1" si="616"/>
        <v>0.61799999999999999</v>
      </c>
      <c r="HL114" s="2">
        <f t="shared" ca="1" si="494"/>
        <v>0.61799999999999999</v>
      </c>
      <c r="HM114" s="2">
        <f t="shared" ca="1" si="494"/>
        <v>0.61799999999999999</v>
      </c>
      <c r="HN114" s="2">
        <f t="shared" ca="1" si="494"/>
        <v>0.61799999999999999</v>
      </c>
      <c r="HO114" s="2">
        <f t="shared" ca="1" si="372"/>
        <v>0.61799999999999999</v>
      </c>
      <c r="HP114" s="4">
        <f t="shared" ca="1" si="611"/>
        <v>0.66800000000000004</v>
      </c>
      <c r="HQ114" s="4">
        <f t="shared" ca="1" si="599"/>
        <v>0.66800000000000004</v>
      </c>
      <c r="HR114" s="4">
        <f t="shared" ca="1" si="599"/>
        <v>0.66800000000000004</v>
      </c>
      <c r="HS114" s="4">
        <f t="shared" ca="1" si="599"/>
        <v>0.66800000000000004</v>
      </c>
      <c r="HT114" s="4">
        <f t="shared" ca="1" si="599"/>
        <v>0.66800000000000004</v>
      </c>
      <c r="HU114" s="4">
        <f t="shared" ca="1" si="599"/>
        <v>0.66800000000000004</v>
      </c>
      <c r="HV114" s="4">
        <f t="shared" ca="1" si="599"/>
        <v>0.66800000000000004</v>
      </c>
      <c r="HW114" s="4">
        <f t="shared" ca="1" si="591"/>
        <v>0.66800000000000004</v>
      </c>
      <c r="HX114" s="4">
        <f t="shared" ca="1" si="600"/>
        <v>0.66800000000000004</v>
      </c>
      <c r="HY114" s="4">
        <f t="shared" ca="1" si="589"/>
        <v>0.66800000000000004</v>
      </c>
      <c r="HZ114" s="4">
        <f t="shared" ca="1" si="589"/>
        <v>0.66800000000000004</v>
      </c>
      <c r="IA114" s="4">
        <f t="shared" ca="1" si="589"/>
        <v>0.66800000000000004</v>
      </c>
      <c r="IB114" s="4">
        <f t="shared" ca="1" si="589"/>
        <v>0.66800000000000004</v>
      </c>
      <c r="IC114" s="4">
        <f t="shared" ca="1" si="581"/>
        <v>0.66800000000000004</v>
      </c>
      <c r="ID114" s="4">
        <f t="shared" ca="1" si="569"/>
        <v>0.66800000000000004</v>
      </c>
      <c r="IE114" s="4">
        <f t="shared" ca="1" si="556"/>
        <v>0.66800000000000004</v>
      </c>
      <c r="IF114" s="4">
        <f t="shared" ca="1" si="548"/>
        <v>0.66800000000000004</v>
      </c>
      <c r="IG114" s="4">
        <f t="shared" ca="1" si="548"/>
        <v>0.66800000000000004</v>
      </c>
      <c r="IH114" s="4">
        <f t="shared" ca="1" si="528"/>
        <v>0.66800000000000004</v>
      </c>
      <c r="II114" s="4">
        <f t="shared" ca="1" si="528"/>
        <v>0.66800000000000004</v>
      </c>
      <c r="IJ114" s="4">
        <f t="shared" ca="1" si="528"/>
        <v>0.66800000000000004</v>
      </c>
      <c r="IK114" s="4">
        <f t="shared" ca="1" si="528"/>
        <v>0.66800000000000004</v>
      </c>
      <c r="IL114" s="4">
        <f t="shared" ca="1" si="541"/>
        <v>0.66800000000000004</v>
      </c>
      <c r="IM114" s="4">
        <f t="shared" ca="1" si="541"/>
        <v>0.66800000000000004</v>
      </c>
      <c r="IN114" s="4">
        <f t="shared" ca="1" si="541"/>
        <v>0.66800000000000004</v>
      </c>
      <c r="IO114" s="4">
        <f t="shared" ca="1" si="549"/>
        <v>0.66800000000000004</v>
      </c>
      <c r="IP114" s="4">
        <f t="shared" ca="1" si="542"/>
        <v>0.66800000000000004</v>
      </c>
      <c r="IQ114" s="4">
        <f t="shared" ca="1" si="542"/>
        <v>0.66800000000000004</v>
      </c>
      <c r="IR114" s="4">
        <f t="shared" ca="1" si="542"/>
        <v>0.66800000000000004</v>
      </c>
      <c r="IS114" s="4">
        <f t="shared" ca="1" si="542"/>
        <v>0.66800000000000004</v>
      </c>
      <c r="IT114" s="4">
        <f t="shared" ca="1" si="542"/>
        <v>0.66800000000000004</v>
      </c>
      <c r="IU114" s="4">
        <f t="shared" ca="1" si="537"/>
        <v>0.66800000000000004</v>
      </c>
      <c r="IV114" s="4">
        <f t="shared" ca="1" si="543"/>
        <v>0.66800000000000004</v>
      </c>
      <c r="IW114" s="4">
        <f t="shared" ca="1" si="550"/>
        <v>0.66800000000000004</v>
      </c>
      <c r="IX114" s="26">
        <f ca="1">VLOOKUP("VA",dtable,2,FALSE)</f>
        <v>0.61599999999999999</v>
      </c>
      <c r="IY114" s="26">
        <f ca="1">VLOOKUP("VA",dtable,2,FALSE)</f>
        <v>0.61599999999999999</v>
      </c>
      <c r="IZ114" s="26">
        <f ca="1">VLOOKUP("VA",dtable,2,FALSE)</f>
        <v>0.61599999999999999</v>
      </c>
      <c r="JA114" s="26">
        <f t="shared" ca="1" si="601"/>
        <v>0.61599999999999999</v>
      </c>
      <c r="JB114" s="26">
        <f t="shared" ca="1" si="601"/>
        <v>0.61599999999999999</v>
      </c>
      <c r="JC114" s="26">
        <f t="shared" ca="1" si="612"/>
        <v>0.61599999999999999</v>
      </c>
      <c r="JD114" s="26">
        <f t="shared" ca="1" si="612"/>
        <v>0.61599999999999999</v>
      </c>
      <c r="JE114" s="26">
        <f t="shared" ca="1" si="612"/>
        <v>0.61599999999999999</v>
      </c>
      <c r="JF114" s="26">
        <f t="shared" ca="1" si="602"/>
        <v>0.61599999999999999</v>
      </c>
      <c r="JG114" s="26">
        <f t="shared" ca="1" si="602"/>
        <v>0.61599999999999999</v>
      </c>
      <c r="JH114" s="26">
        <f t="shared" ca="1" si="602"/>
        <v>0.61599999999999999</v>
      </c>
      <c r="JI114" s="26">
        <f t="shared" ca="1" si="592"/>
        <v>0.61599999999999999</v>
      </c>
      <c r="JJ114" s="26">
        <f t="shared" ca="1" si="590"/>
        <v>0.61599999999999999</v>
      </c>
      <c r="JK114" s="26">
        <f t="shared" ca="1" si="590"/>
        <v>0.61599999999999999</v>
      </c>
      <c r="JL114" s="26">
        <f t="shared" ca="1" si="590"/>
        <v>0.61599999999999999</v>
      </c>
      <c r="JM114" s="26">
        <f t="shared" ca="1" si="561"/>
        <v>0.61599999999999999</v>
      </c>
      <c r="JN114" s="26">
        <f t="shared" ca="1" si="551"/>
        <v>0.61599999999999999</v>
      </c>
      <c r="JO114" s="26">
        <f t="shared" ca="1" si="522"/>
        <v>0.61599999999999999</v>
      </c>
      <c r="JP114" s="26">
        <f t="shared" ca="1" si="530"/>
        <v>0.61599999999999999</v>
      </c>
      <c r="JQ114" s="26">
        <f t="shared" ca="1" si="530"/>
        <v>0.61599999999999999</v>
      </c>
      <c r="JR114" s="19">
        <f t="shared" ref="JR114:JW127" ca="1" si="619">VLOOKUP("NC",dtable,2,FALSE)</f>
        <v>0.63400000000000001</v>
      </c>
      <c r="JS114" s="19">
        <f t="shared" ca="1" si="619"/>
        <v>0.63400000000000001</v>
      </c>
      <c r="JT114" s="19">
        <f t="shared" ca="1" si="619"/>
        <v>0.63400000000000001</v>
      </c>
      <c r="JU114" s="19">
        <f t="shared" ca="1" si="619"/>
        <v>0.63400000000000001</v>
      </c>
      <c r="JV114" s="19">
        <f t="shared" ca="1" si="619"/>
        <v>0.63400000000000001</v>
      </c>
      <c r="JW114" s="19">
        <f t="shared" ca="1" si="619"/>
        <v>0.63400000000000001</v>
      </c>
      <c r="JX114" s="19">
        <f t="shared" ca="1" si="617"/>
        <v>0.63400000000000001</v>
      </c>
      <c r="JY114" s="19">
        <f t="shared" ca="1" si="617"/>
        <v>0.63400000000000001</v>
      </c>
      <c r="JZ114" s="19">
        <f t="shared" ca="1" si="617"/>
        <v>0.63400000000000001</v>
      </c>
      <c r="KA114" s="19">
        <f t="shared" ca="1" si="617"/>
        <v>0.63400000000000001</v>
      </c>
      <c r="KB114" s="19">
        <f t="shared" ca="1" si="613"/>
        <v>0.63400000000000001</v>
      </c>
      <c r="KC114" s="19">
        <f t="shared" ca="1" si="613"/>
        <v>0.63400000000000001</v>
      </c>
      <c r="KD114" s="19">
        <f t="shared" ca="1" si="613"/>
        <v>0.63400000000000001</v>
      </c>
      <c r="KE114" s="19">
        <f t="shared" ca="1" si="613"/>
        <v>0.63400000000000001</v>
      </c>
      <c r="KF114" s="19">
        <f t="shared" ca="1" si="613"/>
        <v>0.63400000000000001</v>
      </c>
      <c r="KG114" s="19">
        <f t="shared" ca="1" si="603"/>
        <v>0.63400000000000001</v>
      </c>
      <c r="KH114" s="19">
        <f t="shared" ca="1" si="603"/>
        <v>0.63400000000000001</v>
      </c>
      <c r="KI114" s="19">
        <f t="shared" ca="1" si="603"/>
        <v>0.63400000000000001</v>
      </c>
      <c r="KJ114" s="19">
        <f t="shared" ca="1" si="603"/>
        <v>0.63400000000000001</v>
      </c>
      <c r="KK114" s="19">
        <f t="shared" ca="1" si="593"/>
        <v>0.63400000000000001</v>
      </c>
      <c r="KL114" s="19">
        <f t="shared" ca="1" si="593"/>
        <v>0.63400000000000001</v>
      </c>
      <c r="KM114" s="19">
        <f t="shared" ca="1" si="593"/>
        <v>0.63400000000000001</v>
      </c>
      <c r="KN114" s="19">
        <f t="shared" ca="1" si="593"/>
        <v>0.63400000000000001</v>
      </c>
      <c r="KO114" s="19">
        <f t="shared" ca="1" si="604"/>
        <v>0.63400000000000001</v>
      </c>
      <c r="KP114" s="19">
        <f ca="1">VLOOKUP("NC",dtable,2,FALSE)</f>
        <v>0.63400000000000001</v>
      </c>
      <c r="KQ114" s="19">
        <f ca="1">VLOOKUP("NC",dtable,2,FALSE)</f>
        <v>0.63400000000000001</v>
      </c>
    </row>
    <row r="115" spans="21:303" ht="2.25" customHeight="1" x14ac:dyDescent="0.25">
      <c r="V115" s="3">
        <f t="shared" ca="1" si="586"/>
        <v>0.59399999999999997</v>
      </c>
      <c r="W115" s="3">
        <f t="shared" ca="1" si="605"/>
        <v>0.59399999999999997</v>
      </c>
      <c r="X115" s="3">
        <f t="shared" ca="1" si="605"/>
        <v>0.59399999999999997</v>
      </c>
      <c r="Y115" s="3">
        <f t="shared" ca="1" si="605"/>
        <v>0.59399999999999997</v>
      </c>
      <c r="Z115" s="3">
        <f t="shared" ca="1" si="605"/>
        <v>0.59399999999999997</v>
      </c>
      <c r="AA115" s="3">
        <f t="shared" ca="1" si="605"/>
        <v>0.59399999999999997</v>
      </c>
      <c r="AB115" s="3">
        <f t="shared" ca="1" si="605"/>
        <v>0.59399999999999997</v>
      </c>
      <c r="AC115" s="3">
        <f t="shared" ca="1" si="605"/>
        <v>0.59399999999999997</v>
      </c>
      <c r="AD115" s="3">
        <f t="shared" ca="1" si="605"/>
        <v>0.59399999999999997</v>
      </c>
      <c r="AE115" s="3">
        <f t="shared" ca="1" si="605"/>
        <v>0.59399999999999997</v>
      </c>
      <c r="AF115" s="3">
        <f t="shared" ca="1" si="605"/>
        <v>0.59399999999999997</v>
      </c>
      <c r="AG115" s="3">
        <f t="shared" ca="1" si="606"/>
        <v>0.59399999999999997</v>
      </c>
      <c r="AH115" s="3">
        <f t="shared" ca="1" si="606"/>
        <v>0.59399999999999997</v>
      </c>
      <c r="AI115" s="3">
        <f t="shared" ca="1" si="606"/>
        <v>0.59399999999999997</v>
      </c>
      <c r="AJ115" s="3">
        <f t="shared" ca="1" si="606"/>
        <v>0.59399999999999997</v>
      </c>
      <c r="AK115" s="3">
        <f t="shared" ca="1" si="606"/>
        <v>0.59399999999999997</v>
      </c>
      <c r="AL115" s="3">
        <f t="shared" ca="1" si="606"/>
        <v>0.59399999999999997</v>
      </c>
      <c r="AM115" s="3">
        <f t="shared" ca="1" si="606"/>
        <v>0.59399999999999997</v>
      </c>
      <c r="AN115" s="3">
        <f t="shared" ca="1" si="606"/>
        <v>0.59399999999999997</v>
      </c>
      <c r="AO115" s="3">
        <f t="shared" ca="1" si="606"/>
        <v>0.59399999999999997</v>
      </c>
      <c r="AP115" s="3">
        <f t="shared" ca="1" si="594"/>
        <v>0.59399999999999997</v>
      </c>
      <c r="AQ115" s="3">
        <f t="shared" ca="1" si="594"/>
        <v>0.59399999999999997</v>
      </c>
      <c r="AR115" s="3">
        <f t="shared" ca="1" si="594"/>
        <v>0.59399999999999997</v>
      </c>
      <c r="AS115" s="3">
        <f t="shared" ca="1" si="594"/>
        <v>0.59399999999999997</v>
      </c>
      <c r="AT115" s="3">
        <f t="shared" ca="1" si="594"/>
        <v>0.59399999999999997</v>
      </c>
      <c r="AU115" s="3">
        <f t="shared" ca="1" si="594"/>
        <v>0.59399999999999997</v>
      </c>
      <c r="AV115" s="3">
        <f t="shared" ca="1" si="594"/>
        <v>0.59399999999999997</v>
      </c>
      <c r="AW115" s="3">
        <f t="shared" ca="1" si="594"/>
        <v>0.59399999999999997</v>
      </c>
      <c r="AX115" s="3">
        <f t="shared" ca="1" si="594"/>
        <v>0.59399999999999997</v>
      </c>
      <c r="AY115" s="3">
        <f t="shared" ca="1" si="594"/>
        <v>0.59399999999999997</v>
      </c>
      <c r="AZ115" s="7">
        <f ca="1">VLOOKUP("NV",dtable,2,FALSE)</f>
        <v>0.61799999999999999</v>
      </c>
      <c r="BA115" s="7">
        <f t="shared" ca="1" si="571"/>
        <v>0.61799999999999999</v>
      </c>
      <c r="BB115" s="7">
        <f t="shared" ca="1" si="571"/>
        <v>0.61799999999999999</v>
      </c>
      <c r="BC115" s="7">
        <f t="shared" ca="1" si="571"/>
        <v>0.61799999999999999</v>
      </c>
      <c r="BD115" s="7">
        <f t="shared" ca="1" si="571"/>
        <v>0.61799999999999999</v>
      </c>
      <c r="BE115" s="7">
        <f t="shared" ca="1" si="571"/>
        <v>0.61799999999999999</v>
      </c>
      <c r="BF115" s="7">
        <f t="shared" ca="1" si="583"/>
        <v>0.61799999999999999</v>
      </c>
      <c r="BG115" s="7">
        <f t="shared" ca="1" si="583"/>
        <v>0.61799999999999999</v>
      </c>
      <c r="BH115" s="7">
        <f t="shared" ca="1" si="583"/>
        <v>0.61799999999999999</v>
      </c>
      <c r="BI115" s="7">
        <f t="shared" ca="1" si="583"/>
        <v>0.61799999999999999</v>
      </c>
      <c r="BJ115" s="7">
        <f t="shared" ca="1" si="583"/>
        <v>0.61799999999999999</v>
      </c>
      <c r="BK115" s="7">
        <f t="shared" ca="1" si="588"/>
        <v>0.61799999999999999</v>
      </c>
      <c r="BL115" s="7">
        <f t="shared" ca="1" si="588"/>
        <v>0.61799999999999999</v>
      </c>
      <c r="BM115" s="7">
        <f t="shared" ca="1" si="588"/>
        <v>0.61799999999999999</v>
      </c>
      <c r="BN115" s="4">
        <f t="shared" ca="1" si="607"/>
        <v>0.59499999999999997</v>
      </c>
      <c r="BO115" s="4">
        <f t="shared" ca="1" si="595"/>
        <v>0.59499999999999997</v>
      </c>
      <c r="BP115" s="4">
        <f t="shared" ca="1" si="595"/>
        <v>0.59499999999999997</v>
      </c>
      <c r="BQ115" s="4">
        <f t="shared" ca="1" si="595"/>
        <v>0.59499999999999997</v>
      </c>
      <c r="BR115" s="4">
        <f t="shared" ca="1" si="608"/>
        <v>0.59499999999999997</v>
      </c>
      <c r="BS115" s="4">
        <f t="shared" ca="1" si="608"/>
        <v>0.59499999999999997</v>
      </c>
      <c r="BT115" s="4">
        <f t="shared" ca="1" si="608"/>
        <v>0.59499999999999997</v>
      </c>
      <c r="BU115" s="4">
        <f t="shared" ca="1" si="608"/>
        <v>0.59499999999999997</v>
      </c>
      <c r="BV115" s="4">
        <f t="shared" ca="1" si="608"/>
        <v>0.59499999999999997</v>
      </c>
      <c r="BW115" s="4">
        <f t="shared" ca="1" si="608"/>
        <v>0.59499999999999997</v>
      </c>
      <c r="BX115" s="4">
        <f t="shared" ca="1" si="608"/>
        <v>0.59499999999999997</v>
      </c>
      <c r="BY115" s="4">
        <f t="shared" ca="1" si="608"/>
        <v>0.59499999999999997</v>
      </c>
      <c r="BZ115" s="4">
        <f t="shared" ca="1" si="614"/>
        <v>0.59499999999999997</v>
      </c>
      <c r="CA115" s="4">
        <f t="shared" ca="1" si="614"/>
        <v>0.59499999999999997</v>
      </c>
      <c r="CB115" s="4">
        <f t="shared" ca="1" si="614"/>
        <v>0.59499999999999997</v>
      </c>
      <c r="CC115" s="4">
        <f t="shared" ca="1" si="614"/>
        <v>0.59499999999999997</v>
      </c>
      <c r="CD115" s="4">
        <f t="shared" ca="1" si="614"/>
        <v>0.59499999999999997</v>
      </c>
      <c r="CE115" s="4">
        <f t="shared" ca="1" si="614"/>
        <v>0.59499999999999997</v>
      </c>
      <c r="CF115" s="4">
        <f t="shared" ca="1" si="618"/>
        <v>0.59499999999999997</v>
      </c>
      <c r="CG115" s="4">
        <f t="shared" ca="1" si="618"/>
        <v>0.59499999999999997</v>
      </c>
      <c r="CH115" s="4">
        <f t="shared" ca="1" si="618"/>
        <v>0.59499999999999997</v>
      </c>
      <c r="CI115" s="4">
        <f t="shared" ca="1" si="618"/>
        <v>0.59499999999999997</v>
      </c>
      <c r="CJ115" s="4">
        <f t="shared" ca="1" si="618"/>
        <v>0.59499999999999997</v>
      </c>
      <c r="CK115" s="4">
        <f t="shared" ca="1" si="618"/>
        <v>0.59499999999999997</v>
      </c>
      <c r="CL115" s="4">
        <f t="shared" ca="1" si="618"/>
        <v>0.59499999999999997</v>
      </c>
      <c r="CM115" s="4">
        <f t="shared" ref="CM115:CQ119" ca="1" si="620">VLOOKUP("AZ",dtable,2,FALSE)</f>
        <v>0.59499999999999997</v>
      </c>
      <c r="CN115" s="4">
        <f t="shared" ca="1" si="620"/>
        <v>0.59499999999999997</v>
      </c>
      <c r="CO115" s="4">
        <f t="shared" ca="1" si="620"/>
        <v>0.59499999999999997</v>
      </c>
      <c r="CP115" s="4">
        <f t="shared" ca="1" si="620"/>
        <v>0.59499999999999997</v>
      </c>
      <c r="CQ115" s="4">
        <f t="shared" ca="1" si="620"/>
        <v>0.59499999999999997</v>
      </c>
      <c r="CR115" s="5">
        <f t="shared" ref="CR115:CU134" ca="1" si="621">VLOOKUP("NM",dtable,2,FALSE)</f>
        <v>0.60299999999999998</v>
      </c>
      <c r="CS115" s="5">
        <f t="shared" ca="1" si="621"/>
        <v>0.60299999999999998</v>
      </c>
      <c r="CT115" s="5">
        <f t="shared" ca="1" si="621"/>
        <v>0.60299999999999998</v>
      </c>
      <c r="CU115" s="5">
        <f t="shared" ca="1" si="621"/>
        <v>0.60299999999999998</v>
      </c>
      <c r="CV115" s="16">
        <f t="shared" ca="1" si="430"/>
        <v>0.55000000000000004</v>
      </c>
      <c r="CW115" s="16">
        <f t="shared" ca="1" si="552"/>
        <v>0.55000000000000004</v>
      </c>
      <c r="CX115" s="16">
        <f t="shared" ca="1" si="552"/>
        <v>0.55000000000000004</v>
      </c>
      <c r="CY115" s="16">
        <f t="shared" ca="1" si="552"/>
        <v>0.55000000000000004</v>
      </c>
      <c r="CZ115" s="16">
        <f t="shared" ca="1" si="552"/>
        <v>0.55000000000000004</v>
      </c>
      <c r="DA115" s="16">
        <f t="shared" ca="1" si="552"/>
        <v>0.55000000000000004</v>
      </c>
      <c r="DB115" s="16">
        <f t="shared" ca="1" si="558"/>
        <v>0.55000000000000004</v>
      </c>
      <c r="DC115" s="16">
        <f t="shared" ca="1" si="558"/>
        <v>0.55000000000000004</v>
      </c>
      <c r="DD115" s="16">
        <f t="shared" ca="1" si="558"/>
        <v>0.55000000000000004</v>
      </c>
      <c r="DE115" s="16">
        <f t="shared" ca="1" si="558"/>
        <v>0.55000000000000004</v>
      </c>
      <c r="DF115" s="16">
        <f t="shared" ca="1" si="558"/>
        <v>0.55000000000000004</v>
      </c>
      <c r="DG115" s="16">
        <f t="shared" ca="1" si="558"/>
        <v>0.55000000000000004</v>
      </c>
      <c r="DH115" s="16">
        <f t="shared" ca="1" si="558"/>
        <v>0.55000000000000004</v>
      </c>
      <c r="DI115" s="16">
        <f t="shared" ca="1" si="558"/>
        <v>0.55000000000000004</v>
      </c>
      <c r="DJ115" s="16">
        <f t="shared" ca="1" si="558"/>
        <v>0.55000000000000004</v>
      </c>
      <c r="DK115" s="16">
        <f t="shared" ca="1" si="566"/>
        <v>0.55000000000000004</v>
      </c>
      <c r="DL115" s="16">
        <f t="shared" ca="1" si="566"/>
        <v>0.55000000000000004</v>
      </c>
      <c r="DM115" s="16">
        <f t="shared" ca="1" si="566"/>
        <v>0.55000000000000004</v>
      </c>
      <c r="DN115" s="16">
        <f t="shared" ca="1" si="566"/>
        <v>0.55000000000000004</v>
      </c>
      <c r="DO115" s="16">
        <f t="shared" ca="1" si="566"/>
        <v>0.55000000000000004</v>
      </c>
      <c r="DP115" s="16">
        <f t="shared" ca="1" si="566"/>
        <v>0.55000000000000004</v>
      </c>
      <c r="DQ115" s="16">
        <f t="shared" ca="1" si="566"/>
        <v>0.55000000000000004</v>
      </c>
      <c r="DR115" s="16">
        <f t="shared" ca="1" si="566"/>
        <v>0.55000000000000004</v>
      </c>
      <c r="DS115" s="16">
        <f t="shared" ca="1" si="566"/>
        <v>0.55000000000000004</v>
      </c>
      <c r="DT115" s="16">
        <f t="shared" ca="1" si="572"/>
        <v>0.55000000000000004</v>
      </c>
      <c r="DU115" s="16">
        <f t="shared" ca="1" si="572"/>
        <v>0.55000000000000004</v>
      </c>
      <c r="DV115" s="16">
        <f t="shared" ca="1" si="572"/>
        <v>0.55000000000000004</v>
      </c>
      <c r="DW115" s="16">
        <f t="shared" ca="1" si="572"/>
        <v>0.55000000000000004</v>
      </c>
      <c r="DX115" s="16">
        <f t="shared" ca="1" si="572"/>
        <v>0.55000000000000004</v>
      </c>
      <c r="DY115" s="16">
        <f t="shared" ca="1" si="572"/>
        <v>0.55000000000000004</v>
      </c>
      <c r="DZ115" s="16">
        <f t="shared" ca="1" si="572"/>
        <v>0.55000000000000004</v>
      </c>
      <c r="EA115" s="16">
        <f t="shared" ca="1" si="596"/>
        <v>0.55000000000000004</v>
      </c>
      <c r="EB115" s="16">
        <f t="shared" ca="1" si="596"/>
        <v>0.55000000000000004</v>
      </c>
      <c r="EC115" s="16">
        <f t="shared" ca="1" si="596"/>
        <v>0.55000000000000004</v>
      </c>
      <c r="ED115" s="16">
        <f t="shared" ca="1" si="596"/>
        <v>0.55000000000000004</v>
      </c>
      <c r="EE115" s="16">
        <f t="shared" ca="1" si="596"/>
        <v>0.55000000000000004</v>
      </c>
      <c r="EF115" s="16">
        <f t="shared" ca="1" si="596"/>
        <v>0.55000000000000004</v>
      </c>
      <c r="EG115" s="16">
        <f t="shared" ca="1" si="596"/>
        <v>0.55000000000000004</v>
      </c>
      <c r="EH115" s="16">
        <f t="shared" ca="1" si="596"/>
        <v>0.55000000000000004</v>
      </c>
      <c r="EI115" s="3">
        <f t="shared" ca="1" si="597"/>
        <v>0.623</v>
      </c>
      <c r="EJ115" s="3">
        <f t="shared" ca="1" si="567"/>
        <v>0.623</v>
      </c>
      <c r="EK115" s="3">
        <f t="shared" ca="1" si="567"/>
        <v>0.623</v>
      </c>
      <c r="EL115" s="3">
        <f t="shared" ca="1" si="567"/>
        <v>0.623</v>
      </c>
      <c r="EM115" s="3">
        <f t="shared" ca="1" si="567"/>
        <v>0.623</v>
      </c>
      <c r="EN115" s="3">
        <f t="shared" ca="1" si="567"/>
        <v>0.623</v>
      </c>
      <c r="EO115" s="3">
        <f t="shared" ca="1" si="567"/>
        <v>0.623</v>
      </c>
      <c r="EP115" s="3">
        <f t="shared" ca="1" si="567"/>
        <v>0.623</v>
      </c>
      <c r="EQ115" s="3">
        <f t="shared" ca="1" si="567"/>
        <v>0.623</v>
      </c>
      <c r="ER115" s="3">
        <f t="shared" ca="1" si="567"/>
        <v>0.623</v>
      </c>
      <c r="ES115" s="3">
        <f t="shared" ca="1" si="567"/>
        <v>0.623</v>
      </c>
      <c r="ET115" s="3">
        <f t="shared" ca="1" si="567"/>
        <v>0.623</v>
      </c>
      <c r="EU115" s="3">
        <f t="shared" ca="1" si="573"/>
        <v>0.623</v>
      </c>
      <c r="EV115" s="3">
        <f t="shared" ca="1" si="573"/>
        <v>0.623</v>
      </c>
      <c r="EW115" s="3">
        <f t="shared" ca="1" si="573"/>
        <v>0.623</v>
      </c>
      <c r="EX115" s="3">
        <f t="shared" ca="1" si="573"/>
        <v>0.623</v>
      </c>
      <c r="EY115" s="3">
        <f t="shared" ca="1" si="573"/>
        <v>0.623</v>
      </c>
      <c r="EZ115" s="3">
        <f t="shared" ca="1" si="573"/>
        <v>0.623</v>
      </c>
      <c r="FA115" s="3">
        <f t="shared" ca="1" si="573"/>
        <v>0.623</v>
      </c>
      <c r="FB115" s="3">
        <f t="shared" ca="1" si="573"/>
        <v>0.623</v>
      </c>
      <c r="FC115" s="3">
        <f t="shared" ca="1" si="573"/>
        <v>0.623</v>
      </c>
      <c r="FD115" s="3">
        <f t="shared" ca="1" si="573"/>
        <v>0.623</v>
      </c>
      <c r="FE115" s="3">
        <f t="shared" ca="1" si="574"/>
        <v>0.623</v>
      </c>
      <c r="FF115" s="3">
        <f t="shared" ca="1" si="574"/>
        <v>0.623</v>
      </c>
      <c r="FG115" s="3">
        <f t="shared" ca="1" si="574"/>
        <v>0.623</v>
      </c>
      <c r="FH115" s="3">
        <f t="shared" ca="1" si="574"/>
        <v>0.623</v>
      </c>
      <c r="FI115" s="3">
        <f t="shared" ca="1" si="574"/>
        <v>0.623</v>
      </c>
      <c r="FJ115" s="3">
        <f t="shared" ca="1" si="574"/>
        <v>0.623</v>
      </c>
      <c r="FK115" s="3">
        <f t="shared" ca="1" si="574"/>
        <v>0.623</v>
      </c>
      <c r="FL115" s="3">
        <f t="shared" ca="1" si="574"/>
        <v>0.623</v>
      </c>
      <c r="FM115" s="3">
        <f t="shared" ca="1" si="574"/>
        <v>0.623</v>
      </c>
      <c r="FN115" s="3">
        <f t="shared" ca="1" si="574"/>
        <v>0.623</v>
      </c>
      <c r="FO115" s="3">
        <f t="shared" ca="1" si="575"/>
        <v>0.623</v>
      </c>
      <c r="FP115" s="3">
        <f t="shared" ca="1" si="575"/>
        <v>0.623</v>
      </c>
      <c r="FQ115" s="3">
        <f t="shared" ca="1" si="575"/>
        <v>0.623</v>
      </c>
      <c r="FR115" s="3">
        <f t="shared" ca="1" si="575"/>
        <v>0.623</v>
      </c>
      <c r="FS115" s="3">
        <f t="shared" ca="1" si="575"/>
        <v>0.623</v>
      </c>
      <c r="FT115" s="3">
        <f t="shared" ca="1" si="575"/>
        <v>0.623</v>
      </c>
      <c r="FU115" s="3">
        <f t="shared" ca="1" si="575"/>
        <v>0.623</v>
      </c>
      <c r="FV115" s="3">
        <f t="shared" ca="1" si="575"/>
        <v>0.623</v>
      </c>
      <c r="FW115" s="3">
        <f t="shared" ca="1" si="575"/>
        <v>0.623</v>
      </c>
      <c r="FX115" s="3">
        <f t="shared" ca="1" si="575"/>
        <v>0.623</v>
      </c>
      <c r="FY115" s="3">
        <f t="shared" ca="1" si="518"/>
        <v>0.623</v>
      </c>
      <c r="FZ115" s="3">
        <f t="shared" ca="1" si="539"/>
        <v>0.623</v>
      </c>
      <c r="GA115" s="3">
        <f t="shared" ca="1" si="545"/>
        <v>0.623</v>
      </c>
      <c r="GB115" s="3">
        <f t="shared" ca="1" si="576"/>
        <v>0.623</v>
      </c>
      <c r="GC115" s="24">
        <f t="shared" ca="1" si="577"/>
        <v>0.63300000000000001</v>
      </c>
      <c r="GD115" s="24">
        <f t="shared" ca="1" si="577"/>
        <v>0.63300000000000001</v>
      </c>
      <c r="GE115" s="24">
        <f t="shared" ca="1" si="577"/>
        <v>0.63300000000000001</v>
      </c>
      <c r="GF115" s="24">
        <f t="shared" ca="1" si="577"/>
        <v>0.63300000000000001</v>
      </c>
      <c r="GG115" s="24">
        <f t="shared" ca="1" si="577"/>
        <v>0.63300000000000001</v>
      </c>
      <c r="GH115" s="24">
        <f t="shared" ca="1" si="577"/>
        <v>0.63300000000000001</v>
      </c>
      <c r="GI115" s="24">
        <f t="shared" ca="1" si="577"/>
        <v>0.63300000000000001</v>
      </c>
      <c r="GJ115" s="24">
        <f t="shared" ca="1" si="577"/>
        <v>0.63300000000000001</v>
      </c>
      <c r="GK115" s="24">
        <f t="shared" ca="1" si="577"/>
        <v>0.63300000000000001</v>
      </c>
      <c r="GL115" s="24">
        <f t="shared" ca="1" si="577"/>
        <v>0.63300000000000001</v>
      </c>
      <c r="GM115" s="24">
        <f t="shared" ca="1" si="578"/>
        <v>0.63300000000000001</v>
      </c>
      <c r="GN115" s="24">
        <f t="shared" ca="1" si="578"/>
        <v>0.63300000000000001</v>
      </c>
      <c r="GO115" s="24">
        <f t="shared" ca="1" si="578"/>
        <v>0.63300000000000001</v>
      </c>
      <c r="GP115" s="24">
        <f t="shared" ca="1" si="578"/>
        <v>0.63300000000000001</v>
      </c>
      <c r="GQ115" s="24">
        <f t="shared" ca="1" si="578"/>
        <v>0.63300000000000001</v>
      </c>
      <c r="GR115" s="24">
        <f t="shared" ca="1" si="578"/>
        <v>0.63300000000000001</v>
      </c>
      <c r="GS115" s="24">
        <f t="shared" ca="1" si="578"/>
        <v>0.63300000000000001</v>
      </c>
      <c r="GT115" s="24">
        <f t="shared" ca="1" si="578"/>
        <v>0.63300000000000001</v>
      </c>
      <c r="GU115" s="24">
        <f t="shared" ca="1" si="519"/>
        <v>0.63300000000000001</v>
      </c>
      <c r="GV115" s="24">
        <f t="shared" ca="1" si="527"/>
        <v>0.63300000000000001</v>
      </c>
      <c r="GW115" s="24">
        <f t="shared" ca="1" si="535"/>
        <v>0.63300000000000001</v>
      </c>
      <c r="GX115" s="24">
        <f t="shared" ca="1" si="540"/>
        <v>0.63300000000000001</v>
      </c>
      <c r="GY115" s="24">
        <f t="shared" ca="1" si="540"/>
        <v>0.63300000000000001</v>
      </c>
      <c r="GZ115" s="24">
        <f t="shared" ca="1" si="554"/>
        <v>0.63300000000000001</v>
      </c>
      <c r="HA115" s="24">
        <f t="shared" ca="1" si="579"/>
        <v>0.63300000000000001</v>
      </c>
      <c r="HB115" s="24">
        <f t="shared" ca="1" si="598"/>
        <v>0.63300000000000001</v>
      </c>
      <c r="HC115" s="24">
        <f t="shared" ca="1" si="609"/>
        <v>0.63300000000000001</v>
      </c>
      <c r="HD115" s="24">
        <f t="shared" ca="1" si="609"/>
        <v>0.63300000000000001</v>
      </c>
      <c r="HE115" s="24">
        <f t="shared" ca="1" si="615"/>
        <v>0.63300000000000001</v>
      </c>
      <c r="HF115" s="24">
        <f t="shared" ca="1" si="615"/>
        <v>0.63300000000000001</v>
      </c>
      <c r="HG115" s="24">
        <f t="shared" ref="HG115:HG124" ca="1" si="622">VLOOKUP("MO",dtable,2,FALSE)</f>
        <v>0.63300000000000001</v>
      </c>
      <c r="HH115" s="2">
        <f t="shared" ref="HH115:HM117" ca="1" si="623">VLOOKUP("IL",dtable,2,FALSE)</f>
        <v>0.61799999999999999</v>
      </c>
      <c r="HI115" s="2">
        <f t="shared" ca="1" si="623"/>
        <v>0.61799999999999999</v>
      </c>
      <c r="HJ115" s="2">
        <f t="shared" ca="1" si="623"/>
        <v>0.61799999999999999</v>
      </c>
      <c r="HK115" s="2">
        <f t="shared" ca="1" si="623"/>
        <v>0.61799999999999999</v>
      </c>
      <c r="HL115" s="2">
        <f t="shared" ca="1" si="623"/>
        <v>0.61799999999999999</v>
      </c>
      <c r="HM115" s="2">
        <f t="shared" ca="1" si="623"/>
        <v>0.61799999999999999</v>
      </c>
      <c r="HN115" s="4">
        <f t="shared" ref="HN115:HO121" ca="1" si="624">VLOOKUP("KY",dtable,2,FALSE)</f>
        <v>0.66800000000000004</v>
      </c>
      <c r="HO115" s="4">
        <f t="shared" ca="1" si="624"/>
        <v>0.66800000000000004</v>
      </c>
      <c r="HP115" s="4">
        <f t="shared" ca="1" si="611"/>
        <v>0.66800000000000004</v>
      </c>
      <c r="HQ115" s="4">
        <f t="shared" ca="1" si="599"/>
        <v>0.66800000000000004</v>
      </c>
      <c r="HR115" s="4">
        <f t="shared" ca="1" si="599"/>
        <v>0.66800000000000004</v>
      </c>
      <c r="HS115" s="4">
        <f t="shared" ca="1" si="599"/>
        <v>0.66800000000000004</v>
      </c>
      <c r="HT115" s="4">
        <f t="shared" ca="1" si="599"/>
        <v>0.66800000000000004</v>
      </c>
      <c r="HU115" s="4">
        <f t="shared" ca="1" si="599"/>
        <v>0.66800000000000004</v>
      </c>
      <c r="HV115" s="4">
        <f t="shared" ca="1" si="599"/>
        <v>0.66800000000000004</v>
      </c>
      <c r="HW115" s="4">
        <f t="shared" ca="1" si="591"/>
        <v>0.66800000000000004</v>
      </c>
      <c r="HX115" s="4">
        <f t="shared" ca="1" si="600"/>
        <v>0.66800000000000004</v>
      </c>
      <c r="HY115" s="4">
        <f t="shared" ca="1" si="589"/>
        <v>0.66800000000000004</v>
      </c>
      <c r="HZ115" s="4">
        <f t="shared" ca="1" si="589"/>
        <v>0.66800000000000004</v>
      </c>
      <c r="IA115" s="4">
        <f t="shared" ca="1" si="589"/>
        <v>0.66800000000000004</v>
      </c>
      <c r="IB115" s="4">
        <f t="shared" ca="1" si="589"/>
        <v>0.66800000000000004</v>
      </c>
      <c r="IC115" s="4">
        <f t="shared" ca="1" si="581"/>
        <v>0.66800000000000004</v>
      </c>
      <c r="ID115" s="4">
        <f t="shared" ca="1" si="569"/>
        <v>0.66800000000000004</v>
      </c>
      <c r="IE115" s="4">
        <f t="shared" ca="1" si="556"/>
        <v>0.66800000000000004</v>
      </c>
      <c r="IF115" s="4">
        <f t="shared" ca="1" si="548"/>
        <v>0.66800000000000004</v>
      </c>
      <c r="IG115" s="4">
        <f t="shared" ca="1" si="548"/>
        <v>0.66800000000000004</v>
      </c>
      <c r="IH115" s="4">
        <f t="shared" ca="1" si="528"/>
        <v>0.66800000000000004</v>
      </c>
      <c r="II115" s="4">
        <f t="shared" ca="1" si="528"/>
        <v>0.66800000000000004</v>
      </c>
      <c r="IJ115" s="4">
        <f t="shared" ca="1" si="528"/>
        <v>0.66800000000000004</v>
      </c>
      <c r="IK115" s="4">
        <f t="shared" ca="1" si="528"/>
        <v>0.66800000000000004</v>
      </c>
      <c r="IL115" s="4">
        <f t="shared" ca="1" si="541"/>
        <v>0.66800000000000004</v>
      </c>
      <c r="IM115" s="4">
        <f t="shared" ca="1" si="541"/>
        <v>0.66800000000000004</v>
      </c>
      <c r="IN115" s="4">
        <f t="shared" ca="1" si="541"/>
        <v>0.66800000000000004</v>
      </c>
      <c r="IO115" s="4">
        <f t="shared" ca="1" si="549"/>
        <v>0.66800000000000004</v>
      </c>
      <c r="IP115" s="4">
        <f t="shared" ca="1" si="542"/>
        <v>0.66800000000000004</v>
      </c>
      <c r="IQ115" s="4">
        <f t="shared" ca="1" si="542"/>
        <v>0.66800000000000004</v>
      </c>
      <c r="IR115" s="4">
        <f t="shared" ca="1" si="542"/>
        <v>0.66800000000000004</v>
      </c>
      <c r="IS115" s="4">
        <f t="shared" ca="1" si="542"/>
        <v>0.66800000000000004</v>
      </c>
      <c r="IT115" s="4">
        <f t="shared" ca="1" si="542"/>
        <v>0.66800000000000004</v>
      </c>
      <c r="IU115" s="4">
        <f t="shared" ca="1" si="537"/>
        <v>0.66800000000000004</v>
      </c>
      <c r="IV115" s="4">
        <f t="shared" ca="1" si="543"/>
        <v>0.66800000000000004</v>
      </c>
      <c r="IW115" s="4">
        <f t="shared" ca="1" si="550"/>
        <v>0.66800000000000004</v>
      </c>
      <c r="IX115" s="26">
        <f ca="1">VLOOKUP("VA",dtable,2,FALSE)</f>
        <v>0.61599999999999999</v>
      </c>
      <c r="IY115" s="26">
        <f ca="1">VLOOKUP("VA",dtable,2,FALSE)</f>
        <v>0.61599999999999999</v>
      </c>
      <c r="IZ115" s="26">
        <f ca="1">VLOOKUP("VA",dtable,2,FALSE)</f>
        <v>0.61599999999999999</v>
      </c>
      <c r="JA115" s="26">
        <f t="shared" ca="1" si="601"/>
        <v>0.61599999999999999</v>
      </c>
      <c r="JB115" s="26">
        <f t="shared" ca="1" si="601"/>
        <v>0.61599999999999999</v>
      </c>
      <c r="JC115" s="26">
        <f t="shared" ca="1" si="612"/>
        <v>0.61599999999999999</v>
      </c>
      <c r="JD115" s="26">
        <f t="shared" ca="1" si="612"/>
        <v>0.61599999999999999</v>
      </c>
      <c r="JE115" s="26">
        <f t="shared" ca="1" si="612"/>
        <v>0.61599999999999999</v>
      </c>
      <c r="JF115" s="26">
        <f t="shared" ca="1" si="602"/>
        <v>0.61599999999999999</v>
      </c>
      <c r="JG115" s="26">
        <f t="shared" ca="1" si="602"/>
        <v>0.61599999999999999</v>
      </c>
      <c r="JH115" s="26">
        <f t="shared" ca="1" si="602"/>
        <v>0.61599999999999999</v>
      </c>
      <c r="JI115" s="26">
        <f t="shared" ca="1" si="592"/>
        <v>0.61599999999999999</v>
      </c>
      <c r="JJ115" s="26">
        <f ca="1">VLOOKUP("VA",dtable,2,FALSE)</f>
        <v>0.61599999999999999</v>
      </c>
      <c r="JK115" s="19">
        <f t="shared" ref="JK115:JQ126" ca="1" si="625">VLOOKUP("NC",dtable,2,FALSE)</f>
        <v>0.63400000000000001</v>
      </c>
      <c r="JL115" s="19">
        <f t="shared" ca="1" si="625"/>
        <v>0.63400000000000001</v>
      </c>
      <c r="JM115" s="19">
        <f t="shared" ca="1" si="625"/>
        <v>0.63400000000000001</v>
      </c>
      <c r="JN115" s="19">
        <f t="shared" ca="1" si="625"/>
        <v>0.63400000000000001</v>
      </c>
      <c r="JO115" s="19">
        <f t="shared" ca="1" si="625"/>
        <v>0.63400000000000001</v>
      </c>
      <c r="JP115" s="19">
        <f t="shared" ca="1" si="625"/>
        <v>0.63400000000000001</v>
      </c>
      <c r="JQ115" s="19">
        <f t="shared" ca="1" si="625"/>
        <v>0.63400000000000001</v>
      </c>
      <c r="JR115" s="19">
        <f t="shared" ca="1" si="619"/>
        <v>0.63400000000000001</v>
      </c>
      <c r="JS115" s="19">
        <f t="shared" ca="1" si="619"/>
        <v>0.63400000000000001</v>
      </c>
      <c r="JT115" s="19">
        <f t="shared" ca="1" si="619"/>
        <v>0.63400000000000001</v>
      </c>
      <c r="JU115" s="19">
        <f t="shared" ca="1" si="619"/>
        <v>0.63400000000000001</v>
      </c>
      <c r="JV115" s="19">
        <f t="shared" ca="1" si="619"/>
        <v>0.63400000000000001</v>
      </c>
      <c r="JW115" s="19">
        <f t="shared" ca="1" si="619"/>
        <v>0.63400000000000001</v>
      </c>
      <c r="JX115" s="19">
        <f t="shared" ca="1" si="617"/>
        <v>0.63400000000000001</v>
      </c>
      <c r="JY115" s="19">
        <f t="shared" ca="1" si="617"/>
        <v>0.63400000000000001</v>
      </c>
      <c r="JZ115" s="19">
        <f t="shared" ca="1" si="617"/>
        <v>0.63400000000000001</v>
      </c>
      <c r="KA115" s="19">
        <f t="shared" ca="1" si="617"/>
        <v>0.63400000000000001</v>
      </c>
      <c r="KB115" s="19">
        <f t="shared" ca="1" si="613"/>
        <v>0.63400000000000001</v>
      </c>
      <c r="KC115" s="19">
        <f t="shared" ca="1" si="613"/>
        <v>0.63400000000000001</v>
      </c>
      <c r="KD115" s="19">
        <f t="shared" ca="1" si="613"/>
        <v>0.63400000000000001</v>
      </c>
      <c r="KE115" s="19">
        <f t="shared" ca="1" si="613"/>
        <v>0.63400000000000001</v>
      </c>
      <c r="KF115" s="19">
        <f t="shared" ca="1" si="613"/>
        <v>0.63400000000000001</v>
      </c>
      <c r="KG115" s="19">
        <f t="shared" ca="1" si="603"/>
        <v>0.63400000000000001</v>
      </c>
      <c r="KH115" s="19">
        <f t="shared" ca="1" si="603"/>
        <v>0.63400000000000001</v>
      </c>
      <c r="KI115" s="19">
        <f t="shared" ca="1" si="603"/>
        <v>0.63400000000000001</v>
      </c>
      <c r="KJ115" s="19">
        <f t="shared" ca="1" si="603"/>
        <v>0.63400000000000001</v>
      </c>
      <c r="KK115" s="19">
        <f t="shared" ca="1" si="593"/>
        <v>0.63400000000000001</v>
      </c>
      <c r="KL115" s="19">
        <f t="shared" ca="1" si="593"/>
        <v>0.63400000000000001</v>
      </c>
      <c r="KM115" s="19">
        <f t="shared" ca="1" si="593"/>
        <v>0.63400000000000001</v>
      </c>
      <c r="KN115" s="19">
        <f t="shared" ca="1" si="593"/>
        <v>0.63400000000000001</v>
      </c>
      <c r="KO115" s="19">
        <f t="shared" ca="1" si="604"/>
        <v>0.63400000000000001</v>
      </c>
      <c r="KP115" s="19">
        <f ca="1">VLOOKUP("NC",dtable,2,FALSE)</f>
        <v>0.63400000000000001</v>
      </c>
    </row>
    <row r="116" spans="21:303" ht="2.25" customHeight="1" x14ac:dyDescent="0.25">
      <c r="W116" s="3">
        <f t="shared" ca="1" si="605"/>
        <v>0.59399999999999997</v>
      </c>
      <c r="X116" s="3">
        <f t="shared" ca="1" si="605"/>
        <v>0.59399999999999997</v>
      </c>
      <c r="Y116" s="3">
        <f t="shared" ca="1" si="605"/>
        <v>0.59399999999999997</v>
      </c>
      <c r="Z116" s="3">
        <f t="shared" ca="1" si="605"/>
        <v>0.59399999999999997</v>
      </c>
      <c r="AA116" s="3">
        <f t="shared" ca="1" si="605"/>
        <v>0.59399999999999997</v>
      </c>
      <c r="AB116" s="3">
        <f t="shared" ca="1" si="605"/>
        <v>0.59399999999999997</v>
      </c>
      <c r="AC116" s="3">
        <f t="shared" ca="1" si="605"/>
        <v>0.59399999999999997</v>
      </c>
      <c r="AD116" s="3">
        <f t="shared" ca="1" si="605"/>
        <v>0.59399999999999997</v>
      </c>
      <c r="AE116" s="3">
        <f t="shared" ca="1" si="605"/>
        <v>0.59399999999999997</v>
      </c>
      <c r="AF116" s="3">
        <f t="shared" ca="1" si="605"/>
        <v>0.59399999999999997</v>
      </c>
      <c r="AG116" s="3">
        <f t="shared" ca="1" si="606"/>
        <v>0.59399999999999997</v>
      </c>
      <c r="AH116" s="3">
        <f t="shared" ca="1" si="606"/>
        <v>0.59399999999999997</v>
      </c>
      <c r="AI116" s="3">
        <f t="shared" ca="1" si="606"/>
        <v>0.59399999999999997</v>
      </c>
      <c r="AJ116" s="3">
        <f t="shared" ca="1" si="606"/>
        <v>0.59399999999999997</v>
      </c>
      <c r="AK116" s="3">
        <f t="shared" ca="1" si="606"/>
        <v>0.59399999999999997</v>
      </c>
      <c r="AL116" s="3">
        <f t="shared" ca="1" si="606"/>
        <v>0.59399999999999997</v>
      </c>
      <c r="AM116" s="3">
        <f t="shared" ca="1" si="606"/>
        <v>0.59399999999999997</v>
      </c>
      <c r="AN116" s="3">
        <f t="shared" ca="1" si="606"/>
        <v>0.59399999999999997</v>
      </c>
      <c r="AO116" s="3">
        <f t="shared" ca="1" si="606"/>
        <v>0.59399999999999997</v>
      </c>
      <c r="AP116" s="3">
        <f t="shared" ca="1" si="594"/>
        <v>0.59399999999999997</v>
      </c>
      <c r="AQ116" s="3">
        <f t="shared" ca="1" si="594"/>
        <v>0.59399999999999997</v>
      </c>
      <c r="AR116" s="3">
        <f t="shared" ca="1" si="594"/>
        <v>0.59399999999999997</v>
      </c>
      <c r="AS116" s="3">
        <f t="shared" ca="1" si="594"/>
        <v>0.59399999999999997</v>
      </c>
      <c r="AT116" s="3">
        <f t="shared" ca="1" si="594"/>
        <v>0.59399999999999997</v>
      </c>
      <c r="AU116" s="3">
        <f t="shared" ca="1" si="594"/>
        <v>0.59399999999999997</v>
      </c>
      <c r="AV116" s="3">
        <f t="shared" ca="1" si="594"/>
        <v>0.59399999999999997</v>
      </c>
      <c r="AW116" s="3">
        <f t="shared" ca="1" si="594"/>
        <v>0.59399999999999997</v>
      </c>
      <c r="AX116" s="3">
        <f t="shared" ca="1" si="594"/>
        <v>0.59399999999999997</v>
      </c>
      <c r="AY116" s="3">
        <f t="shared" ca="1" si="594"/>
        <v>0.59399999999999997</v>
      </c>
      <c r="AZ116" s="3">
        <f t="shared" ca="1" si="594"/>
        <v>0.59399999999999997</v>
      </c>
      <c r="BA116" s="7">
        <f t="shared" ca="1" si="571"/>
        <v>0.61799999999999999</v>
      </c>
      <c r="BB116" s="7">
        <f t="shared" ca="1" si="571"/>
        <v>0.61799999999999999</v>
      </c>
      <c r="BC116" s="7">
        <f t="shared" ca="1" si="571"/>
        <v>0.61799999999999999</v>
      </c>
      <c r="BD116" s="7">
        <f t="shared" ca="1" si="571"/>
        <v>0.61799999999999999</v>
      </c>
      <c r="BE116" s="7">
        <f t="shared" ca="1" si="571"/>
        <v>0.61799999999999999</v>
      </c>
      <c r="BF116" s="7">
        <f ca="1">VLOOKUP("NV",dtable,2,FALSE)</f>
        <v>0.61799999999999999</v>
      </c>
      <c r="BG116" s="7">
        <f ca="1">VLOOKUP("NV",dtable,2,FALSE)</f>
        <v>0.61799999999999999</v>
      </c>
      <c r="BH116" s="7">
        <f ca="1">VLOOKUP("NV",dtable,2,FALSE)</f>
        <v>0.61799999999999999</v>
      </c>
      <c r="BI116" s="4">
        <f t="shared" ref="BI116:BI145" ca="1" si="626">VLOOKUP("AZ",dtable,2,FALSE)</f>
        <v>0.59499999999999997</v>
      </c>
      <c r="BJ116" s="7">
        <f ca="1">VLOOKUP("NV",dtable,2,FALSE)</f>
        <v>0.61799999999999999</v>
      </c>
      <c r="BK116" s="7">
        <f t="shared" ca="1" si="588"/>
        <v>0.61799999999999999</v>
      </c>
      <c r="BL116" s="7">
        <f t="shared" ca="1" si="588"/>
        <v>0.61799999999999999</v>
      </c>
      <c r="BM116" s="7">
        <f t="shared" ca="1" si="588"/>
        <v>0.61799999999999999</v>
      </c>
      <c r="BN116" s="4">
        <f t="shared" ca="1" si="607"/>
        <v>0.59499999999999997</v>
      </c>
      <c r="BO116" s="4">
        <f t="shared" ca="1" si="595"/>
        <v>0.59499999999999997</v>
      </c>
      <c r="BP116" s="4">
        <f t="shared" ca="1" si="595"/>
        <v>0.59499999999999997</v>
      </c>
      <c r="BQ116" s="4">
        <f t="shared" ca="1" si="595"/>
        <v>0.59499999999999997</v>
      </c>
      <c r="BR116" s="4">
        <f t="shared" ca="1" si="608"/>
        <v>0.59499999999999997</v>
      </c>
      <c r="BS116" s="4">
        <f t="shared" ca="1" si="608"/>
        <v>0.59499999999999997</v>
      </c>
      <c r="BT116" s="4">
        <f t="shared" ca="1" si="608"/>
        <v>0.59499999999999997</v>
      </c>
      <c r="BU116" s="4">
        <f t="shared" ca="1" si="608"/>
        <v>0.59499999999999997</v>
      </c>
      <c r="BV116" s="4">
        <f t="shared" ca="1" si="608"/>
        <v>0.59499999999999997</v>
      </c>
      <c r="BW116" s="4">
        <f t="shared" ca="1" si="608"/>
        <v>0.59499999999999997</v>
      </c>
      <c r="BX116" s="4">
        <f t="shared" ca="1" si="608"/>
        <v>0.59499999999999997</v>
      </c>
      <c r="BY116" s="4">
        <f t="shared" ca="1" si="608"/>
        <v>0.59499999999999997</v>
      </c>
      <c r="BZ116" s="4">
        <f t="shared" ca="1" si="614"/>
        <v>0.59499999999999997</v>
      </c>
      <c r="CA116" s="4">
        <f t="shared" ca="1" si="614"/>
        <v>0.59499999999999997</v>
      </c>
      <c r="CB116" s="4">
        <f t="shared" ca="1" si="614"/>
        <v>0.59499999999999997</v>
      </c>
      <c r="CC116" s="4">
        <f t="shared" ca="1" si="614"/>
        <v>0.59499999999999997</v>
      </c>
      <c r="CD116" s="4">
        <f t="shared" ca="1" si="614"/>
        <v>0.59499999999999997</v>
      </c>
      <c r="CE116" s="4">
        <f t="shared" ca="1" si="614"/>
        <v>0.59499999999999997</v>
      </c>
      <c r="CF116" s="4">
        <f t="shared" ca="1" si="618"/>
        <v>0.59499999999999997</v>
      </c>
      <c r="CG116" s="4">
        <f t="shared" ca="1" si="618"/>
        <v>0.59499999999999997</v>
      </c>
      <c r="CH116" s="4">
        <f t="shared" ca="1" si="618"/>
        <v>0.59499999999999997</v>
      </c>
      <c r="CI116" s="4">
        <f t="shared" ca="1" si="618"/>
        <v>0.59499999999999997</v>
      </c>
      <c r="CJ116" s="4">
        <f t="shared" ca="1" si="618"/>
        <v>0.59499999999999997</v>
      </c>
      <c r="CK116" s="4">
        <f t="shared" ca="1" si="618"/>
        <v>0.59499999999999997</v>
      </c>
      <c r="CL116" s="4">
        <f t="shared" ca="1" si="618"/>
        <v>0.59499999999999997</v>
      </c>
      <c r="CM116" s="4">
        <f t="shared" ca="1" si="620"/>
        <v>0.59499999999999997</v>
      </c>
      <c r="CN116" s="4">
        <f t="shared" ca="1" si="620"/>
        <v>0.59499999999999997</v>
      </c>
      <c r="CO116" s="4">
        <f t="shared" ca="1" si="620"/>
        <v>0.59499999999999997</v>
      </c>
      <c r="CP116" s="4">
        <f t="shared" ca="1" si="620"/>
        <v>0.59499999999999997</v>
      </c>
      <c r="CQ116" s="4">
        <f t="shared" ca="1" si="620"/>
        <v>0.59499999999999997</v>
      </c>
      <c r="CR116" s="5">
        <f t="shared" ca="1" si="621"/>
        <v>0.60299999999999998</v>
      </c>
      <c r="CS116" s="5">
        <f t="shared" ca="1" si="621"/>
        <v>0.60299999999999998</v>
      </c>
      <c r="CT116" s="5">
        <f t="shared" ca="1" si="621"/>
        <v>0.60299999999999998</v>
      </c>
      <c r="CU116" s="5">
        <f t="shared" ca="1" si="621"/>
        <v>0.60299999999999998</v>
      </c>
      <c r="CV116" s="5">
        <f t="shared" ref="CV116:DG125" ca="1" si="627">VLOOKUP("NM",dtable,2,FALSE)</f>
        <v>0.60299999999999998</v>
      </c>
      <c r="CW116" s="5">
        <f t="shared" ca="1" si="627"/>
        <v>0.60299999999999998</v>
      </c>
      <c r="CX116" s="5">
        <f t="shared" ca="1" si="627"/>
        <v>0.60299999999999998</v>
      </c>
      <c r="CY116" s="5">
        <f t="shared" ca="1" si="627"/>
        <v>0.60299999999999998</v>
      </c>
      <c r="CZ116" s="5">
        <f t="shared" ca="1" si="627"/>
        <v>0.60299999999999998</v>
      </c>
      <c r="DA116" s="5">
        <f t="shared" ca="1" si="627"/>
        <v>0.60299999999999998</v>
      </c>
      <c r="DB116" s="5">
        <f t="shared" ca="1" si="627"/>
        <v>0.60299999999999998</v>
      </c>
      <c r="DC116" s="5">
        <f t="shared" ca="1" si="627"/>
        <v>0.60299999999999998</v>
      </c>
      <c r="DD116" s="5">
        <f t="shared" ca="1" si="627"/>
        <v>0.60299999999999998</v>
      </c>
      <c r="DE116" s="5">
        <f t="shared" ca="1" si="627"/>
        <v>0.60299999999999998</v>
      </c>
      <c r="DF116" s="5">
        <f t="shared" ca="1" si="627"/>
        <v>0.60299999999999998</v>
      </c>
      <c r="DG116" s="5">
        <f t="shared" ca="1" si="627"/>
        <v>0.60299999999999998</v>
      </c>
      <c r="DH116" s="16">
        <f ca="1">VLOOKUP("CO",dtable,2,FALSE)</f>
        <v>0.55000000000000004</v>
      </c>
      <c r="DI116" s="16">
        <f ca="1">VLOOKUP("CO",dtable,2,FALSE)</f>
        <v>0.55000000000000004</v>
      </c>
      <c r="DJ116" s="16">
        <f ca="1">VLOOKUP("CO",dtable,2,FALSE)</f>
        <v>0.55000000000000004</v>
      </c>
      <c r="DK116" s="16">
        <f t="shared" ca="1" si="566"/>
        <v>0.55000000000000004</v>
      </c>
      <c r="DL116" s="16">
        <f t="shared" ca="1" si="566"/>
        <v>0.55000000000000004</v>
      </c>
      <c r="DM116" s="16">
        <f t="shared" ca="1" si="566"/>
        <v>0.55000000000000004</v>
      </c>
      <c r="DN116" s="16">
        <f t="shared" ca="1" si="566"/>
        <v>0.55000000000000004</v>
      </c>
      <c r="DO116" s="16">
        <f t="shared" ca="1" si="566"/>
        <v>0.55000000000000004</v>
      </c>
      <c r="DP116" s="16">
        <f t="shared" ca="1" si="566"/>
        <v>0.55000000000000004</v>
      </c>
      <c r="DQ116" s="16">
        <f t="shared" ca="1" si="566"/>
        <v>0.55000000000000004</v>
      </c>
      <c r="DR116" s="16">
        <f t="shared" ca="1" si="566"/>
        <v>0.55000000000000004</v>
      </c>
      <c r="DS116" s="16">
        <f t="shared" ca="1" si="566"/>
        <v>0.55000000000000004</v>
      </c>
      <c r="DT116" s="16">
        <f t="shared" ca="1" si="572"/>
        <v>0.55000000000000004</v>
      </c>
      <c r="DU116" s="16">
        <f t="shared" ca="1" si="572"/>
        <v>0.55000000000000004</v>
      </c>
      <c r="DV116" s="16">
        <f t="shared" ca="1" si="572"/>
        <v>0.55000000000000004</v>
      </c>
      <c r="DW116" s="16">
        <f t="shared" ca="1" si="572"/>
        <v>0.55000000000000004</v>
      </c>
      <c r="DX116" s="16">
        <f t="shared" ca="1" si="572"/>
        <v>0.55000000000000004</v>
      </c>
      <c r="DY116" s="16">
        <f t="shared" ca="1" si="572"/>
        <v>0.55000000000000004</v>
      </c>
      <c r="DZ116" s="16">
        <f t="shared" ca="1" si="572"/>
        <v>0.55000000000000004</v>
      </c>
      <c r="EA116" s="16">
        <f t="shared" ca="1" si="596"/>
        <v>0.55000000000000004</v>
      </c>
      <c r="EB116" s="16">
        <f t="shared" ca="1" si="596"/>
        <v>0.55000000000000004</v>
      </c>
      <c r="EC116" s="16">
        <f t="shared" ca="1" si="596"/>
        <v>0.55000000000000004</v>
      </c>
      <c r="ED116" s="16">
        <f t="shared" ca="1" si="596"/>
        <v>0.55000000000000004</v>
      </c>
      <c r="EE116" s="16">
        <f t="shared" ca="1" si="596"/>
        <v>0.55000000000000004</v>
      </c>
      <c r="EF116" s="16">
        <f t="shared" ca="1" si="596"/>
        <v>0.55000000000000004</v>
      </c>
      <c r="EG116" s="16">
        <f t="shared" ca="1" si="596"/>
        <v>0.55000000000000004</v>
      </c>
      <c r="EH116" s="16">
        <f t="shared" ca="1" si="596"/>
        <v>0.55000000000000004</v>
      </c>
      <c r="EI116" s="3">
        <f t="shared" ca="1" si="597"/>
        <v>0.623</v>
      </c>
      <c r="EJ116" s="3">
        <f t="shared" ca="1" si="567"/>
        <v>0.623</v>
      </c>
      <c r="EK116" s="3">
        <f t="shared" ca="1" si="567"/>
        <v>0.623</v>
      </c>
      <c r="EL116" s="3">
        <f t="shared" ca="1" si="567"/>
        <v>0.623</v>
      </c>
      <c r="EM116" s="3">
        <f t="shared" ca="1" si="567"/>
        <v>0.623</v>
      </c>
      <c r="EN116" s="3">
        <f t="shared" ca="1" si="567"/>
        <v>0.623</v>
      </c>
      <c r="EO116" s="3">
        <f t="shared" ca="1" si="567"/>
        <v>0.623</v>
      </c>
      <c r="EP116" s="3">
        <f t="shared" ca="1" si="567"/>
        <v>0.623</v>
      </c>
      <c r="EQ116" s="3">
        <f t="shared" ca="1" si="567"/>
        <v>0.623</v>
      </c>
      <c r="ER116" s="3">
        <f t="shared" ca="1" si="567"/>
        <v>0.623</v>
      </c>
      <c r="ES116" s="3">
        <f t="shared" ca="1" si="567"/>
        <v>0.623</v>
      </c>
      <c r="ET116" s="3">
        <f t="shared" ca="1" si="567"/>
        <v>0.623</v>
      </c>
      <c r="EU116" s="3">
        <f t="shared" ca="1" si="573"/>
        <v>0.623</v>
      </c>
      <c r="EV116" s="3">
        <f t="shared" ca="1" si="573"/>
        <v>0.623</v>
      </c>
      <c r="EW116" s="3">
        <f t="shared" ca="1" si="573"/>
        <v>0.623</v>
      </c>
      <c r="EX116" s="3">
        <f t="shared" ca="1" si="573"/>
        <v>0.623</v>
      </c>
      <c r="EY116" s="3">
        <f t="shared" ca="1" si="573"/>
        <v>0.623</v>
      </c>
      <c r="EZ116" s="3">
        <f t="shared" ca="1" si="573"/>
        <v>0.623</v>
      </c>
      <c r="FA116" s="3">
        <f t="shared" ca="1" si="573"/>
        <v>0.623</v>
      </c>
      <c r="FB116" s="3">
        <f t="shared" ca="1" si="573"/>
        <v>0.623</v>
      </c>
      <c r="FC116" s="3">
        <f t="shared" ca="1" si="573"/>
        <v>0.623</v>
      </c>
      <c r="FD116" s="3">
        <f t="shared" ca="1" si="573"/>
        <v>0.623</v>
      </c>
      <c r="FE116" s="3">
        <f t="shared" ca="1" si="574"/>
        <v>0.623</v>
      </c>
      <c r="FF116" s="3">
        <f t="shared" ca="1" si="574"/>
        <v>0.623</v>
      </c>
      <c r="FG116" s="3">
        <f t="shared" ca="1" si="574"/>
        <v>0.623</v>
      </c>
      <c r="FH116" s="3">
        <f t="shared" ca="1" si="574"/>
        <v>0.623</v>
      </c>
      <c r="FI116" s="3">
        <f t="shared" ca="1" si="574"/>
        <v>0.623</v>
      </c>
      <c r="FJ116" s="3">
        <f t="shared" ca="1" si="574"/>
        <v>0.623</v>
      </c>
      <c r="FK116" s="3">
        <f t="shared" ca="1" si="574"/>
        <v>0.623</v>
      </c>
      <c r="FL116" s="3">
        <f t="shared" ca="1" si="574"/>
        <v>0.623</v>
      </c>
      <c r="FM116" s="3">
        <f t="shared" ca="1" si="574"/>
        <v>0.623</v>
      </c>
      <c r="FN116" s="3">
        <f t="shared" ca="1" si="574"/>
        <v>0.623</v>
      </c>
      <c r="FO116" s="3">
        <f t="shared" ca="1" si="575"/>
        <v>0.623</v>
      </c>
      <c r="FP116" s="3">
        <f t="shared" ca="1" si="575"/>
        <v>0.623</v>
      </c>
      <c r="FQ116" s="3">
        <f t="shared" ca="1" si="575"/>
        <v>0.623</v>
      </c>
      <c r="FR116" s="3">
        <f t="shared" ca="1" si="575"/>
        <v>0.623</v>
      </c>
      <c r="FS116" s="3">
        <f t="shared" ca="1" si="575"/>
        <v>0.623</v>
      </c>
      <c r="FT116" s="3">
        <f t="shared" ca="1" si="575"/>
        <v>0.623</v>
      </c>
      <c r="FU116" s="3">
        <f t="shared" ca="1" si="575"/>
        <v>0.623</v>
      </c>
      <c r="FV116" s="3">
        <f t="shared" ca="1" si="575"/>
        <v>0.623</v>
      </c>
      <c r="FW116" s="3">
        <f t="shared" ca="1" si="575"/>
        <v>0.623</v>
      </c>
      <c r="FX116" s="3">
        <f t="shared" ca="1" si="575"/>
        <v>0.623</v>
      </c>
      <c r="FY116" s="3">
        <f t="shared" ca="1" si="518"/>
        <v>0.623</v>
      </c>
      <c r="FZ116" s="3">
        <f t="shared" ca="1" si="539"/>
        <v>0.623</v>
      </c>
      <c r="GA116" s="3">
        <f t="shared" ca="1" si="545"/>
        <v>0.623</v>
      </c>
      <c r="GB116" s="3">
        <f t="shared" ca="1" si="576"/>
        <v>0.623</v>
      </c>
      <c r="GC116" s="24">
        <f t="shared" ca="1" si="577"/>
        <v>0.63300000000000001</v>
      </c>
      <c r="GD116" s="24">
        <f t="shared" ca="1" si="577"/>
        <v>0.63300000000000001</v>
      </c>
      <c r="GE116" s="24">
        <f t="shared" ca="1" si="577"/>
        <v>0.63300000000000001</v>
      </c>
      <c r="GF116" s="24">
        <f t="shared" ca="1" si="577"/>
        <v>0.63300000000000001</v>
      </c>
      <c r="GG116" s="24">
        <f t="shared" ca="1" si="577"/>
        <v>0.63300000000000001</v>
      </c>
      <c r="GH116" s="24">
        <f t="shared" ca="1" si="577"/>
        <v>0.63300000000000001</v>
      </c>
      <c r="GI116" s="24">
        <f t="shared" ca="1" si="577"/>
        <v>0.63300000000000001</v>
      </c>
      <c r="GJ116" s="24">
        <f t="shared" ca="1" si="577"/>
        <v>0.63300000000000001</v>
      </c>
      <c r="GK116" s="24">
        <f t="shared" ca="1" si="577"/>
        <v>0.63300000000000001</v>
      </c>
      <c r="GL116" s="24">
        <f t="shared" ca="1" si="577"/>
        <v>0.63300000000000001</v>
      </c>
      <c r="GM116" s="24">
        <f t="shared" ca="1" si="578"/>
        <v>0.63300000000000001</v>
      </c>
      <c r="GN116" s="24">
        <f t="shared" ca="1" si="578"/>
        <v>0.63300000000000001</v>
      </c>
      <c r="GO116" s="24">
        <f t="shared" ca="1" si="578"/>
        <v>0.63300000000000001</v>
      </c>
      <c r="GP116" s="24">
        <f t="shared" ca="1" si="578"/>
        <v>0.63300000000000001</v>
      </c>
      <c r="GQ116" s="24">
        <f t="shared" ca="1" si="578"/>
        <v>0.63300000000000001</v>
      </c>
      <c r="GR116" s="24">
        <f t="shared" ca="1" si="578"/>
        <v>0.63300000000000001</v>
      </c>
      <c r="GS116" s="24">
        <f t="shared" ca="1" si="578"/>
        <v>0.63300000000000001</v>
      </c>
      <c r="GT116" s="24">
        <f t="shared" ca="1" si="578"/>
        <v>0.63300000000000001</v>
      </c>
      <c r="GU116" s="24">
        <f t="shared" ca="1" si="519"/>
        <v>0.63300000000000001</v>
      </c>
      <c r="GV116" s="24">
        <f t="shared" ca="1" si="527"/>
        <v>0.63300000000000001</v>
      </c>
      <c r="GW116" s="24">
        <f t="shared" ca="1" si="535"/>
        <v>0.63300000000000001</v>
      </c>
      <c r="GX116" s="24">
        <f t="shared" ca="1" si="540"/>
        <v>0.63300000000000001</v>
      </c>
      <c r="GY116" s="24">
        <f t="shared" ca="1" si="540"/>
        <v>0.63300000000000001</v>
      </c>
      <c r="GZ116" s="24">
        <f t="shared" ca="1" si="554"/>
        <v>0.63300000000000001</v>
      </c>
      <c r="HA116" s="24">
        <f t="shared" ca="1" si="579"/>
        <v>0.63300000000000001</v>
      </c>
      <c r="HB116" s="24">
        <f t="shared" ca="1" si="598"/>
        <v>0.63300000000000001</v>
      </c>
      <c r="HC116" s="24">
        <f t="shared" ca="1" si="609"/>
        <v>0.63300000000000001</v>
      </c>
      <c r="HD116" s="24">
        <f t="shared" ca="1" si="609"/>
        <v>0.63300000000000001</v>
      </c>
      <c r="HE116" s="24">
        <f t="shared" ca="1" si="615"/>
        <v>0.63300000000000001</v>
      </c>
      <c r="HF116" s="24">
        <f t="shared" ca="1" si="615"/>
        <v>0.63300000000000001</v>
      </c>
      <c r="HG116" s="24">
        <f t="shared" ca="1" si="622"/>
        <v>0.63300000000000001</v>
      </c>
      <c r="HH116" s="2">
        <f t="shared" ca="1" si="623"/>
        <v>0.61799999999999999</v>
      </c>
      <c r="HI116" s="2">
        <f t="shared" ca="1" si="623"/>
        <v>0.61799999999999999</v>
      </c>
      <c r="HJ116" s="2">
        <f t="shared" ca="1" si="623"/>
        <v>0.61799999999999999</v>
      </c>
      <c r="HK116" s="2">
        <f t="shared" ca="1" si="623"/>
        <v>0.61799999999999999</v>
      </c>
      <c r="HL116" s="2">
        <f t="shared" ca="1" si="623"/>
        <v>0.61799999999999999</v>
      </c>
      <c r="HM116" s="2">
        <f t="shared" ca="1" si="623"/>
        <v>0.61799999999999999</v>
      </c>
      <c r="HN116" s="4">
        <f t="shared" ca="1" si="624"/>
        <v>0.66800000000000004</v>
      </c>
      <c r="HO116" s="4">
        <f t="shared" ca="1" si="624"/>
        <v>0.66800000000000004</v>
      </c>
      <c r="HP116" s="4">
        <f t="shared" ca="1" si="611"/>
        <v>0.66800000000000004</v>
      </c>
      <c r="HQ116" s="4">
        <f t="shared" ca="1" si="599"/>
        <v>0.66800000000000004</v>
      </c>
      <c r="HR116" s="4">
        <f t="shared" ca="1" si="599"/>
        <v>0.66800000000000004</v>
      </c>
      <c r="HS116" s="4">
        <f t="shared" ca="1" si="599"/>
        <v>0.66800000000000004</v>
      </c>
      <c r="HT116" s="4">
        <f t="shared" ca="1" si="599"/>
        <v>0.66800000000000004</v>
      </c>
      <c r="HU116" s="4">
        <f t="shared" ca="1" si="599"/>
        <v>0.66800000000000004</v>
      </c>
      <c r="HV116" s="4">
        <f t="shared" ca="1" si="599"/>
        <v>0.66800000000000004</v>
      </c>
      <c r="HW116" s="4">
        <f t="shared" ca="1" si="591"/>
        <v>0.66800000000000004</v>
      </c>
      <c r="HX116" s="4">
        <f t="shared" ca="1" si="600"/>
        <v>0.66800000000000004</v>
      </c>
      <c r="HY116" s="4">
        <f t="shared" ca="1" si="589"/>
        <v>0.66800000000000004</v>
      </c>
      <c r="HZ116" s="4">
        <f t="shared" ca="1" si="589"/>
        <v>0.66800000000000004</v>
      </c>
      <c r="IA116" s="4">
        <f t="shared" ca="1" si="589"/>
        <v>0.66800000000000004</v>
      </c>
      <c r="IB116" s="4">
        <f t="shared" ca="1" si="589"/>
        <v>0.66800000000000004</v>
      </c>
      <c r="IC116" s="4">
        <f t="shared" ca="1" si="581"/>
        <v>0.66800000000000004</v>
      </c>
      <c r="ID116" s="4">
        <f t="shared" ca="1" si="569"/>
        <v>0.66800000000000004</v>
      </c>
      <c r="IE116" s="4">
        <f t="shared" ca="1" si="556"/>
        <v>0.66800000000000004</v>
      </c>
      <c r="IF116" s="4">
        <f t="shared" ca="1" si="548"/>
        <v>0.66800000000000004</v>
      </c>
      <c r="IG116" s="4">
        <f t="shared" ca="1" si="548"/>
        <v>0.66800000000000004</v>
      </c>
      <c r="IH116" s="4">
        <f t="shared" ca="1" si="528"/>
        <v>0.66800000000000004</v>
      </c>
      <c r="II116" s="4">
        <f t="shared" ca="1" si="528"/>
        <v>0.66800000000000004</v>
      </c>
      <c r="IJ116" s="4">
        <f t="shared" ca="1" si="528"/>
        <v>0.66800000000000004</v>
      </c>
      <c r="IK116" s="4">
        <f t="shared" ca="1" si="528"/>
        <v>0.66800000000000004</v>
      </c>
      <c r="IL116" s="4">
        <f t="shared" ca="1" si="541"/>
        <v>0.66800000000000004</v>
      </c>
      <c r="IM116" s="4">
        <f t="shared" ca="1" si="541"/>
        <v>0.66800000000000004</v>
      </c>
      <c r="IN116" s="4">
        <f t="shared" ca="1" si="541"/>
        <v>0.66800000000000004</v>
      </c>
      <c r="IO116" s="4">
        <f t="shared" ca="1" si="549"/>
        <v>0.66800000000000004</v>
      </c>
      <c r="IP116" s="4">
        <f t="shared" ca="1" si="542"/>
        <v>0.66800000000000004</v>
      </c>
      <c r="IQ116" s="4">
        <f t="shared" ca="1" si="542"/>
        <v>0.66800000000000004</v>
      </c>
      <c r="IR116" s="4">
        <f t="shared" ca="1" si="542"/>
        <v>0.66800000000000004</v>
      </c>
      <c r="IS116" s="4">
        <f t="shared" ca="1" si="542"/>
        <v>0.66800000000000004</v>
      </c>
      <c r="IT116" s="4">
        <f t="shared" ca="1" si="542"/>
        <v>0.66800000000000004</v>
      </c>
      <c r="IU116" s="4">
        <f t="shared" ca="1" si="537"/>
        <v>0.66800000000000004</v>
      </c>
      <c r="IV116" s="26">
        <f ca="1">VLOOKUP("VA",dtable,2,FALSE)</f>
        <v>0.61599999999999999</v>
      </c>
      <c r="IW116" s="26">
        <f ca="1">VLOOKUP("VA",dtable,2,FALSE)</f>
        <v>0.61599999999999999</v>
      </c>
      <c r="IX116" s="26">
        <f ca="1">VLOOKUP("VA",dtable,2,FALSE)</f>
        <v>0.61599999999999999</v>
      </c>
      <c r="IY116" s="26">
        <f ca="1">VLOOKUP("VA",dtable,2,FALSE)</f>
        <v>0.61599999999999999</v>
      </c>
      <c r="IZ116" s="26">
        <f ca="1">VLOOKUP("VA",dtable,2,FALSE)</f>
        <v>0.61599999999999999</v>
      </c>
      <c r="JA116" s="26">
        <f t="shared" ca="1" si="601"/>
        <v>0.61599999999999999</v>
      </c>
      <c r="JB116" s="26">
        <f t="shared" ca="1" si="601"/>
        <v>0.61599999999999999</v>
      </c>
      <c r="JC116" s="26">
        <f ca="1">VLOOKUP("VA",dtable,2,FALSE)</f>
        <v>0.61599999999999999</v>
      </c>
      <c r="JD116" s="23">
        <f ca="1">VLOOKUP("TN",dtable,2,FALSE)</f>
        <v>0.65</v>
      </c>
      <c r="JE116" s="19">
        <f t="shared" ref="JE116:JJ126" ca="1" si="628">VLOOKUP("NC",dtable,2,FALSE)</f>
        <v>0.63400000000000001</v>
      </c>
      <c r="JF116" s="19">
        <f t="shared" ca="1" si="628"/>
        <v>0.63400000000000001</v>
      </c>
      <c r="JG116" s="19">
        <f t="shared" ca="1" si="628"/>
        <v>0.63400000000000001</v>
      </c>
      <c r="JH116" s="19">
        <f t="shared" ca="1" si="628"/>
        <v>0.63400000000000001</v>
      </c>
      <c r="JI116" s="19">
        <f t="shared" ca="1" si="628"/>
        <v>0.63400000000000001</v>
      </c>
      <c r="JJ116" s="19">
        <f t="shared" ca="1" si="628"/>
        <v>0.63400000000000001</v>
      </c>
      <c r="JK116" s="19">
        <f t="shared" ca="1" si="625"/>
        <v>0.63400000000000001</v>
      </c>
      <c r="JL116" s="19">
        <f t="shared" ca="1" si="625"/>
        <v>0.63400000000000001</v>
      </c>
      <c r="JM116" s="19">
        <f t="shared" ca="1" si="625"/>
        <v>0.63400000000000001</v>
      </c>
      <c r="JN116" s="19">
        <f t="shared" ca="1" si="625"/>
        <v>0.63400000000000001</v>
      </c>
      <c r="JO116" s="19">
        <f t="shared" ca="1" si="625"/>
        <v>0.63400000000000001</v>
      </c>
      <c r="JP116" s="19">
        <f t="shared" ca="1" si="625"/>
        <v>0.63400000000000001</v>
      </c>
      <c r="JQ116" s="19">
        <f t="shared" ca="1" si="625"/>
        <v>0.63400000000000001</v>
      </c>
      <c r="JR116" s="19">
        <f t="shared" ca="1" si="619"/>
        <v>0.63400000000000001</v>
      </c>
      <c r="JS116" s="19">
        <f t="shared" ca="1" si="619"/>
        <v>0.63400000000000001</v>
      </c>
      <c r="JT116" s="19">
        <f t="shared" ca="1" si="619"/>
        <v>0.63400000000000001</v>
      </c>
      <c r="JU116" s="19">
        <f t="shared" ca="1" si="619"/>
        <v>0.63400000000000001</v>
      </c>
      <c r="JV116" s="19">
        <f t="shared" ca="1" si="619"/>
        <v>0.63400000000000001</v>
      </c>
      <c r="JW116" s="19">
        <f t="shared" ca="1" si="619"/>
        <v>0.63400000000000001</v>
      </c>
      <c r="JX116" s="19">
        <f t="shared" ca="1" si="617"/>
        <v>0.63400000000000001</v>
      </c>
      <c r="JY116" s="19">
        <f t="shared" ca="1" si="617"/>
        <v>0.63400000000000001</v>
      </c>
      <c r="JZ116" s="19">
        <f t="shared" ca="1" si="617"/>
        <v>0.63400000000000001</v>
      </c>
      <c r="KA116" s="19">
        <f t="shared" ca="1" si="617"/>
        <v>0.63400000000000001</v>
      </c>
      <c r="KB116" s="19">
        <f t="shared" ca="1" si="613"/>
        <v>0.63400000000000001</v>
      </c>
      <c r="KC116" s="19">
        <f t="shared" ca="1" si="613"/>
        <v>0.63400000000000001</v>
      </c>
      <c r="KD116" s="19">
        <f t="shared" ca="1" si="613"/>
        <v>0.63400000000000001</v>
      </c>
      <c r="KE116" s="19">
        <f t="shared" ca="1" si="613"/>
        <v>0.63400000000000001</v>
      </c>
      <c r="KF116" s="19">
        <f t="shared" ca="1" si="613"/>
        <v>0.63400000000000001</v>
      </c>
      <c r="KG116" s="19">
        <f t="shared" ca="1" si="603"/>
        <v>0.63400000000000001</v>
      </c>
      <c r="KH116" s="19">
        <f t="shared" ca="1" si="603"/>
        <v>0.63400000000000001</v>
      </c>
      <c r="KI116" s="19">
        <f t="shared" ca="1" si="603"/>
        <v>0.63400000000000001</v>
      </c>
      <c r="KJ116" s="19">
        <f t="shared" ca="1" si="603"/>
        <v>0.63400000000000001</v>
      </c>
      <c r="KK116" s="19">
        <f t="shared" ca="1" si="593"/>
        <v>0.63400000000000001</v>
      </c>
      <c r="KL116" s="19">
        <f t="shared" ca="1" si="593"/>
        <v>0.63400000000000001</v>
      </c>
      <c r="KM116" s="19">
        <f t="shared" ca="1" si="593"/>
        <v>0.63400000000000001</v>
      </c>
      <c r="KN116" s="19">
        <f t="shared" ca="1" si="593"/>
        <v>0.63400000000000001</v>
      </c>
      <c r="KO116" s="19">
        <f t="shared" ca="1" si="604"/>
        <v>0.63400000000000001</v>
      </c>
      <c r="KP116" s="19">
        <f ca="1">VLOOKUP("NC",dtable,2,FALSE)</f>
        <v>0.63400000000000001</v>
      </c>
    </row>
    <row r="117" spans="21:303" ht="2.25" customHeight="1" x14ac:dyDescent="0.25">
      <c r="V117" s="3">
        <f t="shared" ref="V117:V121" ca="1" si="629">VLOOKUP("CA",dtable,2,FALSE)</f>
        <v>0.59399999999999997</v>
      </c>
      <c r="W117" s="3">
        <f t="shared" ca="1" si="605"/>
        <v>0.59399999999999997</v>
      </c>
      <c r="X117" s="3">
        <f t="shared" ca="1" si="605"/>
        <v>0.59399999999999997</v>
      </c>
      <c r="Y117" s="3">
        <f t="shared" ca="1" si="605"/>
        <v>0.59399999999999997</v>
      </c>
      <c r="Z117" s="3">
        <f t="shared" ca="1" si="605"/>
        <v>0.59399999999999997</v>
      </c>
      <c r="AA117" s="3">
        <f t="shared" ca="1" si="605"/>
        <v>0.59399999999999997</v>
      </c>
      <c r="AB117" s="3">
        <f t="shared" ca="1" si="605"/>
        <v>0.59399999999999997</v>
      </c>
      <c r="AC117" s="3">
        <f t="shared" ca="1" si="605"/>
        <v>0.59399999999999997</v>
      </c>
      <c r="AD117" s="3">
        <f t="shared" ca="1" si="605"/>
        <v>0.59399999999999997</v>
      </c>
      <c r="AE117" s="3">
        <f t="shared" ca="1" si="605"/>
        <v>0.59399999999999997</v>
      </c>
      <c r="AF117" s="3">
        <f t="shared" ca="1" si="605"/>
        <v>0.59399999999999997</v>
      </c>
      <c r="AG117" s="3">
        <f t="shared" ca="1" si="606"/>
        <v>0.59399999999999997</v>
      </c>
      <c r="AH117" s="3">
        <f t="shared" ca="1" si="606"/>
        <v>0.59399999999999997</v>
      </c>
      <c r="AI117" s="3">
        <f t="shared" ca="1" si="606"/>
        <v>0.59399999999999997</v>
      </c>
      <c r="AJ117" s="3">
        <f t="shared" ca="1" si="606"/>
        <v>0.59399999999999997</v>
      </c>
      <c r="AK117" s="3">
        <f t="shared" ca="1" si="606"/>
        <v>0.59399999999999997</v>
      </c>
      <c r="AL117" s="3">
        <f t="shared" ca="1" si="606"/>
        <v>0.59399999999999997</v>
      </c>
      <c r="AM117" s="3">
        <f t="shared" ca="1" si="606"/>
        <v>0.59399999999999997</v>
      </c>
      <c r="AN117" s="3">
        <f t="shared" ca="1" si="606"/>
        <v>0.59399999999999997</v>
      </c>
      <c r="AO117" s="3">
        <f t="shared" ca="1" si="606"/>
        <v>0.59399999999999997</v>
      </c>
      <c r="AP117" s="3">
        <f t="shared" ca="1" si="594"/>
        <v>0.59399999999999997</v>
      </c>
      <c r="AQ117" s="3">
        <f t="shared" ca="1" si="594"/>
        <v>0.59399999999999997</v>
      </c>
      <c r="AR117" s="3">
        <f t="shared" ca="1" si="594"/>
        <v>0.59399999999999997</v>
      </c>
      <c r="AS117" s="3">
        <f t="shared" ca="1" si="594"/>
        <v>0.59399999999999997</v>
      </c>
      <c r="AT117" s="3">
        <f t="shared" ca="1" si="594"/>
        <v>0.59399999999999997</v>
      </c>
      <c r="AU117" s="3">
        <f t="shared" ca="1" si="594"/>
        <v>0.59399999999999997</v>
      </c>
      <c r="AV117" s="3">
        <f t="shared" ca="1" si="594"/>
        <v>0.59399999999999997</v>
      </c>
      <c r="AW117" s="3">
        <f t="shared" ca="1" si="594"/>
        <v>0.59399999999999997</v>
      </c>
      <c r="AX117" s="3">
        <f t="shared" ca="1" si="594"/>
        <v>0.59399999999999997</v>
      </c>
      <c r="AY117" s="3">
        <f t="shared" ca="1" si="594"/>
        <v>0.59399999999999997</v>
      </c>
      <c r="AZ117" s="3">
        <f t="shared" ca="1" si="594"/>
        <v>0.59399999999999997</v>
      </c>
      <c r="BA117" s="3">
        <f t="shared" ca="1" si="594"/>
        <v>0.59399999999999997</v>
      </c>
      <c r="BB117" s="7">
        <f t="shared" ref="BB117:BG118" ca="1" si="630">VLOOKUP("NV",dtable,2,FALSE)</f>
        <v>0.61799999999999999</v>
      </c>
      <c r="BC117" s="7">
        <f t="shared" ca="1" si="630"/>
        <v>0.61799999999999999</v>
      </c>
      <c r="BD117" s="7">
        <f t="shared" ca="1" si="630"/>
        <v>0.61799999999999999</v>
      </c>
      <c r="BE117" s="7">
        <f t="shared" ca="1" si="630"/>
        <v>0.61799999999999999</v>
      </c>
      <c r="BF117" s="7">
        <f t="shared" ca="1" si="630"/>
        <v>0.61799999999999999</v>
      </c>
      <c r="BG117" s="7">
        <f t="shared" ca="1" si="630"/>
        <v>0.61799999999999999</v>
      </c>
      <c r="BH117" s="4">
        <f t="shared" ref="BH117:BH128" ca="1" si="631">VLOOKUP("AZ",dtable,2,FALSE)</f>
        <v>0.59499999999999997</v>
      </c>
      <c r="BI117" s="4">
        <f t="shared" ca="1" si="626"/>
        <v>0.59499999999999997</v>
      </c>
      <c r="BJ117" s="4">
        <f t="shared" ref="BJ117:BJ146" ca="1" si="632">VLOOKUP("AZ",dtable,2,FALSE)</f>
        <v>0.59499999999999997</v>
      </c>
      <c r="BK117" s="7">
        <f ca="1">VLOOKUP("NV",dtable,2,FALSE)</f>
        <v>0.61799999999999999</v>
      </c>
      <c r="BL117" s="7">
        <f ca="1">VLOOKUP("NV",dtable,2,FALSE)</f>
        <v>0.61799999999999999</v>
      </c>
      <c r="BM117" s="4">
        <f t="shared" ref="BM117:BM148" ca="1" si="633">VLOOKUP("AZ",dtable,2,FALSE)</f>
        <v>0.59499999999999997</v>
      </c>
      <c r="BN117" s="4">
        <f t="shared" ca="1" si="607"/>
        <v>0.59499999999999997</v>
      </c>
      <c r="BO117" s="4">
        <f t="shared" ca="1" si="595"/>
        <v>0.59499999999999997</v>
      </c>
      <c r="BP117" s="4">
        <f t="shared" ca="1" si="595"/>
        <v>0.59499999999999997</v>
      </c>
      <c r="BQ117" s="4">
        <f t="shared" ca="1" si="595"/>
        <v>0.59499999999999997</v>
      </c>
      <c r="BR117" s="4">
        <f t="shared" ca="1" si="608"/>
        <v>0.59499999999999997</v>
      </c>
      <c r="BS117" s="4">
        <f t="shared" ca="1" si="608"/>
        <v>0.59499999999999997</v>
      </c>
      <c r="BT117" s="4">
        <f t="shared" ca="1" si="608"/>
        <v>0.59499999999999997</v>
      </c>
      <c r="BU117" s="4">
        <f t="shared" ca="1" si="608"/>
        <v>0.59499999999999997</v>
      </c>
      <c r="BV117" s="4">
        <f t="shared" ca="1" si="608"/>
        <v>0.59499999999999997</v>
      </c>
      <c r="BW117" s="4">
        <f t="shared" ca="1" si="608"/>
        <v>0.59499999999999997</v>
      </c>
      <c r="BX117" s="4">
        <f t="shared" ca="1" si="608"/>
        <v>0.59499999999999997</v>
      </c>
      <c r="BY117" s="4">
        <f t="shared" ca="1" si="608"/>
        <v>0.59499999999999997</v>
      </c>
      <c r="BZ117" s="4">
        <f t="shared" ca="1" si="614"/>
        <v>0.59499999999999997</v>
      </c>
      <c r="CA117" s="4">
        <f t="shared" ca="1" si="614"/>
        <v>0.59499999999999997</v>
      </c>
      <c r="CB117" s="4">
        <f t="shared" ca="1" si="614"/>
        <v>0.59499999999999997</v>
      </c>
      <c r="CC117" s="4">
        <f t="shared" ca="1" si="614"/>
        <v>0.59499999999999997</v>
      </c>
      <c r="CD117" s="4">
        <f t="shared" ca="1" si="614"/>
        <v>0.59499999999999997</v>
      </c>
      <c r="CE117" s="4">
        <f t="shared" ca="1" si="614"/>
        <v>0.59499999999999997</v>
      </c>
      <c r="CF117" s="4">
        <f t="shared" ca="1" si="618"/>
        <v>0.59499999999999997</v>
      </c>
      <c r="CG117" s="4">
        <f t="shared" ca="1" si="618"/>
        <v>0.59499999999999997</v>
      </c>
      <c r="CH117" s="4">
        <f t="shared" ca="1" si="618"/>
        <v>0.59499999999999997</v>
      </c>
      <c r="CI117" s="4">
        <f t="shared" ca="1" si="618"/>
        <v>0.59499999999999997</v>
      </c>
      <c r="CJ117" s="4">
        <f t="shared" ca="1" si="618"/>
        <v>0.59499999999999997</v>
      </c>
      <c r="CK117" s="4">
        <f t="shared" ca="1" si="618"/>
        <v>0.59499999999999997</v>
      </c>
      <c r="CL117" s="4">
        <f t="shared" ca="1" si="618"/>
        <v>0.59499999999999997</v>
      </c>
      <c r="CM117" s="4">
        <f t="shared" ca="1" si="620"/>
        <v>0.59499999999999997</v>
      </c>
      <c r="CN117" s="4">
        <f t="shared" ca="1" si="620"/>
        <v>0.59499999999999997</v>
      </c>
      <c r="CO117" s="4">
        <f t="shared" ca="1" si="620"/>
        <v>0.59499999999999997</v>
      </c>
      <c r="CP117" s="4">
        <f t="shared" ca="1" si="620"/>
        <v>0.59499999999999997</v>
      </c>
      <c r="CQ117" s="4">
        <f t="shared" ca="1" si="620"/>
        <v>0.59499999999999997</v>
      </c>
      <c r="CR117" s="5">
        <f t="shared" ca="1" si="621"/>
        <v>0.60299999999999998</v>
      </c>
      <c r="CS117" s="5">
        <f t="shared" ca="1" si="621"/>
        <v>0.60299999999999998</v>
      </c>
      <c r="CT117" s="5">
        <f t="shared" ca="1" si="621"/>
        <v>0.60299999999999998</v>
      </c>
      <c r="CU117" s="5">
        <f t="shared" ca="1" si="621"/>
        <v>0.60299999999999998</v>
      </c>
      <c r="CV117" s="5">
        <f t="shared" ca="1" si="627"/>
        <v>0.60299999999999998</v>
      </c>
      <c r="CW117" s="5">
        <f t="shared" ca="1" si="627"/>
        <v>0.60299999999999998</v>
      </c>
      <c r="CX117" s="5">
        <f t="shared" ca="1" si="627"/>
        <v>0.60299999999999998</v>
      </c>
      <c r="CY117" s="5">
        <f t="shared" ca="1" si="627"/>
        <v>0.60299999999999998</v>
      </c>
      <c r="CZ117" s="5">
        <f t="shared" ca="1" si="627"/>
        <v>0.60299999999999998</v>
      </c>
      <c r="DA117" s="5">
        <f t="shared" ca="1" si="627"/>
        <v>0.60299999999999998</v>
      </c>
      <c r="DB117" s="5">
        <f t="shared" ca="1" si="627"/>
        <v>0.60299999999999998</v>
      </c>
      <c r="DC117" s="5">
        <f t="shared" ca="1" si="627"/>
        <v>0.60299999999999998</v>
      </c>
      <c r="DD117" s="5">
        <f t="shared" ca="1" si="627"/>
        <v>0.60299999999999998</v>
      </c>
      <c r="DE117" s="5">
        <f t="shared" ca="1" si="627"/>
        <v>0.60299999999999998</v>
      </c>
      <c r="DF117" s="5">
        <f t="shared" ca="1" si="627"/>
        <v>0.60299999999999998</v>
      </c>
      <c r="DG117" s="5">
        <f t="shared" ca="1" si="627"/>
        <v>0.60299999999999998</v>
      </c>
      <c r="DH117" s="5">
        <f t="shared" ref="DH117:DO126" ca="1" si="634">VLOOKUP("NM",dtable,2,FALSE)</f>
        <v>0.60299999999999998</v>
      </c>
      <c r="DI117" s="5">
        <f t="shared" ca="1" si="634"/>
        <v>0.60299999999999998</v>
      </c>
      <c r="DJ117" s="5">
        <f t="shared" ca="1" si="634"/>
        <v>0.60299999999999998</v>
      </c>
      <c r="DK117" s="5">
        <f t="shared" ca="1" si="634"/>
        <v>0.60299999999999998</v>
      </c>
      <c r="DL117" s="5">
        <f t="shared" ca="1" si="634"/>
        <v>0.60299999999999998</v>
      </c>
      <c r="DM117" s="5">
        <f t="shared" ca="1" si="634"/>
        <v>0.60299999999999998</v>
      </c>
      <c r="DN117" s="5">
        <f t="shared" ca="1" si="634"/>
        <v>0.60299999999999998</v>
      </c>
      <c r="DO117" s="5">
        <f t="shared" ca="1" si="634"/>
        <v>0.60299999999999998</v>
      </c>
      <c r="DP117" s="16">
        <f ca="1">VLOOKUP("CO",dtable,2,FALSE)</f>
        <v>0.55000000000000004</v>
      </c>
      <c r="DQ117" s="16">
        <f ca="1">VLOOKUP("CO",dtable,2,FALSE)</f>
        <v>0.55000000000000004</v>
      </c>
      <c r="DR117" s="16">
        <f ca="1">VLOOKUP("CO",dtable,2,FALSE)</f>
        <v>0.55000000000000004</v>
      </c>
      <c r="DS117" s="16">
        <f ca="1">VLOOKUP("CO",dtable,2,FALSE)</f>
        <v>0.55000000000000004</v>
      </c>
      <c r="DT117" s="16">
        <f t="shared" ca="1" si="572"/>
        <v>0.55000000000000004</v>
      </c>
      <c r="DU117" s="16">
        <f t="shared" ca="1" si="572"/>
        <v>0.55000000000000004</v>
      </c>
      <c r="DV117" s="16">
        <f t="shared" ca="1" si="572"/>
        <v>0.55000000000000004</v>
      </c>
      <c r="DW117" s="16">
        <f t="shared" ca="1" si="572"/>
        <v>0.55000000000000004</v>
      </c>
      <c r="DX117" s="16">
        <f t="shared" ca="1" si="572"/>
        <v>0.55000000000000004</v>
      </c>
      <c r="DY117" s="16">
        <f t="shared" ca="1" si="572"/>
        <v>0.55000000000000004</v>
      </c>
      <c r="DZ117" s="16">
        <f t="shared" ca="1" si="572"/>
        <v>0.55000000000000004</v>
      </c>
      <c r="EA117" s="16">
        <f t="shared" ca="1" si="596"/>
        <v>0.55000000000000004</v>
      </c>
      <c r="EB117" s="16">
        <f t="shared" ca="1" si="596"/>
        <v>0.55000000000000004</v>
      </c>
      <c r="EC117" s="16">
        <f t="shared" ca="1" si="596"/>
        <v>0.55000000000000004</v>
      </c>
      <c r="ED117" s="16">
        <f t="shared" ca="1" si="596"/>
        <v>0.55000000000000004</v>
      </c>
      <c r="EE117" s="16">
        <f t="shared" ca="1" si="596"/>
        <v>0.55000000000000004</v>
      </c>
      <c r="EF117" s="16">
        <f t="shared" ca="1" si="596"/>
        <v>0.55000000000000004</v>
      </c>
      <c r="EG117" s="16">
        <f t="shared" ca="1" si="596"/>
        <v>0.55000000000000004</v>
      </c>
      <c r="EH117" s="16">
        <f t="shared" ca="1" si="596"/>
        <v>0.55000000000000004</v>
      </c>
      <c r="EI117" s="3">
        <f t="shared" ca="1" si="597"/>
        <v>0.623</v>
      </c>
      <c r="EJ117" s="3">
        <f t="shared" ca="1" si="567"/>
        <v>0.623</v>
      </c>
      <c r="EK117" s="3">
        <f t="shared" ca="1" si="567"/>
        <v>0.623</v>
      </c>
      <c r="EL117" s="3">
        <f t="shared" ca="1" si="567"/>
        <v>0.623</v>
      </c>
      <c r="EM117" s="3">
        <f t="shared" ca="1" si="567"/>
        <v>0.623</v>
      </c>
      <c r="EN117" s="3">
        <f t="shared" ca="1" si="567"/>
        <v>0.623</v>
      </c>
      <c r="EO117" s="3">
        <f t="shared" ca="1" si="567"/>
        <v>0.623</v>
      </c>
      <c r="EP117" s="3">
        <f t="shared" ca="1" si="567"/>
        <v>0.623</v>
      </c>
      <c r="EQ117" s="3">
        <f t="shared" ca="1" si="567"/>
        <v>0.623</v>
      </c>
      <c r="ER117" s="3">
        <f t="shared" ca="1" si="567"/>
        <v>0.623</v>
      </c>
      <c r="ES117" s="3">
        <f t="shared" ca="1" si="567"/>
        <v>0.623</v>
      </c>
      <c r="ET117" s="3">
        <f t="shared" ca="1" si="567"/>
        <v>0.623</v>
      </c>
      <c r="EU117" s="3">
        <f t="shared" ca="1" si="573"/>
        <v>0.623</v>
      </c>
      <c r="EV117" s="3">
        <f t="shared" ca="1" si="573"/>
        <v>0.623</v>
      </c>
      <c r="EW117" s="3">
        <f t="shared" ca="1" si="573"/>
        <v>0.623</v>
      </c>
      <c r="EX117" s="3">
        <f t="shared" ca="1" si="573"/>
        <v>0.623</v>
      </c>
      <c r="EY117" s="3">
        <f t="shared" ca="1" si="573"/>
        <v>0.623</v>
      </c>
      <c r="EZ117" s="3">
        <f t="shared" ca="1" si="573"/>
        <v>0.623</v>
      </c>
      <c r="FA117" s="3">
        <f t="shared" ca="1" si="573"/>
        <v>0.623</v>
      </c>
      <c r="FB117" s="3">
        <f t="shared" ca="1" si="573"/>
        <v>0.623</v>
      </c>
      <c r="FC117" s="3">
        <f t="shared" ca="1" si="573"/>
        <v>0.623</v>
      </c>
      <c r="FD117" s="3">
        <f t="shared" ca="1" si="573"/>
        <v>0.623</v>
      </c>
      <c r="FE117" s="3">
        <f t="shared" ca="1" si="574"/>
        <v>0.623</v>
      </c>
      <c r="FF117" s="3">
        <f t="shared" ca="1" si="574"/>
        <v>0.623</v>
      </c>
      <c r="FG117" s="3">
        <f t="shared" ca="1" si="574"/>
        <v>0.623</v>
      </c>
      <c r="FH117" s="3">
        <f t="shared" ca="1" si="574"/>
        <v>0.623</v>
      </c>
      <c r="FI117" s="3">
        <f t="shared" ca="1" si="574"/>
        <v>0.623</v>
      </c>
      <c r="FJ117" s="3">
        <f t="shared" ca="1" si="574"/>
        <v>0.623</v>
      </c>
      <c r="FK117" s="3">
        <f t="shared" ca="1" si="574"/>
        <v>0.623</v>
      </c>
      <c r="FL117" s="3">
        <f t="shared" ca="1" si="574"/>
        <v>0.623</v>
      </c>
      <c r="FM117" s="3">
        <f t="shared" ca="1" si="574"/>
        <v>0.623</v>
      </c>
      <c r="FN117" s="3">
        <f t="shared" ca="1" si="574"/>
        <v>0.623</v>
      </c>
      <c r="FO117" s="3">
        <f t="shared" ca="1" si="575"/>
        <v>0.623</v>
      </c>
      <c r="FP117" s="3">
        <f t="shared" ca="1" si="575"/>
        <v>0.623</v>
      </c>
      <c r="FQ117" s="3">
        <f t="shared" ca="1" si="575"/>
        <v>0.623</v>
      </c>
      <c r="FR117" s="3">
        <f t="shared" ca="1" si="575"/>
        <v>0.623</v>
      </c>
      <c r="FS117" s="3">
        <f t="shared" ca="1" si="575"/>
        <v>0.623</v>
      </c>
      <c r="FT117" s="3">
        <f t="shared" ca="1" si="575"/>
        <v>0.623</v>
      </c>
      <c r="FU117" s="3">
        <f t="shared" ca="1" si="575"/>
        <v>0.623</v>
      </c>
      <c r="FV117" s="3">
        <f t="shared" ca="1" si="575"/>
        <v>0.623</v>
      </c>
      <c r="FW117" s="3">
        <f t="shared" ca="1" si="575"/>
        <v>0.623</v>
      </c>
      <c r="FX117" s="3">
        <f t="shared" ca="1" si="575"/>
        <v>0.623</v>
      </c>
      <c r="FY117" s="3">
        <f t="shared" ca="1" si="518"/>
        <v>0.623</v>
      </c>
      <c r="FZ117" s="3">
        <f t="shared" ca="1" si="539"/>
        <v>0.623</v>
      </c>
      <c r="GA117" s="3">
        <f t="shared" ca="1" si="545"/>
        <v>0.623</v>
      </c>
      <c r="GB117" s="3">
        <f t="shared" ca="1" si="576"/>
        <v>0.623</v>
      </c>
      <c r="GC117" s="24">
        <f t="shared" ref="GC117:GL123" ca="1" si="635">VLOOKUP("MO",dtable,2,FALSE)</f>
        <v>0.63300000000000001</v>
      </c>
      <c r="GD117" s="24">
        <f t="shared" ca="1" si="635"/>
        <v>0.63300000000000001</v>
      </c>
      <c r="GE117" s="24">
        <f t="shared" ca="1" si="635"/>
        <v>0.63300000000000001</v>
      </c>
      <c r="GF117" s="24">
        <f t="shared" ca="1" si="635"/>
        <v>0.63300000000000001</v>
      </c>
      <c r="GG117" s="24">
        <f t="shared" ca="1" si="635"/>
        <v>0.63300000000000001</v>
      </c>
      <c r="GH117" s="24">
        <f t="shared" ca="1" si="635"/>
        <v>0.63300000000000001</v>
      </c>
      <c r="GI117" s="24">
        <f t="shared" ca="1" si="635"/>
        <v>0.63300000000000001</v>
      </c>
      <c r="GJ117" s="24">
        <f t="shared" ca="1" si="635"/>
        <v>0.63300000000000001</v>
      </c>
      <c r="GK117" s="24">
        <f t="shared" ca="1" si="635"/>
        <v>0.63300000000000001</v>
      </c>
      <c r="GL117" s="24">
        <f t="shared" ca="1" si="635"/>
        <v>0.63300000000000001</v>
      </c>
      <c r="GM117" s="24">
        <f t="shared" ref="GM117:GT123" ca="1" si="636">VLOOKUP("MO",dtable,2,FALSE)</f>
        <v>0.63300000000000001</v>
      </c>
      <c r="GN117" s="24">
        <f t="shared" ca="1" si="636"/>
        <v>0.63300000000000001</v>
      </c>
      <c r="GO117" s="24">
        <f t="shared" ca="1" si="636"/>
        <v>0.63300000000000001</v>
      </c>
      <c r="GP117" s="24">
        <f t="shared" ca="1" si="636"/>
        <v>0.63300000000000001</v>
      </c>
      <c r="GQ117" s="24">
        <f t="shared" ca="1" si="636"/>
        <v>0.63300000000000001</v>
      </c>
      <c r="GR117" s="24">
        <f t="shared" ca="1" si="636"/>
        <v>0.63300000000000001</v>
      </c>
      <c r="GS117" s="24">
        <f t="shared" ca="1" si="636"/>
        <v>0.63300000000000001</v>
      </c>
      <c r="GT117" s="24">
        <f t="shared" ca="1" si="636"/>
        <v>0.63300000000000001</v>
      </c>
      <c r="GU117" s="24">
        <f t="shared" ca="1" si="519"/>
        <v>0.63300000000000001</v>
      </c>
      <c r="GV117" s="24">
        <f t="shared" ca="1" si="527"/>
        <v>0.63300000000000001</v>
      </c>
      <c r="GW117" s="24">
        <f t="shared" ca="1" si="535"/>
        <v>0.63300000000000001</v>
      </c>
      <c r="GX117" s="24">
        <f t="shared" ca="1" si="540"/>
        <v>0.63300000000000001</v>
      </c>
      <c r="GY117" s="24">
        <f t="shared" ca="1" si="540"/>
        <v>0.63300000000000001</v>
      </c>
      <c r="GZ117" s="24">
        <f t="shared" ca="1" si="554"/>
        <v>0.63300000000000001</v>
      </c>
      <c r="HA117" s="24">
        <f t="shared" ca="1" si="579"/>
        <v>0.63300000000000001</v>
      </c>
      <c r="HB117" s="24">
        <f t="shared" ca="1" si="598"/>
        <v>0.63300000000000001</v>
      </c>
      <c r="HC117" s="24">
        <f t="shared" ca="1" si="609"/>
        <v>0.63300000000000001</v>
      </c>
      <c r="HD117" s="24">
        <f t="shared" ca="1" si="609"/>
        <v>0.63300000000000001</v>
      </c>
      <c r="HE117" s="24">
        <f t="shared" ca="1" si="615"/>
        <v>0.63300000000000001</v>
      </c>
      <c r="HF117" s="24">
        <f t="shared" ca="1" si="615"/>
        <v>0.63300000000000001</v>
      </c>
      <c r="HG117" s="24">
        <f t="shared" ca="1" si="622"/>
        <v>0.63300000000000001</v>
      </c>
      <c r="HH117" s="2">
        <f t="shared" ca="1" si="623"/>
        <v>0.61799999999999999</v>
      </c>
      <c r="HI117" s="2">
        <f t="shared" ca="1" si="623"/>
        <v>0.61799999999999999</v>
      </c>
      <c r="HJ117" s="2">
        <f t="shared" ca="1" si="623"/>
        <v>0.61799999999999999</v>
      </c>
      <c r="HK117" s="2">
        <f t="shared" ca="1" si="623"/>
        <v>0.61799999999999999</v>
      </c>
      <c r="HL117" s="2">
        <f t="shared" ca="1" si="623"/>
        <v>0.61799999999999999</v>
      </c>
      <c r="HM117" s="2">
        <f t="shared" ca="1" si="623"/>
        <v>0.61799999999999999</v>
      </c>
      <c r="HN117" s="4">
        <f t="shared" ca="1" si="624"/>
        <v>0.66800000000000004</v>
      </c>
      <c r="HO117" s="4">
        <f t="shared" ca="1" si="624"/>
        <v>0.66800000000000004</v>
      </c>
      <c r="HP117" s="4">
        <f t="shared" ca="1" si="611"/>
        <v>0.66800000000000004</v>
      </c>
      <c r="HQ117" s="4">
        <f t="shared" ca="1" si="599"/>
        <v>0.66800000000000004</v>
      </c>
      <c r="HR117" s="4">
        <f t="shared" ca="1" si="599"/>
        <v>0.66800000000000004</v>
      </c>
      <c r="HS117" s="4">
        <f t="shared" ca="1" si="599"/>
        <v>0.66800000000000004</v>
      </c>
      <c r="HT117" s="4">
        <f t="shared" ca="1" si="599"/>
        <v>0.66800000000000004</v>
      </c>
      <c r="HU117" s="4">
        <f t="shared" ca="1" si="599"/>
        <v>0.66800000000000004</v>
      </c>
      <c r="HV117" s="4">
        <f t="shared" ca="1" si="599"/>
        <v>0.66800000000000004</v>
      </c>
      <c r="HW117" s="4">
        <f t="shared" ca="1" si="591"/>
        <v>0.66800000000000004</v>
      </c>
      <c r="HX117" s="4">
        <f t="shared" ca="1" si="600"/>
        <v>0.66800000000000004</v>
      </c>
      <c r="HY117" s="4">
        <f t="shared" ca="1" si="589"/>
        <v>0.66800000000000004</v>
      </c>
      <c r="HZ117" s="4">
        <f t="shared" ca="1" si="589"/>
        <v>0.66800000000000004</v>
      </c>
      <c r="IA117" s="4">
        <f t="shared" ca="1" si="589"/>
        <v>0.66800000000000004</v>
      </c>
      <c r="IB117" s="4">
        <f t="shared" ca="1" si="589"/>
        <v>0.66800000000000004</v>
      </c>
      <c r="IC117" s="4">
        <f t="shared" ca="1" si="581"/>
        <v>0.66800000000000004</v>
      </c>
      <c r="ID117" s="4">
        <f t="shared" ca="1" si="569"/>
        <v>0.66800000000000004</v>
      </c>
      <c r="IE117" s="4">
        <f t="shared" ca="1" si="556"/>
        <v>0.66800000000000004</v>
      </c>
      <c r="IF117" s="4">
        <f t="shared" ca="1" si="548"/>
        <v>0.66800000000000004</v>
      </c>
      <c r="IG117" s="4">
        <f t="shared" ca="1" si="548"/>
        <v>0.66800000000000004</v>
      </c>
      <c r="IH117" s="4">
        <f t="shared" ca="1" si="528"/>
        <v>0.66800000000000004</v>
      </c>
      <c r="II117" s="4">
        <f t="shared" ca="1" si="528"/>
        <v>0.66800000000000004</v>
      </c>
      <c r="IJ117" s="4">
        <f t="shared" ca="1" si="528"/>
        <v>0.66800000000000004</v>
      </c>
      <c r="IK117" s="4">
        <f t="shared" ca="1" si="528"/>
        <v>0.66800000000000004</v>
      </c>
      <c r="IL117" s="4">
        <f t="shared" ca="1" si="541"/>
        <v>0.66800000000000004</v>
      </c>
      <c r="IM117" s="4">
        <f t="shared" ca="1" si="541"/>
        <v>0.66800000000000004</v>
      </c>
      <c r="IN117" s="4">
        <f t="shared" ca="1" si="541"/>
        <v>0.66800000000000004</v>
      </c>
      <c r="IO117" s="4">
        <f t="shared" ca="1" si="549"/>
        <v>0.66800000000000004</v>
      </c>
      <c r="IP117" s="4">
        <f ca="1">VLOOKUP("KY",dtable,2,FALSE)</f>
        <v>0.66800000000000004</v>
      </c>
      <c r="IQ117" s="4">
        <f ca="1">VLOOKUP("KY",dtable,2,FALSE)</f>
        <v>0.66800000000000004</v>
      </c>
      <c r="IR117" s="4">
        <f ca="1">VLOOKUP("KY",dtable,2,FALSE)</f>
        <v>0.66800000000000004</v>
      </c>
      <c r="IS117" s="4">
        <f ca="1">VLOOKUP("KY",dtable,2,FALSE)</f>
        <v>0.66800000000000004</v>
      </c>
      <c r="IT117" s="23">
        <f t="shared" ref="IT117:JC118" ca="1" si="637">VLOOKUP("TN",dtable,2,FALSE)</f>
        <v>0.65</v>
      </c>
      <c r="IU117" s="23">
        <f t="shared" ca="1" si="637"/>
        <v>0.65</v>
      </c>
      <c r="IV117" s="23">
        <f t="shared" ca="1" si="637"/>
        <v>0.65</v>
      </c>
      <c r="IW117" s="23">
        <f t="shared" ca="1" si="637"/>
        <v>0.65</v>
      </c>
      <c r="IX117" s="23">
        <f t="shared" ca="1" si="637"/>
        <v>0.65</v>
      </c>
      <c r="IY117" s="23">
        <f t="shared" ca="1" si="637"/>
        <v>0.65</v>
      </c>
      <c r="IZ117" s="23">
        <f t="shared" ca="1" si="637"/>
        <v>0.65</v>
      </c>
      <c r="JA117" s="23">
        <f t="shared" ca="1" si="637"/>
        <v>0.65</v>
      </c>
      <c r="JB117" s="23">
        <f t="shared" ca="1" si="637"/>
        <v>0.65</v>
      </c>
      <c r="JC117" s="23">
        <f t="shared" ca="1" si="637"/>
        <v>0.65</v>
      </c>
      <c r="JD117" s="23">
        <f ca="1">VLOOKUP("TN",dtable,2,FALSE)</f>
        <v>0.65</v>
      </c>
      <c r="JE117" s="19">
        <f t="shared" ca="1" si="628"/>
        <v>0.63400000000000001</v>
      </c>
      <c r="JF117" s="19">
        <f t="shared" ca="1" si="628"/>
        <v>0.63400000000000001</v>
      </c>
      <c r="JG117" s="19">
        <f t="shared" ca="1" si="628"/>
        <v>0.63400000000000001</v>
      </c>
      <c r="JH117" s="19">
        <f t="shared" ca="1" si="628"/>
        <v>0.63400000000000001</v>
      </c>
      <c r="JI117" s="19">
        <f t="shared" ca="1" si="628"/>
        <v>0.63400000000000001</v>
      </c>
      <c r="JJ117" s="19">
        <f t="shared" ca="1" si="628"/>
        <v>0.63400000000000001</v>
      </c>
      <c r="JK117" s="19">
        <f t="shared" ca="1" si="625"/>
        <v>0.63400000000000001</v>
      </c>
      <c r="JL117" s="19">
        <f t="shared" ca="1" si="625"/>
        <v>0.63400000000000001</v>
      </c>
      <c r="JM117" s="19">
        <f t="shared" ca="1" si="625"/>
        <v>0.63400000000000001</v>
      </c>
      <c r="JN117" s="19">
        <f t="shared" ca="1" si="625"/>
        <v>0.63400000000000001</v>
      </c>
      <c r="JO117" s="19">
        <f t="shared" ca="1" si="625"/>
        <v>0.63400000000000001</v>
      </c>
      <c r="JP117" s="19">
        <f t="shared" ca="1" si="625"/>
        <v>0.63400000000000001</v>
      </c>
      <c r="JQ117" s="19">
        <f t="shared" ca="1" si="625"/>
        <v>0.63400000000000001</v>
      </c>
      <c r="JR117" s="19">
        <f t="shared" ca="1" si="619"/>
        <v>0.63400000000000001</v>
      </c>
      <c r="JS117" s="19">
        <f t="shared" ca="1" si="619"/>
        <v>0.63400000000000001</v>
      </c>
      <c r="JT117" s="19">
        <f t="shared" ca="1" si="619"/>
        <v>0.63400000000000001</v>
      </c>
      <c r="JU117" s="19">
        <f t="shared" ca="1" si="619"/>
        <v>0.63400000000000001</v>
      </c>
      <c r="JV117" s="19">
        <f t="shared" ca="1" si="619"/>
        <v>0.63400000000000001</v>
      </c>
      <c r="JW117" s="19">
        <f t="shared" ca="1" si="619"/>
        <v>0.63400000000000001</v>
      </c>
      <c r="JX117" s="19">
        <f t="shared" ca="1" si="617"/>
        <v>0.63400000000000001</v>
      </c>
      <c r="JY117" s="19">
        <f t="shared" ca="1" si="617"/>
        <v>0.63400000000000001</v>
      </c>
      <c r="JZ117" s="19">
        <f t="shared" ca="1" si="617"/>
        <v>0.63400000000000001</v>
      </c>
      <c r="KA117" s="19">
        <f t="shared" ca="1" si="617"/>
        <v>0.63400000000000001</v>
      </c>
      <c r="KB117" s="19">
        <f t="shared" ca="1" si="613"/>
        <v>0.63400000000000001</v>
      </c>
      <c r="KC117" s="19">
        <f t="shared" ca="1" si="613"/>
        <v>0.63400000000000001</v>
      </c>
      <c r="KD117" s="19">
        <f t="shared" ca="1" si="613"/>
        <v>0.63400000000000001</v>
      </c>
      <c r="KE117" s="19">
        <f t="shared" ca="1" si="613"/>
        <v>0.63400000000000001</v>
      </c>
      <c r="KF117" s="19">
        <f t="shared" ca="1" si="613"/>
        <v>0.63400000000000001</v>
      </c>
      <c r="KG117" s="19">
        <f t="shared" ca="1" si="603"/>
        <v>0.63400000000000001</v>
      </c>
      <c r="KH117" s="19">
        <f t="shared" ca="1" si="603"/>
        <v>0.63400000000000001</v>
      </c>
      <c r="KI117" s="19">
        <f t="shared" ca="1" si="603"/>
        <v>0.63400000000000001</v>
      </c>
      <c r="KJ117" s="19">
        <f t="shared" ca="1" si="603"/>
        <v>0.63400000000000001</v>
      </c>
      <c r="KK117" s="19">
        <f t="shared" ca="1" si="593"/>
        <v>0.63400000000000001</v>
      </c>
      <c r="KL117" s="19">
        <f t="shared" ca="1" si="593"/>
        <v>0.63400000000000001</v>
      </c>
      <c r="KM117" s="19">
        <f t="shared" ca="1" si="593"/>
        <v>0.63400000000000001</v>
      </c>
      <c r="KN117" s="19">
        <f t="shared" ca="1" si="593"/>
        <v>0.63400000000000001</v>
      </c>
      <c r="KO117" s="19">
        <f t="shared" ca="1" si="604"/>
        <v>0.63400000000000001</v>
      </c>
    </row>
    <row r="118" spans="21:303" ht="2.25" customHeight="1" x14ac:dyDescent="0.25">
      <c r="V118" s="3">
        <f t="shared" ca="1" si="629"/>
        <v>0.59399999999999997</v>
      </c>
      <c r="W118" s="3">
        <f t="shared" ca="1" si="605"/>
        <v>0.59399999999999997</v>
      </c>
      <c r="X118" s="3">
        <f t="shared" ca="1" si="605"/>
        <v>0.59399999999999997</v>
      </c>
      <c r="Y118" s="3">
        <f t="shared" ca="1" si="605"/>
        <v>0.59399999999999997</v>
      </c>
      <c r="Z118" s="3">
        <f t="shared" ca="1" si="605"/>
        <v>0.59399999999999997</v>
      </c>
      <c r="AA118" s="3">
        <f t="shared" ca="1" si="605"/>
        <v>0.59399999999999997</v>
      </c>
      <c r="AB118" s="3">
        <f t="shared" ca="1" si="605"/>
        <v>0.59399999999999997</v>
      </c>
      <c r="AC118" s="3">
        <f t="shared" ca="1" si="605"/>
        <v>0.59399999999999997</v>
      </c>
      <c r="AD118" s="3">
        <f t="shared" ca="1" si="605"/>
        <v>0.59399999999999997</v>
      </c>
      <c r="AE118" s="3">
        <f t="shared" ca="1" si="605"/>
        <v>0.59399999999999997</v>
      </c>
      <c r="AF118" s="3">
        <f t="shared" ca="1" si="605"/>
        <v>0.59399999999999997</v>
      </c>
      <c r="AG118" s="3">
        <f t="shared" ca="1" si="606"/>
        <v>0.59399999999999997</v>
      </c>
      <c r="AH118" s="3">
        <f t="shared" ca="1" si="606"/>
        <v>0.59399999999999997</v>
      </c>
      <c r="AI118" s="3">
        <f t="shared" ca="1" si="606"/>
        <v>0.59399999999999997</v>
      </c>
      <c r="AJ118" s="3">
        <f t="shared" ca="1" si="606"/>
        <v>0.59399999999999997</v>
      </c>
      <c r="AK118" s="3">
        <f t="shared" ca="1" si="606"/>
        <v>0.59399999999999997</v>
      </c>
      <c r="AL118" s="3">
        <f t="shared" ca="1" si="606"/>
        <v>0.59399999999999997</v>
      </c>
      <c r="AM118" s="3">
        <f t="shared" ca="1" si="606"/>
        <v>0.59399999999999997</v>
      </c>
      <c r="AN118" s="3">
        <f t="shared" ca="1" si="606"/>
        <v>0.59399999999999997</v>
      </c>
      <c r="AO118" s="3">
        <f t="shared" ca="1" si="606"/>
        <v>0.59399999999999997</v>
      </c>
      <c r="AP118" s="3">
        <f t="shared" ca="1" si="594"/>
        <v>0.59399999999999997</v>
      </c>
      <c r="AQ118" s="3">
        <f t="shared" ca="1" si="594"/>
        <v>0.59399999999999997</v>
      </c>
      <c r="AR118" s="3">
        <f t="shared" ca="1" si="594"/>
        <v>0.59399999999999997</v>
      </c>
      <c r="AS118" s="3">
        <f t="shared" ca="1" si="594"/>
        <v>0.59399999999999997</v>
      </c>
      <c r="AT118" s="3">
        <f t="shared" ca="1" si="594"/>
        <v>0.59399999999999997</v>
      </c>
      <c r="AU118" s="3">
        <f t="shared" ca="1" si="594"/>
        <v>0.59399999999999997</v>
      </c>
      <c r="AV118" s="3">
        <f t="shared" ca="1" si="594"/>
        <v>0.59399999999999997</v>
      </c>
      <c r="AW118" s="3">
        <f t="shared" ca="1" si="594"/>
        <v>0.59399999999999997</v>
      </c>
      <c r="AX118" s="3">
        <f t="shared" ca="1" si="594"/>
        <v>0.59399999999999997</v>
      </c>
      <c r="AY118" s="3">
        <f t="shared" ca="1" si="594"/>
        <v>0.59399999999999997</v>
      </c>
      <c r="AZ118" s="3">
        <f t="shared" ca="1" si="594"/>
        <v>0.59399999999999997</v>
      </c>
      <c r="BA118" s="3">
        <f t="shared" ca="1" si="594"/>
        <v>0.59399999999999997</v>
      </c>
      <c r="BB118" s="7">
        <f t="shared" ca="1" si="630"/>
        <v>0.61799999999999999</v>
      </c>
      <c r="BC118" s="7">
        <f t="shared" ca="1" si="630"/>
        <v>0.61799999999999999</v>
      </c>
      <c r="BD118" s="7">
        <f t="shared" ca="1" si="630"/>
        <v>0.61799999999999999</v>
      </c>
      <c r="BE118" s="7">
        <f t="shared" ca="1" si="630"/>
        <v>0.61799999999999999</v>
      </c>
      <c r="BF118" s="7">
        <f t="shared" ca="1" si="630"/>
        <v>0.61799999999999999</v>
      </c>
      <c r="BG118" s="7">
        <f t="shared" ca="1" si="630"/>
        <v>0.61799999999999999</v>
      </c>
      <c r="BH118" s="4">
        <f t="shared" ca="1" si="631"/>
        <v>0.59499999999999997</v>
      </c>
      <c r="BI118" s="4">
        <f t="shared" ca="1" si="626"/>
        <v>0.59499999999999997</v>
      </c>
      <c r="BJ118" s="4">
        <f t="shared" ca="1" si="632"/>
        <v>0.59499999999999997</v>
      </c>
      <c r="BK118" s="4">
        <f t="shared" ref="BK118:BL147" ca="1" si="638">VLOOKUP("AZ",dtable,2,FALSE)</f>
        <v>0.59499999999999997</v>
      </c>
      <c r="BL118" s="4">
        <f t="shared" ca="1" si="638"/>
        <v>0.59499999999999997</v>
      </c>
      <c r="BM118" s="4">
        <f t="shared" ca="1" si="633"/>
        <v>0.59499999999999997</v>
      </c>
      <c r="BN118" s="4">
        <f t="shared" ca="1" si="607"/>
        <v>0.59499999999999997</v>
      </c>
      <c r="BO118" s="4">
        <f t="shared" ca="1" si="595"/>
        <v>0.59499999999999997</v>
      </c>
      <c r="BP118" s="4">
        <f t="shared" ca="1" si="595"/>
        <v>0.59499999999999997</v>
      </c>
      <c r="BQ118" s="4">
        <f t="shared" ca="1" si="595"/>
        <v>0.59499999999999997</v>
      </c>
      <c r="BR118" s="4">
        <f t="shared" ca="1" si="608"/>
        <v>0.59499999999999997</v>
      </c>
      <c r="BS118" s="4">
        <f t="shared" ca="1" si="608"/>
        <v>0.59499999999999997</v>
      </c>
      <c r="BT118" s="4">
        <f t="shared" ca="1" si="608"/>
        <v>0.59499999999999997</v>
      </c>
      <c r="BU118" s="4">
        <f t="shared" ca="1" si="608"/>
        <v>0.59499999999999997</v>
      </c>
      <c r="BV118" s="4">
        <f t="shared" ca="1" si="608"/>
        <v>0.59499999999999997</v>
      </c>
      <c r="BW118" s="4">
        <f t="shared" ca="1" si="608"/>
        <v>0.59499999999999997</v>
      </c>
      <c r="BX118" s="4">
        <f t="shared" ca="1" si="608"/>
        <v>0.59499999999999997</v>
      </c>
      <c r="BY118" s="4">
        <f t="shared" ca="1" si="608"/>
        <v>0.59499999999999997</v>
      </c>
      <c r="BZ118" s="4">
        <f t="shared" ca="1" si="614"/>
        <v>0.59499999999999997</v>
      </c>
      <c r="CA118" s="4">
        <f t="shared" ca="1" si="614"/>
        <v>0.59499999999999997</v>
      </c>
      <c r="CB118" s="4">
        <f t="shared" ca="1" si="614"/>
        <v>0.59499999999999997</v>
      </c>
      <c r="CC118" s="4">
        <f t="shared" ca="1" si="614"/>
        <v>0.59499999999999997</v>
      </c>
      <c r="CD118" s="4">
        <f t="shared" ca="1" si="614"/>
        <v>0.59499999999999997</v>
      </c>
      <c r="CE118" s="4">
        <f t="shared" ca="1" si="614"/>
        <v>0.59499999999999997</v>
      </c>
      <c r="CF118" s="4">
        <f t="shared" ca="1" si="618"/>
        <v>0.59499999999999997</v>
      </c>
      <c r="CG118" s="4">
        <f t="shared" ca="1" si="618"/>
        <v>0.59499999999999997</v>
      </c>
      <c r="CH118" s="4">
        <f t="shared" ca="1" si="618"/>
        <v>0.59499999999999997</v>
      </c>
      <c r="CI118" s="4">
        <f t="shared" ca="1" si="618"/>
        <v>0.59499999999999997</v>
      </c>
      <c r="CJ118" s="4">
        <f t="shared" ca="1" si="618"/>
        <v>0.59499999999999997</v>
      </c>
      <c r="CK118" s="4">
        <f t="shared" ca="1" si="618"/>
        <v>0.59499999999999997</v>
      </c>
      <c r="CL118" s="4">
        <f t="shared" ca="1" si="618"/>
        <v>0.59499999999999997</v>
      </c>
      <c r="CM118" s="4">
        <f t="shared" ca="1" si="620"/>
        <v>0.59499999999999997</v>
      </c>
      <c r="CN118" s="4">
        <f t="shared" ca="1" si="620"/>
        <v>0.59499999999999997</v>
      </c>
      <c r="CO118" s="4">
        <f t="shared" ca="1" si="620"/>
        <v>0.59499999999999997</v>
      </c>
      <c r="CP118" s="4">
        <f t="shared" ca="1" si="620"/>
        <v>0.59499999999999997</v>
      </c>
      <c r="CQ118" s="4">
        <f t="shared" ca="1" si="620"/>
        <v>0.59499999999999997</v>
      </c>
      <c r="CR118" s="5">
        <f t="shared" ca="1" si="621"/>
        <v>0.60299999999999998</v>
      </c>
      <c r="CS118" s="5">
        <f t="shared" ca="1" si="621"/>
        <v>0.60299999999999998</v>
      </c>
      <c r="CT118" s="5">
        <f t="shared" ca="1" si="621"/>
        <v>0.60299999999999998</v>
      </c>
      <c r="CU118" s="5">
        <f t="shared" ca="1" si="621"/>
        <v>0.60299999999999998</v>
      </c>
      <c r="CV118" s="5">
        <f t="shared" ca="1" si="627"/>
        <v>0.60299999999999998</v>
      </c>
      <c r="CW118" s="5">
        <f t="shared" ca="1" si="627"/>
        <v>0.60299999999999998</v>
      </c>
      <c r="CX118" s="5">
        <f t="shared" ca="1" si="627"/>
        <v>0.60299999999999998</v>
      </c>
      <c r="CY118" s="5">
        <f t="shared" ca="1" si="627"/>
        <v>0.60299999999999998</v>
      </c>
      <c r="CZ118" s="5">
        <f t="shared" ca="1" si="627"/>
        <v>0.60299999999999998</v>
      </c>
      <c r="DA118" s="5">
        <f t="shared" ca="1" si="627"/>
        <v>0.60299999999999998</v>
      </c>
      <c r="DB118" s="5">
        <f t="shared" ca="1" si="627"/>
        <v>0.60299999999999998</v>
      </c>
      <c r="DC118" s="5">
        <f t="shared" ca="1" si="627"/>
        <v>0.60299999999999998</v>
      </c>
      <c r="DD118" s="5">
        <f t="shared" ca="1" si="627"/>
        <v>0.60299999999999998</v>
      </c>
      <c r="DE118" s="5">
        <f t="shared" ca="1" si="627"/>
        <v>0.60299999999999998</v>
      </c>
      <c r="DF118" s="5">
        <f t="shared" ca="1" si="627"/>
        <v>0.60299999999999998</v>
      </c>
      <c r="DG118" s="5">
        <f t="shared" ca="1" si="627"/>
        <v>0.60299999999999998</v>
      </c>
      <c r="DH118" s="5">
        <f t="shared" ca="1" si="634"/>
        <v>0.60299999999999998</v>
      </c>
      <c r="DI118" s="5">
        <f t="shared" ca="1" si="634"/>
        <v>0.60299999999999998</v>
      </c>
      <c r="DJ118" s="5">
        <f t="shared" ca="1" si="634"/>
        <v>0.60299999999999998</v>
      </c>
      <c r="DK118" s="5">
        <f t="shared" ca="1" si="634"/>
        <v>0.60299999999999998</v>
      </c>
      <c r="DL118" s="5">
        <f t="shared" ca="1" si="634"/>
        <v>0.60299999999999998</v>
      </c>
      <c r="DM118" s="5">
        <f t="shared" ca="1" si="634"/>
        <v>0.60299999999999998</v>
      </c>
      <c r="DN118" s="5">
        <f t="shared" ca="1" si="634"/>
        <v>0.60299999999999998</v>
      </c>
      <c r="DO118" s="5">
        <f t="shared" ca="1" si="634"/>
        <v>0.60299999999999998</v>
      </c>
      <c r="DP118" s="5">
        <f t="shared" ref="DP118:DZ127" ca="1" si="639">VLOOKUP("NM",dtable,2,FALSE)</f>
        <v>0.60299999999999998</v>
      </c>
      <c r="DQ118" s="5">
        <f t="shared" ca="1" si="639"/>
        <v>0.60299999999999998</v>
      </c>
      <c r="DR118" s="5">
        <f t="shared" ca="1" si="639"/>
        <v>0.60299999999999998</v>
      </c>
      <c r="DS118" s="5">
        <f t="shared" ca="1" si="639"/>
        <v>0.60299999999999998</v>
      </c>
      <c r="DT118" s="5">
        <f t="shared" ca="1" si="639"/>
        <v>0.60299999999999998</v>
      </c>
      <c r="DU118" s="5">
        <f t="shared" ca="1" si="639"/>
        <v>0.60299999999999998</v>
      </c>
      <c r="DV118" s="5">
        <f t="shared" ca="1" si="639"/>
        <v>0.60299999999999998</v>
      </c>
      <c r="DW118" s="5">
        <f t="shared" ca="1" si="639"/>
        <v>0.60299999999999998</v>
      </c>
      <c r="DX118" s="5">
        <f t="shared" ca="1" si="639"/>
        <v>0.60299999999999998</v>
      </c>
      <c r="DY118" s="5">
        <f t="shared" ca="1" si="639"/>
        <v>0.60299999999999998</v>
      </c>
      <c r="DZ118" s="5">
        <f t="shared" ca="1" si="639"/>
        <v>0.60299999999999998</v>
      </c>
      <c r="EA118" s="16">
        <f t="shared" ca="1" si="596"/>
        <v>0.55000000000000004</v>
      </c>
      <c r="EB118" s="16">
        <f t="shared" ca="1" si="596"/>
        <v>0.55000000000000004</v>
      </c>
      <c r="EC118" s="16">
        <f t="shared" ca="1" si="596"/>
        <v>0.55000000000000004</v>
      </c>
      <c r="ED118" s="16">
        <f t="shared" ca="1" si="596"/>
        <v>0.55000000000000004</v>
      </c>
      <c r="EE118" s="16">
        <f t="shared" ca="1" si="596"/>
        <v>0.55000000000000004</v>
      </c>
      <c r="EF118" s="16">
        <f t="shared" ca="1" si="596"/>
        <v>0.55000000000000004</v>
      </c>
      <c r="EG118" s="16">
        <f t="shared" ca="1" si="596"/>
        <v>0.55000000000000004</v>
      </c>
      <c r="EH118" s="16">
        <f t="shared" ca="1" si="596"/>
        <v>0.55000000000000004</v>
      </c>
      <c r="EI118" s="3">
        <f t="shared" ca="1" si="597"/>
        <v>0.623</v>
      </c>
      <c r="EJ118" s="3">
        <f t="shared" ca="1" si="567"/>
        <v>0.623</v>
      </c>
      <c r="EK118" s="3">
        <f t="shared" ca="1" si="567"/>
        <v>0.623</v>
      </c>
      <c r="EL118" s="3">
        <f t="shared" ca="1" si="567"/>
        <v>0.623</v>
      </c>
      <c r="EM118" s="3">
        <f t="shared" ca="1" si="567"/>
        <v>0.623</v>
      </c>
      <c r="EN118" s="3">
        <f t="shared" ca="1" si="567"/>
        <v>0.623</v>
      </c>
      <c r="EO118" s="3">
        <f t="shared" ca="1" si="567"/>
        <v>0.623</v>
      </c>
      <c r="EP118" s="3">
        <f t="shared" ca="1" si="567"/>
        <v>0.623</v>
      </c>
      <c r="EQ118" s="3">
        <f t="shared" ca="1" si="567"/>
        <v>0.623</v>
      </c>
      <c r="ER118" s="3">
        <f t="shared" ca="1" si="567"/>
        <v>0.623</v>
      </c>
      <c r="ES118" s="3">
        <f t="shared" ca="1" si="567"/>
        <v>0.623</v>
      </c>
      <c r="ET118" s="3">
        <f t="shared" ca="1" si="567"/>
        <v>0.623</v>
      </c>
      <c r="EU118" s="3">
        <f t="shared" ca="1" si="573"/>
        <v>0.623</v>
      </c>
      <c r="EV118" s="3">
        <f t="shared" ca="1" si="573"/>
        <v>0.623</v>
      </c>
      <c r="EW118" s="3">
        <f t="shared" ca="1" si="573"/>
        <v>0.623</v>
      </c>
      <c r="EX118" s="3">
        <f t="shared" ca="1" si="573"/>
        <v>0.623</v>
      </c>
      <c r="EY118" s="3">
        <f t="shared" ca="1" si="573"/>
        <v>0.623</v>
      </c>
      <c r="EZ118" s="3">
        <f t="shared" ca="1" si="573"/>
        <v>0.623</v>
      </c>
      <c r="FA118" s="3">
        <f t="shared" ca="1" si="573"/>
        <v>0.623</v>
      </c>
      <c r="FB118" s="3">
        <f t="shared" ca="1" si="573"/>
        <v>0.623</v>
      </c>
      <c r="FC118" s="3">
        <f t="shared" ca="1" si="573"/>
        <v>0.623</v>
      </c>
      <c r="FD118" s="3">
        <f t="shared" ca="1" si="573"/>
        <v>0.623</v>
      </c>
      <c r="FE118" s="3">
        <f t="shared" ca="1" si="574"/>
        <v>0.623</v>
      </c>
      <c r="FF118" s="3">
        <f t="shared" ca="1" si="574"/>
        <v>0.623</v>
      </c>
      <c r="FG118" s="3">
        <f t="shared" ca="1" si="574"/>
        <v>0.623</v>
      </c>
      <c r="FH118" s="3">
        <f t="shared" ca="1" si="574"/>
        <v>0.623</v>
      </c>
      <c r="FI118" s="3">
        <f t="shared" ca="1" si="574"/>
        <v>0.623</v>
      </c>
      <c r="FJ118" s="3">
        <f t="shared" ca="1" si="574"/>
        <v>0.623</v>
      </c>
      <c r="FK118" s="3">
        <f t="shared" ca="1" si="574"/>
        <v>0.623</v>
      </c>
      <c r="FL118" s="3">
        <f t="shared" ca="1" si="574"/>
        <v>0.623</v>
      </c>
      <c r="FM118" s="3">
        <f t="shared" ca="1" si="574"/>
        <v>0.623</v>
      </c>
      <c r="FN118" s="3">
        <f t="shared" ca="1" si="574"/>
        <v>0.623</v>
      </c>
      <c r="FO118" s="3">
        <f t="shared" ca="1" si="575"/>
        <v>0.623</v>
      </c>
      <c r="FP118" s="3">
        <f t="shared" ca="1" si="575"/>
        <v>0.623</v>
      </c>
      <c r="FQ118" s="3">
        <f t="shared" ca="1" si="575"/>
        <v>0.623</v>
      </c>
      <c r="FR118" s="3">
        <f t="shared" ca="1" si="575"/>
        <v>0.623</v>
      </c>
      <c r="FS118" s="3">
        <f t="shared" ca="1" si="575"/>
        <v>0.623</v>
      </c>
      <c r="FT118" s="3">
        <f t="shared" ca="1" si="575"/>
        <v>0.623</v>
      </c>
      <c r="FU118" s="3">
        <f t="shared" ca="1" si="575"/>
        <v>0.623</v>
      </c>
      <c r="FV118" s="3">
        <f t="shared" ca="1" si="575"/>
        <v>0.623</v>
      </c>
      <c r="FW118" s="3">
        <f t="shared" ca="1" si="575"/>
        <v>0.623</v>
      </c>
      <c r="FX118" s="3">
        <f t="shared" ca="1" si="575"/>
        <v>0.623</v>
      </c>
      <c r="FY118" s="3">
        <f t="shared" ca="1" si="518"/>
        <v>0.623</v>
      </c>
      <c r="FZ118" s="3">
        <f t="shared" ca="1" si="539"/>
        <v>0.623</v>
      </c>
      <c r="GA118" s="3">
        <f t="shared" ca="1" si="545"/>
        <v>0.623</v>
      </c>
      <c r="GB118" s="3">
        <f t="shared" ca="1" si="576"/>
        <v>0.623</v>
      </c>
      <c r="GC118" s="24">
        <f t="shared" ca="1" si="635"/>
        <v>0.63300000000000001</v>
      </c>
      <c r="GD118" s="24">
        <f t="shared" ca="1" si="635"/>
        <v>0.63300000000000001</v>
      </c>
      <c r="GE118" s="24">
        <f t="shared" ca="1" si="635"/>
        <v>0.63300000000000001</v>
      </c>
      <c r="GF118" s="24">
        <f t="shared" ca="1" si="635"/>
        <v>0.63300000000000001</v>
      </c>
      <c r="GG118" s="24">
        <f t="shared" ca="1" si="635"/>
        <v>0.63300000000000001</v>
      </c>
      <c r="GH118" s="24">
        <f t="shared" ca="1" si="635"/>
        <v>0.63300000000000001</v>
      </c>
      <c r="GI118" s="24">
        <f t="shared" ca="1" si="635"/>
        <v>0.63300000000000001</v>
      </c>
      <c r="GJ118" s="24">
        <f t="shared" ca="1" si="635"/>
        <v>0.63300000000000001</v>
      </c>
      <c r="GK118" s="24">
        <f t="shared" ca="1" si="635"/>
        <v>0.63300000000000001</v>
      </c>
      <c r="GL118" s="24">
        <f t="shared" ca="1" si="635"/>
        <v>0.63300000000000001</v>
      </c>
      <c r="GM118" s="24">
        <f t="shared" ca="1" si="636"/>
        <v>0.63300000000000001</v>
      </c>
      <c r="GN118" s="24">
        <f t="shared" ca="1" si="636"/>
        <v>0.63300000000000001</v>
      </c>
      <c r="GO118" s="24">
        <f t="shared" ca="1" si="636"/>
        <v>0.63300000000000001</v>
      </c>
      <c r="GP118" s="24">
        <f t="shared" ca="1" si="636"/>
        <v>0.63300000000000001</v>
      </c>
      <c r="GQ118" s="24">
        <f t="shared" ca="1" si="636"/>
        <v>0.63300000000000001</v>
      </c>
      <c r="GR118" s="24">
        <f t="shared" ca="1" si="636"/>
        <v>0.63300000000000001</v>
      </c>
      <c r="GS118" s="24">
        <f t="shared" ca="1" si="636"/>
        <v>0.63300000000000001</v>
      </c>
      <c r="GT118" s="24">
        <f t="shared" ca="1" si="636"/>
        <v>0.63300000000000001</v>
      </c>
      <c r="GU118" s="24">
        <f t="shared" ca="1" si="519"/>
        <v>0.63300000000000001</v>
      </c>
      <c r="GV118" s="24">
        <f t="shared" ca="1" si="527"/>
        <v>0.63300000000000001</v>
      </c>
      <c r="GW118" s="24">
        <f t="shared" ca="1" si="535"/>
        <v>0.63300000000000001</v>
      </c>
      <c r="GX118" s="24">
        <f t="shared" ca="1" si="540"/>
        <v>0.63300000000000001</v>
      </c>
      <c r="GY118" s="24">
        <f t="shared" ca="1" si="540"/>
        <v>0.63300000000000001</v>
      </c>
      <c r="GZ118" s="24">
        <f t="shared" ca="1" si="554"/>
        <v>0.63300000000000001</v>
      </c>
      <c r="HA118" s="24">
        <f t="shared" ca="1" si="579"/>
        <v>0.63300000000000001</v>
      </c>
      <c r="HB118" s="24">
        <f t="shared" ca="1" si="598"/>
        <v>0.63300000000000001</v>
      </c>
      <c r="HC118" s="24">
        <f t="shared" ca="1" si="609"/>
        <v>0.63300000000000001</v>
      </c>
      <c r="HD118" s="24">
        <f t="shared" ca="1" si="609"/>
        <v>0.63300000000000001</v>
      </c>
      <c r="HE118" s="24">
        <f t="shared" ca="1" si="615"/>
        <v>0.63300000000000001</v>
      </c>
      <c r="HF118" s="24">
        <f t="shared" ca="1" si="615"/>
        <v>0.63300000000000001</v>
      </c>
      <c r="HG118" s="24">
        <f t="shared" ca="1" si="622"/>
        <v>0.63300000000000001</v>
      </c>
      <c r="HH118" s="2">
        <f ca="1">VLOOKUP("IL",dtable,2,FALSE)</f>
        <v>0.61799999999999999</v>
      </c>
      <c r="HI118" s="2">
        <f ca="1">VLOOKUP("IL",dtable,2,FALSE)</f>
        <v>0.61799999999999999</v>
      </c>
      <c r="HJ118" s="4">
        <f t="shared" ref="HJ118:HM121" ca="1" si="640">VLOOKUP("KY",dtable,2,FALSE)</f>
        <v>0.66800000000000004</v>
      </c>
      <c r="HK118" s="4">
        <f t="shared" ca="1" si="640"/>
        <v>0.66800000000000004</v>
      </c>
      <c r="HL118" s="4">
        <f t="shared" ca="1" si="640"/>
        <v>0.66800000000000004</v>
      </c>
      <c r="HM118" s="4">
        <f t="shared" ca="1" si="640"/>
        <v>0.66800000000000004</v>
      </c>
      <c r="HN118" s="4">
        <f t="shared" ca="1" si="624"/>
        <v>0.66800000000000004</v>
      </c>
      <c r="HO118" s="4">
        <f t="shared" ca="1" si="624"/>
        <v>0.66800000000000004</v>
      </c>
      <c r="HP118" s="4">
        <f t="shared" ca="1" si="611"/>
        <v>0.66800000000000004</v>
      </c>
      <c r="HQ118" s="4">
        <f t="shared" ca="1" si="599"/>
        <v>0.66800000000000004</v>
      </c>
      <c r="HR118" s="4">
        <f t="shared" ca="1" si="599"/>
        <v>0.66800000000000004</v>
      </c>
      <c r="HS118" s="4">
        <f t="shared" ca="1" si="599"/>
        <v>0.66800000000000004</v>
      </c>
      <c r="HT118" s="4">
        <f t="shared" ca="1" si="599"/>
        <v>0.66800000000000004</v>
      </c>
      <c r="HU118" s="4">
        <f t="shared" ca="1" si="599"/>
        <v>0.66800000000000004</v>
      </c>
      <c r="HV118" s="4">
        <f t="shared" ca="1" si="599"/>
        <v>0.66800000000000004</v>
      </c>
      <c r="HW118" s="4">
        <f t="shared" ca="1" si="591"/>
        <v>0.66800000000000004</v>
      </c>
      <c r="HX118" s="4">
        <f t="shared" ca="1" si="600"/>
        <v>0.66800000000000004</v>
      </c>
      <c r="HY118" s="4">
        <f t="shared" ca="1" si="589"/>
        <v>0.66800000000000004</v>
      </c>
      <c r="HZ118" s="4">
        <f t="shared" ca="1" si="589"/>
        <v>0.66800000000000004</v>
      </c>
      <c r="IA118" s="4">
        <f t="shared" ca="1" si="589"/>
        <v>0.66800000000000004</v>
      </c>
      <c r="IB118" s="4">
        <f t="shared" ca="1" si="589"/>
        <v>0.66800000000000004</v>
      </c>
      <c r="IC118" s="4">
        <f t="shared" ca="1" si="581"/>
        <v>0.66800000000000004</v>
      </c>
      <c r="ID118" s="4">
        <f t="shared" ca="1" si="569"/>
        <v>0.66800000000000004</v>
      </c>
      <c r="IE118" s="4">
        <f t="shared" ca="1" si="556"/>
        <v>0.66800000000000004</v>
      </c>
      <c r="IF118" s="4">
        <f t="shared" ca="1" si="548"/>
        <v>0.66800000000000004</v>
      </c>
      <c r="IG118" s="4">
        <f t="shared" ca="1" si="548"/>
        <v>0.66800000000000004</v>
      </c>
      <c r="IH118" s="4">
        <f t="shared" ca="1" si="528"/>
        <v>0.66800000000000004</v>
      </c>
      <c r="II118" s="4">
        <f t="shared" ca="1" si="528"/>
        <v>0.66800000000000004</v>
      </c>
      <c r="IJ118" s="4">
        <f t="shared" ca="1" si="528"/>
        <v>0.66800000000000004</v>
      </c>
      <c r="IK118" s="4">
        <f t="shared" ca="1" si="528"/>
        <v>0.66800000000000004</v>
      </c>
      <c r="IL118" s="23">
        <f t="shared" ref="IL118:IS125" ca="1" si="641">VLOOKUP("TN",dtable,2,FALSE)</f>
        <v>0.65</v>
      </c>
      <c r="IM118" s="23">
        <f t="shared" ca="1" si="641"/>
        <v>0.65</v>
      </c>
      <c r="IN118" s="23">
        <f t="shared" ca="1" si="641"/>
        <v>0.65</v>
      </c>
      <c r="IO118" s="23">
        <f t="shared" ca="1" si="641"/>
        <v>0.65</v>
      </c>
      <c r="IP118" s="23">
        <f t="shared" ca="1" si="641"/>
        <v>0.65</v>
      </c>
      <c r="IQ118" s="23">
        <f t="shared" ca="1" si="641"/>
        <v>0.65</v>
      </c>
      <c r="IR118" s="23">
        <f t="shared" ca="1" si="641"/>
        <v>0.65</v>
      </c>
      <c r="IS118" s="23">
        <f t="shared" ca="1" si="641"/>
        <v>0.65</v>
      </c>
      <c r="IT118" s="23">
        <f t="shared" ca="1" si="637"/>
        <v>0.65</v>
      </c>
      <c r="IU118" s="23">
        <f t="shared" ca="1" si="637"/>
        <v>0.65</v>
      </c>
      <c r="IV118" s="23">
        <f t="shared" ca="1" si="637"/>
        <v>0.65</v>
      </c>
      <c r="IW118" s="23">
        <f t="shared" ca="1" si="637"/>
        <v>0.65</v>
      </c>
      <c r="IX118" s="23">
        <f t="shared" ca="1" si="637"/>
        <v>0.65</v>
      </c>
      <c r="IY118" s="23">
        <f t="shared" ca="1" si="637"/>
        <v>0.65</v>
      </c>
      <c r="IZ118" s="23">
        <f t="shared" ca="1" si="637"/>
        <v>0.65</v>
      </c>
      <c r="JA118" s="23">
        <f t="shared" ca="1" si="637"/>
        <v>0.65</v>
      </c>
      <c r="JB118" s="23">
        <f t="shared" ca="1" si="637"/>
        <v>0.65</v>
      </c>
      <c r="JC118" s="23">
        <f t="shared" ca="1" si="637"/>
        <v>0.65</v>
      </c>
      <c r="JD118" s="19">
        <f t="shared" ref="JD118:JD126" ca="1" si="642">VLOOKUP("NC",dtable,2,FALSE)</f>
        <v>0.63400000000000001</v>
      </c>
      <c r="JE118" s="19">
        <f t="shared" ca="1" si="628"/>
        <v>0.63400000000000001</v>
      </c>
      <c r="JF118" s="19">
        <f t="shared" ca="1" si="628"/>
        <v>0.63400000000000001</v>
      </c>
      <c r="JG118" s="19">
        <f t="shared" ca="1" si="628"/>
        <v>0.63400000000000001</v>
      </c>
      <c r="JH118" s="19">
        <f t="shared" ca="1" si="628"/>
        <v>0.63400000000000001</v>
      </c>
      <c r="JI118" s="19">
        <f t="shared" ca="1" si="628"/>
        <v>0.63400000000000001</v>
      </c>
      <c r="JJ118" s="19">
        <f t="shared" ca="1" si="628"/>
        <v>0.63400000000000001</v>
      </c>
      <c r="JK118" s="19">
        <f t="shared" ca="1" si="625"/>
        <v>0.63400000000000001</v>
      </c>
      <c r="JL118" s="19">
        <f t="shared" ca="1" si="625"/>
        <v>0.63400000000000001</v>
      </c>
      <c r="JM118" s="19">
        <f t="shared" ca="1" si="625"/>
        <v>0.63400000000000001</v>
      </c>
      <c r="JN118" s="19">
        <f t="shared" ca="1" si="625"/>
        <v>0.63400000000000001</v>
      </c>
      <c r="JO118" s="19">
        <f t="shared" ca="1" si="625"/>
        <v>0.63400000000000001</v>
      </c>
      <c r="JP118" s="19">
        <f t="shared" ca="1" si="625"/>
        <v>0.63400000000000001</v>
      </c>
      <c r="JQ118" s="19">
        <f t="shared" ca="1" si="625"/>
        <v>0.63400000000000001</v>
      </c>
      <c r="JR118" s="19">
        <f t="shared" ca="1" si="619"/>
        <v>0.63400000000000001</v>
      </c>
      <c r="JS118" s="19">
        <f t="shared" ca="1" si="619"/>
        <v>0.63400000000000001</v>
      </c>
      <c r="JT118" s="19">
        <f t="shared" ca="1" si="619"/>
        <v>0.63400000000000001</v>
      </c>
      <c r="JU118" s="19">
        <f t="shared" ca="1" si="619"/>
        <v>0.63400000000000001</v>
      </c>
      <c r="JV118" s="19">
        <f t="shared" ca="1" si="619"/>
        <v>0.63400000000000001</v>
      </c>
      <c r="JW118" s="19">
        <f t="shared" ca="1" si="619"/>
        <v>0.63400000000000001</v>
      </c>
      <c r="JX118" s="19">
        <f t="shared" ca="1" si="617"/>
        <v>0.63400000000000001</v>
      </c>
      <c r="JY118" s="19">
        <f t="shared" ca="1" si="617"/>
        <v>0.63400000000000001</v>
      </c>
      <c r="JZ118" s="19">
        <f t="shared" ca="1" si="617"/>
        <v>0.63400000000000001</v>
      </c>
      <c r="KA118" s="19">
        <f t="shared" ca="1" si="617"/>
        <v>0.63400000000000001</v>
      </c>
      <c r="KB118" s="19">
        <f t="shared" ca="1" si="613"/>
        <v>0.63400000000000001</v>
      </c>
      <c r="KC118" s="19">
        <f t="shared" ca="1" si="613"/>
        <v>0.63400000000000001</v>
      </c>
      <c r="KD118" s="19">
        <f t="shared" ca="1" si="613"/>
        <v>0.63400000000000001</v>
      </c>
      <c r="KE118" s="19">
        <f t="shared" ca="1" si="613"/>
        <v>0.63400000000000001</v>
      </c>
      <c r="KF118" s="19">
        <f t="shared" ca="1" si="613"/>
        <v>0.63400000000000001</v>
      </c>
      <c r="KG118" s="19">
        <f t="shared" ca="1" si="603"/>
        <v>0.63400000000000001</v>
      </c>
      <c r="KH118" s="19">
        <f t="shared" ca="1" si="603"/>
        <v>0.63400000000000001</v>
      </c>
      <c r="KI118" s="19">
        <f t="shared" ca="1" si="603"/>
        <v>0.63400000000000001</v>
      </c>
      <c r="KJ118" s="19">
        <f t="shared" ca="1" si="603"/>
        <v>0.63400000000000001</v>
      </c>
      <c r="KK118" s="19">
        <f t="shared" ca="1" si="593"/>
        <v>0.63400000000000001</v>
      </c>
      <c r="KL118" s="19">
        <f t="shared" ca="1" si="593"/>
        <v>0.63400000000000001</v>
      </c>
      <c r="KM118" s="19">
        <f t="shared" ca="1" si="593"/>
        <v>0.63400000000000001</v>
      </c>
      <c r="KN118" s="19">
        <f t="shared" ca="1" si="593"/>
        <v>0.63400000000000001</v>
      </c>
      <c r="KO118" s="19">
        <f t="shared" ca="1" si="604"/>
        <v>0.63400000000000001</v>
      </c>
    </row>
    <row r="119" spans="21:303" ht="2.25" customHeight="1" x14ac:dyDescent="0.25">
      <c r="V119" s="3">
        <f t="shared" ca="1" si="629"/>
        <v>0.59399999999999997</v>
      </c>
      <c r="W119" s="3">
        <f t="shared" ca="1" si="605"/>
        <v>0.59399999999999997</v>
      </c>
      <c r="X119" s="3">
        <f t="shared" ca="1" si="605"/>
        <v>0.59399999999999997</v>
      </c>
      <c r="Y119" s="3">
        <f t="shared" ca="1" si="605"/>
        <v>0.59399999999999997</v>
      </c>
      <c r="Z119" s="3">
        <f t="shared" ca="1" si="605"/>
        <v>0.59399999999999997</v>
      </c>
      <c r="AA119" s="3">
        <f t="shared" ca="1" si="605"/>
        <v>0.59399999999999997</v>
      </c>
      <c r="AB119" s="3">
        <f t="shared" ca="1" si="605"/>
        <v>0.59399999999999997</v>
      </c>
      <c r="AC119" s="3">
        <f t="shared" ca="1" si="605"/>
        <v>0.59399999999999997</v>
      </c>
      <c r="AD119" s="3">
        <f t="shared" ca="1" si="605"/>
        <v>0.59399999999999997</v>
      </c>
      <c r="AE119" s="3">
        <f t="shared" ca="1" si="605"/>
        <v>0.59399999999999997</v>
      </c>
      <c r="AF119" s="3">
        <f t="shared" ca="1" si="605"/>
        <v>0.59399999999999997</v>
      </c>
      <c r="AG119" s="3">
        <f t="shared" ca="1" si="606"/>
        <v>0.59399999999999997</v>
      </c>
      <c r="AH119" s="3">
        <f t="shared" ca="1" si="606"/>
        <v>0.59399999999999997</v>
      </c>
      <c r="AI119" s="3">
        <f t="shared" ca="1" si="606"/>
        <v>0.59399999999999997</v>
      </c>
      <c r="AJ119" s="3">
        <f t="shared" ca="1" si="606"/>
        <v>0.59399999999999997</v>
      </c>
      <c r="AK119" s="3">
        <f t="shared" ca="1" si="606"/>
        <v>0.59399999999999997</v>
      </c>
      <c r="AL119" s="3">
        <f t="shared" ca="1" si="606"/>
        <v>0.59399999999999997</v>
      </c>
      <c r="AM119" s="3">
        <f t="shared" ca="1" si="606"/>
        <v>0.59399999999999997</v>
      </c>
      <c r="AN119" s="3">
        <f t="shared" ca="1" si="606"/>
        <v>0.59399999999999997</v>
      </c>
      <c r="AO119" s="3">
        <f t="shared" ca="1" si="606"/>
        <v>0.59399999999999997</v>
      </c>
      <c r="AP119" s="3">
        <f t="shared" ca="1" si="594"/>
        <v>0.59399999999999997</v>
      </c>
      <c r="AQ119" s="3">
        <f t="shared" ca="1" si="594"/>
        <v>0.59399999999999997</v>
      </c>
      <c r="AR119" s="3">
        <f t="shared" ca="1" si="594"/>
        <v>0.59399999999999997</v>
      </c>
      <c r="AS119" s="3">
        <f t="shared" ca="1" si="594"/>
        <v>0.59399999999999997</v>
      </c>
      <c r="AT119" s="3">
        <f t="shared" ca="1" si="594"/>
        <v>0.59399999999999997</v>
      </c>
      <c r="AU119" s="3">
        <f t="shared" ca="1" si="594"/>
        <v>0.59399999999999997</v>
      </c>
      <c r="AV119" s="3">
        <f t="shared" ca="1" si="594"/>
        <v>0.59399999999999997</v>
      </c>
      <c r="AW119" s="3">
        <f t="shared" ca="1" si="594"/>
        <v>0.59399999999999997</v>
      </c>
      <c r="AX119" s="3">
        <f t="shared" ca="1" si="594"/>
        <v>0.59399999999999997</v>
      </c>
      <c r="AY119" s="3">
        <f t="shared" ca="1" si="594"/>
        <v>0.59399999999999997</v>
      </c>
      <c r="AZ119" s="3">
        <f t="shared" ca="1" si="594"/>
        <v>0.59399999999999997</v>
      </c>
      <c r="BA119" s="3">
        <f t="shared" ca="1" si="594"/>
        <v>0.59399999999999997</v>
      </c>
      <c r="BB119" s="3">
        <f t="shared" ca="1" si="594"/>
        <v>0.59399999999999997</v>
      </c>
      <c r="BC119" s="7">
        <f ca="1">VLOOKUP("NV",dtable,2,FALSE)</f>
        <v>0.61799999999999999</v>
      </c>
      <c r="BD119" s="7">
        <f ca="1">VLOOKUP("NV",dtable,2,FALSE)</f>
        <v>0.61799999999999999</v>
      </c>
      <c r="BE119" s="7">
        <f ca="1">VLOOKUP("NV",dtable,2,FALSE)</f>
        <v>0.61799999999999999</v>
      </c>
      <c r="BF119" s="7">
        <f ca="1">VLOOKUP("NV",dtable,2,FALSE)</f>
        <v>0.61799999999999999</v>
      </c>
      <c r="BG119" s="7">
        <f ca="1">VLOOKUP("NV",dtable,2,FALSE)</f>
        <v>0.61799999999999999</v>
      </c>
      <c r="BH119" s="4">
        <f t="shared" ca="1" si="631"/>
        <v>0.59499999999999997</v>
      </c>
      <c r="BI119" s="4">
        <f t="shared" ca="1" si="626"/>
        <v>0.59499999999999997</v>
      </c>
      <c r="BJ119" s="4">
        <f t="shared" ca="1" si="632"/>
        <v>0.59499999999999997</v>
      </c>
      <c r="BK119" s="4">
        <f t="shared" ca="1" si="638"/>
        <v>0.59499999999999997</v>
      </c>
      <c r="BL119" s="4">
        <f t="shared" ca="1" si="638"/>
        <v>0.59499999999999997</v>
      </c>
      <c r="BM119" s="4">
        <f t="shared" ca="1" si="633"/>
        <v>0.59499999999999997</v>
      </c>
      <c r="BN119" s="4">
        <f t="shared" ca="1" si="607"/>
        <v>0.59499999999999997</v>
      </c>
      <c r="BO119" s="4">
        <f t="shared" ca="1" si="595"/>
        <v>0.59499999999999997</v>
      </c>
      <c r="BP119" s="4">
        <f t="shared" ca="1" si="595"/>
        <v>0.59499999999999997</v>
      </c>
      <c r="BQ119" s="4">
        <f t="shared" ca="1" si="595"/>
        <v>0.59499999999999997</v>
      </c>
      <c r="BR119" s="4">
        <f t="shared" ca="1" si="608"/>
        <v>0.59499999999999997</v>
      </c>
      <c r="BS119" s="4">
        <f t="shared" ca="1" si="608"/>
        <v>0.59499999999999997</v>
      </c>
      <c r="BT119" s="4">
        <f t="shared" ca="1" si="608"/>
        <v>0.59499999999999997</v>
      </c>
      <c r="BU119" s="4">
        <f t="shared" ca="1" si="608"/>
        <v>0.59499999999999997</v>
      </c>
      <c r="BV119" s="4">
        <f t="shared" ca="1" si="608"/>
        <v>0.59499999999999997</v>
      </c>
      <c r="BW119" s="4">
        <f t="shared" ca="1" si="608"/>
        <v>0.59499999999999997</v>
      </c>
      <c r="BX119" s="4">
        <f t="shared" ca="1" si="608"/>
        <v>0.59499999999999997</v>
      </c>
      <c r="BY119" s="4">
        <f t="shared" ca="1" si="608"/>
        <v>0.59499999999999997</v>
      </c>
      <c r="BZ119" s="4">
        <f t="shared" ca="1" si="614"/>
        <v>0.59499999999999997</v>
      </c>
      <c r="CA119" s="4">
        <f t="shared" ca="1" si="614"/>
        <v>0.59499999999999997</v>
      </c>
      <c r="CB119" s="4">
        <f t="shared" ca="1" si="614"/>
        <v>0.59499999999999997</v>
      </c>
      <c r="CC119" s="4">
        <f t="shared" ca="1" si="614"/>
        <v>0.59499999999999997</v>
      </c>
      <c r="CD119" s="4">
        <f t="shared" ca="1" si="614"/>
        <v>0.59499999999999997</v>
      </c>
      <c r="CE119" s="4">
        <f t="shared" ca="1" si="614"/>
        <v>0.59499999999999997</v>
      </c>
      <c r="CF119" s="4">
        <f t="shared" ca="1" si="618"/>
        <v>0.59499999999999997</v>
      </c>
      <c r="CG119" s="4">
        <f t="shared" ca="1" si="618"/>
        <v>0.59499999999999997</v>
      </c>
      <c r="CH119" s="4">
        <f t="shared" ca="1" si="618"/>
        <v>0.59499999999999997</v>
      </c>
      <c r="CI119" s="4">
        <f t="shared" ca="1" si="618"/>
        <v>0.59499999999999997</v>
      </c>
      <c r="CJ119" s="4">
        <f t="shared" ca="1" si="618"/>
        <v>0.59499999999999997</v>
      </c>
      <c r="CK119" s="4">
        <f t="shared" ca="1" si="618"/>
        <v>0.59499999999999997</v>
      </c>
      <c r="CL119" s="4">
        <f t="shared" ca="1" si="618"/>
        <v>0.59499999999999997</v>
      </c>
      <c r="CM119" s="4">
        <f t="shared" ca="1" si="620"/>
        <v>0.59499999999999997</v>
      </c>
      <c r="CN119" s="4">
        <f t="shared" ca="1" si="620"/>
        <v>0.59499999999999997</v>
      </c>
      <c r="CO119" s="4">
        <f t="shared" ca="1" si="620"/>
        <v>0.59499999999999997</v>
      </c>
      <c r="CP119" s="4">
        <f t="shared" ca="1" si="620"/>
        <v>0.59499999999999997</v>
      </c>
      <c r="CQ119" s="4">
        <f t="shared" ca="1" si="620"/>
        <v>0.59499999999999997</v>
      </c>
      <c r="CR119" s="5">
        <f t="shared" ca="1" si="621"/>
        <v>0.60299999999999998</v>
      </c>
      <c r="CS119" s="5">
        <f t="shared" ca="1" si="621"/>
        <v>0.60299999999999998</v>
      </c>
      <c r="CT119" s="5">
        <f t="shared" ca="1" si="621"/>
        <v>0.60299999999999998</v>
      </c>
      <c r="CU119" s="5">
        <f t="shared" ca="1" si="621"/>
        <v>0.60299999999999998</v>
      </c>
      <c r="CV119" s="5">
        <f t="shared" ca="1" si="627"/>
        <v>0.60299999999999998</v>
      </c>
      <c r="CW119" s="5">
        <f t="shared" ca="1" si="627"/>
        <v>0.60299999999999998</v>
      </c>
      <c r="CX119" s="5">
        <f t="shared" ca="1" si="627"/>
        <v>0.60299999999999998</v>
      </c>
      <c r="CY119" s="5">
        <f t="shared" ca="1" si="627"/>
        <v>0.60299999999999998</v>
      </c>
      <c r="CZ119" s="5">
        <f t="shared" ca="1" si="627"/>
        <v>0.60299999999999998</v>
      </c>
      <c r="DA119" s="5">
        <f t="shared" ca="1" si="627"/>
        <v>0.60299999999999998</v>
      </c>
      <c r="DB119" s="5">
        <f t="shared" ca="1" si="627"/>
        <v>0.60299999999999998</v>
      </c>
      <c r="DC119" s="5">
        <f t="shared" ca="1" si="627"/>
        <v>0.60299999999999998</v>
      </c>
      <c r="DD119" s="5">
        <f t="shared" ca="1" si="627"/>
        <v>0.60299999999999998</v>
      </c>
      <c r="DE119" s="5">
        <f t="shared" ca="1" si="627"/>
        <v>0.60299999999999998</v>
      </c>
      <c r="DF119" s="5">
        <f t="shared" ca="1" si="627"/>
        <v>0.60299999999999998</v>
      </c>
      <c r="DG119" s="5">
        <f t="shared" ca="1" si="627"/>
        <v>0.60299999999999998</v>
      </c>
      <c r="DH119" s="5">
        <f t="shared" ca="1" si="634"/>
        <v>0.60299999999999998</v>
      </c>
      <c r="DI119" s="5">
        <f t="shared" ca="1" si="634"/>
        <v>0.60299999999999998</v>
      </c>
      <c r="DJ119" s="5">
        <f t="shared" ca="1" si="634"/>
        <v>0.60299999999999998</v>
      </c>
      <c r="DK119" s="5">
        <f t="shared" ca="1" si="634"/>
        <v>0.60299999999999998</v>
      </c>
      <c r="DL119" s="5">
        <f t="shared" ca="1" si="634"/>
        <v>0.60299999999999998</v>
      </c>
      <c r="DM119" s="5">
        <f t="shared" ca="1" si="634"/>
        <v>0.60299999999999998</v>
      </c>
      <c r="DN119" s="5">
        <f t="shared" ca="1" si="634"/>
        <v>0.60299999999999998</v>
      </c>
      <c r="DO119" s="5">
        <f t="shared" ca="1" si="634"/>
        <v>0.60299999999999998</v>
      </c>
      <c r="DP119" s="5">
        <f t="shared" ca="1" si="639"/>
        <v>0.60299999999999998</v>
      </c>
      <c r="DQ119" s="5">
        <f t="shared" ca="1" si="639"/>
        <v>0.60299999999999998</v>
      </c>
      <c r="DR119" s="5">
        <f t="shared" ca="1" si="639"/>
        <v>0.60299999999999998</v>
      </c>
      <c r="DS119" s="5">
        <f t="shared" ca="1" si="639"/>
        <v>0.60299999999999998</v>
      </c>
      <c r="DT119" s="5">
        <f t="shared" ca="1" si="639"/>
        <v>0.60299999999999998</v>
      </c>
      <c r="DU119" s="5">
        <f t="shared" ca="1" si="639"/>
        <v>0.60299999999999998</v>
      </c>
      <c r="DV119" s="5">
        <f t="shared" ca="1" si="639"/>
        <v>0.60299999999999998</v>
      </c>
      <c r="DW119" s="5">
        <f t="shared" ca="1" si="639"/>
        <v>0.60299999999999998</v>
      </c>
      <c r="DX119" s="5">
        <f t="shared" ca="1" si="639"/>
        <v>0.60299999999999998</v>
      </c>
      <c r="DY119" s="5">
        <f t="shared" ca="1" si="639"/>
        <v>0.60299999999999998</v>
      </c>
      <c r="DZ119" s="5">
        <f t="shared" ca="1" si="639"/>
        <v>0.60299999999999998</v>
      </c>
      <c r="EA119" s="5">
        <f t="shared" ref="EA119:EB123" ca="1" si="643">VLOOKUP("NM",dtable,2,FALSE)</f>
        <v>0.60299999999999998</v>
      </c>
      <c r="EB119" s="5">
        <f t="shared" ca="1" si="643"/>
        <v>0.60299999999999998</v>
      </c>
      <c r="EC119" s="7">
        <f t="shared" ref="EC119:EN122" ca="1" si="644">VLOOKUP("OK",dtable,2,FALSE)</f>
        <v>0.64200000000000002</v>
      </c>
      <c r="ED119" s="7">
        <f t="shared" ca="1" si="644"/>
        <v>0.64200000000000002</v>
      </c>
      <c r="EE119" s="7">
        <f t="shared" ca="1" si="644"/>
        <v>0.64200000000000002</v>
      </c>
      <c r="EF119" s="7">
        <f t="shared" ca="1" si="644"/>
        <v>0.64200000000000002</v>
      </c>
      <c r="EG119" s="7">
        <f t="shared" ca="1" si="644"/>
        <v>0.64200000000000002</v>
      </c>
      <c r="EH119" s="7">
        <f t="shared" ca="1" si="644"/>
        <v>0.64200000000000002</v>
      </c>
      <c r="EI119" s="7">
        <f t="shared" ca="1" si="644"/>
        <v>0.64200000000000002</v>
      </c>
      <c r="EJ119" s="7">
        <f t="shared" ca="1" si="644"/>
        <v>0.64200000000000002</v>
      </c>
      <c r="EK119" s="7">
        <f t="shared" ca="1" si="644"/>
        <v>0.64200000000000002</v>
      </c>
      <c r="EL119" s="7">
        <f t="shared" ca="1" si="644"/>
        <v>0.64200000000000002</v>
      </c>
      <c r="EM119" s="7">
        <f t="shared" ca="1" si="644"/>
        <v>0.64200000000000002</v>
      </c>
      <c r="EN119" s="7">
        <f t="shared" ca="1" si="644"/>
        <v>0.64200000000000002</v>
      </c>
      <c r="EO119" s="3">
        <f t="shared" ref="EO119:ET119" ca="1" si="645">VLOOKUP("KS",dtable,2,FALSE)</f>
        <v>0.623</v>
      </c>
      <c r="EP119" s="3">
        <f t="shared" ca="1" si="645"/>
        <v>0.623</v>
      </c>
      <c r="EQ119" s="3">
        <f t="shared" ca="1" si="645"/>
        <v>0.623</v>
      </c>
      <c r="ER119" s="3">
        <f t="shared" ca="1" si="645"/>
        <v>0.623</v>
      </c>
      <c r="ES119" s="3">
        <f t="shared" ca="1" si="645"/>
        <v>0.623</v>
      </c>
      <c r="ET119" s="3">
        <f t="shared" ca="1" si="645"/>
        <v>0.623</v>
      </c>
      <c r="EU119" s="3">
        <f t="shared" ca="1" si="573"/>
        <v>0.623</v>
      </c>
      <c r="EV119" s="3">
        <f t="shared" ca="1" si="573"/>
        <v>0.623</v>
      </c>
      <c r="EW119" s="3">
        <f t="shared" ca="1" si="573"/>
        <v>0.623</v>
      </c>
      <c r="EX119" s="3">
        <f t="shared" ca="1" si="573"/>
        <v>0.623</v>
      </c>
      <c r="EY119" s="3">
        <f t="shared" ca="1" si="573"/>
        <v>0.623</v>
      </c>
      <c r="EZ119" s="3">
        <f t="shared" ca="1" si="573"/>
        <v>0.623</v>
      </c>
      <c r="FA119" s="3">
        <f t="shared" ca="1" si="573"/>
        <v>0.623</v>
      </c>
      <c r="FB119" s="3">
        <f t="shared" ca="1" si="573"/>
        <v>0.623</v>
      </c>
      <c r="FC119" s="3">
        <f t="shared" ca="1" si="573"/>
        <v>0.623</v>
      </c>
      <c r="FD119" s="3">
        <f t="shared" ca="1" si="573"/>
        <v>0.623</v>
      </c>
      <c r="FE119" s="3">
        <f t="shared" ca="1" si="574"/>
        <v>0.623</v>
      </c>
      <c r="FF119" s="3">
        <f t="shared" ca="1" si="574"/>
        <v>0.623</v>
      </c>
      <c r="FG119" s="3">
        <f t="shared" ca="1" si="574"/>
        <v>0.623</v>
      </c>
      <c r="FH119" s="3">
        <f t="shared" ca="1" si="574"/>
        <v>0.623</v>
      </c>
      <c r="FI119" s="3">
        <f t="shared" ca="1" si="574"/>
        <v>0.623</v>
      </c>
      <c r="FJ119" s="3">
        <f t="shared" ca="1" si="574"/>
        <v>0.623</v>
      </c>
      <c r="FK119" s="3">
        <f t="shared" ca="1" si="574"/>
        <v>0.623</v>
      </c>
      <c r="FL119" s="3">
        <f t="shared" ca="1" si="574"/>
        <v>0.623</v>
      </c>
      <c r="FM119" s="3">
        <f t="shared" ca="1" si="574"/>
        <v>0.623</v>
      </c>
      <c r="FN119" s="3">
        <f t="shared" ca="1" si="574"/>
        <v>0.623</v>
      </c>
      <c r="FO119" s="3">
        <f t="shared" ca="1" si="575"/>
        <v>0.623</v>
      </c>
      <c r="FP119" s="3">
        <f t="shared" ca="1" si="575"/>
        <v>0.623</v>
      </c>
      <c r="FQ119" s="3">
        <f t="shared" ca="1" si="575"/>
        <v>0.623</v>
      </c>
      <c r="FR119" s="3">
        <f t="shared" ca="1" si="575"/>
        <v>0.623</v>
      </c>
      <c r="FS119" s="3">
        <f t="shared" ca="1" si="575"/>
        <v>0.623</v>
      </c>
      <c r="FT119" s="3">
        <f t="shared" ca="1" si="575"/>
        <v>0.623</v>
      </c>
      <c r="FU119" s="3">
        <f t="shared" ca="1" si="575"/>
        <v>0.623</v>
      </c>
      <c r="FV119" s="3">
        <f t="shared" ca="1" si="575"/>
        <v>0.623</v>
      </c>
      <c r="FW119" s="3">
        <f t="shared" ca="1" si="575"/>
        <v>0.623</v>
      </c>
      <c r="FX119" s="3">
        <f t="shared" ca="1" si="575"/>
        <v>0.623</v>
      </c>
      <c r="FY119" s="3">
        <f t="shared" ca="1" si="518"/>
        <v>0.623</v>
      </c>
      <c r="FZ119" s="3">
        <f t="shared" ca="1" si="539"/>
        <v>0.623</v>
      </c>
      <c r="GA119" s="3">
        <f t="shared" ca="1" si="545"/>
        <v>0.623</v>
      </c>
      <c r="GB119" s="3">
        <f t="shared" ca="1" si="576"/>
        <v>0.623</v>
      </c>
      <c r="GC119" s="24">
        <f t="shared" ca="1" si="635"/>
        <v>0.63300000000000001</v>
      </c>
      <c r="GD119" s="24">
        <f t="shared" ca="1" si="635"/>
        <v>0.63300000000000001</v>
      </c>
      <c r="GE119" s="24">
        <f t="shared" ca="1" si="635"/>
        <v>0.63300000000000001</v>
      </c>
      <c r="GF119" s="24">
        <f t="shared" ca="1" si="635"/>
        <v>0.63300000000000001</v>
      </c>
      <c r="GG119" s="24">
        <f t="shared" ca="1" si="635"/>
        <v>0.63300000000000001</v>
      </c>
      <c r="GH119" s="24">
        <f t="shared" ca="1" si="635"/>
        <v>0.63300000000000001</v>
      </c>
      <c r="GI119" s="24">
        <f t="shared" ca="1" si="635"/>
        <v>0.63300000000000001</v>
      </c>
      <c r="GJ119" s="24">
        <f t="shared" ca="1" si="635"/>
        <v>0.63300000000000001</v>
      </c>
      <c r="GK119" s="24">
        <f t="shared" ca="1" si="635"/>
        <v>0.63300000000000001</v>
      </c>
      <c r="GL119" s="24">
        <f t="shared" ca="1" si="635"/>
        <v>0.63300000000000001</v>
      </c>
      <c r="GM119" s="24">
        <f t="shared" ca="1" si="636"/>
        <v>0.63300000000000001</v>
      </c>
      <c r="GN119" s="24">
        <f t="shared" ca="1" si="636"/>
        <v>0.63300000000000001</v>
      </c>
      <c r="GO119" s="24">
        <f t="shared" ca="1" si="636"/>
        <v>0.63300000000000001</v>
      </c>
      <c r="GP119" s="24">
        <f t="shared" ca="1" si="636"/>
        <v>0.63300000000000001</v>
      </c>
      <c r="GQ119" s="24">
        <f t="shared" ca="1" si="636"/>
        <v>0.63300000000000001</v>
      </c>
      <c r="GR119" s="24">
        <f t="shared" ca="1" si="636"/>
        <v>0.63300000000000001</v>
      </c>
      <c r="GS119" s="24">
        <f t="shared" ca="1" si="636"/>
        <v>0.63300000000000001</v>
      </c>
      <c r="GT119" s="24">
        <f t="shared" ca="1" si="636"/>
        <v>0.63300000000000001</v>
      </c>
      <c r="GU119" s="24">
        <f t="shared" ca="1" si="519"/>
        <v>0.63300000000000001</v>
      </c>
      <c r="GV119" s="24">
        <f t="shared" ca="1" si="527"/>
        <v>0.63300000000000001</v>
      </c>
      <c r="GW119" s="24">
        <f t="shared" ca="1" si="535"/>
        <v>0.63300000000000001</v>
      </c>
      <c r="GX119" s="24">
        <f t="shared" ca="1" si="540"/>
        <v>0.63300000000000001</v>
      </c>
      <c r="GY119" s="24">
        <f t="shared" ca="1" si="540"/>
        <v>0.63300000000000001</v>
      </c>
      <c r="GZ119" s="24">
        <f t="shared" ca="1" si="554"/>
        <v>0.63300000000000001</v>
      </c>
      <c r="HA119" s="24">
        <f t="shared" ca="1" si="579"/>
        <v>0.63300000000000001</v>
      </c>
      <c r="HB119" s="24">
        <f t="shared" ca="1" si="598"/>
        <v>0.63300000000000001</v>
      </c>
      <c r="HC119" s="24">
        <f t="shared" ca="1" si="609"/>
        <v>0.63300000000000001</v>
      </c>
      <c r="HD119" s="24">
        <f t="shared" ca="1" si="609"/>
        <v>0.63300000000000001</v>
      </c>
      <c r="HE119" s="24">
        <f t="shared" ca="1" si="615"/>
        <v>0.63300000000000001</v>
      </c>
      <c r="HF119" s="24">
        <f t="shared" ca="1" si="615"/>
        <v>0.63300000000000001</v>
      </c>
      <c r="HG119" s="24">
        <f t="shared" ca="1" si="622"/>
        <v>0.63300000000000001</v>
      </c>
      <c r="HH119" s="24">
        <f ca="1">VLOOKUP("MO",dtable,2,FALSE)</f>
        <v>0.63300000000000001</v>
      </c>
      <c r="HI119" s="24">
        <f ca="1">VLOOKUP("MO",dtable,2,FALSE)</f>
        <v>0.63300000000000001</v>
      </c>
      <c r="HJ119" s="4">
        <f t="shared" ca="1" si="640"/>
        <v>0.66800000000000004</v>
      </c>
      <c r="HK119" s="4">
        <f t="shared" ca="1" si="640"/>
        <v>0.66800000000000004</v>
      </c>
      <c r="HL119" s="4">
        <f t="shared" ca="1" si="640"/>
        <v>0.66800000000000004</v>
      </c>
      <c r="HM119" s="4">
        <f t="shared" ca="1" si="640"/>
        <v>0.66800000000000004</v>
      </c>
      <c r="HN119" s="4">
        <f t="shared" ca="1" si="624"/>
        <v>0.66800000000000004</v>
      </c>
      <c r="HO119" s="4">
        <f t="shared" ca="1" si="624"/>
        <v>0.66800000000000004</v>
      </c>
      <c r="HP119" s="4">
        <f t="shared" ca="1" si="611"/>
        <v>0.66800000000000004</v>
      </c>
      <c r="HQ119" s="4">
        <f t="shared" ca="1" si="599"/>
        <v>0.66800000000000004</v>
      </c>
      <c r="HR119" s="4">
        <f t="shared" ca="1" si="599"/>
        <v>0.66800000000000004</v>
      </c>
      <c r="HS119" s="4">
        <f t="shared" ca="1" si="599"/>
        <v>0.66800000000000004</v>
      </c>
      <c r="HT119" s="4">
        <f t="shared" ca="1" si="599"/>
        <v>0.66800000000000004</v>
      </c>
      <c r="HU119" s="4">
        <f t="shared" ca="1" si="599"/>
        <v>0.66800000000000004</v>
      </c>
      <c r="HV119" s="4">
        <f t="shared" ca="1" si="599"/>
        <v>0.66800000000000004</v>
      </c>
      <c r="HW119" s="4">
        <f t="shared" ca="1" si="591"/>
        <v>0.66800000000000004</v>
      </c>
      <c r="HX119" s="4">
        <f t="shared" ca="1" si="600"/>
        <v>0.66800000000000004</v>
      </c>
      <c r="HY119" s="4">
        <f t="shared" ca="1" si="589"/>
        <v>0.66800000000000004</v>
      </c>
      <c r="HZ119" s="4">
        <f t="shared" ca="1" si="589"/>
        <v>0.66800000000000004</v>
      </c>
      <c r="IA119" s="4">
        <f t="shared" ca="1" si="589"/>
        <v>0.66800000000000004</v>
      </c>
      <c r="IB119" s="4">
        <f t="shared" ca="1" si="589"/>
        <v>0.66800000000000004</v>
      </c>
      <c r="IC119" s="23">
        <f t="shared" ref="IC119:IK130" ca="1" si="646">VLOOKUP("TN",dtable,2,FALSE)</f>
        <v>0.65</v>
      </c>
      <c r="ID119" s="23">
        <f t="shared" ca="1" si="646"/>
        <v>0.65</v>
      </c>
      <c r="IE119" s="23">
        <f t="shared" ca="1" si="646"/>
        <v>0.65</v>
      </c>
      <c r="IF119" s="23">
        <f t="shared" ca="1" si="646"/>
        <v>0.65</v>
      </c>
      <c r="IG119" s="23">
        <f t="shared" ca="1" si="646"/>
        <v>0.65</v>
      </c>
      <c r="IH119" s="23">
        <f t="shared" ca="1" si="646"/>
        <v>0.65</v>
      </c>
      <c r="II119" s="23">
        <f t="shared" ca="1" si="646"/>
        <v>0.65</v>
      </c>
      <c r="IJ119" s="23">
        <f t="shared" ca="1" si="646"/>
        <v>0.65</v>
      </c>
      <c r="IK119" s="23">
        <f t="shared" ca="1" si="646"/>
        <v>0.65</v>
      </c>
      <c r="IL119" s="23">
        <f t="shared" ca="1" si="641"/>
        <v>0.65</v>
      </c>
      <c r="IM119" s="23">
        <f t="shared" ca="1" si="641"/>
        <v>0.65</v>
      </c>
      <c r="IN119" s="23">
        <f t="shared" ca="1" si="641"/>
        <v>0.65</v>
      </c>
      <c r="IO119" s="23">
        <f t="shared" ca="1" si="641"/>
        <v>0.65</v>
      </c>
      <c r="IP119" s="23">
        <f t="shared" ca="1" si="641"/>
        <v>0.65</v>
      </c>
      <c r="IQ119" s="23">
        <f t="shared" ca="1" si="641"/>
        <v>0.65</v>
      </c>
      <c r="IR119" s="23">
        <f t="shared" ca="1" si="641"/>
        <v>0.65</v>
      </c>
      <c r="IS119" s="23">
        <f t="shared" ca="1" si="641"/>
        <v>0.65</v>
      </c>
      <c r="IT119" s="23">
        <f t="shared" ref="IT119:JB119" ca="1" si="647">VLOOKUP("TN",dtable,2,FALSE)</f>
        <v>0.65</v>
      </c>
      <c r="IU119" s="23">
        <f t="shared" ca="1" si="647"/>
        <v>0.65</v>
      </c>
      <c r="IV119" s="23">
        <f t="shared" ca="1" si="647"/>
        <v>0.65</v>
      </c>
      <c r="IW119" s="23">
        <f t="shared" ca="1" si="647"/>
        <v>0.65</v>
      </c>
      <c r="IX119" s="23">
        <f t="shared" ca="1" si="647"/>
        <v>0.65</v>
      </c>
      <c r="IY119" s="23">
        <f t="shared" ca="1" si="647"/>
        <v>0.65</v>
      </c>
      <c r="IZ119" s="23">
        <f t="shared" ca="1" si="647"/>
        <v>0.65</v>
      </c>
      <c r="JA119" s="23">
        <f t="shared" ca="1" si="647"/>
        <v>0.65</v>
      </c>
      <c r="JB119" s="23">
        <f t="shared" ca="1" si="647"/>
        <v>0.65</v>
      </c>
      <c r="JC119" s="19">
        <f t="shared" ref="JC119:JC126" ca="1" si="648">VLOOKUP("NC",dtable,2,FALSE)</f>
        <v>0.63400000000000001</v>
      </c>
      <c r="JD119" s="19">
        <f t="shared" ca="1" si="642"/>
        <v>0.63400000000000001</v>
      </c>
      <c r="JE119" s="19">
        <f t="shared" ca="1" si="628"/>
        <v>0.63400000000000001</v>
      </c>
      <c r="JF119" s="19">
        <f t="shared" ca="1" si="628"/>
        <v>0.63400000000000001</v>
      </c>
      <c r="JG119" s="19">
        <f t="shared" ca="1" si="628"/>
        <v>0.63400000000000001</v>
      </c>
      <c r="JH119" s="19">
        <f t="shared" ca="1" si="628"/>
        <v>0.63400000000000001</v>
      </c>
      <c r="JI119" s="19">
        <f t="shared" ca="1" si="628"/>
        <v>0.63400000000000001</v>
      </c>
      <c r="JJ119" s="19">
        <f t="shared" ca="1" si="628"/>
        <v>0.63400000000000001</v>
      </c>
      <c r="JK119" s="19">
        <f t="shared" ca="1" si="625"/>
        <v>0.63400000000000001</v>
      </c>
      <c r="JL119" s="19">
        <f t="shared" ca="1" si="625"/>
        <v>0.63400000000000001</v>
      </c>
      <c r="JM119" s="19">
        <f t="shared" ca="1" si="625"/>
        <v>0.63400000000000001</v>
      </c>
      <c r="JN119" s="19">
        <f t="shared" ca="1" si="625"/>
        <v>0.63400000000000001</v>
      </c>
      <c r="JO119" s="19">
        <f t="shared" ca="1" si="625"/>
        <v>0.63400000000000001</v>
      </c>
      <c r="JP119" s="19">
        <f t="shared" ca="1" si="625"/>
        <v>0.63400000000000001</v>
      </c>
      <c r="JQ119" s="19">
        <f t="shared" ca="1" si="625"/>
        <v>0.63400000000000001</v>
      </c>
      <c r="JR119" s="19">
        <f t="shared" ca="1" si="619"/>
        <v>0.63400000000000001</v>
      </c>
      <c r="JS119" s="19">
        <f t="shared" ca="1" si="619"/>
        <v>0.63400000000000001</v>
      </c>
      <c r="JT119" s="19">
        <f t="shared" ca="1" si="619"/>
        <v>0.63400000000000001</v>
      </c>
      <c r="JU119" s="19">
        <f t="shared" ca="1" si="619"/>
        <v>0.63400000000000001</v>
      </c>
      <c r="JV119" s="19">
        <f t="shared" ca="1" si="619"/>
        <v>0.63400000000000001</v>
      </c>
      <c r="JW119" s="19">
        <f t="shared" ca="1" si="619"/>
        <v>0.63400000000000001</v>
      </c>
      <c r="JX119" s="19">
        <f t="shared" ca="1" si="617"/>
        <v>0.63400000000000001</v>
      </c>
      <c r="JY119" s="19">
        <f t="shared" ca="1" si="617"/>
        <v>0.63400000000000001</v>
      </c>
      <c r="JZ119" s="19">
        <f t="shared" ca="1" si="617"/>
        <v>0.63400000000000001</v>
      </c>
      <c r="KA119" s="19">
        <f t="shared" ca="1" si="617"/>
        <v>0.63400000000000001</v>
      </c>
      <c r="KB119" s="19">
        <f t="shared" ca="1" si="613"/>
        <v>0.63400000000000001</v>
      </c>
      <c r="KC119" s="19">
        <f t="shared" ca="1" si="613"/>
        <v>0.63400000000000001</v>
      </c>
      <c r="KD119" s="19">
        <f t="shared" ca="1" si="613"/>
        <v>0.63400000000000001</v>
      </c>
      <c r="KE119" s="19">
        <f t="shared" ca="1" si="613"/>
        <v>0.63400000000000001</v>
      </c>
      <c r="KF119" s="19">
        <f t="shared" ca="1" si="613"/>
        <v>0.63400000000000001</v>
      </c>
      <c r="KG119" s="19">
        <f t="shared" ca="1" si="603"/>
        <v>0.63400000000000001</v>
      </c>
      <c r="KH119" s="19">
        <f t="shared" ca="1" si="603"/>
        <v>0.63400000000000001</v>
      </c>
      <c r="KI119" s="19">
        <f t="shared" ca="1" si="603"/>
        <v>0.63400000000000001</v>
      </c>
      <c r="KJ119" s="19">
        <f t="shared" ca="1" si="603"/>
        <v>0.63400000000000001</v>
      </c>
      <c r="KK119" s="19">
        <f t="shared" ca="1" si="593"/>
        <v>0.63400000000000001</v>
      </c>
      <c r="KL119" s="19">
        <f t="shared" ca="1" si="593"/>
        <v>0.63400000000000001</v>
      </c>
      <c r="KM119" s="19">
        <f t="shared" ca="1" si="593"/>
        <v>0.63400000000000001</v>
      </c>
      <c r="KN119" s="19">
        <f t="shared" ca="1" si="593"/>
        <v>0.63400000000000001</v>
      </c>
    </row>
    <row r="120" spans="21:303" ht="2.25" customHeight="1" x14ac:dyDescent="0.25">
      <c r="V120" s="3">
        <f t="shared" ca="1" si="629"/>
        <v>0.59399999999999997</v>
      </c>
      <c r="W120" s="3">
        <f t="shared" ca="1" si="605"/>
        <v>0.59399999999999997</v>
      </c>
      <c r="X120" s="3">
        <f t="shared" ca="1" si="605"/>
        <v>0.59399999999999997</v>
      </c>
      <c r="Y120" s="3">
        <f t="shared" ca="1" si="605"/>
        <v>0.59399999999999997</v>
      </c>
      <c r="Z120" s="3">
        <f t="shared" ca="1" si="605"/>
        <v>0.59399999999999997</v>
      </c>
      <c r="AA120" s="3">
        <f t="shared" ca="1" si="605"/>
        <v>0.59399999999999997</v>
      </c>
      <c r="AB120" s="3">
        <f t="shared" ca="1" si="605"/>
        <v>0.59399999999999997</v>
      </c>
      <c r="AC120" s="3">
        <f t="shared" ca="1" si="605"/>
        <v>0.59399999999999997</v>
      </c>
      <c r="AD120" s="3">
        <f t="shared" ca="1" si="605"/>
        <v>0.59399999999999997</v>
      </c>
      <c r="AE120" s="3">
        <f t="shared" ca="1" si="605"/>
        <v>0.59399999999999997</v>
      </c>
      <c r="AF120" s="3">
        <f t="shared" ca="1" si="605"/>
        <v>0.59399999999999997</v>
      </c>
      <c r="AG120" s="3">
        <f t="shared" ca="1" si="606"/>
        <v>0.59399999999999997</v>
      </c>
      <c r="AH120" s="3">
        <f t="shared" ca="1" si="606"/>
        <v>0.59399999999999997</v>
      </c>
      <c r="AI120" s="3">
        <f t="shared" ca="1" si="606"/>
        <v>0.59399999999999997</v>
      </c>
      <c r="AJ120" s="3">
        <f t="shared" ca="1" si="606"/>
        <v>0.59399999999999997</v>
      </c>
      <c r="AK120" s="3">
        <f t="shared" ca="1" si="606"/>
        <v>0.59399999999999997</v>
      </c>
      <c r="AL120" s="3">
        <f t="shared" ca="1" si="606"/>
        <v>0.59399999999999997</v>
      </c>
      <c r="AM120" s="3">
        <f t="shared" ca="1" si="606"/>
        <v>0.59399999999999997</v>
      </c>
      <c r="AN120" s="3">
        <f t="shared" ca="1" si="606"/>
        <v>0.59399999999999997</v>
      </c>
      <c r="AO120" s="3">
        <f t="shared" ca="1" si="606"/>
        <v>0.59399999999999997</v>
      </c>
      <c r="AP120" s="3">
        <f t="shared" ca="1" si="594"/>
        <v>0.59399999999999997</v>
      </c>
      <c r="AQ120" s="3">
        <f t="shared" ca="1" si="594"/>
        <v>0.59399999999999997</v>
      </c>
      <c r="AR120" s="3">
        <f t="shared" ca="1" si="594"/>
        <v>0.59399999999999997</v>
      </c>
      <c r="AS120" s="3">
        <f t="shared" ca="1" si="594"/>
        <v>0.59399999999999997</v>
      </c>
      <c r="AT120" s="3">
        <f t="shared" ca="1" si="594"/>
        <v>0.59399999999999997</v>
      </c>
      <c r="AU120" s="3">
        <f t="shared" ca="1" si="594"/>
        <v>0.59399999999999997</v>
      </c>
      <c r="AV120" s="3">
        <f t="shared" ca="1" si="594"/>
        <v>0.59399999999999997</v>
      </c>
      <c r="AW120" s="3">
        <f t="shared" ca="1" si="594"/>
        <v>0.59399999999999997</v>
      </c>
      <c r="AX120" s="3">
        <f t="shared" ca="1" si="594"/>
        <v>0.59399999999999997</v>
      </c>
      <c r="AY120" s="3">
        <f t="shared" ca="1" si="594"/>
        <v>0.59399999999999997</v>
      </c>
      <c r="AZ120" s="3">
        <f t="shared" ca="1" si="594"/>
        <v>0.59399999999999997</v>
      </c>
      <c r="BA120" s="3">
        <f t="shared" ca="1" si="594"/>
        <v>0.59399999999999997</v>
      </c>
      <c r="BB120" s="3">
        <f t="shared" ca="1" si="594"/>
        <v>0.59399999999999997</v>
      </c>
      <c r="BC120" s="3">
        <f t="shared" ca="1" si="594"/>
        <v>0.59399999999999997</v>
      </c>
      <c r="BD120" s="7">
        <f t="shared" ref="BD120:BG121" ca="1" si="649">VLOOKUP("NV",dtable,2,FALSE)</f>
        <v>0.61799999999999999</v>
      </c>
      <c r="BE120" s="7">
        <f t="shared" ca="1" si="649"/>
        <v>0.61799999999999999</v>
      </c>
      <c r="BF120" s="7">
        <f t="shared" ca="1" si="649"/>
        <v>0.61799999999999999</v>
      </c>
      <c r="BG120" s="7">
        <f t="shared" ca="1" si="649"/>
        <v>0.61799999999999999</v>
      </c>
      <c r="BH120" s="4">
        <f t="shared" ca="1" si="631"/>
        <v>0.59499999999999997</v>
      </c>
      <c r="BI120" s="4">
        <f t="shared" ca="1" si="626"/>
        <v>0.59499999999999997</v>
      </c>
      <c r="BJ120" s="4">
        <f t="shared" ca="1" si="632"/>
        <v>0.59499999999999997</v>
      </c>
      <c r="BK120" s="4">
        <f t="shared" ca="1" si="638"/>
        <v>0.59499999999999997</v>
      </c>
      <c r="BL120" s="4">
        <f t="shared" ca="1" si="638"/>
        <v>0.59499999999999997</v>
      </c>
      <c r="BM120" s="4">
        <f t="shared" ca="1" si="633"/>
        <v>0.59499999999999997</v>
      </c>
      <c r="BN120" s="4">
        <f t="shared" ca="1" si="607"/>
        <v>0.59499999999999997</v>
      </c>
      <c r="BO120" s="4">
        <f t="shared" ca="1" si="595"/>
        <v>0.59499999999999997</v>
      </c>
      <c r="BP120" s="4">
        <f t="shared" ca="1" si="595"/>
        <v>0.59499999999999997</v>
      </c>
      <c r="BQ120" s="4">
        <f t="shared" ca="1" si="595"/>
        <v>0.59499999999999997</v>
      </c>
      <c r="BR120" s="4">
        <f t="shared" ca="1" si="608"/>
        <v>0.59499999999999997</v>
      </c>
      <c r="BS120" s="4">
        <f t="shared" ca="1" si="608"/>
        <v>0.59499999999999997</v>
      </c>
      <c r="BT120" s="4">
        <f t="shared" ca="1" si="608"/>
        <v>0.59499999999999997</v>
      </c>
      <c r="BU120" s="4">
        <f t="shared" ca="1" si="608"/>
        <v>0.59499999999999997</v>
      </c>
      <c r="BV120" s="4">
        <f t="shared" ca="1" si="608"/>
        <v>0.59499999999999997</v>
      </c>
      <c r="BW120" s="4">
        <f t="shared" ca="1" si="608"/>
        <v>0.59499999999999997</v>
      </c>
      <c r="BX120" s="4">
        <f t="shared" ca="1" si="608"/>
        <v>0.59499999999999997</v>
      </c>
      <c r="BY120" s="4">
        <f t="shared" ca="1" si="608"/>
        <v>0.59499999999999997</v>
      </c>
      <c r="BZ120" s="4">
        <f t="shared" ca="1" si="614"/>
        <v>0.59499999999999997</v>
      </c>
      <c r="CA120" s="4">
        <f t="shared" ca="1" si="614"/>
        <v>0.59499999999999997</v>
      </c>
      <c r="CB120" s="4">
        <f t="shared" ca="1" si="614"/>
        <v>0.59499999999999997</v>
      </c>
      <c r="CC120" s="4">
        <f t="shared" ca="1" si="614"/>
        <v>0.59499999999999997</v>
      </c>
      <c r="CD120" s="4">
        <f t="shared" ca="1" si="614"/>
        <v>0.59499999999999997</v>
      </c>
      <c r="CE120" s="4">
        <f t="shared" ca="1" si="614"/>
        <v>0.59499999999999997</v>
      </c>
      <c r="CF120" s="4">
        <f t="shared" ca="1" si="618"/>
        <v>0.59499999999999997</v>
      </c>
      <c r="CG120" s="4">
        <f t="shared" ca="1" si="618"/>
        <v>0.59499999999999997</v>
      </c>
      <c r="CH120" s="4">
        <f t="shared" ca="1" si="618"/>
        <v>0.59499999999999997</v>
      </c>
      <c r="CI120" s="4">
        <f t="shared" ca="1" si="618"/>
        <v>0.59499999999999997</v>
      </c>
      <c r="CJ120" s="4">
        <f t="shared" ca="1" si="618"/>
        <v>0.59499999999999997</v>
      </c>
      <c r="CK120" s="4">
        <f t="shared" ca="1" si="618"/>
        <v>0.59499999999999997</v>
      </c>
      <c r="CL120" s="4">
        <f t="shared" ca="1" si="618"/>
        <v>0.59499999999999997</v>
      </c>
      <c r="CM120" s="4">
        <f t="shared" ref="CM120:CP126" ca="1" si="650">VLOOKUP("AZ",dtable,2,FALSE)</f>
        <v>0.59499999999999997</v>
      </c>
      <c r="CN120" s="4">
        <f t="shared" ca="1" si="650"/>
        <v>0.59499999999999997</v>
      </c>
      <c r="CO120" s="4">
        <f t="shared" ca="1" si="650"/>
        <v>0.59499999999999997</v>
      </c>
      <c r="CP120" s="4">
        <f t="shared" ca="1" si="650"/>
        <v>0.59499999999999997</v>
      </c>
      <c r="CQ120" s="5">
        <f t="shared" ref="CQ120:CQ157" ca="1" si="651">VLOOKUP("NM",dtable,2,FALSE)</f>
        <v>0.60299999999999998</v>
      </c>
      <c r="CR120" s="5">
        <f t="shared" ca="1" si="621"/>
        <v>0.60299999999999998</v>
      </c>
      <c r="CS120" s="5">
        <f t="shared" ca="1" si="621"/>
        <v>0.60299999999999998</v>
      </c>
      <c r="CT120" s="5">
        <f t="shared" ca="1" si="621"/>
        <v>0.60299999999999998</v>
      </c>
      <c r="CU120" s="5">
        <f t="shared" ca="1" si="621"/>
        <v>0.60299999999999998</v>
      </c>
      <c r="CV120" s="5">
        <f t="shared" ca="1" si="627"/>
        <v>0.60299999999999998</v>
      </c>
      <c r="CW120" s="5">
        <f t="shared" ca="1" si="627"/>
        <v>0.60299999999999998</v>
      </c>
      <c r="CX120" s="5">
        <f t="shared" ca="1" si="627"/>
        <v>0.60299999999999998</v>
      </c>
      <c r="CY120" s="5">
        <f t="shared" ca="1" si="627"/>
        <v>0.60299999999999998</v>
      </c>
      <c r="CZ120" s="5">
        <f t="shared" ca="1" si="627"/>
        <v>0.60299999999999998</v>
      </c>
      <c r="DA120" s="5">
        <f t="shared" ca="1" si="627"/>
        <v>0.60299999999999998</v>
      </c>
      <c r="DB120" s="5">
        <f t="shared" ca="1" si="627"/>
        <v>0.60299999999999998</v>
      </c>
      <c r="DC120" s="5">
        <f t="shared" ca="1" si="627"/>
        <v>0.60299999999999998</v>
      </c>
      <c r="DD120" s="5">
        <f t="shared" ca="1" si="627"/>
        <v>0.60299999999999998</v>
      </c>
      <c r="DE120" s="5">
        <f t="shared" ca="1" si="627"/>
        <v>0.60299999999999998</v>
      </c>
      <c r="DF120" s="5">
        <f t="shared" ca="1" si="627"/>
        <v>0.60299999999999998</v>
      </c>
      <c r="DG120" s="5">
        <f t="shared" ca="1" si="627"/>
        <v>0.60299999999999998</v>
      </c>
      <c r="DH120" s="5">
        <f t="shared" ca="1" si="634"/>
        <v>0.60299999999999998</v>
      </c>
      <c r="DI120" s="5">
        <f t="shared" ca="1" si="634"/>
        <v>0.60299999999999998</v>
      </c>
      <c r="DJ120" s="5">
        <f t="shared" ca="1" si="634"/>
        <v>0.60299999999999998</v>
      </c>
      <c r="DK120" s="5">
        <f t="shared" ca="1" si="634"/>
        <v>0.60299999999999998</v>
      </c>
      <c r="DL120" s="5">
        <f t="shared" ca="1" si="634"/>
        <v>0.60299999999999998</v>
      </c>
      <c r="DM120" s="5">
        <f t="shared" ca="1" si="634"/>
        <v>0.60299999999999998</v>
      </c>
      <c r="DN120" s="5">
        <f t="shared" ca="1" si="634"/>
        <v>0.60299999999999998</v>
      </c>
      <c r="DO120" s="5">
        <f t="shared" ca="1" si="634"/>
        <v>0.60299999999999998</v>
      </c>
      <c r="DP120" s="5">
        <f t="shared" ca="1" si="639"/>
        <v>0.60299999999999998</v>
      </c>
      <c r="DQ120" s="5">
        <f t="shared" ca="1" si="639"/>
        <v>0.60299999999999998</v>
      </c>
      <c r="DR120" s="5">
        <f t="shared" ca="1" si="639"/>
        <v>0.60299999999999998</v>
      </c>
      <c r="DS120" s="5">
        <f t="shared" ca="1" si="639"/>
        <v>0.60299999999999998</v>
      </c>
      <c r="DT120" s="5">
        <f t="shared" ca="1" si="639"/>
        <v>0.60299999999999998</v>
      </c>
      <c r="DU120" s="5">
        <f t="shared" ca="1" si="639"/>
        <v>0.60299999999999998</v>
      </c>
      <c r="DV120" s="5">
        <f t="shared" ca="1" si="639"/>
        <v>0.60299999999999998</v>
      </c>
      <c r="DW120" s="5">
        <f t="shared" ca="1" si="639"/>
        <v>0.60299999999999998</v>
      </c>
      <c r="DX120" s="5">
        <f t="shared" ca="1" si="639"/>
        <v>0.60299999999999998</v>
      </c>
      <c r="DY120" s="5">
        <f t="shared" ca="1" si="639"/>
        <v>0.60299999999999998</v>
      </c>
      <c r="DZ120" s="5">
        <f t="shared" ca="1" si="639"/>
        <v>0.60299999999999998</v>
      </c>
      <c r="EA120" s="5">
        <f t="shared" ca="1" si="643"/>
        <v>0.60299999999999998</v>
      </c>
      <c r="EB120" s="5">
        <f t="shared" ca="1" si="643"/>
        <v>0.60299999999999998</v>
      </c>
      <c r="EC120" s="7">
        <f t="shared" ca="1" si="644"/>
        <v>0.64200000000000002</v>
      </c>
      <c r="ED120" s="7">
        <f t="shared" ca="1" si="644"/>
        <v>0.64200000000000002</v>
      </c>
      <c r="EE120" s="7">
        <f t="shared" ca="1" si="644"/>
        <v>0.64200000000000002</v>
      </c>
      <c r="EF120" s="7">
        <f t="shared" ca="1" si="644"/>
        <v>0.64200000000000002</v>
      </c>
      <c r="EG120" s="7">
        <f t="shared" ca="1" si="644"/>
        <v>0.64200000000000002</v>
      </c>
      <c r="EH120" s="7">
        <f t="shared" ca="1" si="644"/>
        <v>0.64200000000000002</v>
      </c>
      <c r="EI120" s="7">
        <f t="shared" ca="1" si="644"/>
        <v>0.64200000000000002</v>
      </c>
      <c r="EJ120" s="7">
        <f t="shared" ca="1" si="644"/>
        <v>0.64200000000000002</v>
      </c>
      <c r="EK120" s="7">
        <f t="shared" ca="1" si="644"/>
        <v>0.64200000000000002</v>
      </c>
      <c r="EL120" s="7">
        <f t="shared" ca="1" si="644"/>
        <v>0.64200000000000002</v>
      </c>
      <c r="EM120" s="7">
        <f t="shared" ca="1" si="644"/>
        <v>0.64200000000000002</v>
      </c>
      <c r="EN120" s="7">
        <f t="shared" ca="1" si="644"/>
        <v>0.64200000000000002</v>
      </c>
      <c r="EO120" s="7">
        <f t="shared" ref="EO120:EX122" ca="1" si="652">VLOOKUP("OK",dtable,2,FALSE)</f>
        <v>0.64200000000000002</v>
      </c>
      <c r="EP120" s="7">
        <f t="shared" ca="1" si="652"/>
        <v>0.64200000000000002</v>
      </c>
      <c r="EQ120" s="7">
        <f t="shared" ca="1" si="652"/>
        <v>0.64200000000000002</v>
      </c>
      <c r="ER120" s="7">
        <f t="shared" ca="1" si="652"/>
        <v>0.64200000000000002</v>
      </c>
      <c r="ES120" s="7">
        <f t="shared" ca="1" si="652"/>
        <v>0.64200000000000002</v>
      </c>
      <c r="ET120" s="7">
        <f t="shared" ca="1" si="652"/>
        <v>0.64200000000000002</v>
      </c>
      <c r="EU120" s="7">
        <f t="shared" ca="1" si="652"/>
        <v>0.64200000000000002</v>
      </c>
      <c r="EV120" s="7">
        <f t="shared" ca="1" si="652"/>
        <v>0.64200000000000002</v>
      </c>
      <c r="EW120" s="7">
        <f t="shared" ca="1" si="652"/>
        <v>0.64200000000000002</v>
      </c>
      <c r="EX120" s="7">
        <f t="shared" ca="1" si="652"/>
        <v>0.64200000000000002</v>
      </c>
      <c r="EY120" s="7">
        <f t="shared" ref="EY120:FH122" ca="1" si="653">VLOOKUP("OK",dtable,2,FALSE)</f>
        <v>0.64200000000000002</v>
      </c>
      <c r="EZ120" s="7">
        <f t="shared" ca="1" si="653"/>
        <v>0.64200000000000002</v>
      </c>
      <c r="FA120" s="7">
        <f t="shared" ca="1" si="653"/>
        <v>0.64200000000000002</v>
      </c>
      <c r="FB120" s="7">
        <f t="shared" ca="1" si="653"/>
        <v>0.64200000000000002</v>
      </c>
      <c r="FC120" s="7">
        <f t="shared" ca="1" si="653"/>
        <v>0.64200000000000002</v>
      </c>
      <c r="FD120" s="7">
        <f t="shared" ca="1" si="653"/>
        <v>0.64200000000000002</v>
      </c>
      <c r="FE120" s="7">
        <f t="shared" ca="1" si="653"/>
        <v>0.64200000000000002</v>
      </c>
      <c r="FF120" s="7">
        <f t="shared" ca="1" si="653"/>
        <v>0.64200000000000002</v>
      </c>
      <c r="FG120" s="7">
        <f t="shared" ca="1" si="653"/>
        <v>0.64200000000000002</v>
      </c>
      <c r="FH120" s="7">
        <f t="shared" ca="1" si="653"/>
        <v>0.64200000000000002</v>
      </c>
      <c r="FI120" s="7">
        <f t="shared" ref="FI120:FO122" ca="1" si="654">VLOOKUP("OK",dtable,2,FALSE)</f>
        <v>0.64200000000000002</v>
      </c>
      <c r="FJ120" s="7">
        <f t="shared" ca="1" si="654"/>
        <v>0.64200000000000002</v>
      </c>
      <c r="FK120" s="7">
        <f t="shared" ca="1" si="654"/>
        <v>0.64200000000000002</v>
      </c>
      <c r="FL120" s="7">
        <f t="shared" ca="1" si="654"/>
        <v>0.64200000000000002</v>
      </c>
      <c r="FM120" s="7">
        <f t="shared" ca="1" si="654"/>
        <v>0.64200000000000002</v>
      </c>
      <c r="FN120" s="7">
        <f t="shared" ca="1" si="654"/>
        <v>0.64200000000000002</v>
      </c>
      <c r="FO120" s="7">
        <f t="shared" ca="1" si="654"/>
        <v>0.64200000000000002</v>
      </c>
      <c r="FP120" s="3">
        <f t="shared" ref="FP120:FX120" ca="1" si="655">VLOOKUP("KS",dtable,2,FALSE)</f>
        <v>0.623</v>
      </c>
      <c r="FQ120" s="3">
        <f t="shared" ca="1" si="655"/>
        <v>0.623</v>
      </c>
      <c r="FR120" s="3">
        <f t="shared" ca="1" si="655"/>
        <v>0.623</v>
      </c>
      <c r="FS120" s="3">
        <f t="shared" ca="1" si="655"/>
        <v>0.623</v>
      </c>
      <c r="FT120" s="3">
        <f t="shared" ca="1" si="655"/>
        <v>0.623</v>
      </c>
      <c r="FU120" s="3">
        <f t="shared" ca="1" si="655"/>
        <v>0.623</v>
      </c>
      <c r="FV120" s="3">
        <f t="shared" ca="1" si="655"/>
        <v>0.623</v>
      </c>
      <c r="FW120" s="3">
        <f t="shared" ca="1" si="655"/>
        <v>0.623</v>
      </c>
      <c r="FX120" s="3">
        <f t="shared" ca="1" si="655"/>
        <v>0.623</v>
      </c>
      <c r="FY120" s="3">
        <f t="shared" ca="1" si="518"/>
        <v>0.623</v>
      </c>
      <c r="FZ120" s="3">
        <f t="shared" ca="1" si="539"/>
        <v>0.623</v>
      </c>
      <c r="GA120" s="3">
        <f t="shared" ca="1" si="545"/>
        <v>0.623</v>
      </c>
      <c r="GB120" s="3">
        <f t="shared" ca="1" si="576"/>
        <v>0.623</v>
      </c>
      <c r="GC120" s="24">
        <f t="shared" ca="1" si="635"/>
        <v>0.63300000000000001</v>
      </c>
      <c r="GD120" s="24">
        <f t="shared" ca="1" si="635"/>
        <v>0.63300000000000001</v>
      </c>
      <c r="GE120" s="24">
        <f t="shared" ca="1" si="635"/>
        <v>0.63300000000000001</v>
      </c>
      <c r="GF120" s="24">
        <f t="shared" ca="1" si="635"/>
        <v>0.63300000000000001</v>
      </c>
      <c r="GG120" s="24">
        <f t="shared" ca="1" si="635"/>
        <v>0.63300000000000001</v>
      </c>
      <c r="GH120" s="24">
        <f t="shared" ca="1" si="635"/>
        <v>0.63300000000000001</v>
      </c>
      <c r="GI120" s="24">
        <f t="shared" ca="1" si="635"/>
        <v>0.63300000000000001</v>
      </c>
      <c r="GJ120" s="24">
        <f t="shared" ca="1" si="635"/>
        <v>0.63300000000000001</v>
      </c>
      <c r="GK120" s="24">
        <f t="shared" ca="1" si="635"/>
        <v>0.63300000000000001</v>
      </c>
      <c r="GL120" s="24">
        <f t="shared" ca="1" si="635"/>
        <v>0.63300000000000001</v>
      </c>
      <c r="GM120" s="24">
        <f t="shared" ca="1" si="636"/>
        <v>0.63300000000000001</v>
      </c>
      <c r="GN120" s="24">
        <f t="shared" ca="1" si="636"/>
        <v>0.63300000000000001</v>
      </c>
      <c r="GO120" s="24">
        <f t="shared" ca="1" si="636"/>
        <v>0.63300000000000001</v>
      </c>
      <c r="GP120" s="24">
        <f t="shared" ca="1" si="636"/>
        <v>0.63300000000000001</v>
      </c>
      <c r="GQ120" s="24">
        <f t="shared" ca="1" si="636"/>
        <v>0.63300000000000001</v>
      </c>
      <c r="GR120" s="24">
        <f t="shared" ca="1" si="636"/>
        <v>0.63300000000000001</v>
      </c>
      <c r="GS120" s="24">
        <f t="shared" ca="1" si="636"/>
        <v>0.63300000000000001</v>
      </c>
      <c r="GT120" s="24">
        <f t="shared" ca="1" si="636"/>
        <v>0.63300000000000001</v>
      </c>
      <c r="GU120" s="24">
        <f t="shared" ca="1" si="519"/>
        <v>0.63300000000000001</v>
      </c>
      <c r="GV120" s="24">
        <f t="shared" ca="1" si="527"/>
        <v>0.63300000000000001</v>
      </c>
      <c r="GW120" s="24">
        <f t="shared" ca="1" si="535"/>
        <v>0.63300000000000001</v>
      </c>
      <c r="GX120" s="24">
        <f t="shared" ca="1" si="540"/>
        <v>0.63300000000000001</v>
      </c>
      <c r="GY120" s="24">
        <f t="shared" ca="1" si="540"/>
        <v>0.63300000000000001</v>
      </c>
      <c r="GZ120" s="24">
        <f t="shared" ca="1" si="554"/>
        <v>0.63300000000000001</v>
      </c>
      <c r="HA120" s="24">
        <f t="shared" ca="1" si="579"/>
        <v>0.63300000000000001</v>
      </c>
      <c r="HB120" s="24">
        <f t="shared" ca="1" si="598"/>
        <v>0.63300000000000001</v>
      </c>
      <c r="HC120" s="24">
        <f t="shared" ca="1" si="609"/>
        <v>0.63300000000000001</v>
      </c>
      <c r="HD120" s="24">
        <f t="shared" ca="1" si="609"/>
        <v>0.63300000000000001</v>
      </c>
      <c r="HE120" s="24">
        <f t="shared" ca="1" si="615"/>
        <v>0.63300000000000001</v>
      </c>
      <c r="HF120" s="24">
        <f t="shared" ca="1" si="615"/>
        <v>0.63300000000000001</v>
      </c>
      <c r="HG120" s="24">
        <f t="shared" ca="1" si="622"/>
        <v>0.63300000000000001</v>
      </c>
      <c r="HH120" s="24">
        <f ca="1">VLOOKUP("MO",dtable,2,FALSE)</f>
        <v>0.63300000000000001</v>
      </c>
      <c r="HI120" s="24">
        <f ca="1">VLOOKUP("MO",dtable,2,FALSE)</f>
        <v>0.63300000000000001</v>
      </c>
      <c r="HJ120" s="4">
        <f t="shared" ca="1" si="640"/>
        <v>0.66800000000000004</v>
      </c>
      <c r="HK120" s="4">
        <f t="shared" ca="1" si="640"/>
        <v>0.66800000000000004</v>
      </c>
      <c r="HL120" s="4">
        <f t="shared" ca="1" si="640"/>
        <v>0.66800000000000004</v>
      </c>
      <c r="HM120" s="4">
        <f t="shared" ca="1" si="640"/>
        <v>0.66800000000000004</v>
      </c>
      <c r="HN120" s="4">
        <f t="shared" ca="1" si="624"/>
        <v>0.66800000000000004</v>
      </c>
      <c r="HO120" s="4">
        <f t="shared" ca="1" si="624"/>
        <v>0.66800000000000004</v>
      </c>
      <c r="HP120" s="4">
        <f t="shared" ca="1" si="611"/>
        <v>0.66800000000000004</v>
      </c>
      <c r="HQ120" s="4">
        <f ca="1">VLOOKUP("KY",dtable,2,FALSE)</f>
        <v>0.66800000000000004</v>
      </c>
      <c r="HR120" s="4">
        <f ca="1">VLOOKUP("KY",dtable,2,FALSE)</f>
        <v>0.66800000000000004</v>
      </c>
      <c r="HS120" s="4">
        <f ca="1">VLOOKUP("KY",dtable,2,FALSE)</f>
        <v>0.66800000000000004</v>
      </c>
      <c r="HT120" s="23">
        <f t="shared" ref="HT120:IB131" ca="1" si="656">VLOOKUP("TN",dtable,2,FALSE)</f>
        <v>0.65</v>
      </c>
      <c r="HU120" s="23">
        <f t="shared" ca="1" si="656"/>
        <v>0.65</v>
      </c>
      <c r="HV120" s="23">
        <f t="shared" ca="1" si="656"/>
        <v>0.65</v>
      </c>
      <c r="HW120" s="23">
        <f t="shared" ca="1" si="656"/>
        <v>0.65</v>
      </c>
      <c r="HX120" s="23">
        <f t="shared" ca="1" si="656"/>
        <v>0.65</v>
      </c>
      <c r="HY120" s="23">
        <f t="shared" ca="1" si="656"/>
        <v>0.65</v>
      </c>
      <c r="HZ120" s="23">
        <f t="shared" ca="1" si="656"/>
        <v>0.65</v>
      </c>
      <c r="IA120" s="23">
        <f t="shared" ca="1" si="656"/>
        <v>0.65</v>
      </c>
      <c r="IB120" s="23">
        <f t="shared" ca="1" si="656"/>
        <v>0.65</v>
      </c>
      <c r="IC120" s="23">
        <f t="shared" ca="1" si="646"/>
        <v>0.65</v>
      </c>
      <c r="ID120" s="23">
        <f t="shared" ca="1" si="646"/>
        <v>0.65</v>
      </c>
      <c r="IE120" s="23">
        <f t="shared" ca="1" si="646"/>
        <v>0.65</v>
      </c>
      <c r="IF120" s="23">
        <f t="shared" ca="1" si="646"/>
        <v>0.65</v>
      </c>
      <c r="IG120" s="23">
        <f t="shared" ca="1" si="646"/>
        <v>0.65</v>
      </c>
      <c r="IH120" s="23">
        <f t="shared" ca="1" si="646"/>
        <v>0.65</v>
      </c>
      <c r="II120" s="23">
        <f t="shared" ca="1" si="646"/>
        <v>0.65</v>
      </c>
      <c r="IJ120" s="23">
        <f t="shared" ca="1" si="646"/>
        <v>0.65</v>
      </c>
      <c r="IK120" s="23">
        <f t="shared" ca="1" si="646"/>
        <v>0.65</v>
      </c>
      <c r="IL120" s="23">
        <f t="shared" ca="1" si="641"/>
        <v>0.65</v>
      </c>
      <c r="IM120" s="23">
        <f t="shared" ca="1" si="641"/>
        <v>0.65</v>
      </c>
      <c r="IN120" s="23">
        <f t="shared" ca="1" si="641"/>
        <v>0.65</v>
      </c>
      <c r="IO120" s="23">
        <f t="shared" ca="1" si="641"/>
        <v>0.65</v>
      </c>
      <c r="IP120" s="23">
        <f t="shared" ca="1" si="641"/>
        <v>0.65</v>
      </c>
      <c r="IQ120" s="23">
        <f t="shared" ca="1" si="641"/>
        <v>0.65</v>
      </c>
      <c r="IR120" s="23">
        <f t="shared" ca="1" si="641"/>
        <v>0.65</v>
      </c>
      <c r="IS120" s="23">
        <f t="shared" ca="1" si="641"/>
        <v>0.65</v>
      </c>
      <c r="IT120" s="23">
        <f t="shared" ref="IT120:JA120" ca="1" si="657">VLOOKUP("TN",dtable,2,FALSE)</f>
        <v>0.65</v>
      </c>
      <c r="IU120" s="23">
        <f t="shared" ca="1" si="657"/>
        <v>0.65</v>
      </c>
      <c r="IV120" s="23">
        <f t="shared" ca="1" si="657"/>
        <v>0.65</v>
      </c>
      <c r="IW120" s="23">
        <f t="shared" ca="1" si="657"/>
        <v>0.65</v>
      </c>
      <c r="IX120" s="23">
        <f t="shared" ca="1" si="657"/>
        <v>0.65</v>
      </c>
      <c r="IY120" s="23">
        <f t="shared" ca="1" si="657"/>
        <v>0.65</v>
      </c>
      <c r="IZ120" s="23">
        <f t="shared" ca="1" si="657"/>
        <v>0.65</v>
      </c>
      <c r="JA120" s="23">
        <f t="shared" ca="1" si="657"/>
        <v>0.65</v>
      </c>
      <c r="JB120" s="19">
        <f t="shared" ref="JB120:JB127" ca="1" si="658">VLOOKUP("NC",dtable,2,FALSE)</f>
        <v>0.63400000000000001</v>
      </c>
      <c r="JC120" s="19">
        <f t="shared" ca="1" si="648"/>
        <v>0.63400000000000001</v>
      </c>
      <c r="JD120" s="19">
        <f t="shared" ca="1" si="642"/>
        <v>0.63400000000000001</v>
      </c>
      <c r="JE120" s="19">
        <f t="shared" ca="1" si="628"/>
        <v>0.63400000000000001</v>
      </c>
      <c r="JF120" s="19">
        <f t="shared" ca="1" si="628"/>
        <v>0.63400000000000001</v>
      </c>
      <c r="JG120" s="19">
        <f t="shared" ca="1" si="628"/>
        <v>0.63400000000000001</v>
      </c>
      <c r="JH120" s="19">
        <f t="shared" ca="1" si="628"/>
        <v>0.63400000000000001</v>
      </c>
      <c r="JI120" s="19">
        <f t="shared" ca="1" si="628"/>
        <v>0.63400000000000001</v>
      </c>
      <c r="JJ120" s="19">
        <f t="shared" ca="1" si="628"/>
        <v>0.63400000000000001</v>
      </c>
      <c r="JK120" s="19">
        <f t="shared" ca="1" si="625"/>
        <v>0.63400000000000001</v>
      </c>
      <c r="JL120" s="19">
        <f t="shared" ca="1" si="625"/>
        <v>0.63400000000000001</v>
      </c>
      <c r="JM120" s="19">
        <f t="shared" ca="1" si="625"/>
        <v>0.63400000000000001</v>
      </c>
      <c r="JN120" s="19">
        <f t="shared" ca="1" si="625"/>
        <v>0.63400000000000001</v>
      </c>
      <c r="JO120" s="19">
        <f t="shared" ca="1" si="625"/>
        <v>0.63400000000000001</v>
      </c>
      <c r="JP120" s="19">
        <f t="shared" ca="1" si="625"/>
        <v>0.63400000000000001</v>
      </c>
      <c r="JQ120" s="19">
        <f t="shared" ca="1" si="625"/>
        <v>0.63400000000000001</v>
      </c>
      <c r="JR120" s="19">
        <f t="shared" ca="1" si="619"/>
        <v>0.63400000000000001</v>
      </c>
      <c r="JS120" s="19">
        <f t="shared" ca="1" si="619"/>
        <v>0.63400000000000001</v>
      </c>
      <c r="JT120" s="19">
        <f t="shared" ca="1" si="619"/>
        <v>0.63400000000000001</v>
      </c>
      <c r="JU120" s="19">
        <f t="shared" ca="1" si="619"/>
        <v>0.63400000000000001</v>
      </c>
      <c r="JV120" s="19">
        <f t="shared" ca="1" si="619"/>
        <v>0.63400000000000001</v>
      </c>
      <c r="JW120" s="19">
        <f t="shared" ca="1" si="619"/>
        <v>0.63400000000000001</v>
      </c>
      <c r="JX120" s="19">
        <f t="shared" ca="1" si="617"/>
        <v>0.63400000000000001</v>
      </c>
      <c r="JY120" s="19">
        <f t="shared" ca="1" si="617"/>
        <v>0.63400000000000001</v>
      </c>
      <c r="JZ120" s="19">
        <f t="shared" ca="1" si="617"/>
        <v>0.63400000000000001</v>
      </c>
      <c r="KA120" s="19">
        <f t="shared" ca="1" si="617"/>
        <v>0.63400000000000001</v>
      </c>
      <c r="KB120" s="19">
        <f t="shared" ca="1" si="613"/>
        <v>0.63400000000000001</v>
      </c>
      <c r="KC120" s="19">
        <f t="shared" ca="1" si="613"/>
        <v>0.63400000000000001</v>
      </c>
      <c r="KD120" s="19">
        <f t="shared" ca="1" si="613"/>
        <v>0.63400000000000001</v>
      </c>
      <c r="KE120" s="19">
        <f t="shared" ca="1" si="613"/>
        <v>0.63400000000000001</v>
      </c>
      <c r="KF120" s="19">
        <f t="shared" ca="1" si="613"/>
        <v>0.63400000000000001</v>
      </c>
      <c r="KG120" s="19">
        <f t="shared" ca="1" si="603"/>
        <v>0.63400000000000001</v>
      </c>
      <c r="KH120" s="19">
        <f t="shared" ca="1" si="603"/>
        <v>0.63400000000000001</v>
      </c>
      <c r="KI120" s="19">
        <f t="shared" ca="1" si="603"/>
        <v>0.63400000000000001</v>
      </c>
      <c r="KJ120" s="19">
        <f t="shared" ca="1" si="603"/>
        <v>0.63400000000000001</v>
      </c>
      <c r="KK120" s="19">
        <f t="shared" ref="KK120:KL125" ca="1" si="659">VLOOKUP("NC",dtable,2,FALSE)</f>
        <v>0.63400000000000001</v>
      </c>
      <c r="KL120" s="19">
        <f t="shared" ca="1" si="659"/>
        <v>0.63400000000000001</v>
      </c>
    </row>
    <row r="121" spans="21:303" ht="2.25" customHeight="1" x14ac:dyDescent="0.25">
      <c r="V121" s="3">
        <f t="shared" ca="1" si="629"/>
        <v>0.59399999999999997</v>
      </c>
      <c r="W121" s="3">
        <f t="shared" ca="1" si="605"/>
        <v>0.59399999999999997</v>
      </c>
      <c r="X121" s="3">
        <f t="shared" ca="1" si="605"/>
        <v>0.59399999999999997</v>
      </c>
      <c r="Y121" s="3">
        <f t="shared" ca="1" si="605"/>
        <v>0.59399999999999997</v>
      </c>
      <c r="Z121" s="3">
        <f t="shared" ca="1" si="605"/>
        <v>0.59399999999999997</v>
      </c>
      <c r="AA121" s="3">
        <f t="shared" ca="1" si="605"/>
        <v>0.59399999999999997</v>
      </c>
      <c r="AB121" s="3">
        <f t="shared" ca="1" si="605"/>
        <v>0.59399999999999997</v>
      </c>
      <c r="AC121" s="3">
        <f t="shared" ca="1" si="605"/>
        <v>0.59399999999999997</v>
      </c>
      <c r="AD121" s="3">
        <f t="shared" ca="1" si="605"/>
        <v>0.59399999999999997</v>
      </c>
      <c r="AE121" s="3">
        <f t="shared" ca="1" si="605"/>
        <v>0.59399999999999997</v>
      </c>
      <c r="AF121" s="3">
        <f t="shared" ca="1" si="605"/>
        <v>0.59399999999999997</v>
      </c>
      <c r="AG121" s="3">
        <f t="shared" ca="1" si="606"/>
        <v>0.59399999999999997</v>
      </c>
      <c r="AH121" s="3">
        <f t="shared" ca="1" si="606"/>
        <v>0.59399999999999997</v>
      </c>
      <c r="AI121" s="3">
        <f t="shared" ca="1" si="606"/>
        <v>0.59399999999999997</v>
      </c>
      <c r="AJ121" s="3">
        <f t="shared" ca="1" si="606"/>
        <v>0.59399999999999997</v>
      </c>
      <c r="AK121" s="3">
        <f t="shared" ca="1" si="606"/>
        <v>0.59399999999999997</v>
      </c>
      <c r="AL121" s="3">
        <f t="shared" ca="1" si="606"/>
        <v>0.59399999999999997</v>
      </c>
      <c r="AM121" s="3">
        <f t="shared" ca="1" si="606"/>
        <v>0.59399999999999997</v>
      </c>
      <c r="AN121" s="3">
        <f t="shared" ca="1" si="606"/>
        <v>0.59399999999999997</v>
      </c>
      <c r="AO121" s="3">
        <f t="shared" ca="1" si="606"/>
        <v>0.59399999999999997</v>
      </c>
      <c r="AP121" s="3">
        <f t="shared" ref="AP121:AW130" ca="1" si="660">VLOOKUP("CA",dtable,2,FALSE)</f>
        <v>0.59399999999999997</v>
      </c>
      <c r="AQ121" s="3">
        <f t="shared" ca="1" si="660"/>
        <v>0.59399999999999997</v>
      </c>
      <c r="AR121" s="3">
        <f t="shared" ca="1" si="660"/>
        <v>0.59399999999999997</v>
      </c>
      <c r="AS121" s="3">
        <f t="shared" ca="1" si="660"/>
        <v>0.59399999999999997</v>
      </c>
      <c r="AT121" s="3">
        <f t="shared" ca="1" si="660"/>
        <v>0.59399999999999997</v>
      </c>
      <c r="AU121" s="3">
        <f t="shared" ca="1" si="660"/>
        <v>0.59399999999999997</v>
      </c>
      <c r="AV121" s="3">
        <f t="shared" ca="1" si="660"/>
        <v>0.59399999999999997</v>
      </c>
      <c r="AW121" s="3">
        <f t="shared" ca="1" si="660"/>
        <v>0.59399999999999997</v>
      </c>
      <c r="AX121" s="3">
        <f t="shared" ca="1" si="594"/>
        <v>0.59399999999999997</v>
      </c>
      <c r="AY121" s="3">
        <f t="shared" ca="1" si="594"/>
        <v>0.59399999999999997</v>
      </c>
      <c r="AZ121" s="3">
        <f t="shared" ca="1" si="594"/>
        <v>0.59399999999999997</v>
      </c>
      <c r="BA121" s="3">
        <f t="shared" ca="1" si="594"/>
        <v>0.59399999999999997</v>
      </c>
      <c r="BB121" s="3">
        <f t="shared" ca="1" si="594"/>
        <v>0.59399999999999997</v>
      </c>
      <c r="BC121" s="3">
        <f t="shared" ca="1" si="594"/>
        <v>0.59399999999999997</v>
      </c>
      <c r="BD121" s="7">
        <f t="shared" ca="1" si="649"/>
        <v>0.61799999999999999</v>
      </c>
      <c r="BE121" s="7">
        <f t="shared" ca="1" si="649"/>
        <v>0.61799999999999999</v>
      </c>
      <c r="BF121" s="7">
        <f t="shared" ca="1" si="649"/>
        <v>0.61799999999999999</v>
      </c>
      <c r="BG121" s="7">
        <f t="shared" ca="1" si="649"/>
        <v>0.61799999999999999</v>
      </c>
      <c r="BH121" s="4">
        <f t="shared" ca="1" si="631"/>
        <v>0.59499999999999997</v>
      </c>
      <c r="BI121" s="4">
        <f t="shared" ca="1" si="626"/>
        <v>0.59499999999999997</v>
      </c>
      <c r="BJ121" s="4">
        <f t="shared" ca="1" si="632"/>
        <v>0.59499999999999997</v>
      </c>
      <c r="BK121" s="4">
        <f t="shared" ca="1" si="638"/>
        <v>0.59499999999999997</v>
      </c>
      <c r="BL121" s="4">
        <f t="shared" ca="1" si="638"/>
        <v>0.59499999999999997</v>
      </c>
      <c r="BM121" s="4">
        <f t="shared" ca="1" si="633"/>
        <v>0.59499999999999997</v>
      </c>
      <c r="BN121" s="4">
        <f t="shared" ca="1" si="607"/>
        <v>0.59499999999999997</v>
      </c>
      <c r="BO121" s="4">
        <f t="shared" ca="1" si="595"/>
        <v>0.59499999999999997</v>
      </c>
      <c r="BP121" s="4">
        <f t="shared" ca="1" si="595"/>
        <v>0.59499999999999997</v>
      </c>
      <c r="BQ121" s="4">
        <f t="shared" ca="1" si="595"/>
        <v>0.59499999999999997</v>
      </c>
      <c r="BR121" s="4">
        <f t="shared" ca="1" si="608"/>
        <v>0.59499999999999997</v>
      </c>
      <c r="BS121" s="4">
        <f t="shared" ca="1" si="608"/>
        <v>0.59499999999999997</v>
      </c>
      <c r="BT121" s="4">
        <f t="shared" ca="1" si="608"/>
        <v>0.59499999999999997</v>
      </c>
      <c r="BU121" s="4">
        <f t="shared" ca="1" si="608"/>
        <v>0.59499999999999997</v>
      </c>
      <c r="BV121" s="4">
        <f t="shared" ca="1" si="608"/>
        <v>0.59499999999999997</v>
      </c>
      <c r="BW121" s="4">
        <f t="shared" ca="1" si="608"/>
        <v>0.59499999999999997</v>
      </c>
      <c r="BX121" s="4">
        <f t="shared" ca="1" si="608"/>
        <v>0.59499999999999997</v>
      </c>
      <c r="BY121" s="4">
        <f t="shared" ca="1" si="608"/>
        <v>0.59499999999999997</v>
      </c>
      <c r="BZ121" s="4">
        <f t="shared" ca="1" si="614"/>
        <v>0.59499999999999997</v>
      </c>
      <c r="CA121" s="4">
        <f t="shared" ca="1" si="614"/>
        <v>0.59499999999999997</v>
      </c>
      <c r="CB121" s="4">
        <f t="shared" ca="1" si="614"/>
        <v>0.59499999999999997</v>
      </c>
      <c r="CC121" s="4">
        <f t="shared" ca="1" si="614"/>
        <v>0.59499999999999997</v>
      </c>
      <c r="CD121" s="4">
        <f t="shared" ca="1" si="614"/>
        <v>0.59499999999999997</v>
      </c>
      <c r="CE121" s="4">
        <f t="shared" ca="1" si="614"/>
        <v>0.59499999999999997</v>
      </c>
      <c r="CF121" s="4">
        <f t="shared" ca="1" si="618"/>
        <v>0.59499999999999997</v>
      </c>
      <c r="CG121" s="4">
        <f t="shared" ca="1" si="618"/>
        <v>0.59499999999999997</v>
      </c>
      <c r="CH121" s="4">
        <f t="shared" ca="1" si="618"/>
        <v>0.59499999999999997</v>
      </c>
      <c r="CI121" s="4">
        <f t="shared" ca="1" si="618"/>
        <v>0.59499999999999997</v>
      </c>
      <c r="CJ121" s="4">
        <f t="shared" ca="1" si="618"/>
        <v>0.59499999999999997</v>
      </c>
      <c r="CK121" s="4">
        <f t="shared" ca="1" si="618"/>
        <v>0.59499999999999997</v>
      </c>
      <c r="CL121" s="4">
        <f t="shared" ca="1" si="618"/>
        <v>0.59499999999999997</v>
      </c>
      <c r="CM121" s="4">
        <f t="shared" ca="1" si="650"/>
        <v>0.59499999999999997</v>
      </c>
      <c r="CN121" s="4">
        <f t="shared" ca="1" si="650"/>
        <v>0.59499999999999997</v>
      </c>
      <c r="CO121" s="4">
        <f t="shared" ca="1" si="650"/>
        <v>0.59499999999999997</v>
      </c>
      <c r="CP121" s="4">
        <f t="shared" ca="1" si="650"/>
        <v>0.59499999999999997</v>
      </c>
      <c r="CQ121" s="5">
        <f t="shared" ca="1" si="651"/>
        <v>0.60299999999999998</v>
      </c>
      <c r="CR121" s="5">
        <f t="shared" ca="1" si="621"/>
        <v>0.60299999999999998</v>
      </c>
      <c r="CS121" s="5">
        <f t="shared" ca="1" si="621"/>
        <v>0.60299999999999998</v>
      </c>
      <c r="CT121" s="5">
        <f t="shared" ca="1" si="621"/>
        <v>0.60299999999999998</v>
      </c>
      <c r="CU121" s="5">
        <f t="shared" ca="1" si="621"/>
        <v>0.60299999999999998</v>
      </c>
      <c r="CV121" s="5">
        <f t="shared" ca="1" si="627"/>
        <v>0.60299999999999998</v>
      </c>
      <c r="CW121" s="5">
        <f t="shared" ca="1" si="627"/>
        <v>0.60299999999999998</v>
      </c>
      <c r="CX121" s="5">
        <f t="shared" ca="1" si="627"/>
        <v>0.60299999999999998</v>
      </c>
      <c r="CY121" s="5">
        <f t="shared" ca="1" si="627"/>
        <v>0.60299999999999998</v>
      </c>
      <c r="CZ121" s="5">
        <f t="shared" ca="1" si="627"/>
        <v>0.60299999999999998</v>
      </c>
      <c r="DA121" s="5">
        <f t="shared" ca="1" si="627"/>
        <v>0.60299999999999998</v>
      </c>
      <c r="DB121" s="5">
        <f t="shared" ca="1" si="627"/>
        <v>0.60299999999999998</v>
      </c>
      <c r="DC121" s="5">
        <f t="shared" ca="1" si="627"/>
        <v>0.60299999999999998</v>
      </c>
      <c r="DD121" s="5">
        <f t="shared" ca="1" si="627"/>
        <v>0.60299999999999998</v>
      </c>
      <c r="DE121" s="5">
        <f t="shared" ca="1" si="627"/>
        <v>0.60299999999999998</v>
      </c>
      <c r="DF121" s="5">
        <f t="shared" ca="1" si="627"/>
        <v>0.60299999999999998</v>
      </c>
      <c r="DG121" s="5">
        <f t="shared" ca="1" si="627"/>
        <v>0.60299999999999998</v>
      </c>
      <c r="DH121" s="5">
        <f t="shared" ca="1" si="634"/>
        <v>0.60299999999999998</v>
      </c>
      <c r="DI121" s="5">
        <f t="shared" ca="1" si="634"/>
        <v>0.60299999999999998</v>
      </c>
      <c r="DJ121" s="5">
        <f t="shared" ca="1" si="634"/>
        <v>0.60299999999999998</v>
      </c>
      <c r="DK121" s="5">
        <f t="shared" ca="1" si="634"/>
        <v>0.60299999999999998</v>
      </c>
      <c r="DL121" s="5">
        <f t="shared" ca="1" si="634"/>
        <v>0.60299999999999998</v>
      </c>
      <c r="DM121" s="5">
        <f t="shared" ca="1" si="634"/>
        <v>0.60299999999999998</v>
      </c>
      <c r="DN121" s="5">
        <f t="shared" ca="1" si="634"/>
        <v>0.60299999999999998</v>
      </c>
      <c r="DO121" s="5">
        <f t="shared" ca="1" si="634"/>
        <v>0.60299999999999998</v>
      </c>
      <c r="DP121" s="5">
        <f t="shared" ca="1" si="639"/>
        <v>0.60299999999999998</v>
      </c>
      <c r="DQ121" s="5">
        <f t="shared" ca="1" si="639"/>
        <v>0.60299999999999998</v>
      </c>
      <c r="DR121" s="5">
        <f t="shared" ca="1" si="639"/>
        <v>0.60299999999999998</v>
      </c>
      <c r="DS121" s="5">
        <f t="shared" ca="1" si="639"/>
        <v>0.60299999999999998</v>
      </c>
      <c r="DT121" s="5">
        <f t="shared" ca="1" si="639"/>
        <v>0.60299999999999998</v>
      </c>
      <c r="DU121" s="5">
        <f t="shared" ca="1" si="639"/>
        <v>0.60299999999999998</v>
      </c>
      <c r="DV121" s="5">
        <f t="shared" ca="1" si="639"/>
        <v>0.60299999999999998</v>
      </c>
      <c r="DW121" s="5">
        <f t="shared" ca="1" si="639"/>
        <v>0.60299999999999998</v>
      </c>
      <c r="DX121" s="5">
        <f t="shared" ca="1" si="639"/>
        <v>0.60299999999999998</v>
      </c>
      <c r="DY121" s="5">
        <f t="shared" ca="1" si="639"/>
        <v>0.60299999999999998</v>
      </c>
      <c r="DZ121" s="5">
        <f t="shared" ca="1" si="639"/>
        <v>0.60299999999999998</v>
      </c>
      <c r="EA121" s="5">
        <f t="shared" ca="1" si="643"/>
        <v>0.60299999999999998</v>
      </c>
      <c r="EB121" s="5">
        <f t="shared" ca="1" si="643"/>
        <v>0.60299999999999998</v>
      </c>
      <c r="EC121" s="7">
        <f t="shared" ca="1" si="644"/>
        <v>0.64200000000000002</v>
      </c>
      <c r="ED121" s="7">
        <f t="shared" ca="1" si="644"/>
        <v>0.64200000000000002</v>
      </c>
      <c r="EE121" s="7">
        <f t="shared" ca="1" si="644"/>
        <v>0.64200000000000002</v>
      </c>
      <c r="EF121" s="7">
        <f t="shared" ca="1" si="644"/>
        <v>0.64200000000000002</v>
      </c>
      <c r="EG121" s="7">
        <f t="shared" ca="1" si="644"/>
        <v>0.64200000000000002</v>
      </c>
      <c r="EH121" s="7">
        <f t="shared" ca="1" si="644"/>
        <v>0.64200000000000002</v>
      </c>
      <c r="EI121" s="7">
        <f t="shared" ca="1" si="644"/>
        <v>0.64200000000000002</v>
      </c>
      <c r="EJ121" s="7">
        <f t="shared" ca="1" si="644"/>
        <v>0.64200000000000002</v>
      </c>
      <c r="EK121" s="7">
        <f t="shared" ca="1" si="644"/>
        <v>0.64200000000000002</v>
      </c>
      <c r="EL121" s="7">
        <f t="shared" ca="1" si="644"/>
        <v>0.64200000000000002</v>
      </c>
      <c r="EM121" s="7">
        <f t="shared" ca="1" si="644"/>
        <v>0.64200000000000002</v>
      </c>
      <c r="EN121" s="7">
        <f t="shared" ca="1" si="644"/>
        <v>0.64200000000000002</v>
      </c>
      <c r="EO121" s="7">
        <f t="shared" ca="1" si="652"/>
        <v>0.64200000000000002</v>
      </c>
      <c r="EP121" s="7">
        <f t="shared" ca="1" si="652"/>
        <v>0.64200000000000002</v>
      </c>
      <c r="EQ121" s="7">
        <f t="shared" ca="1" si="652"/>
        <v>0.64200000000000002</v>
      </c>
      <c r="ER121" s="7">
        <f t="shared" ca="1" si="652"/>
        <v>0.64200000000000002</v>
      </c>
      <c r="ES121" s="7">
        <f t="shared" ca="1" si="652"/>
        <v>0.64200000000000002</v>
      </c>
      <c r="ET121" s="7">
        <f t="shared" ca="1" si="652"/>
        <v>0.64200000000000002</v>
      </c>
      <c r="EU121" s="7">
        <f t="shared" ca="1" si="652"/>
        <v>0.64200000000000002</v>
      </c>
      <c r="EV121" s="7">
        <f t="shared" ca="1" si="652"/>
        <v>0.64200000000000002</v>
      </c>
      <c r="EW121" s="7">
        <f t="shared" ca="1" si="652"/>
        <v>0.64200000000000002</v>
      </c>
      <c r="EX121" s="7">
        <f t="shared" ca="1" si="652"/>
        <v>0.64200000000000002</v>
      </c>
      <c r="EY121" s="7">
        <f t="shared" ca="1" si="653"/>
        <v>0.64200000000000002</v>
      </c>
      <c r="EZ121" s="7">
        <f t="shared" ca="1" si="653"/>
        <v>0.64200000000000002</v>
      </c>
      <c r="FA121" s="7">
        <f t="shared" ca="1" si="653"/>
        <v>0.64200000000000002</v>
      </c>
      <c r="FB121" s="7">
        <f t="shared" ca="1" si="653"/>
        <v>0.64200000000000002</v>
      </c>
      <c r="FC121" s="7">
        <f t="shared" ca="1" si="653"/>
        <v>0.64200000000000002</v>
      </c>
      <c r="FD121" s="7">
        <f t="shared" ca="1" si="653"/>
        <v>0.64200000000000002</v>
      </c>
      <c r="FE121" s="7">
        <f t="shared" ca="1" si="653"/>
        <v>0.64200000000000002</v>
      </c>
      <c r="FF121" s="7">
        <f t="shared" ca="1" si="653"/>
        <v>0.64200000000000002</v>
      </c>
      <c r="FG121" s="7">
        <f t="shared" ca="1" si="653"/>
        <v>0.64200000000000002</v>
      </c>
      <c r="FH121" s="7">
        <f t="shared" ca="1" si="653"/>
        <v>0.64200000000000002</v>
      </c>
      <c r="FI121" s="7">
        <f t="shared" ca="1" si="654"/>
        <v>0.64200000000000002</v>
      </c>
      <c r="FJ121" s="7">
        <f t="shared" ca="1" si="654"/>
        <v>0.64200000000000002</v>
      </c>
      <c r="FK121" s="7">
        <f t="shared" ca="1" si="654"/>
        <v>0.64200000000000002</v>
      </c>
      <c r="FL121" s="7">
        <f t="shared" ca="1" si="654"/>
        <v>0.64200000000000002</v>
      </c>
      <c r="FM121" s="7">
        <f t="shared" ca="1" si="654"/>
        <v>0.64200000000000002</v>
      </c>
      <c r="FN121" s="7">
        <f t="shared" ca="1" si="654"/>
        <v>0.64200000000000002</v>
      </c>
      <c r="FO121" s="7">
        <f t="shared" ca="1" si="654"/>
        <v>0.64200000000000002</v>
      </c>
      <c r="FP121" s="7">
        <f t="shared" ref="FP121:GB130" ca="1" si="661">VLOOKUP("OK",dtable,2,FALSE)</f>
        <v>0.64200000000000002</v>
      </c>
      <c r="FQ121" s="7">
        <f t="shared" ca="1" si="661"/>
        <v>0.64200000000000002</v>
      </c>
      <c r="FR121" s="7">
        <f t="shared" ca="1" si="661"/>
        <v>0.64200000000000002</v>
      </c>
      <c r="FS121" s="7">
        <f t="shared" ca="1" si="661"/>
        <v>0.64200000000000002</v>
      </c>
      <c r="FT121" s="7">
        <f t="shared" ca="1" si="661"/>
        <v>0.64200000000000002</v>
      </c>
      <c r="FU121" s="7">
        <f t="shared" ca="1" si="661"/>
        <v>0.64200000000000002</v>
      </c>
      <c r="FV121" s="7">
        <f t="shared" ca="1" si="661"/>
        <v>0.64200000000000002</v>
      </c>
      <c r="FW121" s="7">
        <f t="shared" ca="1" si="661"/>
        <v>0.64200000000000002</v>
      </c>
      <c r="FX121" s="7">
        <f t="shared" ca="1" si="661"/>
        <v>0.64200000000000002</v>
      </c>
      <c r="FY121" s="7">
        <f t="shared" ca="1" si="661"/>
        <v>0.64200000000000002</v>
      </c>
      <c r="FZ121" s="7">
        <f t="shared" ca="1" si="661"/>
        <v>0.64200000000000002</v>
      </c>
      <c r="GA121" s="7">
        <f t="shared" ca="1" si="661"/>
        <v>0.64200000000000002</v>
      </c>
      <c r="GB121" s="7">
        <f t="shared" ca="1" si="661"/>
        <v>0.64200000000000002</v>
      </c>
      <c r="GC121" s="24">
        <f t="shared" ca="1" si="635"/>
        <v>0.63300000000000001</v>
      </c>
      <c r="GD121" s="24">
        <f t="shared" ca="1" si="635"/>
        <v>0.63300000000000001</v>
      </c>
      <c r="GE121" s="24">
        <f t="shared" ca="1" si="635"/>
        <v>0.63300000000000001</v>
      </c>
      <c r="GF121" s="24">
        <f t="shared" ca="1" si="635"/>
        <v>0.63300000000000001</v>
      </c>
      <c r="GG121" s="24">
        <f t="shared" ca="1" si="635"/>
        <v>0.63300000000000001</v>
      </c>
      <c r="GH121" s="24">
        <f t="shared" ca="1" si="635"/>
        <v>0.63300000000000001</v>
      </c>
      <c r="GI121" s="24">
        <f t="shared" ca="1" si="635"/>
        <v>0.63300000000000001</v>
      </c>
      <c r="GJ121" s="24">
        <f t="shared" ca="1" si="635"/>
        <v>0.63300000000000001</v>
      </c>
      <c r="GK121" s="24">
        <f t="shared" ca="1" si="635"/>
        <v>0.63300000000000001</v>
      </c>
      <c r="GL121" s="24">
        <f t="shared" ca="1" si="635"/>
        <v>0.63300000000000001</v>
      </c>
      <c r="GM121" s="24">
        <f t="shared" ca="1" si="636"/>
        <v>0.63300000000000001</v>
      </c>
      <c r="GN121" s="24">
        <f t="shared" ca="1" si="636"/>
        <v>0.63300000000000001</v>
      </c>
      <c r="GO121" s="24">
        <f t="shared" ca="1" si="636"/>
        <v>0.63300000000000001</v>
      </c>
      <c r="GP121" s="24">
        <f t="shared" ca="1" si="636"/>
        <v>0.63300000000000001</v>
      </c>
      <c r="GQ121" s="24">
        <f t="shared" ca="1" si="636"/>
        <v>0.63300000000000001</v>
      </c>
      <c r="GR121" s="24">
        <f t="shared" ca="1" si="636"/>
        <v>0.63300000000000001</v>
      </c>
      <c r="GS121" s="24">
        <f t="shared" ca="1" si="636"/>
        <v>0.63300000000000001</v>
      </c>
      <c r="GT121" s="24">
        <f t="shared" ca="1" si="636"/>
        <v>0.63300000000000001</v>
      </c>
      <c r="GU121" s="24">
        <f t="shared" ca="1" si="519"/>
        <v>0.63300000000000001</v>
      </c>
      <c r="GV121" s="24">
        <f t="shared" ca="1" si="527"/>
        <v>0.63300000000000001</v>
      </c>
      <c r="GW121" s="24">
        <f t="shared" ca="1" si="535"/>
        <v>0.63300000000000001</v>
      </c>
      <c r="GX121" s="24">
        <f t="shared" ca="1" si="540"/>
        <v>0.63300000000000001</v>
      </c>
      <c r="GY121" s="24">
        <f t="shared" ca="1" si="540"/>
        <v>0.63300000000000001</v>
      </c>
      <c r="GZ121" s="24">
        <f t="shared" ca="1" si="554"/>
        <v>0.63300000000000001</v>
      </c>
      <c r="HA121" s="24">
        <f t="shared" ca="1" si="579"/>
        <v>0.63300000000000001</v>
      </c>
      <c r="HB121" s="24">
        <f t="shared" ca="1" si="598"/>
        <v>0.63300000000000001</v>
      </c>
      <c r="HC121" s="24">
        <f t="shared" ca="1" si="609"/>
        <v>0.63300000000000001</v>
      </c>
      <c r="HD121" s="24">
        <f t="shared" ca="1" si="609"/>
        <v>0.63300000000000001</v>
      </c>
      <c r="HE121" s="24">
        <f t="shared" ca="1" si="615"/>
        <v>0.63300000000000001</v>
      </c>
      <c r="HF121" s="24">
        <f t="shared" ca="1" si="615"/>
        <v>0.63300000000000001</v>
      </c>
      <c r="HG121" s="24">
        <f t="shared" ca="1" si="622"/>
        <v>0.63300000000000001</v>
      </c>
      <c r="HH121" s="24">
        <f ca="1">VLOOKUP("MO",dtable,2,FALSE)</f>
        <v>0.63300000000000001</v>
      </c>
      <c r="HI121" s="4">
        <f ca="1">VLOOKUP("KY",dtable,2,FALSE)</f>
        <v>0.66800000000000004</v>
      </c>
      <c r="HJ121" s="4">
        <f t="shared" ca="1" si="640"/>
        <v>0.66800000000000004</v>
      </c>
      <c r="HK121" s="4">
        <f t="shared" ca="1" si="640"/>
        <v>0.66800000000000004</v>
      </c>
      <c r="HL121" s="4">
        <f t="shared" ca="1" si="640"/>
        <v>0.66800000000000004</v>
      </c>
      <c r="HM121" s="4">
        <f t="shared" ca="1" si="640"/>
        <v>0.66800000000000004</v>
      </c>
      <c r="HN121" s="4">
        <f t="shared" ca="1" si="624"/>
        <v>0.66800000000000004</v>
      </c>
      <c r="HO121" s="4">
        <f t="shared" ca="1" si="624"/>
        <v>0.66800000000000004</v>
      </c>
      <c r="HP121" s="4">
        <f t="shared" ca="1" si="611"/>
        <v>0.66800000000000004</v>
      </c>
      <c r="HQ121" s="23">
        <f t="shared" ref="HQ121:HS132" ca="1" si="662">VLOOKUP("TN",dtable,2,FALSE)</f>
        <v>0.65</v>
      </c>
      <c r="HR121" s="23">
        <f t="shared" ca="1" si="662"/>
        <v>0.65</v>
      </c>
      <c r="HS121" s="23">
        <f t="shared" ca="1" si="662"/>
        <v>0.65</v>
      </c>
      <c r="HT121" s="23">
        <f t="shared" ca="1" si="656"/>
        <v>0.65</v>
      </c>
      <c r="HU121" s="23">
        <f t="shared" ca="1" si="656"/>
        <v>0.65</v>
      </c>
      <c r="HV121" s="23">
        <f t="shared" ca="1" si="656"/>
        <v>0.65</v>
      </c>
      <c r="HW121" s="23">
        <f t="shared" ca="1" si="656"/>
        <v>0.65</v>
      </c>
      <c r="HX121" s="23">
        <f t="shared" ca="1" si="656"/>
        <v>0.65</v>
      </c>
      <c r="HY121" s="23">
        <f t="shared" ca="1" si="656"/>
        <v>0.65</v>
      </c>
      <c r="HZ121" s="23">
        <f t="shared" ca="1" si="656"/>
        <v>0.65</v>
      </c>
      <c r="IA121" s="23">
        <f t="shared" ca="1" si="656"/>
        <v>0.65</v>
      </c>
      <c r="IB121" s="23">
        <f t="shared" ca="1" si="656"/>
        <v>0.65</v>
      </c>
      <c r="IC121" s="23">
        <f t="shared" ca="1" si="646"/>
        <v>0.65</v>
      </c>
      <c r="ID121" s="23">
        <f t="shared" ca="1" si="646"/>
        <v>0.65</v>
      </c>
      <c r="IE121" s="23">
        <f t="shared" ca="1" si="646"/>
        <v>0.65</v>
      </c>
      <c r="IF121" s="23">
        <f t="shared" ca="1" si="646"/>
        <v>0.65</v>
      </c>
      <c r="IG121" s="23">
        <f t="shared" ca="1" si="646"/>
        <v>0.65</v>
      </c>
      <c r="IH121" s="23">
        <f t="shared" ca="1" si="646"/>
        <v>0.65</v>
      </c>
      <c r="II121" s="23">
        <f t="shared" ca="1" si="646"/>
        <v>0.65</v>
      </c>
      <c r="IJ121" s="23">
        <f t="shared" ca="1" si="646"/>
        <v>0.65</v>
      </c>
      <c r="IK121" s="23">
        <f t="shared" ca="1" si="646"/>
        <v>0.65</v>
      </c>
      <c r="IL121" s="23">
        <f t="shared" ca="1" si="641"/>
        <v>0.65</v>
      </c>
      <c r="IM121" s="23">
        <f t="shared" ca="1" si="641"/>
        <v>0.65</v>
      </c>
      <c r="IN121" s="23">
        <f t="shared" ca="1" si="641"/>
        <v>0.65</v>
      </c>
      <c r="IO121" s="23">
        <f t="shared" ca="1" si="641"/>
        <v>0.65</v>
      </c>
      <c r="IP121" s="23">
        <f t="shared" ca="1" si="641"/>
        <v>0.65</v>
      </c>
      <c r="IQ121" s="23">
        <f t="shared" ca="1" si="641"/>
        <v>0.65</v>
      </c>
      <c r="IR121" s="23">
        <f t="shared" ca="1" si="641"/>
        <v>0.65</v>
      </c>
      <c r="IS121" s="23">
        <f t="shared" ca="1" si="641"/>
        <v>0.65</v>
      </c>
      <c r="IT121" s="23">
        <f ca="1">VLOOKUP("TN",dtable,2,FALSE)</f>
        <v>0.65</v>
      </c>
      <c r="IU121" s="23">
        <f ca="1">VLOOKUP("TN",dtable,2,FALSE)</f>
        <v>0.65</v>
      </c>
      <c r="IV121" s="23">
        <f ca="1">VLOOKUP("TN",dtable,2,FALSE)</f>
        <v>0.65</v>
      </c>
      <c r="IW121" s="23">
        <f ca="1">VLOOKUP("TN",dtable,2,FALSE)</f>
        <v>0.65</v>
      </c>
      <c r="IX121" s="23">
        <f ca="1">VLOOKUP("TN",dtable,2,FALSE)</f>
        <v>0.65</v>
      </c>
      <c r="IY121" s="19">
        <f t="shared" ref="IY121:JA127" ca="1" si="663">VLOOKUP("NC",dtable,2,FALSE)</f>
        <v>0.63400000000000001</v>
      </c>
      <c r="IZ121" s="19">
        <f t="shared" ca="1" si="663"/>
        <v>0.63400000000000001</v>
      </c>
      <c r="JA121" s="19">
        <f t="shared" ca="1" si="663"/>
        <v>0.63400000000000001</v>
      </c>
      <c r="JB121" s="19">
        <f t="shared" ca="1" si="658"/>
        <v>0.63400000000000001</v>
      </c>
      <c r="JC121" s="19">
        <f t="shared" ca="1" si="648"/>
        <v>0.63400000000000001</v>
      </c>
      <c r="JD121" s="19">
        <f t="shared" ca="1" si="642"/>
        <v>0.63400000000000001</v>
      </c>
      <c r="JE121" s="19">
        <f t="shared" ca="1" si="628"/>
        <v>0.63400000000000001</v>
      </c>
      <c r="JF121" s="19">
        <f t="shared" ca="1" si="628"/>
        <v>0.63400000000000001</v>
      </c>
      <c r="JG121" s="19">
        <f t="shared" ca="1" si="628"/>
        <v>0.63400000000000001</v>
      </c>
      <c r="JH121" s="19">
        <f t="shared" ca="1" si="628"/>
        <v>0.63400000000000001</v>
      </c>
      <c r="JI121" s="19">
        <f t="shared" ca="1" si="628"/>
        <v>0.63400000000000001</v>
      </c>
      <c r="JJ121" s="19">
        <f t="shared" ca="1" si="628"/>
        <v>0.63400000000000001</v>
      </c>
      <c r="JK121" s="19">
        <f t="shared" ca="1" si="625"/>
        <v>0.63400000000000001</v>
      </c>
      <c r="JL121" s="19">
        <f t="shared" ca="1" si="625"/>
        <v>0.63400000000000001</v>
      </c>
      <c r="JM121" s="19">
        <f t="shared" ca="1" si="625"/>
        <v>0.63400000000000001</v>
      </c>
      <c r="JN121" s="19">
        <f t="shared" ca="1" si="625"/>
        <v>0.63400000000000001</v>
      </c>
      <c r="JO121" s="19">
        <f t="shared" ca="1" si="625"/>
        <v>0.63400000000000001</v>
      </c>
      <c r="JP121" s="19">
        <f t="shared" ca="1" si="625"/>
        <v>0.63400000000000001</v>
      </c>
      <c r="JQ121" s="19">
        <f t="shared" ca="1" si="625"/>
        <v>0.63400000000000001</v>
      </c>
      <c r="JR121" s="19">
        <f t="shared" ca="1" si="619"/>
        <v>0.63400000000000001</v>
      </c>
      <c r="JS121" s="19">
        <f t="shared" ca="1" si="619"/>
        <v>0.63400000000000001</v>
      </c>
      <c r="JT121" s="19">
        <f t="shared" ca="1" si="619"/>
        <v>0.63400000000000001</v>
      </c>
      <c r="JU121" s="19">
        <f t="shared" ca="1" si="619"/>
        <v>0.63400000000000001</v>
      </c>
      <c r="JV121" s="19">
        <f t="shared" ca="1" si="619"/>
        <v>0.63400000000000001</v>
      </c>
      <c r="JW121" s="19">
        <f t="shared" ca="1" si="619"/>
        <v>0.63400000000000001</v>
      </c>
      <c r="JX121" s="19">
        <f t="shared" ca="1" si="617"/>
        <v>0.63400000000000001</v>
      </c>
      <c r="JY121" s="19">
        <f t="shared" ca="1" si="617"/>
        <v>0.63400000000000001</v>
      </c>
      <c r="JZ121" s="19">
        <f t="shared" ca="1" si="617"/>
        <v>0.63400000000000001</v>
      </c>
      <c r="KA121" s="19">
        <f t="shared" ca="1" si="617"/>
        <v>0.63400000000000001</v>
      </c>
      <c r="KB121" s="19">
        <f t="shared" ca="1" si="613"/>
        <v>0.63400000000000001</v>
      </c>
      <c r="KC121" s="19">
        <f t="shared" ca="1" si="613"/>
        <v>0.63400000000000001</v>
      </c>
      <c r="KD121" s="19">
        <f t="shared" ca="1" si="613"/>
        <v>0.63400000000000001</v>
      </c>
      <c r="KE121" s="19">
        <f t="shared" ca="1" si="613"/>
        <v>0.63400000000000001</v>
      </c>
      <c r="KF121" s="19">
        <f t="shared" ca="1" si="613"/>
        <v>0.63400000000000001</v>
      </c>
      <c r="KG121" s="19">
        <f t="shared" ca="1" si="603"/>
        <v>0.63400000000000001</v>
      </c>
      <c r="KH121" s="19">
        <f t="shared" ca="1" si="603"/>
        <v>0.63400000000000001</v>
      </c>
      <c r="KI121" s="19">
        <f t="shared" ca="1" si="603"/>
        <v>0.63400000000000001</v>
      </c>
      <c r="KJ121" s="19">
        <f t="shared" ca="1" si="603"/>
        <v>0.63400000000000001</v>
      </c>
      <c r="KK121" s="19">
        <f t="shared" ca="1" si="659"/>
        <v>0.63400000000000001</v>
      </c>
      <c r="KL121" s="19">
        <f t="shared" ca="1" si="659"/>
        <v>0.63400000000000001</v>
      </c>
    </row>
    <row r="122" spans="21:303" ht="2.25" customHeight="1" x14ac:dyDescent="0.25">
      <c r="Z122" s="3">
        <f t="shared" ca="1" si="605"/>
        <v>0.59399999999999997</v>
      </c>
      <c r="AA122" s="3">
        <f t="shared" ca="1" si="605"/>
        <v>0.59399999999999997</v>
      </c>
      <c r="AB122" s="3">
        <f t="shared" ca="1" si="605"/>
        <v>0.59399999999999997</v>
      </c>
      <c r="AC122" s="3">
        <f t="shared" ca="1" si="605"/>
        <v>0.59399999999999997</v>
      </c>
      <c r="AD122" s="3">
        <f t="shared" ref="AD122:AO133" ca="1" si="664">VLOOKUP("CA",dtable,2,FALSE)</f>
        <v>0.59399999999999997</v>
      </c>
      <c r="AE122" s="3">
        <f t="shared" ca="1" si="664"/>
        <v>0.59399999999999997</v>
      </c>
      <c r="AF122" s="3">
        <f t="shared" ca="1" si="664"/>
        <v>0.59399999999999997</v>
      </c>
      <c r="AG122" s="3">
        <f t="shared" ca="1" si="664"/>
        <v>0.59399999999999997</v>
      </c>
      <c r="AH122" s="3">
        <f t="shared" ca="1" si="664"/>
        <v>0.59399999999999997</v>
      </c>
      <c r="AI122" s="3">
        <f t="shared" ca="1" si="664"/>
        <v>0.59399999999999997</v>
      </c>
      <c r="AJ122" s="3">
        <f t="shared" ca="1" si="664"/>
        <v>0.59399999999999997</v>
      </c>
      <c r="AK122" s="3">
        <f t="shared" ca="1" si="664"/>
        <v>0.59399999999999997</v>
      </c>
      <c r="AL122" s="3">
        <f t="shared" ca="1" si="664"/>
        <v>0.59399999999999997</v>
      </c>
      <c r="AM122" s="3">
        <f t="shared" ca="1" si="664"/>
        <v>0.59399999999999997</v>
      </c>
      <c r="AN122" s="3">
        <f t="shared" ca="1" si="664"/>
        <v>0.59399999999999997</v>
      </c>
      <c r="AO122" s="3">
        <f t="shared" ca="1" si="664"/>
        <v>0.59399999999999997</v>
      </c>
      <c r="AP122" s="3">
        <f t="shared" ca="1" si="660"/>
        <v>0.59399999999999997</v>
      </c>
      <c r="AQ122" s="3">
        <f t="shared" ca="1" si="660"/>
        <v>0.59399999999999997</v>
      </c>
      <c r="AR122" s="3">
        <f t="shared" ca="1" si="660"/>
        <v>0.59399999999999997</v>
      </c>
      <c r="AS122" s="3">
        <f t="shared" ca="1" si="660"/>
        <v>0.59399999999999997</v>
      </c>
      <c r="AT122" s="3">
        <f t="shared" ca="1" si="660"/>
        <v>0.59399999999999997</v>
      </c>
      <c r="AU122" s="3">
        <f t="shared" ca="1" si="660"/>
        <v>0.59399999999999997</v>
      </c>
      <c r="AV122" s="3">
        <f t="shared" ca="1" si="660"/>
        <v>0.59399999999999997</v>
      </c>
      <c r="AW122" s="3">
        <f t="shared" ca="1" si="660"/>
        <v>0.59399999999999997</v>
      </c>
      <c r="AX122" s="3">
        <f t="shared" ca="1" si="594"/>
        <v>0.59399999999999997</v>
      </c>
      <c r="AY122" s="3">
        <f t="shared" ref="AX122:BH136" ca="1" si="665">VLOOKUP("CA",dtable,2,FALSE)</f>
        <v>0.59399999999999997</v>
      </c>
      <c r="AZ122" s="3">
        <f t="shared" ca="1" si="665"/>
        <v>0.59399999999999997</v>
      </c>
      <c r="BA122" s="3">
        <f t="shared" ca="1" si="665"/>
        <v>0.59399999999999997</v>
      </c>
      <c r="BB122" s="3">
        <f t="shared" ca="1" si="665"/>
        <v>0.59399999999999997</v>
      </c>
      <c r="BC122" s="3">
        <f t="shared" ca="1" si="594"/>
        <v>0.59399999999999997</v>
      </c>
      <c r="BD122" s="3">
        <f t="shared" ca="1" si="665"/>
        <v>0.59399999999999997</v>
      </c>
      <c r="BE122" s="7">
        <f ca="1">VLOOKUP("NV",dtable,2,FALSE)</f>
        <v>0.61799999999999999</v>
      </c>
      <c r="BF122" s="7">
        <f ca="1">VLOOKUP("NV",dtable,2,FALSE)</f>
        <v>0.61799999999999999</v>
      </c>
      <c r="BG122" s="7">
        <f ca="1">VLOOKUP("NV",dtable,2,FALSE)</f>
        <v>0.61799999999999999</v>
      </c>
      <c r="BH122" s="4">
        <f t="shared" ca="1" si="631"/>
        <v>0.59499999999999997</v>
      </c>
      <c r="BI122" s="4">
        <f t="shared" ca="1" si="626"/>
        <v>0.59499999999999997</v>
      </c>
      <c r="BJ122" s="4">
        <f t="shared" ca="1" si="632"/>
        <v>0.59499999999999997</v>
      </c>
      <c r="BK122" s="4">
        <f t="shared" ca="1" si="638"/>
        <v>0.59499999999999997</v>
      </c>
      <c r="BL122" s="4">
        <f t="shared" ca="1" si="638"/>
        <v>0.59499999999999997</v>
      </c>
      <c r="BM122" s="4">
        <f t="shared" ca="1" si="633"/>
        <v>0.59499999999999997</v>
      </c>
      <c r="BN122" s="4">
        <f t="shared" ca="1" si="607"/>
        <v>0.59499999999999997</v>
      </c>
      <c r="BO122" s="4">
        <f t="shared" ca="1" si="595"/>
        <v>0.59499999999999997</v>
      </c>
      <c r="BP122" s="4">
        <f t="shared" ca="1" si="595"/>
        <v>0.59499999999999997</v>
      </c>
      <c r="BQ122" s="4">
        <f t="shared" ca="1" si="595"/>
        <v>0.59499999999999997</v>
      </c>
      <c r="BR122" s="4">
        <f t="shared" ref="BR122:BY131" ca="1" si="666">VLOOKUP("AZ",dtable,2,FALSE)</f>
        <v>0.59499999999999997</v>
      </c>
      <c r="BS122" s="4">
        <f t="shared" ca="1" si="666"/>
        <v>0.59499999999999997</v>
      </c>
      <c r="BT122" s="4">
        <f t="shared" ca="1" si="666"/>
        <v>0.59499999999999997</v>
      </c>
      <c r="BU122" s="4">
        <f t="shared" ca="1" si="666"/>
        <v>0.59499999999999997</v>
      </c>
      <c r="BV122" s="4">
        <f t="shared" ca="1" si="666"/>
        <v>0.59499999999999997</v>
      </c>
      <c r="BW122" s="4">
        <f t="shared" ca="1" si="666"/>
        <v>0.59499999999999997</v>
      </c>
      <c r="BX122" s="4">
        <f t="shared" ca="1" si="666"/>
        <v>0.59499999999999997</v>
      </c>
      <c r="BY122" s="4">
        <f t="shared" ca="1" si="666"/>
        <v>0.59499999999999997</v>
      </c>
      <c r="BZ122" s="4">
        <f t="shared" ca="1" si="614"/>
        <v>0.59499999999999997</v>
      </c>
      <c r="CA122" s="4">
        <f t="shared" ca="1" si="614"/>
        <v>0.59499999999999997</v>
      </c>
      <c r="CB122" s="4">
        <f t="shared" ca="1" si="614"/>
        <v>0.59499999999999997</v>
      </c>
      <c r="CC122" s="4">
        <f t="shared" ca="1" si="614"/>
        <v>0.59499999999999997</v>
      </c>
      <c r="CD122" s="4">
        <f t="shared" ca="1" si="614"/>
        <v>0.59499999999999997</v>
      </c>
      <c r="CE122" s="4">
        <f t="shared" ca="1" si="614"/>
        <v>0.59499999999999997</v>
      </c>
      <c r="CF122" s="4">
        <f t="shared" ca="1" si="618"/>
        <v>0.59499999999999997</v>
      </c>
      <c r="CG122" s="4">
        <f t="shared" ca="1" si="618"/>
        <v>0.59499999999999997</v>
      </c>
      <c r="CH122" s="4">
        <f t="shared" ca="1" si="618"/>
        <v>0.59499999999999997</v>
      </c>
      <c r="CI122" s="4">
        <f t="shared" ca="1" si="618"/>
        <v>0.59499999999999997</v>
      </c>
      <c r="CJ122" s="4">
        <f t="shared" ca="1" si="618"/>
        <v>0.59499999999999997</v>
      </c>
      <c r="CK122" s="4">
        <f t="shared" ca="1" si="618"/>
        <v>0.59499999999999997</v>
      </c>
      <c r="CL122" s="4">
        <f t="shared" ca="1" si="618"/>
        <v>0.59499999999999997</v>
      </c>
      <c r="CM122" s="4">
        <f t="shared" ca="1" si="650"/>
        <v>0.59499999999999997</v>
      </c>
      <c r="CN122" s="4">
        <f t="shared" ca="1" si="650"/>
        <v>0.59499999999999997</v>
      </c>
      <c r="CO122" s="4">
        <f t="shared" ca="1" si="650"/>
        <v>0.59499999999999997</v>
      </c>
      <c r="CP122" s="4">
        <f t="shared" ca="1" si="650"/>
        <v>0.59499999999999997</v>
      </c>
      <c r="CQ122" s="5">
        <f t="shared" ca="1" si="651"/>
        <v>0.60299999999999998</v>
      </c>
      <c r="CR122" s="5">
        <f t="shared" ca="1" si="621"/>
        <v>0.60299999999999998</v>
      </c>
      <c r="CS122" s="5">
        <f t="shared" ca="1" si="621"/>
        <v>0.60299999999999998</v>
      </c>
      <c r="CT122" s="5">
        <f t="shared" ca="1" si="621"/>
        <v>0.60299999999999998</v>
      </c>
      <c r="CU122" s="5">
        <f t="shared" ca="1" si="621"/>
        <v>0.60299999999999998</v>
      </c>
      <c r="CV122" s="5">
        <f t="shared" ca="1" si="627"/>
        <v>0.60299999999999998</v>
      </c>
      <c r="CW122" s="5">
        <f t="shared" ca="1" si="627"/>
        <v>0.60299999999999998</v>
      </c>
      <c r="CX122" s="5">
        <f t="shared" ca="1" si="627"/>
        <v>0.60299999999999998</v>
      </c>
      <c r="CY122" s="5">
        <f t="shared" ca="1" si="627"/>
        <v>0.60299999999999998</v>
      </c>
      <c r="CZ122" s="5">
        <f t="shared" ca="1" si="627"/>
        <v>0.60299999999999998</v>
      </c>
      <c r="DA122" s="5">
        <f t="shared" ca="1" si="627"/>
        <v>0.60299999999999998</v>
      </c>
      <c r="DB122" s="5">
        <f t="shared" ca="1" si="627"/>
        <v>0.60299999999999998</v>
      </c>
      <c r="DC122" s="5">
        <f t="shared" ca="1" si="627"/>
        <v>0.60299999999999998</v>
      </c>
      <c r="DD122" s="5">
        <f t="shared" ca="1" si="627"/>
        <v>0.60299999999999998</v>
      </c>
      <c r="DE122" s="5">
        <f t="shared" ca="1" si="627"/>
        <v>0.60299999999999998</v>
      </c>
      <c r="DF122" s="5">
        <f t="shared" ca="1" si="627"/>
        <v>0.60299999999999998</v>
      </c>
      <c r="DG122" s="5">
        <f t="shared" ca="1" si="627"/>
        <v>0.60299999999999998</v>
      </c>
      <c r="DH122" s="5">
        <f t="shared" ca="1" si="634"/>
        <v>0.60299999999999998</v>
      </c>
      <c r="DI122" s="5">
        <f t="shared" ca="1" si="634"/>
        <v>0.60299999999999998</v>
      </c>
      <c r="DJ122" s="5">
        <f t="shared" ca="1" si="634"/>
        <v>0.60299999999999998</v>
      </c>
      <c r="DK122" s="5">
        <f t="shared" ca="1" si="634"/>
        <v>0.60299999999999998</v>
      </c>
      <c r="DL122" s="5">
        <f t="shared" ca="1" si="634"/>
        <v>0.60299999999999998</v>
      </c>
      <c r="DM122" s="5">
        <f t="shared" ca="1" si="634"/>
        <v>0.60299999999999998</v>
      </c>
      <c r="DN122" s="5">
        <f t="shared" ca="1" si="634"/>
        <v>0.60299999999999998</v>
      </c>
      <c r="DO122" s="5">
        <f t="shared" ca="1" si="634"/>
        <v>0.60299999999999998</v>
      </c>
      <c r="DP122" s="5">
        <f t="shared" ca="1" si="639"/>
        <v>0.60299999999999998</v>
      </c>
      <c r="DQ122" s="5">
        <f t="shared" ca="1" si="639"/>
        <v>0.60299999999999998</v>
      </c>
      <c r="DR122" s="5">
        <f t="shared" ca="1" si="639"/>
        <v>0.60299999999999998</v>
      </c>
      <c r="DS122" s="5">
        <f t="shared" ca="1" si="639"/>
        <v>0.60299999999999998</v>
      </c>
      <c r="DT122" s="5">
        <f t="shared" ca="1" si="639"/>
        <v>0.60299999999999998</v>
      </c>
      <c r="DU122" s="5">
        <f t="shared" ca="1" si="639"/>
        <v>0.60299999999999998</v>
      </c>
      <c r="DV122" s="5">
        <f t="shared" ca="1" si="639"/>
        <v>0.60299999999999998</v>
      </c>
      <c r="DW122" s="5">
        <f t="shared" ca="1" si="639"/>
        <v>0.60299999999999998</v>
      </c>
      <c r="DX122" s="5">
        <f t="shared" ca="1" si="639"/>
        <v>0.60299999999999998</v>
      </c>
      <c r="DY122" s="5">
        <f t="shared" ca="1" si="639"/>
        <v>0.60299999999999998</v>
      </c>
      <c r="DZ122" s="5">
        <f t="shared" ca="1" si="639"/>
        <v>0.60299999999999998</v>
      </c>
      <c r="EA122" s="5">
        <f t="shared" ca="1" si="643"/>
        <v>0.60299999999999998</v>
      </c>
      <c r="EB122" s="5">
        <f t="shared" ca="1" si="643"/>
        <v>0.60299999999999998</v>
      </c>
      <c r="EC122" s="7">
        <f t="shared" ca="1" si="644"/>
        <v>0.64200000000000002</v>
      </c>
      <c r="ED122" s="7">
        <f t="shared" ca="1" si="644"/>
        <v>0.64200000000000002</v>
      </c>
      <c r="EE122" s="7">
        <f t="shared" ca="1" si="644"/>
        <v>0.64200000000000002</v>
      </c>
      <c r="EF122" s="7">
        <f t="shared" ca="1" si="644"/>
        <v>0.64200000000000002</v>
      </c>
      <c r="EG122" s="7">
        <f t="shared" ca="1" si="644"/>
        <v>0.64200000000000002</v>
      </c>
      <c r="EH122" s="7">
        <f t="shared" ca="1" si="644"/>
        <v>0.64200000000000002</v>
      </c>
      <c r="EI122" s="7">
        <f t="shared" ca="1" si="644"/>
        <v>0.64200000000000002</v>
      </c>
      <c r="EJ122" s="7">
        <f t="shared" ca="1" si="644"/>
        <v>0.64200000000000002</v>
      </c>
      <c r="EK122" s="7">
        <f t="shared" ca="1" si="644"/>
        <v>0.64200000000000002</v>
      </c>
      <c r="EL122" s="7">
        <f t="shared" ca="1" si="644"/>
        <v>0.64200000000000002</v>
      </c>
      <c r="EM122" s="7">
        <f t="shared" ca="1" si="644"/>
        <v>0.64200000000000002</v>
      </c>
      <c r="EN122" s="7">
        <f t="shared" ca="1" si="644"/>
        <v>0.64200000000000002</v>
      </c>
      <c r="EO122" s="7">
        <f t="shared" ca="1" si="652"/>
        <v>0.64200000000000002</v>
      </c>
      <c r="EP122" s="7">
        <f t="shared" ca="1" si="652"/>
        <v>0.64200000000000002</v>
      </c>
      <c r="EQ122" s="7">
        <f t="shared" ca="1" si="652"/>
        <v>0.64200000000000002</v>
      </c>
      <c r="ER122" s="7">
        <f t="shared" ca="1" si="652"/>
        <v>0.64200000000000002</v>
      </c>
      <c r="ES122" s="7">
        <f t="shared" ca="1" si="652"/>
        <v>0.64200000000000002</v>
      </c>
      <c r="ET122" s="7">
        <f t="shared" ca="1" si="652"/>
        <v>0.64200000000000002</v>
      </c>
      <c r="EU122" s="7">
        <f t="shared" ca="1" si="652"/>
        <v>0.64200000000000002</v>
      </c>
      <c r="EV122" s="7">
        <f t="shared" ca="1" si="652"/>
        <v>0.64200000000000002</v>
      </c>
      <c r="EW122" s="7">
        <f t="shared" ca="1" si="652"/>
        <v>0.64200000000000002</v>
      </c>
      <c r="EX122" s="7">
        <f t="shared" ca="1" si="652"/>
        <v>0.64200000000000002</v>
      </c>
      <c r="EY122" s="7">
        <f t="shared" ca="1" si="653"/>
        <v>0.64200000000000002</v>
      </c>
      <c r="EZ122" s="7">
        <f t="shared" ca="1" si="653"/>
        <v>0.64200000000000002</v>
      </c>
      <c r="FA122" s="7">
        <f t="shared" ca="1" si="653"/>
        <v>0.64200000000000002</v>
      </c>
      <c r="FB122" s="7">
        <f t="shared" ca="1" si="653"/>
        <v>0.64200000000000002</v>
      </c>
      <c r="FC122" s="7">
        <f t="shared" ca="1" si="653"/>
        <v>0.64200000000000002</v>
      </c>
      <c r="FD122" s="7">
        <f t="shared" ca="1" si="653"/>
        <v>0.64200000000000002</v>
      </c>
      <c r="FE122" s="7">
        <f t="shared" ca="1" si="653"/>
        <v>0.64200000000000002</v>
      </c>
      <c r="FF122" s="7">
        <f t="shared" ca="1" si="653"/>
        <v>0.64200000000000002</v>
      </c>
      <c r="FG122" s="7">
        <f t="shared" ca="1" si="653"/>
        <v>0.64200000000000002</v>
      </c>
      <c r="FH122" s="7">
        <f t="shared" ca="1" si="653"/>
        <v>0.64200000000000002</v>
      </c>
      <c r="FI122" s="7">
        <f t="shared" ca="1" si="654"/>
        <v>0.64200000000000002</v>
      </c>
      <c r="FJ122" s="7">
        <f t="shared" ca="1" si="654"/>
        <v>0.64200000000000002</v>
      </c>
      <c r="FK122" s="7">
        <f t="shared" ca="1" si="654"/>
        <v>0.64200000000000002</v>
      </c>
      <c r="FL122" s="7">
        <f t="shared" ca="1" si="654"/>
        <v>0.64200000000000002</v>
      </c>
      <c r="FM122" s="7">
        <f t="shared" ca="1" si="654"/>
        <v>0.64200000000000002</v>
      </c>
      <c r="FN122" s="7">
        <f t="shared" ca="1" si="654"/>
        <v>0.64200000000000002</v>
      </c>
      <c r="FO122" s="7">
        <f t="shared" ca="1" si="654"/>
        <v>0.64200000000000002</v>
      </c>
      <c r="FP122" s="7">
        <f t="shared" ca="1" si="661"/>
        <v>0.64200000000000002</v>
      </c>
      <c r="FQ122" s="7">
        <f t="shared" ca="1" si="661"/>
        <v>0.64200000000000002</v>
      </c>
      <c r="FR122" s="7">
        <f t="shared" ca="1" si="661"/>
        <v>0.64200000000000002</v>
      </c>
      <c r="FS122" s="7">
        <f t="shared" ca="1" si="661"/>
        <v>0.64200000000000002</v>
      </c>
      <c r="FT122" s="7">
        <f t="shared" ca="1" si="661"/>
        <v>0.64200000000000002</v>
      </c>
      <c r="FU122" s="7">
        <f t="shared" ca="1" si="661"/>
        <v>0.64200000000000002</v>
      </c>
      <c r="FV122" s="7">
        <f t="shared" ca="1" si="661"/>
        <v>0.64200000000000002</v>
      </c>
      <c r="FW122" s="7">
        <f t="shared" ca="1" si="661"/>
        <v>0.64200000000000002</v>
      </c>
      <c r="FX122" s="7">
        <f t="shared" ca="1" si="661"/>
        <v>0.64200000000000002</v>
      </c>
      <c r="FY122" s="7">
        <f t="shared" ca="1" si="661"/>
        <v>0.64200000000000002</v>
      </c>
      <c r="FZ122" s="7">
        <f t="shared" ca="1" si="661"/>
        <v>0.64200000000000002</v>
      </c>
      <c r="GA122" s="7">
        <f t="shared" ca="1" si="661"/>
        <v>0.64200000000000002</v>
      </c>
      <c r="GB122" s="7">
        <f t="shared" ca="1" si="661"/>
        <v>0.64200000000000002</v>
      </c>
      <c r="GC122" s="24">
        <f t="shared" ca="1" si="635"/>
        <v>0.63300000000000001</v>
      </c>
      <c r="GD122" s="24">
        <f t="shared" ca="1" si="635"/>
        <v>0.63300000000000001</v>
      </c>
      <c r="GE122" s="24">
        <f t="shared" ca="1" si="635"/>
        <v>0.63300000000000001</v>
      </c>
      <c r="GF122" s="24">
        <f t="shared" ca="1" si="635"/>
        <v>0.63300000000000001</v>
      </c>
      <c r="GG122" s="24">
        <f t="shared" ca="1" si="635"/>
        <v>0.63300000000000001</v>
      </c>
      <c r="GH122" s="24">
        <f t="shared" ca="1" si="635"/>
        <v>0.63300000000000001</v>
      </c>
      <c r="GI122" s="24">
        <f t="shared" ca="1" si="635"/>
        <v>0.63300000000000001</v>
      </c>
      <c r="GJ122" s="24">
        <f t="shared" ca="1" si="635"/>
        <v>0.63300000000000001</v>
      </c>
      <c r="GK122" s="24">
        <f t="shared" ca="1" si="635"/>
        <v>0.63300000000000001</v>
      </c>
      <c r="GL122" s="24">
        <f t="shared" ca="1" si="635"/>
        <v>0.63300000000000001</v>
      </c>
      <c r="GM122" s="24">
        <f t="shared" ca="1" si="636"/>
        <v>0.63300000000000001</v>
      </c>
      <c r="GN122" s="24">
        <f t="shared" ca="1" si="636"/>
        <v>0.63300000000000001</v>
      </c>
      <c r="GO122" s="24">
        <f t="shared" ca="1" si="636"/>
        <v>0.63300000000000001</v>
      </c>
      <c r="GP122" s="24">
        <f t="shared" ca="1" si="636"/>
        <v>0.63300000000000001</v>
      </c>
      <c r="GQ122" s="24">
        <f t="shared" ca="1" si="636"/>
        <v>0.63300000000000001</v>
      </c>
      <c r="GR122" s="24">
        <f t="shared" ca="1" si="636"/>
        <v>0.63300000000000001</v>
      </c>
      <c r="GS122" s="24">
        <f t="shared" ca="1" si="636"/>
        <v>0.63300000000000001</v>
      </c>
      <c r="GT122" s="24">
        <f t="shared" ca="1" si="636"/>
        <v>0.63300000000000001</v>
      </c>
      <c r="GU122" s="24">
        <f t="shared" ca="1" si="519"/>
        <v>0.63300000000000001</v>
      </c>
      <c r="GV122" s="24">
        <f t="shared" ca="1" si="527"/>
        <v>0.63300000000000001</v>
      </c>
      <c r="GW122" s="24">
        <f t="shared" ca="1" si="535"/>
        <v>0.63300000000000001</v>
      </c>
      <c r="GX122" s="24">
        <f t="shared" ca="1" si="540"/>
        <v>0.63300000000000001</v>
      </c>
      <c r="GY122" s="24">
        <f t="shared" ca="1" si="540"/>
        <v>0.63300000000000001</v>
      </c>
      <c r="GZ122" s="24">
        <f t="shared" ca="1" si="554"/>
        <v>0.63300000000000001</v>
      </c>
      <c r="HA122" s="24">
        <f t="shared" ca="1" si="579"/>
        <v>0.63300000000000001</v>
      </c>
      <c r="HB122" s="24">
        <f t="shared" ca="1" si="598"/>
        <v>0.63300000000000001</v>
      </c>
      <c r="HC122" s="24">
        <f t="shared" ca="1" si="609"/>
        <v>0.63300000000000001</v>
      </c>
      <c r="HD122" s="24">
        <f t="shared" ca="1" si="609"/>
        <v>0.63300000000000001</v>
      </c>
      <c r="HE122" s="24">
        <f t="shared" ca="1" si="615"/>
        <v>0.63300000000000001</v>
      </c>
      <c r="HF122" s="24">
        <f t="shared" ca="1" si="615"/>
        <v>0.63300000000000001</v>
      </c>
      <c r="HG122" s="24">
        <f t="shared" ca="1" si="622"/>
        <v>0.63300000000000001</v>
      </c>
      <c r="HH122" s="23">
        <f t="shared" ref="HH122:HP132" ca="1" si="667">VLOOKUP("TN",dtable,2,FALSE)</f>
        <v>0.65</v>
      </c>
      <c r="HI122" s="23">
        <f t="shared" ca="1" si="667"/>
        <v>0.65</v>
      </c>
      <c r="HJ122" s="23">
        <f t="shared" ca="1" si="667"/>
        <v>0.65</v>
      </c>
      <c r="HK122" s="23">
        <f t="shared" ca="1" si="667"/>
        <v>0.65</v>
      </c>
      <c r="HL122" s="23">
        <f t="shared" ca="1" si="667"/>
        <v>0.65</v>
      </c>
      <c r="HM122" s="23">
        <f t="shared" ca="1" si="667"/>
        <v>0.65</v>
      </c>
      <c r="HN122" s="23">
        <f t="shared" ca="1" si="667"/>
        <v>0.65</v>
      </c>
      <c r="HO122" s="23">
        <f t="shared" ca="1" si="667"/>
        <v>0.65</v>
      </c>
      <c r="HP122" s="23">
        <f t="shared" ca="1" si="667"/>
        <v>0.65</v>
      </c>
      <c r="HQ122" s="23">
        <f t="shared" ca="1" si="662"/>
        <v>0.65</v>
      </c>
      <c r="HR122" s="23">
        <f t="shared" ca="1" si="662"/>
        <v>0.65</v>
      </c>
      <c r="HS122" s="23">
        <f t="shared" ca="1" si="662"/>
        <v>0.65</v>
      </c>
      <c r="HT122" s="23">
        <f t="shared" ca="1" si="656"/>
        <v>0.65</v>
      </c>
      <c r="HU122" s="23">
        <f t="shared" ca="1" si="656"/>
        <v>0.65</v>
      </c>
      <c r="HV122" s="23">
        <f t="shared" ca="1" si="656"/>
        <v>0.65</v>
      </c>
      <c r="HW122" s="23">
        <f t="shared" ca="1" si="656"/>
        <v>0.65</v>
      </c>
      <c r="HX122" s="23">
        <f t="shared" ca="1" si="656"/>
        <v>0.65</v>
      </c>
      <c r="HY122" s="23">
        <f t="shared" ca="1" si="656"/>
        <v>0.65</v>
      </c>
      <c r="HZ122" s="23">
        <f t="shared" ca="1" si="656"/>
        <v>0.65</v>
      </c>
      <c r="IA122" s="23">
        <f t="shared" ca="1" si="656"/>
        <v>0.65</v>
      </c>
      <c r="IB122" s="23">
        <f t="shared" ca="1" si="656"/>
        <v>0.65</v>
      </c>
      <c r="IC122" s="23">
        <f t="shared" ca="1" si="646"/>
        <v>0.65</v>
      </c>
      <c r="ID122" s="23">
        <f t="shared" ca="1" si="646"/>
        <v>0.65</v>
      </c>
      <c r="IE122" s="23">
        <f t="shared" ca="1" si="646"/>
        <v>0.65</v>
      </c>
      <c r="IF122" s="23">
        <f t="shared" ca="1" si="646"/>
        <v>0.65</v>
      </c>
      <c r="IG122" s="23">
        <f t="shared" ca="1" si="646"/>
        <v>0.65</v>
      </c>
      <c r="IH122" s="23">
        <f t="shared" ca="1" si="646"/>
        <v>0.65</v>
      </c>
      <c r="II122" s="23">
        <f t="shared" ca="1" si="646"/>
        <v>0.65</v>
      </c>
      <c r="IJ122" s="23">
        <f t="shared" ca="1" si="646"/>
        <v>0.65</v>
      </c>
      <c r="IK122" s="23">
        <f t="shared" ca="1" si="646"/>
        <v>0.65</v>
      </c>
      <c r="IL122" s="23">
        <f t="shared" ca="1" si="641"/>
        <v>0.65</v>
      </c>
      <c r="IM122" s="23">
        <f t="shared" ca="1" si="641"/>
        <v>0.65</v>
      </c>
      <c r="IN122" s="23">
        <f t="shared" ca="1" si="641"/>
        <v>0.65</v>
      </c>
      <c r="IO122" s="23">
        <f t="shared" ca="1" si="641"/>
        <v>0.65</v>
      </c>
      <c r="IP122" s="23">
        <f t="shared" ca="1" si="641"/>
        <v>0.65</v>
      </c>
      <c r="IQ122" s="23">
        <f t="shared" ca="1" si="641"/>
        <v>0.65</v>
      </c>
      <c r="IR122" s="23">
        <f t="shared" ca="1" si="641"/>
        <v>0.65</v>
      </c>
      <c r="IS122" s="23">
        <f t="shared" ca="1" si="641"/>
        <v>0.65</v>
      </c>
      <c r="IT122" s="23">
        <f t="shared" ref="IT122:IW123" ca="1" si="668">VLOOKUP("TN",dtable,2,FALSE)</f>
        <v>0.65</v>
      </c>
      <c r="IU122" s="23">
        <f t="shared" ca="1" si="668"/>
        <v>0.65</v>
      </c>
      <c r="IV122" s="23">
        <f t="shared" ca="1" si="668"/>
        <v>0.65</v>
      </c>
      <c r="IW122" s="23">
        <f t="shared" ca="1" si="668"/>
        <v>0.65</v>
      </c>
      <c r="IX122" s="19">
        <f t="shared" ref="IX122:IX128" ca="1" si="669">VLOOKUP("NC",dtable,2,FALSE)</f>
        <v>0.63400000000000001</v>
      </c>
      <c r="IY122" s="19">
        <f t="shared" ca="1" si="663"/>
        <v>0.63400000000000001</v>
      </c>
      <c r="IZ122" s="19">
        <f t="shared" ca="1" si="663"/>
        <v>0.63400000000000001</v>
      </c>
      <c r="JA122" s="19">
        <f t="shared" ca="1" si="663"/>
        <v>0.63400000000000001</v>
      </c>
      <c r="JB122" s="19">
        <f t="shared" ca="1" si="658"/>
        <v>0.63400000000000001</v>
      </c>
      <c r="JC122" s="19">
        <f t="shared" ca="1" si="648"/>
        <v>0.63400000000000001</v>
      </c>
      <c r="JD122" s="19">
        <f t="shared" ca="1" si="642"/>
        <v>0.63400000000000001</v>
      </c>
      <c r="JE122" s="19">
        <f t="shared" ca="1" si="628"/>
        <v>0.63400000000000001</v>
      </c>
      <c r="JF122" s="19">
        <f t="shared" ca="1" si="628"/>
        <v>0.63400000000000001</v>
      </c>
      <c r="JG122" s="19">
        <f t="shared" ca="1" si="628"/>
        <v>0.63400000000000001</v>
      </c>
      <c r="JH122" s="19">
        <f t="shared" ca="1" si="628"/>
        <v>0.63400000000000001</v>
      </c>
      <c r="JI122" s="19">
        <f t="shared" ca="1" si="628"/>
        <v>0.63400000000000001</v>
      </c>
      <c r="JJ122" s="19">
        <f t="shared" ca="1" si="628"/>
        <v>0.63400000000000001</v>
      </c>
      <c r="JK122" s="19">
        <f t="shared" ca="1" si="625"/>
        <v>0.63400000000000001</v>
      </c>
      <c r="JL122" s="19">
        <f t="shared" ca="1" si="625"/>
        <v>0.63400000000000001</v>
      </c>
      <c r="JM122" s="19">
        <f t="shared" ca="1" si="625"/>
        <v>0.63400000000000001</v>
      </c>
      <c r="JN122" s="19">
        <f t="shared" ca="1" si="625"/>
        <v>0.63400000000000001</v>
      </c>
      <c r="JO122" s="19">
        <f t="shared" ca="1" si="625"/>
        <v>0.63400000000000001</v>
      </c>
      <c r="JP122" s="19">
        <f t="shared" ca="1" si="625"/>
        <v>0.63400000000000001</v>
      </c>
      <c r="JQ122" s="19">
        <f t="shared" ca="1" si="625"/>
        <v>0.63400000000000001</v>
      </c>
      <c r="JR122" s="19">
        <f t="shared" ca="1" si="619"/>
        <v>0.63400000000000001</v>
      </c>
      <c r="JS122" s="19">
        <f t="shared" ca="1" si="619"/>
        <v>0.63400000000000001</v>
      </c>
      <c r="JT122" s="19">
        <f t="shared" ca="1" si="619"/>
        <v>0.63400000000000001</v>
      </c>
      <c r="JU122" s="19">
        <f t="shared" ca="1" si="619"/>
        <v>0.63400000000000001</v>
      </c>
      <c r="JV122" s="19">
        <f t="shared" ca="1" si="619"/>
        <v>0.63400000000000001</v>
      </c>
      <c r="JW122" s="19">
        <f t="shared" ca="1" si="619"/>
        <v>0.63400000000000001</v>
      </c>
      <c r="JX122" s="19">
        <f t="shared" ca="1" si="617"/>
        <v>0.63400000000000001</v>
      </c>
      <c r="JY122" s="19">
        <f t="shared" ca="1" si="617"/>
        <v>0.63400000000000001</v>
      </c>
      <c r="JZ122" s="19">
        <f t="shared" ca="1" si="617"/>
        <v>0.63400000000000001</v>
      </c>
      <c r="KA122" s="19">
        <f t="shared" ca="1" si="617"/>
        <v>0.63400000000000001</v>
      </c>
      <c r="KB122" s="19">
        <f t="shared" ref="KB122:KF130" ca="1" si="670">VLOOKUP("NC",dtable,2,FALSE)</f>
        <v>0.63400000000000001</v>
      </c>
      <c r="KC122" s="19">
        <f t="shared" ca="1" si="670"/>
        <v>0.63400000000000001</v>
      </c>
      <c r="KD122" s="19">
        <f t="shared" ca="1" si="670"/>
        <v>0.63400000000000001</v>
      </c>
      <c r="KE122" s="19">
        <f t="shared" ca="1" si="670"/>
        <v>0.63400000000000001</v>
      </c>
      <c r="KF122" s="19">
        <f t="shared" ca="1" si="670"/>
        <v>0.63400000000000001</v>
      </c>
      <c r="KG122" s="19">
        <f t="shared" ca="1" si="603"/>
        <v>0.63400000000000001</v>
      </c>
      <c r="KH122" s="19">
        <f t="shared" ca="1" si="603"/>
        <v>0.63400000000000001</v>
      </c>
      <c r="KI122" s="19">
        <f t="shared" ca="1" si="603"/>
        <v>0.63400000000000001</v>
      </c>
      <c r="KJ122" s="19">
        <f t="shared" ca="1" si="603"/>
        <v>0.63400000000000001</v>
      </c>
      <c r="KK122" s="19">
        <f t="shared" ca="1" si="659"/>
        <v>0.63400000000000001</v>
      </c>
      <c r="KL122" s="19">
        <f t="shared" ca="1" si="659"/>
        <v>0.63400000000000001</v>
      </c>
      <c r="KO122" s="19">
        <f ca="1">VLOOKUP("NC",dtable,2,FALSE)</f>
        <v>0.63400000000000001</v>
      </c>
    </row>
    <row r="123" spans="21:303" ht="2.25" customHeight="1" x14ac:dyDescent="0.25">
      <c r="AB123" s="3">
        <f t="shared" ca="1" si="605"/>
        <v>0.59399999999999997</v>
      </c>
      <c r="AC123" s="3">
        <f t="shared" ca="1" si="605"/>
        <v>0.59399999999999997</v>
      </c>
      <c r="AD123" s="3">
        <f t="shared" ca="1" si="664"/>
        <v>0.59399999999999997</v>
      </c>
      <c r="AE123" s="3">
        <f t="shared" ca="1" si="664"/>
        <v>0.59399999999999997</v>
      </c>
      <c r="AF123" s="3">
        <f t="shared" ca="1" si="664"/>
        <v>0.59399999999999997</v>
      </c>
      <c r="AG123" s="3">
        <f t="shared" ca="1" si="664"/>
        <v>0.59399999999999997</v>
      </c>
      <c r="AH123" s="3">
        <f t="shared" ca="1" si="664"/>
        <v>0.59399999999999997</v>
      </c>
      <c r="AI123" s="3">
        <f t="shared" ca="1" si="664"/>
        <v>0.59399999999999997</v>
      </c>
      <c r="AJ123" s="3">
        <f t="shared" ca="1" si="664"/>
        <v>0.59399999999999997</v>
      </c>
      <c r="AK123" s="3">
        <f t="shared" ca="1" si="664"/>
        <v>0.59399999999999997</v>
      </c>
      <c r="AL123" s="3">
        <f t="shared" ca="1" si="664"/>
        <v>0.59399999999999997</v>
      </c>
      <c r="AM123" s="3">
        <f t="shared" ca="1" si="664"/>
        <v>0.59399999999999997</v>
      </c>
      <c r="AN123" s="3">
        <f t="shared" ca="1" si="664"/>
        <v>0.59399999999999997</v>
      </c>
      <c r="AO123" s="3">
        <f t="shared" ca="1" si="664"/>
        <v>0.59399999999999997</v>
      </c>
      <c r="AP123" s="3">
        <f t="shared" ca="1" si="660"/>
        <v>0.59399999999999997</v>
      </c>
      <c r="AQ123" s="3">
        <f t="shared" ca="1" si="660"/>
        <v>0.59399999999999997</v>
      </c>
      <c r="AR123" s="3">
        <f t="shared" ca="1" si="660"/>
        <v>0.59399999999999997</v>
      </c>
      <c r="AS123" s="3">
        <f t="shared" ca="1" si="660"/>
        <v>0.59399999999999997</v>
      </c>
      <c r="AT123" s="3">
        <f t="shared" ca="1" si="660"/>
        <v>0.59399999999999997</v>
      </c>
      <c r="AU123" s="3">
        <f t="shared" ca="1" si="660"/>
        <v>0.59399999999999997</v>
      </c>
      <c r="AV123" s="3">
        <f t="shared" ca="1" si="660"/>
        <v>0.59399999999999997</v>
      </c>
      <c r="AW123" s="3">
        <f t="shared" ca="1" si="660"/>
        <v>0.59399999999999997</v>
      </c>
      <c r="AX123" s="3">
        <f t="shared" ca="1" si="594"/>
        <v>0.59399999999999997</v>
      </c>
      <c r="AY123" s="3">
        <f t="shared" ca="1" si="665"/>
        <v>0.59399999999999997</v>
      </c>
      <c r="AZ123" s="3">
        <f t="shared" ca="1" si="665"/>
        <v>0.59399999999999997</v>
      </c>
      <c r="BA123" s="3">
        <f t="shared" ca="1" si="665"/>
        <v>0.59399999999999997</v>
      </c>
      <c r="BB123" s="3">
        <f t="shared" ca="1" si="665"/>
        <v>0.59399999999999997</v>
      </c>
      <c r="BC123" s="3">
        <f t="shared" ca="1" si="665"/>
        <v>0.59399999999999997</v>
      </c>
      <c r="BD123" s="3">
        <f t="shared" ca="1" si="665"/>
        <v>0.59399999999999997</v>
      </c>
      <c r="BE123" s="3">
        <f t="shared" ca="1" si="665"/>
        <v>0.59399999999999997</v>
      </c>
      <c r="BF123" s="7">
        <f ca="1">VLOOKUP("NV",dtable,2,FALSE)</f>
        <v>0.61799999999999999</v>
      </c>
      <c r="BG123" s="7">
        <f ca="1">VLOOKUP("NV",dtable,2,FALSE)</f>
        <v>0.61799999999999999</v>
      </c>
      <c r="BH123" s="4">
        <f t="shared" ca="1" si="631"/>
        <v>0.59499999999999997</v>
      </c>
      <c r="BI123" s="4">
        <f t="shared" ca="1" si="626"/>
        <v>0.59499999999999997</v>
      </c>
      <c r="BJ123" s="4">
        <f t="shared" ca="1" si="632"/>
        <v>0.59499999999999997</v>
      </c>
      <c r="BK123" s="4">
        <f t="shared" ca="1" si="638"/>
        <v>0.59499999999999997</v>
      </c>
      <c r="BL123" s="4">
        <f t="shared" ca="1" si="638"/>
        <v>0.59499999999999997</v>
      </c>
      <c r="BM123" s="4">
        <f t="shared" ca="1" si="633"/>
        <v>0.59499999999999997</v>
      </c>
      <c r="BN123" s="4">
        <f t="shared" ca="1" si="607"/>
        <v>0.59499999999999997</v>
      </c>
      <c r="BO123" s="4">
        <f t="shared" ca="1" si="595"/>
        <v>0.59499999999999997</v>
      </c>
      <c r="BP123" s="4">
        <f t="shared" ca="1" si="595"/>
        <v>0.59499999999999997</v>
      </c>
      <c r="BQ123" s="4">
        <f t="shared" ca="1" si="595"/>
        <v>0.59499999999999997</v>
      </c>
      <c r="BR123" s="4">
        <f t="shared" ca="1" si="666"/>
        <v>0.59499999999999997</v>
      </c>
      <c r="BS123" s="4">
        <f t="shared" ca="1" si="666"/>
        <v>0.59499999999999997</v>
      </c>
      <c r="BT123" s="4">
        <f t="shared" ca="1" si="666"/>
        <v>0.59499999999999997</v>
      </c>
      <c r="BU123" s="4">
        <f t="shared" ca="1" si="666"/>
        <v>0.59499999999999997</v>
      </c>
      <c r="BV123" s="4">
        <f t="shared" ca="1" si="666"/>
        <v>0.59499999999999997</v>
      </c>
      <c r="BW123" s="4">
        <f t="shared" ca="1" si="666"/>
        <v>0.59499999999999997</v>
      </c>
      <c r="BX123" s="4">
        <f t="shared" ca="1" si="666"/>
        <v>0.59499999999999997</v>
      </c>
      <c r="BY123" s="4">
        <f t="shared" ca="1" si="666"/>
        <v>0.59499999999999997</v>
      </c>
      <c r="BZ123" s="4">
        <f t="shared" ref="BZ123:CE132" ca="1" si="671">VLOOKUP("AZ",dtable,2,FALSE)</f>
        <v>0.59499999999999997</v>
      </c>
      <c r="CA123" s="4">
        <f t="shared" ca="1" si="671"/>
        <v>0.59499999999999997</v>
      </c>
      <c r="CB123" s="4">
        <f t="shared" ca="1" si="671"/>
        <v>0.59499999999999997</v>
      </c>
      <c r="CC123" s="4">
        <f t="shared" ca="1" si="671"/>
        <v>0.59499999999999997</v>
      </c>
      <c r="CD123" s="4">
        <f t="shared" ca="1" si="671"/>
        <v>0.59499999999999997</v>
      </c>
      <c r="CE123" s="4">
        <f t="shared" ca="1" si="671"/>
        <v>0.59499999999999997</v>
      </c>
      <c r="CF123" s="4">
        <f t="shared" ca="1" si="618"/>
        <v>0.59499999999999997</v>
      </c>
      <c r="CG123" s="4">
        <f t="shared" ca="1" si="618"/>
        <v>0.59499999999999997</v>
      </c>
      <c r="CH123" s="4">
        <f t="shared" ca="1" si="618"/>
        <v>0.59499999999999997</v>
      </c>
      <c r="CI123" s="4">
        <f t="shared" ca="1" si="618"/>
        <v>0.59499999999999997</v>
      </c>
      <c r="CJ123" s="4">
        <f t="shared" ca="1" si="618"/>
        <v>0.59499999999999997</v>
      </c>
      <c r="CK123" s="4">
        <f t="shared" ca="1" si="618"/>
        <v>0.59499999999999997</v>
      </c>
      <c r="CL123" s="4">
        <f t="shared" ca="1" si="618"/>
        <v>0.59499999999999997</v>
      </c>
      <c r="CM123" s="4">
        <f t="shared" ca="1" si="650"/>
        <v>0.59499999999999997</v>
      </c>
      <c r="CN123" s="4">
        <f t="shared" ca="1" si="650"/>
        <v>0.59499999999999997</v>
      </c>
      <c r="CO123" s="4">
        <f t="shared" ca="1" si="650"/>
        <v>0.59499999999999997</v>
      </c>
      <c r="CP123" s="4">
        <f t="shared" ca="1" si="650"/>
        <v>0.59499999999999997</v>
      </c>
      <c r="CQ123" s="5">
        <f t="shared" ca="1" si="651"/>
        <v>0.60299999999999998</v>
      </c>
      <c r="CR123" s="5">
        <f t="shared" ca="1" si="621"/>
        <v>0.60299999999999998</v>
      </c>
      <c r="CS123" s="5">
        <f t="shared" ca="1" si="621"/>
        <v>0.60299999999999998</v>
      </c>
      <c r="CT123" s="5">
        <f t="shared" ca="1" si="621"/>
        <v>0.60299999999999998</v>
      </c>
      <c r="CU123" s="5">
        <f t="shared" ca="1" si="621"/>
        <v>0.60299999999999998</v>
      </c>
      <c r="CV123" s="5">
        <f t="shared" ca="1" si="627"/>
        <v>0.60299999999999998</v>
      </c>
      <c r="CW123" s="5">
        <f t="shared" ca="1" si="627"/>
        <v>0.60299999999999998</v>
      </c>
      <c r="CX123" s="5">
        <f t="shared" ca="1" si="627"/>
        <v>0.60299999999999998</v>
      </c>
      <c r="CY123" s="5">
        <f t="shared" ca="1" si="627"/>
        <v>0.60299999999999998</v>
      </c>
      <c r="CZ123" s="5">
        <f t="shared" ca="1" si="627"/>
        <v>0.60299999999999998</v>
      </c>
      <c r="DA123" s="5">
        <f t="shared" ca="1" si="627"/>
        <v>0.60299999999999998</v>
      </c>
      <c r="DB123" s="5">
        <f t="shared" ca="1" si="627"/>
        <v>0.60299999999999998</v>
      </c>
      <c r="DC123" s="5">
        <f t="shared" ca="1" si="627"/>
        <v>0.60299999999999998</v>
      </c>
      <c r="DD123" s="5">
        <f t="shared" ca="1" si="627"/>
        <v>0.60299999999999998</v>
      </c>
      <c r="DE123" s="5">
        <f t="shared" ca="1" si="627"/>
        <v>0.60299999999999998</v>
      </c>
      <c r="DF123" s="5">
        <f t="shared" ca="1" si="627"/>
        <v>0.60299999999999998</v>
      </c>
      <c r="DG123" s="5">
        <f t="shared" ca="1" si="627"/>
        <v>0.60299999999999998</v>
      </c>
      <c r="DH123" s="5">
        <f t="shared" ca="1" si="634"/>
        <v>0.60299999999999998</v>
      </c>
      <c r="DI123" s="5">
        <f t="shared" ca="1" si="634"/>
        <v>0.60299999999999998</v>
      </c>
      <c r="DJ123" s="5">
        <f t="shared" ca="1" si="634"/>
        <v>0.60299999999999998</v>
      </c>
      <c r="DK123" s="5">
        <f t="shared" ca="1" si="634"/>
        <v>0.60299999999999998</v>
      </c>
      <c r="DL123" s="5">
        <f t="shared" ca="1" si="634"/>
        <v>0.60299999999999998</v>
      </c>
      <c r="DM123" s="5">
        <f t="shared" ca="1" si="634"/>
        <v>0.60299999999999998</v>
      </c>
      <c r="DN123" s="5">
        <f t="shared" ca="1" si="634"/>
        <v>0.60299999999999998</v>
      </c>
      <c r="DO123" s="5">
        <f t="shared" ca="1" si="634"/>
        <v>0.60299999999999998</v>
      </c>
      <c r="DP123" s="5">
        <f t="shared" ca="1" si="639"/>
        <v>0.60299999999999998</v>
      </c>
      <c r="DQ123" s="5">
        <f t="shared" ca="1" si="639"/>
        <v>0.60299999999999998</v>
      </c>
      <c r="DR123" s="5">
        <f t="shared" ca="1" si="639"/>
        <v>0.60299999999999998</v>
      </c>
      <c r="DS123" s="5">
        <f t="shared" ca="1" si="639"/>
        <v>0.60299999999999998</v>
      </c>
      <c r="DT123" s="5">
        <f t="shared" ca="1" si="639"/>
        <v>0.60299999999999998</v>
      </c>
      <c r="DU123" s="5">
        <f t="shared" ca="1" si="639"/>
        <v>0.60299999999999998</v>
      </c>
      <c r="DV123" s="5">
        <f t="shared" ca="1" si="639"/>
        <v>0.60299999999999998</v>
      </c>
      <c r="DW123" s="5">
        <f t="shared" ca="1" si="639"/>
        <v>0.60299999999999998</v>
      </c>
      <c r="DX123" s="5">
        <f t="shared" ca="1" si="639"/>
        <v>0.60299999999999998</v>
      </c>
      <c r="DY123" s="5">
        <f t="shared" ca="1" si="639"/>
        <v>0.60299999999999998</v>
      </c>
      <c r="DZ123" s="5">
        <f t="shared" ca="1" si="639"/>
        <v>0.60299999999999998</v>
      </c>
      <c r="EA123" s="5">
        <f t="shared" ca="1" si="643"/>
        <v>0.60299999999999998</v>
      </c>
      <c r="EB123" s="5">
        <f t="shared" ca="1" si="643"/>
        <v>0.60299999999999998</v>
      </c>
      <c r="EC123" s="6">
        <f t="shared" ref="EC123:EU123" ca="1" si="672">VLOOKUP("TX",dtable,2,FALSE)</f>
        <v>0.64100000000000001</v>
      </c>
      <c r="ED123" s="6">
        <f t="shared" ca="1" si="672"/>
        <v>0.64100000000000001</v>
      </c>
      <c r="EE123" s="6">
        <f t="shared" ca="1" si="672"/>
        <v>0.64100000000000001</v>
      </c>
      <c r="EF123" s="6">
        <f t="shared" ca="1" si="672"/>
        <v>0.64100000000000001</v>
      </c>
      <c r="EG123" s="6">
        <f t="shared" ca="1" si="672"/>
        <v>0.64100000000000001</v>
      </c>
      <c r="EH123" s="6">
        <f t="shared" ca="1" si="672"/>
        <v>0.64100000000000001</v>
      </c>
      <c r="EI123" s="6">
        <f t="shared" ca="1" si="672"/>
        <v>0.64100000000000001</v>
      </c>
      <c r="EJ123" s="6">
        <f t="shared" ca="1" si="672"/>
        <v>0.64100000000000001</v>
      </c>
      <c r="EK123" s="6">
        <f t="shared" ca="1" si="672"/>
        <v>0.64100000000000001</v>
      </c>
      <c r="EL123" s="6">
        <f t="shared" ca="1" si="672"/>
        <v>0.64100000000000001</v>
      </c>
      <c r="EM123" s="6">
        <f t="shared" ca="1" si="672"/>
        <v>0.64100000000000001</v>
      </c>
      <c r="EN123" s="6">
        <f t="shared" ca="1" si="672"/>
        <v>0.64100000000000001</v>
      </c>
      <c r="EO123" s="6">
        <f t="shared" ca="1" si="672"/>
        <v>0.64100000000000001</v>
      </c>
      <c r="EP123" s="6">
        <f t="shared" ca="1" si="672"/>
        <v>0.64100000000000001</v>
      </c>
      <c r="EQ123" s="6">
        <f t="shared" ca="1" si="672"/>
        <v>0.64100000000000001</v>
      </c>
      <c r="ER123" s="6">
        <f t="shared" ca="1" si="672"/>
        <v>0.64100000000000001</v>
      </c>
      <c r="ES123" s="6">
        <f t="shared" ca="1" si="672"/>
        <v>0.64100000000000001</v>
      </c>
      <c r="ET123" s="6">
        <f t="shared" ca="1" si="672"/>
        <v>0.64100000000000001</v>
      </c>
      <c r="EU123" s="6">
        <f t="shared" ca="1" si="672"/>
        <v>0.64100000000000001</v>
      </c>
      <c r="EV123" s="7">
        <f t="shared" ref="EV123:FE132" ca="1" si="673">VLOOKUP("OK",dtable,2,FALSE)</f>
        <v>0.64200000000000002</v>
      </c>
      <c r="EW123" s="7">
        <f t="shared" ca="1" si="673"/>
        <v>0.64200000000000002</v>
      </c>
      <c r="EX123" s="7">
        <f t="shared" ca="1" si="673"/>
        <v>0.64200000000000002</v>
      </c>
      <c r="EY123" s="7">
        <f t="shared" ca="1" si="673"/>
        <v>0.64200000000000002</v>
      </c>
      <c r="EZ123" s="7">
        <f t="shared" ca="1" si="673"/>
        <v>0.64200000000000002</v>
      </c>
      <c r="FA123" s="7">
        <f t="shared" ca="1" si="673"/>
        <v>0.64200000000000002</v>
      </c>
      <c r="FB123" s="7">
        <f t="shared" ca="1" si="673"/>
        <v>0.64200000000000002</v>
      </c>
      <c r="FC123" s="7">
        <f t="shared" ca="1" si="673"/>
        <v>0.64200000000000002</v>
      </c>
      <c r="FD123" s="7">
        <f t="shared" ca="1" si="673"/>
        <v>0.64200000000000002</v>
      </c>
      <c r="FE123" s="7">
        <f t="shared" ca="1" si="673"/>
        <v>0.64200000000000002</v>
      </c>
      <c r="FF123" s="7">
        <f t="shared" ref="FF123:FO132" ca="1" si="674">VLOOKUP("OK",dtable,2,FALSE)</f>
        <v>0.64200000000000002</v>
      </c>
      <c r="FG123" s="7">
        <f t="shared" ca="1" si="674"/>
        <v>0.64200000000000002</v>
      </c>
      <c r="FH123" s="7">
        <f t="shared" ca="1" si="674"/>
        <v>0.64200000000000002</v>
      </c>
      <c r="FI123" s="7">
        <f t="shared" ca="1" si="674"/>
        <v>0.64200000000000002</v>
      </c>
      <c r="FJ123" s="7">
        <f t="shared" ca="1" si="674"/>
        <v>0.64200000000000002</v>
      </c>
      <c r="FK123" s="7">
        <f t="shared" ca="1" si="674"/>
        <v>0.64200000000000002</v>
      </c>
      <c r="FL123" s="7">
        <f t="shared" ca="1" si="674"/>
        <v>0.64200000000000002</v>
      </c>
      <c r="FM123" s="7">
        <f t="shared" ca="1" si="674"/>
        <v>0.64200000000000002</v>
      </c>
      <c r="FN123" s="7">
        <f t="shared" ca="1" si="674"/>
        <v>0.64200000000000002</v>
      </c>
      <c r="FO123" s="7">
        <f t="shared" ca="1" si="674"/>
        <v>0.64200000000000002</v>
      </c>
      <c r="FP123" s="7">
        <f t="shared" ca="1" si="661"/>
        <v>0.64200000000000002</v>
      </c>
      <c r="FQ123" s="7">
        <f t="shared" ca="1" si="661"/>
        <v>0.64200000000000002</v>
      </c>
      <c r="FR123" s="7">
        <f t="shared" ca="1" si="661"/>
        <v>0.64200000000000002</v>
      </c>
      <c r="FS123" s="7">
        <f t="shared" ca="1" si="661"/>
        <v>0.64200000000000002</v>
      </c>
      <c r="FT123" s="7">
        <f t="shared" ca="1" si="661"/>
        <v>0.64200000000000002</v>
      </c>
      <c r="FU123" s="7">
        <f t="shared" ca="1" si="661"/>
        <v>0.64200000000000002</v>
      </c>
      <c r="FV123" s="7">
        <f t="shared" ca="1" si="661"/>
        <v>0.64200000000000002</v>
      </c>
      <c r="FW123" s="7">
        <f t="shared" ca="1" si="661"/>
        <v>0.64200000000000002</v>
      </c>
      <c r="FX123" s="7">
        <f t="shared" ca="1" si="661"/>
        <v>0.64200000000000002</v>
      </c>
      <c r="FY123" s="7">
        <f t="shared" ca="1" si="661"/>
        <v>0.64200000000000002</v>
      </c>
      <c r="FZ123" s="7">
        <f t="shared" ca="1" si="661"/>
        <v>0.64200000000000002</v>
      </c>
      <c r="GA123" s="7">
        <f t="shared" ca="1" si="661"/>
        <v>0.64200000000000002</v>
      </c>
      <c r="GB123" s="7">
        <f t="shared" ca="1" si="661"/>
        <v>0.64200000000000002</v>
      </c>
      <c r="GC123" s="24">
        <f t="shared" ca="1" si="635"/>
        <v>0.63300000000000001</v>
      </c>
      <c r="GD123" s="24">
        <f t="shared" ca="1" si="635"/>
        <v>0.63300000000000001</v>
      </c>
      <c r="GE123" s="24">
        <f t="shared" ca="1" si="635"/>
        <v>0.63300000000000001</v>
      </c>
      <c r="GF123" s="24">
        <f t="shared" ca="1" si="635"/>
        <v>0.63300000000000001</v>
      </c>
      <c r="GG123" s="24">
        <f t="shared" ca="1" si="635"/>
        <v>0.63300000000000001</v>
      </c>
      <c r="GH123" s="24">
        <f t="shared" ca="1" si="635"/>
        <v>0.63300000000000001</v>
      </c>
      <c r="GI123" s="24">
        <f t="shared" ca="1" si="635"/>
        <v>0.63300000000000001</v>
      </c>
      <c r="GJ123" s="24">
        <f t="shared" ca="1" si="635"/>
        <v>0.63300000000000001</v>
      </c>
      <c r="GK123" s="24">
        <f t="shared" ca="1" si="635"/>
        <v>0.63300000000000001</v>
      </c>
      <c r="GL123" s="24">
        <f t="shared" ca="1" si="635"/>
        <v>0.63300000000000001</v>
      </c>
      <c r="GM123" s="24">
        <f t="shared" ca="1" si="636"/>
        <v>0.63300000000000001</v>
      </c>
      <c r="GN123" s="24">
        <f t="shared" ca="1" si="636"/>
        <v>0.63300000000000001</v>
      </c>
      <c r="GO123" s="24">
        <f t="shared" ca="1" si="636"/>
        <v>0.63300000000000001</v>
      </c>
      <c r="GP123" s="24">
        <f t="shared" ca="1" si="636"/>
        <v>0.63300000000000001</v>
      </c>
      <c r="GQ123" s="24">
        <f t="shared" ca="1" si="636"/>
        <v>0.63300000000000001</v>
      </c>
      <c r="GR123" s="24">
        <f t="shared" ca="1" si="636"/>
        <v>0.63300000000000001</v>
      </c>
      <c r="GS123" s="24">
        <f t="shared" ca="1" si="636"/>
        <v>0.63300000000000001</v>
      </c>
      <c r="GT123" s="24">
        <f t="shared" ca="1" si="636"/>
        <v>0.63300000000000001</v>
      </c>
      <c r="GU123" s="10">
        <f t="shared" ref="GU123:HD125" ca="1" si="675">VLOOKUP("AR",dtable,2,FALSE)</f>
        <v>0.64700000000000002</v>
      </c>
      <c r="GV123" s="10">
        <f t="shared" ca="1" si="675"/>
        <v>0.64700000000000002</v>
      </c>
      <c r="GW123" s="10">
        <f t="shared" ca="1" si="675"/>
        <v>0.64700000000000002</v>
      </c>
      <c r="GX123" s="10">
        <f t="shared" ca="1" si="675"/>
        <v>0.64700000000000002</v>
      </c>
      <c r="GY123" s="10">
        <f t="shared" ca="1" si="675"/>
        <v>0.64700000000000002</v>
      </c>
      <c r="GZ123" s="10">
        <f t="shared" ca="1" si="675"/>
        <v>0.64700000000000002</v>
      </c>
      <c r="HA123" s="10">
        <f t="shared" ca="1" si="675"/>
        <v>0.64700000000000002</v>
      </c>
      <c r="HB123" s="10">
        <f t="shared" ca="1" si="675"/>
        <v>0.64700000000000002</v>
      </c>
      <c r="HC123" s="10">
        <f t="shared" ca="1" si="675"/>
        <v>0.64700000000000002</v>
      </c>
      <c r="HD123" s="10">
        <f t="shared" ca="1" si="675"/>
        <v>0.64700000000000002</v>
      </c>
      <c r="HE123" s="24">
        <f t="shared" ca="1" si="615"/>
        <v>0.63300000000000001</v>
      </c>
      <c r="HF123" s="24">
        <f t="shared" ca="1" si="615"/>
        <v>0.63300000000000001</v>
      </c>
      <c r="HG123" s="24">
        <f t="shared" ca="1" si="622"/>
        <v>0.63300000000000001</v>
      </c>
      <c r="HH123" s="23">
        <f t="shared" ca="1" si="667"/>
        <v>0.65</v>
      </c>
      <c r="HI123" s="23">
        <f t="shared" ca="1" si="667"/>
        <v>0.65</v>
      </c>
      <c r="HJ123" s="23">
        <f t="shared" ca="1" si="667"/>
        <v>0.65</v>
      </c>
      <c r="HK123" s="23">
        <f t="shared" ca="1" si="667"/>
        <v>0.65</v>
      </c>
      <c r="HL123" s="23">
        <f t="shared" ca="1" si="667"/>
        <v>0.65</v>
      </c>
      <c r="HM123" s="23">
        <f t="shared" ca="1" si="667"/>
        <v>0.65</v>
      </c>
      <c r="HN123" s="23">
        <f t="shared" ca="1" si="667"/>
        <v>0.65</v>
      </c>
      <c r="HO123" s="23">
        <f t="shared" ca="1" si="667"/>
        <v>0.65</v>
      </c>
      <c r="HP123" s="23">
        <f t="shared" ca="1" si="667"/>
        <v>0.65</v>
      </c>
      <c r="HQ123" s="23">
        <f t="shared" ca="1" si="662"/>
        <v>0.65</v>
      </c>
      <c r="HR123" s="23">
        <f t="shared" ca="1" si="662"/>
        <v>0.65</v>
      </c>
      <c r="HS123" s="23">
        <f t="shared" ca="1" si="662"/>
        <v>0.65</v>
      </c>
      <c r="HT123" s="23">
        <f t="shared" ca="1" si="656"/>
        <v>0.65</v>
      </c>
      <c r="HU123" s="23">
        <f t="shared" ca="1" si="656"/>
        <v>0.65</v>
      </c>
      <c r="HV123" s="23">
        <f t="shared" ca="1" si="656"/>
        <v>0.65</v>
      </c>
      <c r="HW123" s="23">
        <f t="shared" ca="1" si="656"/>
        <v>0.65</v>
      </c>
      <c r="HX123" s="23">
        <f t="shared" ca="1" si="656"/>
        <v>0.65</v>
      </c>
      <c r="HY123" s="23">
        <f t="shared" ca="1" si="656"/>
        <v>0.65</v>
      </c>
      <c r="HZ123" s="23">
        <f t="shared" ca="1" si="656"/>
        <v>0.65</v>
      </c>
      <c r="IA123" s="23">
        <f t="shared" ca="1" si="656"/>
        <v>0.65</v>
      </c>
      <c r="IB123" s="23">
        <f t="shared" ca="1" si="656"/>
        <v>0.65</v>
      </c>
      <c r="IC123" s="23">
        <f t="shared" ca="1" si="646"/>
        <v>0.65</v>
      </c>
      <c r="ID123" s="23">
        <f t="shared" ca="1" si="646"/>
        <v>0.65</v>
      </c>
      <c r="IE123" s="23">
        <f t="shared" ca="1" si="646"/>
        <v>0.65</v>
      </c>
      <c r="IF123" s="23">
        <f t="shared" ca="1" si="646"/>
        <v>0.65</v>
      </c>
      <c r="IG123" s="23">
        <f t="shared" ca="1" si="646"/>
        <v>0.65</v>
      </c>
      <c r="IH123" s="23">
        <f t="shared" ca="1" si="646"/>
        <v>0.65</v>
      </c>
      <c r="II123" s="23">
        <f t="shared" ca="1" si="646"/>
        <v>0.65</v>
      </c>
      <c r="IJ123" s="23">
        <f t="shared" ca="1" si="646"/>
        <v>0.65</v>
      </c>
      <c r="IK123" s="23">
        <f t="shared" ca="1" si="646"/>
        <v>0.65</v>
      </c>
      <c r="IL123" s="23">
        <f t="shared" ca="1" si="641"/>
        <v>0.65</v>
      </c>
      <c r="IM123" s="23">
        <f t="shared" ca="1" si="641"/>
        <v>0.65</v>
      </c>
      <c r="IN123" s="23">
        <f t="shared" ca="1" si="641"/>
        <v>0.65</v>
      </c>
      <c r="IO123" s="23">
        <f t="shared" ca="1" si="641"/>
        <v>0.65</v>
      </c>
      <c r="IP123" s="23">
        <f t="shared" ca="1" si="641"/>
        <v>0.65</v>
      </c>
      <c r="IQ123" s="23">
        <f t="shared" ca="1" si="641"/>
        <v>0.65</v>
      </c>
      <c r="IR123" s="23">
        <f t="shared" ca="1" si="641"/>
        <v>0.65</v>
      </c>
      <c r="IS123" s="23">
        <f t="shared" ca="1" si="641"/>
        <v>0.65</v>
      </c>
      <c r="IT123" s="23">
        <f t="shared" ca="1" si="668"/>
        <v>0.65</v>
      </c>
      <c r="IU123" s="23">
        <f t="shared" ca="1" si="668"/>
        <v>0.65</v>
      </c>
      <c r="IV123" s="23">
        <f t="shared" ca="1" si="668"/>
        <v>0.65</v>
      </c>
      <c r="IW123" s="23">
        <f t="shared" ca="1" si="668"/>
        <v>0.65</v>
      </c>
      <c r="IX123" s="19">
        <f t="shared" ca="1" si="669"/>
        <v>0.63400000000000001</v>
      </c>
      <c r="IY123" s="19">
        <f t="shared" ca="1" si="663"/>
        <v>0.63400000000000001</v>
      </c>
      <c r="IZ123" s="19">
        <f t="shared" ca="1" si="663"/>
        <v>0.63400000000000001</v>
      </c>
      <c r="JA123" s="19">
        <f t="shared" ca="1" si="663"/>
        <v>0.63400000000000001</v>
      </c>
      <c r="JB123" s="19">
        <f t="shared" ca="1" si="658"/>
        <v>0.63400000000000001</v>
      </c>
      <c r="JC123" s="19">
        <f t="shared" ca="1" si="648"/>
        <v>0.63400000000000001</v>
      </c>
      <c r="JD123" s="19">
        <f t="shared" ca="1" si="642"/>
        <v>0.63400000000000001</v>
      </c>
      <c r="JE123" s="19">
        <f t="shared" ca="1" si="628"/>
        <v>0.63400000000000001</v>
      </c>
      <c r="JF123" s="19">
        <f t="shared" ca="1" si="628"/>
        <v>0.63400000000000001</v>
      </c>
      <c r="JG123" s="19">
        <f t="shared" ca="1" si="628"/>
        <v>0.63400000000000001</v>
      </c>
      <c r="JH123" s="19">
        <f t="shared" ca="1" si="628"/>
        <v>0.63400000000000001</v>
      </c>
      <c r="JI123" s="19">
        <f t="shared" ca="1" si="628"/>
        <v>0.63400000000000001</v>
      </c>
      <c r="JJ123" s="19">
        <f t="shared" ca="1" si="628"/>
        <v>0.63400000000000001</v>
      </c>
      <c r="JK123" s="19">
        <f t="shared" ca="1" si="625"/>
        <v>0.63400000000000001</v>
      </c>
      <c r="JL123" s="19">
        <f t="shared" ca="1" si="625"/>
        <v>0.63400000000000001</v>
      </c>
      <c r="JM123" s="19">
        <f t="shared" ca="1" si="625"/>
        <v>0.63400000000000001</v>
      </c>
      <c r="JN123" s="19">
        <f t="shared" ca="1" si="625"/>
        <v>0.63400000000000001</v>
      </c>
      <c r="JO123" s="19">
        <f t="shared" ca="1" si="625"/>
        <v>0.63400000000000001</v>
      </c>
      <c r="JP123" s="19">
        <f t="shared" ca="1" si="625"/>
        <v>0.63400000000000001</v>
      </c>
      <c r="JQ123" s="19">
        <f t="shared" ca="1" si="625"/>
        <v>0.63400000000000001</v>
      </c>
      <c r="JR123" s="19">
        <f t="shared" ca="1" si="619"/>
        <v>0.63400000000000001</v>
      </c>
      <c r="JS123" s="19">
        <f t="shared" ca="1" si="619"/>
        <v>0.63400000000000001</v>
      </c>
      <c r="JT123" s="19">
        <f t="shared" ca="1" si="619"/>
        <v>0.63400000000000001</v>
      </c>
      <c r="JU123" s="19">
        <f t="shared" ca="1" si="619"/>
        <v>0.63400000000000001</v>
      </c>
      <c r="JV123" s="19">
        <f t="shared" ca="1" si="619"/>
        <v>0.63400000000000001</v>
      </c>
      <c r="JW123" s="19">
        <f t="shared" ca="1" si="619"/>
        <v>0.63400000000000001</v>
      </c>
      <c r="JX123" s="19">
        <f t="shared" ca="1" si="617"/>
        <v>0.63400000000000001</v>
      </c>
      <c r="JY123" s="19">
        <f t="shared" ca="1" si="617"/>
        <v>0.63400000000000001</v>
      </c>
      <c r="JZ123" s="19">
        <f t="shared" ca="1" si="617"/>
        <v>0.63400000000000001</v>
      </c>
      <c r="KA123" s="19">
        <f t="shared" ca="1" si="617"/>
        <v>0.63400000000000001</v>
      </c>
      <c r="KB123" s="19">
        <f t="shared" ca="1" si="670"/>
        <v>0.63400000000000001</v>
      </c>
      <c r="KC123" s="19">
        <f t="shared" ca="1" si="670"/>
        <v>0.63400000000000001</v>
      </c>
      <c r="KD123" s="19">
        <f t="shared" ca="1" si="670"/>
        <v>0.63400000000000001</v>
      </c>
      <c r="KE123" s="19">
        <f t="shared" ca="1" si="670"/>
        <v>0.63400000000000001</v>
      </c>
      <c r="KF123" s="19">
        <f t="shared" ca="1" si="670"/>
        <v>0.63400000000000001</v>
      </c>
      <c r="KG123" s="19">
        <f t="shared" ca="1" si="603"/>
        <v>0.63400000000000001</v>
      </c>
      <c r="KH123" s="19">
        <f t="shared" ca="1" si="603"/>
        <v>0.63400000000000001</v>
      </c>
      <c r="KI123" s="19">
        <f t="shared" ca="1" si="603"/>
        <v>0.63400000000000001</v>
      </c>
      <c r="KJ123" s="19">
        <f t="shared" ca="1" si="603"/>
        <v>0.63400000000000001</v>
      </c>
      <c r="KK123" s="19">
        <f t="shared" ca="1" si="659"/>
        <v>0.63400000000000001</v>
      </c>
      <c r="KL123" s="19">
        <f t="shared" ca="1" si="659"/>
        <v>0.63400000000000001</v>
      </c>
      <c r="KM123" s="19">
        <f ca="1">VLOOKUP("NC",dtable,2,FALSE)</f>
        <v>0.63400000000000001</v>
      </c>
      <c r="KN123" s="19">
        <f ca="1">VLOOKUP("NC",dtable,2,FALSE)</f>
        <v>0.63400000000000001</v>
      </c>
    </row>
    <row r="124" spans="21:303" ht="2.25" customHeight="1" x14ac:dyDescent="0.25">
      <c r="AC124" s="3">
        <f t="shared" ca="1" si="605"/>
        <v>0.59399999999999997</v>
      </c>
      <c r="AD124" s="3">
        <f t="shared" ca="1" si="664"/>
        <v>0.59399999999999997</v>
      </c>
      <c r="AE124" s="3">
        <f t="shared" ca="1" si="664"/>
        <v>0.59399999999999997</v>
      </c>
      <c r="AF124" s="3">
        <f t="shared" ca="1" si="664"/>
        <v>0.59399999999999997</v>
      </c>
      <c r="AG124" s="3">
        <f t="shared" ca="1" si="664"/>
        <v>0.59399999999999997</v>
      </c>
      <c r="AH124" s="3">
        <f t="shared" ca="1" si="664"/>
        <v>0.59399999999999997</v>
      </c>
      <c r="AI124" s="3">
        <f t="shared" ca="1" si="664"/>
        <v>0.59399999999999997</v>
      </c>
      <c r="AJ124" s="3">
        <f t="shared" ca="1" si="664"/>
        <v>0.59399999999999997</v>
      </c>
      <c r="AK124" s="3">
        <f t="shared" ca="1" si="664"/>
        <v>0.59399999999999997</v>
      </c>
      <c r="AL124" s="3">
        <f t="shared" ca="1" si="664"/>
        <v>0.59399999999999997</v>
      </c>
      <c r="AM124" s="3">
        <f t="shared" ca="1" si="664"/>
        <v>0.59399999999999997</v>
      </c>
      <c r="AN124" s="3">
        <f t="shared" ca="1" si="664"/>
        <v>0.59399999999999997</v>
      </c>
      <c r="AO124" s="3">
        <f t="shared" ca="1" si="664"/>
        <v>0.59399999999999997</v>
      </c>
      <c r="AP124" s="3">
        <f t="shared" ca="1" si="660"/>
        <v>0.59399999999999997</v>
      </c>
      <c r="AQ124" s="3">
        <f t="shared" ca="1" si="660"/>
        <v>0.59399999999999997</v>
      </c>
      <c r="AR124" s="3">
        <f t="shared" ca="1" si="660"/>
        <v>0.59399999999999997</v>
      </c>
      <c r="AS124" s="3">
        <f t="shared" ca="1" si="660"/>
        <v>0.59399999999999997</v>
      </c>
      <c r="AT124" s="3">
        <f t="shared" ca="1" si="660"/>
        <v>0.59399999999999997</v>
      </c>
      <c r="AU124" s="3">
        <f t="shared" ca="1" si="660"/>
        <v>0.59399999999999997</v>
      </c>
      <c r="AV124" s="3">
        <f t="shared" ca="1" si="660"/>
        <v>0.59399999999999997</v>
      </c>
      <c r="AW124" s="3">
        <f t="shared" ca="1" si="660"/>
        <v>0.59399999999999997</v>
      </c>
      <c r="AX124" s="3">
        <f t="shared" ca="1" si="594"/>
        <v>0.59399999999999997</v>
      </c>
      <c r="AY124" s="3">
        <f t="shared" ca="1" si="665"/>
        <v>0.59399999999999997</v>
      </c>
      <c r="AZ124" s="3">
        <f t="shared" ca="1" si="665"/>
        <v>0.59399999999999997</v>
      </c>
      <c r="BA124" s="3">
        <f t="shared" ca="1" si="665"/>
        <v>0.59399999999999997</v>
      </c>
      <c r="BB124" s="3">
        <f t="shared" ca="1" si="665"/>
        <v>0.59399999999999997</v>
      </c>
      <c r="BC124" s="3">
        <f t="shared" ca="1" si="665"/>
        <v>0.59399999999999997</v>
      </c>
      <c r="BD124" s="3">
        <f t="shared" ca="1" si="665"/>
        <v>0.59399999999999997</v>
      </c>
      <c r="BE124" s="3">
        <f t="shared" ca="1" si="665"/>
        <v>0.59399999999999997</v>
      </c>
      <c r="BF124" s="7">
        <f ca="1">VLOOKUP("NV",dtable,2,FALSE)</f>
        <v>0.61799999999999999</v>
      </c>
      <c r="BG124" s="7">
        <f ca="1">VLOOKUP("NV",dtable,2,FALSE)</f>
        <v>0.61799999999999999</v>
      </c>
      <c r="BH124" s="4">
        <f t="shared" ca="1" si="631"/>
        <v>0.59499999999999997</v>
      </c>
      <c r="BI124" s="4">
        <f t="shared" ca="1" si="626"/>
        <v>0.59499999999999997</v>
      </c>
      <c r="BJ124" s="4">
        <f t="shared" ca="1" si="632"/>
        <v>0.59499999999999997</v>
      </c>
      <c r="BK124" s="4">
        <f t="shared" ca="1" si="638"/>
        <v>0.59499999999999997</v>
      </c>
      <c r="BL124" s="4">
        <f t="shared" ca="1" si="638"/>
        <v>0.59499999999999997</v>
      </c>
      <c r="BM124" s="4">
        <f t="shared" ca="1" si="633"/>
        <v>0.59499999999999997</v>
      </c>
      <c r="BN124" s="4">
        <f t="shared" ca="1" si="607"/>
        <v>0.59499999999999997</v>
      </c>
      <c r="BO124" s="4">
        <f t="shared" ca="1" si="595"/>
        <v>0.59499999999999997</v>
      </c>
      <c r="BP124" s="4">
        <f t="shared" ca="1" si="595"/>
        <v>0.59499999999999997</v>
      </c>
      <c r="BQ124" s="4">
        <f t="shared" ca="1" si="595"/>
        <v>0.59499999999999997</v>
      </c>
      <c r="BR124" s="4">
        <f t="shared" ca="1" si="666"/>
        <v>0.59499999999999997</v>
      </c>
      <c r="BS124" s="4">
        <f t="shared" ca="1" si="666"/>
        <v>0.59499999999999997</v>
      </c>
      <c r="BT124" s="4">
        <f t="shared" ca="1" si="666"/>
        <v>0.59499999999999997</v>
      </c>
      <c r="BU124" s="4">
        <f t="shared" ca="1" si="666"/>
        <v>0.59499999999999997</v>
      </c>
      <c r="BV124" s="4">
        <f t="shared" ca="1" si="666"/>
        <v>0.59499999999999997</v>
      </c>
      <c r="BW124" s="4">
        <f t="shared" ca="1" si="666"/>
        <v>0.59499999999999997</v>
      </c>
      <c r="BX124" s="4">
        <f t="shared" ca="1" si="666"/>
        <v>0.59499999999999997</v>
      </c>
      <c r="BY124" s="4">
        <f t="shared" ca="1" si="666"/>
        <v>0.59499999999999997</v>
      </c>
      <c r="BZ124" s="4">
        <f t="shared" ca="1" si="671"/>
        <v>0.59499999999999997</v>
      </c>
      <c r="CA124" s="4">
        <f t="shared" ca="1" si="671"/>
        <v>0.59499999999999997</v>
      </c>
      <c r="CB124" s="4">
        <f t="shared" ca="1" si="671"/>
        <v>0.59499999999999997</v>
      </c>
      <c r="CC124" s="4">
        <f t="shared" ca="1" si="671"/>
        <v>0.59499999999999997</v>
      </c>
      <c r="CD124" s="4">
        <f t="shared" ca="1" si="671"/>
        <v>0.59499999999999997</v>
      </c>
      <c r="CE124" s="4">
        <f t="shared" ca="1" si="671"/>
        <v>0.59499999999999997</v>
      </c>
      <c r="CF124" s="4">
        <f t="shared" ref="CF124:CL133" ca="1" si="676">VLOOKUP("AZ",dtable,2,FALSE)</f>
        <v>0.59499999999999997</v>
      </c>
      <c r="CG124" s="4">
        <f t="shared" ca="1" si="676"/>
        <v>0.59499999999999997</v>
      </c>
      <c r="CH124" s="4">
        <f t="shared" ca="1" si="676"/>
        <v>0.59499999999999997</v>
      </c>
      <c r="CI124" s="4">
        <f t="shared" ca="1" si="676"/>
        <v>0.59499999999999997</v>
      </c>
      <c r="CJ124" s="4">
        <f t="shared" ca="1" si="676"/>
        <v>0.59499999999999997</v>
      </c>
      <c r="CK124" s="4">
        <f t="shared" ca="1" si="676"/>
        <v>0.59499999999999997</v>
      </c>
      <c r="CL124" s="4">
        <f t="shared" ca="1" si="676"/>
        <v>0.59499999999999997</v>
      </c>
      <c r="CM124" s="4">
        <f t="shared" ca="1" si="650"/>
        <v>0.59499999999999997</v>
      </c>
      <c r="CN124" s="4">
        <f t="shared" ca="1" si="650"/>
        <v>0.59499999999999997</v>
      </c>
      <c r="CO124" s="4">
        <f t="shared" ca="1" si="650"/>
        <v>0.59499999999999997</v>
      </c>
      <c r="CP124" s="4">
        <f t="shared" ca="1" si="650"/>
        <v>0.59499999999999997</v>
      </c>
      <c r="CQ124" s="5">
        <f t="shared" ca="1" si="651"/>
        <v>0.60299999999999998</v>
      </c>
      <c r="CR124" s="5">
        <f t="shared" ca="1" si="621"/>
        <v>0.60299999999999998</v>
      </c>
      <c r="CS124" s="5">
        <f t="shared" ca="1" si="621"/>
        <v>0.60299999999999998</v>
      </c>
      <c r="CT124" s="5">
        <f t="shared" ca="1" si="621"/>
        <v>0.60299999999999998</v>
      </c>
      <c r="CU124" s="5">
        <f t="shared" ca="1" si="621"/>
        <v>0.60299999999999998</v>
      </c>
      <c r="CV124" s="5">
        <f t="shared" ca="1" si="627"/>
        <v>0.60299999999999998</v>
      </c>
      <c r="CW124" s="5">
        <f t="shared" ca="1" si="627"/>
        <v>0.60299999999999998</v>
      </c>
      <c r="CX124" s="5">
        <f t="shared" ca="1" si="627"/>
        <v>0.60299999999999998</v>
      </c>
      <c r="CY124" s="5">
        <f t="shared" ca="1" si="627"/>
        <v>0.60299999999999998</v>
      </c>
      <c r="CZ124" s="5">
        <f t="shared" ca="1" si="627"/>
        <v>0.60299999999999998</v>
      </c>
      <c r="DA124" s="5">
        <f t="shared" ca="1" si="627"/>
        <v>0.60299999999999998</v>
      </c>
      <c r="DB124" s="5">
        <f t="shared" ca="1" si="627"/>
        <v>0.60299999999999998</v>
      </c>
      <c r="DC124" s="5">
        <f t="shared" ca="1" si="627"/>
        <v>0.60299999999999998</v>
      </c>
      <c r="DD124" s="5">
        <f t="shared" ca="1" si="627"/>
        <v>0.60299999999999998</v>
      </c>
      <c r="DE124" s="5">
        <f t="shared" ca="1" si="627"/>
        <v>0.60299999999999998</v>
      </c>
      <c r="DF124" s="5">
        <f t="shared" ca="1" si="627"/>
        <v>0.60299999999999998</v>
      </c>
      <c r="DG124" s="5">
        <f t="shared" ca="1" si="627"/>
        <v>0.60299999999999998</v>
      </c>
      <c r="DH124" s="5">
        <f t="shared" ca="1" si="634"/>
        <v>0.60299999999999998</v>
      </c>
      <c r="DI124" s="5">
        <f t="shared" ca="1" si="634"/>
        <v>0.60299999999999998</v>
      </c>
      <c r="DJ124" s="5">
        <f t="shared" ca="1" si="634"/>
        <v>0.60299999999999998</v>
      </c>
      <c r="DK124" s="5">
        <f t="shared" ca="1" si="634"/>
        <v>0.60299999999999998</v>
      </c>
      <c r="DL124" s="5">
        <f t="shared" ca="1" si="634"/>
        <v>0.60299999999999998</v>
      </c>
      <c r="DM124" s="5">
        <f t="shared" ca="1" si="634"/>
        <v>0.60299999999999998</v>
      </c>
      <c r="DN124" s="5">
        <f t="shared" ca="1" si="634"/>
        <v>0.60299999999999998</v>
      </c>
      <c r="DO124" s="5">
        <f t="shared" ca="1" si="634"/>
        <v>0.60299999999999998</v>
      </c>
      <c r="DP124" s="5">
        <f t="shared" ca="1" si="639"/>
        <v>0.60299999999999998</v>
      </c>
      <c r="DQ124" s="5">
        <f t="shared" ca="1" si="639"/>
        <v>0.60299999999999998</v>
      </c>
      <c r="DR124" s="5">
        <f t="shared" ca="1" si="639"/>
        <v>0.60299999999999998</v>
      </c>
      <c r="DS124" s="5">
        <f t="shared" ca="1" si="639"/>
        <v>0.60299999999999998</v>
      </c>
      <c r="DT124" s="5">
        <f t="shared" ca="1" si="639"/>
        <v>0.60299999999999998</v>
      </c>
      <c r="DU124" s="5">
        <f t="shared" ca="1" si="639"/>
        <v>0.60299999999999998</v>
      </c>
      <c r="DV124" s="5">
        <f t="shared" ca="1" si="639"/>
        <v>0.60299999999999998</v>
      </c>
      <c r="DW124" s="5">
        <f t="shared" ca="1" si="639"/>
        <v>0.60299999999999998</v>
      </c>
      <c r="DX124" s="5">
        <f t="shared" ca="1" si="639"/>
        <v>0.60299999999999998</v>
      </c>
      <c r="DY124" s="5">
        <f t="shared" ca="1" si="639"/>
        <v>0.60299999999999998</v>
      </c>
      <c r="DZ124" s="5">
        <f t="shared" ca="1" si="639"/>
        <v>0.60299999999999998</v>
      </c>
      <c r="EA124" s="5">
        <f t="shared" ref="EA124:EA135" ca="1" si="677">VLOOKUP("NM",dtable,2,FALSE)</f>
        <v>0.60299999999999998</v>
      </c>
      <c r="EB124" s="6">
        <f t="shared" ref="EB124:EK133" ca="1" si="678">VLOOKUP("TX",dtable,2,FALSE)</f>
        <v>0.64100000000000001</v>
      </c>
      <c r="EC124" s="6">
        <f t="shared" ca="1" si="678"/>
        <v>0.64100000000000001</v>
      </c>
      <c r="ED124" s="6">
        <f t="shared" ca="1" si="678"/>
        <v>0.64100000000000001</v>
      </c>
      <c r="EE124" s="6">
        <f t="shared" ca="1" si="678"/>
        <v>0.64100000000000001</v>
      </c>
      <c r="EF124" s="6">
        <f t="shared" ca="1" si="678"/>
        <v>0.64100000000000001</v>
      </c>
      <c r="EG124" s="6">
        <f t="shared" ca="1" si="678"/>
        <v>0.64100000000000001</v>
      </c>
      <c r="EH124" s="6">
        <f t="shared" ca="1" si="678"/>
        <v>0.64100000000000001</v>
      </c>
      <c r="EI124" s="6">
        <f t="shared" ca="1" si="678"/>
        <v>0.64100000000000001</v>
      </c>
      <c r="EJ124" s="6">
        <f t="shared" ca="1" si="678"/>
        <v>0.64100000000000001</v>
      </c>
      <c r="EK124" s="6">
        <f t="shared" ca="1" si="678"/>
        <v>0.64100000000000001</v>
      </c>
      <c r="EL124" s="6">
        <f t="shared" ref="EL124:ET133" ca="1" si="679">VLOOKUP("TX",dtable,2,FALSE)</f>
        <v>0.64100000000000001</v>
      </c>
      <c r="EM124" s="6">
        <f t="shared" ca="1" si="679"/>
        <v>0.64100000000000001</v>
      </c>
      <c r="EN124" s="6">
        <f t="shared" ca="1" si="679"/>
        <v>0.64100000000000001</v>
      </c>
      <c r="EO124" s="6">
        <f t="shared" ca="1" si="679"/>
        <v>0.64100000000000001</v>
      </c>
      <c r="EP124" s="6">
        <f t="shared" ca="1" si="679"/>
        <v>0.64100000000000001</v>
      </c>
      <c r="EQ124" s="6">
        <f t="shared" ca="1" si="679"/>
        <v>0.64100000000000001</v>
      </c>
      <c r="ER124" s="6">
        <f t="shared" ca="1" si="679"/>
        <v>0.64100000000000001</v>
      </c>
      <c r="ES124" s="6">
        <f t="shared" ca="1" si="679"/>
        <v>0.64100000000000001</v>
      </c>
      <c r="ET124" s="6">
        <f t="shared" ca="1" si="679"/>
        <v>0.64100000000000001</v>
      </c>
      <c r="EU124" s="7">
        <f t="shared" ref="EU124:EU139" ca="1" si="680">VLOOKUP("OK",dtable,2,FALSE)</f>
        <v>0.64200000000000002</v>
      </c>
      <c r="EV124" s="7">
        <f t="shared" ca="1" si="673"/>
        <v>0.64200000000000002</v>
      </c>
      <c r="EW124" s="7">
        <f t="shared" ca="1" si="673"/>
        <v>0.64200000000000002</v>
      </c>
      <c r="EX124" s="7">
        <f t="shared" ca="1" si="673"/>
        <v>0.64200000000000002</v>
      </c>
      <c r="EY124" s="7">
        <f t="shared" ca="1" si="673"/>
        <v>0.64200000000000002</v>
      </c>
      <c r="EZ124" s="7">
        <f t="shared" ca="1" si="673"/>
        <v>0.64200000000000002</v>
      </c>
      <c r="FA124" s="7">
        <f t="shared" ca="1" si="673"/>
        <v>0.64200000000000002</v>
      </c>
      <c r="FB124" s="7">
        <f t="shared" ca="1" si="673"/>
        <v>0.64200000000000002</v>
      </c>
      <c r="FC124" s="7">
        <f t="shared" ca="1" si="673"/>
        <v>0.64200000000000002</v>
      </c>
      <c r="FD124" s="7">
        <f t="shared" ca="1" si="673"/>
        <v>0.64200000000000002</v>
      </c>
      <c r="FE124" s="7">
        <f t="shared" ca="1" si="673"/>
        <v>0.64200000000000002</v>
      </c>
      <c r="FF124" s="7">
        <f t="shared" ca="1" si="674"/>
        <v>0.64200000000000002</v>
      </c>
      <c r="FG124" s="7">
        <f t="shared" ca="1" si="674"/>
        <v>0.64200000000000002</v>
      </c>
      <c r="FH124" s="7">
        <f t="shared" ca="1" si="674"/>
        <v>0.64200000000000002</v>
      </c>
      <c r="FI124" s="7">
        <f t="shared" ca="1" si="674"/>
        <v>0.64200000000000002</v>
      </c>
      <c r="FJ124" s="7">
        <f t="shared" ca="1" si="674"/>
        <v>0.64200000000000002</v>
      </c>
      <c r="FK124" s="7">
        <f t="shared" ca="1" si="674"/>
        <v>0.64200000000000002</v>
      </c>
      <c r="FL124" s="7">
        <f t="shared" ca="1" si="674"/>
        <v>0.64200000000000002</v>
      </c>
      <c r="FM124" s="7">
        <f t="shared" ca="1" si="674"/>
        <v>0.64200000000000002</v>
      </c>
      <c r="FN124" s="7">
        <f t="shared" ca="1" si="674"/>
        <v>0.64200000000000002</v>
      </c>
      <c r="FO124" s="7">
        <f t="shared" ca="1" si="674"/>
        <v>0.64200000000000002</v>
      </c>
      <c r="FP124" s="7">
        <f t="shared" ca="1" si="661"/>
        <v>0.64200000000000002</v>
      </c>
      <c r="FQ124" s="7">
        <f t="shared" ca="1" si="661"/>
        <v>0.64200000000000002</v>
      </c>
      <c r="FR124" s="7">
        <f t="shared" ca="1" si="661"/>
        <v>0.64200000000000002</v>
      </c>
      <c r="FS124" s="7">
        <f t="shared" ca="1" si="661"/>
        <v>0.64200000000000002</v>
      </c>
      <c r="FT124" s="7">
        <f t="shared" ca="1" si="661"/>
        <v>0.64200000000000002</v>
      </c>
      <c r="FU124" s="7">
        <f t="shared" ca="1" si="661"/>
        <v>0.64200000000000002</v>
      </c>
      <c r="FV124" s="7">
        <f t="shared" ca="1" si="661"/>
        <v>0.64200000000000002</v>
      </c>
      <c r="FW124" s="7">
        <f t="shared" ca="1" si="661"/>
        <v>0.64200000000000002</v>
      </c>
      <c r="FX124" s="7">
        <f t="shared" ca="1" si="661"/>
        <v>0.64200000000000002</v>
      </c>
      <c r="FY124" s="7">
        <f t="shared" ca="1" si="661"/>
        <v>0.64200000000000002</v>
      </c>
      <c r="FZ124" s="7">
        <f t="shared" ca="1" si="661"/>
        <v>0.64200000000000002</v>
      </c>
      <c r="GA124" s="7">
        <f t="shared" ca="1" si="661"/>
        <v>0.64200000000000002</v>
      </c>
      <c r="GB124" s="7">
        <f t="shared" ca="1" si="661"/>
        <v>0.64200000000000002</v>
      </c>
      <c r="GC124" s="10">
        <f t="shared" ref="GC124:GL125" ca="1" si="681">VLOOKUP("AR",dtable,2,FALSE)</f>
        <v>0.64700000000000002</v>
      </c>
      <c r="GD124" s="10">
        <f t="shared" ca="1" si="681"/>
        <v>0.64700000000000002</v>
      </c>
      <c r="GE124" s="10">
        <f t="shared" ca="1" si="681"/>
        <v>0.64700000000000002</v>
      </c>
      <c r="GF124" s="10">
        <f t="shared" ca="1" si="681"/>
        <v>0.64700000000000002</v>
      </c>
      <c r="GG124" s="10">
        <f t="shared" ca="1" si="681"/>
        <v>0.64700000000000002</v>
      </c>
      <c r="GH124" s="10">
        <f t="shared" ca="1" si="681"/>
        <v>0.64700000000000002</v>
      </c>
      <c r="GI124" s="10">
        <f t="shared" ca="1" si="681"/>
        <v>0.64700000000000002</v>
      </c>
      <c r="GJ124" s="10">
        <f t="shared" ca="1" si="681"/>
        <v>0.64700000000000002</v>
      </c>
      <c r="GK124" s="10">
        <f t="shared" ca="1" si="681"/>
        <v>0.64700000000000002</v>
      </c>
      <c r="GL124" s="10">
        <f t="shared" ca="1" si="681"/>
        <v>0.64700000000000002</v>
      </c>
      <c r="GM124" s="10">
        <f t="shared" ref="GM124:GT125" ca="1" si="682">VLOOKUP("AR",dtable,2,FALSE)</f>
        <v>0.64700000000000002</v>
      </c>
      <c r="GN124" s="10">
        <f t="shared" ca="1" si="682"/>
        <v>0.64700000000000002</v>
      </c>
      <c r="GO124" s="10">
        <f t="shared" ca="1" si="682"/>
        <v>0.64700000000000002</v>
      </c>
      <c r="GP124" s="10">
        <f t="shared" ca="1" si="682"/>
        <v>0.64700000000000002</v>
      </c>
      <c r="GQ124" s="10">
        <f t="shared" ca="1" si="682"/>
        <v>0.64700000000000002</v>
      </c>
      <c r="GR124" s="10">
        <f t="shared" ca="1" si="682"/>
        <v>0.64700000000000002</v>
      </c>
      <c r="GS124" s="10">
        <f t="shared" ca="1" si="682"/>
        <v>0.64700000000000002</v>
      </c>
      <c r="GT124" s="10">
        <f t="shared" ca="1" si="682"/>
        <v>0.64700000000000002</v>
      </c>
      <c r="GU124" s="10">
        <f t="shared" ca="1" si="675"/>
        <v>0.64700000000000002</v>
      </c>
      <c r="GV124" s="10">
        <f t="shared" ca="1" si="675"/>
        <v>0.64700000000000002</v>
      </c>
      <c r="GW124" s="10">
        <f t="shared" ca="1" si="675"/>
        <v>0.64700000000000002</v>
      </c>
      <c r="GX124" s="10">
        <f t="shared" ca="1" si="675"/>
        <v>0.64700000000000002</v>
      </c>
      <c r="GY124" s="10">
        <f t="shared" ca="1" si="675"/>
        <v>0.64700000000000002</v>
      </c>
      <c r="GZ124" s="10">
        <f t="shared" ca="1" si="675"/>
        <v>0.64700000000000002</v>
      </c>
      <c r="HA124" s="10">
        <f t="shared" ca="1" si="675"/>
        <v>0.64700000000000002</v>
      </c>
      <c r="HB124" s="10">
        <f t="shared" ca="1" si="675"/>
        <v>0.64700000000000002</v>
      </c>
      <c r="HC124" s="10">
        <f t="shared" ca="1" si="675"/>
        <v>0.64700000000000002</v>
      </c>
      <c r="HD124" s="10">
        <f t="shared" ca="1" si="675"/>
        <v>0.64700000000000002</v>
      </c>
      <c r="HE124" s="24">
        <f t="shared" ca="1" si="615"/>
        <v>0.63300000000000001</v>
      </c>
      <c r="HF124" s="24">
        <f t="shared" ca="1" si="615"/>
        <v>0.63300000000000001</v>
      </c>
      <c r="HG124" s="24">
        <f t="shared" ca="1" si="622"/>
        <v>0.63300000000000001</v>
      </c>
      <c r="HH124" s="23">
        <f t="shared" ca="1" si="667"/>
        <v>0.65</v>
      </c>
      <c r="HI124" s="23">
        <f t="shared" ca="1" si="667"/>
        <v>0.65</v>
      </c>
      <c r="HJ124" s="23">
        <f t="shared" ca="1" si="667"/>
        <v>0.65</v>
      </c>
      <c r="HK124" s="23">
        <f t="shared" ca="1" si="667"/>
        <v>0.65</v>
      </c>
      <c r="HL124" s="23">
        <f t="shared" ca="1" si="667"/>
        <v>0.65</v>
      </c>
      <c r="HM124" s="23">
        <f t="shared" ca="1" si="667"/>
        <v>0.65</v>
      </c>
      <c r="HN124" s="23">
        <f t="shared" ca="1" si="667"/>
        <v>0.65</v>
      </c>
      <c r="HO124" s="23">
        <f t="shared" ca="1" si="667"/>
        <v>0.65</v>
      </c>
      <c r="HP124" s="23">
        <f t="shared" ca="1" si="667"/>
        <v>0.65</v>
      </c>
      <c r="HQ124" s="23">
        <f t="shared" ca="1" si="662"/>
        <v>0.65</v>
      </c>
      <c r="HR124" s="23">
        <f t="shared" ca="1" si="662"/>
        <v>0.65</v>
      </c>
      <c r="HS124" s="23">
        <f t="shared" ca="1" si="662"/>
        <v>0.65</v>
      </c>
      <c r="HT124" s="23">
        <f t="shared" ca="1" si="656"/>
        <v>0.65</v>
      </c>
      <c r="HU124" s="23">
        <f t="shared" ca="1" si="656"/>
        <v>0.65</v>
      </c>
      <c r="HV124" s="23">
        <f t="shared" ca="1" si="656"/>
        <v>0.65</v>
      </c>
      <c r="HW124" s="23">
        <f t="shared" ca="1" si="656"/>
        <v>0.65</v>
      </c>
      <c r="HX124" s="23">
        <f t="shared" ca="1" si="656"/>
        <v>0.65</v>
      </c>
      <c r="HY124" s="23">
        <f t="shared" ca="1" si="656"/>
        <v>0.65</v>
      </c>
      <c r="HZ124" s="23">
        <f t="shared" ca="1" si="656"/>
        <v>0.65</v>
      </c>
      <c r="IA124" s="23">
        <f t="shared" ca="1" si="656"/>
        <v>0.65</v>
      </c>
      <c r="IB124" s="23">
        <f t="shared" ca="1" si="656"/>
        <v>0.65</v>
      </c>
      <c r="IC124" s="23">
        <f t="shared" ca="1" si="646"/>
        <v>0.65</v>
      </c>
      <c r="ID124" s="23">
        <f t="shared" ca="1" si="646"/>
        <v>0.65</v>
      </c>
      <c r="IE124" s="23">
        <f t="shared" ca="1" si="646"/>
        <v>0.65</v>
      </c>
      <c r="IF124" s="23">
        <f t="shared" ca="1" si="646"/>
        <v>0.65</v>
      </c>
      <c r="IG124" s="23">
        <f t="shared" ca="1" si="646"/>
        <v>0.65</v>
      </c>
      <c r="IH124" s="23">
        <f t="shared" ca="1" si="646"/>
        <v>0.65</v>
      </c>
      <c r="II124" s="23">
        <f t="shared" ca="1" si="646"/>
        <v>0.65</v>
      </c>
      <c r="IJ124" s="23">
        <f t="shared" ca="1" si="646"/>
        <v>0.65</v>
      </c>
      <c r="IK124" s="23">
        <f t="shared" ca="1" si="646"/>
        <v>0.65</v>
      </c>
      <c r="IL124" s="23">
        <f t="shared" ca="1" si="641"/>
        <v>0.65</v>
      </c>
      <c r="IM124" s="23">
        <f t="shared" ca="1" si="641"/>
        <v>0.65</v>
      </c>
      <c r="IN124" s="23">
        <f t="shared" ca="1" si="641"/>
        <v>0.65</v>
      </c>
      <c r="IO124" s="23">
        <f t="shared" ca="1" si="641"/>
        <v>0.65</v>
      </c>
      <c r="IP124" s="23">
        <f t="shared" ca="1" si="641"/>
        <v>0.65</v>
      </c>
      <c r="IQ124" s="23">
        <f t="shared" ca="1" si="641"/>
        <v>0.65</v>
      </c>
      <c r="IR124" s="23">
        <f t="shared" ca="1" si="641"/>
        <v>0.65</v>
      </c>
      <c r="IS124" s="23">
        <f t="shared" ca="1" si="641"/>
        <v>0.65</v>
      </c>
      <c r="IT124" s="23">
        <f ca="1">VLOOKUP("TN",dtable,2,FALSE)</f>
        <v>0.65</v>
      </c>
      <c r="IU124" s="23">
        <f ca="1">VLOOKUP("TN",dtable,2,FALSE)</f>
        <v>0.65</v>
      </c>
      <c r="IV124" s="19">
        <f t="shared" ref="IV124:IW129" ca="1" si="683">VLOOKUP("NC",dtable,2,FALSE)</f>
        <v>0.63400000000000001</v>
      </c>
      <c r="IW124" s="19">
        <f t="shared" ca="1" si="683"/>
        <v>0.63400000000000001</v>
      </c>
      <c r="IX124" s="19">
        <f t="shared" ca="1" si="669"/>
        <v>0.63400000000000001</v>
      </c>
      <c r="IY124" s="19">
        <f t="shared" ca="1" si="663"/>
        <v>0.63400000000000001</v>
      </c>
      <c r="IZ124" s="19">
        <f t="shared" ca="1" si="663"/>
        <v>0.63400000000000001</v>
      </c>
      <c r="JA124" s="19">
        <f t="shared" ca="1" si="663"/>
        <v>0.63400000000000001</v>
      </c>
      <c r="JB124" s="19">
        <f t="shared" ca="1" si="658"/>
        <v>0.63400000000000001</v>
      </c>
      <c r="JC124" s="19">
        <f t="shared" ca="1" si="648"/>
        <v>0.63400000000000001</v>
      </c>
      <c r="JD124" s="19">
        <f t="shared" ca="1" si="642"/>
        <v>0.63400000000000001</v>
      </c>
      <c r="JE124" s="19">
        <f t="shared" ca="1" si="628"/>
        <v>0.63400000000000001</v>
      </c>
      <c r="JF124" s="19">
        <f t="shared" ca="1" si="628"/>
        <v>0.63400000000000001</v>
      </c>
      <c r="JG124" s="19">
        <f t="shared" ca="1" si="628"/>
        <v>0.63400000000000001</v>
      </c>
      <c r="JH124" s="19">
        <f t="shared" ca="1" si="628"/>
        <v>0.63400000000000001</v>
      </c>
      <c r="JI124" s="19">
        <f t="shared" ca="1" si="628"/>
        <v>0.63400000000000001</v>
      </c>
      <c r="JJ124" s="19">
        <f t="shared" ca="1" si="628"/>
        <v>0.63400000000000001</v>
      </c>
      <c r="JK124" s="19">
        <f t="shared" ca="1" si="625"/>
        <v>0.63400000000000001</v>
      </c>
      <c r="JL124" s="19">
        <f t="shared" ca="1" si="625"/>
        <v>0.63400000000000001</v>
      </c>
      <c r="JM124" s="19">
        <f t="shared" ca="1" si="625"/>
        <v>0.63400000000000001</v>
      </c>
      <c r="JN124" s="19">
        <f t="shared" ca="1" si="625"/>
        <v>0.63400000000000001</v>
      </c>
      <c r="JO124" s="19">
        <f t="shared" ca="1" si="625"/>
        <v>0.63400000000000001</v>
      </c>
      <c r="JP124" s="19">
        <f t="shared" ca="1" si="625"/>
        <v>0.63400000000000001</v>
      </c>
      <c r="JQ124" s="19">
        <f t="shared" ca="1" si="625"/>
        <v>0.63400000000000001</v>
      </c>
      <c r="JR124" s="19">
        <f t="shared" ca="1" si="619"/>
        <v>0.63400000000000001</v>
      </c>
      <c r="JS124" s="19">
        <f t="shared" ca="1" si="619"/>
        <v>0.63400000000000001</v>
      </c>
      <c r="JT124" s="19">
        <f t="shared" ca="1" si="619"/>
        <v>0.63400000000000001</v>
      </c>
      <c r="JU124" s="19">
        <f t="shared" ca="1" si="619"/>
        <v>0.63400000000000001</v>
      </c>
      <c r="JV124" s="19">
        <f t="shared" ca="1" si="619"/>
        <v>0.63400000000000001</v>
      </c>
      <c r="JW124" s="19">
        <f t="shared" ca="1" si="619"/>
        <v>0.63400000000000001</v>
      </c>
      <c r="JX124" s="19">
        <f t="shared" ca="1" si="617"/>
        <v>0.63400000000000001</v>
      </c>
      <c r="JY124" s="19">
        <f t="shared" ca="1" si="617"/>
        <v>0.63400000000000001</v>
      </c>
      <c r="JZ124" s="19">
        <f t="shared" ca="1" si="617"/>
        <v>0.63400000000000001</v>
      </c>
      <c r="KA124" s="19">
        <f t="shared" ca="1" si="617"/>
        <v>0.63400000000000001</v>
      </c>
      <c r="KB124" s="19">
        <f t="shared" ca="1" si="670"/>
        <v>0.63400000000000001</v>
      </c>
      <c r="KC124" s="19">
        <f t="shared" ca="1" si="670"/>
        <v>0.63400000000000001</v>
      </c>
      <c r="KD124" s="19">
        <f t="shared" ca="1" si="670"/>
        <v>0.63400000000000001</v>
      </c>
      <c r="KE124" s="19">
        <f t="shared" ca="1" si="670"/>
        <v>0.63400000000000001</v>
      </c>
      <c r="KF124" s="19">
        <f t="shared" ca="1" si="670"/>
        <v>0.63400000000000001</v>
      </c>
      <c r="KG124" s="19">
        <f t="shared" ca="1" si="603"/>
        <v>0.63400000000000001</v>
      </c>
      <c r="KH124" s="19">
        <f t="shared" ca="1" si="603"/>
        <v>0.63400000000000001</v>
      </c>
      <c r="KI124" s="19">
        <f t="shared" ca="1" si="603"/>
        <v>0.63400000000000001</v>
      </c>
      <c r="KJ124" s="19">
        <f t="shared" ca="1" si="603"/>
        <v>0.63400000000000001</v>
      </c>
      <c r="KK124" s="19">
        <f t="shared" ca="1" si="659"/>
        <v>0.63400000000000001</v>
      </c>
      <c r="KL124" s="19">
        <f t="shared" ca="1" si="659"/>
        <v>0.63400000000000001</v>
      </c>
      <c r="KM124" s="19">
        <f ca="1">VLOOKUP("NC",dtable,2,FALSE)</f>
        <v>0.63400000000000001</v>
      </c>
      <c r="KN124" s="19">
        <f ca="1">VLOOKUP("NC",dtable,2,FALSE)</f>
        <v>0.63400000000000001</v>
      </c>
    </row>
    <row r="125" spans="21:303" ht="2.25" customHeight="1" x14ac:dyDescent="0.25">
      <c r="AD125" s="3">
        <f t="shared" ca="1" si="664"/>
        <v>0.59399999999999997</v>
      </c>
      <c r="AE125" s="3">
        <f t="shared" ca="1" si="664"/>
        <v>0.59399999999999997</v>
      </c>
      <c r="AF125" s="3">
        <f t="shared" ca="1" si="664"/>
        <v>0.59399999999999997</v>
      </c>
      <c r="AG125" s="3">
        <f t="shared" ca="1" si="664"/>
        <v>0.59399999999999997</v>
      </c>
      <c r="AH125" s="3">
        <f t="shared" ca="1" si="664"/>
        <v>0.59399999999999997</v>
      </c>
      <c r="AI125" s="3">
        <f t="shared" ca="1" si="664"/>
        <v>0.59399999999999997</v>
      </c>
      <c r="AJ125" s="3">
        <f t="shared" ca="1" si="664"/>
        <v>0.59399999999999997</v>
      </c>
      <c r="AK125" s="3">
        <f t="shared" ca="1" si="664"/>
        <v>0.59399999999999997</v>
      </c>
      <c r="AL125" s="3">
        <f t="shared" ca="1" si="664"/>
        <v>0.59399999999999997</v>
      </c>
      <c r="AM125" s="3">
        <f t="shared" ca="1" si="664"/>
        <v>0.59399999999999997</v>
      </c>
      <c r="AN125" s="3">
        <f t="shared" ca="1" si="664"/>
        <v>0.59399999999999997</v>
      </c>
      <c r="AO125" s="3">
        <f t="shared" ca="1" si="664"/>
        <v>0.59399999999999997</v>
      </c>
      <c r="AP125" s="3">
        <f t="shared" ca="1" si="660"/>
        <v>0.59399999999999997</v>
      </c>
      <c r="AQ125" s="3">
        <f t="shared" ca="1" si="660"/>
        <v>0.59399999999999997</v>
      </c>
      <c r="AR125" s="3">
        <f t="shared" ca="1" si="660"/>
        <v>0.59399999999999997</v>
      </c>
      <c r="AS125" s="3">
        <f t="shared" ca="1" si="660"/>
        <v>0.59399999999999997</v>
      </c>
      <c r="AT125" s="3">
        <f t="shared" ca="1" si="660"/>
        <v>0.59399999999999997</v>
      </c>
      <c r="AU125" s="3">
        <f t="shared" ca="1" si="660"/>
        <v>0.59399999999999997</v>
      </c>
      <c r="AV125" s="3">
        <f t="shared" ca="1" si="660"/>
        <v>0.59399999999999997</v>
      </c>
      <c r="AW125" s="3">
        <f t="shared" ca="1" si="660"/>
        <v>0.59399999999999997</v>
      </c>
      <c r="AX125" s="3">
        <f t="shared" ca="1" si="665"/>
        <v>0.59399999999999997</v>
      </c>
      <c r="AY125" s="3">
        <f t="shared" ca="1" si="665"/>
        <v>0.59399999999999997</v>
      </c>
      <c r="AZ125" s="3">
        <f t="shared" ca="1" si="665"/>
        <v>0.59399999999999997</v>
      </c>
      <c r="BA125" s="3">
        <f t="shared" ca="1" si="665"/>
        <v>0.59399999999999997</v>
      </c>
      <c r="BB125" s="3">
        <f t="shared" ca="1" si="665"/>
        <v>0.59399999999999997</v>
      </c>
      <c r="BC125" s="3">
        <f t="shared" ca="1" si="665"/>
        <v>0.59399999999999997</v>
      </c>
      <c r="BD125" s="3">
        <f t="shared" ca="1" si="665"/>
        <v>0.59399999999999997</v>
      </c>
      <c r="BE125" s="3">
        <f t="shared" ca="1" si="665"/>
        <v>0.59399999999999997</v>
      </c>
      <c r="BF125" s="3">
        <f t="shared" ca="1" si="665"/>
        <v>0.59399999999999997</v>
      </c>
      <c r="BG125" s="4">
        <f ca="1">VLOOKUP("AZ",dtable,2,FALSE)</f>
        <v>0.59499999999999997</v>
      </c>
      <c r="BH125" s="4">
        <f t="shared" ca="1" si="631"/>
        <v>0.59499999999999997</v>
      </c>
      <c r="BI125" s="4">
        <f t="shared" ca="1" si="626"/>
        <v>0.59499999999999997</v>
      </c>
      <c r="BJ125" s="4">
        <f t="shared" ca="1" si="632"/>
        <v>0.59499999999999997</v>
      </c>
      <c r="BK125" s="4">
        <f t="shared" ca="1" si="638"/>
        <v>0.59499999999999997</v>
      </c>
      <c r="BL125" s="4">
        <f t="shared" ca="1" si="638"/>
        <v>0.59499999999999997</v>
      </c>
      <c r="BM125" s="4">
        <f t="shared" ca="1" si="633"/>
        <v>0.59499999999999997</v>
      </c>
      <c r="BN125" s="4">
        <f t="shared" ca="1" si="607"/>
        <v>0.59499999999999997</v>
      </c>
      <c r="BO125" s="4">
        <f t="shared" ca="1" si="595"/>
        <v>0.59499999999999997</v>
      </c>
      <c r="BP125" s="4">
        <f t="shared" ca="1" si="595"/>
        <v>0.59499999999999997</v>
      </c>
      <c r="BQ125" s="4">
        <f t="shared" ca="1" si="595"/>
        <v>0.59499999999999997</v>
      </c>
      <c r="BR125" s="4">
        <f t="shared" ca="1" si="666"/>
        <v>0.59499999999999997</v>
      </c>
      <c r="BS125" s="4">
        <f t="shared" ca="1" si="666"/>
        <v>0.59499999999999997</v>
      </c>
      <c r="BT125" s="4">
        <f t="shared" ca="1" si="666"/>
        <v>0.59499999999999997</v>
      </c>
      <c r="BU125" s="4">
        <f t="shared" ca="1" si="666"/>
        <v>0.59499999999999997</v>
      </c>
      <c r="BV125" s="4">
        <f t="shared" ca="1" si="666"/>
        <v>0.59499999999999997</v>
      </c>
      <c r="BW125" s="4">
        <f t="shared" ca="1" si="666"/>
        <v>0.59499999999999997</v>
      </c>
      <c r="BX125" s="4">
        <f t="shared" ca="1" si="666"/>
        <v>0.59499999999999997</v>
      </c>
      <c r="BY125" s="4">
        <f t="shared" ca="1" si="666"/>
        <v>0.59499999999999997</v>
      </c>
      <c r="BZ125" s="4">
        <f t="shared" ca="1" si="671"/>
        <v>0.59499999999999997</v>
      </c>
      <c r="CA125" s="4">
        <f t="shared" ca="1" si="671"/>
        <v>0.59499999999999997</v>
      </c>
      <c r="CB125" s="4">
        <f t="shared" ca="1" si="671"/>
        <v>0.59499999999999997</v>
      </c>
      <c r="CC125" s="4">
        <f t="shared" ca="1" si="671"/>
        <v>0.59499999999999997</v>
      </c>
      <c r="CD125" s="4">
        <f t="shared" ca="1" si="671"/>
        <v>0.59499999999999997</v>
      </c>
      <c r="CE125" s="4">
        <f t="shared" ca="1" si="671"/>
        <v>0.59499999999999997</v>
      </c>
      <c r="CF125" s="4">
        <f t="shared" ca="1" si="676"/>
        <v>0.59499999999999997</v>
      </c>
      <c r="CG125" s="4">
        <f t="shared" ca="1" si="676"/>
        <v>0.59499999999999997</v>
      </c>
      <c r="CH125" s="4">
        <f t="shared" ca="1" si="676"/>
        <v>0.59499999999999997</v>
      </c>
      <c r="CI125" s="4">
        <f t="shared" ca="1" si="676"/>
        <v>0.59499999999999997</v>
      </c>
      <c r="CJ125" s="4">
        <f t="shared" ca="1" si="676"/>
        <v>0.59499999999999997</v>
      </c>
      <c r="CK125" s="4">
        <f t="shared" ca="1" si="676"/>
        <v>0.59499999999999997</v>
      </c>
      <c r="CL125" s="4">
        <f t="shared" ca="1" si="676"/>
        <v>0.59499999999999997</v>
      </c>
      <c r="CM125" s="4">
        <f t="shared" ca="1" si="650"/>
        <v>0.59499999999999997</v>
      </c>
      <c r="CN125" s="4">
        <f t="shared" ca="1" si="650"/>
        <v>0.59499999999999997</v>
      </c>
      <c r="CO125" s="4">
        <f t="shared" ca="1" si="650"/>
        <v>0.59499999999999997</v>
      </c>
      <c r="CP125" s="4">
        <f t="shared" ca="1" si="650"/>
        <v>0.59499999999999997</v>
      </c>
      <c r="CQ125" s="5">
        <f t="shared" ca="1" si="651"/>
        <v>0.60299999999999998</v>
      </c>
      <c r="CR125" s="5">
        <f t="shared" ca="1" si="621"/>
        <v>0.60299999999999998</v>
      </c>
      <c r="CS125" s="5">
        <f t="shared" ca="1" si="621"/>
        <v>0.60299999999999998</v>
      </c>
      <c r="CT125" s="5">
        <f t="shared" ca="1" si="621"/>
        <v>0.60299999999999998</v>
      </c>
      <c r="CU125" s="5">
        <f t="shared" ca="1" si="621"/>
        <v>0.60299999999999998</v>
      </c>
      <c r="CV125" s="5">
        <f t="shared" ca="1" si="627"/>
        <v>0.60299999999999998</v>
      </c>
      <c r="CW125" s="5">
        <f t="shared" ca="1" si="627"/>
        <v>0.60299999999999998</v>
      </c>
      <c r="CX125" s="5">
        <f t="shared" ca="1" si="627"/>
        <v>0.60299999999999998</v>
      </c>
      <c r="CY125" s="5">
        <f t="shared" ca="1" si="627"/>
        <v>0.60299999999999998</v>
      </c>
      <c r="CZ125" s="5">
        <f t="shared" ca="1" si="627"/>
        <v>0.60299999999999998</v>
      </c>
      <c r="DA125" s="5">
        <f t="shared" ca="1" si="627"/>
        <v>0.60299999999999998</v>
      </c>
      <c r="DB125" s="5">
        <f t="shared" ca="1" si="627"/>
        <v>0.60299999999999998</v>
      </c>
      <c r="DC125" s="5">
        <f t="shared" ca="1" si="627"/>
        <v>0.60299999999999998</v>
      </c>
      <c r="DD125" s="5">
        <f t="shared" ca="1" si="627"/>
        <v>0.60299999999999998</v>
      </c>
      <c r="DE125" s="5">
        <f t="shared" ca="1" si="627"/>
        <v>0.60299999999999998</v>
      </c>
      <c r="DF125" s="5">
        <f t="shared" ca="1" si="627"/>
        <v>0.60299999999999998</v>
      </c>
      <c r="DG125" s="5">
        <f t="shared" ca="1" si="627"/>
        <v>0.60299999999999998</v>
      </c>
      <c r="DH125" s="5">
        <f t="shared" ca="1" si="634"/>
        <v>0.60299999999999998</v>
      </c>
      <c r="DI125" s="5">
        <f t="shared" ca="1" si="634"/>
        <v>0.60299999999999998</v>
      </c>
      <c r="DJ125" s="5">
        <f t="shared" ca="1" si="634"/>
        <v>0.60299999999999998</v>
      </c>
      <c r="DK125" s="5">
        <f t="shared" ca="1" si="634"/>
        <v>0.60299999999999998</v>
      </c>
      <c r="DL125" s="5">
        <f t="shared" ca="1" si="634"/>
        <v>0.60299999999999998</v>
      </c>
      <c r="DM125" s="5">
        <f t="shared" ca="1" si="634"/>
        <v>0.60299999999999998</v>
      </c>
      <c r="DN125" s="5">
        <f t="shared" ca="1" si="634"/>
        <v>0.60299999999999998</v>
      </c>
      <c r="DO125" s="5">
        <f t="shared" ca="1" si="634"/>
        <v>0.60299999999999998</v>
      </c>
      <c r="DP125" s="5">
        <f t="shared" ca="1" si="639"/>
        <v>0.60299999999999998</v>
      </c>
      <c r="DQ125" s="5">
        <f t="shared" ca="1" si="639"/>
        <v>0.60299999999999998</v>
      </c>
      <c r="DR125" s="5">
        <f t="shared" ca="1" si="639"/>
        <v>0.60299999999999998</v>
      </c>
      <c r="DS125" s="5">
        <f t="shared" ca="1" si="639"/>
        <v>0.60299999999999998</v>
      </c>
      <c r="DT125" s="5">
        <f t="shared" ca="1" si="639"/>
        <v>0.60299999999999998</v>
      </c>
      <c r="DU125" s="5">
        <f t="shared" ca="1" si="639"/>
        <v>0.60299999999999998</v>
      </c>
      <c r="DV125" s="5">
        <f t="shared" ca="1" si="639"/>
        <v>0.60299999999999998</v>
      </c>
      <c r="DW125" s="5">
        <f t="shared" ca="1" si="639"/>
        <v>0.60299999999999998</v>
      </c>
      <c r="DX125" s="5">
        <f t="shared" ca="1" si="639"/>
        <v>0.60299999999999998</v>
      </c>
      <c r="DY125" s="5">
        <f t="shared" ca="1" si="639"/>
        <v>0.60299999999999998</v>
      </c>
      <c r="DZ125" s="5">
        <f t="shared" ca="1" si="639"/>
        <v>0.60299999999999998</v>
      </c>
      <c r="EA125" s="5">
        <f t="shared" ca="1" si="677"/>
        <v>0.60299999999999998</v>
      </c>
      <c r="EB125" s="6">
        <f t="shared" ca="1" si="678"/>
        <v>0.64100000000000001</v>
      </c>
      <c r="EC125" s="6">
        <f t="shared" ca="1" si="678"/>
        <v>0.64100000000000001</v>
      </c>
      <c r="ED125" s="6">
        <f t="shared" ca="1" si="678"/>
        <v>0.64100000000000001</v>
      </c>
      <c r="EE125" s="6">
        <f t="shared" ca="1" si="678"/>
        <v>0.64100000000000001</v>
      </c>
      <c r="EF125" s="6">
        <f t="shared" ca="1" si="678"/>
        <v>0.64100000000000001</v>
      </c>
      <c r="EG125" s="6">
        <f t="shared" ca="1" si="678"/>
        <v>0.64100000000000001</v>
      </c>
      <c r="EH125" s="6">
        <f t="shared" ca="1" si="678"/>
        <v>0.64100000000000001</v>
      </c>
      <c r="EI125" s="6">
        <f t="shared" ca="1" si="678"/>
        <v>0.64100000000000001</v>
      </c>
      <c r="EJ125" s="6">
        <f t="shared" ca="1" si="678"/>
        <v>0.64100000000000001</v>
      </c>
      <c r="EK125" s="6">
        <f t="shared" ca="1" si="678"/>
        <v>0.64100000000000001</v>
      </c>
      <c r="EL125" s="6">
        <f t="shared" ca="1" si="679"/>
        <v>0.64100000000000001</v>
      </c>
      <c r="EM125" s="6">
        <f t="shared" ca="1" si="679"/>
        <v>0.64100000000000001</v>
      </c>
      <c r="EN125" s="6">
        <f t="shared" ca="1" si="679"/>
        <v>0.64100000000000001</v>
      </c>
      <c r="EO125" s="6">
        <f t="shared" ca="1" si="679"/>
        <v>0.64100000000000001</v>
      </c>
      <c r="EP125" s="6">
        <f t="shared" ca="1" si="679"/>
        <v>0.64100000000000001</v>
      </c>
      <c r="EQ125" s="6">
        <f t="shared" ca="1" si="679"/>
        <v>0.64100000000000001</v>
      </c>
      <c r="ER125" s="6">
        <f t="shared" ca="1" si="679"/>
        <v>0.64100000000000001</v>
      </c>
      <c r="ES125" s="6">
        <f t="shared" ca="1" si="679"/>
        <v>0.64100000000000001</v>
      </c>
      <c r="ET125" s="6">
        <f t="shared" ca="1" si="679"/>
        <v>0.64100000000000001</v>
      </c>
      <c r="EU125" s="7">
        <f t="shared" ca="1" si="680"/>
        <v>0.64200000000000002</v>
      </c>
      <c r="EV125" s="7">
        <f t="shared" ca="1" si="673"/>
        <v>0.64200000000000002</v>
      </c>
      <c r="EW125" s="7">
        <f t="shared" ca="1" si="673"/>
        <v>0.64200000000000002</v>
      </c>
      <c r="EX125" s="7">
        <f t="shared" ca="1" si="673"/>
        <v>0.64200000000000002</v>
      </c>
      <c r="EY125" s="7">
        <f t="shared" ca="1" si="673"/>
        <v>0.64200000000000002</v>
      </c>
      <c r="EZ125" s="7">
        <f t="shared" ca="1" si="673"/>
        <v>0.64200000000000002</v>
      </c>
      <c r="FA125" s="7">
        <f t="shared" ca="1" si="673"/>
        <v>0.64200000000000002</v>
      </c>
      <c r="FB125" s="7">
        <f t="shared" ca="1" si="673"/>
        <v>0.64200000000000002</v>
      </c>
      <c r="FC125" s="7">
        <f t="shared" ca="1" si="673"/>
        <v>0.64200000000000002</v>
      </c>
      <c r="FD125" s="7">
        <f t="shared" ca="1" si="673"/>
        <v>0.64200000000000002</v>
      </c>
      <c r="FE125" s="7">
        <f t="shared" ca="1" si="673"/>
        <v>0.64200000000000002</v>
      </c>
      <c r="FF125" s="7">
        <f t="shared" ca="1" si="674"/>
        <v>0.64200000000000002</v>
      </c>
      <c r="FG125" s="7">
        <f t="shared" ca="1" si="674"/>
        <v>0.64200000000000002</v>
      </c>
      <c r="FH125" s="7">
        <f t="shared" ca="1" si="674"/>
        <v>0.64200000000000002</v>
      </c>
      <c r="FI125" s="7">
        <f t="shared" ca="1" si="674"/>
        <v>0.64200000000000002</v>
      </c>
      <c r="FJ125" s="7">
        <f t="shared" ca="1" si="674"/>
        <v>0.64200000000000002</v>
      </c>
      <c r="FK125" s="7">
        <f t="shared" ca="1" si="674"/>
        <v>0.64200000000000002</v>
      </c>
      <c r="FL125" s="7">
        <f t="shared" ca="1" si="674"/>
        <v>0.64200000000000002</v>
      </c>
      <c r="FM125" s="7">
        <f t="shared" ca="1" si="674"/>
        <v>0.64200000000000002</v>
      </c>
      <c r="FN125" s="7">
        <f t="shared" ca="1" si="674"/>
        <v>0.64200000000000002</v>
      </c>
      <c r="FO125" s="7">
        <f t="shared" ca="1" si="674"/>
        <v>0.64200000000000002</v>
      </c>
      <c r="FP125" s="7">
        <f t="shared" ca="1" si="661"/>
        <v>0.64200000000000002</v>
      </c>
      <c r="FQ125" s="7">
        <f t="shared" ca="1" si="661"/>
        <v>0.64200000000000002</v>
      </c>
      <c r="FR125" s="7">
        <f t="shared" ca="1" si="661"/>
        <v>0.64200000000000002</v>
      </c>
      <c r="FS125" s="7">
        <f t="shared" ca="1" si="661"/>
        <v>0.64200000000000002</v>
      </c>
      <c r="FT125" s="7">
        <f t="shared" ca="1" si="661"/>
        <v>0.64200000000000002</v>
      </c>
      <c r="FU125" s="7">
        <f t="shared" ca="1" si="661"/>
        <v>0.64200000000000002</v>
      </c>
      <c r="FV125" s="7">
        <f t="shared" ca="1" si="661"/>
        <v>0.64200000000000002</v>
      </c>
      <c r="FW125" s="7">
        <f t="shared" ca="1" si="661"/>
        <v>0.64200000000000002</v>
      </c>
      <c r="FX125" s="7">
        <f t="shared" ca="1" si="661"/>
        <v>0.64200000000000002</v>
      </c>
      <c r="FY125" s="7">
        <f t="shared" ca="1" si="661"/>
        <v>0.64200000000000002</v>
      </c>
      <c r="FZ125" s="7">
        <f t="shared" ca="1" si="661"/>
        <v>0.64200000000000002</v>
      </c>
      <c r="GA125" s="7">
        <f t="shared" ca="1" si="661"/>
        <v>0.64200000000000002</v>
      </c>
      <c r="GB125" s="7">
        <f t="shared" ca="1" si="661"/>
        <v>0.64200000000000002</v>
      </c>
      <c r="GC125" s="10">
        <f t="shared" ca="1" si="681"/>
        <v>0.64700000000000002</v>
      </c>
      <c r="GD125" s="10">
        <f t="shared" ca="1" si="681"/>
        <v>0.64700000000000002</v>
      </c>
      <c r="GE125" s="10">
        <f t="shared" ca="1" si="681"/>
        <v>0.64700000000000002</v>
      </c>
      <c r="GF125" s="10">
        <f t="shared" ca="1" si="681"/>
        <v>0.64700000000000002</v>
      </c>
      <c r="GG125" s="10">
        <f t="shared" ca="1" si="681"/>
        <v>0.64700000000000002</v>
      </c>
      <c r="GH125" s="10">
        <f t="shared" ca="1" si="681"/>
        <v>0.64700000000000002</v>
      </c>
      <c r="GI125" s="10">
        <f t="shared" ca="1" si="681"/>
        <v>0.64700000000000002</v>
      </c>
      <c r="GJ125" s="10">
        <f t="shared" ca="1" si="681"/>
        <v>0.64700000000000002</v>
      </c>
      <c r="GK125" s="10">
        <f t="shared" ca="1" si="681"/>
        <v>0.64700000000000002</v>
      </c>
      <c r="GL125" s="10">
        <f t="shared" ca="1" si="681"/>
        <v>0.64700000000000002</v>
      </c>
      <c r="GM125" s="10">
        <f t="shared" ca="1" si="682"/>
        <v>0.64700000000000002</v>
      </c>
      <c r="GN125" s="10">
        <f t="shared" ca="1" si="682"/>
        <v>0.64700000000000002</v>
      </c>
      <c r="GO125" s="10">
        <f t="shared" ca="1" si="682"/>
        <v>0.64700000000000002</v>
      </c>
      <c r="GP125" s="10">
        <f t="shared" ca="1" si="682"/>
        <v>0.64700000000000002</v>
      </c>
      <c r="GQ125" s="10">
        <f t="shared" ca="1" si="682"/>
        <v>0.64700000000000002</v>
      </c>
      <c r="GR125" s="10">
        <f t="shared" ca="1" si="682"/>
        <v>0.64700000000000002</v>
      </c>
      <c r="GS125" s="10">
        <f t="shared" ca="1" si="682"/>
        <v>0.64700000000000002</v>
      </c>
      <c r="GT125" s="10">
        <f t="shared" ca="1" si="682"/>
        <v>0.64700000000000002</v>
      </c>
      <c r="GU125" s="10">
        <f t="shared" ca="1" si="675"/>
        <v>0.64700000000000002</v>
      </c>
      <c r="GV125" s="10">
        <f t="shared" ca="1" si="675"/>
        <v>0.64700000000000002</v>
      </c>
      <c r="GW125" s="10">
        <f t="shared" ca="1" si="675"/>
        <v>0.64700000000000002</v>
      </c>
      <c r="GX125" s="10">
        <f t="shared" ca="1" si="675"/>
        <v>0.64700000000000002</v>
      </c>
      <c r="GY125" s="10">
        <f t="shared" ca="1" si="675"/>
        <v>0.64700000000000002</v>
      </c>
      <c r="GZ125" s="10">
        <f t="shared" ca="1" si="675"/>
        <v>0.64700000000000002</v>
      </c>
      <c r="HA125" s="10">
        <f t="shared" ca="1" si="675"/>
        <v>0.64700000000000002</v>
      </c>
      <c r="HB125" s="10">
        <f t="shared" ca="1" si="675"/>
        <v>0.64700000000000002</v>
      </c>
      <c r="HC125" s="10">
        <f t="shared" ca="1" si="675"/>
        <v>0.64700000000000002</v>
      </c>
      <c r="HD125" s="10">
        <f t="shared" ca="1" si="675"/>
        <v>0.64700000000000002</v>
      </c>
      <c r="HE125" s="24">
        <f t="shared" ca="1" si="615"/>
        <v>0.63300000000000001</v>
      </c>
      <c r="HF125" s="24">
        <f t="shared" ca="1" si="615"/>
        <v>0.63300000000000001</v>
      </c>
      <c r="HG125" s="23">
        <f t="shared" ref="HG125:HG133" ca="1" si="684">VLOOKUP("TN",dtable,2,FALSE)</f>
        <v>0.65</v>
      </c>
      <c r="HH125" s="23">
        <f t="shared" ca="1" si="667"/>
        <v>0.65</v>
      </c>
      <c r="HI125" s="23">
        <f t="shared" ca="1" si="667"/>
        <v>0.65</v>
      </c>
      <c r="HJ125" s="23">
        <f t="shared" ca="1" si="667"/>
        <v>0.65</v>
      </c>
      <c r="HK125" s="23">
        <f t="shared" ca="1" si="667"/>
        <v>0.65</v>
      </c>
      <c r="HL125" s="23">
        <f t="shared" ca="1" si="667"/>
        <v>0.65</v>
      </c>
      <c r="HM125" s="23">
        <f t="shared" ca="1" si="667"/>
        <v>0.65</v>
      </c>
      <c r="HN125" s="23">
        <f t="shared" ca="1" si="667"/>
        <v>0.65</v>
      </c>
      <c r="HO125" s="23">
        <f t="shared" ca="1" si="667"/>
        <v>0.65</v>
      </c>
      <c r="HP125" s="23">
        <f t="shared" ca="1" si="667"/>
        <v>0.65</v>
      </c>
      <c r="HQ125" s="23">
        <f t="shared" ca="1" si="662"/>
        <v>0.65</v>
      </c>
      <c r="HR125" s="23">
        <f t="shared" ca="1" si="662"/>
        <v>0.65</v>
      </c>
      <c r="HS125" s="23">
        <f t="shared" ca="1" si="662"/>
        <v>0.65</v>
      </c>
      <c r="HT125" s="23">
        <f t="shared" ca="1" si="656"/>
        <v>0.65</v>
      </c>
      <c r="HU125" s="23">
        <f t="shared" ca="1" si="656"/>
        <v>0.65</v>
      </c>
      <c r="HV125" s="23">
        <f t="shared" ca="1" si="656"/>
        <v>0.65</v>
      </c>
      <c r="HW125" s="23">
        <f t="shared" ca="1" si="656"/>
        <v>0.65</v>
      </c>
      <c r="HX125" s="23">
        <f t="shared" ca="1" si="656"/>
        <v>0.65</v>
      </c>
      <c r="HY125" s="23">
        <f t="shared" ca="1" si="656"/>
        <v>0.65</v>
      </c>
      <c r="HZ125" s="23">
        <f t="shared" ca="1" si="656"/>
        <v>0.65</v>
      </c>
      <c r="IA125" s="23">
        <f t="shared" ca="1" si="656"/>
        <v>0.65</v>
      </c>
      <c r="IB125" s="23">
        <f t="shared" ca="1" si="656"/>
        <v>0.65</v>
      </c>
      <c r="IC125" s="23">
        <f t="shared" ca="1" si="646"/>
        <v>0.65</v>
      </c>
      <c r="ID125" s="23">
        <f t="shared" ca="1" si="646"/>
        <v>0.65</v>
      </c>
      <c r="IE125" s="23">
        <f t="shared" ca="1" si="646"/>
        <v>0.65</v>
      </c>
      <c r="IF125" s="23">
        <f t="shared" ca="1" si="646"/>
        <v>0.65</v>
      </c>
      <c r="IG125" s="23">
        <f t="shared" ca="1" si="646"/>
        <v>0.65</v>
      </c>
      <c r="IH125" s="23">
        <f t="shared" ca="1" si="646"/>
        <v>0.65</v>
      </c>
      <c r="II125" s="23">
        <f t="shared" ca="1" si="646"/>
        <v>0.65</v>
      </c>
      <c r="IJ125" s="23">
        <f t="shared" ca="1" si="646"/>
        <v>0.65</v>
      </c>
      <c r="IK125" s="23">
        <f t="shared" ca="1" si="646"/>
        <v>0.65</v>
      </c>
      <c r="IL125" s="23">
        <f t="shared" ca="1" si="641"/>
        <v>0.65</v>
      </c>
      <c r="IM125" s="23">
        <f t="shared" ca="1" si="641"/>
        <v>0.65</v>
      </c>
      <c r="IN125" s="23">
        <f t="shared" ca="1" si="641"/>
        <v>0.65</v>
      </c>
      <c r="IO125" s="23">
        <f t="shared" ca="1" si="641"/>
        <v>0.65</v>
      </c>
      <c r="IP125" s="23">
        <f t="shared" ca="1" si="641"/>
        <v>0.65</v>
      </c>
      <c r="IQ125" s="23">
        <f t="shared" ca="1" si="641"/>
        <v>0.65</v>
      </c>
      <c r="IR125" s="23">
        <f t="shared" ca="1" si="641"/>
        <v>0.65</v>
      </c>
      <c r="IS125" s="23">
        <f t="shared" ca="1" si="641"/>
        <v>0.65</v>
      </c>
      <c r="IT125" s="23">
        <f ca="1">VLOOKUP("TN",dtable,2,FALSE)</f>
        <v>0.65</v>
      </c>
      <c r="IU125" s="19">
        <f ca="1">VLOOKUP("NC",dtable,2,FALSE)</f>
        <v>0.63400000000000001</v>
      </c>
      <c r="IV125" s="19">
        <f t="shared" ca="1" si="683"/>
        <v>0.63400000000000001</v>
      </c>
      <c r="IW125" s="19">
        <f t="shared" ca="1" si="683"/>
        <v>0.63400000000000001</v>
      </c>
      <c r="IX125" s="19">
        <f t="shared" ca="1" si="669"/>
        <v>0.63400000000000001</v>
      </c>
      <c r="IY125" s="19">
        <f t="shared" ca="1" si="663"/>
        <v>0.63400000000000001</v>
      </c>
      <c r="IZ125" s="19">
        <f t="shared" ca="1" si="663"/>
        <v>0.63400000000000001</v>
      </c>
      <c r="JA125" s="19">
        <f t="shared" ca="1" si="663"/>
        <v>0.63400000000000001</v>
      </c>
      <c r="JB125" s="19">
        <f t="shared" ca="1" si="658"/>
        <v>0.63400000000000001</v>
      </c>
      <c r="JC125" s="19">
        <f t="shared" ca="1" si="648"/>
        <v>0.63400000000000001</v>
      </c>
      <c r="JD125" s="19">
        <f t="shared" ca="1" si="642"/>
        <v>0.63400000000000001</v>
      </c>
      <c r="JE125" s="19">
        <f t="shared" ca="1" si="628"/>
        <v>0.63400000000000001</v>
      </c>
      <c r="JF125" s="19">
        <f t="shared" ca="1" si="628"/>
        <v>0.63400000000000001</v>
      </c>
      <c r="JG125" s="19">
        <f t="shared" ca="1" si="628"/>
        <v>0.63400000000000001</v>
      </c>
      <c r="JH125" s="19">
        <f t="shared" ca="1" si="628"/>
        <v>0.63400000000000001</v>
      </c>
      <c r="JI125" s="19">
        <f t="shared" ca="1" si="628"/>
        <v>0.63400000000000001</v>
      </c>
      <c r="JJ125" s="19">
        <f t="shared" ca="1" si="628"/>
        <v>0.63400000000000001</v>
      </c>
      <c r="JK125" s="19">
        <f t="shared" ca="1" si="625"/>
        <v>0.63400000000000001</v>
      </c>
      <c r="JL125" s="19">
        <f t="shared" ca="1" si="625"/>
        <v>0.63400000000000001</v>
      </c>
      <c r="JM125" s="19">
        <f t="shared" ca="1" si="625"/>
        <v>0.63400000000000001</v>
      </c>
      <c r="JN125" s="19">
        <f t="shared" ca="1" si="625"/>
        <v>0.63400000000000001</v>
      </c>
      <c r="JO125" s="19">
        <f t="shared" ca="1" si="625"/>
        <v>0.63400000000000001</v>
      </c>
      <c r="JP125" s="19">
        <f t="shared" ca="1" si="625"/>
        <v>0.63400000000000001</v>
      </c>
      <c r="JQ125" s="19">
        <f t="shared" ca="1" si="625"/>
        <v>0.63400000000000001</v>
      </c>
      <c r="JR125" s="19">
        <f t="shared" ca="1" si="619"/>
        <v>0.63400000000000001</v>
      </c>
      <c r="JS125" s="19">
        <f t="shared" ca="1" si="619"/>
        <v>0.63400000000000001</v>
      </c>
      <c r="JT125" s="19">
        <f t="shared" ca="1" si="619"/>
        <v>0.63400000000000001</v>
      </c>
      <c r="JU125" s="19">
        <f t="shared" ca="1" si="619"/>
        <v>0.63400000000000001</v>
      </c>
      <c r="JV125" s="19">
        <f t="shared" ca="1" si="619"/>
        <v>0.63400000000000001</v>
      </c>
      <c r="JW125" s="19">
        <f t="shared" ca="1" si="619"/>
        <v>0.63400000000000001</v>
      </c>
      <c r="JX125" s="19">
        <f t="shared" ca="1" si="617"/>
        <v>0.63400000000000001</v>
      </c>
      <c r="JY125" s="19">
        <f t="shared" ca="1" si="617"/>
        <v>0.63400000000000001</v>
      </c>
      <c r="JZ125" s="19">
        <f t="shared" ca="1" si="617"/>
        <v>0.63400000000000001</v>
      </c>
      <c r="KA125" s="19">
        <f t="shared" ca="1" si="617"/>
        <v>0.63400000000000001</v>
      </c>
      <c r="KB125" s="19">
        <f t="shared" ca="1" si="670"/>
        <v>0.63400000000000001</v>
      </c>
      <c r="KC125" s="19">
        <f t="shared" ca="1" si="670"/>
        <v>0.63400000000000001</v>
      </c>
      <c r="KD125" s="19">
        <f t="shared" ca="1" si="670"/>
        <v>0.63400000000000001</v>
      </c>
      <c r="KE125" s="19">
        <f t="shared" ca="1" si="670"/>
        <v>0.63400000000000001</v>
      </c>
      <c r="KF125" s="19">
        <f t="shared" ca="1" si="670"/>
        <v>0.63400000000000001</v>
      </c>
      <c r="KG125" s="19">
        <f t="shared" ca="1" si="603"/>
        <v>0.63400000000000001</v>
      </c>
      <c r="KH125" s="19">
        <f t="shared" ca="1" si="603"/>
        <v>0.63400000000000001</v>
      </c>
      <c r="KI125" s="19">
        <f t="shared" ca="1" si="603"/>
        <v>0.63400000000000001</v>
      </c>
      <c r="KJ125" s="19">
        <f t="shared" ca="1" si="603"/>
        <v>0.63400000000000001</v>
      </c>
      <c r="KK125" s="19">
        <f t="shared" ca="1" si="659"/>
        <v>0.63400000000000001</v>
      </c>
      <c r="KL125" s="19">
        <f t="shared" ca="1" si="659"/>
        <v>0.63400000000000001</v>
      </c>
      <c r="KM125" s="19">
        <f ca="1">VLOOKUP("NC",dtable,2,FALSE)</f>
        <v>0.63400000000000001</v>
      </c>
    </row>
    <row r="126" spans="21:303" ht="2.25" customHeight="1" x14ac:dyDescent="0.25">
      <c r="AD126" s="3">
        <f t="shared" ca="1" si="664"/>
        <v>0.59399999999999997</v>
      </c>
      <c r="AE126" s="3">
        <f t="shared" ca="1" si="664"/>
        <v>0.59399999999999997</v>
      </c>
      <c r="AF126" s="3">
        <f t="shared" ca="1" si="664"/>
        <v>0.59399999999999997</v>
      </c>
      <c r="AG126" s="3">
        <f t="shared" ca="1" si="664"/>
        <v>0.59399999999999997</v>
      </c>
      <c r="AH126" s="3">
        <f t="shared" ca="1" si="664"/>
        <v>0.59399999999999997</v>
      </c>
      <c r="AI126" s="3">
        <f t="shared" ca="1" si="664"/>
        <v>0.59399999999999997</v>
      </c>
      <c r="AJ126" s="3">
        <f t="shared" ca="1" si="664"/>
        <v>0.59399999999999997</v>
      </c>
      <c r="AK126" s="3">
        <f t="shared" ca="1" si="664"/>
        <v>0.59399999999999997</v>
      </c>
      <c r="AL126" s="3">
        <f t="shared" ca="1" si="664"/>
        <v>0.59399999999999997</v>
      </c>
      <c r="AM126" s="3">
        <f t="shared" ca="1" si="664"/>
        <v>0.59399999999999997</v>
      </c>
      <c r="AN126" s="3">
        <f t="shared" ca="1" si="664"/>
        <v>0.59399999999999997</v>
      </c>
      <c r="AO126" s="3">
        <f t="shared" ca="1" si="664"/>
        <v>0.59399999999999997</v>
      </c>
      <c r="AP126" s="3">
        <f t="shared" ca="1" si="660"/>
        <v>0.59399999999999997</v>
      </c>
      <c r="AQ126" s="3">
        <f t="shared" ca="1" si="660"/>
        <v>0.59399999999999997</v>
      </c>
      <c r="AR126" s="3">
        <f t="shared" ca="1" si="660"/>
        <v>0.59399999999999997</v>
      </c>
      <c r="AS126" s="3">
        <f t="shared" ca="1" si="660"/>
        <v>0.59399999999999997</v>
      </c>
      <c r="AT126" s="3">
        <f t="shared" ca="1" si="660"/>
        <v>0.59399999999999997</v>
      </c>
      <c r="AU126" s="3">
        <f t="shared" ca="1" si="660"/>
        <v>0.59399999999999997</v>
      </c>
      <c r="AV126" s="3">
        <f t="shared" ca="1" si="660"/>
        <v>0.59399999999999997</v>
      </c>
      <c r="AW126" s="3">
        <f t="shared" ca="1" si="660"/>
        <v>0.59399999999999997</v>
      </c>
      <c r="AX126" s="3">
        <f t="shared" ca="1" si="665"/>
        <v>0.59399999999999997</v>
      </c>
      <c r="AY126" s="3">
        <f t="shared" ca="1" si="665"/>
        <v>0.59399999999999997</v>
      </c>
      <c r="AZ126" s="3">
        <f t="shared" ca="1" si="665"/>
        <v>0.59399999999999997</v>
      </c>
      <c r="BA126" s="3">
        <f t="shared" ca="1" si="665"/>
        <v>0.59399999999999997</v>
      </c>
      <c r="BB126" s="3">
        <f t="shared" ca="1" si="665"/>
        <v>0.59399999999999997</v>
      </c>
      <c r="BC126" s="3">
        <f t="shared" ca="1" si="665"/>
        <v>0.59399999999999997</v>
      </c>
      <c r="BD126" s="3">
        <f t="shared" ca="1" si="665"/>
        <v>0.59399999999999997</v>
      </c>
      <c r="BE126" s="3">
        <f t="shared" ca="1" si="665"/>
        <v>0.59399999999999997</v>
      </c>
      <c r="BF126" s="3">
        <f t="shared" ca="1" si="665"/>
        <v>0.59399999999999997</v>
      </c>
      <c r="BG126" s="4">
        <f ca="1">VLOOKUP("AZ",dtable,2,FALSE)</f>
        <v>0.59499999999999997</v>
      </c>
      <c r="BH126" s="4">
        <f t="shared" ca="1" si="631"/>
        <v>0.59499999999999997</v>
      </c>
      <c r="BI126" s="4">
        <f t="shared" ca="1" si="626"/>
        <v>0.59499999999999997</v>
      </c>
      <c r="BJ126" s="4">
        <f t="shared" ca="1" si="632"/>
        <v>0.59499999999999997</v>
      </c>
      <c r="BK126" s="4">
        <f t="shared" ca="1" si="638"/>
        <v>0.59499999999999997</v>
      </c>
      <c r="BL126" s="4">
        <f t="shared" ca="1" si="638"/>
        <v>0.59499999999999997</v>
      </c>
      <c r="BM126" s="4">
        <f t="shared" ca="1" si="633"/>
        <v>0.59499999999999997</v>
      </c>
      <c r="BN126" s="4">
        <f t="shared" ca="1" si="607"/>
        <v>0.59499999999999997</v>
      </c>
      <c r="BO126" s="4">
        <f t="shared" ca="1" si="595"/>
        <v>0.59499999999999997</v>
      </c>
      <c r="BP126" s="4">
        <f t="shared" ca="1" si="595"/>
        <v>0.59499999999999997</v>
      </c>
      <c r="BQ126" s="4">
        <f t="shared" ca="1" si="595"/>
        <v>0.59499999999999997</v>
      </c>
      <c r="BR126" s="4">
        <f t="shared" ca="1" si="666"/>
        <v>0.59499999999999997</v>
      </c>
      <c r="BS126" s="4">
        <f t="shared" ca="1" si="666"/>
        <v>0.59499999999999997</v>
      </c>
      <c r="BT126" s="4">
        <f t="shared" ca="1" si="666"/>
        <v>0.59499999999999997</v>
      </c>
      <c r="BU126" s="4">
        <f t="shared" ca="1" si="666"/>
        <v>0.59499999999999997</v>
      </c>
      <c r="BV126" s="4">
        <f t="shared" ca="1" si="666"/>
        <v>0.59499999999999997</v>
      </c>
      <c r="BW126" s="4">
        <f t="shared" ca="1" si="666"/>
        <v>0.59499999999999997</v>
      </c>
      <c r="BX126" s="4">
        <f t="shared" ca="1" si="666"/>
        <v>0.59499999999999997</v>
      </c>
      <c r="BY126" s="4">
        <f t="shared" ca="1" si="666"/>
        <v>0.59499999999999997</v>
      </c>
      <c r="BZ126" s="4">
        <f t="shared" ca="1" si="671"/>
        <v>0.59499999999999997</v>
      </c>
      <c r="CA126" s="4">
        <f t="shared" ca="1" si="671"/>
        <v>0.59499999999999997</v>
      </c>
      <c r="CB126" s="4">
        <f t="shared" ca="1" si="671"/>
        <v>0.59499999999999997</v>
      </c>
      <c r="CC126" s="4">
        <f t="shared" ca="1" si="671"/>
        <v>0.59499999999999997</v>
      </c>
      <c r="CD126" s="4">
        <f t="shared" ca="1" si="671"/>
        <v>0.59499999999999997</v>
      </c>
      <c r="CE126" s="4">
        <f t="shared" ca="1" si="671"/>
        <v>0.59499999999999997</v>
      </c>
      <c r="CF126" s="4">
        <f t="shared" ca="1" si="676"/>
        <v>0.59499999999999997</v>
      </c>
      <c r="CG126" s="4">
        <f t="shared" ca="1" si="676"/>
        <v>0.59499999999999997</v>
      </c>
      <c r="CH126" s="4">
        <f t="shared" ca="1" si="676"/>
        <v>0.59499999999999997</v>
      </c>
      <c r="CI126" s="4">
        <f t="shared" ca="1" si="676"/>
        <v>0.59499999999999997</v>
      </c>
      <c r="CJ126" s="4">
        <f t="shared" ca="1" si="676"/>
        <v>0.59499999999999997</v>
      </c>
      <c r="CK126" s="4">
        <f t="shared" ca="1" si="676"/>
        <v>0.59499999999999997</v>
      </c>
      <c r="CL126" s="4">
        <f t="shared" ca="1" si="676"/>
        <v>0.59499999999999997</v>
      </c>
      <c r="CM126" s="4">
        <f t="shared" ca="1" si="650"/>
        <v>0.59499999999999997</v>
      </c>
      <c r="CN126" s="4">
        <f t="shared" ca="1" si="650"/>
        <v>0.59499999999999997</v>
      </c>
      <c r="CO126" s="4">
        <f t="shared" ca="1" si="650"/>
        <v>0.59499999999999997</v>
      </c>
      <c r="CP126" s="4">
        <f t="shared" ca="1" si="650"/>
        <v>0.59499999999999997</v>
      </c>
      <c r="CQ126" s="5">
        <f t="shared" ca="1" si="651"/>
        <v>0.60299999999999998</v>
      </c>
      <c r="CR126" s="5">
        <f t="shared" ca="1" si="621"/>
        <v>0.60299999999999998</v>
      </c>
      <c r="CS126" s="5">
        <f t="shared" ca="1" si="621"/>
        <v>0.60299999999999998</v>
      </c>
      <c r="CT126" s="5">
        <f t="shared" ca="1" si="621"/>
        <v>0.60299999999999998</v>
      </c>
      <c r="CU126" s="5">
        <f t="shared" ca="1" si="621"/>
        <v>0.60299999999999998</v>
      </c>
      <c r="CV126" s="5">
        <f t="shared" ref="CV126:DG135" ca="1" si="685">VLOOKUP("NM",dtable,2,FALSE)</f>
        <v>0.60299999999999998</v>
      </c>
      <c r="CW126" s="5">
        <f t="shared" ca="1" si="685"/>
        <v>0.60299999999999998</v>
      </c>
      <c r="CX126" s="5">
        <f t="shared" ca="1" si="685"/>
        <v>0.60299999999999998</v>
      </c>
      <c r="CY126" s="5">
        <f t="shared" ca="1" si="685"/>
        <v>0.60299999999999998</v>
      </c>
      <c r="CZ126" s="5">
        <f t="shared" ca="1" si="685"/>
        <v>0.60299999999999998</v>
      </c>
      <c r="DA126" s="5">
        <f t="shared" ca="1" si="685"/>
        <v>0.60299999999999998</v>
      </c>
      <c r="DB126" s="5">
        <f t="shared" ca="1" si="685"/>
        <v>0.60299999999999998</v>
      </c>
      <c r="DC126" s="5">
        <f t="shared" ca="1" si="685"/>
        <v>0.60299999999999998</v>
      </c>
      <c r="DD126" s="5">
        <f t="shared" ca="1" si="685"/>
        <v>0.60299999999999998</v>
      </c>
      <c r="DE126" s="5">
        <f t="shared" ca="1" si="685"/>
        <v>0.60299999999999998</v>
      </c>
      <c r="DF126" s="5">
        <f t="shared" ca="1" si="685"/>
        <v>0.60299999999999998</v>
      </c>
      <c r="DG126" s="5">
        <f t="shared" ca="1" si="685"/>
        <v>0.60299999999999998</v>
      </c>
      <c r="DH126" s="5">
        <f t="shared" ca="1" si="634"/>
        <v>0.60299999999999998</v>
      </c>
      <c r="DI126" s="5">
        <f t="shared" ca="1" si="634"/>
        <v>0.60299999999999998</v>
      </c>
      <c r="DJ126" s="5">
        <f t="shared" ca="1" si="634"/>
        <v>0.60299999999999998</v>
      </c>
      <c r="DK126" s="5">
        <f t="shared" ca="1" si="634"/>
        <v>0.60299999999999998</v>
      </c>
      <c r="DL126" s="5">
        <f t="shared" ca="1" si="634"/>
        <v>0.60299999999999998</v>
      </c>
      <c r="DM126" s="5">
        <f t="shared" ca="1" si="634"/>
        <v>0.60299999999999998</v>
      </c>
      <c r="DN126" s="5">
        <f t="shared" ca="1" si="634"/>
        <v>0.60299999999999998</v>
      </c>
      <c r="DO126" s="5">
        <f t="shared" ca="1" si="634"/>
        <v>0.60299999999999998</v>
      </c>
      <c r="DP126" s="5">
        <f t="shared" ca="1" si="639"/>
        <v>0.60299999999999998</v>
      </c>
      <c r="DQ126" s="5">
        <f t="shared" ca="1" si="639"/>
        <v>0.60299999999999998</v>
      </c>
      <c r="DR126" s="5">
        <f t="shared" ca="1" si="639"/>
        <v>0.60299999999999998</v>
      </c>
      <c r="DS126" s="5">
        <f t="shared" ca="1" si="639"/>
        <v>0.60299999999999998</v>
      </c>
      <c r="DT126" s="5">
        <f t="shared" ca="1" si="639"/>
        <v>0.60299999999999998</v>
      </c>
      <c r="DU126" s="5">
        <f t="shared" ca="1" si="639"/>
        <v>0.60299999999999998</v>
      </c>
      <c r="DV126" s="5">
        <f t="shared" ca="1" si="639"/>
        <v>0.60299999999999998</v>
      </c>
      <c r="DW126" s="5">
        <f t="shared" ca="1" si="639"/>
        <v>0.60299999999999998</v>
      </c>
      <c r="DX126" s="5">
        <f t="shared" ca="1" si="639"/>
        <v>0.60299999999999998</v>
      </c>
      <c r="DY126" s="5">
        <f t="shared" ca="1" si="639"/>
        <v>0.60299999999999998</v>
      </c>
      <c r="DZ126" s="5">
        <f t="shared" ca="1" si="639"/>
        <v>0.60299999999999998</v>
      </c>
      <c r="EA126" s="5">
        <f t="shared" ca="1" si="677"/>
        <v>0.60299999999999998</v>
      </c>
      <c r="EB126" s="6">
        <f t="shared" ca="1" si="678"/>
        <v>0.64100000000000001</v>
      </c>
      <c r="EC126" s="6">
        <f t="shared" ca="1" si="678"/>
        <v>0.64100000000000001</v>
      </c>
      <c r="ED126" s="6">
        <f t="shared" ca="1" si="678"/>
        <v>0.64100000000000001</v>
      </c>
      <c r="EE126" s="6">
        <f t="shared" ca="1" si="678"/>
        <v>0.64100000000000001</v>
      </c>
      <c r="EF126" s="6">
        <f t="shared" ca="1" si="678"/>
        <v>0.64100000000000001</v>
      </c>
      <c r="EG126" s="6">
        <f t="shared" ca="1" si="678"/>
        <v>0.64100000000000001</v>
      </c>
      <c r="EH126" s="6">
        <f t="shared" ca="1" si="678"/>
        <v>0.64100000000000001</v>
      </c>
      <c r="EI126" s="6">
        <f t="shared" ca="1" si="678"/>
        <v>0.64100000000000001</v>
      </c>
      <c r="EJ126" s="6">
        <f t="shared" ca="1" si="678"/>
        <v>0.64100000000000001</v>
      </c>
      <c r="EK126" s="6">
        <f t="shared" ca="1" si="678"/>
        <v>0.64100000000000001</v>
      </c>
      <c r="EL126" s="6">
        <f t="shared" ca="1" si="679"/>
        <v>0.64100000000000001</v>
      </c>
      <c r="EM126" s="6">
        <f t="shared" ca="1" si="679"/>
        <v>0.64100000000000001</v>
      </c>
      <c r="EN126" s="6">
        <f t="shared" ca="1" si="679"/>
        <v>0.64100000000000001</v>
      </c>
      <c r="EO126" s="6">
        <f t="shared" ca="1" si="679"/>
        <v>0.64100000000000001</v>
      </c>
      <c r="EP126" s="6">
        <f t="shared" ca="1" si="679"/>
        <v>0.64100000000000001</v>
      </c>
      <c r="EQ126" s="6">
        <f t="shared" ca="1" si="679"/>
        <v>0.64100000000000001</v>
      </c>
      <c r="ER126" s="6">
        <f t="shared" ca="1" si="679"/>
        <v>0.64100000000000001</v>
      </c>
      <c r="ES126" s="6">
        <f t="shared" ca="1" si="679"/>
        <v>0.64100000000000001</v>
      </c>
      <c r="ET126" s="6">
        <f t="shared" ca="1" si="679"/>
        <v>0.64100000000000001</v>
      </c>
      <c r="EU126" s="7">
        <f t="shared" ca="1" si="680"/>
        <v>0.64200000000000002</v>
      </c>
      <c r="EV126" s="7">
        <f t="shared" ca="1" si="673"/>
        <v>0.64200000000000002</v>
      </c>
      <c r="EW126" s="7">
        <f t="shared" ca="1" si="673"/>
        <v>0.64200000000000002</v>
      </c>
      <c r="EX126" s="7">
        <f t="shared" ca="1" si="673"/>
        <v>0.64200000000000002</v>
      </c>
      <c r="EY126" s="7">
        <f t="shared" ca="1" si="673"/>
        <v>0.64200000000000002</v>
      </c>
      <c r="EZ126" s="7">
        <f t="shared" ca="1" si="673"/>
        <v>0.64200000000000002</v>
      </c>
      <c r="FA126" s="7">
        <f t="shared" ca="1" si="673"/>
        <v>0.64200000000000002</v>
      </c>
      <c r="FB126" s="7">
        <f t="shared" ca="1" si="673"/>
        <v>0.64200000000000002</v>
      </c>
      <c r="FC126" s="7">
        <f t="shared" ca="1" si="673"/>
        <v>0.64200000000000002</v>
      </c>
      <c r="FD126" s="7">
        <f t="shared" ca="1" si="673"/>
        <v>0.64200000000000002</v>
      </c>
      <c r="FE126" s="7">
        <f t="shared" ca="1" si="673"/>
        <v>0.64200000000000002</v>
      </c>
      <c r="FF126" s="7">
        <f t="shared" ca="1" si="674"/>
        <v>0.64200000000000002</v>
      </c>
      <c r="FG126" s="7">
        <f t="shared" ca="1" si="674"/>
        <v>0.64200000000000002</v>
      </c>
      <c r="FH126" s="7">
        <f t="shared" ca="1" si="674"/>
        <v>0.64200000000000002</v>
      </c>
      <c r="FI126" s="7">
        <f t="shared" ca="1" si="674"/>
        <v>0.64200000000000002</v>
      </c>
      <c r="FJ126" s="7">
        <f t="shared" ca="1" si="674"/>
        <v>0.64200000000000002</v>
      </c>
      <c r="FK126" s="7">
        <f t="shared" ca="1" si="674"/>
        <v>0.64200000000000002</v>
      </c>
      <c r="FL126" s="7">
        <f t="shared" ca="1" si="674"/>
        <v>0.64200000000000002</v>
      </c>
      <c r="FM126" s="7">
        <f t="shared" ca="1" si="674"/>
        <v>0.64200000000000002</v>
      </c>
      <c r="FN126" s="7">
        <f t="shared" ca="1" si="674"/>
        <v>0.64200000000000002</v>
      </c>
      <c r="FO126" s="7">
        <f t="shared" ca="1" si="674"/>
        <v>0.64200000000000002</v>
      </c>
      <c r="FP126" s="7">
        <f t="shared" ca="1" si="661"/>
        <v>0.64200000000000002</v>
      </c>
      <c r="FQ126" s="7">
        <f t="shared" ca="1" si="661"/>
        <v>0.64200000000000002</v>
      </c>
      <c r="FR126" s="7">
        <f t="shared" ca="1" si="661"/>
        <v>0.64200000000000002</v>
      </c>
      <c r="FS126" s="7">
        <f t="shared" ca="1" si="661"/>
        <v>0.64200000000000002</v>
      </c>
      <c r="FT126" s="7">
        <f t="shared" ca="1" si="661"/>
        <v>0.64200000000000002</v>
      </c>
      <c r="FU126" s="7">
        <f t="shared" ca="1" si="661"/>
        <v>0.64200000000000002</v>
      </c>
      <c r="FV126" s="7">
        <f t="shared" ca="1" si="661"/>
        <v>0.64200000000000002</v>
      </c>
      <c r="FW126" s="7">
        <f t="shared" ca="1" si="661"/>
        <v>0.64200000000000002</v>
      </c>
      <c r="FX126" s="7">
        <f t="shared" ca="1" si="661"/>
        <v>0.64200000000000002</v>
      </c>
      <c r="FY126" s="7">
        <f t="shared" ca="1" si="661"/>
        <v>0.64200000000000002</v>
      </c>
      <c r="FZ126" s="7">
        <f t="shared" ca="1" si="661"/>
        <v>0.64200000000000002</v>
      </c>
      <c r="GA126" s="7">
        <f t="shared" ca="1" si="661"/>
        <v>0.64200000000000002</v>
      </c>
      <c r="GB126" s="7">
        <f t="shared" ca="1" si="661"/>
        <v>0.64200000000000002</v>
      </c>
      <c r="GC126" s="7">
        <f t="shared" ref="GC126:GC146" ca="1" si="686">VLOOKUP("OK",dtable,2,FALSE)</f>
        <v>0.64200000000000002</v>
      </c>
      <c r="GD126" s="10">
        <f t="shared" ref="GD126:GM137" ca="1" si="687">VLOOKUP("AR",dtable,2,FALSE)</f>
        <v>0.64700000000000002</v>
      </c>
      <c r="GE126" s="10">
        <f t="shared" ca="1" si="687"/>
        <v>0.64700000000000002</v>
      </c>
      <c r="GF126" s="10">
        <f t="shared" ca="1" si="687"/>
        <v>0.64700000000000002</v>
      </c>
      <c r="GG126" s="10">
        <f t="shared" ca="1" si="687"/>
        <v>0.64700000000000002</v>
      </c>
      <c r="GH126" s="10">
        <f t="shared" ca="1" si="687"/>
        <v>0.64700000000000002</v>
      </c>
      <c r="GI126" s="10">
        <f t="shared" ca="1" si="687"/>
        <v>0.64700000000000002</v>
      </c>
      <c r="GJ126" s="10">
        <f t="shared" ca="1" si="687"/>
        <v>0.64700000000000002</v>
      </c>
      <c r="GK126" s="10">
        <f t="shared" ca="1" si="687"/>
        <v>0.64700000000000002</v>
      </c>
      <c r="GL126" s="10">
        <f t="shared" ca="1" si="687"/>
        <v>0.64700000000000002</v>
      </c>
      <c r="GM126" s="10">
        <f t="shared" ca="1" si="687"/>
        <v>0.64700000000000002</v>
      </c>
      <c r="GN126" s="10">
        <f t="shared" ref="GN126:GW137" ca="1" si="688">VLOOKUP("AR",dtable,2,FALSE)</f>
        <v>0.64700000000000002</v>
      </c>
      <c r="GO126" s="10">
        <f t="shared" ca="1" si="688"/>
        <v>0.64700000000000002</v>
      </c>
      <c r="GP126" s="10">
        <f t="shared" ca="1" si="688"/>
        <v>0.64700000000000002</v>
      </c>
      <c r="GQ126" s="10">
        <f t="shared" ca="1" si="688"/>
        <v>0.64700000000000002</v>
      </c>
      <c r="GR126" s="10">
        <f t="shared" ca="1" si="688"/>
        <v>0.64700000000000002</v>
      </c>
      <c r="GS126" s="10">
        <f t="shared" ca="1" si="688"/>
        <v>0.64700000000000002</v>
      </c>
      <c r="GT126" s="10">
        <f t="shared" ca="1" si="688"/>
        <v>0.64700000000000002</v>
      </c>
      <c r="GU126" s="10">
        <f t="shared" ca="1" si="688"/>
        <v>0.64700000000000002</v>
      </c>
      <c r="GV126" s="10">
        <f t="shared" ca="1" si="688"/>
        <v>0.64700000000000002</v>
      </c>
      <c r="GW126" s="10">
        <f t="shared" ca="1" si="688"/>
        <v>0.64700000000000002</v>
      </c>
      <c r="GX126" s="10">
        <f t="shared" ref="GX126:HC137" ca="1" si="689">VLOOKUP("AR",dtable,2,FALSE)</f>
        <v>0.64700000000000002</v>
      </c>
      <c r="GY126" s="10">
        <f t="shared" ca="1" si="689"/>
        <v>0.64700000000000002</v>
      </c>
      <c r="GZ126" s="10">
        <f t="shared" ca="1" si="689"/>
        <v>0.64700000000000002</v>
      </c>
      <c r="HA126" s="10">
        <f t="shared" ca="1" si="689"/>
        <v>0.64700000000000002</v>
      </c>
      <c r="HB126" s="10">
        <f t="shared" ca="1" si="689"/>
        <v>0.64700000000000002</v>
      </c>
      <c r="HC126" s="10">
        <f t="shared" ca="1" si="689"/>
        <v>0.64700000000000002</v>
      </c>
      <c r="HD126" s="24">
        <f ca="1">VLOOKUP("MO",dtable,2,FALSE)</f>
        <v>0.63300000000000001</v>
      </c>
      <c r="HE126" s="24">
        <f t="shared" ca="1" si="615"/>
        <v>0.63300000000000001</v>
      </c>
      <c r="HF126" s="24">
        <f t="shared" ca="1" si="615"/>
        <v>0.63300000000000001</v>
      </c>
      <c r="HG126" s="23">
        <f t="shared" ca="1" si="684"/>
        <v>0.65</v>
      </c>
      <c r="HH126" s="23">
        <f t="shared" ca="1" si="667"/>
        <v>0.65</v>
      </c>
      <c r="HI126" s="23">
        <f t="shared" ca="1" si="667"/>
        <v>0.65</v>
      </c>
      <c r="HJ126" s="23">
        <f t="shared" ca="1" si="667"/>
        <v>0.65</v>
      </c>
      <c r="HK126" s="23">
        <f t="shared" ca="1" si="667"/>
        <v>0.65</v>
      </c>
      <c r="HL126" s="23">
        <f t="shared" ca="1" si="667"/>
        <v>0.65</v>
      </c>
      <c r="HM126" s="23">
        <f t="shared" ca="1" si="667"/>
        <v>0.65</v>
      </c>
      <c r="HN126" s="23">
        <f t="shared" ca="1" si="667"/>
        <v>0.65</v>
      </c>
      <c r="HO126" s="23">
        <f t="shared" ca="1" si="667"/>
        <v>0.65</v>
      </c>
      <c r="HP126" s="23">
        <f t="shared" ca="1" si="667"/>
        <v>0.65</v>
      </c>
      <c r="HQ126" s="23">
        <f t="shared" ca="1" si="662"/>
        <v>0.65</v>
      </c>
      <c r="HR126" s="23">
        <f t="shared" ca="1" si="662"/>
        <v>0.65</v>
      </c>
      <c r="HS126" s="23">
        <f t="shared" ca="1" si="662"/>
        <v>0.65</v>
      </c>
      <c r="HT126" s="23">
        <f t="shared" ca="1" si="656"/>
        <v>0.65</v>
      </c>
      <c r="HU126" s="23">
        <f t="shared" ca="1" si="656"/>
        <v>0.65</v>
      </c>
      <c r="HV126" s="23">
        <f t="shared" ca="1" si="656"/>
        <v>0.65</v>
      </c>
      <c r="HW126" s="23">
        <f t="shared" ca="1" si="656"/>
        <v>0.65</v>
      </c>
      <c r="HX126" s="23">
        <f t="shared" ca="1" si="656"/>
        <v>0.65</v>
      </c>
      <c r="HY126" s="23">
        <f t="shared" ca="1" si="656"/>
        <v>0.65</v>
      </c>
      <c r="HZ126" s="23">
        <f t="shared" ca="1" si="656"/>
        <v>0.65</v>
      </c>
      <c r="IA126" s="23">
        <f t="shared" ca="1" si="656"/>
        <v>0.65</v>
      </c>
      <c r="IB126" s="23">
        <f t="shared" ca="1" si="656"/>
        <v>0.65</v>
      </c>
      <c r="IC126" s="23">
        <f t="shared" ca="1" si="646"/>
        <v>0.65</v>
      </c>
      <c r="ID126" s="23">
        <f t="shared" ca="1" si="646"/>
        <v>0.65</v>
      </c>
      <c r="IE126" s="23">
        <f t="shared" ca="1" si="646"/>
        <v>0.65</v>
      </c>
      <c r="IF126" s="23">
        <f t="shared" ca="1" si="646"/>
        <v>0.65</v>
      </c>
      <c r="IG126" s="23">
        <f t="shared" ca="1" si="646"/>
        <v>0.65</v>
      </c>
      <c r="IH126" s="23">
        <f t="shared" ca="1" si="646"/>
        <v>0.65</v>
      </c>
      <c r="II126" s="23">
        <f t="shared" ca="1" si="646"/>
        <v>0.65</v>
      </c>
      <c r="IJ126" s="23">
        <f t="shared" ca="1" si="646"/>
        <v>0.65</v>
      </c>
      <c r="IK126" s="23">
        <f t="shared" ca="1" si="646"/>
        <v>0.65</v>
      </c>
      <c r="IL126" s="23">
        <f t="shared" ref="IL126:IR126" ca="1" si="690">VLOOKUP("TN",dtable,2,FALSE)</f>
        <v>0.65</v>
      </c>
      <c r="IM126" s="23">
        <f t="shared" ca="1" si="690"/>
        <v>0.65</v>
      </c>
      <c r="IN126" s="23">
        <f t="shared" ca="1" si="690"/>
        <v>0.65</v>
      </c>
      <c r="IO126" s="23">
        <f t="shared" ca="1" si="690"/>
        <v>0.65</v>
      </c>
      <c r="IP126" s="23">
        <f t="shared" ca="1" si="690"/>
        <v>0.65</v>
      </c>
      <c r="IQ126" s="23">
        <f t="shared" ca="1" si="690"/>
        <v>0.65</v>
      </c>
      <c r="IR126" s="23">
        <f t="shared" ca="1" si="690"/>
        <v>0.65</v>
      </c>
      <c r="IS126" s="19">
        <f t="shared" ref="IS126:IT129" ca="1" si="691">VLOOKUP("NC",dtable,2,FALSE)</f>
        <v>0.63400000000000001</v>
      </c>
      <c r="IT126" s="19">
        <f t="shared" ca="1" si="691"/>
        <v>0.63400000000000001</v>
      </c>
      <c r="IU126" s="19">
        <f ca="1">VLOOKUP("NC",dtable,2,FALSE)</f>
        <v>0.63400000000000001</v>
      </c>
      <c r="IV126" s="19">
        <f t="shared" ca="1" si="683"/>
        <v>0.63400000000000001</v>
      </c>
      <c r="IW126" s="19">
        <f t="shared" ca="1" si="683"/>
        <v>0.63400000000000001</v>
      </c>
      <c r="IX126" s="19">
        <f t="shared" ca="1" si="669"/>
        <v>0.63400000000000001</v>
      </c>
      <c r="IY126" s="19">
        <f t="shared" ca="1" si="663"/>
        <v>0.63400000000000001</v>
      </c>
      <c r="IZ126" s="19">
        <f t="shared" ca="1" si="663"/>
        <v>0.63400000000000001</v>
      </c>
      <c r="JA126" s="19">
        <f t="shared" ca="1" si="663"/>
        <v>0.63400000000000001</v>
      </c>
      <c r="JB126" s="19">
        <f t="shared" ca="1" si="658"/>
        <v>0.63400000000000001</v>
      </c>
      <c r="JC126" s="19">
        <f t="shared" ca="1" si="648"/>
        <v>0.63400000000000001</v>
      </c>
      <c r="JD126" s="19">
        <f t="shared" ca="1" si="642"/>
        <v>0.63400000000000001</v>
      </c>
      <c r="JE126" s="19">
        <f t="shared" ca="1" si="628"/>
        <v>0.63400000000000001</v>
      </c>
      <c r="JF126" s="19">
        <f t="shared" ca="1" si="628"/>
        <v>0.63400000000000001</v>
      </c>
      <c r="JG126" s="19">
        <f t="shared" ca="1" si="628"/>
        <v>0.63400000000000001</v>
      </c>
      <c r="JH126" s="19">
        <f t="shared" ca="1" si="628"/>
        <v>0.63400000000000001</v>
      </c>
      <c r="JI126" s="19">
        <f t="shared" ca="1" si="628"/>
        <v>0.63400000000000001</v>
      </c>
      <c r="JJ126" s="19">
        <f t="shared" ca="1" si="628"/>
        <v>0.63400000000000001</v>
      </c>
      <c r="JK126" s="19">
        <f t="shared" ca="1" si="625"/>
        <v>0.63400000000000001</v>
      </c>
      <c r="JL126" s="19">
        <f t="shared" ca="1" si="625"/>
        <v>0.63400000000000001</v>
      </c>
      <c r="JM126" s="19">
        <f t="shared" ca="1" si="625"/>
        <v>0.63400000000000001</v>
      </c>
      <c r="JN126" s="19">
        <f t="shared" ca="1" si="625"/>
        <v>0.63400000000000001</v>
      </c>
      <c r="JO126" s="19">
        <f t="shared" ca="1" si="625"/>
        <v>0.63400000000000001</v>
      </c>
      <c r="JP126" s="19">
        <f t="shared" ca="1" si="625"/>
        <v>0.63400000000000001</v>
      </c>
      <c r="JQ126" s="19">
        <f t="shared" ca="1" si="625"/>
        <v>0.63400000000000001</v>
      </c>
      <c r="JR126" s="19">
        <f t="shared" ca="1" si="619"/>
        <v>0.63400000000000001</v>
      </c>
      <c r="JS126" s="19">
        <f t="shared" ca="1" si="619"/>
        <v>0.63400000000000001</v>
      </c>
      <c r="JT126" s="19">
        <f t="shared" ca="1" si="619"/>
        <v>0.63400000000000001</v>
      </c>
      <c r="JU126" s="19">
        <f t="shared" ca="1" si="619"/>
        <v>0.63400000000000001</v>
      </c>
      <c r="JV126" s="19">
        <f t="shared" ca="1" si="619"/>
        <v>0.63400000000000001</v>
      </c>
      <c r="JW126" s="19">
        <f t="shared" ca="1" si="619"/>
        <v>0.63400000000000001</v>
      </c>
      <c r="JX126" s="19">
        <f t="shared" ca="1" si="617"/>
        <v>0.63400000000000001</v>
      </c>
      <c r="JY126" s="19">
        <f t="shared" ca="1" si="617"/>
        <v>0.63400000000000001</v>
      </c>
      <c r="JZ126" s="19">
        <f t="shared" ca="1" si="617"/>
        <v>0.63400000000000001</v>
      </c>
      <c r="KA126" s="19">
        <f t="shared" ca="1" si="617"/>
        <v>0.63400000000000001</v>
      </c>
      <c r="KB126" s="19">
        <f t="shared" ca="1" si="670"/>
        <v>0.63400000000000001</v>
      </c>
      <c r="KC126" s="19">
        <f t="shared" ca="1" si="670"/>
        <v>0.63400000000000001</v>
      </c>
      <c r="KD126" s="19">
        <f t="shared" ca="1" si="670"/>
        <v>0.63400000000000001</v>
      </c>
      <c r="KE126" s="19">
        <f t="shared" ca="1" si="670"/>
        <v>0.63400000000000001</v>
      </c>
      <c r="KF126" s="19">
        <f t="shared" ca="1" si="670"/>
        <v>0.63400000000000001</v>
      </c>
      <c r="KG126" s="19">
        <f ca="1">VLOOKUP("NC",dtable,2,FALSE)</f>
        <v>0.63400000000000001</v>
      </c>
      <c r="KH126" s="19">
        <f ca="1">VLOOKUP("NC",dtable,2,FALSE)</f>
        <v>0.63400000000000001</v>
      </c>
      <c r="KI126" s="19">
        <f ca="1">VLOOKUP("NC",dtable,2,FALSE)</f>
        <v>0.63400000000000001</v>
      </c>
    </row>
    <row r="127" spans="21:303" ht="2.25" customHeight="1" x14ac:dyDescent="0.25">
      <c r="AF127" s="3">
        <f t="shared" ca="1" si="664"/>
        <v>0.59399999999999997</v>
      </c>
      <c r="AG127" s="3">
        <f t="shared" ca="1" si="664"/>
        <v>0.59399999999999997</v>
      </c>
      <c r="AH127" s="3">
        <f t="shared" ca="1" si="664"/>
        <v>0.59399999999999997</v>
      </c>
      <c r="AI127" s="3">
        <f t="shared" ca="1" si="664"/>
        <v>0.59399999999999997</v>
      </c>
      <c r="AJ127" s="3">
        <f t="shared" ca="1" si="664"/>
        <v>0.59399999999999997</v>
      </c>
      <c r="AK127" s="3">
        <f t="shared" ca="1" si="664"/>
        <v>0.59399999999999997</v>
      </c>
      <c r="AL127" s="3">
        <f t="shared" ca="1" si="664"/>
        <v>0.59399999999999997</v>
      </c>
      <c r="AM127" s="3">
        <f t="shared" ca="1" si="664"/>
        <v>0.59399999999999997</v>
      </c>
      <c r="AN127" s="3">
        <f t="shared" ref="AN127:AO138" ca="1" si="692">VLOOKUP("CA",dtable,2,FALSE)</f>
        <v>0.59399999999999997</v>
      </c>
      <c r="AO127" s="3">
        <f t="shared" ca="1" si="692"/>
        <v>0.59399999999999997</v>
      </c>
      <c r="AP127" s="3">
        <f t="shared" ca="1" si="660"/>
        <v>0.59399999999999997</v>
      </c>
      <c r="AQ127" s="3">
        <f t="shared" ca="1" si="660"/>
        <v>0.59399999999999997</v>
      </c>
      <c r="AR127" s="3">
        <f t="shared" ca="1" si="660"/>
        <v>0.59399999999999997</v>
      </c>
      <c r="AS127" s="3">
        <f t="shared" ca="1" si="660"/>
        <v>0.59399999999999997</v>
      </c>
      <c r="AT127" s="3">
        <f t="shared" ca="1" si="660"/>
        <v>0.59399999999999997</v>
      </c>
      <c r="AU127" s="3">
        <f t="shared" ca="1" si="660"/>
        <v>0.59399999999999997</v>
      </c>
      <c r="AV127" s="3">
        <f t="shared" ca="1" si="660"/>
        <v>0.59399999999999997</v>
      </c>
      <c r="AW127" s="3">
        <f t="shared" ca="1" si="660"/>
        <v>0.59399999999999997</v>
      </c>
      <c r="AX127" s="3">
        <f t="shared" ref="AX127:BC138" ca="1" si="693">VLOOKUP("CA",dtable,2,FALSE)</f>
        <v>0.59399999999999997</v>
      </c>
      <c r="AY127" s="3">
        <f t="shared" ca="1" si="693"/>
        <v>0.59399999999999997</v>
      </c>
      <c r="AZ127" s="3">
        <f t="shared" ca="1" si="693"/>
        <v>0.59399999999999997</v>
      </c>
      <c r="BA127" s="3">
        <f t="shared" ca="1" si="693"/>
        <v>0.59399999999999997</v>
      </c>
      <c r="BB127" s="3">
        <f t="shared" ca="1" si="693"/>
        <v>0.59399999999999997</v>
      </c>
      <c r="BC127" s="3">
        <f t="shared" ca="1" si="693"/>
        <v>0.59399999999999997</v>
      </c>
      <c r="BD127" s="3">
        <f t="shared" ca="1" si="665"/>
        <v>0.59399999999999997</v>
      </c>
      <c r="BE127" s="3">
        <f t="shared" ca="1" si="665"/>
        <v>0.59399999999999997</v>
      </c>
      <c r="BF127" s="3">
        <f t="shared" ca="1" si="665"/>
        <v>0.59399999999999997</v>
      </c>
      <c r="BG127" s="3">
        <f t="shared" ca="1" si="665"/>
        <v>0.59399999999999997</v>
      </c>
      <c r="BH127" s="4">
        <f t="shared" ca="1" si="631"/>
        <v>0.59499999999999997</v>
      </c>
      <c r="BI127" s="4">
        <f t="shared" ca="1" si="626"/>
        <v>0.59499999999999997</v>
      </c>
      <c r="BJ127" s="4">
        <f t="shared" ca="1" si="632"/>
        <v>0.59499999999999997</v>
      </c>
      <c r="BK127" s="4">
        <f t="shared" ca="1" si="638"/>
        <v>0.59499999999999997</v>
      </c>
      <c r="BL127" s="4">
        <f t="shared" ca="1" si="638"/>
        <v>0.59499999999999997</v>
      </c>
      <c r="BM127" s="4">
        <f t="shared" ca="1" si="633"/>
        <v>0.59499999999999997</v>
      </c>
      <c r="BN127" s="4">
        <f t="shared" ca="1" si="607"/>
        <v>0.59499999999999997</v>
      </c>
      <c r="BO127" s="4">
        <f t="shared" ca="1" si="595"/>
        <v>0.59499999999999997</v>
      </c>
      <c r="BP127" s="4">
        <f t="shared" ca="1" si="595"/>
        <v>0.59499999999999997</v>
      </c>
      <c r="BQ127" s="4">
        <f t="shared" ca="1" si="595"/>
        <v>0.59499999999999997</v>
      </c>
      <c r="BR127" s="4">
        <f t="shared" ca="1" si="666"/>
        <v>0.59499999999999997</v>
      </c>
      <c r="BS127" s="4">
        <f t="shared" ca="1" si="666"/>
        <v>0.59499999999999997</v>
      </c>
      <c r="BT127" s="4">
        <f t="shared" ca="1" si="666"/>
        <v>0.59499999999999997</v>
      </c>
      <c r="BU127" s="4">
        <f t="shared" ca="1" si="666"/>
        <v>0.59499999999999997</v>
      </c>
      <c r="BV127" s="4">
        <f t="shared" ca="1" si="666"/>
        <v>0.59499999999999997</v>
      </c>
      <c r="BW127" s="4">
        <f t="shared" ca="1" si="666"/>
        <v>0.59499999999999997</v>
      </c>
      <c r="BX127" s="4">
        <f t="shared" ca="1" si="666"/>
        <v>0.59499999999999997</v>
      </c>
      <c r="BY127" s="4">
        <f t="shared" ca="1" si="666"/>
        <v>0.59499999999999997</v>
      </c>
      <c r="BZ127" s="4">
        <f t="shared" ca="1" si="671"/>
        <v>0.59499999999999997</v>
      </c>
      <c r="CA127" s="4">
        <f t="shared" ca="1" si="671"/>
        <v>0.59499999999999997</v>
      </c>
      <c r="CB127" s="4">
        <f t="shared" ca="1" si="671"/>
        <v>0.59499999999999997</v>
      </c>
      <c r="CC127" s="4">
        <f t="shared" ca="1" si="671"/>
        <v>0.59499999999999997</v>
      </c>
      <c r="CD127" s="4">
        <f t="shared" ca="1" si="671"/>
        <v>0.59499999999999997</v>
      </c>
      <c r="CE127" s="4">
        <f t="shared" ca="1" si="671"/>
        <v>0.59499999999999997</v>
      </c>
      <c r="CF127" s="4">
        <f t="shared" ca="1" si="676"/>
        <v>0.59499999999999997</v>
      </c>
      <c r="CG127" s="4">
        <f t="shared" ca="1" si="676"/>
        <v>0.59499999999999997</v>
      </c>
      <c r="CH127" s="4">
        <f t="shared" ca="1" si="676"/>
        <v>0.59499999999999997</v>
      </c>
      <c r="CI127" s="4">
        <f t="shared" ca="1" si="676"/>
        <v>0.59499999999999997</v>
      </c>
      <c r="CJ127" s="4">
        <f t="shared" ca="1" si="676"/>
        <v>0.59499999999999997</v>
      </c>
      <c r="CK127" s="4">
        <f t="shared" ca="1" si="676"/>
        <v>0.59499999999999997</v>
      </c>
      <c r="CL127" s="4">
        <f t="shared" ca="1" si="676"/>
        <v>0.59499999999999997</v>
      </c>
      <c r="CM127" s="4">
        <f t="shared" ref="CM127:CO133" ca="1" si="694">VLOOKUP("AZ",dtable,2,FALSE)</f>
        <v>0.59499999999999997</v>
      </c>
      <c r="CN127" s="4">
        <f t="shared" ca="1" si="694"/>
        <v>0.59499999999999997</v>
      </c>
      <c r="CO127" s="4">
        <f t="shared" ca="1" si="694"/>
        <v>0.59499999999999997</v>
      </c>
      <c r="CP127" s="5">
        <f t="shared" ref="CP127:CP157" ca="1" si="695">VLOOKUP("NM",dtable,2,FALSE)</f>
        <v>0.60299999999999998</v>
      </c>
      <c r="CQ127" s="5">
        <f t="shared" ca="1" si="651"/>
        <v>0.60299999999999998</v>
      </c>
      <c r="CR127" s="5">
        <f t="shared" ca="1" si="621"/>
        <v>0.60299999999999998</v>
      </c>
      <c r="CS127" s="5">
        <f t="shared" ca="1" si="621"/>
        <v>0.60299999999999998</v>
      </c>
      <c r="CT127" s="5">
        <f t="shared" ca="1" si="621"/>
        <v>0.60299999999999998</v>
      </c>
      <c r="CU127" s="5">
        <f t="shared" ca="1" si="621"/>
        <v>0.60299999999999998</v>
      </c>
      <c r="CV127" s="5">
        <f t="shared" ca="1" si="685"/>
        <v>0.60299999999999998</v>
      </c>
      <c r="CW127" s="5">
        <f t="shared" ca="1" si="685"/>
        <v>0.60299999999999998</v>
      </c>
      <c r="CX127" s="5">
        <f t="shared" ca="1" si="685"/>
        <v>0.60299999999999998</v>
      </c>
      <c r="CY127" s="5">
        <f t="shared" ca="1" si="685"/>
        <v>0.60299999999999998</v>
      </c>
      <c r="CZ127" s="5">
        <f t="shared" ca="1" si="685"/>
        <v>0.60299999999999998</v>
      </c>
      <c r="DA127" s="5">
        <f t="shared" ca="1" si="685"/>
        <v>0.60299999999999998</v>
      </c>
      <c r="DB127" s="5">
        <f t="shared" ca="1" si="685"/>
        <v>0.60299999999999998</v>
      </c>
      <c r="DC127" s="5">
        <f t="shared" ca="1" si="685"/>
        <v>0.60299999999999998</v>
      </c>
      <c r="DD127" s="5">
        <f t="shared" ca="1" si="685"/>
        <v>0.60299999999999998</v>
      </c>
      <c r="DE127" s="5">
        <f t="shared" ca="1" si="685"/>
        <v>0.60299999999999998</v>
      </c>
      <c r="DF127" s="5">
        <f t="shared" ca="1" si="685"/>
        <v>0.60299999999999998</v>
      </c>
      <c r="DG127" s="5">
        <f t="shared" ca="1" si="685"/>
        <v>0.60299999999999998</v>
      </c>
      <c r="DH127" s="5">
        <f t="shared" ref="DH127:DO136" ca="1" si="696">VLOOKUP("NM",dtable,2,FALSE)</f>
        <v>0.60299999999999998</v>
      </c>
      <c r="DI127" s="5">
        <f t="shared" ca="1" si="696"/>
        <v>0.60299999999999998</v>
      </c>
      <c r="DJ127" s="5">
        <f t="shared" ca="1" si="696"/>
        <v>0.60299999999999998</v>
      </c>
      <c r="DK127" s="5">
        <f t="shared" ca="1" si="696"/>
        <v>0.60299999999999998</v>
      </c>
      <c r="DL127" s="5">
        <f t="shared" ca="1" si="696"/>
        <v>0.60299999999999998</v>
      </c>
      <c r="DM127" s="5">
        <f t="shared" ca="1" si="696"/>
        <v>0.60299999999999998</v>
      </c>
      <c r="DN127" s="5">
        <f t="shared" ca="1" si="696"/>
        <v>0.60299999999999998</v>
      </c>
      <c r="DO127" s="5">
        <f t="shared" ca="1" si="696"/>
        <v>0.60299999999999998</v>
      </c>
      <c r="DP127" s="5">
        <f t="shared" ca="1" si="639"/>
        <v>0.60299999999999998</v>
      </c>
      <c r="DQ127" s="5">
        <f t="shared" ca="1" si="639"/>
        <v>0.60299999999999998</v>
      </c>
      <c r="DR127" s="5">
        <f t="shared" ca="1" si="639"/>
        <v>0.60299999999999998</v>
      </c>
      <c r="DS127" s="5">
        <f t="shared" ca="1" si="639"/>
        <v>0.60299999999999998</v>
      </c>
      <c r="DT127" s="5">
        <f t="shared" ca="1" si="639"/>
        <v>0.60299999999999998</v>
      </c>
      <c r="DU127" s="5">
        <f t="shared" ca="1" si="639"/>
        <v>0.60299999999999998</v>
      </c>
      <c r="DV127" s="5">
        <f t="shared" ca="1" si="639"/>
        <v>0.60299999999999998</v>
      </c>
      <c r="DW127" s="5">
        <f t="shared" ca="1" si="639"/>
        <v>0.60299999999999998</v>
      </c>
      <c r="DX127" s="5">
        <f t="shared" ca="1" si="639"/>
        <v>0.60299999999999998</v>
      </c>
      <c r="DY127" s="5">
        <f t="shared" ca="1" si="639"/>
        <v>0.60299999999999998</v>
      </c>
      <c r="DZ127" s="5">
        <f t="shared" ca="1" si="639"/>
        <v>0.60299999999999998</v>
      </c>
      <c r="EA127" s="5">
        <f t="shared" ca="1" si="677"/>
        <v>0.60299999999999998</v>
      </c>
      <c r="EB127" s="6">
        <f t="shared" ca="1" si="678"/>
        <v>0.64100000000000001</v>
      </c>
      <c r="EC127" s="6">
        <f t="shared" ca="1" si="678"/>
        <v>0.64100000000000001</v>
      </c>
      <c r="ED127" s="6">
        <f t="shared" ca="1" si="678"/>
        <v>0.64100000000000001</v>
      </c>
      <c r="EE127" s="6">
        <f t="shared" ca="1" si="678"/>
        <v>0.64100000000000001</v>
      </c>
      <c r="EF127" s="6">
        <f t="shared" ca="1" si="678"/>
        <v>0.64100000000000001</v>
      </c>
      <c r="EG127" s="6">
        <f t="shared" ca="1" si="678"/>
        <v>0.64100000000000001</v>
      </c>
      <c r="EH127" s="6">
        <f t="shared" ca="1" si="678"/>
        <v>0.64100000000000001</v>
      </c>
      <c r="EI127" s="6">
        <f t="shared" ca="1" si="678"/>
        <v>0.64100000000000001</v>
      </c>
      <c r="EJ127" s="6">
        <f t="shared" ca="1" si="678"/>
        <v>0.64100000000000001</v>
      </c>
      <c r="EK127" s="6">
        <f t="shared" ca="1" si="678"/>
        <v>0.64100000000000001</v>
      </c>
      <c r="EL127" s="6">
        <f t="shared" ca="1" si="679"/>
        <v>0.64100000000000001</v>
      </c>
      <c r="EM127" s="6">
        <f t="shared" ca="1" si="679"/>
        <v>0.64100000000000001</v>
      </c>
      <c r="EN127" s="6">
        <f t="shared" ca="1" si="679"/>
        <v>0.64100000000000001</v>
      </c>
      <c r="EO127" s="6">
        <f t="shared" ca="1" si="679"/>
        <v>0.64100000000000001</v>
      </c>
      <c r="EP127" s="6">
        <f t="shared" ca="1" si="679"/>
        <v>0.64100000000000001</v>
      </c>
      <c r="EQ127" s="6">
        <f t="shared" ca="1" si="679"/>
        <v>0.64100000000000001</v>
      </c>
      <c r="ER127" s="6">
        <f t="shared" ca="1" si="679"/>
        <v>0.64100000000000001</v>
      </c>
      <c r="ES127" s="6">
        <f t="shared" ca="1" si="679"/>
        <v>0.64100000000000001</v>
      </c>
      <c r="ET127" s="6">
        <f t="shared" ca="1" si="679"/>
        <v>0.64100000000000001</v>
      </c>
      <c r="EU127" s="7">
        <f t="shared" ca="1" si="680"/>
        <v>0.64200000000000002</v>
      </c>
      <c r="EV127" s="7">
        <f t="shared" ca="1" si="673"/>
        <v>0.64200000000000002</v>
      </c>
      <c r="EW127" s="7">
        <f t="shared" ca="1" si="673"/>
        <v>0.64200000000000002</v>
      </c>
      <c r="EX127" s="7">
        <f t="shared" ca="1" si="673"/>
        <v>0.64200000000000002</v>
      </c>
      <c r="EY127" s="7">
        <f t="shared" ca="1" si="673"/>
        <v>0.64200000000000002</v>
      </c>
      <c r="EZ127" s="7">
        <f t="shared" ca="1" si="673"/>
        <v>0.64200000000000002</v>
      </c>
      <c r="FA127" s="7">
        <f t="shared" ca="1" si="673"/>
        <v>0.64200000000000002</v>
      </c>
      <c r="FB127" s="7">
        <f t="shared" ca="1" si="673"/>
        <v>0.64200000000000002</v>
      </c>
      <c r="FC127" s="7">
        <f t="shared" ca="1" si="673"/>
        <v>0.64200000000000002</v>
      </c>
      <c r="FD127" s="7">
        <f t="shared" ca="1" si="673"/>
        <v>0.64200000000000002</v>
      </c>
      <c r="FE127" s="7">
        <f t="shared" ca="1" si="673"/>
        <v>0.64200000000000002</v>
      </c>
      <c r="FF127" s="7">
        <f t="shared" ca="1" si="674"/>
        <v>0.64200000000000002</v>
      </c>
      <c r="FG127" s="7">
        <f t="shared" ca="1" si="674"/>
        <v>0.64200000000000002</v>
      </c>
      <c r="FH127" s="7">
        <f t="shared" ca="1" si="674"/>
        <v>0.64200000000000002</v>
      </c>
      <c r="FI127" s="7">
        <f t="shared" ca="1" si="674"/>
        <v>0.64200000000000002</v>
      </c>
      <c r="FJ127" s="7">
        <f t="shared" ca="1" si="674"/>
        <v>0.64200000000000002</v>
      </c>
      <c r="FK127" s="7">
        <f t="shared" ca="1" si="674"/>
        <v>0.64200000000000002</v>
      </c>
      <c r="FL127" s="7">
        <f t="shared" ca="1" si="674"/>
        <v>0.64200000000000002</v>
      </c>
      <c r="FM127" s="7">
        <f t="shared" ca="1" si="674"/>
        <v>0.64200000000000002</v>
      </c>
      <c r="FN127" s="7">
        <f t="shared" ca="1" si="674"/>
        <v>0.64200000000000002</v>
      </c>
      <c r="FO127" s="7">
        <f t="shared" ca="1" si="674"/>
        <v>0.64200000000000002</v>
      </c>
      <c r="FP127" s="7">
        <f t="shared" ca="1" si="661"/>
        <v>0.64200000000000002</v>
      </c>
      <c r="FQ127" s="7">
        <f t="shared" ca="1" si="661"/>
        <v>0.64200000000000002</v>
      </c>
      <c r="FR127" s="7">
        <f t="shared" ca="1" si="661"/>
        <v>0.64200000000000002</v>
      </c>
      <c r="FS127" s="7">
        <f t="shared" ca="1" si="661"/>
        <v>0.64200000000000002</v>
      </c>
      <c r="FT127" s="7">
        <f t="shared" ca="1" si="661"/>
        <v>0.64200000000000002</v>
      </c>
      <c r="FU127" s="7">
        <f t="shared" ca="1" si="661"/>
        <v>0.64200000000000002</v>
      </c>
      <c r="FV127" s="7">
        <f t="shared" ca="1" si="661"/>
        <v>0.64200000000000002</v>
      </c>
      <c r="FW127" s="7">
        <f t="shared" ca="1" si="661"/>
        <v>0.64200000000000002</v>
      </c>
      <c r="FX127" s="7">
        <f t="shared" ca="1" si="661"/>
        <v>0.64200000000000002</v>
      </c>
      <c r="FY127" s="7">
        <f t="shared" ca="1" si="661"/>
        <v>0.64200000000000002</v>
      </c>
      <c r="FZ127" s="7">
        <f t="shared" ca="1" si="661"/>
        <v>0.64200000000000002</v>
      </c>
      <c r="GA127" s="7">
        <f t="shared" ca="1" si="661"/>
        <v>0.64200000000000002</v>
      </c>
      <c r="GB127" s="7">
        <f t="shared" ca="1" si="661"/>
        <v>0.64200000000000002</v>
      </c>
      <c r="GC127" s="7">
        <f t="shared" ca="1" si="686"/>
        <v>0.64200000000000002</v>
      </c>
      <c r="GD127" s="10">
        <f t="shared" ca="1" si="687"/>
        <v>0.64700000000000002</v>
      </c>
      <c r="GE127" s="10">
        <f t="shared" ca="1" si="687"/>
        <v>0.64700000000000002</v>
      </c>
      <c r="GF127" s="10">
        <f t="shared" ca="1" si="687"/>
        <v>0.64700000000000002</v>
      </c>
      <c r="GG127" s="10">
        <f t="shared" ca="1" si="687"/>
        <v>0.64700000000000002</v>
      </c>
      <c r="GH127" s="10">
        <f t="shared" ca="1" si="687"/>
        <v>0.64700000000000002</v>
      </c>
      <c r="GI127" s="10">
        <f t="shared" ca="1" si="687"/>
        <v>0.64700000000000002</v>
      </c>
      <c r="GJ127" s="10">
        <f t="shared" ca="1" si="687"/>
        <v>0.64700000000000002</v>
      </c>
      <c r="GK127" s="10">
        <f t="shared" ca="1" si="687"/>
        <v>0.64700000000000002</v>
      </c>
      <c r="GL127" s="10">
        <f t="shared" ca="1" si="687"/>
        <v>0.64700000000000002</v>
      </c>
      <c r="GM127" s="10">
        <f t="shared" ca="1" si="687"/>
        <v>0.64700000000000002</v>
      </c>
      <c r="GN127" s="10">
        <f t="shared" ca="1" si="688"/>
        <v>0.64700000000000002</v>
      </c>
      <c r="GO127" s="10">
        <f t="shared" ca="1" si="688"/>
        <v>0.64700000000000002</v>
      </c>
      <c r="GP127" s="10">
        <f t="shared" ca="1" si="688"/>
        <v>0.64700000000000002</v>
      </c>
      <c r="GQ127" s="10">
        <f t="shared" ca="1" si="688"/>
        <v>0.64700000000000002</v>
      </c>
      <c r="GR127" s="10">
        <f t="shared" ca="1" si="688"/>
        <v>0.64700000000000002</v>
      </c>
      <c r="GS127" s="10">
        <f t="shared" ca="1" si="688"/>
        <v>0.64700000000000002</v>
      </c>
      <c r="GT127" s="10">
        <f t="shared" ca="1" si="688"/>
        <v>0.64700000000000002</v>
      </c>
      <c r="GU127" s="10">
        <f t="shared" ca="1" si="688"/>
        <v>0.64700000000000002</v>
      </c>
      <c r="GV127" s="10">
        <f t="shared" ca="1" si="688"/>
        <v>0.64700000000000002</v>
      </c>
      <c r="GW127" s="10">
        <f t="shared" ca="1" si="688"/>
        <v>0.64700000000000002</v>
      </c>
      <c r="GX127" s="10">
        <f t="shared" ca="1" si="689"/>
        <v>0.64700000000000002</v>
      </c>
      <c r="GY127" s="10">
        <f t="shared" ca="1" si="689"/>
        <v>0.64700000000000002</v>
      </c>
      <c r="GZ127" s="10">
        <f t="shared" ca="1" si="689"/>
        <v>0.64700000000000002</v>
      </c>
      <c r="HA127" s="10">
        <f t="shared" ca="1" si="689"/>
        <v>0.64700000000000002</v>
      </c>
      <c r="HB127" s="10">
        <f t="shared" ca="1" si="689"/>
        <v>0.64700000000000002</v>
      </c>
      <c r="HC127" s="10">
        <f t="shared" ca="1" si="689"/>
        <v>0.64700000000000002</v>
      </c>
      <c r="HD127" s="10">
        <f t="shared" ref="HD127:HF128" ca="1" si="697">VLOOKUP("AR",dtable,2,FALSE)</f>
        <v>0.64700000000000002</v>
      </c>
      <c r="HE127" s="10">
        <f t="shared" ca="1" si="697"/>
        <v>0.64700000000000002</v>
      </c>
      <c r="HF127" s="10">
        <f t="shared" ca="1" si="697"/>
        <v>0.64700000000000002</v>
      </c>
      <c r="HG127" s="23">
        <f t="shared" ca="1" si="684"/>
        <v>0.65</v>
      </c>
      <c r="HH127" s="23">
        <f t="shared" ca="1" si="667"/>
        <v>0.65</v>
      </c>
      <c r="HI127" s="23">
        <f t="shared" ca="1" si="667"/>
        <v>0.65</v>
      </c>
      <c r="HJ127" s="23">
        <f t="shared" ca="1" si="667"/>
        <v>0.65</v>
      </c>
      <c r="HK127" s="23">
        <f t="shared" ca="1" si="667"/>
        <v>0.65</v>
      </c>
      <c r="HL127" s="23">
        <f t="shared" ca="1" si="667"/>
        <v>0.65</v>
      </c>
      <c r="HM127" s="23">
        <f t="shared" ca="1" si="667"/>
        <v>0.65</v>
      </c>
      <c r="HN127" s="23">
        <f t="shared" ca="1" si="667"/>
        <v>0.65</v>
      </c>
      <c r="HO127" s="23">
        <f t="shared" ca="1" si="667"/>
        <v>0.65</v>
      </c>
      <c r="HP127" s="23">
        <f t="shared" ca="1" si="667"/>
        <v>0.65</v>
      </c>
      <c r="HQ127" s="23">
        <f t="shared" ca="1" si="662"/>
        <v>0.65</v>
      </c>
      <c r="HR127" s="23">
        <f t="shared" ca="1" si="662"/>
        <v>0.65</v>
      </c>
      <c r="HS127" s="23">
        <f t="shared" ca="1" si="662"/>
        <v>0.65</v>
      </c>
      <c r="HT127" s="23">
        <f t="shared" ca="1" si="656"/>
        <v>0.65</v>
      </c>
      <c r="HU127" s="23">
        <f t="shared" ca="1" si="656"/>
        <v>0.65</v>
      </c>
      <c r="HV127" s="23">
        <f t="shared" ca="1" si="656"/>
        <v>0.65</v>
      </c>
      <c r="HW127" s="23">
        <f t="shared" ca="1" si="656"/>
        <v>0.65</v>
      </c>
      <c r="HX127" s="23">
        <f t="shared" ca="1" si="656"/>
        <v>0.65</v>
      </c>
      <c r="HY127" s="23">
        <f t="shared" ca="1" si="656"/>
        <v>0.65</v>
      </c>
      <c r="HZ127" s="23">
        <f t="shared" ca="1" si="656"/>
        <v>0.65</v>
      </c>
      <c r="IA127" s="23">
        <f t="shared" ca="1" si="656"/>
        <v>0.65</v>
      </c>
      <c r="IB127" s="23">
        <f t="shared" ca="1" si="656"/>
        <v>0.65</v>
      </c>
      <c r="IC127" s="23">
        <f t="shared" ca="1" si="646"/>
        <v>0.65</v>
      </c>
      <c r="ID127" s="23">
        <f t="shared" ca="1" si="646"/>
        <v>0.65</v>
      </c>
      <c r="IE127" s="23">
        <f t="shared" ca="1" si="646"/>
        <v>0.65</v>
      </c>
      <c r="IF127" s="23">
        <f t="shared" ca="1" si="646"/>
        <v>0.65</v>
      </c>
      <c r="IG127" s="23">
        <f t="shared" ca="1" si="646"/>
        <v>0.65</v>
      </c>
      <c r="IH127" s="23">
        <f t="shared" ca="1" si="646"/>
        <v>0.65</v>
      </c>
      <c r="II127" s="23">
        <f t="shared" ca="1" si="646"/>
        <v>0.65</v>
      </c>
      <c r="IJ127" s="23">
        <f t="shared" ca="1" si="646"/>
        <v>0.65</v>
      </c>
      <c r="IK127" s="23">
        <f t="shared" ca="1" si="646"/>
        <v>0.65</v>
      </c>
      <c r="IL127" s="23">
        <f t="shared" ref="IL127:IQ127" ca="1" si="698">VLOOKUP("TN",dtable,2,FALSE)</f>
        <v>0.65</v>
      </c>
      <c r="IM127" s="23">
        <f t="shared" ca="1" si="698"/>
        <v>0.65</v>
      </c>
      <c r="IN127" s="23">
        <f t="shared" ca="1" si="698"/>
        <v>0.65</v>
      </c>
      <c r="IO127" s="23">
        <f t="shared" ca="1" si="698"/>
        <v>0.65</v>
      </c>
      <c r="IP127" s="23">
        <f t="shared" ca="1" si="698"/>
        <v>0.65</v>
      </c>
      <c r="IQ127" s="23">
        <f t="shared" ca="1" si="698"/>
        <v>0.65</v>
      </c>
      <c r="IR127" s="19">
        <f ca="1">VLOOKUP("NC",dtable,2,FALSE)</f>
        <v>0.63400000000000001</v>
      </c>
      <c r="IS127" s="19">
        <f t="shared" ca="1" si="691"/>
        <v>0.63400000000000001</v>
      </c>
      <c r="IT127" s="19">
        <f t="shared" ca="1" si="691"/>
        <v>0.63400000000000001</v>
      </c>
      <c r="IU127" s="19">
        <f ca="1">VLOOKUP("NC",dtable,2,FALSE)</f>
        <v>0.63400000000000001</v>
      </c>
      <c r="IV127" s="19">
        <f t="shared" ca="1" si="683"/>
        <v>0.63400000000000001</v>
      </c>
      <c r="IW127" s="19">
        <f t="shared" ca="1" si="683"/>
        <v>0.63400000000000001</v>
      </c>
      <c r="IX127" s="19">
        <f t="shared" ca="1" si="669"/>
        <v>0.63400000000000001</v>
      </c>
      <c r="IY127" s="19">
        <f t="shared" ca="1" si="663"/>
        <v>0.63400000000000001</v>
      </c>
      <c r="IZ127" s="19">
        <f t="shared" ca="1" si="663"/>
        <v>0.63400000000000001</v>
      </c>
      <c r="JA127" s="19">
        <f t="shared" ca="1" si="663"/>
        <v>0.63400000000000001</v>
      </c>
      <c r="JB127" s="19">
        <f t="shared" ca="1" si="658"/>
        <v>0.63400000000000001</v>
      </c>
      <c r="JC127" s="1">
        <f t="shared" ref="JC127:JK137" ca="1" si="699">VLOOKUP("SC",dtable,2,FALSE)</f>
        <v>0.65100000000000002</v>
      </c>
      <c r="JD127" s="1">
        <f t="shared" ca="1" si="699"/>
        <v>0.65100000000000002</v>
      </c>
      <c r="JE127" s="1">
        <f t="shared" ca="1" si="699"/>
        <v>0.65100000000000002</v>
      </c>
      <c r="JF127" s="1">
        <f t="shared" ca="1" si="699"/>
        <v>0.65100000000000002</v>
      </c>
      <c r="JG127" s="1">
        <f t="shared" ca="1" si="699"/>
        <v>0.65100000000000002</v>
      </c>
      <c r="JH127" s="1">
        <f t="shared" ca="1" si="699"/>
        <v>0.65100000000000002</v>
      </c>
      <c r="JI127" s="1">
        <f t="shared" ca="1" si="699"/>
        <v>0.65100000000000002</v>
      </c>
      <c r="JJ127" s="1">
        <f t="shared" ca="1" si="699"/>
        <v>0.65100000000000002</v>
      </c>
      <c r="JK127" s="1">
        <f t="shared" ca="1" si="699"/>
        <v>0.65100000000000002</v>
      </c>
      <c r="JL127" s="19">
        <f t="shared" ref="JL127:JQ127" ca="1" si="700">VLOOKUP("NC",dtable,2,FALSE)</f>
        <v>0.63400000000000001</v>
      </c>
      <c r="JM127" s="19">
        <f t="shared" ca="1" si="700"/>
        <v>0.63400000000000001</v>
      </c>
      <c r="JN127" s="19">
        <f t="shared" ca="1" si="700"/>
        <v>0.63400000000000001</v>
      </c>
      <c r="JO127" s="19">
        <f t="shared" ca="1" si="700"/>
        <v>0.63400000000000001</v>
      </c>
      <c r="JP127" s="19">
        <f t="shared" ca="1" si="700"/>
        <v>0.63400000000000001</v>
      </c>
      <c r="JQ127" s="19">
        <f t="shared" ca="1" si="700"/>
        <v>0.63400000000000001</v>
      </c>
      <c r="JR127" s="19">
        <f t="shared" ca="1" si="619"/>
        <v>0.63400000000000001</v>
      </c>
      <c r="JS127" s="19">
        <f t="shared" ca="1" si="619"/>
        <v>0.63400000000000001</v>
      </c>
      <c r="JT127" s="19">
        <f t="shared" ca="1" si="619"/>
        <v>0.63400000000000001</v>
      </c>
      <c r="JU127" s="19">
        <f t="shared" ca="1" si="619"/>
        <v>0.63400000000000001</v>
      </c>
      <c r="JV127" s="19">
        <f t="shared" ca="1" si="619"/>
        <v>0.63400000000000001</v>
      </c>
      <c r="JW127" s="19">
        <f t="shared" ca="1" si="619"/>
        <v>0.63400000000000001</v>
      </c>
      <c r="JX127" s="19">
        <f t="shared" ca="1" si="617"/>
        <v>0.63400000000000001</v>
      </c>
      <c r="JY127" s="19">
        <f t="shared" ca="1" si="617"/>
        <v>0.63400000000000001</v>
      </c>
      <c r="JZ127" s="19">
        <f t="shared" ca="1" si="617"/>
        <v>0.63400000000000001</v>
      </c>
      <c r="KA127" s="19">
        <f t="shared" ca="1" si="617"/>
        <v>0.63400000000000001</v>
      </c>
      <c r="KB127" s="19">
        <f t="shared" ca="1" si="670"/>
        <v>0.63400000000000001</v>
      </c>
      <c r="KC127" s="19">
        <f t="shared" ca="1" si="670"/>
        <v>0.63400000000000001</v>
      </c>
      <c r="KD127" s="19">
        <f t="shared" ca="1" si="670"/>
        <v>0.63400000000000001</v>
      </c>
      <c r="KE127" s="19">
        <f t="shared" ca="1" si="670"/>
        <v>0.63400000000000001</v>
      </c>
      <c r="KF127" s="19">
        <f t="shared" ca="1" si="670"/>
        <v>0.63400000000000001</v>
      </c>
      <c r="KG127" s="19">
        <f ca="1">VLOOKUP("NC",dtable,2,FALSE)</f>
        <v>0.63400000000000001</v>
      </c>
      <c r="KH127" s="19">
        <f ca="1">VLOOKUP("NC",dtable,2,FALSE)</f>
        <v>0.63400000000000001</v>
      </c>
    </row>
    <row r="128" spans="21:303" ht="2.25" customHeight="1" x14ac:dyDescent="0.25">
      <c r="AH128" s="3">
        <f t="shared" ca="1" si="664"/>
        <v>0.59399999999999997</v>
      </c>
      <c r="AI128" s="3">
        <f t="shared" ca="1" si="664"/>
        <v>0.59399999999999997</v>
      </c>
      <c r="AJ128" s="3">
        <f t="shared" ca="1" si="664"/>
        <v>0.59399999999999997</v>
      </c>
      <c r="AK128" s="3">
        <f t="shared" ca="1" si="664"/>
        <v>0.59399999999999997</v>
      </c>
      <c r="AL128" s="3">
        <f t="shared" ca="1" si="664"/>
        <v>0.59399999999999997</v>
      </c>
      <c r="AM128" s="3">
        <f t="shared" ca="1" si="664"/>
        <v>0.59399999999999997</v>
      </c>
      <c r="AN128" s="3">
        <f t="shared" ca="1" si="692"/>
        <v>0.59399999999999997</v>
      </c>
      <c r="AO128" s="3">
        <f t="shared" ca="1" si="692"/>
        <v>0.59399999999999997</v>
      </c>
      <c r="AP128" s="3">
        <f t="shared" ca="1" si="660"/>
        <v>0.59399999999999997</v>
      </c>
      <c r="AQ128" s="3">
        <f t="shared" ca="1" si="660"/>
        <v>0.59399999999999997</v>
      </c>
      <c r="AR128" s="3">
        <f t="shared" ca="1" si="660"/>
        <v>0.59399999999999997</v>
      </c>
      <c r="AS128" s="3">
        <f t="shared" ca="1" si="660"/>
        <v>0.59399999999999997</v>
      </c>
      <c r="AT128" s="3">
        <f t="shared" ca="1" si="660"/>
        <v>0.59399999999999997</v>
      </c>
      <c r="AU128" s="3">
        <f t="shared" ca="1" si="660"/>
        <v>0.59399999999999997</v>
      </c>
      <c r="AV128" s="3">
        <f t="shared" ca="1" si="660"/>
        <v>0.59399999999999997</v>
      </c>
      <c r="AW128" s="3">
        <f t="shared" ca="1" si="660"/>
        <v>0.59399999999999997</v>
      </c>
      <c r="AX128" s="3">
        <f t="shared" ca="1" si="693"/>
        <v>0.59399999999999997</v>
      </c>
      <c r="AY128" s="3">
        <f t="shared" ca="1" si="693"/>
        <v>0.59399999999999997</v>
      </c>
      <c r="AZ128" s="3">
        <f t="shared" ca="1" si="693"/>
        <v>0.59399999999999997</v>
      </c>
      <c r="BA128" s="3">
        <f t="shared" ca="1" si="693"/>
        <v>0.59399999999999997</v>
      </c>
      <c r="BB128" s="3">
        <f t="shared" ca="1" si="693"/>
        <v>0.59399999999999997</v>
      </c>
      <c r="BC128" s="3">
        <f t="shared" ca="1" si="693"/>
        <v>0.59399999999999997</v>
      </c>
      <c r="BD128" s="3">
        <f t="shared" ca="1" si="665"/>
        <v>0.59399999999999997</v>
      </c>
      <c r="BE128" s="3">
        <f t="shared" ca="1" si="665"/>
        <v>0.59399999999999997</v>
      </c>
      <c r="BF128" s="3">
        <f t="shared" ca="1" si="665"/>
        <v>0.59399999999999997</v>
      </c>
      <c r="BG128" s="3">
        <f t="shared" ca="1" si="665"/>
        <v>0.59399999999999997</v>
      </c>
      <c r="BH128" s="4">
        <f t="shared" ca="1" si="631"/>
        <v>0.59499999999999997</v>
      </c>
      <c r="BI128" s="4">
        <f t="shared" ca="1" si="626"/>
        <v>0.59499999999999997</v>
      </c>
      <c r="BJ128" s="4">
        <f t="shared" ca="1" si="632"/>
        <v>0.59499999999999997</v>
      </c>
      <c r="BK128" s="4">
        <f t="shared" ca="1" si="638"/>
        <v>0.59499999999999997</v>
      </c>
      <c r="BL128" s="4">
        <f t="shared" ca="1" si="638"/>
        <v>0.59499999999999997</v>
      </c>
      <c r="BM128" s="4">
        <f t="shared" ca="1" si="633"/>
        <v>0.59499999999999997</v>
      </c>
      <c r="BN128" s="4">
        <f t="shared" ca="1" si="607"/>
        <v>0.59499999999999997</v>
      </c>
      <c r="BO128" s="4">
        <f t="shared" ca="1" si="595"/>
        <v>0.59499999999999997</v>
      </c>
      <c r="BP128" s="4">
        <f t="shared" ca="1" si="595"/>
        <v>0.59499999999999997</v>
      </c>
      <c r="BQ128" s="4">
        <f t="shared" ca="1" si="595"/>
        <v>0.59499999999999997</v>
      </c>
      <c r="BR128" s="4">
        <f t="shared" ca="1" si="666"/>
        <v>0.59499999999999997</v>
      </c>
      <c r="BS128" s="4">
        <f t="shared" ca="1" si="666"/>
        <v>0.59499999999999997</v>
      </c>
      <c r="BT128" s="4">
        <f t="shared" ca="1" si="666"/>
        <v>0.59499999999999997</v>
      </c>
      <c r="BU128" s="4">
        <f t="shared" ca="1" si="666"/>
        <v>0.59499999999999997</v>
      </c>
      <c r="BV128" s="4">
        <f t="shared" ca="1" si="666"/>
        <v>0.59499999999999997</v>
      </c>
      <c r="BW128" s="4">
        <f t="shared" ca="1" si="666"/>
        <v>0.59499999999999997</v>
      </c>
      <c r="BX128" s="4">
        <f t="shared" ca="1" si="666"/>
        <v>0.59499999999999997</v>
      </c>
      <c r="BY128" s="4">
        <f t="shared" ca="1" si="666"/>
        <v>0.59499999999999997</v>
      </c>
      <c r="BZ128" s="4">
        <f t="shared" ca="1" si="671"/>
        <v>0.59499999999999997</v>
      </c>
      <c r="CA128" s="4">
        <f t="shared" ca="1" si="671"/>
        <v>0.59499999999999997</v>
      </c>
      <c r="CB128" s="4">
        <f t="shared" ca="1" si="671"/>
        <v>0.59499999999999997</v>
      </c>
      <c r="CC128" s="4">
        <f t="shared" ca="1" si="671"/>
        <v>0.59499999999999997</v>
      </c>
      <c r="CD128" s="4">
        <f t="shared" ca="1" si="671"/>
        <v>0.59499999999999997</v>
      </c>
      <c r="CE128" s="4">
        <f t="shared" ca="1" si="671"/>
        <v>0.59499999999999997</v>
      </c>
      <c r="CF128" s="4">
        <f t="shared" ca="1" si="676"/>
        <v>0.59499999999999997</v>
      </c>
      <c r="CG128" s="4">
        <f t="shared" ca="1" si="676"/>
        <v>0.59499999999999997</v>
      </c>
      <c r="CH128" s="4">
        <f t="shared" ca="1" si="676"/>
        <v>0.59499999999999997</v>
      </c>
      <c r="CI128" s="4">
        <f t="shared" ca="1" si="676"/>
        <v>0.59499999999999997</v>
      </c>
      <c r="CJ128" s="4">
        <f t="shared" ca="1" si="676"/>
        <v>0.59499999999999997</v>
      </c>
      <c r="CK128" s="4">
        <f t="shared" ca="1" si="676"/>
        <v>0.59499999999999997</v>
      </c>
      <c r="CL128" s="4">
        <f t="shared" ca="1" si="676"/>
        <v>0.59499999999999997</v>
      </c>
      <c r="CM128" s="4">
        <f t="shared" ca="1" si="694"/>
        <v>0.59499999999999997</v>
      </c>
      <c r="CN128" s="4">
        <f t="shared" ca="1" si="694"/>
        <v>0.59499999999999997</v>
      </c>
      <c r="CO128" s="4">
        <f t="shared" ca="1" si="694"/>
        <v>0.59499999999999997</v>
      </c>
      <c r="CP128" s="5">
        <f t="shared" ca="1" si="695"/>
        <v>0.60299999999999998</v>
      </c>
      <c r="CQ128" s="5">
        <f t="shared" ca="1" si="651"/>
        <v>0.60299999999999998</v>
      </c>
      <c r="CR128" s="5">
        <f t="shared" ca="1" si="621"/>
        <v>0.60299999999999998</v>
      </c>
      <c r="CS128" s="5">
        <f t="shared" ca="1" si="621"/>
        <v>0.60299999999999998</v>
      </c>
      <c r="CT128" s="5">
        <f t="shared" ca="1" si="621"/>
        <v>0.60299999999999998</v>
      </c>
      <c r="CU128" s="5">
        <f t="shared" ca="1" si="621"/>
        <v>0.60299999999999998</v>
      </c>
      <c r="CV128" s="5">
        <f t="shared" ca="1" si="685"/>
        <v>0.60299999999999998</v>
      </c>
      <c r="CW128" s="5">
        <f t="shared" ca="1" si="685"/>
        <v>0.60299999999999998</v>
      </c>
      <c r="CX128" s="5">
        <f t="shared" ca="1" si="685"/>
        <v>0.60299999999999998</v>
      </c>
      <c r="CY128" s="5">
        <f t="shared" ca="1" si="685"/>
        <v>0.60299999999999998</v>
      </c>
      <c r="CZ128" s="5">
        <f t="shared" ca="1" si="685"/>
        <v>0.60299999999999998</v>
      </c>
      <c r="DA128" s="5">
        <f t="shared" ca="1" si="685"/>
        <v>0.60299999999999998</v>
      </c>
      <c r="DB128" s="5">
        <f t="shared" ca="1" si="685"/>
        <v>0.60299999999999998</v>
      </c>
      <c r="DC128" s="5">
        <f t="shared" ca="1" si="685"/>
        <v>0.60299999999999998</v>
      </c>
      <c r="DD128" s="5">
        <f t="shared" ca="1" si="685"/>
        <v>0.60299999999999998</v>
      </c>
      <c r="DE128" s="5">
        <f t="shared" ca="1" si="685"/>
        <v>0.60299999999999998</v>
      </c>
      <c r="DF128" s="5">
        <f t="shared" ca="1" si="685"/>
        <v>0.60299999999999998</v>
      </c>
      <c r="DG128" s="5">
        <f t="shared" ca="1" si="685"/>
        <v>0.60299999999999998</v>
      </c>
      <c r="DH128" s="5">
        <f t="shared" ca="1" si="696"/>
        <v>0.60299999999999998</v>
      </c>
      <c r="DI128" s="5">
        <f t="shared" ca="1" si="696"/>
        <v>0.60299999999999998</v>
      </c>
      <c r="DJ128" s="5">
        <f t="shared" ca="1" si="696"/>
        <v>0.60299999999999998</v>
      </c>
      <c r="DK128" s="5">
        <f t="shared" ca="1" si="696"/>
        <v>0.60299999999999998</v>
      </c>
      <c r="DL128" s="5">
        <f t="shared" ca="1" si="696"/>
        <v>0.60299999999999998</v>
      </c>
      <c r="DM128" s="5">
        <f t="shared" ca="1" si="696"/>
        <v>0.60299999999999998</v>
      </c>
      <c r="DN128" s="5">
        <f t="shared" ca="1" si="696"/>
        <v>0.60299999999999998</v>
      </c>
      <c r="DO128" s="5">
        <f t="shared" ca="1" si="696"/>
        <v>0.60299999999999998</v>
      </c>
      <c r="DP128" s="5">
        <f t="shared" ref="DP128:DZ137" ca="1" si="701">VLOOKUP("NM",dtable,2,FALSE)</f>
        <v>0.60299999999999998</v>
      </c>
      <c r="DQ128" s="5">
        <f t="shared" ca="1" si="701"/>
        <v>0.60299999999999998</v>
      </c>
      <c r="DR128" s="5">
        <f t="shared" ca="1" si="701"/>
        <v>0.60299999999999998</v>
      </c>
      <c r="DS128" s="5">
        <f t="shared" ca="1" si="701"/>
        <v>0.60299999999999998</v>
      </c>
      <c r="DT128" s="5">
        <f t="shared" ca="1" si="701"/>
        <v>0.60299999999999998</v>
      </c>
      <c r="DU128" s="5">
        <f t="shared" ca="1" si="701"/>
        <v>0.60299999999999998</v>
      </c>
      <c r="DV128" s="5">
        <f t="shared" ca="1" si="701"/>
        <v>0.60299999999999998</v>
      </c>
      <c r="DW128" s="5">
        <f t="shared" ca="1" si="701"/>
        <v>0.60299999999999998</v>
      </c>
      <c r="DX128" s="5">
        <f t="shared" ca="1" si="701"/>
        <v>0.60299999999999998</v>
      </c>
      <c r="DY128" s="5">
        <f t="shared" ca="1" si="701"/>
        <v>0.60299999999999998</v>
      </c>
      <c r="DZ128" s="5">
        <f t="shared" ca="1" si="701"/>
        <v>0.60299999999999998</v>
      </c>
      <c r="EA128" s="5">
        <f t="shared" ca="1" si="677"/>
        <v>0.60299999999999998</v>
      </c>
      <c r="EB128" s="6">
        <f t="shared" ca="1" si="678"/>
        <v>0.64100000000000001</v>
      </c>
      <c r="EC128" s="6">
        <f t="shared" ca="1" si="678"/>
        <v>0.64100000000000001</v>
      </c>
      <c r="ED128" s="6">
        <f t="shared" ca="1" si="678"/>
        <v>0.64100000000000001</v>
      </c>
      <c r="EE128" s="6">
        <f t="shared" ca="1" si="678"/>
        <v>0.64100000000000001</v>
      </c>
      <c r="EF128" s="6">
        <f t="shared" ca="1" si="678"/>
        <v>0.64100000000000001</v>
      </c>
      <c r="EG128" s="6">
        <f t="shared" ca="1" si="678"/>
        <v>0.64100000000000001</v>
      </c>
      <c r="EH128" s="6">
        <f t="shared" ca="1" si="678"/>
        <v>0.64100000000000001</v>
      </c>
      <c r="EI128" s="6">
        <f t="shared" ca="1" si="678"/>
        <v>0.64100000000000001</v>
      </c>
      <c r="EJ128" s="6">
        <f t="shared" ca="1" si="678"/>
        <v>0.64100000000000001</v>
      </c>
      <c r="EK128" s="6">
        <f t="shared" ca="1" si="678"/>
        <v>0.64100000000000001</v>
      </c>
      <c r="EL128" s="6">
        <f t="shared" ca="1" si="679"/>
        <v>0.64100000000000001</v>
      </c>
      <c r="EM128" s="6">
        <f t="shared" ca="1" si="679"/>
        <v>0.64100000000000001</v>
      </c>
      <c r="EN128" s="6">
        <f t="shared" ca="1" si="679"/>
        <v>0.64100000000000001</v>
      </c>
      <c r="EO128" s="6">
        <f t="shared" ca="1" si="679"/>
        <v>0.64100000000000001</v>
      </c>
      <c r="EP128" s="6">
        <f t="shared" ca="1" si="679"/>
        <v>0.64100000000000001</v>
      </c>
      <c r="EQ128" s="6">
        <f t="shared" ca="1" si="679"/>
        <v>0.64100000000000001</v>
      </c>
      <c r="ER128" s="6">
        <f t="shared" ca="1" si="679"/>
        <v>0.64100000000000001</v>
      </c>
      <c r="ES128" s="6">
        <f t="shared" ca="1" si="679"/>
        <v>0.64100000000000001</v>
      </c>
      <c r="ET128" s="6">
        <f t="shared" ca="1" si="679"/>
        <v>0.64100000000000001</v>
      </c>
      <c r="EU128" s="7">
        <f t="shared" ca="1" si="680"/>
        <v>0.64200000000000002</v>
      </c>
      <c r="EV128" s="7">
        <f t="shared" ca="1" si="673"/>
        <v>0.64200000000000002</v>
      </c>
      <c r="EW128" s="7">
        <f t="shared" ca="1" si="673"/>
        <v>0.64200000000000002</v>
      </c>
      <c r="EX128" s="7">
        <f t="shared" ca="1" si="673"/>
        <v>0.64200000000000002</v>
      </c>
      <c r="EY128" s="7">
        <f t="shared" ca="1" si="673"/>
        <v>0.64200000000000002</v>
      </c>
      <c r="EZ128" s="7">
        <f t="shared" ca="1" si="673"/>
        <v>0.64200000000000002</v>
      </c>
      <c r="FA128" s="7">
        <f t="shared" ca="1" si="673"/>
        <v>0.64200000000000002</v>
      </c>
      <c r="FB128" s="7">
        <f t="shared" ca="1" si="673"/>
        <v>0.64200000000000002</v>
      </c>
      <c r="FC128" s="7">
        <f t="shared" ca="1" si="673"/>
        <v>0.64200000000000002</v>
      </c>
      <c r="FD128" s="7">
        <f t="shared" ca="1" si="673"/>
        <v>0.64200000000000002</v>
      </c>
      <c r="FE128" s="7">
        <f t="shared" ca="1" si="673"/>
        <v>0.64200000000000002</v>
      </c>
      <c r="FF128" s="7">
        <f t="shared" ca="1" si="674"/>
        <v>0.64200000000000002</v>
      </c>
      <c r="FG128" s="7">
        <f t="shared" ca="1" si="674"/>
        <v>0.64200000000000002</v>
      </c>
      <c r="FH128" s="7">
        <f t="shared" ca="1" si="674"/>
        <v>0.64200000000000002</v>
      </c>
      <c r="FI128" s="7">
        <f t="shared" ca="1" si="674"/>
        <v>0.64200000000000002</v>
      </c>
      <c r="FJ128" s="7">
        <f t="shared" ca="1" si="674"/>
        <v>0.64200000000000002</v>
      </c>
      <c r="FK128" s="7">
        <f t="shared" ca="1" si="674"/>
        <v>0.64200000000000002</v>
      </c>
      <c r="FL128" s="7">
        <f t="shared" ca="1" si="674"/>
        <v>0.64200000000000002</v>
      </c>
      <c r="FM128" s="7">
        <f t="shared" ca="1" si="674"/>
        <v>0.64200000000000002</v>
      </c>
      <c r="FN128" s="7">
        <f t="shared" ca="1" si="674"/>
        <v>0.64200000000000002</v>
      </c>
      <c r="FO128" s="7">
        <f t="shared" ca="1" si="674"/>
        <v>0.64200000000000002</v>
      </c>
      <c r="FP128" s="7">
        <f t="shared" ca="1" si="661"/>
        <v>0.64200000000000002</v>
      </c>
      <c r="FQ128" s="7">
        <f t="shared" ca="1" si="661"/>
        <v>0.64200000000000002</v>
      </c>
      <c r="FR128" s="7">
        <f t="shared" ca="1" si="661"/>
        <v>0.64200000000000002</v>
      </c>
      <c r="FS128" s="7">
        <f t="shared" ca="1" si="661"/>
        <v>0.64200000000000002</v>
      </c>
      <c r="FT128" s="7">
        <f t="shared" ca="1" si="661"/>
        <v>0.64200000000000002</v>
      </c>
      <c r="FU128" s="7">
        <f t="shared" ca="1" si="661"/>
        <v>0.64200000000000002</v>
      </c>
      <c r="FV128" s="7">
        <f t="shared" ca="1" si="661"/>
        <v>0.64200000000000002</v>
      </c>
      <c r="FW128" s="7">
        <f t="shared" ca="1" si="661"/>
        <v>0.64200000000000002</v>
      </c>
      <c r="FX128" s="7">
        <f t="shared" ca="1" si="661"/>
        <v>0.64200000000000002</v>
      </c>
      <c r="FY128" s="7">
        <f t="shared" ca="1" si="661"/>
        <v>0.64200000000000002</v>
      </c>
      <c r="FZ128" s="7">
        <f t="shared" ca="1" si="661"/>
        <v>0.64200000000000002</v>
      </c>
      <c r="GA128" s="7">
        <f t="shared" ca="1" si="661"/>
        <v>0.64200000000000002</v>
      </c>
      <c r="GB128" s="7">
        <f t="shared" ca="1" si="661"/>
        <v>0.64200000000000002</v>
      </c>
      <c r="GC128" s="7">
        <f t="shared" ca="1" si="686"/>
        <v>0.64200000000000002</v>
      </c>
      <c r="GD128" s="10">
        <f t="shared" ca="1" si="687"/>
        <v>0.64700000000000002</v>
      </c>
      <c r="GE128" s="10">
        <f t="shared" ca="1" si="687"/>
        <v>0.64700000000000002</v>
      </c>
      <c r="GF128" s="10">
        <f t="shared" ca="1" si="687"/>
        <v>0.64700000000000002</v>
      </c>
      <c r="GG128" s="10">
        <f t="shared" ca="1" si="687"/>
        <v>0.64700000000000002</v>
      </c>
      <c r="GH128" s="10">
        <f t="shared" ca="1" si="687"/>
        <v>0.64700000000000002</v>
      </c>
      <c r="GI128" s="10">
        <f t="shared" ca="1" si="687"/>
        <v>0.64700000000000002</v>
      </c>
      <c r="GJ128" s="10">
        <f t="shared" ca="1" si="687"/>
        <v>0.64700000000000002</v>
      </c>
      <c r="GK128" s="10">
        <f t="shared" ca="1" si="687"/>
        <v>0.64700000000000002</v>
      </c>
      <c r="GL128" s="10">
        <f t="shared" ca="1" si="687"/>
        <v>0.64700000000000002</v>
      </c>
      <c r="GM128" s="10">
        <f t="shared" ca="1" si="687"/>
        <v>0.64700000000000002</v>
      </c>
      <c r="GN128" s="10">
        <f t="shared" ca="1" si="688"/>
        <v>0.64700000000000002</v>
      </c>
      <c r="GO128" s="10">
        <f t="shared" ca="1" si="688"/>
        <v>0.64700000000000002</v>
      </c>
      <c r="GP128" s="10">
        <f t="shared" ca="1" si="688"/>
        <v>0.64700000000000002</v>
      </c>
      <c r="GQ128" s="10">
        <f t="shared" ca="1" si="688"/>
        <v>0.64700000000000002</v>
      </c>
      <c r="GR128" s="10">
        <f t="shared" ca="1" si="688"/>
        <v>0.64700000000000002</v>
      </c>
      <c r="GS128" s="10">
        <f t="shared" ca="1" si="688"/>
        <v>0.64700000000000002</v>
      </c>
      <c r="GT128" s="10">
        <f t="shared" ca="1" si="688"/>
        <v>0.64700000000000002</v>
      </c>
      <c r="GU128" s="10">
        <f t="shared" ca="1" si="688"/>
        <v>0.64700000000000002</v>
      </c>
      <c r="GV128" s="10">
        <f t="shared" ca="1" si="688"/>
        <v>0.64700000000000002</v>
      </c>
      <c r="GW128" s="10">
        <f t="shared" ca="1" si="688"/>
        <v>0.64700000000000002</v>
      </c>
      <c r="GX128" s="10">
        <f t="shared" ca="1" si="689"/>
        <v>0.64700000000000002</v>
      </c>
      <c r="GY128" s="10">
        <f t="shared" ca="1" si="689"/>
        <v>0.64700000000000002</v>
      </c>
      <c r="GZ128" s="10">
        <f t="shared" ca="1" si="689"/>
        <v>0.64700000000000002</v>
      </c>
      <c r="HA128" s="10">
        <f t="shared" ca="1" si="689"/>
        <v>0.64700000000000002</v>
      </c>
      <c r="HB128" s="10">
        <f t="shared" ca="1" si="689"/>
        <v>0.64700000000000002</v>
      </c>
      <c r="HC128" s="10">
        <f t="shared" ca="1" si="689"/>
        <v>0.64700000000000002</v>
      </c>
      <c r="HD128" s="10">
        <f t="shared" ca="1" si="697"/>
        <v>0.64700000000000002</v>
      </c>
      <c r="HE128" s="10">
        <f t="shared" ca="1" si="697"/>
        <v>0.64700000000000002</v>
      </c>
      <c r="HF128" s="10">
        <f t="shared" ca="1" si="697"/>
        <v>0.64700000000000002</v>
      </c>
      <c r="HG128" s="23">
        <f t="shared" ca="1" si="684"/>
        <v>0.65</v>
      </c>
      <c r="HH128" s="23">
        <f t="shared" ca="1" si="667"/>
        <v>0.65</v>
      </c>
      <c r="HI128" s="23">
        <f t="shared" ca="1" si="667"/>
        <v>0.65</v>
      </c>
      <c r="HJ128" s="23">
        <f t="shared" ca="1" si="667"/>
        <v>0.65</v>
      </c>
      <c r="HK128" s="23">
        <f t="shared" ca="1" si="667"/>
        <v>0.65</v>
      </c>
      <c r="HL128" s="23">
        <f t="shared" ca="1" si="667"/>
        <v>0.65</v>
      </c>
      <c r="HM128" s="23">
        <f t="shared" ca="1" si="667"/>
        <v>0.65</v>
      </c>
      <c r="HN128" s="23">
        <f t="shared" ca="1" si="667"/>
        <v>0.65</v>
      </c>
      <c r="HO128" s="23">
        <f t="shared" ca="1" si="667"/>
        <v>0.65</v>
      </c>
      <c r="HP128" s="23">
        <f t="shared" ca="1" si="667"/>
        <v>0.65</v>
      </c>
      <c r="HQ128" s="23">
        <f t="shared" ca="1" si="662"/>
        <v>0.65</v>
      </c>
      <c r="HR128" s="23">
        <f t="shared" ca="1" si="662"/>
        <v>0.65</v>
      </c>
      <c r="HS128" s="23">
        <f t="shared" ca="1" si="662"/>
        <v>0.65</v>
      </c>
      <c r="HT128" s="23">
        <f t="shared" ca="1" si="656"/>
        <v>0.65</v>
      </c>
      <c r="HU128" s="23">
        <f t="shared" ca="1" si="656"/>
        <v>0.65</v>
      </c>
      <c r="HV128" s="23">
        <f t="shared" ca="1" si="656"/>
        <v>0.65</v>
      </c>
      <c r="HW128" s="23">
        <f t="shared" ca="1" si="656"/>
        <v>0.65</v>
      </c>
      <c r="HX128" s="23">
        <f t="shared" ca="1" si="656"/>
        <v>0.65</v>
      </c>
      <c r="HY128" s="23">
        <f t="shared" ca="1" si="656"/>
        <v>0.65</v>
      </c>
      <c r="HZ128" s="23">
        <f t="shared" ca="1" si="656"/>
        <v>0.65</v>
      </c>
      <c r="IA128" s="23">
        <f t="shared" ca="1" si="656"/>
        <v>0.65</v>
      </c>
      <c r="IB128" s="23">
        <f t="shared" ca="1" si="656"/>
        <v>0.65</v>
      </c>
      <c r="IC128" s="23">
        <f t="shared" ca="1" si="646"/>
        <v>0.65</v>
      </c>
      <c r="ID128" s="23">
        <f t="shared" ca="1" si="646"/>
        <v>0.65</v>
      </c>
      <c r="IE128" s="23">
        <f t="shared" ca="1" si="646"/>
        <v>0.65</v>
      </c>
      <c r="IF128" s="23">
        <f t="shared" ca="1" si="646"/>
        <v>0.65</v>
      </c>
      <c r="IG128" s="23">
        <f t="shared" ca="1" si="646"/>
        <v>0.65</v>
      </c>
      <c r="IH128" s="23">
        <f t="shared" ca="1" si="646"/>
        <v>0.65</v>
      </c>
      <c r="II128" s="23">
        <f t="shared" ca="1" si="646"/>
        <v>0.65</v>
      </c>
      <c r="IJ128" s="23">
        <f t="shared" ca="1" si="646"/>
        <v>0.65</v>
      </c>
      <c r="IK128" s="23">
        <f t="shared" ca="1" si="646"/>
        <v>0.65</v>
      </c>
      <c r="IL128" s="23">
        <f ca="1">VLOOKUP("TN",dtable,2,FALSE)</f>
        <v>0.65</v>
      </c>
      <c r="IM128" s="23">
        <f ca="1">VLOOKUP("TN",dtable,2,FALSE)</f>
        <v>0.65</v>
      </c>
      <c r="IN128" s="23">
        <f ca="1">VLOOKUP("TN",dtable,2,FALSE)</f>
        <v>0.65</v>
      </c>
      <c r="IO128" s="23">
        <f ca="1">VLOOKUP("TN",dtable,2,FALSE)</f>
        <v>0.65</v>
      </c>
      <c r="IP128" s="23">
        <f ca="1">VLOOKUP("TN",dtable,2,FALSE)</f>
        <v>0.65</v>
      </c>
      <c r="IQ128" s="19">
        <f ca="1">VLOOKUP("NC",dtable,2,FALSE)</f>
        <v>0.63400000000000001</v>
      </c>
      <c r="IR128" s="19">
        <f ca="1">VLOOKUP("NC",dtable,2,FALSE)</f>
        <v>0.63400000000000001</v>
      </c>
      <c r="IS128" s="19">
        <f t="shared" ca="1" si="691"/>
        <v>0.63400000000000001</v>
      </c>
      <c r="IT128" s="19">
        <f t="shared" ca="1" si="691"/>
        <v>0.63400000000000001</v>
      </c>
      <c r="IU128" s="19">
        <f ca="1">VLOOKUP("NC",dtable,2,FALSE)</f>
        <v>0.63400000000000001</v>
      </c>
      <c r="IV128" s="19">
        <f t="shared" ca="1" si="683"/>
        <v>0.63400000000000001</v>
      </c>
      <c r="IW128" s="19">
        <f t="shared" ca="1" si="683"/>
        <v>0.63400000000000001</v>
      </c>
      <c r="IX128" s="19">
        <f t="shared" ca="1" si="669"/>
        <v>0.63400000000000001</v>
      </c>
      <c r="IY128" s="19">
        <f ca="1">VLOOKUP("NC",dtable,2,FALSE)</f>
        <v>0.63400000000000001</v>
      </c>
      <c r="IZ128" s="19">
        <f ca="1">VLOOKUP("NC",dtable,2,FALSE)</f>
        <v>0.63400000000000001</v>
      </c>
      <c r="JA128" s="1">
        <f t="shared" ref="JA128:JB134" ca="1" si="702">VLOOKUP("SC",dtable,2,FALSE)</f>
        <v>0.65100000000000002</v>
      </c>
      <c r="JB128" s="1">
        <f t="shared" ca="1" si="702"/>
        <v>0.65100000000000002</v>
      </c>
      <c r="JC128" s="1">
        <f t="shared" ca="1" si="699"/>
        <v>0.65100000000000002</v>
      </c>
      <c r="JD128" s="1">
        <f t="shared" ca="1" si="699"/>
        <v>0.65100000000000002</v>
      </c>
      <c r="JE128" s="1">
        <f t="shared" ca="1" si="699"/>
        <v>0.65100000000000002</v>
      </c>
      <c r="JF128" s="1">
        <f t="shared" ca="1" si="699"/>
        <v>0.65100000000000002</v>
      </c>
      <c r="JG128" s="1">
        <f t="shared" ca="1" si="699"/>
        <v>0.65100000000000002</v>
      </c>
      <c r="JH128" s="1">
        <f t="shared" ca="1" si="699"/>
        <v>0.65100000000000002</v>
      </c>
      <c r="JI128" s="1">
        <f t="shared" ca="1" si="699"/>
        <v>0.65100000000000002</v>
      </c>
      <c r="JJ128" s="1">
        <f t="shared" ca="1" si="699"/>
        <v>0.65100000000000002</v>
      </c>
      <c r="JK128" s="1">
        <f t="shared" ca="1" si="699"/>
        <v>0.65100000000000002</v>
      </c>
      <c r="JL128" s="1">
        <f t="shared" ref="JL128:JL146" ca="1" si="703">VLOOKUP("SC",dtable,2,FALSE)</f>
        <v>0.65100000000000002</v>
      </c>
      <c r="JM128" s="19">
        <f ca="1">VLOOKUP("NC",dtable,2,FALSE)</f>
        <v>0.63400000000000001</v>
      </c>
      <c r="JN128" s="19">
        <f ca="1">VLOOKUP("NC",dtable,2,FALSE)</f>
        <v>0.63400000000000001</v>
      </c>
      <c r="JO128" s="1">
        <f t="shared" ref="JO128:JT137" ca="1" si="704">VLOOKUP("SC",dtable,2,FALSE)</f>
        <v>0.65100000000000002</v>
      </c>
      <c r="JP128" s="1">
        <f t="shared" ca="1" si="704"/>
        <v>0.65100000000000002</v>
      </c>
      <c r="JQ128" s="1">
        <f t="shared" ca="1" si="704"/>
        <v>0.65100000000000002</v>
      </c>
      <c r="JR128" s="1">
        <f t="shared" ca="1" si="704"/>
        <v>0.65100000000000002</v>
      </c>
      <c r="JS128" s="1">
        <f t="shared" ca="1" si="704"/>
        <v>0.65100000000000002</v>
      </c>
      <c r="JT128" s="1">
        <f t="shared" ca="1" si="704"/>
        <v>0.65100000000000002</v>
      </c>
      <c r="JU128" s="19">
        <f ca="1">VLOOKUP("NC",dtable,2,FALSE)</f>
        <v>0.63400000000000001</v>
      </c>
      <c r="JV128" s="19">
        <f ca="1">VLOOKUP("NC",dtable,2,FALSE)</f>
        <v>0.63400000000000001</v>
      </c>
      <c r="JW128" s="19">
        <f ca="1">VLOOKUP("NC",dtable,2,FALSE)</f>
        <v>0.63400000000000001</v>
      </c>
      <c r="JX128" s="19">
        <f t="shared" ca="1" si="617"/>
        <v>0.63400000000000001</v>
      </c>
      <c r="JY128" s="19">
        <f t="shared" ca="1" si="617"/>
        <v>0.63400000000000001</v>
      </c>
      <c r="JZ128" s="19">
        <f t="shared" ca="1" si="617"/>
        <v>0.63400000000000001</v>
      </c>
      <c r="KA128" s="19">
        <f t="shared" ca="1" si="617"/>
        <v>0.63400000000000001</v>
      </c>
      <c r="KB128" s="19">
        <f t="shared" ca="1" si="670"/>
        <v>0.63400000000000001</v>
      </c>
      <c r="KC128" s="19">
        <f t="shared" ca="1" si="670"/>
        <v>0.63400000000000001</v>
      </c>
      <c r="KD128" s="19">
        <f t="shared" ca="1" si="670"/>
        <v>0.63400000000000001</v>
      </c>
      <c r="KE128" s="19">
        <f t="shared" ca="1" si="670"/>
        <v>0.63400000000000001</v>
      </c>
      <c r="KF128" s="19">
        <f t="shared" ca="1" si="670"/>
        <v>0.63400000000000001</v>
      </c>
      <c r="KG128" s="19">
        <f ca="1">VLOOKUP("NC",dtable,2,FALSE)</f>
        <v>0.63400000000000001</v>
      </c>
    </row>
    <row r="129" spans="34:292" ht="2.25" customHeight="1" x14ac:dyDescent="0.25">
      <c r="AH129" s="3">
        <f t="shared" ca="1" si="664"/>
        <v>0.59399999999999997</v>
      </c>
      <c r="AI129" s="3">
        <f t="shared" ca="1" si="664"/>
        <v>0.59399999999999997</v>
      </c>
      <c r="AJ129" s="3">
        <f t="shared" ca="1" si="664"/>
        <v>0.59399999999999997</v>
      </c>
      <c r="AK129" s="3">
        <f t="shared" ca="1" si="664"/>
        <v>0.59399999999999997</v>
      </c>
      <c r="AL129" s="3">
        <f t="shared" ca="1" si="664"/>
        <v>0.59399999999999997</v>
      </c>
      <c r="AM129" s="3">
        <f t="shared" ca="1" si="664"/>
        <v>0.59399999999999997</v>
      </c>
      <c r="AN129" s="3">
        <f t="shared" ca="1" si="692"/>
        <v>0.59399999999999997</v>
      </c>
      <c r="AO129" s="3">
        <f t="shared" ca="1" si="692"/>
        <v>0.59399999999999997</v>
      </c>
      <c r="AP129" s="3">
        <f t="shared" ca="1" si="660"/>
        <v>0.59399999999999997</v>
      </c>
      <c r="AQ129" s="3">
        <f t="shared" ca="1" si="660"/>
        <v>0.59399999999999997</v>
      </c>
      <c r="AR129" s="3">
        <f t="shared" ca="1" si="660"/>
        <v>0.59399999999999997</v>
      </c>
      <c r="AS129" s="3">
        <f t="shared" ca="1" si="660"/>
        <v>0.59399999999999997</v>
      </c>
      <c r="AT129" s="3">
        <f t="shared" ca="1" si="660"/>
        <v>0.59399999999999997</v>
      </c>
      <c r="AU129" s="3">
        <f t="shared" ca="1" si="660"/>
        <v>0.59399999999999997</v>
      </c>
      <c r="AV129" s="3">
        <f t="shared" ca="1" si="660"/>
        <v>0.59399999999999997</v>
      </c>
      <c r="AW129" s="3">
        <f t="shared" ca="1" si="660"/>
        <v>0.59399999999999997</v>
      </c>
      <c r="AX129" s="3">
        <f t="shared" ca="1" si="693"/>
        <v>0.59399999999999997</v>
      </c>
      <c r="AY129" s="3">
        <f t="shared" ca="1" si="693"/>
        <v>0.59399999999999997</v>
      </c>
      <c r="AZ129" s="3">
        <f t="shared" ca="1" si="693"/>
        <v>0.59399999999999997</v>
      </c>
      <c r="BA129" s="3">
        <f t="shared" ca="1" si="693"/>
        <v>0.59399999999999997</v>
      </c>
      <c r="BB129" s="3">
        <f t="shared" ca="1" si="693"/>
        <v>0.59399999999999997</v>
      </c>
      <c r="BC129" s="3">
        <f t="shared" ca="1" si="693"/>
        <v>0.59399999999999997</v>
      </c>
      <c r="BD129" s="3">
        <f t="shared" ca="1" si="665"/>
        <v>0.59399999999999997</v>
      </c>
      <c r="BE129" s="3">
        <f t="shared" ca="1" si="665"/>
        <v>0.59399999999999997</v>
      </c>
      <c r="BF129" s="3">
        <f t="shared" ca="1" si="665"/>
        <v>0.59399999999999997</v>
      </c>
      <c r="BG129" s="3">
        <f t="shared" ca="1" si="665"/>
        <v>0.59399999999999997</v>
      </c>
      <c r="BH129" s="3">
        <f t="shared" ca="1" si="665"/>
        <v>0.59399999999999997</v>
      </c>
      <c r="BI129" s="4">
        <f t="shared" ca="1" si="626"/>
        <v>0.59499999999999997</v>
      </c>
      <c r="BJ129" s="4">
        <f t="shared" ca="1" si="632"/>
        <v>0.59499999999999997</v>
      </c>
      <c r="BK129" s="4">
        <f t="shared" ca="1" si="638"/>
        <v>0.59499999999999997</v>
      </c>
      <c r="BL129" s="4">
        <f t="shared" ca="1" si="638"/>
        <v>0.59499999999999997</v>
      </c>
      <c r="BM129" s="4">
        <f t="shared" ca="1" si="633"/>
        <v>0.59499999999999997</v>
      </c>
      <c r="BN129" s="4">
        <f t="shared" ca="1" si="607"/>
        <v>0.59499999999999997</v>
      </c>
      <c r="BO129" s="4">
        <f t="shared" ca="1" si="595"/>
        <v>0.59499999999999997</v>
      </c>
      <c r="BP129" s="4">
        <f t="shared" ca="1" si="595"/>
        <v>0.59499999999999997</v>
      </c>
      <c r="BQ129" s="4">
        <f t="shared" ca="1" si="595"/>
        <v>0.59499999999999997</v>
      </c>
      <c r="BR129" s="4">
        <f t="shared" ca="1" si="666"/>
        <v>0.59499999999999997</v>
      </c>
      <c r="BS129" s="4">
        <f t="shared" ca="1" si="666"/>
        <v>0.59499999999999997</v>
      </c>
      <c r="BT129" s="4">
        <f t="shared" ca="1" si="666"/>
        <v>0.59499999999999997</v>
      </c>
      <c r="BU129" s="4">
        <f t="shared" ca="1" si="666"/>
        <v>0.59499999999999997</v>
      </c>
      <c r="BV129" s="4">
        <f t="shared" ca="1" si="666"/>
        <v>0.59499999999999997</v>
      </c>
      <c r="BW129" s="4">
        <f t="shared" ca="1" si="666"/>
        <v>0.59499999999999997</v>
      </c>
      <c r="BX129" s="4">
        <f t="shared" ca="1" si="666"/>
        <v>0.59499999999999997</v>
      </c>
      <c r="BY129" s="4">
        <f t="shared" ca="1" si="666"/>
        <v>0.59499999999999997</v>
      </c>
      <c r="BZ129" s="4">
        <f t="shared" ca="1" si="671"/>
        <v>0.59499999999999997</v>
      </c>
      <c r="CA129" s="4">
        <f t="shared" ca="1" si="671"/>
        <v>0.59499999999999997</v>
      </c>
      <c r="CB129" s="4">
        <f t="shared" ca="1" si="671"/>
        <v>0.59499999999999997</v>
      </c>
      <c r="CC129" s="4">
        <f t="shared" ca="1" si="671"/>
        <v>0.59499999999999997</v>
      </c>
      <c r="CD129" s="4">
        <f t="shared" ca="1" si="671"/>
        <v>0.59499999999999997</v>
      </c>
      <c r="CE129" s="4">
        <f t="shared" ca="1" si="671"/>
        <v>0.59499999999999997</v>
      </c>
      <c r="CF129" s="4">
        <f t="shared" ca="1" si="676"/>
        <v>0.59499999999999997</v>
      </c>
      <c r="CG129" s="4">
        <f t="shared" ca="1" si="676"/>
        <v>0.59499999999999997</v>
      </c>
      <c r="CH129" s="4">
        <f t="shared" ca="1" si="676"/>
        <v>0.59499999999999997</v>
      </c>
      <c r="CI129" s="4">
        <f t="shared" ca="1" si="676"/>
        <v>0.59499999999999997</v>
      </c>
      <c r="CJ129" s="4">
        <f t="shared" ca="1" si="676"/>
        <v>0.59499999999999997</v>
      </c>
      <c r="CK129" s="4">
        <f t="shared" ca="1" si="676"/>
        <v>0.59499999999999997</v>
      </c>
      <c r="CL129" s="4">
        <f t="shared" ca="1" si="676"/>
        <v>0.59499999999999997</v>
      </c>
      <c r="CM129" s="4">
        <f t="shared" ca="1" si="694"/>
        <v>0.59499999999999997</v>
      </c>
      <c r="CN129" s="4">
        <f t="shared" ca="1" si="694"/>
        <v>0.59499999999999997</v>
      </c>
      <c r="CO129" s="4">
        <f t="shared" ca="1" si="694"/>
        <v>0.59499999999999997</v>
      </c>
      <c r="CP129" s="5">
        <f t="shared" ca="1" si="695"/>
        <v>0.60299999999999998</v>
      </c>
      <c r="CQ129" s="5">
        <f t="shared" ca="1" si="651"/>
        <v>0.60299999999999998</v>
      </c>
      <c r="CR129" s="5">
        <f t="shared" ca="1" si="621"/>
        <v>0.60299999999999998</v>
      </c>
      <c r="CS129" s="5">
        <f t="shared" ca="1" si="621"/>
        <v>0.60299999999999998</v>
      </c>
      <c r="CT129" s="5">
        <f t="shared" ca="1" si="621"/>
        <v>0.60299999999999998</v>
      </c>
      <c r="CU129" s="5">
        <f t="shared" ca="1" si="621"/>
        <v>0.60299999999999998</v>
      </c>
      <c r="CV129" s="5">
        <f t="shared" ca="1" si="685"/>
        <v>0.60299999999999998</v>
      </c>
      <c r="CW129" s="5">
        <f t="shared" ca="1" si="685"/>
        <v>0.60299999999999998</v>
      </c>
      <c r="CX129" s="5">
        <f t="shared" ca="1" si="685"/>
        <v>0.60299999999999998</v>
      </c>
      <c r="CY129" s="5">
        <f t="shared" ca="1" si="685"/>
        <v>0.60299999999999998</v>
      </c>
      <c r="CZ129" s="5">
        <f t="shared" ca="1" si="685"/>
        <v>0.60299999999999998</v>
      </c>
      <c r="DA129" s="5">
        <f t="shared" ca="1" si="685"/>
        <v>0.60299999999999998</v>
      </c>
      <c r="DB129" s="5">
        <f t="shared" ca="1" si="685"/>
        <v>0.60299999999999998</v>
      </c>
      <c r="DC129" s="5">
        <f t="shared" ca="1" si="685"/>
        <v>0.60299999999999998</v>
      </c>
      <c r="DD129" s="5">
        <f t="shared" ca="1" si="685"/>
        <v>0.60299999999999998</v>
      </c>
      <c r="DE129" s="5">
        <f t="shared" ca="1" si="685"/>
        <v>0.60299999999999998</v>
      </c>
      <c r="DF129" s="5">
        <f t="shared" ca="1" si="685"/>
        <v>0.60299999999999998</v>
      </c>
      <c r="DG129" s="5">
        <f t="shared" ca="1" si="685"/>
        <v>0.60299999999999998</v>
      </c>
      <c r="DH129" s="5">
        <f t="shared" ca="1" si="696"/>
        <v>0.60299999999999998</v>
      </c>
      <c r="DI129" s="5">
        <f t="shared" ca="1" si="696"/>
        <v>0.60299999999999998</v>
      </c>
      <c r="DJ129" s="5">
        <f t="shared" ca="1" si="696"/>
        <v>0.60299999999999998</v>
      </c>
      <c r="DK129" s="5">
        <f t="shared" ca="1" si="696"/>
        <v>0.60299999999999998</v>
      </c>
      <c r="DL129" s="5">
        <f t="shared" ca="1" si="696"/>
        <v>0.60299999999999998</v>
      </c>
      <c r="DM129" s="5">
        <f t="shared" ca="1" si="696"/>
        <v>0.60299999999999998</v>
      </c>
      <c r="DN129" s="5">
        <f t="shared" ca="1" si="696"/>
        <v>0.60299999999999998</v>
      </c>
      <c r="DO129" s="5">
        <f t="shared" ca="1" si="696"/>
        <v>0.60299999999999998</v>
      </c>
      <c r="DP129" s="5">
        <f t="shared" ca="1" si="701"/>
        <v>0.60299999999999998</v>
      </c>
      <c r="DQ129" s="5">
        <f t="shared" ca="1" si="701"/>
        <v>0.60299999999999998</v>
      </c>
      <c r="DR129" s="5">
        <f t="shared" ca="1" si="701"/>
        <v>0.60299999999999998</v>
      </c>
      <c r="DS129" s="5">
        <f t="shared" ca="1" si="701"/>
        <v>0.60299999999999998</v>
      </c>
      <c r="DT129" s="5">
        <f t="shared" ca="1" si="701"/>
        <v>0.60299999999999998</v>
      </c>
      <c r="DU129" s="5">
        <f t="shared" ca="1" si="701"/>
        <v>0.60299999999999998</v>
      </c>
      <c r="DV129" s="5">
        <f t="shared" ca="1" si="701"/>
        <v>0.60299999999999998</v>
      </c>
      <c r="DW129" s="5">
        <f t="shared" ca="1" si="701"/>
        <v>0.60299999999999998</v>
      </c>
      <c r="DX129" s="5">
        <f t="shared" ca="1" si="701"/>
        <v>0.60299999999999998</v>
      </c>
      <c r="DY129" s="5">
        <f t="shared" ca="1" si="701"/>
        <v>0.60299999999999998</v>
      </c>
      <c r="DZ129" s="5">
        <f t="shared" ca="1" si="701"/>
        <v>0.60299999999999998</v>
      </c>
      <c r="EA129" s="5">
        <f t="shared" ca="1" si="677"/>
        <v>0.60299999999999998</v>
      </c>
      <c r="EB129" s="6">
        <f t="shared" ca="1" si="678"/>
        <v>0.64100000000000001</v>
      </c>
      <c r="EC129" s="6">
        <f t="shared" ca="1" si="678"/>
        <v>0.64100000000000001</v>
      </c>
      <c r="ED129" s="6">
        <f t="shared" ca="1" si="678"/>
        <v>0.64100000000000001</v>
      </c>
      <c r="EE129" s="6">
        <f t="shared" ca="1" si="678"/>
        <v>0.64100000000000001</v>
      </c>
      <c r="EF129" s="6">
        <f t="shared" ca="1" si="678"/>
        <v>0.64100000000000001</v>
      </c>
      <c r="EG129" s="6">
        <f t="shared" ca="1" si="678"/>
        <v>0.64100000000000001</v>
      </c>
      <c r="EH129" s="6">
        <f t="shared" ca="1" si="678"/>
        <v>0.64100000000000001</v>
      </c>
      <c r="EI129" s="6">
        <f t="shared" ca="1" si="678"/>
        <v>0.64100000000000001</v>
      </c>
      <c r="EJ129" s="6">
        <f t="shared" ca="1" si="678"/>
        <v>0.64100000000000001</v>
      </c>
      <c r="EK129" s="6">
        <f t="shared" ca="1" si="678"/>
        <v>0.64100000000000001</v>
      </c>
      <c r="EL129" s="6">
        <f t="shared" ca="1" si="679"/>
        <v>0.64100000000000001</v>
      </c>
      <c r="EM129" s="6">
        <f t="shared" ca="1" si="679"/>
        <v>0.64100000000000001</v>
      </c>
      <c r="EN129" s="6">
        <f t="shared" ca="1" si="679"/>
        <v>0.64100000000000001</v>
      </c>
      <c r="EO129" s="6">
        <f t="shared" ca="1" si="679"/>
        <v>0.64100000000000001</v>
      </c>
      <c r="EP129" s="6">
        <f t="shared" ca="1" si="679"/>
        <v>0.64100000000000001</v>
      </c>
      <c r="EQ129" s="6">
        <f t="shared" ca="1" si="679"/>
        <v>0.64100000000000001</v>
      </c>
      <c r="ER129" s="6">
        <f t="shared" ca="1" si="679"/>
        <v>0.64100000000000001</v>
      </c>
      <c r="ES129" s="6">
        <f t="shared" ca="1" si="679"/>
        <v>0.64100000000000001</v>
      </c>
      <c r="ET129" s="6">
        <f t="shared" ca="1" si="679"/>
        <v>0.64100000000000001</v>
      </c>
      <c r="EU129" s="7">
        <f t="shared" ca="1" si="680"/>
        <v>0.64200000000000002</v>
      </c>
      <c r="EV129" s="7">
        <f t="shared" ca="1" si="673"/>
        <v>0.64200000000000002</v>
      </c>
      <c r="EW129" s="7">
        <f t="shared" ca="1" si="673"/>
        <v>0.64200000000000002</v>
      </c>
      <c r="EX129" s="7">
        <f t="shared" ca="1" si="673"/>
        <v>0.64200000000000002</v>
      </c>
      <c r="EY129" s="7">
        <f t="shared" ca="1" si="673"/>
        <v>0.64200000000000002</v>
      </c>
      <c r="EZ129" s="7">
        <f t="shared" ca="1" si="673"/>
        <v>0.64200000000000002</v>
      </c>
      <c r="FA129" s="7">
        <f t="shared" ca="1" si="673"/>
        <v>0.64200000000000002</v>
      </c>
      <c r="FB129" s="7">
        <f t="shared" ca="1" si="673"/>
        <v>0.64200000000000002</v>
      </c>
      <c r="FC129" s="7">
        <f t="shared" ca="1" si="673"/>
        <v>0.64200000000000002</v>
      </c>
      <c r="FD129" s="7">
        <f t="shared" ca="1" si="673"/>
        <v>0.64200000000000002</v>
      </c>
      <c r="FE129" s="7">
        <f t="shared" ca="1" si="673"/>
        <v>0.64200000000000002</v>
      </c>
      <c r="FF129" s="7">
        <f t="shared" ca="1" si="674"/>
        <v>0.64200000000000002</v>
      </c>
      <c r="FG129" s="7">
        <f t="shared" ca="1" si="674"/>
        <v>0.64200000000000002</v>
      </c>
      <c r="FH129" s="7">
        <f t="shared" ca="1" si="674"/>
        <v>0.64200000000000002</v>
      </c>
      <c r="FI129" s="7">
        <f t="shared" ca="1" si="674"/>
        <v>0.64200000000000002</v>
      </c>
      <c r="FJ129" s="7">
        <f t="shared" ca="1" si="674"/>
        <v>0.64200000000000002</v>
      </c>
      <c r="FK129" s="7">
        <f t="shared" ca="1" si="674"/>
        <v>0.64200000000000002</v>
      </c>
      <c r="FL129" s="7">
        <f t="shared" ca="1" si="674"/>
        <v>0.64200000000000002</v>
      </c>
      <c r="FM129" s="7">
        <f t="shared" ca="1" si="674"/>
        <v>0.64200000000000002</v>
      </c>
      <c r="FN129" s="7">
        <f t="shared" ca="1" si="674"/>
        <v>0.64200000000000002</v>
      </c>
      <c r="FO129" s="7">
        <f t="shared" ca="1" si="674"/>
        <v>0.64200000000000002</v>
      </c>
      <c r="FP129" s="7">
        <f t="shared" ca="1" si="661"/>
        <v>0.64200000000000002</v>
      </c>
      <c r="FQ129" s="7">
        <f t="shared" ca="1" si="661"/>
        <v>0.64200000000000002</v>
      </c>
      <c r="FR129" s="7">
        <f t="shared" ca="1" si="661"/>
        <v>0.64200000000000002</v>
      </c>
      <c r="FS129" s="7">
        <f t="shared" ca="1" si="661"/>
        <v>0.64200000000000002</v>
      </c>
      <c r="FT129" s="7">
        <f t="shared" ca="1" si="661"/>
        <v>0.64200000000000002</v>
      </c>
      <c r="FU129" s="7">
        <f t="shared" ca="1" si="661"/>
        <v>0.64200000000000002</v>
      </c>
      <c r="FV129" s="7">
        <f t="shared" ca="1" si="661"/>
        <v>0.64200000000000002</v>
      </c>
      <c r="FW129" s="7">
        <f t="shared" ca="1" si="661"/>
        <v>0.64200000000000002</v>
      </c>
      <c r="FX129" s="7">
        <f t="shared" ca="1" si="661"/>
        <v>0.64200000000000002</v>
      </c>
      <c r="FY129" s="7">
        <f t="shared" ca="1" si="661"/>
        <v>0.64200000000000002</v>
      </c>
      <c r="FZ129" s="7">
        <f t="shared" ca="1" si="661"/>
        <v>0.64200000000000002</v>
      </c>
      <c r="GA129" s="7">
        <f t="shared" ca="1" si="661"/>
        <v>0.64200000000000002</v>
      </c>
      <c r="GB129" s="7">
        <f t="shared" ca="1" si="661"/>
        <v>0.64200000000000002</v>
      </c>
      <c r="GC129" s="7">
        <f t="shared" ca="1" si="686"/>
        <v>0.64200000000000002</v>
      </c>
      <c r="GD129" s="10">
        <f t="shared" ca="1" si="687"/>
        <v>0.64700000000000002</v>
      </c>
      <c r="GE129" s="10">
        <f t="shared" ca="1" si="687"/>
        <v>0.64700000000000002</v>
      </c>
      <c r="GF129" s="10">
        <f t="shared" ca="1" si="687"/>
        <v>0.64700000000000002</v>
      </c>
      <c r="GG129" s="10">
        <f t="shared" ca="1" si="687"/>
        <v>0.64700000000000002</v>
      </c>
      <c r="GH129" s="10">
        <f t="shared" ca="1" si="687"/>
        <v>0.64700000000000002</v>
      </c>
      <c r="GI129" s="10">
        <f t="shared" ca="1" si="687"/>
        <v>0.64700000000000002</v>
      </c>
      <c r="GJ129" s="10">
        <f t="shared" ca="1" si="687"/>
        <v>0.64700000000000002</v>
      </c>
      <c r="GK129" s="10">
        <f t="shared" ca="1" si="687"/>
        <v>0.64700000000000002</v>
      </c>
      <c r="GL129" s="10">
        <f t="shared" ca="1" si="687"/>
        <v>0.64700000000000002</v>
      </c>
      <c r="GM129" s="10">
        <f t="shared" ca="1" si="687"/>
        <v>0.64700000000000002</v>
      </c>
      <c r="GN129" s="10">
        <f t="shared" ca="1" si="688"/>
        <v>0.64700000000000002</v>
      </c>
      <c r="GO129" s="10">
        <f t="shared" ca="1" si="688"/>
        <v>0.64700000000000002</v>
      </c>
      <c r="GP129" s="10">
        <f t="shared" ca="1" si="688"/>
        <v>0.64700000000000002</v>
      </c>
      <c r="GQ129" s="10">
        <f t="shared" ca="1" si="688"/>
        <v>0.64700000000000002</v>
      </c>
      <c r="GR129" s="10">
        <f t="shared" ca="1" si="688"/>
        <v>0.64700000000000002</v>
      </c>
      <c r="GS129" s="10">
        <f t="shared" ca="1" si="688"/>
        <v>0.64700000000000002</v>
      </c>
      <c r="GT129" s="10">
        <f t="shared" ca="1" si="688"/>
        <v>0.64700000000000002</v>
      </c>
      <c r="GU129" s="10">
        <f t="shared" ca="1" si="688"/>
        <v>0.64700000000000002</v>
      </c>
      <c r="GV129" s="10">
        <f t="shared" ca="1" si="688"/>
        <v>0.64700000000000002</v>
      </c>
      <c r="GW129" s="10">
        <f t="shared" ca="1" si="688"/>
        <v>0.64700000000000002</v>
      </c>
      <c r="GX129" s="10">
        <f t="shared" ca="1" si="689"/>
        <v>0.64700000000000002</v>
      </c>
      <c r="GY129" s="10">
        <f t="shared" ca="1" si="689"/>
        <v>0.64700000000000002</v>
      </c>
      <c r="GZ129" s="10">
        <f t="shared" ca="1" si="689"/>
        <v>0.64700000000000002</v>
      </c>
      <c r="HA129" s="10">
        <f t="shared" ca="1" si="689"/>
        <v>0.64700000000000002</v>
      </c>
      <c r="HB129" s="10">
        <f t="shared" ca="1" si="689"/>
        <v>0.64700000000000002</v>
      </c>
      <c r="HC129" s="10">
        <f t="shared" ca="1" si="689"/>
        <v>0.64700000000000002</v>
      </c>
      <c r="HD129" s="10">
        <f ca="1">VLOOKUP("AR",dtable,2,FALSE)</f>
        <v>0.64700000000000002</v>
      </c>
      <c r="HE129" s="10">
        <f ca="1">VLOOKUP("AR",dtable,2,FALSE)</f>
        <v>0.64700000000000002</v>
      </c>
      <c r="HF129" s="23">
        <f ca="1">VLOOKUP("TN",dtable,2,FALSE)</f>
        <v>0.65</v>
      </c>
      <c r="HG129" s="23">
        <f t="shared" ca="1" si="684"/>
        <v>0.65</v>
      </c>
      <c r="HH129" s="23">
        <f t="shared" ca="1" si="667"/>
        <v>0.65</v>
      </c>
      <c r="HI129" s="23">
        <f t="shared" ca="1" si="667"/>
        <v>0.65</v>
      </c>
      <c r="HJ129" s="23">
        <f t="shared" ca="1" si="667"/>
        <v>0.65</v>
      </c>
      <c r="HK129" s="23">
        <f t="shared" ca="1" si="667"/>
        <v>0.65</v>
      </c>
      <c r="HL129" s="23">
        <f t="shared" ca="1" si="667"/>
        <v>0.65</v>
      </c>
      <c r="HM129" s="23">
        <f t="shared" ca="1" si="667"/>
        <v>0.65</v>
      </c>
      <c r="HN129" s="23">
        <f t="shared" ca="1" si="667"/>
        <v>0.65</v>
      </c>
      <c r="HO129" s="23">
        <f t="shared" ca="1" si="667"/>
        <v>0.65</v>
      </c>
      <c r="HP129" s="23">
        <f t="shared" ca="1" si="667"/>
        <v>0.65</v>
      </c>
      <c r="HQ129" s="23">
        <f t="shared" ca="1" si="662"/>
        <v>0.65</v>
      </c>
      <c r="HR129" s="23">
        <f t="shared" ca="1" si="662"/>
        <v>0.65</v>
      </c>
      <c r="HS129" s="23">
        <f t="shared" ca="1" si="662"/>
        <v>0.65</v>
      </c>
      <c r="HT129" s="23">
        <f t="shared" ca="1" si="656"/>
        <v>0.65</v>
      </c>
      <c r="HU129" s="23">
        <f t="shared" ca="1" si="656"/>
        <v>0.65</v>
      </c>
      <c r="HV129" s="23">
        <f t="shared" ca="1" si="656"/>
        <v>0.65</v>
      </c>
      <c r="HW129" s="23">
        <f t="shared" ca="1" si="656"/>
        <v>0.65</v>
      </c>
      <c r="HX129" s="23">
        <f t="shared" ca="1" si="656"/>
        <v>0.65</v>
      </c>
      <c r="HY129" s="23">
        <f t="shared" ca="1" si="656"/>
        <v>0.65</v>
      </c>
      <c r="HZ129" s="23">
        <f t="shared" ca="1" si="656"/>
        <v>0.65</v>
      </c>
      <c r="IA129" s="23">
        <f t="shared" ca="1" si="656"/>
        <v>0.65</v>
      </c>
      <c r="IB129" s="23">
        <f t="shared" ca="1" si="656"/>
        <v>0.65</v>
      </c>
      <c r="IC129" s="23">
        <f t="shared" ca="1" si="646"/>
        <v>0.65</v>
      </c>
      <c r="ID129" s="23">
        <f t="shared" ca="1" si="646"/>
        <v>0.65</v>
      </c>
      <c r="IE129" s="23">
        <f t="shared" ca="1" si="646"/>
        <v>0.65</v>
      </c>
      <c r="IF129" s="23">
        <f t="shared" ca="1" si="646"/>
        <v>0.65</v>
      </c>
      <c r="IG129" s="23">
        <f t="shared" ca="1" si="646"/>
        <v>0.65</v>
      </c>
      <c r="IH129" s="23">
        <f t="shared" ca="1" si="646"/>
        <v>0.65</v>
      </c>
      <c r="II129" s="23">
        <f t="shared" ca="1" si="646"/>
        <v>0.65</v>
      </c>
      <c r="IJ129" s="23">
        <f t="shared" ca="1" si="646"/>
        <v>0.65</v>
      </c>
      <c r="IK129" s="23">
        <f t="shared" ca="1" si="646"/>
        <v>0.65</v>
      </c>
      <c r="IL129" s="23">
        <f t="shared" ref="IL129:IO130" ca="1" si="705">VLOOKUP("TN",dtable,2,FALSE)</f>
        <v>0.65</v>
      </c>
      <c r="IM129" s="23">
        <f t="shared" ca="1" si="705"/>
        <v>0.65</v>
      </c>
      <c r="IN129" s="23">
        <f t="shared" ca="1" si="705"/>
        <v>0.65</v>
      </c>
      <c r="IO129" s="23">
        <f t="shared" ca="1" si="705"/>
        <v>0.65</v>
      </c>
      <c r="IP129" s="19">
        <f ca="1">VLOOKUP("NC",dtable,2,FALSE)</f>
        <v>0.63400000000000001</v>
      </c>
      <c r="IQ129" s="19">
        <f ca="1">VLOOKUP("NC",dtable,2,FALSE)</f>
        <v>0.63400000000000001</v>
      </c>
      <c r="IR129" s="19">
        <f ca="1">VLOOKUP("NC",dtable,2,FALSE)</f>
        <v>0.63400000000000001</v>
      </c>
      <c r="IS129" s="19">
        <f t="shared" ca="1" si="691"/>
        <v>0.63400000000000001</v>
      </c>
      <c r="IT129" s="19">
        <f t="shared" ca="1" si="691"/>
        <v>0.63400000000000001</v>
      </c>
      <c r="IU129" s="19">
        <f ca="1">VLOOKUP("NC",dtable,2,FALSE)</f>
        <v>0.63400000000000001</v>
      </c>
      <c r="IV129" s="19">
        <f t="shared" ca="1" si="683"/>
        <v>0.63400000000000001</v>
      </c>
      <c r="IW129" s="19">
        <f t="shared" ca="1" si="683"/>
        <v>0.63400000000000001</v>
      </c>
      <c r="IX129" s="1">
        <f t="shared" ref="IX129:IZ132" ca="1" si="706">VLOOKUP("SC",dtable,2,FALSE)</f>
        <v>0.65100000000000002</v>
      </c>
      <c r="IY129" s="1">
        <f t="shared" ca="1" si="706"/>
        <v>0.65100000000000002</v>
      </c>
      <c r="IZ129" s="1">
        <f t="shared" ca="1" si="706"/>
        <v>0.65100000000000002</v>
      </c>
      <c r="JA129" s="1">
        <f t="shared" ca="1" si="702"/>
        <v>0.65100000000000002</v>
      </c>
      <c r="JB129" s="1">
        <f t="shared" ca="1" si="702"/>
        <v>0.65100000000000002</v>
      </c>
      <c r="JC129" s="1">
        <f t="shared" ca="1" si="699"/>
        <v>0.65100000000000002</v>
      </c>
      <c r="JD129" s="1">
        <f t="shared" ca="1" si="699"/>
        <v>0.65100000000000002</v>
      </c>
      <c r="JE129" s="1">
        <f t="shared" ca="1" si="699"/>
        <v>0.65100000000000002</v>
      </c>
      <c r="JF129" s="1">
        <f t="shared" ca="1" si="699"/>
        <v>0.65100000000000002</v>
      </c>
      <c r="JG129" s="1">
        <f t="shared" ca="1" si="699"/>
        <v>0.65100000000000002</v>
      </c>
      <c r="JH129" s="1">
        <f t="shared" ca="1" si="699"/>
        <v>0.65100000000000002</v>
      </c>
      <c r="JI129" s="1">
        <f t="shared" ca="1" si="699"/>
        <v>0.65100000000000002</v>
      </c>
      <c r="JJ129" s="1">
        <f t="shared" ca="1" si="699"/>
        <v>0.65100000000000002</v>
      </c>
      <c r="JK129" s="1">
        <f t="shared" ca="1" si="699"/>
        <v>0.65100000000000002</v>
      </c>
      <c r="JL129" s="1">
        <f t="shared" ca="1" si="703"/>
        <v>0.65100000000000002</v>
      </c>
      <c r="JM129" s="1">
        <f t="shared" ref="JM129:JN147" ca="1" si="707">VLOOKUP("SC",dtable,2,FALSE)</f>
        <v>0.65100000000000002</v>
      </c>
      <c r="JN129" s="1">
        <f t="shared" ca="1" si="707"/>
        <v>0.65100000000000002</v>
      </c>
      <c r="JO129" s="1">
        <f t="shared" ca="1" si="704"/>
        <v>0.65100000000000002</v>
      </c>
      <c r="JP129" s="1">
        <f t="shared" ca="1" si="704"/>
        <v>0.65100000000000002</v>
      </c>
      <c r="JQ129" s="1">
        <f t="shared" ca="1" si="704"/>
        <v>0.65100000000000002</v>
      </c>
      <c r="JR129" s="1">
        <f t="shared" ca="1" si="704"/>
        <v>0.65100000000000002</v>
      </c>
      <c r="JS129" s="1">
        <f t="shared" ca="1" si="704"/>
        <v>0.65100000000000002</v>
      </c>
      <c r="JT129" s="1">
        <f t="shared" ca="1" si="704"/>
        <v>0.65100000000000002</v>
      </c>
      <c r="JU129" s="1">
        <f t="shared" ref="JU129:JU143" ca="1" si="708">VLOOKUP("SC",dtable,2,FALSE)</f>
        <v>0.65100000000000002</v>
      </c>
      <c r="JV129" s="19">
        <f ca="1">VLOOKUP("NC",dtable,2,FALSE)</f>
        <v>0.63400000000000001</v>
      </c>
      <c r="JW129" s="19">
        <f ca="1">VLOOKUP("NC",dtable,2,FALSE)</f>
        <v>0.63400000000000001</v>
      </c>
      <c r="JX129" s="19">
        <f t="shared" ca="1" si="617"/>
        <v>0.63400000000000001</v>
      </c>
      <c r="JY129" s="19">
        <f t="shared" ca="1" si="617"/>
        <v>0.63400000000000001</v>
      </c>
      <c r="JZ129" s="19">
        <f t="shared" ca="1" si="617"/>
        <v>0.63400000000000001</v>
      </c>
      <c r="KA129" s="19">
        <f t="shared" ca="1" si="617"/>
        <v>0.63400000000000001</v>
      </c>
      <c r="KB129" s="19">
        <f t="shared" ca="1" si="670"/>
        <v>0.63400000000000001</v>
      </c>
      <c r="KC129" s="19">
        <f t="shared" ca="1" si="670"/>
        <v>0.63400000000000001</v>
      </c>
      <c r="KD129" s="19">
        <f t="shared" ca="1" si="670"/>
        <v>0.63400000000000001</v>
      </c>
      <c r="KE129" s="19">
        <f t="shared" ca="1" si="670"/>
        <v>0.63400000000000001</v>
      </c>
      <c r="KF129" s="19">
        <f t="shared" ca="1" si="670"/>
        <v>0.63400000000000001</v>
      </c>
    </row>
    <row r="130" spans="34:292" ht="2.25" customHeight="1" x14ac:dyDescent="0.25">
      <c r="AH130" s="3">
        <f t="shared" ca="1" si="664"/>
        <v>0.59399999999999997</v>
      </c>
      <c r="AI130" s="3">
        <f t="shared" ca="1" si="664"/>
        <v>0.59399999999999997</v>
      </c>
      <c r="AK130" s="3">
        <f t="shared" ca="1" si="664"/>
        <v>0.59399999999999997</v>
      </c>
      <c r="AL130" s="3">
        <f t="shared" ca="1" si="664"/>
        <v>0.59399999999999997</v>
      </c>
      <c r="AM130" s="3">
        <f t="shared" ca="1" si="664"/>
        <v>0.59399999999999997</v>
      </c>
      <c r="AN130" s="3">
        <f t="shared" ca="1" si="692"/>
        <v>0.59399999999999997</v>
      </c>
      <c r="AO130" s="3">
        <f t="shared" ca="1" si="692"/>
        <v>0.59399999999999997</v>
      </c>
      <c r="AP130" s="3">
        <f t="shared" ca="1" si="660"/>
        <v>0.59399999999999997</v>
      </c>
      <c r="AQ130" s="3">
        <f t="shared" ca="1" si="660"/>
        <v>0.59399999999999997</v>
      </c>
      <c r="AR130" s="3">
        <f t="shared" ca="1" si="660"/>
        <v>0.59399999999999997</v>
      </c>
      <c r="AS130" s="3">
        <f t="shared" ca="1" si="660"/>
        <v>0.59399999999999997</v>
      </c>
      <c r="AT130" s="3">
        <f t="shared" ca="1" si="660"/>
        <v>0.59399999999999997</v>
      </c>
      <c r="AU130" s="3">
        <f t="shared" ca="1" si="660"/>
        <v>0.59399999999999997</v>
      </c>
      <c r="AV130" s="3">
        <f t="shared" ca="1" si="660"/>
        <v>0.59399999999999997</v>
      </c>
      <c r="AW130" s="3">
        <f t="shared" ca="1" si="660"/>
        <v>0.59399999999999997</v>
      </c>
      <c r="AX130" s="3">
        <f t="shared" ca="1" si="693"/>
        <v>0.59399999999999997</v>
      </c>
      <c r="AY130" s="3">
        <f t="shared" ca="1" si="693"/>
        <v>0.59399999999999997</v>
      </c>
      <c r="AZ130" s="3">
        <f t="shared" ca="1" si="693"/>
        <v>0.59399999999999997</v>
      </c>
      <c r="BA130" s="3">
        <f t="shared" ca="1" si="693"/>
        <v>0.59399999999999997</v>
      </c>
      <c r="BB130" s="3">
        <f t="shared" ca="1" si="693"/>
        <v>0.59399999999999997</v>
      </c>
      <c r="BC130" s="3">
        <f t="shared" ca="1" si="693"/>
        <v>0.59399999999999997</v>
      </c>
      <c r="BD130" s="3">
        <f t="shared" ca="1" si="665"/>
        <v>0.59399999999999997</v>
      </c>
      <c r="BE130" s="3">
        <f t="shared" ca="1" si="665"/>
        <v>0.59399999999999997</v>
      </c>
      <c r="BF130" s="3">
        <f t="shared" ca="1" si="665"/>
        <v>0.59399999999999997</v>
      </c>
      <c r="BG130" s="3">
        <f t="shared" ca="1" si="665"/>
        <v>0.59399999999999997</v>
      </c>
      <c r="BH130" s="3">
        <f t="shared" ca="1" si="665"/>
        <v>0.59399999999999997</v>
      </c>
      <c r="BI130" s="4">
        <f t="shared" ca="1" si="626"/>
        <v>0.59499999999999997</v>
      </c>
      <c r="BJ130" s="4">
        <f t="shared" ca="1" si="632"/>
        <v>0.59499999999999997</v>
      </c>
      <c r="BK130" s="4">
        <f t="shared" ca="1" si="638"/>
        <v>0.59499999999999997</v>
      </c>
      <c r="BL130" s="4">
        <f t="shared" ca="1" si="638"/>
        <v>0.59499999999999997</v>
      </c>
      <c r="BM130" s="4">
        <f t="shared" ca="1" si="633"/>
        <v>0.59499999999999997</v>
      </c>
      <c r="BN130" s="4">
        <f t="shared" ca="1" si="607"/>
        <v>0.59499999999999997</v>
      </c>
      <c r="BO130" s="4">
        <f t="shared" ca="1" si="595"/>
        <v>0.59499999999999997</v>
      </c>
      <c r="BP130" s="4">
        <f t="shared" ca="1" si="595"/>
        <v>0.59499999999999997</v>
      </c>
      <c r="BQ130" s="4">
        <f t="shared" ca="1" si="595"/>
        <v>0.59499999999999997</v>
      </c>
      <c r="BR130" s="4">
        <f t="shared" ca="1" si="666"/>
        <v>0.59499999999999997</v>
      </c>
      <c r="BS130" s="4">
        <f t="shared" ca="1" si="666"/>
        <v>0.59499999999999997</v>
      </c>
      <c r="BT130" s="4">
        <f t="shared" ca="1" si="666"/>
        <v>0.59499999999999997</v>
      </c>
      <c r="BU130" s="4">
        <f t="shared" ca="1" si="666"/>
        <v>0.59499999999999997</v>
      </c>
      <c r="BV130" s="4">
        <f t="shared" ca="1" si="666"/>
        <v>0.59499999999999997</v>
      </c>
      <c r="BW130" s="4">
        <f t="shared" ca="1" si="666"/>
        <v>0.59499999999999997</v>
      </c>
      <c r="BX130" s="4">
        <f t="shared" ca="1" si="666"/>
        <v>0.59499999999999997</v>
      </c>
      <c r="BY130" s="4">
        <f t="shared" ca="1" si="666"/>
        <v>0.59499999999999997</v>
      </c>
      <c r="BZ130" s="4">
        <f t="shared" ca="1" si="671"/>
        <v>0.59499999999999997</v>
      </c>
      <c r="CA130" s="4">
        <f t="shared" ca="1" si="671"/>
        <v>0.59499999999999997</v>
      </c>
      <c r="CB130" s="4">
        <f t="shared" ca="1" si="671"/>
        <v>0.59499999999999997</v>
      </c>
      <c r="CC130" s="4">
        <f t="shared" ca="1" si="671"/>
        <v>0.59499999999999997</v>
      </c>
      <c r="CD130" s="4">
        <f t="shared" ca="1" si="671"/>
        <v>0.59499999999999997</v>
      </c>
      <c r="CE130" s="4">
        <f t="shared" ca="1" si="671"/>
        <v>0.59499999999999997</v>
      </c>
      <c r="CF130" s="4">
        <f t="shared" ca="1" si="676"/>
        <v>0.59499999999999997</v>
      </c>
      <c r="CG130" s="4">
        <f t="shared" ca="1" si="676"/>
        <v>0.59499999999999997</v>
      </c>
      <c r="CH130" s="4">
        <f t="shared" ca="1" si="676"/>
        <v>0.59499999999999997</v>
      </c>
      <c r="CI130" s="4">
        <f t="shared" ca="1" si="676"/>
        <v>0.59499999999999997</v>
      </c>
      <c r="CJ130" s="4">
        <f t="shared" ca="1" si="676"/>
        <v>0.59499999999999997</v>
      </c>
      <c r="CK130" s="4">
        <f t="shared" ca="1" si="676"/>
        <v>0.59499999999999997</v>
      </c>
      <c r="CL130" s="4">
        <f t="shared" ca="1" si="676"/>
        <v>0.59499999999999997</v>
      </c>
      <c r="CM130" s="4">
        <f t="shared" ca="1" si="694"/>
        <v>0.59499999999999997</v>
      </c>
      <c r="CN130" s="4">
        <f t="shared" ca="1" si="694"/>
        <v>0.59499999999999997</v>
      </c>
      <c r="CO130" s="4">
        <f t="shared" ca="1" si="694"/>
        <v>0.59499999999999997</v>
      </c>
      <c r="CP130" s="5">
        <f t="shared" ca="1" si="695"/>
        <v>0.60299999999999998</v>
      </c>
      <c r="CQ130" s="5">
        <f t="shared" ca="1" si="651"/>
        <v>0.60299999999999998</v>
      </c>
      <c r="CR130" s="5">
        <f t="shared" ca="1" si="621"/>
        <v>0.60299999999999998</v>
      </c>
      <c r="CS130" s="5">
        <f t="shared" ca="1" si="621"/>
        <v>0.60299999999999998</v>
      </c>
      <c r="CT130" s="5">
        <f t="shared" ca="1" si="621"/>
        <v>0.60299999999999998</v>
      </c>
      <c r="CU130" s="5">
        <f t="shared" ca="1" si="621"/>
        <v>0.60299999999999998</v>
      </c>
      <c r="CV130" s="5">
        <f t="shared" ca="1" si="685"/>
        <v>0.60299999999999998</v>
      </c>
      <c r="CW130" s="5">
        <f t="shared" ca="1" si="685"/>
        <v>0.60299999999999998</v>
      </c>
      <c r="CX130" s="5">
        <f t="shared" ca="1" si="685"/>
        <v>0.60299999999999998</v>
      </c>
      <c r="CY130" s="5">
        <f t="shared" ca="1" si="685"/>
        <v>0.60299999999999998</v>
      </c>
      <c r="CZ130" s="5">
        <f t="shared" ca="1" si="685"/>
        <v>0.60299999999999998</v>
      </c>
      <c r="DA130" s="5">
        <f t="shared" ca="1" si="685"/>
        <v>0.60299999999999998</v>
      </c>
      <c r="DB130" s="5">
        <f t="shared" ca="1" si="685"/>
        <v>0.60299999999999998</v>
      </c>
      <c r="DC130" s="5">
        <f t="shared" ca="1" si="685"/>
        <v>0.60299999999999998</v>
      </c>
      <c r="DD130" s="5">
        <f t="shared" ca="1" si="685"/>
        <v>0.60299999999999998</v>
      </c>
      <c r="DE130" s="5">
        <f t="shared" ca="1" si="685"/>
        <v>0.60299999999999998</v>
      </c>
      <c r="DF130" s="5">
        <f t="shared" ca="1" si="685"/>
        <v>0.60299999999999998</v>
      </c>
      <c r="DG130" s="5">
        <f t="shared" ca="1" si="685"/>
        <v>0.60299999999999998</v>
      </c>
      <c r="DH130" s="5">
        <f t="shared" ca="1" si="696"/>
        <v>0.60299999999999998</v>
      </c>
      <c r="DI130" s="5">
        <f t="shared" ca="1" si="696"/>
        <v>0.60299999999999998</v>
      </c>
      <c r="DJ130" s="5">
        <f t="shared" ca="1" si="696"/>
        <v>0.60299999999999998</v>
      </c>
      <c r="DK130" s="5">
        <f t="shared" ca="1" si="696"/>
        <v>0.60299999999999998</v>
      </c>
      <c r="DL130" s="5">
        <f t="shared" ca="1" si="696"/>
        <v>0.60299999999999998</v>
      </c>
      <c r="DM130" s="5">
        <f t="shared" ca="1" si="696"/>
        <v>0.60299999999999998</v>
      </c>
      <c r="DN130" s="5">
        <f t="shared" ca="1" si="696"/>
        <v>0.60299999999999998</v>
      </c>
      <c r="DO130" s="5">
        <f t="shared" ca="1" si="696"/>
        <v>0.60299999999999998</v>
      </c>
      <c r="DP130" s="5">
        <f t="shared" ca="1" si="701"/>
        <v>0.60299999999999998</v>
      </c>
      <c r="DQ130" s="5">
        <f t="shared" ca="1" si="701"/>
        <v>0.60299999999999998</v>
      </c>
      <c r="DR130" s="5">
        <f t="shared" ca="1" si="701"/>
        <v>0.60299999999999998</v>
      </c>
      <c r="DS130" s="5">
        <f t="shared" ca="1" si="701"/>
        <v>0.60299999999999998</v>
      </c>
      <c r="DT130" s="5">
        <f t="shared" ca="1" si="701"/>
        <v>0.60299999999999998</v>
      </c>
      <c r="DU130" s="5">
        <f t="shared" ca="1" si="701"/>
        <v>0.60299999999999998</v>
      </c>
      <c r="DV130" s="5">
        <f t="shared" ca="1" si="701"/>
        <v>0.60299999999999998</v>
      </c>
      <c r="DW130" s="5">
        <f t="shared" ca="1" si="701"/>
        <v>0.60299999999999998</v>
      </c>
      <c r="DX130" s="5">
        <f t="shared" ca="1" si="701"/>
        <v>0.60299999999999998</v>
      </c>
      <c r="DY130" s="5">
        <f t="shared" ca="1" si="701"/>
        <v>0.60299999999999998</v>
      </c>
      <c r="DZ130" s="5">
        <f t="shared" ca="1" si="701"/>
        <v>0.60299999999999998</v>
      </c>
      <c r="EA130" s="5">
        <f t="shared" ca="1" si="677"/>
        <v>0.60299999999999998</v>
      </c>
      <c r="EB130" s="6">
        <f t="shared" ca="1" si="678"/>
        <v>0.64100000000000001</v>
      </c>
      <c r="EC130" s="6">
        <f t="shared" ca="1" si="678"/>
        <v>0.64100000000000001</v>
      </c>
      <c r="ED130" s="6">
        <f t="shared" ca="1" si="678"/>
        <v>0.64100000000000001</v>
      </c>
      <c r="EE130" s="6">
        <f t="shared" ca="1" si="678"/>
        <v>0.64100000000000001</v>
      </c>
      <c r="EF130" s="6">
        <f t="shared" ca="1" si="678"/>
        <v>0.64100000000000001</v>
      </c>
      <c r="EG130" s="6">
        <f t="shared" ca="1" si="678"/>
        <v>0.64100000000000001</v>
      </c>
      <c r="EH130" s="6">
        <f t="shared" ca="1" si="678"/>
        <v>0.64100000000000001</v>
      </c>
      <c r="EI130" s="6">
        <f t="shared" ca="1" si="678"/>
        <v>0.64100000000000001</v>
      </c>
      <c r="EJ130" s="6">
        <f t="shared" ca="1" si="678"/>
        <v>0.64100000000000001</v>
      </c>
      <c r="EK130" s="6">
        <f t="shared" ca="1" si="678"/>
        <v>0.64100000000000001</v>
      </c>
      <c r="EL130" s="6">
        <f t="shared" ca="1" si="679"/>
        <v>0.64100000000000001</v>
      </c>
      <c r="EM130" s="6">
        <f t="shared" ca="1" si="679"/>
        <v>0.64100000000000001</v>
      </c>
      <c r="EN130" s="6">
        <f t="shared" ca="1" si="679"/>
        <v>0.64100000000000001</v>
      </c>
      <c r="EO130" s="6">
        <f t="shared" ca="1" si="679"/>
        <v>0.64100000000000001</v>
      </c>
      <c r="EP130" s="6">
        <f t="shared" ca="1" si="679"/>
        <v>0.64100000000000001</v>
      </c>
      <c r="EQ130" s="6">
        <f t="shared" ca="1" si="679"/>
        <v>0.64100000000000001</v>
      </c>
      <c r="ER130" s="6">
        <f t="shared" ca="1" si="679"/>
        <v>0.64100000000000001</v>
      </c>
      <c r="ES130" s="6">
        <f t="shared" ca="1" si="679"/>
        <v>0.64100000000000001</v>
      </c>
      <c r="ET130" s="6">
        <f t="shared" ca="1" si="679"/>
        <v>0.64100000000000001</v>
      </c>
      <c r="EU130" s="7">
        <f t="shared" ca="1" si="680"/>
        <v>0.64200000000000002</v>
      </c>
      <c r="EV130" s="7">
        <f t="shared" ca="1" si="673"/>
        <v>0.64200000000000002</v>
      </c>
      <c r="EW130" s="7">
        <f t="shared" ca="1" si="673"/>
        <v>0.64200000000000002</v>
      </c>
      <c r="EX130" s="7">
        <f t="shared" ca="1" si="673"/>
        <v>0.64200000000000002</v>
      </c>
      <c r="EY130" s="7">
        <f t="shared" ca="1" si="673"/>
        <v>0.64200000000000002</v>
      </c>
      <c r="EZ130" s="7">
        <f t="shared" ca="1" si="673"/>
        <v>0.64200000000000002</v>
      </c>
      <c r="FA130" s="7">
        <f t="shared" ca="1" si="673"/>
        <v>0.64200000000000002</v>
      </c>
      <c r="FB130" s="7">
        <f t="shared" ca="1" si="673"/>
        <v>0.64200000000000002</v>
      </c>
      <c r="FC130" s="7">
        <f t="shared" ca="1" si="673"/>
        <v>0.64200000000000002</v>
      </c>
      <c r="FD130" s="7">
        <f t="shared" ca="1" si="673"/>
        <v>0.64200000000000002</v>
      </c>
      <c r="FE130" s="7">
        <f t="shared" ca="1" si="673"/>
        <v>0.64200000000000002</v>
      </c>
      <c r="FF130" s="7">
        <f t="shared" ca="1" si="674"/>
        <v>0.64200000000000002</v>
      </c>
      <c r="FG130" s="7">
        <f t="shared" ca="1" si="674"/>
        <v>0.64200000000000002</v>
      </c>
      <c r="FH130" s="7">
        <f t="shared" ca="1" si="674"/>
        <v>0.64200000000000002</v>
      </c>
      <c r="FI130" s="7">
        <f t="shared" ca="1" si="674"/>
        <v>0.64200000000000002</v>
      </c>
      <c r="FJ130" s="7">
        <f t="shared" ca="1" si="674"/>
        <v>0.64200000000000002</v>
      </c>
      <c r="FK130" s="7">
        <f t="shared" ca="1" si="674"/>
        <v>0.64200000000000002</v>
      </c>
      <c r="FL130" s="7">
        <f t="shared" ca="1" si="674"/>
        <v>0.64200000000000002</v>
      </c>
      <c r="FM130" s="7">
        <f t="shared" ca="1" si="674"/>
        <v>0.64200000000000002</v>
      </c>
      <c r="FN130" s="7">
        <f t="shared" ca="1" si="674"/>
        <v>0.64200000000000002</v>
      </c>
      <c r="FO130" s="7">
        <f t="shared" ca="1" si="674"/>
        <v>0.64200000000000002</v>
      </c>
      <c r="FP130" s="7">
        <f t="shared" ca="1" si="661"/>
        <v>0.64200000000000002</v>
      </c>
      <c r="FQ130" s="7">
        <f t="shared" ca="1" si="661"/>
        <v>0.64200000000000002</v>
      </c>
      <c r="FR130" s="7">
        <f t="shared" ca="1" si="661"/>
        <v>0.64200000000000002</v>
      </c>
      <c r="FS130" s="7">
        <f t="shared" ca="1" si="661"/>
        <v>0.64200000000000002</v>
      </c>
      <c r="FT130" s="7">
        <f t="shared" ca="1" si="661"/>
        <v>0.64200000000000002</v>
      </c>
      <c r="FU130" s="7">
        <f t="shared" ca="1" si="661"/>
        <v>0.64200000000000002</v>
      </c>
      <c r="FV130" s="7">
        <f t="shared" ca="1" si="661"/>
        <v>0.64200000000000002</v>
      </c>
      <c r="FW130" s="7">
        <f t="shared" ca="1" si="661"/>
        <v>0.64200000000000002</v>
      </c>
      <c r="FX130" s="7">
        <f t="shared" ca="1" si="661"/>
        <v>0.64200000000000002</v>
      </c>
      <c r="FY130" s="7">
        <f t="shared" ca="1" si="661"/>
        <v>0.64200000000000002</v>
      </c>
      <c r="FZ130" s="7">
        <f t="shared" ca="1" si="661"/>
        <v>0.64200000000000002</v>
      </c>
      <c r="GA130" s="7">
        <f t="shared" ca="1" si="661"/>
        <v>0.64200000000000002</v>
      </c>
      <c r="GB130" s="7">
        <f t="shared" ca="1" si="661"/>
        <v>0.64200000000000002</v>
      </c>
      <c r="GC130" s="7">
        <f t="shared" ca="1" si="686"/>
        <v>0.64200000000000002</v>
      </c>
      <c r="GD130" s="10">
        <f t="shared" ca="1" si="687"/>
        <v>0.64700000000000002</v>
      </c>
      <c r="GE130" s="10">
        <f t="shared" ca="1" si="687"/>
        <v>0.64700000000000002</v>
      </c>
      <c r="GF130" s="10">
        <f t="shared" ca="1" si="687"/>
        <v>0.64700000000000002</v>
      </c>
      <c r="GG130" s="10">
        <f t="shared" ca="1" si="687"/>
        <v>0.64700000000000002</v>
      </c>
      <c r="GH130" s="10">
        <f t="shared" ca="1" si="687"/>
        <v>0.64700000000000002</v>
      </c>
      <c r="GI130" s="10">
        <f t="shared" ca="1" si="687"/>
        <v>0.64700000000000002</v>
      </c>
      <c r="GJ130" s="10">
        <f t="shared" ca="1" si="687"/>
        <v>0.64700000000000002</v>
      </c>
      <c r="GK130" s="10">
        <f t="shared" ca="1" si="687"/>
        <v>0.64700000000000002</v>
      </c>
      <c r="GL130" s="10">
        <f t="shared" ca="1" si="687"/>
        <v>0.64700000000000002</v>
      </c>
      <c r="GM130" s="10">
        <f t="shared" ca="1" si="687"/>
        <v>0.64700000000000002</v>
      </c>
      <c r="GN130" s="10">
        <f t="shared" ca="1" si="688"/>
        <v>0.64700000000000002</v>
      </c>
      <c r="GO130" s="10">
        <f t="shared" ca="1" si="688"/>
        <v>0.64700000000000002</v>
      </c>
      <c r="GP130" s="10">
        <f t="shared" ca="1" si="688"/>
        <v>0.64700000000000002</v>
      </c>
      <c r="GQ130" s="10">
        <f t="shared" ca="1" si="688"/>
        <v>0.64700000000000002</v>
      </c>
      <c r="GR130" s="10">
        <f t="shared" ca="1" si="688"/>
        <v>0.64700000000000002</v>
      </c>
      <c r="GS130" s="10">
        <f t="shared" ca="1" si="688"/>
        <v>0.64700000000000002</v>
      </c>
      <c r="GT130" s="10">
        <f t="shared" ca="1" si="688"/>
        <v>0.64700000000000002</v>
      </c>
      <c r="GU130" s="10">
        <f t="shared" ca="1" si="688"/>
        <v>0.64700000000000002</v>
      </c>
      <c r="GV130" s="10">
        <f t="shared" ca="1" si="688"/>
        <v>0.64700000000000002</v>
      </c>
      <c r="GW130" s="10">
        <f t="shared" ca="1" si="688"/>
        <v>0.64700000000000002</v>
      </c>
      <c r="GX130" s="10">
        <f t="shared" ca="1" si="689"/>
        <v>0.64700000000000002</v>
      </c>
      <c r="GY130" s="10">
        <f t="shared" ca="1" si="689"/>
        <v>0.64700000000000002</v>
      </c>
      <c r="GZ130" s="10">
        <f t="shared" ca="1" si="689"/>
        <v>0.64700000000000002</v>
      </c>
      <c r="HA130" s="10">
        <f t="shared" ca="1" si="689"/>
        <v>0.64700000000000002</v>
      </c>
      <c r="HB130" s="10">
        <f t="shared" ca="1" si="689"/>
        <v>0.64700000000000002</v>
      </c>
      <c r="HC130" s="10">
        <f t="shared" ca="1" si="689"/>
        <v>0.64700000000000002</v>
      </c>
      <c r="HD130" s="10">
        <f t="shared" ref="HD130:HD135" ca="1" si="709">VLOOKUP("AR",dtable,2,FALSE)</f>
        <v>0.64700000000000002</v>
      </c>
      <c r="HE130" s="23">
        <f ca="1">VLOOKUP("TN",dtable,2,FALSE)</f>
        <v>0.65</v>
      </c>
      <c r="HF130" s="23">
        <f ca="1">VLOOKUP("TN",dtable,2,FALSE)</f>
        <v>0.65</v>
      </c>
      <c r="HG130" s="23">
        <f t="shared" ca="1" si="684"/>
        <v>0.65</v>
      </c>
      <c r="HH130" s="23">
        <f t="shared" ca="1" si="667"/>
        <v>0.65</v>
      </c>
      <c r="HI130" s="23">
        <f t="shared" ca="1" si="667"/>
        <v>0.65</v>
      </c>
      <c r="HJ130" s="23">
        <f t="shared" ca="1" si="667"/>
        <v>0.65</v>
      </c>
      <c r="HK130" s="23">
        <f t="shared" ca="1" si="667"/>
        <v>0.65</v>
      </c>
      <c r="HL130" s="23">
        <f t="shared" ca="1" si="667"/>
        <v>0.65</v>
      </c>
      <c r="HM130" s="23">
        <f t="shared" ca="1" si="667"/>
        <v>0.65</v>
      </c>
      <c r="HN130" s="23">
        <f t="shared" ca="1" si="667"/>
        <v>0.65</v>
      </c>
      <c r="HO130" s="23">
        <f t="shared" ca="1" si="667"/>
        <v>0.65</v>
      </c>
      <c r="HP130" s="23">
        <f t="shared" ca="1" si="667"/>
        <v>0.65</v>
      </c>
      <c r="HQ130" s="23">
        <f t="shared" ca="1" si="662"/>
        <v>0.65</v>
      </c>
      <c r="HR130" s="23">
        <f t="shared" ca="1" si="662"/>
        <v>0.65</v>
      </c>
      <c r="HS130" s="23">
        <f t="shared" ca="1" si="662"/>
        <v>0.65</v>
      </c>
      <c r="HT130" s="23">
        <f t="shared" ca="1" si="656"/>
        <v>0.65</v>
      </c>
      <c r="HU130" s="23">
        <f t="shared" ca="1" si="656"/>
        <v>0.65</v>
      </c>
      <c r="HV130" s="23">
        <f t="shared" ca="1" si="656"/>
        <v>0.65</v>
      </c>
      <c r="HW130" s="23">
        <f t="shared" ca="1" si="656"/>
        <v>0.65</v>
      </c>
      <c r="HX130" s="23">
        <f t="shared" ca="1" si="656"/>
        <v>0.65</v>
      </c>
      <c r="HY130" s="23">
        <f t="shared" ca="1" si="656"/>
        <v>0.65</v>
      </c>
      <c r="HZ130" s="23">
        <f t="shared" ca="1" si="656"/>
        <v>0.65</v>
      </c>
      <c r="IA130" s="23">
        <f t="shared" ca="1" si="656"/>
        <v>0.65</v>
      </c>
      <c r="IB130" s="23">
        <f t="shared" ca="1" si="656"/>
        <v>0.65</v>
      </c>
      <c r="IC130" s="23">
        <f t="shared" ca="1" si="646"/>
        <v>0.65</v>
      </c>
      <c r="ID130" s="23">
        <f t="shared" ca="1" si="646"/>
        <v>0.65</v>
      </c>
      <c r="IE130" s="23">
        <f t="shared" ca="1" si="646"/>
        <v>0.65</v>
      </c>
      <c r="IF130" s="23">
        <f t="shared" ca="1" si="646"/>
        <v>0.65</v>
      </c>
      <c r="IG130" s="23">
        <f t="shared" ca="1" si="646"/>
        <v>0.65</v>
      </c>
      <c r="IH130" s="23">
        <f t="shared" ca="1" si="646"/>
        <v>0.65</v>
      </c>
      <c r="II130" s="23">
        <f t="shared" ca="1" si="646"/>
        <v>0.65</v>
      </c>
      <c r="IJ130" s="23">
        <f t="shared" ca="1" si="646"/>
        <v>0.65</v>
      </c>
      <c r="IK130" s="23">
        <f t="shared" ca="1" si="646"/>
        <v>0.65</v>
      </c>
      <c r="IL130" s="23">
        <f t="shared" ca="1" si="705"/>
        <v>0.65</v>
      </c>
      <c r="IM130" s="23">
        <f t="shared" ca="1" si="705"/>
        <v>0.65</v>
      </c>
      <c r="IN130" s="23">
        <f t="shared" ca="1" si="705"/>
        <v>0.65</v>
      </c>
      <c r="IO130" s="23">
        <f t="shared" ca="1" si="705"/>
        <v>0.65</v>
      </c>
      <c r="IP130" s="22">
        <f t="shared" ref="IP130:IW130" ca="1" si="710">VLOOKUP("GA",dtable,2,FALSE)</f>
        <v>0.63300000000000001</v>
      </c>
      <c r="IQ130" s="22">
        <f t="shared" ca="1" si="710"/>
        <v>0.63300000000000001</v>
      </c>
      <c r="IR130" s="22">
        <f t="shared" ca="1" si="710"/>
        <v>0.63300000000000001</v>
      </c>
      <c r="IS130" s="22">
        <f t="shared" ca="1" si="710"/>
        <v>0.63300000000000001</v>
      </c>
      <c r="IT130" s="22">
        <f t="shared" ca="1" si="710"/>
        <v>0.63300000000000001</v>
      </c>
      <c r="IU130" s="22">
        <f t="shared" ca="1" si="710"/>
        <v>0.63300000000000001</v>
      </c>
      <c r="IV130" s="22">
        <f t="shared" ca="1" si="710"/>
        <v>0.63300000000000001</v>
      </c>
      <c r="IW130" s="22">
        <f t="shared" ca="1" si="710"/>
        <v>0.63300000000000001</v>
      </c>
      <c r="IX130" s="1">
        <f t="shared" ca="1" si="706"/>
        <v>0.65100000000000002</v>
      </c>
      <c r="IY130" s="1">
        <f t="shared" ca="1" si="706"/>
        <v>0.65100000000000002</v>
      </c>
      <c r="IZ130" s="1">
        <f t="shared" ca="1" si="706"/>
        <v>0.65100000000000002</v>
      </c>
      <c r="JA130" s="1">
        <f t="shared" ca="1" si="702"/>
        <v>0.65100000000000002</v>
      </c>
      <c r="JB130" s="1">
        <f t="shared" ca="1" si="702"/>
        <v>0.65100000000000002</v>
      </c>
      <c r="JC130" s="1">
        <f t="shared" ca="1" si="699"/>
        <v>0.65100000000000002</v>
      </c>
      <c r="JD130" s="1">
        <f t="shared" ca="1" si="699"/>
        <v>0.65100000000000002</v>
      </c>
      <c r="JE130" s="1">
        <f t="shared" ca="1" si="699"/>
        <v>0.65100000000000002</v>
      </c>
      <c r="JF130" s="1">
        <f t="shared" ca="1" si="699"/>
        <v>0.65100000000000002</v>
      </c>
      <c r="JG130" s="1">
        <f t="shared" ca="1" si="699"/>
        <v>0.65100000000000002</v>
      </c>
      <c r="JH130" s="1">
        <f t="shared" ca="1" si="699"/>
        <v>0.65100000000000002</v>
      </c>
      <c r="JI130" s="1">
        <f t="shared" ca="1" si="699"/>
        <v>0.65100000000000002</v>
      </c>
      <c r="JJ130" s="1">
        <f t="shared" ca="1" si="699"/>
        <v>0.65100000000000002</v>
      </c>
      <c r="JK130" s="1">
        <f t="shared" ca="1" si="699"/>
        <v>0.65100000000000002</v>
      </c>
      <c r="JL130" s="1">
        <f t="shared" ca="1" si="703"/>
        <v>0.65100000000000002</v>
      </c>
      <c r="JM130" s="1">
        <f t="shared" ca="1" si="707"/>
        <v>0.65100000000000002</v>
      </c>
      <c r="JN130" s="1">
        <f t="shared" ca="1" si="707"/>
        <v>0.65100000000000002</v>
      </c>
      <c r="JO130" s="1">
        <f t="shared" ca="1" si="704"/>
        <v>0.65100000000000002</v>
      </c>
      <c r="JP130" s="1">
        <f t="shared" ca="1" si="704"/>
        <v>0.65100000000000002</v>
      </c>
      <c r="JQ130" s="1">
        <f t="shared" ca="1" si="704"/>
        <v>0.65100000000000002</v>
      </c>
      <c r="JR130" s="1">
        <f t="shared" ca="1" si="704"/>
        <v>0.65100000000000002</v>
      </c>
      <c r="JS130" s="1">
        <f t="shared" ca="1" si="704"/>
        <v>0.65100000000000002</v>
      </c>
      <c r="JT130" s="1">
        <f t="shared" ca="1" si="704"/>
        <v>0.65100000000000002</v>
      </c>
      <c r="JU130" s="1">
        <f t="shared" ca="1" si="708"/>
        <v>0.65100000000000002</v>
      </c>
      <c r="JV130" s="1">
        <f t="shared" ref="JV130:JW141" ca="1" si="711">VLOOKUP("SC",dtable,2,FALSE)</f>
        <v>0.65100000000000002</v>
      </c>
      <c r="JW130" s="1">
        <f t="shared" ca="1" si="711"/>
        <v>0.65100000000000002</v>
      </c>
      <c r="JX130" s="19">
        <f t="shared" ca="1" si="617"/>
        <v>0.63400000000000001</v>
      </c>
      <c r="JY130" s="19">
        <f t="shared" ca="1" si="617"/>
        <v>0.63400000000000001</v>
      </c>
      <c r="JZ130" s="19">
        <f t="shared" ca="1" si="617"/>
        <v>0.63400000000000001</v>
      </c>
      <c r="KA130" s="19">
        <f t="shared" ca="1" si="617"/>
        <v>0.63400000000000001</v>
      </c>
      <c r="KB130" s="19">
        <f t="shared" ca="1" si="670"/>
        <v>0.63400000000000001</v>
      </c>
      <c r="KC130" s="19">
        <f t="shared" ca="1" si="670"/>
        <v>0.63400000000000001</v>
      </c>
      <c r="KD130" s="19">
        <f t="shared" ca="1" si="670"/>
        <v>0.63400000000000001</v>
      </c>
      <c r="KE130" s="19">
        <f t="shared" ca="1" si="670"/>
        <v>0.63400000000000001</v>
      </c>
      <c r="KF130" s="19">
        <f t="shared" ca="1" si="670"/>
        <v>0.63400000000000001</v>
      </c>
    </row>
    <row r="131" spans="34:292" ht="2.25" customHeight="1" x14ac:dyDescent="0.25">
      <c r="AL131" s="3">
        <f t="shared" ca="1" si="664"/>
        <v>0.59399999999999997</v>
      </c>
      <c r="AM131" s="3">
        <f t="shared" ca="1" si="664"/>
        <v>0.59399999999999997</v>
      </c>
      <c r="AN131" s="3">
        <f t="shared" ca="1" si="692"/>
        <v>0.59399999999999997</v>
      </c>
      <c r="AO131" s="3">
        <f t="shared" ca="1" si="692"/>
        <v>0.59399999999999997</v>
      </c>
      <c r="AP131" s="3">
        <f t="shared" ref="AP131:BE140" ca="1" si="712">VLOOKUP("CA",dtable,2,FALSE)</f>
        <v>0.59399999999999997</v>
      </c>
      <c r="AQ131" s="3">
        <f t="shared" ca="1" si="712"/>
        <v>0.59399999999999997</v>
      </c>
      <c r="AR131" s="3">
        <f t="shared" ca="1" si="712"/>
        <v>0.59399999999999997</v>
      </c>
      <c r="AS131" s="3">
        <f t="shared" ca="1" si="712"/>
        <v>0.59399999999999997</v>
      </c>
      <c r="AT131" s="3">
        <f t="shared" ca="1" si="712"/>
        <v>0.59399999999999997</v>
      </c>
      <c r="AU131" s="3">
        <f t="shared" ca="1" si="712"/>
        <v>0.59399999999999997</v>
      </c>
      <c r="AV131" s="3">
        <f t="shared" ca="1" si="712"/>
        <v>0.59399999999999997</v>
      </c>
      <c r="AW131" s="3">
        <f t="shared" ca="1" si="712"/>
        <v>0.59399999999999997</v>
      </c>
      <c r="AX131" s="3">
        <f t="shared" ca="1" si="693"/>
        <v>0.59399999999999997</v>
      </c>
      <c r="AY131" s="3">
        <f t="shared" ca="1" si="693"/>
        <v>0.59399999999999997</v>
      </c>
      <c r="AZ131" s="3">
        <f t="shared" ca="1" si="693"/>
        <v>0.59399999999999997</v>
      </c>
      <c r="BA131" s="3">
        <f t="shared" ca="1" si="693"/>
        <v>0.59399999999999997</v>
      </c>
      <c r="BB131" s="3">
        <f t="shared" ca="1" si="693"/>
        <v>0.59399999999999997</v>
      </c>
      <c r="BC131" s="3">
        <f t="shared" ca="1" si="693"/>
        <v>0.59399999999999997</v>
      </c>
      <c r="BD131" s="3">
        <f t="shared" ca="1" si="665"/>
        <v>0.59399999999999997</v>
      </c>
      <c r="BE131" s="3">
        <f t="shared" ca="1" si="665"/>
        <v>0.59399999999999997</v>
      </c>
      <c r="BF131" s="3">
        <f t="shared" ca="1" si="665"/>
        <v>0.59399999999999997</v>
      </c>
      <c r="BG131" s="3">
        <f t="shared" ca="1" si="665"/>
        <v>0.59399999999999997</v>
      </c>
      <c r="BH131" s="3">
        <f t="shared" ca="1" si="665"/>
        <v>0.59399999999999997</v>
      </c>
      <c r="BI131" s="4">
        <f t="shared" ca="1" si="626"/>
        <v>0.59499999999999997</v>
      </c>
      <c r="BJ131" s="4">
        <f t="shared" ca="1" si="632"/>
        <v>0.59499999999999997</v>
      </c>
      <c r="BK131" s="4">
        <f t="shared" ca="1" si="638"/>
        <v>0.59499999999999997</v>
      </c>
      <c r="BL131" s="4">
        <f t="shared" ca="1" si="638"/>
        <v>0.59499999999999997</v>
      </c>
      <c r="BM131" s="4">
        <f t="shared" ca="1" si="633"/>
        <v>0.59499999999999997</v>
      </c>
      <c r="BN131" s="4">
        <f t="shared" ca="1" si="607"/>
        <v>0.59499999999999997</v>
      </c>
      <c r="BO131" s="4">
        <f t="shared" ref="BO131:BQ149" ca="1" si="713">VLOOKUP("AZ",dtable,2,FALSE)</f>
        <v>0.59499999999999997</v>
      </c>
      <c r="BP131" s="4">
        <f t="shared" ca="1" si="713"/>
        <v>0.59499999999999997</v>
      </c>
      <c r="BQ131" s="4">
        <f t="shared" ca="1" si="713"/>
        <v>0.59499999999999997</v>
      </c>
      <c r="BR131" s="4">
        <f t="shared" ca="1" si="666"/>
        <v>0.59499999999999997</v>
      </c>
      <c r="BS131" s="4">
        <f t="shared" ca="1" si="666"/>
        <v>0.59499999999999997</v>
      </c>
      <c r="BT131" s="4">
        <f t="shared" ca="1" si="666"/>
        <v>0.59499999999999997</v>
      </c>
      <c r="BU131" s="4">
        <f t="shared" ca="1" si="666"/>
        <v>0.59499999999999997</v>
      </c>
      <c r="BV131" s="4">
        <f t="shared" ca="1" si="666"/>
        <v>0.59499999999999997</v>
      </c>
      <c r="BW131" s="4">
        <f t="shared" ca="1" si="666"/>
        <v>0.59499999999999997</v>
      </c>
      <c r="BX131" s="4">
        <f t="shared" ca="1" si="666"/>
        <v>0.59499999999999997</v>
      </c>
      <c r="BY131" s="4">
        <f t="shared" ca="1" si="666"/>
        <v>0.59499999999999997</v>
      </c>
      <c r="BZ131" s="4">
        <f t="shared" ca="1" si="671"/>
        <v>0.59499999999999997</v>
      </c>
      <c r="CA131" s="4">
        <f t="shared" ca="1" si="671"/>
        <v>0.59499999999999997</v>
      </c>
      <c r="CB131" s="4">
        <f t="shared" ca="1" si="671"/>
        <v>0.59499999999999997</v>
      </c>
      <c r="CC131" s="4">
        <f t="shared" ca="1" si="671"/>
        <v>0.59499999999999997</v>
      </c>
      <c r="CD131" s="4">
        <f t="shared" ca="1" si="671"/>
        <v>0.59499999999999997</v>
      </c>
      <c r="CE131" s="4">
        <f t="shared" ca="1" si="671"/>
        <v>0.59499999999999997</v>
      </c>
      <c r="CF131" s="4">
        <f t="shared" ca="1" si="676"/>
        <v>0.59499999999999997</v>
      </c>
      <c r="CG131" s="4">
        <f t="shared" ca="1" si="676"/>
        <v>0.59499999999999997</v>
      </c>
      <c r="CH131" s="4">
        <f t="shared" ca="1" si="676"/>
        <v>0.59499999999999997</v>
      </c>
      <c r="CI131" s="4">
        <f t="shared" ca="1" si="676"/>
        <v>0.59499999999999997</v>
      </c>
      <c r="CJ131" s="4">
        <f t="shared" ca="1" si="676"/>
        <v>0.59499999999999997</v>
      </c>
      <c r="CK131" s="4">
        <f t="shared" ca="1" si="676"/>
        <v>0.59499999999999997</v>
      </c>
      <c r="CL131" s="4">
        <f t="shared" ca="1" si="676"/>
        <v>0.59499999999999997</v>
      </c>
      <c r="CM131" s="4">
        <f t="shared" ca="1" si="694"/>
        <v>0.59499999999999997</v>
      </c>
      <c r="CN131" s="4">
        <f t="shared" ca="1" si="694"/>
        <v>0.59499999999999997</v>
      </c>
      <c r="CO131" s="4">
        <f t="shared" ca="1" si="694"/>
        <v>0.59499999999999997</v>
      </c>
      <c r="CP131" s="5">
        <f t="shared" ca="1" si="695"/>
        <v>0.60299999999999998</v>
      </c>
      <c r="CQ131" s="5">
        <f t="shared" ca="1" si="651"/>
        <v>0.60299999999999998</v>
      </c>
      <c r="CR131" s="5">
        <f t="shared" ca="1" si="621"/>
        <v>0.60299999999999998</v>
      </c>
      <c r="CS131" s="5">
        <f t="shared" ca="1" si="621"/>
        <v>0.60299999999999998</v>
      </c>
      <c r="CT131" s="5">
        <f t="shared" ca="1" si="621"/>
        <v>0.60299999999999998</v>
      </c>
      <c r="CU131" s="5">
        <f t="shared" ca="1" si="621"/>
        <v>0.60299999999999998</v>
      </c>
      <c r="CV131" s="5">
        <f t="shared" ca="1" si="685"/>
        <v>0.60299999999999998</v>
      </c>
      <c r="CW131" s="5">
        <f t="shared" ca="1" si="685"/>
        <v>0.60299999999999998</v>
      </c>
      <c r="CX131" s="5">
        <f t="shared" ca="1" si="685"/>
        <v>0.60299999999999998</v>
      </c>
      <c r="CY131" s="5">
        <f t="shared" ca="1" si="685"/>
        <v>0.60299999999999998</v>
      </c>
      <c r="CZ131" s="5">
        <f t="shared" ca="1" si="685"/>
        <v>0.60299999999999998</v>
      </c>
      <c r="DA131" s="5">
        <f t="shared" ca="1" si="685"/>
        <v>0.60299999999999998</v>
      </c>
      <c r="DB131" s="5">
        <f t="shared" ca="1" si="685"/>
        <v>0.60299999999999998</v>
      </c>
      <c r="DC131" s="5">
        <f t="shared" ca="1" si="685"/>
        <v>0.60299999999999998</v>
      </c>
      <c r="DD131" s="5">
        <f t="shared" ca="1" si="685"/>
        <v>0.60299999999999998</v>
      </c>
      <c r="DE131" s="5">
        <f t="shared" ca="1" si="685"/>
        <v>0.60299999999999998</v>
      </c>
      <c r="DF131" s="5">
        <f t="shared" ca="1" si="685"/>
        <v>0.60299999999999998</v>
      </c>
      <c r="DG131" s="5">
        <f t="shared" ca="1" si="685"/>
        <v>0.60299999999999998</v>
      </c>
      <c r="DH131" s="5">
        <f t="shared" ca="1" si="696"/>
        <v>0.60299999999999998</v>
      </c>
      <c r="DI131" s="5">
        <f t="shared" ca="1" si="696"/>
        <v>0.60299999999999998</v>
      </c>
      <c r="DJ131" s="5">
        <f t="shared" ca="1" si="696"/>
        <v>0.60299999999999998</v>
      </c>
      <c r="DK131" s="5">
        <f t="shared" ca="1" si="696"/>
        <v>0.60299999999999998</v>
      </c>
      <c r="DL131" s="5">
        <f t="shared" ca="1" si="696"/>
        <v>0.60299999999999998</v>
      </c>
      <c r="DM131" s="5">
        <f t="shared" ca="1" si="696"/>
        <v>0.60299999999999998</v>
      </c>
      <c r="DN131" s="5">
        <f t="shared" ca="1" si="696"/>
        <v>0.60299999999999998</v>
      </c>
      <c r="DO131" s="5">
        <f t="shared" ca="1" si="696"/>
        <v>0.60299999999999998</v>
      </c>
      <c r="DP131" s="5">
        <f t="shared" ca="1" si="701"/>
        <v>0.60299999999999998</v>
      </c>
      <c r="DQ131" s="5">
        <f t="shared" ca="1" si="701"/>
        <v>0.60299999999999998</v>
      </c>
      <c r="DR131" s="5">
        <f t="shared" ca="1" si="701"/>
        <v>0.60299999999999998</v>
      </c>
      <c r="DS131" s="5">
        <f t="shared" ca="1" si="701"/>
        <v>0.60299999999999998</v>
      </c>
      <c r="DT131" s="5">
        <f t="shared" ca="1" si="701"/>
        <v>0.60299999999999998</v>
      </c>
      <c r="DU131" s="5">
        <f t="shared" ca="1" si="701"/>
        <v>0.60299999999999998</v>
      </c>
      <c r="DV131" s="5">
        <f t="shared" ca="1" si="701"/>
        <v>0.60299999999999998</v>
      </c>
      <c r="DW131" s="5">
        <f t="shared" ca="1" si="701"/>
        <v>0.60299999999999998</v>
      </c>
      <c r="DX131" s="5">
        <f t="shared" ca="1" si="701"/>
        <v>0.60299999999999998</v>
      </c>
      <c r="DY131" s="5">
        <f t="shared" ca="1" si="701"/>
        <v>0.60299999999999998</v>
      </c>
      <c r="DZ131" s="5">
        <f t="shared" ca="1" si="701"/>
        <v>0.60299999999999998</v>
      </c>
      <c r="EA131" s="5">
        <f t="shared" ca="1" si="677"/>
        <v>0.60299999999999998</v>
      </c>
      <c r="EB131" s="6">
        <f t="shared" ca="1" si="678"/>
        <v>0.64100000000000001</v>
      </c>
      <c r="EC131" s="6">
        <f t="shared" ca="1" si="678"/>
        <v>0.64100000000000001</v>
      </c>
      <c r="ED131" s="6">
        <f t="shared" ca="1" si="678"/>
        <v>0.64100000000000001</v>
      </c>
      <c r="EE131" s="6">
        <f t="shared" ca="1" si="678"/>
        <v>0.64100000000000001</v>
      </c>
      <c r="EF131" s="6">
        <f t="shared" ca="1" si="678"/>
        <v>0.64100000000000001</v>
      </c>
      <c r="EG131" s="6">
        <f t="shared" ca="1" si="678"/>
        <v>0.64100000000000001</v>
      </c>
      <c r="EH131" s="6">
        <f t="shared" ca="1" si="678"/>
        <v>0.64100000000000001</v>
      </c>
      <c r="EI131" s="6">
        <f t="shared" ca="1" si="678"/>
        <v>0.64100000000000001</v>
      </c>
      <c r="EJ131" s="6">
        <f t="shared" ca="1" si="678"/>
        <v>0.64100000000000001</v>
      </c>
      <c r="EK131" s="6">
        <f t="shared" ca="1" si="678"/>
        <v>0.64100000000000001</v>
      </c>
      <c r="EL131" s="6">
        <f t="shared" ca="1" si="679"/>
        <v>0.64100000000000001</v>
      </c>
      <c r="EM131" s="6">
        <f t="shared" ca="1" si="679"/>
        <v>0.64100000000000001</v>
      </c>
      <c r="EN131" s="6">
        <f t="shared" ca="1" si="679"/>
        <v>0.64100000000000001</v>
      </c>
      <c r="EO131" s="6">
        <f t="shared" ca="1" si="679"/>
        <v>0.64100000000000001</v>
      </c>
      <c r="EP131" s="6">
        <f t="shared" ca="1" si="679"/>
        <v>0.64100000000000001</v>
      </c>
      <c r="EQ131" s="6">
        <f t="shared" ca="1" si="679"/>
        <v>0.64100000000000001</v>
      </c>
      <c r="ER131" s="6">
        <f t="shared" ca="1" si="679"/>
        <v>0.64100000000000001</v>
      </c>
      <c r="ES131" s="6">
        <f t="shared" ca="1" si="679"/>
        <v>0.64100000000000001</v>
      </c>
      <c r="ET131" s="6">
        <f t="shared" ca="1" si="679"/>
        <v>0.64100000000000001</v>
      </c>
      <c r="EU131" s="7">
        <f t="shared" ca="1" si="680"/>
        <v>0.64200000000000002</v>
      </c>
      <c r="EV131" s="7">
        <f t="shared" ca="1" si="673"/>
        <v>0.64200000000000002</v>
      </c>
      <c r="EW131" s="7">
        <f t="shared" ca="1" si="673"/>
        <v>0.64200000000000002</v>
      </c>
      <c r="EX131" s="7">
        <f t="shared" ca="1" si="673"/>
        <v>0.64200000000000002</v>
      </c>
      <c r="EY131" s="7">
        <f t="shared" ca="1" si="673"/>
        <v>0.64200000000000002</v>
      </c>
      <c r="EZ131" s="7">
        <f t="shared" ca="1" si="673"/>
        <v>0.64200000000000002</v>
      </c>
      <c r="FA131" s="7">
        <f t="shared" ca="1" si="673"/>
        <v>0.64200000000000002</v>
      </c>
      <c r="FB131" s="7">
        <f t="shared" ca="1" si="673"/>
        <v>0.64200000000000002</v>
      </c>
      <c r="FC131" s="7">
        <f t="shared" ca="1" si="673"/>
        <v>0.64200000000000002</v>
      </c>
      <c r="FD131" s="7">
        <f t="shared" ca="1" si="673"/>
        <v>0.64200000000000002</v>
      </c>
      <c r="FE131" s="7">
        <f t="shared" ca="1" si="673"/>
        <v>0.64200000000000002</v>
      </c>
      <c r="FF131" s="7">
        <f t="shared" ca="1" si="674"/>
        <v>0.64200000000000002</v>
      </c>
      <c r="FG131" s="7">
        <f t="shared" ca="1" si="674"/>
        <v>0.64200000000000002</v>
      </c>
      <c r="FH131" s="7">
        <f t="shared" ca="1" si="674"/>
        <v>0.64200000000000002</v>
      </c>
      <c r="FI131" s="7">
        <f t="shared" ca="1" si="674"/>
        <v>0.64200000000000002</v>
      </c>
      <c r="FJ131" s="7">
        <f t="shared" ca="1" si="674"/>
        <v>0.64200000000000002</v>
      </c>
      <c r="FK131" s="7">
        <f t="shared" ca="1" si="674"/>
        <v>0.64200000000000002</v>
      </c>
      <c r="FL131" s="7">
        <f t="shared" ca="1" si="674"/>
        <v>0.64200000000000002</v>
      </c>
      <c r="FM131" s="7">
        <f t="shared" ca="1" si="674"/>
        <v>0.64200000000000002</v>
      </c>
      <c r="FN131" s="7">
        <f t="shared" ca="1" si="674"/>
        <v>0.64200000000000002</v>
      </c>
      <c r="FO131" s="7">
        <f t="shared" ca="1" si="674"/>
        <v>0.64200000000000002</v>
      </c>
      <c r="FP131" s="7">
        <f t="shared" ref="FP131:GB144" ca="1" si="714">VLOOKUP("OK",dtable,2,FALSE)</f>
        <v>0.64200000000000002</v>
      </c>
      <c r="FQ131" s="7">
        <f t="shared" ca="1" si="714"/>
        <v>0.64200000000000002</v>
      </c>
      <c r="FR131" s="7">
        <f t="shared" ca="1" si="714"/>
        <v>0.64200000000000002</v>
      </c>
      <c r="FS131" s="7">
        <f t="shared" ca="1" si="714"/>
        <v>0.64200000000000002</v>
      </c>
      <c r="FT131" s="7">
        <f t="shared" ca="1" si="714"/>
        <v>0.64200000000000002</v>
      </c>
      <c r="FU131" s="7">
        <f t="shared" ca="1" si="714"/>
        <v>0.64200000000000002</v>
      </c>
      <c r="FV131" s="7">
        <f t="shared" ca="1" si="714"/>
        <v>0.64200000000000002</v>
      </c>
      <c r="FW131" s="7">
        <f t="shared" ca="1" si="714"/>
        <v>0.64200000000000002</v>
      </c>
      <c r="FX131" s="7">
        <f t="shared" ca="1" si="714"/>
        <v>0.64200000000000002</v>
      </c>
      <c r="FY131" s="7">
        <f t="shared" ca="1" si="714"/>
        <v>0.64200000000000002</v>
      </c>
      <c r="FZ131" s="7">
        <f t="shared" ca="1" si="714"/>
        <v>0.64200000000000002</v>
      </c>
      <c r="GA131" s="7">
        <f t="shared" ca="1" si="714"/>
        <v>0.64200000000000002</v>
      </c>
      <c r="GB131" s="7">
        <f t="shared" ca="1" si="714"/>
        <v>0.64200000000000002</v>
      </c>
      <c r="GC131" s="7">
        <f t="shared" ca="1" si="686"/>
        <v>0.64200000000000002</v>
      </c>
      <c r="GD131" s="10">
        <f t="shared" ca="1" si="687"/>
        <v>0.64700000000000002</v>
      </c>
      <c r="GE131" s="10">
        <f t="shared" ca="1" si="687"/>
        <v>0.64700000000000002</v>
      </c>
      <c r="GF131" s="10">
        <f t="shared" ca="1" si="687"/>
        <v>0.64700000000000002</v>
      </c>
      <c r="GG131" s="10">
        <f t="shared" ca="1" si="687"/>
        <v>0.64700000000000002</v>
      </c>
      <c r="GH131" s="10">
        <f t="shared" ca="1" si="687"/>
        <v>0.64700000000000002</v>
      </c>
      <c r="GI131" s="10">
        <f t="shared" ca="1" si="687"/>
        <v>0.64700000000000002</v>
      </c>
      <c r="GJ131" s="10">
        <f t="shared" ca="1" si="687"/>
        <v>0.64700000000000002</v>
      </c>
      <c r="GK131" s="10">
        <f t="shared" ca="1" si="687"/>
        <v>0.64700000000000002</v>
      </c>
      <c r="GL131" s="10">
        <f t="shared" ca="1" si="687"/>
        <v>0.64700000000000002</v>
      </c>
      <c r="GM131" s="10">
        <f t="shared" ca="1" si="687"/>
        <v>0.64700000000000002</v>
      </c>
      <c r="GN131" s="10">
        <f t="shared" ca="1" si="688"/>
        <v>0.64700000000000002</v>
      </c>
      <c r="GO131" s="10">
        <f t="shared" ca="1" si="688"/>
        <v>0.64700000000000002</v>
      </c>
      <c r="GP131" s="10">
        <f t="shared" ca="1" si="688"/>
        <v>0.64700000000000002</v>
      </c>
      <c r="GQ131" s="10">
        <f t="shared" ca="1" si="688"/>
        <v>0.64700000000000002</v>
      </c>
      <c r="GR131" s="10">
        <f t="shared" ca="1" si="688"/>
        <v>0.64700000000000002</v>
      </c>
      <c r="GS131" s="10">
        <f t="shared" ca="1" si="688"/>
        <v>0.64700000000000002</v>
      </c>
      <c r="GT131" s="10">
        <f t="shared" ca="1" si="688"/>
        <v>0.64700000000000002</v>
      </c>
      <c r="GU131" s="10">
        <f t="shared" ca="1" si="688"/>
        <v>0.64700000000000002</v>
      </c>
      <c r="GV131" s="10">
        <f t="shared" ca="1" si="688"/>
        <v>0.64700000000000002</v>
      </c>
      <c r="GW131" s="10">
        <f t="shared" ca="1" si="688"/>
        <v>0.64700000000000002</v>
      </c>
      <c r="GX131" s="10">
        <f t="shared" ca="1" si="689"/>
        <v>0.64700000000000002</v>
      </c>
      <c r="GY131" s="10">
        <f t="shared" ca="1" si="689"/>
        <v>0.64700000000000002</v>
      </c>
      <c r="GZ131" s="10">
        <f t="shared" ca="1" si="689"/>
        <v>0.64700000000000002</v>
      </c>
      <c r="HA131" s="10">
        <f t="shared" ca="1" si="689"/>
        <v>0.64700000000000002</v>
      </c>
      <c r="HB131" s="10">
        <f t="shared" ca="1" si="689"/>
        <v>0.64700000000000002</v>
      </c>
      <c r="HC131" s="10">
        <f t="shared" ca="1" si="689"/>
        <v>0.64700000000000002</v>
      </c>
      <c r="HD131" s="10">
        <f t="shared" ca="1" si="709"/>
        <v>0.64700000000000002</v>
      </c>
      <c r="HE131" s="23">
        <f ca="1">VLOOKUP("TN",dtable,2,FALSE)</f>
        <v>0.65</v>
      </c>
      <c r="HF131" s="23">
        <f ca="1">VLOOKUP("TN",dtable,2,FALSE)</f>
        <v>0.65</v>
      </c>
      <c r="HG131" s="23">
        <f t="shared" ca="1" si="684"/>
        <v>0.65</v>
      </c>
      <c r="HH131" s="23">
        <f t="shared" ca="1" si="667"/>
        <v>0.65</v>
      </c>
      <c r="HI131" s="23">
        <f t="shared" ca="1" si="667"/>
        <v>0.65</v>
      </c>
      <c r="HJ131" s="23">
        <f t="shared" ca="1" si="667"/>
        <v>0.65</v>
      </c>
      <c r="HK131" s="23">
        <f t="shared" ca="1" si="667"/>
        <v>0.65</v>
      </c>
      <c r="HL131" s="23">
        <f t="shared" ca="1" si="667"/>
        <v>0.65</v>
      </c>
      <c r="HM131" s="23">
        <f t="shared" ca="1" si="667"/>
        <v>0.65</v>
      </c>
      <c r="HN131" s="23">
        <f t="shared" ca="1" si="667"/>
        <v>0.65</v>
      </c>
      <c r="HO131" s="23">
        <f t="shared" ca="1" si="667"/>
        <v>0.65</v>
      </c>
      <c r="HP131" s="23">
        <f t="shared" ca="1" si="667"/>
        <v>0.65</v>
      </c>
      <c r="HQ131" s="23">
        <f t="shared" ca="1" si="662"/>
        <v>0.65</v>
      </c>
      <c r="HR131" s="23">
        <f t="shared" ca="1" si="662"/>
        <v>0.65</v>
      </c>
      <c r="HS131" s="23">
        <f t="shared" ca="1" si="662"/>
        <v>0.65</v>
      </c>
      <c r="HT131" s="23">
        <f t="shared" ca="1" si="656"/>
        <v>0.65</v>
      </c>
      <c r="HU131" s="23">
        <f t="shared" ca="1" si="656"/>
        <v>0.65</v>
      </c>
      <c r="HV131" s="23">
        <f t="shared" ca="1" si="656"/>
        <v>0.65</v>
      </c>
      <c r="HW131" s="23">
        <f t="shared" ca="1" si="656"/>
        <v>0.65</v>
      </c>
      <c r="HX131" s="23">
        <f t="shared" ca="1" si="656"/>
        <v>0.65</v>
      </c>
      <c r="HY131" s="23">
        <f t="shared" ca="1" si="656"/>
        <v>0.65</v>
      </c>
      <c r="HZ131" s="23">
        <f t="shared" ca="1" si="656"/>
        <v>0.65</v>
      </c>
      <c r="IA131" s="23">
        <f t="shared" ca="1" si="656"/>
        <v>0.65</v>
      </c>
      <c r="IB131" s="23">
        <f t="shared" ca="1" si="656"/>
        <v>0.65</v>
      </c>
      <c r="IC131" s="23">
        <f ca="1">VLOOKUP("TN",dtable,2,FALSE)</f>
        <v>0.65</v>
      </c>
      <c r="ID131" s="23">
        <f ca="1">VLOOKUP("TN",dtable,2,FALSE)</f>
        <v>0.65</v>
      </c>
      <c r="IE131" s="23">
        <f ca="1">VLOOKUP("TN",dtable,2,FALSE)</f>
        <v>0.65</v>
      </c>
      <c r="IF131" s="23">
        <f ca="1">VLOOKUP("TN",dtable,2,FALSE)</f>
        <v>0.65</v>
      </c>
      <c r="IG131" s="23">
        <f ca="1">VLOOKUP("TN",dtable,2,FALSE)</f>
        <v>0.65</v>
      </c>
      <c r="IH131" s="11">
        <f t="shared" ref="IH131:IH161" ca="1" si="715">VLOOKUP("AL",dtable,2,FALSE)</f>
        <v>0.65400000000000003</v>
      </c>
      <c r="II131" s="22">
        <f t="shared" ref="II131:IV134" ca="1" si="716">VLOOKUP("GA",dtable,2,FALSE)</f>
        <v>0.63300000000000001</v>
      </c>
      <c r="IJ131" s="22">
        <f t="shared" ca="1" si="716"/>
        <v>0.63300000000000001</v>
      </c>
      <c r="IK131" s="22">
        <f t="shared" ca="1" si="716"/>
        <v>0.63300000000000001</v>
      </c>
      <c r="IL131" s="22">
        <f t="shared" ca="1" si="716"/>
        <v>0.63300000000000001</v>
      </c>
      <c r="IM131" s="22">
        <f t="shared" ca="1" si="716"/>
        <v>0.63300000000000001</v>
      </c>
      <c r="IN131" s="22">
        <f t="shared" ca="1" si="716"/>
        <v>0.63300000000000001</v>
      </c>
      <c r="IO131" s="22">
        <f t="shared" ca="1" si="716"/>
        <v>0.63300000000000001</v>
      </c>
      <c r="IP131" s="22">
        <f t="shared" ca="1" si="716"/>
        <v>0.63300000000000001</v>
      </c>
      <c r="IQ131" s="22">
        <f t="shared" ca="1" si="716"/>
        <v>0.63300000000000001</v>
      </c>
      <c r="IR131" s="22">
        <f t="shared" ca="1" si="716"/>
        <v>0.63300000000000001</v>
      </c>
      <c r="IS131" s="22">
        <f t="shared" ca="1" si="716"/>
        <v>0.63300000000000001</v>
      </c>
      <c r="IT131" s="22">
        <f t="shared" ca="1" si="716"/>
        <v>0.63300000000000001</v>
      </c>
      <c r="IU131" s="22">
        <f t="shared" ca="1" si="716"/>
        <v>0.63300000000000001</v>
      </c>
      <c r="IV131" s="22">
        <f t="shared" ca="1" si="716"/>
        <v>0.63300000000000001</v>
      </c>
      <c r="IW131" s="1">
        <f ca="1">VLOOKUP("SC",dtable,2,FALSE)</f>
        <v>0.65100000000000002</v>
      </c>
      <c r="IX131" s="1">
        <f t="shared" ca="1" si="706"/>
        <v>0.65100000000000002</v>
      </c>
      <c r="IY131" s="1">
        <f t="shared" ca="1" si="706"/>
        <v>0.65100000000000002</v>
      </c>
      <c r="IZ131" s="1">
        <f t="shared" ca="1" si="706"/>
        <v>0.65100000000000002</v>
      </c>
      <c r="JA131" s="1">
        <f t="shared" ca="1" si="702"/>
        <v>0.65100000000000002</v>
      </c>
      <c r="JB131" s="1">
        <f t="shared" ca="1" si="702"/>
        <v>0.65100000000000002</v>
      </c>
      <c r="JC131" s="1">
        <f t="shared" ca="1" si="699"/>
        <v>0.65100000000000002</v>
      </c>
      <c r="JD131" s="1">
        <f t="shared" ca="1" si="699"/>
        <v>0.65100000000000002</v>
      </c>
      <c r="JE131" s="1">
        <f t="shared" ca="1" si="699"/>
        <v>0.65100000000000002</v>
      </c>
      <c r="JF131" s="1">
        <f t="shared" ca="1" si="699"/>
        <v>0.65100000000000002</v>
      </c>
      <c r="JG131" s="1">
        <f t="shared" ca="1" si="699"/>
        <v>0.65100000000000002</v>
      </c>
      <c r="JH131" s="1">
        <f t="shared" ca="1" si="699"/>
        <v>0.65100000000000002</v>
      </c>
      <c r="JI131" s="1">
        <f t="shared" ca="1" si="699"/>
        <v>0.65100000000000002</v>
      </c>
      <c r="JJ131" s="1">
        <f t="shared" ca="1" si="699"/>
        <v>0.65100000000000002</v>
      </c>
      <c r="JK131" s="1">
        <f t="shared" ca="1" si="699"/>
        <v>0.65100000000000002</v>
      </c>
      <c r="JL131" s="1">
        <f t="shared" ca="1" si="703"/>
        <v>0.65100000000000002</v>
      </c>
      <c r="JM131" s="1">
        <f t="shared" ca="1" si="707"/>
        <v>0.65100000000000002</v>
      </c>
      <c r="JN131" s="1">
        <f t="shared" ca="1" si="707"/>
        <v>0.65100000000000002</v>
      </c>
      <c r="JO131" s="1">
        <f t="shared" ca="1" si="704"/>
        <v>0.65100000000000002</v>
      </c>
      <c r="JP131" s="1">
        <f t="shared" ca="1" si="704"/>
        <v>0.65100000000000002</v>
      </c>
      <c r="JQ131" s="1">
        <f t="shared" ca="1" si="704"/>
        <v>0.65100000000000002</v>
      </c>
      <c r="JR131" s="1">
        <f t="shared" ca="1" si="704"/>
        <v>0.65100000000000002</v>
      </c>
      <c r="JS131" s="1">
        <f t="shared" ca="1" si="704"/>
        <v>0.65100000000000002</v>
      </c>
      <c r="JT131" s="1">
        <f t="shared" ca="1" si="704"/>
        <v>0.65100000000000002</v>
      </c>
      <c r="JU131" s="1">
        <f t="shared" ca="1" si="708"/>
        <v>0.65100000000000002</v>
      </c>
      <c r="JV131" s="1">
        <f t="shared" ca="1" si="711"/>
        <v>0.65100000000000002</v>
      </c>
      <c r="JW131" s="1">
        <f t="shared" ca="1" si="711"/>
        <v>0.65100000000000002</v>
      </c>
      <c r="JX131" s="1">
        <f t="shared" ref="JX131:JX140" ca="1" si="717">VLOOKUP("SC",dtable,2,FALSE)</f>
        <v>0.65100000000000002</v>
      </c>
      <c r="JY131" s="19">
        <f t="shared" ref="JY131:KE131" ca="1" si="718">VLOOKUP("NC",dtable,2,FALSE)</f>
        <v>0.63400000000000001</v>
      </c>
      <c r="JZ131" s="19">
        <f t="shared" ca="1" si="718"/>
        <v>0.63400000000000001</v>
      </c>
      <c r="KA131" s="19">
        <f t="shared" ca="1" si="718"/>
        <v>0.63400000000000001</v>
      </c>
      <c r="KB131" s="19">
        <f t="shared" ca="1" si="718"/>
        <v>0.63400000000000001</v>
      </c>
      <c r="KC131" s="19">
        <f t="shared" ca="1" si="718"/>
        <v>0.63400000000000001</v>
      </c>
      <c r="KD131" s="19">
        <f t="shared" ca="1" si="718"/>
        <v>0.63400000000000001</v>
      </c>
      <c r="KE131" s="19">
        <f t="shared" ca="1" si="718"/>
        <v>0.63400000000000001</v>
      </c>
    </row>
    <row r="132" spans="34:292" ht="2.25" customHeight="1" x14ac:dyDescent="0.25">
      <c r="AM132" s="3">
        <f t="shared" ca="1" si="664"/>
        <v>0.59399999999999997</v>
      </c>
      <c r="AN132" s="3">
        <f t="shared" ca="1" si="692"/>
        <v>0.59399999999999997</v>
      </c>
      <c r="AO132" s="3">
        <f t="shared" ca="1" si="692"/>
        <v>0.59399999999999997</v>
      </c>
      <c r="AP132" s="3">
        <f t="shared" ca="1" si="712"/>
        <v>0.59399999999999997</v>
      </c>
      <c r="AQ132" s="3">
        <f t="shared" ca="1" si="712"/>
        <v>0.59399999999999997</v>
      </c>
      <c r="AR132" s="3">
        <f t="shared" ca="1" si="712"/>
        <v>0.59399999999999997</v>
      </c>
      <c r="AS132" s="3">
        <f t="shared" ca="1" si="712"/>
        <v>0.59399999999999997</v>
      </c>
      <c r="AT132" s="3">
        <f t="shared" ca="1" si="712"/>
        <v>0.59399999999999997</v>
      </c>
      <c r="AU132" s="3">
        <f t="shared" ca="1" si="712"/>
        <v>0.59399999999999997</v>
      </c>
      <c r="AV132" s="3">
        <f t="shared" ca="1" si="712"/>
        <v>0.59399999999999997</v>
      </c>
      <c r="AW132" s="3">
        <f t="shared" ca="1" si="712"/>
        <v>0.59399999999999997</v>
      </c>
      <c r="AX132" s="3">
        <f t="shared" ca="1" si="693"/>
        <v>0.59399999999999997</v>
      </c>
      <c r="AY132" s="3">
        <f t="shared" ca="1" si="693"/>
        <v>0.59399999999999997</v>
      </c>
      <c r="AZ132" s="3">
        <f t="shared" ca="1" si="693"/>
        <v>0.59399999999999997</v>
      </c>
      <c r="BA132" s="3">
        <f t="shared" ca="1" si="693"/>
        <v>0.59399999999999997</v>
      </c>
      <c r="BB132" s="3">
        <f t="shared" ca="1" si="693"/>
        <v>0.59399999999999997</v>
      </c>
      <c r="BC132" s="3">
        <f t="shared" ca="1" si="693"/>
        <v>0.59399999999999997</v>
      </c>
      <c r="BD132" s="3">
        <f t="shared" ca="1" si="665"/>
        <v>0.59399999999999997</v>
      </c>
      <c r="BE132" s="3">
        <f t="shared" ca="1" si="665"/>
        <v>0.59399999999999997</v>
      </c>
      <c r="BF132" s="3">
        <f t="shared" ca="1" si="665"/>
        <v>0.59399999999999997</v>
      </c>
      <c r="BG132" s="3">
        <f t="shared" ca="1" si="665"/>
        <v>0.59399999999999997</v>
      </c>
      <c r="BH132" s="4">
        <f t="shared" ref="BH132:BH145" ca="1" si="719">VLOOKUP("AZ",dtable,2,FALSE)</f>
        <v>0.59499999999999997</v>
      </c>
      <c r="BI132" s="4">
        <f t="shared" ca="1" si="626"/>
        <v>0.59499999999999997</v>
      </c>
      <c r="BJ132" s="4">
        <f t="shared" ca="1" si="632"/>
        <v>0.59499999999999997</v>
      </c>
      <c r="BK132" s="4">
        <f t="shared" ca="1" si="638"/>
        <v>0.59499999999999997</v>
      </c>
      <c r="BL132" s="4">
        <f t="shared" ca="1" si="638"/>
        <v>0.59499999999999997</v>
      </c>
      <c r="BM132" s="4">
        <f t="shared" ca="1" si="633"/>
        <v>0.59499999999999997</v>
      </c>
      <c r="BN132" s="4">
        <f t="shared" ca="1" si="607"/>
        <v>0.59499999999999997</v>
      </c>
      <c r="BO132" s="4">
        <f t="shared" ca="1" si="713"/>
        <v>0.59499999999999997</v>
      </c>
      <c r="BP132" s="4">
        <f t="shared" ca="1" si="713"/>
        <v>0.59499999999999997</v>
      </c>
      <c r="BQ132" s="4">
        <f t="shared" ca="1" si="713"/>
        <v>0.59499999999999997</v>
      </c>
      <c r="BR132" s="4">
        <f t="shared" ref="BR132:BY141" ca="1" si="720">VLOOKUP("AZ",dtable,2,FALSE)</f>
        <v>0.59499999999999997</v>
      </c>
      <c r="BS132" s="4">
        <f t="shared" ca="1" si="720"/>
        <v>0.59499999999999997</v>
      </c>
      <c r="BT132" s="4">
        <f t="shared" ca="1" si="720"/>
        <v>0.59499999999999997</v>
      </c>
      <c r="BU132" s="4">
        <f t="shared" ca="1" si="720"/>
        <v>0.59499999999999997</v>
      </c>
      <c r="BV132" s="4">
        <f t="shared" ca="1" si="720"/>
        <v>0.59499999999999997</v>
      </c>
      <c r="BW132" s="4">
        <f t="shared" ca="1" si="720"/>
        <v>0.59499999999999997</v>
      </c>
      <c r="BX132" s="4">
        <f t="shared" ca="1" si="720"/>
        <v>0.59499999999999997</v>
      </c>
      <c r="BY132" s="4">
        <f t="shared" ca="1" si="720"/>
        <v>0.59499999999999997</v>
      </c>
      <c r="BZ132" s="4">
        <f t="shared" ca="1" si="671"/>
        <v>0.59499999999999997</v>
      </c>
      <c r="CA132" s="4">
        <f t="shared" ca="1" si="671"/>
        <v>0.59499999999999997</v>
      </c>
      <c r="CB132" s="4">
        <f t="shared" ca="1" si="671"/>
        <v>0.59499999999999997</v>
      </c>
      <c r="CC132" s="4">
        <f t="shared" ca="1" si="671"/>
        <v>0.59499999999999997</v>
      </c>
      <c r="CD132" s="4">
        <f t="shared" ca="1" si="671"/>
        <v>0.59499999999999997</v>
      </c>
      <c r="CE132" s="4">
        <f t="shared" ca="1" si="671"/>
        <v>0.59499999999999997</v>
      </c>
      <c r="CF132" s="4">
        <f t="shared" ca="1" si="676"/>
        <v>0.59499999999999997</v>
      </c>
      <c r="CG132" s="4">
        <f t="shared" ca="1" si="676"/>
        <v>0.59499999999999997</v>
      </c>
      <c r="CH132" s="4">
        <f t="shared" ca="1" si="676"/>
        <v>0.59499999999999997</v>
      </c>
      <c r="CI132" s="4">
        <f t="shared" ca="1" si="676"/>
        <v>0.59499999999999997</v>
      </c>
      <c r="CJ132" s="4">
        <f t="shared" ca="1" si="676"/>
        <v>0.59499999999999997</v>
      </c>
      <c r="CK132" s="4">
        <f t="shared" ca="1" si="676"/>
        <v>0.59499999999999997</v>
      </c>
      <c r="CL132" s="4">
        <f t="shared" ca="1" si="676"/>
        <v>0.59499999999999997</v>
      </c>
      <c r="CM132" s="4">
        <f t="shared" ca="1" si="694"/>
        <v>0.59499999999999997</v>
      </c>
      <c r="CN132" s="4">
        <f t="shared" ca="1" si="694"/>
        <v>0.59499999999999997</v>
      </c>
      <c r="CO132" s="4">
        <f t="shared" ca="1" si="694"/>
        <v>0.59499999999999997</v>
      </c>
      <c r="CP132" s="5">
        <f t="shared" ca="1" si="695"/>
        <v>0.60299999999999998</v>
      </c>
      <c r="CQ132" s="5">
        <f t="shared" ca="1" si="651"/>
        <v>0.60299999999999998</v>
      </c>
      <c r="CR132" s="5">
        <f t="shared" ca="1" si="621"/>
        <v>0.60299999999999998</v>
      </c>
      <c r="CS132" s="5">
        <f t="shared" ca="1" si="621"/>
        <v>0.60299999999999998</v>
      </c>
      <c r="CT132" s="5">
        <f t="shared" ca="1" si="621"/>
        <v>0.60299999999999998</v>
      </c>
      <c r="CU132" s="5">
        <f t="shared" ca="1" si="621"/>
        <v>0.60299999999999998</v>
      </c>
      <c r="CV132" s="5">
        <f t="shared" ca="1" si="685"/>
        <v>0.60299999999999998</v>
      </c>
      <c r="CW132" s="5">
        <f t="shared" ca="1" si="685"/>
        <v>0.60299999999999998</v>
      </c>
      <c r="CX132" s="5">
        <f t="shared" ca="1" si="685"/>
        <v>0.60299999999999998</v>
      </c>
      <c r="CY132" s="5">
        <f t="shared" ca="1" si="685"/>
        <v>0.60299999999999998</v>
      </c>
      <c r="CZ132" s="5">
        <f t="shared" ca="1" si="685"/>
        <v>0.60299999999999998</v>
      </c>
      <c r="DA132" s="5">
        <f t="shared" ca="1" si="685"/>
        <v>0.60299999999999998</v>
      </c>
      <c r="DB132" s="5">
        <f t="shared" ca="1" si="685"/>
        <v>0.60299999999999998</v>
      </c>
      <c r="DC132" s="5">
        <f t="shared" ca="1" si="685"/>
        <v>0.60299999999999998</v>
      </c>
      <c r="DD132" s="5">
        <f t="shared" ca="1" si="685"/>
        <v>0.60299999999999998</v>
      </c>
      <c r="DE132" s="5">
        <f t="shared" ca="1" si="685"/>
        <v>0.60299999999999998</v>
      </c>
      <c r="DF132" s="5">
        <f t="shared" ca="1" si="685"/>
        <v>0.60299999999999998</v>
      </c>
      <c r="DG132" s="5">
        <f t="shared" ca="1" si="685"/>
        <v>0.60299999999999998</v>
      </c>
      <c r="DH132" s="5">
        <f t="shared" ca="1" si="696"/>
        <v>0.60299999999999998</v>
      </c>
      <c r="DI132" s="5">
        <f t="shared" ca="1" si="696"/>
        <v>0.60299999999999998</v>
      </c>
      <c r="DJ132" s="5">
        <f t="shared" ca="1" si="696"/>
        <v>0.60299999999999998</v>
      </c>
      <c r="DK132" s="5">
        <f t="shared" ca="1" si="696"/>
        <v>0.60299999999999998</v>
      </c>
      <c r="DL132" s="5">
        <f t="shared" ca="1" si="696"/>
        <v>0.60299999999999998</v>
      </c>
      <c r="DM132" s="5">
        <f t="shared" ca="1" si="696"/>
        <v>0.60299999999999998</v>
      </c>
      <c r="DN132" s="5">
        <f t="shared" ca="1" si="696"/>
        <v>0.60299999999999998</v>
      </c>
      <c r="DO132" s="5">
        <f t="shared" ca="1" si="696"/>
        <v>0.60299999999999998</v>
      </c>
      <c r="DP132" s="5">
        <f t="shared" ca="1" si="701"/>
        <v>0.60299999999999998</v>
      </c>
      <c r="DQ132" s="5">
        <f t="shared" ca="1" si="701"/>
        <v>0.60299999999999998</v>
      </c>
      <c r="DR132" s="5">
        <f t="shared" ca="1" si="701"/>
        <v>0.60299999999999998</v>
      </c>
      <c r="DS132" s="5">
        <f t="shared" ca="1" si="701"/>
        <v>0.60299999999999998</v>
      </c>
      <c r="DT132" s="5">
        <f t="shared" ca="1" si="701"/>
        <v>0.60299999999999998</v>
      </c>
      <c r="DU132" s="5">
        <f t="shared" ca="1" si="701"/>
        <v>0.60299999999999998</v>
      </c>
      <c r="DV132" s="5">
        <f t="shared" ca="1" si="701"/>
        <v>0.60299999999999998</v>
      </c>
      <c r="DW132" s="5">
        <f t="shared" ca="1" si="701"/>
        <v>0.60299999999999998</v>
      </c>
      <c r="DX132" s="5">
        <f t="shared" ca="1" si="701"/>
        <v>0.60299999999999998</v>
      </c>
      <c r="DY132" s="5">
        <f t="shared" ca="1" si="701"/>
        <v>0.60299999999999998</v>
      </c>
      <c r="DZ132" s="5">
        <f t="shared" ca="1" si="701"/>
        <v>0.60299999999999998</v>
      </c>
      <c r="EA132" s="5">
        <f t="shared" ca="1" si="677"/>
        <v>0.60299999999999998</v>
      </c>
      <c r="EB132" s="6">
        <f t="shared" ca="1" si="678"/>
        <v>0.64100000000000001</v>
      </c>
      <c r="EC132" s="6">
        <f t="shared" ca="1" si="678"/>
        <v>0.64100000000000001</v>
      </c>
      <c r="ED132" s="6">
        <f t="shared" ca="1" si="678"/>
        <v>0.64100000000000001</v>
      </c>
      <c r="EE132" s="6">
        <f t="shared" ca="1" si="678"/>
        <v>0.64100000000000001</v>
      </c>
      <c r="EF132" s="6">
        <f t="shared" ca="1" si="678"/>
        <v>0.64100000000000001</v>
      </c>
      <c r="EG132" s="6">
        <f t="shared" ca="1" si="678"/>
        <v>0.64100000000000001</v>
      </c>
      <c r="EH132" s="6">
        <f t="shared" ca="1" si="678"/>
        <v>0.64100000000000001</v>
      </c>
      <c r="EI132" s="6">
        <f t="shared" ca="1" si="678"/>
        <v>0.64100000000000001</v>
      </c>
      <c r="EJ132" s="6">
        <f t="shared" ca="1" si="678"/>
        <v>0.64100000000000001</v>
      </c>
      <c r="EK132" s="6">
        <f t="shared" ca="1" si="678"/>
        <v>0.64100000000000001</v>
      </c>
      <c r="EL132" s="6">
        <f t="shared" ca="1" si="679"/>
        <v>0.64100000000000001</v>
      </c>
      <c r="EM132" s="6">
        <f t="shared" ca="1" si="679"/>
        <v>0.64100000000000001</v>
      </c>
      <c r="EN132" s="6">
        <f t="shared" ca="1" si="679"/>
        <v>0.64100000000000001</v>
      </c>
      <c r="EO132" s="6">
        <f t="shared" ca="1" si="679"/>
        <v>0.64100000000000001</v>
      </c>
      <c r="EP132" s="6">
        <f t="shared" ca="1" si="679"/>
        <v>0.64100000000000001</v>
      </c>
      <c r="EQ132" s="6">
        <f t="shared" ca="1" si="679"/>
        <v>0.64100000000000001</v>
      </c>
      <c r="ER132" s="6">
        <f t="shared" ca="1" si="679"/>
        <v>0.64100000000000001</v>
      </c>
      <c r="ES132" s="6">
        <f t="shared" ca="1" si="679"/>
        <v>0.64100000000000001</v>
      </c>
      <c r="ET132" s="6">
        <f t="shared" ca="1" si="679"/>
        <v>0.64100000000000001</v>
      </c>
      <c r="EU132" s="7">
        <f t="shared" ca="1" si="680"/>
        <v>0.64200000000000002</v>
      </c>
      <c r="EV132" s="7">
        <f t="shared" ca="1" si="673"/>
        <v>0.64200000000000002</v>
      </c>
      <c r="EW132" s="7">
        <f t="shared" ca="1" si="673"/>
        <v>0.64200000000000002</v>
      </c>
      <c r="EX132" s="7">
        <f t="shared" ca="1" si="673"/>
        <v>0.64200000000000002</v>
      </c>
      <c r="EY132" s="7">
        <f t="shared" ca="1" si="673"/>
        <v>0.64200000000000002</v>
      </c>
      <c r="EZ132" s="7">
        <f t="shared" ca="1" si="673"/>
        <v>0.64200000000000002</v>
      </c>
      <c r="FA132" s="7">
        <f t="shared" ca="1" si="673"/>
        <v>0.64200000000000002</v>
      </c>
      <c r="FB132" s="7">
        <f t="shared" ca="1" si="673"/>
        <v>0.64200000000000002</v>
      </c>
      <c r="FC132" s="7">
        <f t="shared" ca="1" si="673"/>
        <v>0.64200000000000002</v>
      </c>
      <c r="FD132" s="7">
        <f t="shared" ca="1" si="673"/>
        <v>0.64200000000000002</v>
      </c>
      <c r="FE132" s="7">
        <f t="shared" ca="1" si="673"/>
        <v>0.64200000000000002</v>
      </c>
      <c r="FF132" s="7">
        <f t="shared" ca="1" si="674"/>
        <v>0.64200000000000002</v>
      </c>
      <c r="FG132" s="7">
        <f t="shared" ca="1" si="674"/>
        <v>0.64200000000000002</v>
      </c>
      <c r="FH132" s="7">
        <f t="shared" ca="1" si="674"/>
        <v>0.64200000000000002</v>
      </c>
      <c r="FI132" s="7">
        <f t="shared" ca="1" si="674"/>
        <v>0.64200000000000002</v>
      </c>
      <c r="FJ132" s="7">
        <f t="shared" ca="1" si="674"/>
        <v>0.64200000000000002</v>
      </c>
      <c r="FK132" s="7">
        <f t="shared" ca="1" si="674"/>
        <v>0.64200000000000002</v>
      </c>
      <c r="FL132" s="7">
        <f t="shared" ca="1" si="674"/>
        <v>0.64200000000000002</v>
      </c>
      <c r="FM132" s="7">
        <f t="shared" ca="1" si="674"/>
        <v>0.64200000000000002</v>
      </c>
      <c r="FN132" s="7">
        <f t="shared" ca="1" si="674"/>
        <v>0.64200000000000002</v>
      </c>
      <c r="FO132" s="7">
        <f t="shared" ca="1" si="674"/>
        <v>0.64200000000000002</v>
      </c>
      <c r="FP132" s="7">
        <f t="shared" ca="1" si="714"/>
        <v>0.64200000000000002</v>
      </c>
      <c r="FQ132" s="7">
        <f t="shared" ca="1" si="714"/>
        <v>0.64200000000000002</v>
      </c>
      <c r="FR132" s="7">
        <f t="shared" ca="1" si="714"/>
        <v>0.64200000000000002</v>
      </c>
      <c r="FS132" s="7">
        <f t="shared" ca="1" si="714"/>
        <v>0.64200000000000002</v>
      </c>
      <c r="FT132" s="7">
        <f t="shared" ca="1" si="714"/>
        <v>0.64200000000000002</v>
      </c>
      <c r="FU132" s="7">
        <f t="shared" ca="1" si="714"/>
        <v>0.64200000000000002</v>
      </c>
      <c r="FV132" s="7">
        <f t="shared" ca="1" si="714"/>
        <v>0.64200000000000002</v>
      </c>
      <c r="FW132" s="7">
        <f t="shared" ca="1" si="714"/>
        <v>0.64200000000000002</v>
      </c>
      <c r="FX132" s="7">
        <f t="shared" ca="1" si="714"/>
        <v>0.64200000000000002</v>
      </c>
      <c r="FY132" s="7">
        <f t="shared" ca="1" si="714"/>
        <v>0.64200000000000002</v>
      </c>
      <c r="FZ132" s="7">
        <f t="shared" ca="1" si="714"/>
        <v>0.64200000000000002</v>
      </c>
      <c r="GA132" s="7">
        <f t="shared" ca="1" si="714"/>
        <v>0.64200000000000002</v>
      </c>
      <c r="GB132" s="7">
        <f t="shared" ca="1" si="714"/>
        <v>0.64200000000000002</v>
      </c>
      <c r="GC132" s="7">
        <f t="shared" ca="1" si="686"/>
        <v>0.64200000000000002</v>
      </c>
      <c r="GD132" s="10">
        <f t="shared" ca="1" si="687"/>
        <v>0.64700000000000002</v>
      </c>
      <c r="GE132" s="10">
        <f t="shared" ca="1" si="687"/>
        <v>0.64700000000000002</v>
      </c>
      <c r="GF132" s="10">
        <f t="shared" ca="1" si="687"/>
        <v>0.64700000000000002</v>
      </c>
      <c r="GG132" s="10">
        <f t="shared" ca="1" si="687"/>
        <v>0.64700000000000002</v>
      </c>
      <c r="GH132" s="10">
        <f t="shared" ca="1" si="687"/>
        <v>0.64700000000000002</v>
      </c>
      <c r="GI132" s="10">
        <f t="shared" ca="1" si="687"/>
        <v>0.64700000000000002</v>
      </c>
      <c r="GJ132" s="10">
        <f t="shared" ca="1" si="687"/>
        <v>0.64700000000000002</v>
      </c>
      <c r="GK132" s="10">
        <f t="shared" ca="1" si="687"/>
        <v>0.64700000000000002</v>
      </c>
      <c r="GL132" s="10">
        <f t="shared" ca="1" si="687"/>
        <v>0.64700000000000002</v>
      </c>
      <c r="GM132" s="10">
        <f t="shared" ca="1" si="687"/>
        <v>0.64700000000000002</v>
      </c>
      <c r="GN132" s="10">
        <f t="shared" ca="1" si="688"/>
        <v>0.64700000000000002</v>
      </c>
      <c r="GO132" s="10">
        <f t="shared" ca="1" si="688"/>
        <v>0.64700000000000002</v>
      </c>
      <c r="GP132" s="10">
        <f t="shared" ca="1" si="688"/>
        <v>0.64700000000000002</v>
      </c>
      <c r="GQ132" s="10">
        <f t="shared" ca="1" si="688"/>
        <v>0.64700000000000002</v>
      </c>
      <c r="GR132" s="10">
        <f t="shared" ca="1" si="688"/>
        <v>0.64700000000000002</v>
      </c>
      <c r="GS132" s="10">
        <f t="shared" ca="1" si="688"/>
        <v>0.64700000000000002</v>
      </c>
      <c r="GT132" s="10">
        <f t="shared" ca="1" si="688"/>
        <v>0.64700000000000002</v>
      </c>
      <c r="GU132" s="10">
        <f t="shared" ca="1" si="688"/>
        <v>0.64700000000000002</v>
      </c>
      <c r="GV132" s="10">
        <f t="shared" ca="1" si="688"/>
        <v>0.64700000000000002</v>
      </c>
      <c r="GW132" s="10">
        <f t="shared" ca="1" si="688"/>
        <v>0.64700000000000002</v>
      </c>
      <c r="GX132" s="10">
        <f t="shared" ca="1" si="689"/>
        <v>0.64700000000000002</v>
      </c>
      <c r="GY132" s="10">
        <f t="shared" ca="1" si="689"/>
        <v>0.64700000000000002</v>
      </c>
      <c r="GZ132" s="10">
        <f t="shared" ca="1" si="689"/>
        <v>0.64700000000000002</v>
      </c>
      <c r="HA132" s="10">
        <f t="shared" ca="1" si="689"/>
        <v>0.64700000000000002</v>
      </c>
      <c r="HB132" s="10">
        <f t="shared" ca="1" si="689"/>
        <v>0.64700000000000002</v>
      </c>
      <c r="HC132" s="10">
        <f t="shared" ca="1" si="689"/>
        <v>0.64700000000000002</v>
      </c>
      <c r="HD132" s="10">
        <f t="shared" ca="1" si="709"/>
        <v>0.64700000000000002</v>
      </c>
      <c r="HE132" s="23">
        <f ca="1">VLOOKUP("TN",dtable,2,FALSE)</f>
        <v>0.65</v>
      </c>
      <c r="HF132" s="23">
        <f ca="1">VLOOKUP("TN",dtable,2,FALSE)</f>
        <v>0.65</v>
      </c>
      <c r="HG132" s="23">
        <f t="shared" ca="1" si="684"/>
        <v>0.65</v>
      </c>
      <c r="HH132" s="23">
        <f t="shared" ca="1" si="667"/>
        <v>0.65</v>
      </c>
      <c r="HI132" s="23">
        <f t="shared" ca="1" si="667"/>
        <v>0.65</v>
      </c>
      <c r="HJ132" s="23">
        <f t="shared" ca="1" si="667"/>
        <v>0.65</v>
      </c>
      <c r="HK132" s="23">
        <f t="shared" ca="1" si="667"/>
        <v>0.65</v>
      </c>
      <c r="HL132" s="23">
        <f t="shared" ca="1" si="667"/>
        <v>0.65</v>
      </c>
      <c r="HM132" s="23">
        <f t="shared" ca="1" si="667"/>
        <v>0.65</v>
      </c>
      <c r="HN132" s="23">
        <f t="shared" ca="1" si="667"/>
        <v>0.65</v>
      </c>
      <c r="HO132" s="23">
        <f t="shared" ca="1" si="667"/>
        <v>0.65</v>
      </c>
      <c r="HP132" s="23">
        <f t="shared" ca="1" si="667"/>
        <v>0.65</v>
      </c>
      <c r="HQ132" s="23">
        <f t="shared" ca="1" si="662"/>
        <v>0.65</v>
      </c>
      <c r="HR132" s="23">
        <f t="shared" ca="1" si="662"/>
        <v>0.65</v>
      </c>
      <c r="HS132" s="23">
        <f t="shared" ca="1" si="662"/>
        <v>0.65</v>
      </c>
      <c r="HT132" s="23">
        <f ca="1">VLOOKUP("TN",dtable,2,FALSE)</f>
        <v>0.65</v>
      </c>
      <c r="HU132" s="23">
        <f ca="1">VLOOKUP("TN",dtable,2,FALSE)</f>
        <v>0.65</v>
      </c>
      <c r="HV132" s="23">
        <f ca="1">VLOOKUP("TN",dtable,2,FALSE)</f>
        <v>0.65</v>
      </c>
      <c r="HW132" s="23">
        <f ca="1">VLOOKUP("TN",dtable,2,FALSE)</f>
        <v>0.65</v>
      </c>
      <c r="HX132" s="11">
        <f t="shared" ref="HX132:IG141" ca="1" si="721">VLOOKUP("AL",dtable,2,FALSE)</f>
        <v>0.65400000000000003</v>
      </c>
      <c r="HY132" s="11">
        <f t="shared" ca="1" si="721"/>
        <v>0.65400000000000003</v>
      </c>
      <c r="HZ132" s="11">
        <f t="shared" ca="1" si="721"/>
        <v>0.65400000000000003</v>
      </c>
      <c r="IA132" s="11">
        <f t="shared" ca="1" si="721"/>
        <v>0.65400000000000003</v>
      </c>
      <c r="IB132" s="11">
        <f t="shared" ca="1" si="721"/>
        <v>0.65400000000000003</v>
      </c>
      <c r="IC132" s="11">
        <f t="shared" ca="1" si="721"/>
        <v>0.65400000000000003</v>
      </c>
      <c r="ID132" s="11">
        <f t="shared" ca="1" si="721"/>
        <v>0.65400000000000003</v>
      </c>
      <c r="IE132" s="11">
        <f t="shared" ca="1" si="721"/>
        <v>0.65400000000000003</v>
      </c>
      <c r="IF132" s="11">
        <f t="shared" ca="1" si="721"/>
        <v>0.65400000000000003</v>
      </c>
      <c r="IG132" s="11">
        <f t="shared" ca="1" si="721"/>
        <v>0.65400000000000003</v>
      </c>
      <c r="IH132" s="11">
        <f t="shared" ca="1" si="715"/>
        <v>0.65400000000000003</v>
      </c>
      <c r="II132" s="22">
        <f t="shared" ca="1" si="716"/>
        <v>0.63300000000000001</v>
      </c>
      <c r="IJ132" s="22">
        <f t="shared" ca="1" si="716"/>
        <v>0.63300000000000001</v>
      </c>
      <c r="IK132" s="22">
        <f t="shared" ca="1" si="716"/>
        <v>0.63300000000000001</v>
      </c>
      <c r="IL132" s="22">
        <f t="shared" ca="1" si="716"/>
        <v>0.63300000000000001</v>
      </c>
      <c r="IM132" s="22">
        <f t="shared" ca="1" si="716"/>
        <v>0.63300000000000001</v>
      </c>
      <c r="IN132" s="22">
        <f t="shared" ca="1" si="716"/>
        <v>0.63300000000000001</v>
      </c>
      <c r="IO132" s="22">
        <f t="shared" ca="1" si="716"/>
        <v>0.63300000000000001</v>
      </c>
      <c r="IP132" s="22">
        <f t="shared" ca="1" si="716"/>
        <v>0.63300000000000001</v>
      </c>
      <c r="IQ132" s="22">
        <f t="shared" ca="1" si="716"/>
        <v>0.63300000000000001</v>
      </c>
      <c r="IR132" s="22">
        <f t="shared" ca="1" si="716"/>
        <v>0.63300000000000001</v>
      </c>
      <c r="IS132" s="22">
        <f t="shared" ca="1" si="716"/>
        <v>0.63300000000000001</v>
      </c>
      <c r="IT132" s="22">
        <f t="shared" ca="1" si="716"/>
        <v>0.63300000000000001</v>
      </c>
      <c r="IU132" s="22">
        <f t="shared" ca="1" si="716"/>
        <v>0.63300000000000001</v>
      </c>
      <c r="IV132" s="22">
        <f t="shared" ca="1" si="716"/>
        <v>0.63300000000000001</v>
      </c>
      <c r="IW132" s="22">
        <f t="shared" ref="IW132:IW163" ca="1" si="722">VLOOKUP("GA",dtable,2,FALSE)</f>
        <v>0.63300000000000001</v>
      </c>
      <c r="IX132" s="1">
        <f t="shared" ca="1" si="706"/>
        <v>0.65100000000000002</v>
      </c>
      <c r="IY132" s="1">
        <f t="shared" ca="1" si="706"/>
        <v>0.65100000000000002</v>
      </c>
      <c r="IZ132" s="1">
        <f t="shared" ca="1" si="706"/>
        <v>0.65100000000000002</v>
      </c>
      <c r="JA132" s="1">
        <f t="shared" ca="1" si="702"/>
        <v>0.65100000000000002</v>
      </c>
      <c r="JB132" s="1">
        <f t="shared" ca="1" si="702"/>
        <v>0.65100000000000002</v>
      </c>
      <c r="JC132" s="1">
        <f t="shared" ca="1" si="699"/>
        <v>0.65100000000000002</v>
      </c>
      <c r="JD132" s="1">
        <f t="shared" ca="1" si="699"/>
        <v>0.65100000000000002</v>
      </c>
      <c r="JE132" s="1">
        <f t="shared" ca="1" si="699"/>
        <v>0.65100000000000002</v>
      </c>
      <c r="JF132" s="1">
        <f t="shared" ca="1" si="699"/>
        <v>0.65100000000000002</v>
      </c>
      <c r="JG132" s="1">
        <f t="shared" ca="1" si="699"/>
        <v>0.65100000000000002</v>
      </c>
      <c r="JH132" s="1">
        <f t="shared" ca="1" si="699"/>
        <v>0.65100000000000002</v>
      </c>
      <c r="JI132" s="1">
        <f t="shared" ca="1" si="699"/>
        <v>0.65100000000000002</v>
      </c>
      <c r="JJ132" s="1">
        <f t="shared" ca="1" si="699"/>
        <v>0.65100000000000002</v>
      </c>
      <c r="JK132" s="1">
        <f t="shared" ca="1" si="699"/>
        <v>0.65100000000000002</v>
      </c>
      <c r="JL132" s="1">
        <f t="shared" ca="1" si="703"/>
        <v>0.65100000000000002</v>
      </c>
      <c r="JM132" s="1">
        <f t="shared" ca="1" si="707"/>
        <v>0.65100000000000002</v>
      </c>
      <c r="JN132" s="1">
        <f t="shared" ca="1" si="707"/>
        <v>0.65100000000000002</v>
      </c>
      <c r="JO132" s="1">
        <f t="shared" ca="1" si="704"/>
        <v>0.65100000000000002</v>
      </c>
      <c r="JP132" s="1">
        <f t="shared" ca="1" si="704"/>
        <v>0.65100000000000002</v>
      </c>
      <c r="JQ132" s="1">
        <f t="shared" ca="1" si="704"/>
        <v>0.65100000000000002</v>
      </c>
      <c r="JR132" s="1">
        <f t="shared" ca="1" si="704"/>
        <v>0.65100000000000002</v>
      </c>
      <c r="JS132" s="1">
        <f t="shared" ca="1" si="704"/>
        <v>0.65100000000000002</v>
      </c>
      <c r="JT132" s="1">
        <f t="shared" ca="1" si="704"/>
        <v>0.65100000000000002</v>
      </c>
      <c r="JU132" s="1">
        <f t="shared" ca="1" si="708"/>
        <v>0.65100000000000002</v>
      </c>
      <c r="JV132" s="1">
        <f t="shared" ca="1" si="711"/>
        <v>0.65100000000000002</v>
      </c>
      <c r="JW132" s="1">
        <f t="shared" ca="1" si="711"/>
        <v>0.65100000000000002</v>
      </c>
      <c r="JX132" s="1">
        <f t="shared" ca="1" si="717"/>
        <v>0.65100000000000002</v>
      </c>
      <c r="JY132" s="1">
        <f t="shared" ref="JY132:JZ135" ca="1" si="723">VLOOKUP("SC",dtable,2,FALSE)</f>
        <v>0.65100000000000002</v>
      </c>
      <c r="JZ132" s="1">
        <f t="shared" ca="1" si="723"/>
        <v>0.65100000000000002</v>
      </c>
      <c r="KA132" s="19">
        <f ca="1">VLOOKUP("NC",dtable,2,FALSE)</f>
        <v>0.63400000000000001</v>
      </c>
      <c r="KB132" s="19">
        <f ca="1">VLOOKUP("NC",dtable,2,FALSE)</f>
        <v>0.63400000000000001</v>
      </c>
      <c r="KC132" s="19">
        <f ca="1">VLOOKUP("NC",dtable,2,FALSE)</f>
        <v>0.63400000000000001</v>
      </c>
      <c r="KD132" s="19">
        <f ca="1">VLOOKUP("NC",dtable,2,FALSE)</f>
        <v>0.63400000000000001</v>
      </c>
      <c r="KE132" s="19">
        <f ca="1">VLOOKUP("NC",dtable,2,FALSE)</f>
        <v>0.63400000000000001</v>
      </c>
    </row>
    <row r="133" spans="34:292" ht="2.25" customHeight="1" x14ac:dyDescent="0.25">
      <c r="AM133" s="3">
        <f t="shared" ca="1" si="664"/>
        <v>0.59399999999999997</v>
      </c>
      <c r="AN133" s="3">
        <f t="shared" ca="1" si="692"/>
        <v>0.59399999999999997</v>
      </c>
      <c r="AO133" s="3">
        <f t="shared" ca="1" si="692"/>
        <v>0.59399999999999997</v>
      </c>
      <c r="AP133" s="3">
        <f t="shared" ca="1" si="712"/>
        <v>0.59399999999999997</v>
      </c>
      <c r="AQ133" s="3">
        <f t="shared" ca="1" si="712"/>
        <v>0.59399999999999997</v>
      </c>
      <c r="AR133" s="3">
        <f t="shared" ca="1" si="712"/>
        <v>0.59399999999999997</v>
      </c>
      <c r="AS133" s="3">
        <f t="shared" ca="1" si="712"/>
        <v>0.59399999999999997</v>
      </c>
      <c r="AT133" s="3">
        <f t="shared" ca="1" si="712"/>
        <v>0.59399999999999997</v>
      </c>
      <c r="AU133" s="3">
        <f t="shared" ca="1" si="712"/>
        <v>0.59399999999999997</v>
      </c>
      <c r="AV133" s="3">
        <f t="shared" ca="1" si="712"/>
        <v>0.59399999999999997</v>
      </c>
      <c r="AW133" s="3">
        <f t="shared" ca="1" si="712"/>
        <v>0.59399999999999997</v>
      </c>
      <c r="AX133" s="3">
        <f t="shared" ca="1" si="693"/>
        <v>0.59399999999999997</v>
      </c>
      <c r="AY133" s="3">
        <f t="shared" ca="1" si="693"/>
        <v>0.59399999999999997</v>
      </c>
      <c r="AZ133" s="3">
        <f t="shared" ca="1" si="693"/>
        <v>0.59399999999999997</v>
      </c>
      <c r="BA133" s="3">
        <f t="shared" ca="1" si="693"/>
        <v>0.59399999999999997</v>
      </c>
      <c r="BB133" s="3">
        <f t="shared" ca="1" si="693"/>
        <v>0.59399999999999997</v>
      </c>
      <c r="BC133" s="3">
        <f t="shared" ca="1" si="693"/>
        <v>0.59399999999999997</v>
      </c>
      <c r="BD133" s="3">
        <f t="shared" ca="1" si="665"/>
        <v>0.59399999999999997</v>
      </c>
      <c r="BE133" s="3">
        <f t="shared" ca="1" si="665"/>
        <v>0.59399999999999997</v>
      </c>
      <c r="BF133" s="3">
        <f t="shared" ca="1" si="665"/>
        <v>0.59399999999999997</v>
      </c>
      <c r="BG133" s="4">
        <f t="shared" ref="BG133:BG144" ca="1" si="724">VLOOKUP("AZ",dtable,2,FALSE)</f>
        <v>0.59499999999999997</v>
      </c>
      <c r="BH133" s="4">
        <f t="shared" ca="1" si="719"/>
        <v>0.59499999999999997</v>
      </c>
      <c r="BI133" s="4">
        <f t="shared" ca="1" si="626"/>
        <v>0.59499999999999997</v>
      </c>
      <c r="BJ133" s="4">
        <f t="shared" ca="1" si="632"/>
        <v>0.59499999999999997</v>
      </c>
      <c r="BK133" s="4">
        <f t="shared" ca="1" si="638"/>
        <v>0.59499999999999997</v>
      </c>
      <c r="BL133" s="4">
        <f t="shared" ca="1" si="638"/>
        <v>0.59499999999999997</v>
      </c>
      <c r="BM133" s="4">
        <f t="shared" ca="1" si="633"/>
        <v>0.59499999999999997</v>
      </c>
      <c r="BN133" s="4">
        <f t="shared" ca="1" si="607"/>
        <v>0.59499999999999997</v>
      </c>
      <c r="BO133" s="4">
        <f t="shared" ca="1" si="713"/>
        <v>0.59499999999999997</v>
      </c>
      <c r="BP133" s="4">
        <f t="shared" ca="1" si="713"/>
        <v>0.59499999999999997</v>
      </c>
      <c r="BQ133" s="4">
        <f t="shared" ca="1" si="713"/>
        <v>0.59499999999999997</v>
      </c>
      <c r="BR133" s="4">
        <f t="shared" ca="1" si="720"/>
        <v>0.59499999999999997</v>
      </c>
      <c r="BS133" s="4">
        <f t="shared" ca="1" si="720"/>
        <v>0.59499999999999997</v>
      </c>
      <c r="BT133" s="4">
        <f t="shared" ca="1" si="720"/>
        <v>0.59499999999999997</v>
      </c>
      <c r="BU133" s="4">
        <f t="shared" ca="1" si="720"/>
        <v>0.59499999999999997</v>
      </c>
      <c r="BV133" s="4">
        <f t="shared" ca="1" si="720"/>
        <v>0.59499999999999997</v>
      </c>
      <c r="BW133" s="4">
        <f t="shared" ca="1" si="720"/>
        <v>0.59499999999999997</v>
      </c>
      <c r="BX133" s="4">
        <f t="shared" ca="1" si="720"/>
        <v>0.59499999999999997</v>
      </c>
      <c r="BY133" s="4">
        <f t="shared" ca="1" si="720"/>
        <v>0.59499999999999997</v>
      </c>
      <c r="BZ133" s="4">
        <f t="shared" ref="BZ133:CE142" ca="1" si="725">VLOOKUP("AZ",dtable,2,FALSE)</f>
        <v>0.59499999999999997</v>
      </c>
      <c r="CA133" s="4">
        <f t="shared" ca="1" si="725"/>
        <v>0.59499999999999997</v>
      </c>
      <c r="CB133" s="4">
        <f t="shared" ca="1" si="725"/>
        <v>0.59499999999999997</v>
      </c>
      <c r="CC133" s="4">
        <f t="shared" ca="1" si="725"/>
        <v>0.59499999999999997</v>
      </c>
      <c r="CD133" s="4">
        <f t="shared" ca="1" si="725"/>
        <v>0.59499999999999997</v>
      </c>
      <c r="CE133" s="4">
        <f t="shared" ca="1" si="725"/>
        <v>0.59499999999999997</v>
      </c>
      <c r="CF133" s="4">
        <f t="shared" ca="1" si="676"/>
        <v>0.59499999999999997</v>
      </c>
      <c r="CG133" s="4">
        <f t="shared" ca="1" si="676"/>
        <v>0.59499999999999997</v>
      </c>
      <c r="CH133" s="4">
        <f t="shared" ca="1" si="676"/>
        <v>0.59499999999999997</v>
      </c>
      <c r="CI133" s="4">
        <f t="shared" ca="1" si="676"/>
        <v>0.59499999999999997</v>
      </c>
      <c r="CJ133" s="4">
        <f t="shared" ca="1" si="676"/>
        <v>0.59499999999999997</v>
      </c>
      <c r="CK133" s="4">
        <f t="shared" ca="1" si="676"/>
        <v>0.59499999999999997</v>
      </c>
      <c r="CL133" s="4">
        <f t="shared" ca="1" si="676"/>
        <v>0.59499999999999997</v>
      </c>
      <c r="CM133" s="4">
        <f t="shared" ca="1" si="694"/>
        <v>0.59499999999999997</v>
      </c>
      <c r="CN133" s="4">
        <f t="shared" ca="1" si="694"/>
        <v>0.59499999999999997</v>
      </c>
      <c r="CO133" s="4">
        <f t="shared" ca="1" si="694"/>
        <v>0.59499999999999997</v>
      </c>
      <c r="CP133" s="5">
        <f t="shared" ca="1" si="695"/>
        <v>0.60299999999999998</v>
      </c>
      <c r="CQ133" s="5">
        <f t="shared" ca="1" si="651"/>
        <v>0.60299999999999998</v>
      </c>
      <c r="CR133" s="5">
        <f t="shared" ca="1" si="621"/>
        <v>0.60299999999999998</v>
      </c>
      <c r="CS133" s="5">
        <f t="shared" ca="1" si="621"/>
        <v>0.60299999999999998</v>
      </c>
      <c r="CT133" s="5">
        <f t="shared" ca="1" si="621"/>
        <v>0.60299999999999998</v>
      </c>
      <c r="CU133" s="5">
        <f t="shared" ca="1" si="621"/>
        <v>0.60299999999999998</v>
      </c>
      <c r="CV133" s="5">
        <f t="shared" ca="1" si="685"/>
        <v>0.60299999999999998</v>
      </c>
      <c r="CW133" s="5">
        <f t="shared" ca="1" si="685"/>
        <v>0.60299999999999998</v>
      </c>
      <c r="CX133" s="5">
        <f t="shared" ca="1" si="685"/>
        <v>0.60299999999999998</v>
      </c>
      <c r="CY133" s="5">
        <f t="shared" ca="1" si="685"/>
        <v>0.60299999999999998</v>
      </c>
      <c r="CZ133" s="5">
        <f t="shared" ca="1" si="685"/>
        <v>0.60299999999999998</v>
      </c>
      <c r="DA133" s="5">
        <f t="shared" ca="1" si="685"/>
        <v>0.60299999999999998</v>
      </c>
      <c r="DB133" s="5">
        <f t="shared" ca="1" si="685"/>
        <v>0.60299999999999998</v>
      </c>
      <c r="DC133" s="5">
        <f t="shared" ca="1" si="685"/>
        <v>0.60299999999999998</v>
      </c>
      <c r="DD133" s="5">
        <f t="shared" ca="1" si="685"/>
        <v>0.60299999999999998</v>
      </c>
      <c r="DE133" s="5">
        <f t="shared" ca="1" si="685"/>
        <v>0.60299999999999998</v>
      </c>
      <c r="DF133" s="5">
        <f t="shared" ca="1" si="685"/>
        <v>0.60299999999999998</v>
      </c>
      <c r="DG133" s="5">
        <f t="shared" ca="1" si="685"/>
        <v>0.60299999999999998</v>
      </c>
      <c r="DH133" s="5">
        <f t="shared" ca="1" si="696"/>
        <v>0.60299999999999998</v>
      </c>
      <c r="DI133" s="5">
        <f t="shared" ca="1" si="696"/>
        <v>0.60299999999999998</v>
      </c>
      <c r="DJ133" s="5">
        <f t="shared" ca="1" si="696"/>
        <v>0.60299999999999998</v>
      </c>
      <c r="DK133" s="5">
        <f t="shared" ca="1" si="696"/>
        <v>0.60299999999999998</v>
      </c>
      <c r="DL133" s="5">
        <f t="shared" ca="1" si="696"/>
        <v>0.60299999999999998</v>
      </c>
      <c r="DM133" s="5">
        <f t="shared" ca="1" si="696"/>
        <v>0.60299999999999998</v>
      </c>
      <c r="DN133" s="5">
        <f t="shared" ca="1" si="696"/>
        <v>0.60299999999999998</v>
      </c>
      <c r="DO133" s="5">
        <f t="shared" ca="1" si="696"/>
        <v>0.60299999999999998</v>
      </c>
      <c r="DP133" s="5">
        <f t="shared" ca="1" si="701"/>
        <v>0.60299999999999998</v>
      </c>
      <c r="DQ133" s="5">
        <f t="shared" ca="1" si="701"/>
        <v>0.60299999999999998</v>
      </c>
      <c r="DR133" s="5">
        <f t="shared" ca="1" si="701"/>
        <v>0.60299999999999998</v>
      </c>
      <c r="DS133" s="5">
        <f t="shared" ca="1" si="701"/>
        <v>0.60299999999999998</v>
      </c>
      <c r="DT133" s="5">
        <f t="shared" ca="1" si="701"/>
        <v>0.60299999999999998</v>
      </c>
      <c r="DU133" s="5">
        <f t="shared" ca="1" si="701"/>
        <v>0.60299999999999998</v>
      </c>
      <c r="DV133" s="5">
        <f t="shared" ca="1" si="701"/>
        <v>0.60299999999999998</v>
      </c>
      <c r="DW133" s="5">
        <f t="shared" ca="1" si="701"/>
        <v>0.60299999999999998</v>
      </c>
      <c r="DX133" s="5">
        <f t="shared" ca="1" si="701"/>
        <v>0.60299999999999998</v>
      </c>
      <c r="DY133" s="5">
        <f t="shared" ca="1" si="701"/>
        <v>0.60299999999999998</v>
      </c>
      <c r="DZ133" s="5">
        <f t="shared" ca="1" si="701"/>
        <v>0.60299999999999998</v>
      </c>
      <c r="EA133" s="5">
        <f t="shared" ca="1" si="677"/>
        <v>0.60299999999999998</v>
      </c>
      <c r="EB133" s="6">
        <f t="shared" ca="1" si="678"/>
        <v>0.64100000000000001</v>
      </c>
      <c r="EC133" s="6">
        <f t="shared" ca="1" si="678"/>
        <v>0.64100000000000001</v>
      </c>
      <c r="ED133" s="6">
        <f t="shared" ca="1" si="678"/>
        <v>0.64100000000000001</v>
      </c>
      <c r="EE133" s="6">
        <f t="shared" ca="1" si="678"/>
        <v>0.64100000000000001</v>
      </c>
      <c r="EF133" s="6">
        <f t="shared" ca="1" si="678"/>
        <v>0.64100000000000001</v>
      </c>
      <c r="EG133" s="6">
        <f t="shared" ca="1" si="678"/>
        <v>0.64100000000000001</v>
      </c>
      <c r="EH133" s="6">
        <f t="shared" ca="1" si="678"/>
        <v>0.64100000000000001</v>
      </c>
      <c r="EI133" s="6">
        <f t="shared" ca="1" si="678"/>
        <v>0.64100000000000001</v>
      </c>
      <c r="EJ133" s="6">
        <f t="shared" ca="1" si="678"/>
        <v>0.64100000000000001</v>
      </c>
      <c r="EK133" s="6">
        <f t="shared" ca="1" si="678"/>
        <v>0.64100000000000001</v>
      </c>
      <c r="EL133" s="6">
        <f t="shared" ca="1" si="679"/>
        <v>0.64100000000000001</v>
      </c>
      <c r="EM133" s="6">
        <f t="shared" ca="1" si="679"/>
        <v>0.64100000000000001</v>
      </c>
      <c r="EN133" s="6">
        <f t="shared" ca="1" si="679"/>
        <v>0.64100000000000001</v>
      </c>
      <c r="EO133" s="6">
        <f t="shared" ca="1" si="679"/>
        <v>0.64100000000000001</v>
      </c>
      <c r="EP133" s="6">
        <f t="shared" ca="1" si="679"/>
        <v>0.64100000000000001</v>
      </c>
      <c r="EQ133" s="6">
        <f t="shared" ca="1" si="679"/>
        <v>0.64100000000000001</v>
      </c>
      <c r="ER133" s="6">
        <f t="shared" ca="1" si="679"/>
        <v>0.64100000000000001</v>
      </c>
      <c r="ES133" s="6">
        <f t="shared" ca="1" si="679"/>
        <v>0.64100000000000001</v>
      </c>
      <c r="ET133" s="6">
        <f t="shared" ca="1" si="679"/>
        <v>0.64100000000000001</v>
      </c>
      <c r="EU133" s="7">
        <f t="shared" ca="1" si="680"/>
        <v>0.64200000000000002</v>
      </c>
      <c r="EV133" s="7">
        <f t="shared" ref="EV133:FE139" ca="1" si="726">VLOOKUP("OK",dtable,2,FALSE)</f>
        <v>0.64200000000000002</v>
      </c>
      <c r="EW133" s="7">
        <f t="shared" ca="1" si="726"/>
        <v>0.64200000000000002</v>
      </c>
      <c r="EX133" s="7">
        <f t="shared" ca="1" si="726"/>
        <v>0.64200000000000002</v>
      </c>
      <c r="EY133" s="7">
        <f t="shared" ca="1" si="726"/>
        <v>0.64200000000000002</v>
      </c>
      <c r="EZ133" s="7">
        <f t="shared" ca="1" si="726"/>
        <v>0.64200000000000002</v>
      </c>
      <c r="FA133" s="7">
        <f t="shared" ca="1" si="726"/>
        <v>0.64200000000000002</v>
      </c>
      <c r="FB133" s="7">
        <f t="shared" ca="1" si="726"/>
        <v>0.64200000000000002</v>
      </c>
      <c r="FC133" s="7">
        <f t="shared" ca="1" si="726"/>
        <v>0.64200000000000002</v>
      </c>
      <c r="FD133" s="7">
        <f t="shared" ca="1" si="726"/>
        <v>0.64200000000000002</v>
      </c>
      <c r="FE133" s="7">
        <f t="shared" ca="1" si="726"/>
        <v>0.64200000000000002</v>
      </c>
      <c r="FF133" s="7">
        <f t="shared" ref="FF133:FO139" ca="1" si="727">VLOOKUP("OK",dtable,2,FALSE)</f>
        <v>0.64200000000000002</v>
      </c>
      <c r="FG133" s="7">
        <f t="shared" ca="1" si="727"/>
        <v>0.64200000000000002</v>
      </c>
      <c r="FH133" s="7">
        <f t="shared" ca="1" si="727"/>
        <v>0.64200000000000002</v>
      </c>
      <c r="FI133" s="7">
        <f t="shared" ca="1" si="727"/>
        <v>0.64200000000000002</v>
      </c>
      <c r="FJ133" s="7">
        <f t="shared" ca="1" si="727"/>
        <v>0.64200000000000002</v>
      </c>
      <c r="FK133" s="7">
        <f t="shared" ca="1" si="727"/>
        <v>0.64200000000000002</v>
      </c>
      <c r="FL133" s="7">
        <f t="shared" ca="1" si="727"/>
        <v>0.64200000000000002</v>
      </c>
      <c r="FM133" s="7">
        <f t="shared" ca="1" si="727"/>
        <v>0.64200000000000002</v>
      </c>
      <c r="FN133" s="7">
        <f t="shared" ca="1" si="727"/>
        <v>0.64200000000000002</v>
      </c>
      <c r="FO133" s="7">
        <f t="shared" ca="1" si="727"/>
        <v>0.64200000000000002</v>
      </c>
      <c r="FP133" s="7">
        <f t="shared" ca="1" si="714"/>
        <v>0.64200000000000002</v>
      </c>
      <c r="FQ133" s="7">
        <f t="shared" ca="1" si="714"/>
        <v>0.64200000000000002</v>
      </c>
      <c r="FR133" s="7">
        <f t="shared" ca="1" si="714"/>
        <v>0.64200000000000002</v>
      </c>
      <c r="FS133" s="7">
        <f t="shared" ca="1" si="714"/>
        <v>0.64200000000000002</v>
      </c>
      <c r="FT133" s="7">
        <f t="shared" ca="1" si="714"/>
        <v>0.64200000000000002</v>
      </c>
      <c r="FU133" s="7">
        <f t="shared" ca="1" si="714"/>
        <v>0.64200000000000002</v>
      </c>
      <c r="FV133" s="7">
        <f t="shared" ca="1" si="714"/>
        <v>0.64200000000000002</v>
      </c>
      <c r="FW133" s="7">
        <f t="shared" ca="1" si="714"/>
        <v>0.64200000000000002</v>
      </c>
      <c r="FX133" s="7">
        <f t="shared" ca="1" si="714"/>
        <v>0.64200000000000002</v>
      </c>
      <c r="FY133" s="7">
        <f t="shared" ca="1" si="714"/>
        <v>0.64200000000000002</v>
      </c>
      <c r="FZ133" s="7">
        <f t="shared" ca="1" si="714"/>
        <v>0.64200000000000002</v>
      </c>
      <c r="GA133" s="7">
        <f t="shared" ca="1" si="714"/>
        <v>0.64200000000000002</v>
      </c>
      <c r="GB133" s="7">
        <f t="shared" ca="1" si="714"/>
        <v>0.64200000000000002</v>
      </c>
      <c r="GC133" s="7">
        <f t="shared" ca="1" si="686"/>
        <v>0.64200000000000002</v>
      </c>
      <c r="GD133" s="10">
        <f t="shared" ca="1" si="687"/>
        <v>0.64700000000000002</v>
      </c>
      <c r="GE133" s="10">
        <f t="shared" ca="1" si="687"/>
        <v>0.64700000000000002</v>
      </c>
      <c r="GF133" s="10">
        <f t="shared" ca="1" si="687"/>
        <v>0.64700000000000002</v>
      </c>
      <c r="GG133" s="10">
        <f t="shared" ca="1" si="687"/>
        <v>0.64700000000000002</v>
      </c>
      <c r="GH133" s="10">
        <f t="shared" ca="1" si="687"/>
        <v>0.64700000000000002</v>
      </c>
      <c r="GI133" s="10">
        <f t="shared" ca="1" si="687"/>
        <v>0.64700000000000002</v>
      </c>
      <c r="GJ133" s="10">
        <f t="shared" ca="1" si="687"/>
        <v>0.64700000000000002</v>
      </c>
      <c r="GK133" s="10">
        <f t="shared" ca="1" si="687"/>
        <v>0.64700000000000002</v>
      </c>
      <c r="GL133" s="10">
        <f t="shared" ca="1" si="687"/>
        <v>0.64700000000000002</v>
      </c>
      <c r="GM133" s="10">
        <f t="shared" ca="1" si="687"/>
        <v>0.64700000000000002</v>
      </c>
      <c r="GN133" s="10">
        <f t="shared" ca="1" si="688"/>
        <v>0.64700000000000002</v>
      </c>
      <c r="GO133" s="10">
        <f t="shared" ca="1" si="688"/>
        <v>0.64700000000000002</v>
      </c>
      <c r="GP133" s="10">
        <f t="shared" ca="1" si="688"/>
        <v>0.64700000000000002</v>
      </c>
      <c r="GQ133" s="10">
        <f t="shared" ca="1" si="688"/>
        <v>0.64700000000000002</v>
      </c>
      <c r="GR133" s="10">
        <f t="shared" ca="1" si="688"/>
        <v>0.64700000000000002</v>
      </c>
      <c r="GS133" s="10">
        <f t="shared" ca="1" si="688"/>
        <v>0.64700000000000002</v>
      </c>
      <c r="GT133" s="10">
        <f t="shared" ca="1" si="688"/>
        <v>0.64700000000000002</v>
      </c>
      <c r="GU133" s="10">
        <f t="shared" ca="1" si="688"/>
        <v>0.64700000000000002</v>
      </c>
      <c r="GV133" s="10">
        <f t="shared" ca="1" si="688"/>
        <v>0.64700000000000002</v>
      </c>
      <c r="GW133" s="10">
        <f t="shared" ca="1" si="688"/>
        <v>0.64700000000000002</v>
      </c>
      <c r="GX133" s="10">
        <f t="shared" ca="1" si="689"/>
        <v>0.64700000000000002</v>
      </c>
      <c r="GY133" s="10">
        <f t="shared" ca="1" si="689"/>
        <v>0.64700000000000002</v>
      </c>
      <c r="GZ133" s="10">
        <f t="shared" ca="1" si="689"/>
        <v>0.64700000000000002</v>
      </c>
      <c r="HA133" s="10">
        <f t="shared" ca="1" si="689"/>
        <v>0.64700000000000002</v>
      </c>
      <c r="HB133" s="10">
        <f t="shared" ca="1" si="689"/>
        <v>0.64700000000000002</v>
      </c>
      <c r="HC133" s="10">
        <f t="shared" ca="1" si="689"/>
        <v>0.64700000000000002</v>
      </c>
      <c r="HD133" s="10">
        <f t="shared" ca="1" si="709"/>
        <v>0.64700000000000002</v>
      </c>
      <c r="HE133" s="10">
        <f ca="1">VLOOKUP("AR",dtable,2,FALSE)</f>
        <v>0.64700000000000002</v>
      </c>
      <c r="HF133" s="23">
        <f ca="1">VLOOKUP("TN",dtable,2,FALSE)</f>
        <v>0.65</v>
      </c>
      <c r="HG133" s="23">
        <f t="shared" ca="1" si="684"/>
        <v>0.65</v>
      </c>
      <c r="HH133" s="23">
        <f ca="1">VLOOKUP("TN",dtable,2,FALSE)</f>
        <v>0.65</v>
      </c>
      <c r="HI133" s="23">
        <f ca="1">VLOOKUP("TN",dtable,2,FALSE)</f>
        <v>0.65</v>
      </c>
      <c r="HJ133" s="23">
        <f ca="1">VLOOKUP("TN",dtable,2,FALSE)</f>
        <v>0.65</v>
      </c>
      <c r="HK133" s="23">
        <f ca="1">VLOOKUP("TN",dtable,2,FALSE)</f>
        <v>0.65</v>
      </c>
      <c r="HL133" s="8">
        <f t="shared" ref="HL133:HR142" ca="1" si="728">VLOOKUP("MS",dtable,2,FALSE)</f>
        <v>0.67400000000000004</v>
      </c>
      <c r="HM133" s="8">
        <f t="shared" ca="1" si="728"/>
        <v>0.67400000000000004</v>
      </c>
      <c r="HN133" s="8">
        <f t="shared" ca="1" si="728"/>
        <v>0.67400000000000004</v>
      </c>
      <c r="HO133" s="8">
        <f t="shared" ca="1" si="728"/>
        <v>0.67400000000000004</v>
      </c>
      <c r="HP133" s="8">
        <f t="shared" ca="1" si="728"/>
        <v>0.67400000000000004</v>
      </c>
      <c r="HQ133" s="8">
        <f t="shared" ca="1" si="728"/>
        <v>0.67400000000000004</v>
      </c>
      <c r="HR133" s="8">
        <f t="shared" ca="1" si="728"/>
        <v>0.67400000000000004</v>
      </c>
      <c r="HS133" s="11">
        <f t="shared" ref="HS133:HW142" ca="1" si="729">VLOOKUP("AL",dtable,2,FALSE)</f>
        <v>0.65400000000000003</v>
      </c>
      <c r="HT133" s="11">
        <f t="shared" ca="1" si="729"/>
        <v>0.65400000000000003</v>
      </c>
      <c r="HU133" s="11">
        <f t="shared" ca="1" si="729"/>
        <v>0.65400000000000003</v>
      </c>
      <c r="HV133" s="11">
        <f t="shared" ca="1" si="729"/>
        <v>0.65400000000000003</v>
      </c>
      <c r="HW133" s="11">
        <f t="shared" ca="1" si="729"/>
        <v>0.65400000000000003</v>
      </c>
      <c r="HX133" s="11">
        <f t="shared" ca="1" si="721"/>
        <v>0.65400000000000003</v>
      </c>
      <c r="HY133" s="11">
        <f t="shared" ca="1" si="721"/>
        <v>0.65400000000000003</v>
      </c>
      <c r="HZ133" s="11">
        <f t="shared" ca="1" si="721"/>
        <v>0.65400000000000003</v>
      </c>
      <c r="IA133" s="11">
        <f t="shared" ca="1" si="721"/>
        <v>0.65400000000000003</v>
      </c>
      <c r="IB133" s="11">
        <f t="shared" ca="1" si="721"/>
        <v>0.65400000000000003</v>
      </c>
      <c r="IC133" s="11">
        <f t="shared" ca="1" si="721"/>
        <v>0.65400000000000003</v>
      </c>
      <c r="ID133" s="11">
        <f t="shared" ca="1" si="721"/>
        <v>0.65400000000000003</v>
      </c>
      <c r="IE133" s="11">
        <f t="shared" ca="1" si="721"/>
        <v>0.65400000000000003</v>
      </c>
      <c r="IF133" s="11">
        <f t="shared" ca="1" si="721"/>
        <v>0.65400000000000003</v>
      </c>
      <c r="IG133" s="11">
        <f t="shared" ca="1" si="721"/>
        <v>0.65400000000000003</v>
      </c>
      <c r="IH133" s="11">
        <f t="shared" ca="1" si="715"/>
        <v>0.65400000000000003</v>
      </c>
      <c r="II133" s="22">
        <f t="shared" ca="1" si="716"/>
        <v>0.63300000000000001</v>
      </c>
      <c r="IJ133" s="22">
        <f t="shared" ca="1" si="716"/>
        <v>0.63300000000000001</v>
      </c>
      <c r="IK133" s="22">
        <f t="shared" ca="1" si="716"/>
        <v>0.63300000000000001</v>
      </c>
      <c r="IL133" s="22">
        <f t="shared" ca="1" si="716"/>
        <v>0.63300000000000001</v>
      </c>
      <c r="IM133" s="22">
        <f t="shared" ca="1" si="716"/>
        <v>0.63300000000000001</v>
      </c>
      <c r="IN133" s="22">
        <f t="shared" ca="1" si="716"/>
        <v>0.63300000000000001</v>
      </c>
      <c r="IO133" s="22">
        <f t="shared" ca="1" si="716"/>
        <v>0.63300000000000001</v>
      </c>
      <c r="IP133" s="22">
        <f t="shared" ca="1" si="716"/>
        <v>0.63300000000000001</v>
      </c>
      <c r="IQ133" s="22">
        <f t="shared" ca="1" si="716"/>
        <v>0.63300000000000001</v>
      </c>
      <c r="IR133" s="22">
        <f t="shared" ca="1" si="716"/>
        <v>0.63300000000000001</v>
      </c>
      <c r="IS133" s="22">
        <f t="shared" ca="1" si="716"/>
        <v>0.63300000000000001</v>
      </c>
      <c r="IT133" s="22">
        <f t="shared" ca="1" si="716"/>
        <v>0.63300000000000001</v>
      </c>
      <c r="IU133" s="22">
        <f t="shared" ca="1" si="716"/>
        <v>0.63300000000000001</v>
      </c>
      <c r="IV133" s="22">
        <f t="shared" ca="1" si="716"/>
        <v>0.63300000000000001</v>
      </c>
      <c r="IW133" s="22">
        <f t="shared" ca="1" si="722"/>
        <v>0.63300000000000001</v>
      </c>
      <c r="IX133" s="22">
        <f t="shared" ref="IX133:IY163" ca="1" si="730">VLOOKUP("GA",dtable,2,FALSE)</f>
        <v>0.63300000000000001</v>
      </c>
      <c r="IY133" s="22">
        <f t="shared" ca="1" si="730"/>
        <v>0.63300000000000001</v>
      </c>
      <c r="IZ133" s="1">
        <f ca="1">VLOOKUP("SC",dtable,2,FALSE)</f>
        <v>0.65100000000000002</v>
      </c>
      <c r="JA133" s="1">
        <f t="shared" ca="1" si="702"/>
        <v>0.65100000000000002</v>
      </c>
      <c r="JB133" s="1">
        <f t="shared" ca="1" si="702"/>
        <v>0.65100000000000002</v>
      </c>
      <c r="JC133" s="1">
        <f t="shared" ca="1" si="699"/>
        <v>0.65100000000000002</v>
      </c>
      <c r="JD133" s="1">
        <f t="shared" ca="1" si="699"/>
        <v>0.65100000000000002</v>
      </c>
      <c r="JE133" s="1">
        <f t="shared" ca="1" si="699"/>
        <v>0.65100000000000002</v>
      </c>
      <c r="JF133" s="1">
        <f t="shared" ca="1" si="699"/>
        <v>0.65100000000000002</v>
      </c>
      <c r="JG133" s="1">
        <f t="shared" ca="1" si="699"/>
        <v>0.65100000000000002</v>
      </c>
      <c r="JH133" s="1">
        <f t="shared" ca="1" si="699"/>
        <v>0.65100000000000002</v>
      </c>
      <c r="JI133" s="1">
        <f t="shared" ca="1" si="699"/>
        <v>0.65100000000000002</v>
      </c>
      <c r="JJ133" s="1">
        <f t="shared" ca="1" si="699"/>
        <v>0.65100000000000002</v>
      </c>
      <c r="JK133" s="1">
        <f t="shared" ca="1" si="699"/>
        <v>0.65100000000000002</v>
      </c>
      <c r="JL133" s="1">
        <f t="shared" ca="1" si="703"/>
        <v>0.65100000000000002</v>
      </c>
      <c r="JM133" s="1">
        <f t="shared" ca="1" si="707"/>
        <v>0.65100000000000002</v>
      </c>
      <c r="JN133" s="1">
        <f t="shared" ca="1" si="707"/>
        <v>0.65100000000000002</v>
      </c>
      <c r="JO133" s="1">
        <f t="shared" ca="1" si="704"/>
        <v>0.65100000000000002</v>
      </c>
      <c r="JP133" s="1">
        <f t="shared" ca="1" si="704"/>
        <v>0.65100000000000002</v>
      </c>
      <c r="JQ133" s="1">
        <f t="shared" ca="1" si="704"/>
        <v>0.65100000000000002</v>
      </c>
      <c r="JR133" s="1">
        <f t="shared" ca="1" si="704"/>
        <v>0.65100000000000002</v>
      </c>
      <c r="JS133" s="1">
        <f t="shared" ca="1" si="704"/>
        <v>0.65100000000000002</v>
      </c>
      <c r="JT133" s="1">
        <f t="shared" ca="1" si="704"/>
        <v>0.65100000000000002</v>
      </c>
      <c r="JU133" s="1">
        <f t="shared" ca="1" si="708"/>
        <v>0.65100000000000002</v>
      </c>
      <c r="JV133" s="1">
        <f t="shared" ca="1" si="711"/>
        <v>0.65100000000000002</v>
      </c>
      <c r="JW133" s="1">
        <f t="shared" ca="1" si="711"/>
        <v>0.65100000000000002</v>
      </c>
      <c r="JX133" s="1">
        <f t="shared" ca="1" si="717"/>
        <v>0.65100000000000002</v>
      </c>
      <c r="JY133" s="1">
        <f t="shared" ca="1" si="723"/>
        <v>0.65100000000000002</v>
      </c>
      <c r="JZ133" s="1">
        <f t="shared" ca="1" si="723"/>
        <v>0.65100000000000002</v>
      </c>
      <c r="KA133" s="1">
        <f ca="1">VLOOKUP("SC",dtable,2,FALSE)</f>
        <v>0.65100000000000002</v>
      </c>
      <c r="KB133" s="19">
        <f ca="1">VLOOKUP("NC",dtable,2,FALSE)</f>
        <v>0.63400000000000001</v>
      </c>
    </row>
    <row r="134" spans="34:292" ht="2.25" customHeight="1" x14ac:dyDescent="0.25">
      <c r="AN134" s="3">
        <f t="shared" ca="1" si="692"/>
        <v>0.59399999999999997</v>
      </c>
      <c r="AO134" s="3">
        <f t="shared" ca="1" si="692"/>
        <v>0.59399999999999997</v>
      </c>
      <c r="AP134" s="3">
        <f t="shared" ca="1" si="712"/>
        <v>0.59399999999999997</v>
      </c>
      <c r="AQ134" s="3">
        <f t="shared" ca="1" si="712"/>
        <v>0.59399999999999997</v>
      </c>
      <c r="AR134" s="3">
        <f t="shared" ca="1" si="712"/>
        <v>0.59399999999999997</v>
      </c>
      <c r="AS134" s="3">
        <f t="shared" ca="1" si="712"/>
        <v>0.59399999999999997</v>
      </c>
      <c r="AT134" s="3">
        <f t="shared" ca="1" si="712"/>
        <v>0.59399999999999997</v>
      </c>
      <c r="AU134" s="3">
        <f t="shared" ca="1" si="712"/>
        <v>0.59399999999999997</v>
      </c>
      <c r="AV134" s="3">
        <f t="shared" ca="1" si="712"/>
        <v>0.59399999999999997</v>
      </c>
      <c r="AW134" s="3">
        <f t="shared" ca="1" si="712"/>
        <v>0.59399999999999997</v>
      </c>
      <c r="AX134" s="3">
        <f t="shared" ca="1" si="693"/>
        <v>0.59399999999999997</v>
      </c>
      <c r="AY134" s="3">
        <f t="shared" ca="1" si="693"/>
        <v>0.59399999999999997</v>
      </c>
      <c r="AZ134" s="3">
        <f t="shared" ca="1" si="693"/>
        <v>0.59399999999999997</v>
      </c>
      <c r="BA134" s="3">
        <f t="shared" ca="1" si="693"/>
        <v>0.59399999999999997</v>
      </c>
      <c r="BB134" s="3">
        <f t="shared" ca="1" si="693"/>
        <v>0.59399999999999997</v>
      </c>
      <c r="BC134" s="3">
        <f t="shared" ca="1" si="693"/>
        <v>0.59399999999999997</v>
      </c>
      <c r="BD134" s="3">
        <f t="shared" ca="1" si="665"/>
        <v>0.59399999999999997</v>
      </c>
      <c r="BE134" s="3">
        <f t="shared" ca="1" si="665"/>
        <v>0.59399999999999997</v>
      </c>
      <c r="BF134" s="4">
        <f t="shared" ref="BF134:BF144" ca="1" si="731">VLOOKUP("AZ",dtable,2,FALSE)</f>
        <v>0.59499999999999997</v>
      </c>
      <c r="BG134" s="4">
        <f t="shared" ca="1" si="724"/>
        <v>0.59499999999999997</v>
      </c>
      <c r="BH134" s="4">
        <f t="shared" ca="1" si="719"/>
        <v>0.59499999999999997</v>
      </c>
      <c r="BI134" s="4">
        <f t="shared" ca="1" si="626"/>
        <v>0.59499999999999997</v>
      </c>
      <c r="BJ134" s="4">
        <f t="shared" ca="1" si="632"/>
        <v>0.59499999999999997</v>
      </c>
      <c r="BK134" s="4">
        <f t="shared" ca="1" si="638"/>
        <v>0.59499999999999997</v>
      </c>
      <c r="BL134" s="4">
        <f t="shared" ca="1" si="638"/>
        <v>0.59499999999999997</v>
      </c>
      <c r="BM134" s="4">
        <f t="shared" ca="1" si="633"/>
        <v>0.59499999999999997</v>
      </c>
      <c r="BN134" s="4">
        <f t="shared" ca="1" si="607"/>
        <v>0.59499999999999997</v>
      </c>
      <c r="BO134" s="4">
        <f t="shared" ca="1" si="713"/>
        <v>0.59499999999999997</v>
      </c>
      <c r="BP134" s="4">
        <f t="shared" ca="1" si="713"/>
        <v>0.59499999999999997</v>
      </c>
      <c r="BQ134" s="4">
        <f t="shared" ca="1" si="713"/>
        <v>0.59499999999999997</v>
      </c>
      <c r="BR134" s="4">
        <f t="shared" ca="1" si="720"/>
        <v>0.59499999999999997</v>
      </c>
      <c r="BS134" s="4">
        <f t="shared" ca="1" si="720"/>
        <v>0.59499999999999997</v>
      </c>
      <c r="BT134" s="4">
        <f t="shared" ca="1" si="720"/>
        <v>0.59499999999999997</v>
      </c>
      <c r="BU134" s="4">
        <f t="shared" ca="1" si="720"/>
        <v>0.59499999999999997</v>
      </c>
      <c r="BV134" s="4">
        <f t="shared" ca="1" si="720"/>
        <v>0.59499999999999997</v>
      </c>
      <c r="BW134" s="4">
        <f t="shared" ca="1" si="720"/>
        <v>0.59499999999999997</v>
      </c>
      <c r="BX134" s="4">
        <f t="shared" ca="1" si="720"/>
        <v>0.59499999999999997</v>
      </c>
      <c r="BY134" s="4">
        <f t="shared" ca="1" si="720"/>
        <v>0.59499999999999997</v>
      </c>
      <c r="BZ134" s="4">
        <f t="shared" ca="1" si="725"/>
        <v>0.59499999999999997</v>
      </c>
      <c r="CA134" s="4">
        <f t="shared" ca="1" si="725"/>
        <v>0.59499999999999997</v>
      </c>
      <c r="CB134" s="4">
        <f t="shared" ca="1" si="725"/>
        <v>0.59499999999999997</v>
      </c>
      <c r="CC134" s="4">
        <f t="shared" ca="1" si="725"/>
        <v>0.59499999999999997</v>
      </c>
      <c r="CD134" s="4">
        <f t="shared" ca="1" si="725"/>
        <v>0.59499999999999997</v>
      </c>
      <c r="CE134" s="4">
        <f t="shared" ca="1" si="725"/>
        <v>0.59499999999999997</v>
      </c>
      <c r="CF134" s="4">
        <f t="shared" ref="CF134:CL143" ca="1" si="732">VLOOKUP("AZ",dtable,2,FALSE)</f>
        <v>0.59499999999999997</v>
      </c>
      <c r="CG134" s="4">
        <f t="shared" ca="1" si="732"/>
        <v>0.59499999999999997</v>
      </c>
      <c r="CH134" s="4">
        <f t="shared" ca="1" si="732"/>
        <v>0.59499999999999997</v>
      </c>
      <c r="CI134" s="4">
        <f t="shared" ca="1" si="732"/>
        <v>0.59499999999999997</v>
      </c>
      <c r="CJ134" s="4">
        <f t="shared" ca="1" si="732"/>
        <v>0.59499999999999997</v>
      </c>
      <c r="CK134" s="4">
        <f t="shared" ca="1" si="732"/>
        <v>0.59499999999999997</v>
      </c>
      <c r="CL134" s="4">
        <f t="shared" ca="1" si="732"/>
        <v>0.59499999999999997</v>
      </c>
      <c r="CM134" s="4">
        <f t="shared" ref="CM134:CN139" ca="1" si="733">VLOOKUP("AZ",dtable,2,FALSE)</f>
        <v>0.59499999999999997</v>
      </c>
      <c r="CN134" s="4">
        <f t="shared" ca="1" si="733"/>
        <v>0.59499999999999997</v>
      </c>
      <c r="CO134" s="5">
        <f t="shared" ref="CO134:CO157" ca="1" si="734">VLOOKUP("NM",dtable,2,FALSE)</f>
        <v>0.60299999999999998</v>
      </c>
      <c r="CP134" s="5">
        <f t="shared" ca="1" si="695"/>
        <v>0.60299999999999998</v>
      </c>
      <c r="CQ134" s="5">
        <f t="shared" ca="1" si="651"/>
        <v>0.60299999999999998</v>
      </c>
      <c r="CR134" s="5">
        <f t="shared" ca="1" si="621"/>
        <v>0.60299999999999998</v>
      </c>
      <c r="CS134" s="5">
        <f t="shared" ca="1" si="621"/>
        <v>0.60299999999999998</v>
      </c>
      <c r="CT134" s="5">
        <f t="shared" ca="1" si="621"/>
        <v>0.60299999999999998</v>
      </c>
      <c r="CU134" s="5">
        <f t="shared" ca="1" si="621"/>
        <v>0.60299999999999998</v>
      </c>
      <c r="CV134" s="5">
        <f t="shared" ca="1" si="685"/>
        <v>0.60299999999999998</v>
      </c>
      <c r="CW134" s="5">
        <f t="shared" ca="1" si="685"/>
        <v>0.60299999999999998</v>
      </c>
      <c r="CX134" s="5">
        <f t="shared" ca="1" si="685"/>
        <v>0.60299999999999998</v>
      </c>
      <c r="CY134" s="5">
        <f t="shared" ca="1" si="685"/>
        <v>0.60299999999999998</v>
      </c>
      <c r="CZ134" s="5">
        <f t="shared" ca="1" si="685"/>
        <v>0.60299999999999998</v>
      </c>
      <c r="DA134" s="5">
        <f t="shared" ca="1" si="685"/>
        <v>0.60299999999999998</v>
      </c>
      <c r="DB134" s="5">
        <f t="shared" ca="1" si="685"/>
        <v>0.60299999999999998</v>
      </c>
      <c r="DC134" s="5">
        <f t="shared" ca="1" si="685"/>
        <v>0.60299999999999998</v>
      </c>
      <c r="DD134" s="5">
        <f t="shared" ca="1" si="685"/>
        <v>0.60299999999999998</v>
      </c>
      <c r="DE134" s="5">
        <f t="shared" ca="1" si="685"/>
        <v>0.60299999999999998</v>
      </c>
      <c r="DF134" s="5">
        <f t="shared" ca="1" si="685"/>
        <v>0.60299999999999998</v>
      </c>
      <c r="DG134" s="5">
        <f t="shared" ca="1" si="685"/>
        <v>0.60299999999999998</v>
      </c>
      <c r="DH134" s="5">
        <f t="shared" ca="1" si="696"/>
        <v>0.60299999999999998</v>
      </c>
      <c r="DI134" s="5">
        <f t="shared" ca="1" si="696"/>
        <v>0.60299999999999998</v>
      </c>
      <c r="DJ134" s="5">
        <f t="shared" ca="1" si="696"/>
        <v>0.60299999999999998</v>
      </c>
      <c r="DK134" s="5">
        <f t="shared" ca="1" si="696"/>
        <v>0.60299999999999998</v>
      </c>
      <c r="DL134" s="5">
        <f t="shared" ca="1" si="696"/>
        <v>0.60299999999999998</v>
      </c>
      <c r="DM134" s="5">
        <f t="shared" ca="1" si="696"/>
        <v>0.60299999999999998</v>
      </c>
      <c r="DN134" s="5">
        <f t="shared" ca="1" si="696"/>
        <v>0.60299999999999998</v>
      </c>
      <c r="DO134" s="5">
        <f t="shared" ca="1" si="696"/>
        <v>0.60299999999999998</v>
      </c>
      <c r="DP134" s="5">
        <f t="shared" ca="1" si="701"/>
        <v>0.60299999999999998</v>
      </c>
      <c r="DQ134" s="5">
        <f t="shared" ca="1" si="701"/>
        <v>0.60299999999999998</v>
      </c>
      <c r="DR134" s="5">
        <f t="shared" ca="1" si="701"/>
        <v>0.60299999999999998</v>
      </c>
      <c r="DS134" s="5">
        <f t="shared" ca="1" si="701"/>
        <v>0.60299999999999998</v>
      </c>
      <c r="DT134" s="5">
        <f t="shared" ca="1" si="701"/>
        <v>0.60299999999999998</v>
      </c>
      <c r="DU134" s="5">
        <f t="shared" ca="1" si="701"/>
        <v>0.60299999999999998</v>
      </c>
      <c r="DV134" s="5">
        <f t="shared" ca="1" si="701"/>
        <v>0.60299999999999998</v>
      </c>
      <c r="DW134" s="5">
        <f t="shared" ca="1" si="701"/>
        <v>0.60299999999999998</v>
      </c>
      <c r="DX134" s="5">
        <f t="shared" ca="1" si="701"/>
        <v>0.60299999999999998</v>
      </c>
      <c r="DY134" s="5">
        <f t="shared" ca="1" si="701"/>
        <v>0.60299999999999998</v>
      </c>
      <c r="DZ134" s="5">
        <f t="shared" ca="1" si="701"/>
        <v>0.60299999999999998</v>
      </c>
      <c r="EA134" s="5">
        <f t="shared" ca="1" si="677"/>
        <v>0.60299999999999998</v>
      </c>
      <c r="EB134" s="6">
        <f t="shared" ref="EB134:EK143" ca="1" si="735">VLOOKUP("TX",dtable,2,FALSE)</f>
        <v>0.64100000000000001</v>
      </c>
      <c r="EC134" s="6">
        <f t="shared" ca="1" si="735"/>
        <v>0.64100000000000001</v>
      </c>
      <c r="ED134" s="6">
        <f t="shared" ca="1" si="735"/>
        <v>0.64100000000000001</v>
      </c>
      <c r="EE134" s="6">
        <f t="shared" ca="1" si="735"/>
        <v>0.64100000000000001</v>
      </c>
      <c r="EF134" s="6">
        <f t="shared" ca="1" si="735"/>
        <v>0.64100000000000001</v>
      </c>
      <c r="EG134" s="6">
        <f t="shared" ca="1" si="735"/>
        <v>0.64100000000000001</v>
      </c>
      <c r="EH134" s="6">
        <f t="shared" ca="1" si="735"/>
        <v>0.64100000000000001</v>
      </c>
      <c r="EI134" s="6">
        <f t="shared" ca="1" si="735"/>
        <v>0.64100000000000001</v>
      </c>
      <c r="EJ134" s="6">
        <f t="shared" ca="1" si="735"/>
        <v>0.64100000000000001</v>
      </c>
      <c r="EK134" s="6">
        <f t="shared" ca="1" si="735"/>
        <v>0.64100000000000001</v>
      </c>
      <c r="EL134" s="6">
        <f t="shared" ref="EL134:ET143" ca="1" si="736">VLOOKUP("TX",dtable,2,FALSE)</f>
        <v>0.64100000000000001</v>
      </c>
      <c r="EM134" s="6">
        <f t="shared" ca="1" si="736"/>
        <v>0.64100000000000001</v>
      </c>
      <c r="EN134" s="6">
        <f t="shared" ca="1" si="736"/>
        <v>0.64100000000000001</v>
      </c>
      <c r="EO134" s="6">
        <f t="shared" ca="1" si="736"/>
        <v>0.64100000000000001</v>
      </c>
      <c r="EP134" s="6">
        <f t="shared" ca="1" si="736"/>
        <v>0.64100000000000001</v>
      </c>
      <c r="EQ134" s="6">
        <f t="shared" ca="1" si="736"/>
        <v>0.64100000000000001</v>
      </c>
      <c r="ER134" s="6">
        <f t="shared" ca="1" si="736"/>
        <v>0.64100000000000001</v>
      </c>
      <c r="ES134" s="6">
        <f t="shared" ca="1" si="736"/>
        <v>0.64100000000000001</v>
      </c>
      <c r="ET134" s="6">
        <f t="shared" ca="1" si="736"/>
        <v>0.64100000000000001</v>
      </c>
      <c r="EU134" s="7">
        <f t="shared" ca="1" si="680"/>
        <v>0.64200000000000002</v>
      </c>
      <c r="EV134" s="7">
        <f t="shared" ca="1" si="726"/>
        <v>0.64200000000000002</v>
      </c>
      <c r="EW134" s="7">
        <f t="shared" ca="1" si="726"/>
        <v>0.64200000000000002</v>
      </c>
      <c r="EX134" s="7">
        <f t="shared" ca="1" si="726"/>
        <v>0.64200000000000002</v>
      </c>
      <c r="EY134" s="7">
        <f t="shared" ca="1" si="726"/>
        <v>0.64200000000000002</v>
      </c>
      <c r="EZ134" s="7">
        <f t="shared" ca="1" si="726"/>
        <v>0.64200000000000002</v>
      </c>
      <c r="FA134" s="7">
        <f t="shared" ca="1" si="726"/>
        <v>0.64200000000000002</v>
      </c>
      <c r="FB134" s="7">
        <f t="shared" ca="1" si="726"/>
        <v>0.64200000000000002</v>
      </c>
      <c r="FC134" s="7">
        <f t="shared" ca="1" si="726"/>
        <v>0.64200000000000002</v>
      </c>
      <c r="FD134" s="7">
        <f t="shared" ca="1" si="726"/>
        <v>0.64200000000000002</v>
      </c>
      <c r="FE134" s="7">
        <f t="shared" ca="1" si="726"/>
        <v>0.64200000000000002</v>
      </c>
      <c r="FF134" s="7">
        <f t="shared" ca="1" si="727"/>
        <v>0.64200000000000002</v>
      </c>
      <c r="FG134" s="7">
        <f t="shared" ca="1" si="727"/>
        <v>0.64200000000000002</v>
      </c>
      <c r="FH134" s="7">
        <f t="shared" ca="1" si="727"/>
        <v>0.64200000000000002</v>
      </c>
      <c r="FI134" s="7">
        <f t="shared" ca="1" si="727"/>
        <v>0.64200000000000002</v>
      </c>
      <c r="FJ134" s="7">
        <f t="shared" ca="1" si="727"/>
        <v>0.64200000000000002</v>
      </c>
      <c r="FK134" s="7">
        <f t="shared" ca="1" si="727"/>
        <v>0.64200000000000002</v>
      </c>
      <c r="FL134" s="7">
        <f t="shared" ca="1" si="727"/>
        <v>0.64200000000000002</v>
      </c>
      <c r="FM134" s="7">
        <f t="shared" ca="1" si="727"/>
        <v>0.64200000000000002</v>
      </c>
      <c r="FN134" s="7">
        <f t="shared" ca="1" si="727"/>
        <v>0.64200000000000002</v>
      </c>
      <c r="FO134" s="7">
        <f t="shared" ca="1" si="727"/>
        <v>0.64200000000000002</v>
      </c>
      <c r="FP134" s="7">
        <f t="shared" ca="1" si="714"/>
        <v>0.64200000000000002</v>
      </c>
      <c r="FQ134" s="7">
        <f t="shared" ca="1" si="714"/>
        <v>0.64200000000000002</v>
      </c>
      <c r="FR134" s="7">
        <f t="shared" ca="1" si="714"/>
        <v>0.64200000000000002</v>
      </c>
      <c r="FS134" s="7">
        <f t="shared" ca="1" si="714"/>
        <v>0.64200000000000002</v>
      </c>
      <c r="FT134" s="7">
        <f t="shared" ca="1" si="714"/>
        <v>0.64200000000000002</v>
      </c>
      <c r="FU134" s="7">
        <f t="shared" ca="1" si="714"/>
        <v>0.64200000000000002</v>
      </c>
      <c r="FV134" s="7">
        <f t="shared" ca="1" si="714"/>
        <v>0.64200000000000002</v>
      </c>
      <c r="FW134" s="7">
        <f t="shared" ca="1" si="714"/>
        <v>0.64200000000000002</v>
      </c>
      <c r="FX134" s="7">
        <f t="shared" ca="1" si="714"/>
        <v>0.64200000000000002</v>
      </c>
      <c r="FY134" s="7">
        <f t="shared" ca="1" si="714"/>
        <v>0.64200000000000002</v>
      </c>
      <c r="FZ134" s="7">
        <f t="shared" ca="1" si="714"/>
        <v>0.64200000000000002</v>
      </c>
      <c r="GA134" s="7">
        <f t="shared" ca="1" si="714"/>
        <v>0.64200000000000002</v>
      </c>
      <c r="GB134" s="7">
        <f t="shared" ca="1" si="714"/>
        <v>0.64200000000000002</v>
      </c>
      <c r="GC134" s="7">
        <f t="shared" ca="1" si="686"/>
        <v>0.64200000000000002</v>
      </c>
      <c r="GD134" s="10">
        <f t="shared" ca="1" si="687"/>
        <v>0.64700000000000002</v>
      </c>
      <c r="GE134" s="10">
        <f t="shared" ca="1" si="687"/>
        <v>0.64700000000000002</v>
      </c>
      <c r="GF134" s="10">
        <f t="shared" ca="1" si="687"/>
        <v>0.64700000000000002</v>
      </c>
      <c r="GG134" s="10">
        <f t="shared" ca="1" si="687"/>
        <v>0.64700000000000002</v>
      </c>
      <c r="GH134" s="10">
        <f t="shared" ca="1" si="687"/>
        <v>0.64700000000000002</v>
      </c>
      <c r="GI134" s="10">
        <f t="shared" ca="1" si="687"/>
        <v>0.64700000000000002</v>
      </c>
      <c r="GJ134" s="10">
        <f t="shared" ca="1" si="687"/>
        <v>0.64700000000000002</v>
      </c>
      <c r="GK134" s="10">
        <f t="shared" ca="1" si="687"/>
        <v>0.64700000000000002</v>
      </c>
      <c r="GL134" s="10">
        <f t="shared" ca="1" si="687"/>
        <v>0.64700000000000002</v>
      </c>
      <c r="GM134" s="10">
        <f t="shared" ca="1" si="687"/>
        <v>0.64700000000000002</v>
      </c>
      <c r="GN134" s="10">
        <f t="shared" ca="1" si="688"/>
        <v>0.64700000000000002</v>
      </c>
      <c r="GO134" s="10">
        <f t="shared" ca="1" si="688"/>
        <v>0.64700000000000002</v>
      </c>
      <c r="GP134" s="10">
        <f t="shared" ca="1" si="688"/>
        <v>0.64700000000000002</v>
      </c>
      <c r="GQ134" s="10">
        <f t="shared" ca="1" si="688"/>
        <v>0.64700000000000002</v>
      </c>
      <c r="GR134" s="10">
        <f t="shared" ca="1" si="688"/>
        <v>0.64700000000000002</v>
      </c>
      <c r="GS134" s="10">
        <f t="shared" ca="1" si="688"/>
        <v>0.64700000000000002</v>
      </c>
      <c r="GT134" s="10">
        <f t="shared" ca="1" si="688"/>
        <v>0.64700000000000002</v>
      </c>
      <c r="GU134" s="10">
        <f t="shared" ca="1" si="688"/>
        <v>0.64700000000000002</v>
      </c>
      <c r="GV134" s="10">
        <f t="shared" ca="1" si="688"/>
        <v>0.64700000000000002</v>
      </c>
      <c r="GW134" s="10">
        <f t="shared" ca="1" si="688"/>
        <v>0.64700000000000002</v>
      </c>
      <c r="GX134" s="10">
        <f t="shared" ca="1" si="689"/>
        <v>0.64700000000000002</v>
      </c>
      <c r="GY134" s="10">
        <f t="shared" ca="1" si="689"/>
        <v>0.64700000000000002</v>
      </c>
      <c r="GZ134" s="10">
        <f t="shared" ca="1" si="689"/>
        <v>0.64700000000000002</v>
      </c>
      <c r="HA134" s="10">
        <f t="shared" ca="1" si="689"/>
        <v>0.64700000000000002</v>
      </c>
      <c r="HB134" s="10">
        <f t="shared" ca="1" si="689"/>
        <v>0.64700000000000002</v>
      </c>
      <c r="HC134" s="10">
        <f t="shared" ca="1" si="689"/>
        <v>0.64700000000000002</v>
      </c>
      <c r="HD134" s="10">
        <f t="shared" ca="1" si="709"/>
        <v>0.64700000000000002</v>
      </c>
      <c r="HE134" s="10">
        <f ca="1">VLOOKUP("AR",dtable,2,FALSE)</f>
        <v>0.64700000000000002</v>
      </c>
      <c r="HF134" s="8">
        <f t="shared" ref="HF134:HK143" ca="1" si="737">VLOOKUP("MS",dtable,2,FALSE)</f>
        <v>0.67400000000000004</v>
      </c>
      <c r="HG134" s="8">
        <f t="shared" ca="1" si="737"/>
        <v>0.67400000000000004</v>
      </c>
      <c r="HH134" s="8">
        <f t="shared" ca="1" si="737"/>
        <v>0.67400000000000004</v>
      </c>
      <c r="HI134" s="8">
        <f t="shared" ca="1" si="737"/>
        <v>0.67400000000000004</v>
      </c>
      <c r="HJ134" s="8">
        <f t="shared" ca="1" si="737"/>
        <v>0.67400000000000004</v>
      </c>
      <c r="HK134" s="8">
        <f t="shared" ca="1" si="737"/>
        <v>0.67400000000000004</v>
      </c>
      <c r="HL134" s="8">
        <f t="shared" ca="1" si="728"/>
        <v>0.67400000000000004</v>
      </c>
      <c r="HM134" s="8">
        <f t="shared" ca="1" si="728"/>
        <v>0.67400000000000004</v>
      </c>
      <c r="HN134" s="8">
        <f t="shared" ca="1" si="728"/>
        <v>0.67400000000000004</v>
      </c>
      <c r="HO134" s="8">
        <f t="shared" ca="1" si="728"/>
        <v>0.67400000000000004</v>
      </c>
      <c r="HP134" s="8">
        <f t="shared" ca="1" si="728"/>
        <v>0.67400000000000004</v>
      </c>
      <c r="HQ134" s="8">
        <f t="shared" ca="1" si="728"/>
        <v>0.67400000000000004</v>
      </c>
      <c r="HR134" s="8">
        <f t="shared" ca="1" si="728"/>
        <v>0.67400000000000004</v>
      </c>
      <c r="HS134" s="11">
        <f t="shared" ca="1" si="729"/>
        <v>0.65400000000000003</v>
      </c>
      <c r="HT134" s="11">
        <f t="shared" ca="1" si="729"/>
        <v>0.65400000000000003</v>
      </c>
      <c r="HU134" s="11">
        <f t="shared" ca="1" si="729"/>
        <v>0.65400000000000003</v>
      </c>
      <c r="HV134" s="11">
        <f t="shared" ca="1" si="729"/>
        <v>0.65400000000000003</v>
      </c>
      <c r="HW134" s="11">
        <f t="shared" ca="1" si="729"/>
        <v>0.65400000000000003</v>
      </c>
      <c r="HX134" s="11">
        <f t="shared" ca="1" si="721"/>
        <v>0.65400000000000003</v>
      </c>
      <c r="HY134" s="11">
        <f t="shared" ca="1" si="721"/>
        <v>0.65400000000000003</v>
      </c>
      <c r="HZ134" s="11">
        <f t="shared" ca="1" si="721"/>
        <v>0.65400000000000003</v>
      </c>
      <c r="IA134" s="11">
        <f t="shared" ca="1" si="721"/>
        <v>0.65400000000000003</v>
      </c>
      <c r="IB134" s="11">
        <f t="shared" ca="1" si="721"/>
        <v>0.65400000000000003</v>
      </c>
      <c r="IC134" s="11">
        <f t="shared" ca="1" si="721"/>
        <v>0.65400000000000003</v>
      </c>
      <c r="ID134" s="11">
        <f t="shared" ca="1" si="721"/>
        <v>0.65400000000000003</v>
      </c>
      <c r="IE134" s="11">
        <f t="shared" ca="1" si="721"/>
        <v>0.65400000000000003</v>
      </c>
      <c r="IF134" s="11">
        <f t="shared" ca="1" si="721"/>
        <v>0.65400000000000003</v>
      </c>
      <c r="IG134" s="11">
        <f t="shared" ca="1" si="721"/>
        <v>0.65400000000000003</v>
      </c>
      <c r="IH134" s="11">
        <f t="shared" ca="1" si="715"/>
        <v>0.65400000000000003</v>
      </c>
      <c r="II134" s="22">
        <f t="shared" ca="1" si="716"/>
        <v>0.63300000000000001</v>
      </c>
      <c r="IJ134" s="22">
        <f t="shared" ca="1" si="716"/>
        <v>0.63300000000000001</v>
      </c>
      <c r="IK134" s="22">
        <f t="shared" ca="1" si="716"/>
        <v>0.63300000000000001</v>
      </c>
      <c r="IL134" s="22">
        <f t="shared" ca="1" si="716"/>
        <v>0.63300000000000001</v>
      </c>
      <c r="IM134" s="22">
        <f t="shared" ca="1" si="716"/>
        <v>0.63300000000000001</v>
      </c>
      <c r="IN134" s="22">
        <f t="shared" ca="1" si="716"/>
        <v>0.63300000000000001</v>
      </c>
      <c r="IO134" s="22">
        <f t="shared" ca="1" si="716"/>
        <v>0.63300000000000001</v>
      </c>
      <c r="IP134" s="22">
        <f t="shared" ca="1" si="716"/>
        <v>0.63300000000000001</v>
      </c>
      <c r="IQ134" s="22">
        <f t="shared" ca="1" si="716"/>
        <v>0.63300000000000001</v>
      </c>
      <c r="IR134" s="22">
        <f t="shared" ca="1" si="716"/>
        <v>0.63300000000000001</v>
      </c>
      <c r="IS134" s="22">
        <f t="shared" ca="1" si="716"/>
        <v>0.63300000000000001</v>
      </c>
      <c r="IT134" s="22">
        <f t="shared" ca="1" si="716"/>
        <v>0.63300000000000001</v>
      </c>
      <c r="IU134" s="22">
        <f t="shared" ca="1" si="716"/>
        <v>0.63300000000000001</v>
      </c>
      <c r="IV134" s="22">
        <f t="shared" ca="1" si="716"/>
        <v>0.63300000000000001</v>
      </c>
      <c r="IW134" s="22">
        <f t="shared" ca="1" si="722"/>
        <v>0.63300000000000001</v>
      </c>
      <c r="IX134" s="22">
        <f t="shared" ca="1" si="730"/>
        <v>0.63300000000000001</v>
      </c>
      <c r="IY134" s="22">
        <f t="shared" ca="1" si="730"/>
        <v>0.63300000000000001</v>
      </c>
      <c r="IZ134" s="22">
        <f t="shared" ref="IZ134:IZ163" ca="1" si="738">VLOOKUP("GA",dtable,2,FALSE)</f>
        <v>0.63300000000000001</v>
      </c>
      <c r="JA134" s="1">
        <f t="shared" ca="1" si="702"/>
        <v>0.65100000000000002</v>
      </c>
      <c r="JB134" s="1">
        <f t="shared" ca="1" si="702"/>
        <v>0.65100000000000002</v>
      </c>
      <c r="JC134" s="1">
        <f t="shared" ca="1" si="699"/>
        <v>0.65100000000000002</v>
      </c>
      <c r="JD134" s="1">
        <f t="shared" ca="1" si="699"/>
        <v>0.65100000000000002</v>
      </c>
      <c r="JE134" s="1">
        <f t="shared" ca="1" si="699"/>
        <v>0.65100000000000002</v>
      </c>
      <c r="JF134" s="1">
        <f t="shared" ca="1" si="699"/>
        <v>0.65100000000000002</v>
      </c>
      <c r="JG134" s="1">
        <f t="shared" ca="1" si="699"/>
        <v>0.65100000000000002</v>
      </c>
      <c r="JH134" s="1">
        <f t="shared" ca="1" si="699"/>
        <v>0.65100000000000002</v>
      </c>
      <c r="JI134" s="1">
        <f t="shared" ca="1" si="699"/>
        <v>0.65100000000000002</v>
      </c>
      <c r="JJ134" s="1">
        <f t="shared" ca="1" si="699"/>
        <v>0.65100000000000002</v>
      </c>
      <c r="JK134" s="1">
        <f t="shared" ca="1" si="699"/>
        <v>0.65100000000000002</v>
      </c>
      <c r="JL134" s="1">
        <f t="shared" ca="1" si="703"/>
        <v>0.65100000000000002</v>
      </c>
      <c r="JM134" s="1">
        <f t="shared" ca="1" si="707"/>
        <v>0.65100000000000002</v>
      </c>
      <c r="JN134" s="1">
        <f t="shared" ca="1" si="707"/>
        <v>0.65100000000000002</v>
      </c>
      <c r="JO134" s="1">
        <f t="shared" ca="1" si="704"/>
        <v>0.65100000000000002</v>
      </c>
      <c r="JP134" s="1">
        <f t="shared" ca="1" si="704"/>
        <v>0.65100000000000002</v>
      </c>
      <c r="JQ134" s="1">
        <f t="shared" ca="1" si="704"/>
        <v>0.65100000000000002</v>
      </c>
      <c r="JR134" s="1">
        <f t="shared" ca="1" si="704"/>
        <v>0.65100000000000002</v>
      </c>
      <c r="JS134" s="1">
        <f t="shared" ca="1" si="704"/>
        <v>0.65100000000000002</v>
      </c>
      <c r="JT134" s="1">
        <f t="shared" ca="1" si="704"/>
        <v>0.65100000000000002</v>
      </c>
      <c r="JU134" s="1">
        <f t="shared" ca="1" si="708"/>
        <v>0.65100000000000002</v>
      </c>
      <c r="JV134" s="1">
        <f t="shared" ca="1" si="711"/>
        <v>0.65100000000000002</v>
      </c>
      <c r="JW134" s="1">
        <f t="shared" ca="1" si="711"/>
        <v>0.65100000000000002</v>
      </c>
      <c r="JX134" s="1">
        <f t="shared" ca="1" si="717"/>
        <v>0.65100000000000002</v>
      </c>
      <c r="JY134" s="1">
        <f t="shared" ca="1" si="723"/>
        <v>0.65100000000000002</v>
      </c>
      <c r="JZ134" s="1">
        <f t="shared" ca="1" si="723"/>
        <v>0.65100000000000002</v>
      </c>
      <c r="KA134" s="1">
        <f ca="1">VLOOKUP("SC",dtable,2,FALSE)</f>
        <v>0.65100000000000002</v>
      </c>
    </row>
    <row r="135" spans="34:292" ht="2.25" customHeight="1" x14ac:dyDescent="0.25">
      <c r="AN135" s="3">
        <f t="shared" ca="1" si="692"/>
        <v>0.59399999999999997</v>
      </c>
      <c r="AO135" s="3">
        <f t="shared" ca="1" si="692"/>
        <v>0.59399999999999997</v>
      </c>
      <c r="AP135" s="3">
        <f t="shared" ca="1" si="712"/>
        <v>0.59399999999999997</v>
      </c>
      <c r="AQ135" s="3">
        <f t="shared" ca="1" si="712"/>
        <v>0.59399999999999997</v>
      </c>
      <c r="AR135" s="3">
        <f t="shared" ca="1" si="712"/>
        <v>0.59399999999999997</v>
      </c>
      <c r="AS135" s="3">
        <f t="shared" ca="1" si="712"/>
        <v>0.59399999999999997</v>
      </c>
      <c r="AT135" s="3">
        <f t="shared" ca="1" si="712"/>
        <v>0.59399999999999997</v>
      </c>
      <c r="AU135" s="3">
        <f t="shared" ca="1" si="712"/>
        <v>0.59399999999999997</v>
      </c>
      <c r="AV135" s="3">
        <f t="shared" ca="1" si="712"/>
        <v>0.59399999999999997</v>
      </c>
      <c r="AW135" s="3">
        <f t="shared" ca="1" si="712"/>
        <v>0.59399999999999997</v>
      </c>
      <c r="AX135" s="3">
        <f t="shared" ca="1" si="693"/>
        <v>0.59399999999999997</v>
      </c>
      <c r="AY135" s="3">
        <f t="shared" ca="1" si="693"/>
        <v>0.59399999999999997</v>
      </c>
      <c r="AZ135" s="3">
        <f t="shared" ca="1" si="693"/>
        <v>0.59399999999999997</v>
      </c>
      <c r="BA135" s="3">
        <f t="shared" ca="1" si="693"/>
        <v>0.59399999999999997</v>
      </c>
      <c r="BB135" s="3">
        <f t="shared" ca="1" si="693"/>
        <v>0.59399999999999997</v>
      </c>
      <c r="BC135" s="3">
        <f t="shared" ca="1" si="693"/>
        <v>0.59399999999999997</v>
      </c>
      <c r="BD135" s="3">
        <f t="shared" ca="1" si="665"/>
        <v>0.59399999999999997</v>
      </c>
      <c r="BE135" s="3">
        <f t="shared" ca="1" si="665"/>
        <v>0.59399999999999997</v>
      </c>
      <c r="BF135" s="4">
        <f t="shared" ca="1" si="731"/>
        <v>0.59499999999999997</v>
      </c>
      <c r="BG135" s="4">
        <f t="shared" ca="1" si="724"/>
        <v>0.59499999999999997</v>
      </c>
      <c r="BH135" s="4">
        <f t="shared" ca="1" si="719"/>
        <v>0.59499999999999997</v>
      </c>
      <c r="BI135" s="4">
        <f t="shared" ca="1" si="626"/>
        <v>0.59499999999999997</v>
      </c>
      <c r="BJ135" s="4">
        <f t="shared" ca="1" si="632"/>
        <v>0.59499999999999997</v>
      </c>
      <c r="BK135" s="4">
        <f t="shared" ca="1" si="638"/>
        <v>0.59499999999999997</v>
      </c>
      <c r="BL135" s="4">
        <f t="shared" ca="1" si="638"/>
        <v>0.59499999999999997</v>
      </c>
      <c r="BM135" s="4">
        <f t="shared" ca="1" si="633"/>
        <v>0.59499999999999997</v>
      </c>
      <c r="BN135" s="4">
        <f t="shared" ca="1" si="607"/>
        <v>0.59499999999999997</v>
      </c>
      <c r="BO135" s="4">
        <f t="shared" ca="1" si="713"/>
        <v>0.59499999999999997</v>
      </c>
      <c r="BP135" s="4">
        <f t="shared" ca="1" si="713"/>
        <v>0.59499999999999997</v>
      </c>
      <c r="BQ135" s="4">
        <f t="shared" ca="1" si="713"/>
        <v>0.59499999999999997</v>
      </c>
      <c r="BR135" s="4">
        <f t="shared" ca="1" si="720"/>
        <v>0.59499999999999997</v>
      </c>
      <c r="BS135" s="4">
        <f t="shared" ca="1" si="720"/>
        <v>0.59499999999999997</v>
      </c>
      <c r="BT135" s="4">
        <f t="shared" ca="1" si="720"/>
        <v>0.59499999999999997</v>
      </c>
      <c r="BU135" s="4">
        <f t="shared" ca="1" si="720"/>
        <v>0.59499999999999997</v>
      </c>
      <c r="BV135" s="4">
        <f t="shared" ca="1" si="720"/>
        <v>0.59499999999999997</v>
      </c>
      <c r="BW135" s="4">
        <f t="shared" ca="1" si="720"/>
        <v>0.59499999999999997</v>
      </c>
      <c r="BX135" s="4">
        <f t="shared" ca="1" si="720"/>
        <v>0.59499999999999997</v>
      </c>
      <c r="BY135" s="4">
        <f t="shared" ca="1" si="720"/>
        <v>0.59499999999999997</v>
      </c>
      <c r="BZ135" s="4">
        <f t="shared" ca="1" si="725"/>
        <v>0.59499999999999997</v>
      </c>
      <c r="CA135" s="4">
        <f t="shared" ca="1" si="725"/>
        <v>0.59499999999999997</v>
      </c>
      <c r="CB135" s="4">
        <f t="shared" ca="1" si="725"/>
        <v>0.59499999999999997</v>
      </c>
      <c r="CC135" s="4">
        <f t="shared" ca="1" si="725"/>
        <v>0.59499999999999997</v>
      </c>
      <c r="CD135" s="4">
        <f t="shared" ca="1" si="725"/>
        <v>0.59499999999999997</v>
      </c>
      <c r="CE135" s="4">
        <f t="shared" ca="1" si="725"/>
        <v>0.59499999999999997</v>
      </c>
      <c r="CF135" s="4">
        <f t="shared" ca="1" si="732"/>
        <v>0.59499999999999997</v>
      </c>
      <c r="CG135" s="4">
        <f t="shared" ca="1" si="732"/>
        <v>0.59499999999999997</v>
      </c>
      <c r="CH135" s="4">
        <f t="shared" ca="1" si="732"/>
        <v>0.59499999999999997</v>
      </c>
      <c r="CI135" s="4">
        <f t="shared" ca="1" si="732"/>
        <v>0.59499999999999997</v>
      </c>
      <c r="CJ135" s="4">
        <f t="shared" ca="1" si="732"/>
        <v>0.59499999999999997</v>
      </c>
      <c r="CK135" s="4">
        <f t="shared" ca="1" si="732"/>
        <v>0.59499999999999997</v>
      </c>
      <c r="CL135" s="4">
        <f t="shared" ca="1" si="732"/>
        <v>0.59499999999999997</v>
      </c>
      <c r="CM135" s="4">
        <f t="shared" ca="1" si="733"/>
        <v>0.59499999999999997</v>
      </c>
      <c r="CN135" s="4">
        <f t="shared" ca="1" si="733"/>
        <v>0.59499999999999997</v>
      </c>
      <c r="CO135" s="5">
        <f t="shared" ca="1" si="734"/>
        <v>0.60299999999999998</v>
      </c>
      <c r="CP135" s="5">
        <f t="shared" ca="1" si="695"/>
        <v>0.60299999999999998</v>
      </c>
      <c r="CQ135" s="5">
        <f t="shared" ca="1" si="651"/>
        <v>0.60299999999999998</v>
      </c>
      <c r="CR135" s="5">
        <f t="shared" ref="CR135:CU154" ca="1" si="739">VLOOKUP("NM",dtable,2,FALSE)</f>
        <v>0.60299999999999998</v>
      </c>
      <c r="CS135" s="5">
        <f t="shared" ca="1" si="739"/>
        <v>0.60299999999999998</v>
      </c>
      <c r="CT135" s="5">
        <f t="shared" ca="1" si="739"/>
        <v>0.60299999999999998</v>
      </c>
      <c r="CU135" s="5">
        <f t="shared" ca="1" si="739"/>
        <v>0.60299999999999998</v>
      </c>
      <c r="CV135" s="5">
        <f t="shared" ca="1" si="685"/>
        <v>0.60299999999999998</v>
      </c>
      <c r="CW135" s="5">
        <f t="shared" ca="1" si="685"/>
        <v>0.60299999999999998</v>
      </c>
      <c r="CX135" s="5">
        <f t="shared" ca="1" si="685"/>
        <v>0.60299999999999998</v>
      </c>
      <c r="CY135" s="5">
        <f t="shared" ca="1" si="685"/>
        <v>0.60299999999999998</v>
      </c>
      <c r="CZ135" s="5">
        <f t="shared" ca="1" si="685"/>
        <v>0.60299999999999998</v>
      </c>
      <c r="DA135" s="5">
        <f t="shared" ca="1" si="685"/>
        <v>0.60299999999999998</v>
      </c>
      <c r="DB135" s="5">
        <f t="shared" ca="1" si="685"/>
        <v>0.60299999999999998</v>
      </c>
      <c r="DC135" s="5">
        <f t="shared" ca="1" si="685"/>
        <v>0.60299999999999998</v>
      </c>
      <c r="DD135" s="5">
        <f t="shared" ca="1" si="685"/>
        <v>0.60299999999999998</v>
      </c>
      <c r="DE135" s="5">
        <f t="shared" ca="1" si="685"/>
        <v>0.60299999999999998</v>
      </c>
      <c r="DF135" s="5">
        <f t="shared" ca="1" si="685"/>
        <v>0.60299999999999998</v>
      </c>
      <c r="DG135" s="5">
        <f t="shared" ca="1" si="685"/>
        <v>0.60299999999999998</v>
      </c>
      <c r="DH135" s="5">
        <f t="shared" ca="1" si="696"/>
        <v>0.60299999999999998</v>
      </c>
      <c r="DI135" s="5">
        <f t="shared" ca="1" si="696"/>
        <v>0.60299999999999998</v>
      </c>
      <c r="DJ135" s="5">
        <f t="shared" ca="1" si="696"/>
        <v>0.60299999999999998</v>
      </c>
      <c r="DK135" s="5">
        <f t="shared" ca="1" si="696"/>
        <v>0.60299999999999998</v>
      </c>
      <c r="DL135" s="5">
        <f t="shared" ca="1" si="696"/>
        <v>0.60299999999999998</v>
      </c>
      <c r="DM135" s="5">
        <f t="shared" ca="1" si="696"/>
        <v>0.60299999999999998</v>
      </c>
      <c r="DN135" s="5">
        <f t="shared" ca="1" si="696"/>
        <v>0.60299999999999998</v>
      </c>
      <c r="DO135" s="5">
        <f t="shared" ca="1" si="696"/>
        <v>0.60299999999999998</v>
      </c>
      <c r="DP135" s="5">
        <f t="shared" ca="1" si="701"/>
        <v>0.60299999999999998</v>
      </c>
      <c r="DQ135" s="5">
        <f t="shared" ca="1" si="701"/>
        <v>0.60299999999999998</v>
      </c>
      <c r="DR135" s="5">
        <f t="shared" ca="1" si="701"/>
        <v>0.60299999999999998</v>
      </c>
      <c r="DS135" s="5">
        <f t="shared" ca="1" si="701"/>
        <v>0.60299999999999998</v>
      </c>
      <c r="DT135" s="5">
        <f t="shared" ca="1" si="701"/>
        <v>0.60299999999999998</v>
      </c>
      <c r="DU135" s="5">
        <f t="shared" ca="1" si="701"/>
        <v>0.60299999999999998</v>
      </c>
      <c r="DV135" s="5">
        <f t="shared" ca="1" si="701"/>
        <v>0.60299999999999998</v>
      </c>
      <c r="DW135" s="5">
        <f t="shared" ca="1" si="701"/>
        <v>0.60299999999999998</v>
      </c>
      <c r="DX135" s="5">
        <f t="shared" ca="1" si="701"/>
        <v>0.60299999999999998</v>
      </c>
      <c r="DY135" s="5">
        <f t="shared" ca="1" si="701"/>
        <v>0.60299999999999998</v>
      </c>
      <c r="DZ135" s="5">
        <f t="shared" ca="1" si="701"/>
        <v>0.60299999999999998</v>
      </c>
      <c r="EA135" s="5">
        <f t="shared" ca="1" si="677"/>
        <v>0.60299999999999998</v>
      </c>
      <c r="EB135" s="6">
        <f t="shared" ca="1" si="735"/>
        <v>0.64100000000000001</v>
      </c>
      <c r="EC135" s="6">
        <f t="shared" ca="1" si="735"/>
        <v>0.64100000000000001</v>
      </c>
      <c r="ED135" s="6">
        <f t="shared" ca="1" si="735"/>
        <v>0.64100000000000001</v>
      </c>
      <c r="EE135" s="6">
        <f t="shared" ca="1" si="735"/>
        <v>0.64100000000000001</v>
      </c>
      <c r="EF135" s="6">
        <f t="shared" ca="1" si="735"/>
        <v>0.64100000000000001</v>
      </c>
      <c r="EG135" s="6">
        <f t="shared" ca="1" si="735"/>
        <v>0.64100000000000001</v>
      </c>
      <c r="EH135" s="6">
        <f t="shared" ca="1" si="735"/>
        <v>0.64100000000000001</v>
      </c>
      <c r="EI135" s="6">
        <f t="shared" ca="1" si="735"/>
        <v>0.64100000000000001</v>
      </c>
      <c r="EJ135" s="6">
        <f t="shared" ca="1" si="735"/>
        <v>0.64100000000000001</v>
      </c>
      <c r="EK135" s="6">
        <f t="shared" ca="1" si="735"/>
        <v>0.64100000000000001</v>
      </c>
      <c r="EL135" s="6">
        <f t="shared" ca="1" si="736"/>
        <v>0.64100000000000001</v>
      </c>
      <c r="EM135" s="6">
        <f t="shared" ca="1" si="736"/>
        <v>0.64100000000000001</v>
      </c>
      <c r="EN135" s="6">
        <f t="shared" ca="1" si="736"/>
        <v>0.64100000000000001</v>
      </c>
      <c r="EO135" s="6">
        <f t="shared" ca="1" si="736"/>
        <v>0.64100000000000001</v>
      </c>
      <c r="EP135" s="6">
        <f t="shared" ca="1" si="736"/>
        <v>0.64100000000000001</v>
      </c>
      <c r="EQ135" s="6">
        <f t="shared" ca="1" si="736"/>
        <v>0.64100000000000001</v>
      </c>
      <c r="ER135" s="6">
        <f t="shared" ca="1" si="736"/>
        <v>0.64100000000000001</v>
      </c>
      <c r="ES135" s="6">
        <f t="shared" ca="1" si="736"/>
        <v>0.64100000000000001</v>
      </c>
      <c r="ET135" s="6">
        <f t="shared" ca="1" si="736"/>
        <v>0.64100000000000001</v>
      </c>
      <c r="EU135" s="7">
        <f t="shared" ca="1" si="680"/>
        <v>0.64200000000000002</v>
      </c>
      <c r="EV135" s="7">
        <f t="shared" ca="1" si="726"/>
        <v>0.64200000000000002</v>
      </c>
      <c r="EW135" s="7">
        <f t="shared" ca="1" si="726"/>
        <v>0.64200000000000002</v>
      </c>
      <c r="EX135" s="7">
        <f t="shared" ca="1" si="726"/>
        <v>0.64200000000000002</v>
      </c>
      <c r="EY135" s="7">
        <f t="shared" ca="1" si="726"/>
        <v>0.64200000000000002</v>
      </c>
      <c r="EZ135" s="7">
        <f t="shared" ca="1" si="726"/>
        <v>0.64200000000000002</v>
      </c>
      <c r="FA135" s="7">
        <f t="shared" ca="1" si="726"/>
        <v>0.64200000000000002</v>
      </c>
      <c r="FB135" s="7">
        <f t="shared" ca="1" si="726"/>
        <v>0.64200000000000002</v>
      </c>
      <c r="FC135" s="7">
        <f t="shared" ca="1" si="726"/>
        <v>0.64200000000000002</v>
      </c>
      <c r="FD135" s="7">
        <f t="shared" ca="1" si="726"/>
        <v>0.64200000000000002</v>
      </c>
      <c r="FE135" s="7">
        <f t="shared" ca="1" si="726"/>
        <v>0.64200000000000002</v>
      </c>
      <c r="FF135" s="7">
        <f t="shared" ca="1" si="727"/>
        <v>0.64200000000000002</v>
      </c>
      <c r="FG135" s="7">
        <f t="shared" ca="1" si="727"/>
        <v>0.64200000000000002</v>
      </c>
      <c r="FH135" s="7">
        <f t="shared" ca="1" si="727"/>
        <v>0.64200000000000002</v>
      </c>
      <c r="FI135" s="7">
        <f t="shared" ca="1" si="727"/>
        <v>0.64200000000000002</v>
      </c>
      <c r="FJ135" s="7">
        <f t="shared" ca="1" si="727"/>
        <v>0.64200000000000002</v>
      </c>
      <c r="FK135" s="7">
        <f t="shared" ca="1" si="727"/>
        <v>0.64200000000000002</v>
      </c>
      <c r="FL135" s="7">
        <f t="shared" ca="1" si="727"/>
        <v>0.64200000000000002</v>
      </c>
      <c r="FM135" s="7">
        <f t="shared" ca="1" si="727"/>
        <v>0.64200000000000002</v>
      </c>
      <c r="FN135" s="7">
        <f t="shared" ca="1" si="727"/>
        <v>0.64200000000000002</v>
      </c>
      <c r="FO135" s="7">
        <f t="shared" ca="1" si="727"/>
        <v>0.64200000000000002</v>
      </c>
      <c r="FP135" s="7">
        <f t="shared" ca="1" si="714"/>
        <v>0.64200000000000002</v>
      </c>
      <c r="FQ135" s="7">
        <f t="shared" ca="1" si="714"/>
        <v>0.64200000000000002</v>
      </c>
      <c r="FR135" s="7">
        <f t="shared" ca="1" si="714"/>
        <v>0.64200000000000002</v>
      </c>
      <c r="FS135" s="7">
        <f t="shared" ca="1" si="714"/>
        <v>0.64200000000000002</v>
      </c>
      <c r="FT135" s="7">
        <f t="shared" ca="1" si="714"/>
        <v>0.64200000000000002</v>
      </c>
      <c r="FU135" s="7">
        <f t="shared" ca="1" si="714"/>
        <v>0.64200000000000002</v>
      </c>
      <c r="FV135" s="7">
        <f t="shared" ca="1" si="714"/>
        <v>0.64200000000000002</v>
      </c>
      <c r="FW135" s="7">
        <f t="shared" ca="1" si="714"/>
        <v>0.64200000000000002</v>
      </c>
      <c r="FX135" s="7">
        <f t="shared" ca="1" si="714"/>
        <v>0.64200000000000002</v>
      </c>
      <c r="FY135" s="7">
        <f t="shared" ca="1" si="714"/>
        <v>0.64200000000000002</v>
      </c>
      <c r="FZ135" s="7">
        <f t="shared" ca="1" si="714"/>
        <v>0.64200000000000002</v>
      </c>
      <c r="GA135" s="7">
        <f t="shared" ca="1" si="714"/>
        <v>0.64200000000000002</v>
      </c>
      <c r="GB135" s="7">
        <f t="shared" ca="1" si="714"/>
        <v>0.64200000000000002</v>
      </c>
      <c r="GC135" s="7">
        <f t="shared" ca="1" si="686"/>
        <v>0.64200000000000002</v>
      </c>
      <c r="GD135" s="10">
        <f t="shared" ca="1" si="687"/>
        <v>0.64700000000000002</v>
      </c>
      <c r="GE135" s="10">
        <f t="shared" ca="1" si="687"/>
        <v>0.64700000000000002</v>
      </c>
      <c r="GF135" s="10">
        <f t="shared" ca="1" si="687"/>
        <v>0.64700000000000002</v>
      </c>
      <c r="GG135" s="10">
        <f t="shared" ca="1" si="687"/>
        <v>0.64700000000000002</v>
      </c>
      <c r="GH135" s="10">
        <f t="shared" ca="1" si="687"/>
        <v>0.64700000000000002</v>
      </c>
      <c r="GI135" s="10">
        <f t="shared" ca="1" si="687"/>
        <v>0.64700000000000002</v>
      </c>
      <c r="GJ135" s="10">
        <f t="shared" ca="1" si="687"/>
        <v>0.64700000000000002</v>
      </c>
      <c r="GK135" s="10">
        <f t="shared" ca="1" si="687"/>
        <v>0.64700000000000002</v>
      </c>
      <c r="GL135" s="10">
        <f t="shared" ca="1" si="687"/>
        <v>0.64700000000000002</v>
      </c>
      <c r="GM135" s="10">
        <f t="shared" ca="1" si="687"/>
        <v>0.64700000000000002</v>
      </c>
      <c r="GN135" s="10">
        <f t="shared" ca="1" si="688"/>
        <v>0.64700000000000002</v>
      </c>
      <c r="GO135" s="10">
        <f t="shared" ca="1" si="688"/>
        <v>0.64700000000000002</v>
      </c>
      <c r="GP135" s="10">
        <f t="shared" ca="1" si="688"/>
        <v>0.64700000000000002</v>
      </c>
      <c r="GQ135" s="10">
        <f t="shared" ca="1" si="688"/>
        <v>0.64700000000000002</v>
      </c>
      <c r="GR135" s="10">
        <f t="shared" ca="1" si="688"/>
        <v>0.64700000000000002</v>
      </c>
      <c r="GS135" s="10">
        <f t="shared" ca="1" si="688"/>
        <v>0.64700000000000002</v>
      </c>
      <c r="GT135" s="10">
        <f t="shared" ca="1" si="688"/>
        <v>0.64700000000000002</v>
      </c>
      <c r="GU135" s="10">
        <f t="shared" ca="1" si="688"/>
        <v>0.64700000000000002</v>
      </c>
      <c r="GV135" s="10">
        <f t="shared" ca="1" si="688"/>
        <v>0.64700000000000002</v>
      </c>
      <c r="GW135" s="10">
        <f t="shared" ca="1" si="688"/>
        <v>0.64700000000000002</v>
      </c>
      <c r="GX135" s="10">
        <f t="shared" ca="1" si="689"/>
        <v>0.64700000000000002</v>
      </c>
      <c r="GY135" s="10">
        <f t="shared" ca="1" si="689"/>
        <v>0.64700000000000002</v>
      </c>
      <c r="GZ135" s="10">
        <f t="shared" ca="1" si="689"/>
        <v>0.64700000000000002</v>
      </c>
      <c r="HA135" s="10">
        <f t="shared" ca="1" si="689"/>
        <v>0.64700000000000002</v>
      </c>
      <c r="HB135" s="10">
        <f t="shared" ca="1" si="689"/>
        <v>0.64700000000000002</v>
      </c>
      <c r="HC135" s="10">
        <f t="shared" ca="1" si="689"/>
        <v>0.64700000000000002</v>
      </c>
      <c r="HD135" s="10">
        <f t="shared" ca="1" si="709"/>
        <v>0.64700000000000002</v>
      </c>
      <c r="HE135" s="8">
        <f t="shared" ref="HE135:HE164" ca="1" si="740">VLOOKUP("MS",dtable,2,FALSE)</f>
        <v>0.67400000000000004</v>
      </c>
      <c r="HF135" s="8">
        <f t="shared" ca="1" si="737"/>
        <v>0.67400000000000004</v>
      </c>
      <c r="HG135" s="8">
        <f t="shared" ca="1" si="737"/>
        <v>0.67400000000000004</v>
      </c>
      <c r="HH135" s="8">
        <f t="shared" ca="1" si="737"/>
        <v>0.67400000000000004</v>
      </c>
      <c r="HI135" s="8">
        <f t="shared" ca="1" si="737"/>
        <v>0.67400000000000004</v>
      </c>
      <c r="HJ135" s="8">
        <f t="shared" ca="1" si="737"/>
        <v>0.67400000000000004</v>
      </c>
      <c r="HK135" s="8">
        <f t="shared" ca="1" si="737"/>
        <v>0.67400000000000004</v>
      </c>
      <c r="HL135" s="8">
        <f t="shared" ca="1" si="728"/>
        <v>0.67400000000000004</v>
      </c>
      <c r="HM135" s="8">
        <f t="shared" ca="1" si="728"/>
        <v>0.67400000000000004</v>
      </c>
      <c r="HN135" s="8">
        <f t="shared" ca="1" si="728"/>
        <v>0.67400000000000004</v>
      </c>
      <c r="HO135" s="8">
        <f t="shared" ca="1" si="728"/>
        <v>0.67400000000000004</v>
      </c>
      <c r="HP135" s="8">
        <f t="shared" ca="1" si="728"/>
        <v>0.67400000000000004</v>
      </c>
      <c r="HQ135" s="8">
        <f t="shared" ca="1" si="728"/>
        <v>0.67400000000000004</v>
      </c>
      <c r="HR135" s="8">
        <f t="shared" ca="1" si="728"/>
        <v>0.67400000000000004</v>
      </c>
      <c r="HS135" s="11">
        <f t="shared" ca="1" si="729"/>
        <v>0.65400000000000003</v>
      </c>
      <c r="HT135" s="11">
        <f t="shared" ca="1" si="729"/>
        <v>0.65400000000000003</v>
      </c>
      <c r="HU135" s="11">
        <f t="shared" ca="1" si="729"/>
        <v>0.65400000000000003</v>
      </c>
      <c r="HV135" s="11">
        <f t="shared" ca="1" si="729"/>
        <v>0.65400000000000003</v>
      </c>
      <c r="HW135" s="11">
        <f t="shared" ca="1" si="729"/>
        <v>0.65400000000000003</v>
      </c>
      <c r="HX135" s="11">
        <f t="shared" ca="1" si="721"/>
        <v>0.65400000000000003</v>
      </c>
      <c r="HY135" s="11">
        <f t="shared" ca="1" si="721"/>
        <v>0.65400000000000003</v>
      </c>
      <c r="HZ135" s="11">
        <f t="shared" ca="1" si="721"/>
        <v>0.65400000000000003</v>
      </c>
      <c r="IA135" s="11">
        <f t="shared" ca="1" si="721"/>
        <v>0.65400000000000003</v>
      </c>
      <c r="IB135" s="11">
        <f t="shared" ca="1" si="721"/>
        <v>0.65400000000000003</v>
      </c>
      <c r="IC135" s="11">
        <f t="shared" ca="1" si="721"/>
        <v>0.65400000000000003</v>
      </c>
      <c r="ID135" s="11">
        <f t="shared" ca="1" si="721"/>
        <v>0.65400000000000003</v>
      </c>
      <c r="IE135" s="11">
        <f t="shared" ca="1" si="721"/>
        <v>0.65400000000000003</v>
      </c>
      <c r="IF135" s="11">
        <f t="shared" ca="1" si="721"/>
        <v>0.65400000000000003</v>
      </c>
      <c r="IG135" s="11">
        <f t="shared" ca="1" si="721"/>
        <v>0.65400000000000003</v>
      </c>
      <c r="IH135" s="11">
        <f t="shared" ca="1" si="715"/>
        <v>0.65400000000000003</v>
      </c>
      <c r="II135" s="11">
        <f t="shared" ref="II135:II161" ca="1" si="741">VLOOKUP("AL",dtable,2,FALSE)</f>
        <v>0.65400000000000003</v>
      </c>
      <c r="IJ135" s="22">
        <f t="shared" ref="IJ135:IV136" ca="1" si="742">VLOOKUP("GA",dtable,2,FALSE)</f>
        <v>0.63300000000000001</v>
      </c>
      <c r="IK135" s="22">
        <f t="shared" ca="1" si="742"/>
        <v>0.63300000000000001</v>
      </c>
      <c r="IL135" s="22">
        <f t="shared" ca="1" si="742"/>
        <v>0.63300000000000001</v>
      </c>
      <c r="IM135" s="22">
        <f t="shared" ca="1" si="742"/>
        <v>0.63300000000000001</v>
      </c>
      <c r="IN135" s="22">
        <f t="shared" ca="1" si="742"/>
        <v>0.63300000000000001</v>
      </c>
      <c r="IO135" s="22">
        <f t="shared" ca="1" si="742"/>
        <v>0.63300000000000001</v>
      </c>
      <c r="IP135" s="22">
        <f t="shared" ca="1" si="742"/>
        <v>0.63300000000000001</v>
      </c>
      <c r="IQ135" s="22">
        <f t="shared" ca="1" si="742"/>
        <v>0.63300000000000001</v>
      </c>
      <c r="IR135" s="22">
        <f t="shared" ca="1" si="742"/>
        <v>0.63300000000000001</v>
      </c>
      <c r="IS135" s="22">
        <f t="shared" ca="1" si="742"/>
        <v>0.63300000000000001</v>
      </c>
      <c r="IT135" s="22">
        <f t="shared" ca="1" si="742"/>
        <v>0.63300000000000001</v>
      </c>
      <c r="IU135" s="22">
        <f t="shared" ca="1" si="742"/>
        <v>0.63300000000000001</v>
      </c>
      <c r="IV135" s="22">
        <f t="shared" ca="1" si="742"/>
        <v>0.63300000000000001</v>
      </c>
      <c r="IW135" s="22">
        <f t="shared" ca="1" si="722"/>
        <v>0.63300000000000001</v>
      </c>
      <c r="IX135" s="22">
        <f t="shared" ca="1" si="730"/>
        <v>0.63300000000000001</v>
      </c>
      <c r="IY135" s="22">
        <f t="shared" ca="1" si="730"/>
        <v>0.63300000000000001</v>
      </c>
      <c r="IZ135" s="22">
        <f t="shared" ca="1" si="738"/>
        <v>0.63300000000000001</v>
      </c>
      <c r="JA135" s="22">
        <f t="shared" ref="JA135:JA163" ca="1" si="743">VLOOKUP("GA",dtable,2,FALSE)</f>
        <v>0.63300000000000001</v>
      </c>
      <c r="JB135" s="1">
        <f ca="1">VLOOKUP("SC",dtable,2,FALSE)</f>
        <v>0.65100000000000002</v>
      </c>
      <c r="JC135" s="1">
        <f t="shared" ca="1" si="699"/>
        <v>0.65100000000000002</v>
      </c>
      <c r="JD135" s="1">
        <f t="shared" ca="1" si="699"/>
        <v>0.65100000000000002</v>
      </c>
      <c r="JE135" s="1">
        <f t="shared" ca="1" si="699"/>
        <v>0.65100000000000002</v>
      </c>
      <c r="JF135" s="1">
        <f t="shared" ca="1" si="699"/>
        <v>0.65100000000000002</v>
      </c>
      <c r="JG135" s="1">
        <f t="shared" ca="1" si="699"/>
        <v>0.65100000000000002</v>
      </c>
      <c r="JH135" s="1">
        <f t="shared" ca="1" si="699"/>
        <v>0.65100000000000002</v>
      </c>
      <c r="JI135" s="1">
        <f t="shared" ca="1" si="699"/>
        <v>0.65100000000000002</v>
      </c>
      <c r="JJ135" s="1">
        <f t="shared" ca="1" si="699"/>
        <v>0.65100000000000002</v>
      </c>
      <c r="JK135" s="1">
        <f t="shared" ca="1" si="699"/>
        <v>0.65100000000000002</v>
      </c>
      <c r="JL135" s="1">
        <f t="shared" ca="1" si="703"/>
        <v>0.65100000000000002</v>
      </c>
      <c r="JM135" s="1">
        <f t="shared" ca="1" si="707"/>
        <v>0.65100000000000002</v>
      </c>
      <c r="JN135" s="1">
        <f t="shared" ca="1" si="707"/>
        <v>0.65100000000000002</v>
      </c>
      <c r="JO135" s="1">
        <f t="shared" ca="1" si="704"/>
        <v>0.65100000000000002</v>
      </c>
      <c r="JP135" s="1">
        <f t="shared" ca="1" si="704"/>
        <v>0.65100000000000002</v>
      </c>
      <c r="JQ135" s="1">
        <f t="shared" ca="1" si="704"/>
        <v>0.65100000000000002</v>
      </c>
      <c r="JR135" s="1">
        <f t="shared" ca="1" si="704"/>
        <v>0.65100000000000002</v>
      </c>
      <c r="JS135" s="1">
        <f t="shared" ca="1" si="704"/>
        <v>0.65100000000000002</v>
      </c>
      <c r="JT135" s="1">
        <f t="shared" ca="1" si="704"/>
        <v>0.65100000000000002</v>
      </c>
      <c r="JU135" s="1">
        <f t="shared" ca="1" si="708"/>
        <v>0.65100000000000002</v>
      </c>
      <c r="JV135" s="1">
        <f t="shared" ca="1" si="711"/>
        <v>0.65100000000000002</v>
      </c>
      <c r="JW135" s="1">
        <f t="shared" ca="1" si="711"/>
        <v>0.65100000000000002</v>
      </c>
      <c r="JX135" s="1">
        <f t="shared" ca="1" si="717"/>
        <v>0.65100000000000002</v>
      </c>
      <c r="JY135" s="1">
        <f t="shared" ca="1" si="723"/>
        <v>0.65100000000000002</v>
      </c>
      <c r="JZ135" s="1">
        <f t="shared" ca="1" si="723"/>
        <v>0.65100000000000002</v>
      </c>
    </row>
    <row r="136" spans="34:292" ht="2.25" customHeight="1" x14ac:dyDescent="0.25">
      <c r="AN136" s="3">
        <f t="shared" ca="1" si="692"/>
        <v>0.59399999999999997</v>
      </c>
      <c r="AO136" s="3">
        <f t="shared" ca="1" si="692"/>
        <v>0.59399999999999997</v>
      </c>
      <c r="AP136" s="3">
        <f t="shared" ca="1" si="712"/>
        <v>0.59399999999999997</v>
      </c>
      <c r="AQ136" s="3">
        <f t="shared" ca="1" si="712"/>
        <v>0.59399999999999997</v>
      </c>
      <c r="AR136" s="3">
        <f t="shared" ca="1" si="712"/>
        <v>0.59399999999999997</v>
      </c>
      <c r="AS136" s="3">
        <f t="shared" ca="1" si="712"/>
        <v>0.59399999999999997</v>
      </c>
      <c r="AT136" s="3">
        <f t="shared" ca="1" si="712"/>
        <v>0.59399999999999997</v>
      </c>
      <c r="AU136" s="3">
        <f t="shared" ca="1" si="712"/>
        <v>0.59399999999999997</v>
      </c>
      <c r="AV136" s="3">
        <f t="shared" ca="1" si="712"/>
        <v>0.59399999999999997</v>
      </c>
      <c r="AW136" s="3">
        <f t="shared" ca="1" si="712"/>
        <v>0.59399999999999997</v>
      </c>
      <c r="AX136" s="3">
        <f t="shared" ca="1" si="693"/>
        <v>0.59399999999999997</v>
      </c>
      <c r="AY136" s="3">
        <f t="shared" ca="1" si="693"/>
        <v>0.59399999999999997</v>
      </c>
      <c r="AZ136" s="3">
        <f t="shared" ca="1" si="693"/>
        <v>0.59399999999999997</v>
      </c>
      <c r="BA136" s="3">
        <f t="shared" ca="1" si="693"/>
        <v>0.59399999999999997</v>
      </c>
      <c r="BB136" s="3">
        <f t="shared" ca="1" si="693"/>
        <v>0.59399999999999997</v>
      </c>
      <c r="BC136" s="3">
        <f t="shared" ca="1" si="693"/>
        <v>0.59399999999999997</v>
      </c>
      <c r="BD136" s="3">
        <f t="shared" ca="1" si="665"/>
        <v>0.59399999999999997</v>
      </c>
      <c r="BE136" s="3">
        <f t="shared" ca="1" si="665"/>
        <v>0.59399999999999997</v>
      </c>
      <c r="BF136" s="4">
        <f t="shared" ca="1" si="731"/>
        <v>0.59499999999999997</v>
      </c>
      <c r="BG136" s="4">
        <f t="shared" ca="1" si="724"/>
        <v>0.59499999999999997</v>
      </c>
      <c r="BH136" s="4">
        <f t="shared" ca="1" si="719"/>
        <v>0.59499999999999997</v>
      </c>
      <c r="BI136" s="4">
        <f t="shared" ca="1" si="626"/>
        <v>0.59499999999999997</v>
      </c>
      <c r="BJ136" s="4">
        <f t="shared" ca="1" si="632"/>
        <v>0.59499999999999997</v>
      </c>
      <c r="BK136" s="4">
        <f t="shared" ca="1" si="638"/>
        <v>0.59499999999999997</v>
      </c>
      <c r="BL136" s="4">
        <f t="shared" ca="1" si="638"/>
        <v>0.59499999999999997</v>
      </c>
      <c r="BM136" s="4">
        <f t="shared" ca="1" si="633"/>
        <v>0.59499999999999997</v>
      </c>
      <c r="BN136" s="4">
        <f t="shared" ca="1" si="607"/>
        <v>0.59499999999999997</v>
      </c>
      <c r="BO136" s="4">
        <f t="shared" ca="1" si="713"/>
        <v>0.59499999999999997</v>
      </c>
      <c r="BP136" s="4">
        <f t="shared" ca="1" si="713"/>
        <v>0.59499999999999997</v>
      </c>
      <c r="BQ136" s="4">
        <f t="shared" ca="1" si="713"/>
        <v>0.59499999999999997</v>
      </c>
      <c r="BR136" s="4">
        <f t="shared" ca="1" si="720"/>
        <v>0.59499999999999997</v>
      </c>
      <c r="BS136" s="4">
        <f t="shared" ca="1" si="720"/>
        <v>0.59499999999999997</v>
      </c>
      <c r="BT136" s="4">
        <f t="shared" ca="1" si="720"/>
        <v>0.59499999999999997</v>
      </c>
      <c r="BU136" s="4">
        <f t="shared" ca="1" si="720"/>
        <v>0.59499999999999997</v>
      </c>
      <c r="BV136" s="4">
        <f t="shared" ca="1" si="720"/>
        <v>0.59499999999999997</v>
      </c>
      <c r="BW136" s="4">
        <f t="shared" ca="1" si="720"/>
        <v>0.59499999999999997</v>
      </c>
      <c r="BX136" s="4">
        <f t="shared" ca="1" si="720"/>
        <v>0.59499999999999997</v>
      </c>
      <c r="BY136" s="4">
        <f t="shared" ca="1" si="720"/>
        <v>0.59499999999999997</v>
      </c>
      <c r="BZ136" s="4">
        <f t="shared" ca="1" si="725"/>
        <v>0.59499999999999997</v>
      </c>
      <c r="CA136" s="4">
        <f t="shared" ca="1" si="725"/>
        <v>0.59499999999999997</v>
      </c>
      <c r="CB136" s="4">
        <f t="shared" ca="1" si="725"/>
        <v>0.59499999999999997</v>
      </c>
      <c r="CC136" s="4">
        <f t="shared" ca="1" si="725"/>
        <v>0.59499999999999997</v>
      </c>
      <c r="CD136" s="4">
        <f t="shared" ca="1" si="725"/>
        <v>0.59499999999999997</v>
      </c>
      <c r="CE136" s="4">
        <f t="shared" ca="1" si="725"/>
        <v>0.59499999999999997</v>
      </c>
      <c r="CF136" s="4">
        <f t="shared" ca="1" si="732"/>
        <v>0.59499999999999997</v>
      </c>
      <c r="CG136" s="4">
        <f t="shared" ca="1" si="732"/>
        <v>0.59499999999999997</v>
      </c>
      <c r="CH136" s="4">
        <f t="shared" ca="1" si="732"/>
        <v>0.59499999999999997</v>
      </c>
      <c r="CI136" s="4">
        <f t="shared" ca="1" si="732"/>
        <v>0.59499999999999997</v>
      </c>
      <c r="CJ136" s="4">
        <f t="shared" ca="1" si="732"/>
        <v>0.59499999999999997</v>
      </c>
      <c r="CK136" s="4">
        <f t="shared" ca="1" si="732"/>
        <v>0.59499999999999997</v>
      </c>
      <c r="CL136" s="4">
        <f t="shared" ca="1" si="732"/>
        <v>0.59499999999999997</v>
      </c>
      <c r="CM136" s="4">
        <f t="shared" ca="1" si="733"/>
        <v>0.59499999999999997</v>
      </c>
      <c r="CN136" s="4">
        <f t="shared" ca="1" si="733"/>
        <v>0.59499999999999997</v>
      </c>
      <c r="CO136" s="5">
        <f t="shared" ca="1" si="734"/>
        <v>0.60299999999999998</v>
      </c>
      <c r="CP136" s="5">
        <f t="shared" ca="1" si="695"/>
        <v>0.60299999999999998</v>
      </c>
      <c r="CQ136" s="5">
        <f t="shared" ca="1" si="651"/>
        <v>0.60299999999999998</v>
      </c>
      <c r="CR136" s="5">
        <f t="shared" ca="1" si="739"/>
        <v>0.60299999999999998</v>
      </c>
      <c r="CS136" s="5">
        <f t="shared" ca="1" si="739"/>
        <v>0.60299999999999998</v>
      </c>
      <c r="CT136" s="5">
        <f t="shared" ca="1" si="739"/>
        <v>0.60299999999999998</v>
      </c>
      <c r="CU136" s="5">
        <f t="shared" ca="1" si="739"/>
        <v>0.60299999999999998</v>
      </c>
      <c r="CV136" s="5">
        <f t="shared" ref="CV136:DG145" ca="1" si="744">VLOOKUP("NM",dtable,2,FALSE)</f>
        <v>0.60299999999999998</v>
      </c>
      <c r="CW136" s="5">
        <f t="shared" ca="1" si="744"/>
        <v>0.60299999999999998</v>
      </c>
      <c r="CX136" s="5">
        <f t="shared" ca="1" si="744"/>
        <v>0.60299999999999998</v>
      </c>
      <c r="CY136" s="5">
        <f t="shared" ca="1" si="744"/>
        <v>0.60299999999999998</v>
      </c>
      <c r="CZ136" s="5">
        <f t="shared" ca="1" si="744"/>
        <v>0.60299999999999998</v>
      </c>
      <c r="DA136" s="5">
        <f t="shared" ca="1" si="744"/>
        <v>0.60299999999999998</v>
      </c>
      <c r="DB136" s="5">
        <f t="shared" ca="1" si="744"/>
        <v>0.60299999999999998</v>
      </c>
      <c r="DC136" s="5">
        <f t="shared" ca="1" si="744"/>
        <v>0.60299999999999998</v>
      </c>
      <c r="DD136" s="5">
        <f t="shared" ca="1" si="744"/>
        <v>0.60299999999999998</v>
      </c>
      <c r="DE136" s="5">
        <f t="shared" ca="1" si="744"/>
        <v>0.60299999999999998</v>
      </c>
      <c r="DF136" s="5">
        <f t="shared" ca="1" si="744"/>
        <v>0.60299999999999998</v>
      </c>
      <c r="DG136" s="5">
        <f t="shared" ca="1" si="744"/>
        <v>0.60299999999999998</v>
      </c>
      <c r="DH136" s="5">
        <f t="shared" ca="1" si="696"/>
        <v>0.60299999999999998</v>
      </c>
      <c r="DI136" s="5">
        <f t="shared" ca="1" si="696"/>
        <v>0.60299999999999998</v>
      </c>
      <c r="DJ136" s="5">
        <f t="shared" ca="1" si="696"/>
        <v>0.60299999999999998</v>
      </c>
      <c r="DK136" s="5">
        <f t="shared" ca="1" si="696"/>
        <v>0.60299999999999998</v>
      </c>
      <c r="DL136" s="5">
        <f t="shared" ca="1" si="696"/>
        <v>0.60299999999999998</v>
      </c>
      <c r="DM136" s="5">
        <f t="shared" ca="1" si="696"/>
        <v>0.60299999999999998</v>
      </c>
      <c r="DN136" s="5">
        <f t="shared" ca="1" si="696"/>
        <v>0.60299999999999998</v>
      </c>
      <c r="DO136" s="5">
        <f t="shared" ca="1" si="696"/>
        <v>0.60299999999999998</v>
      </c>
      <c r="DP136" s="5">
        <f t="shared" ca="1" si="701"/>
        <v>0.60299999999999998</v>
      </c>
      <c r="DQ136" s="5">
        <f t="shared" ca="1" si="701"/>
        <v>0.60299999999999998</v>
      </c>
      <c r="DR136" s="5">
        <f t="shared" ca="1" si="701"/>
        <v>0.60299999999999998</v>
      </c>
      <c r="DS136" s="5">
        <f t="shared" ca="1" si="701"/>
        <v>0.60299999999999998</v>
      </c>
      <c r="DT136" s="5">
        <f t="shared" ca="1" si="701"/>
        <v>0.60299999999999998</v>
      </c>
      <c r="DU136" s="5">
        <f t="shared" ca="1" si="701"/>
        <v>0.60299999999999998</v>
      </c>
      <c r="DV136" s="5">
        <f t="shared" ca="1" si="701"/>
        <v>0.60299999999999998</v>
      </c>
      <c r="DW136" s="5">
        <f t="shared" ca="1" si="701"/>
        <v>0.60299999999999998</v>
      </c>
      <c r="DX136" s="5">
        <f t="shared" ca="1" si="701"/>
        <v>0.60299999999999998</v>
      </c>
      <c r="DY136" s="5">
        <f t="shared" ca="1" si="701"/>
        <v>0.60299999999999998</v>
      </c>
      <c r="DZ136" s="5">
        <f t="shared" ca="1" si="701"/>
        <v>0.60299999999999998</v>
      </c>
      <c r="EA136" s="6">
        <f t="shared" ref="EA136:EA173" ca="1" si="745">VLOOKUP("TX",dtable,2,FALSE)</f>
        <v>0.64100000000000001</v>
      </c>
      <c r="EB136" s="6">
        <f t="shared" ca="1" si="735"/>
        <v>0.64100000000000001</v>
      </c>
      <c r="EC136" s="6">
        <f t="shared" ca="1" si="735"/>
        <v>0.64100000000000001</v>
      </c>
      <c r="ED136" s="6">
        <f t="shared" ca="1" si="735"/>
        <v>0.64100000000000001</v>
      </c>
      <c r="EE136" s="6">
        <f t="shared" ca="1" si="735"/>
        <v>0.64100000000000001</v>
      </c>
      <c r="EF136" s="6">
        <f t="shared" ca="1" si="735"/>
        <v>0.64100000000000001</v>
      </c>
      <c r="EG136" s="6">
        <f t="shared" ca="1" si="735"/>
        <v>0.64100000000000001</v>
      </c>
      <c r="EH136" s="6">
        <f t="shared" ca="1" si="735"/>
        <v>0.64100000000000001</v>
      </c>
      <c r="EI136" s="6">
        <f t="shared" ca="1" si="735"/>
        <v>0.64100000000000001</v>
      </c>
      <c r="EJ136" s="6">
        <f t="shared" ca="1" si="735"/>
        <v>0.64100000000000001</v>
      </c>
      <c r="EK136" s="6">
        <f t="shared" ca="1" si="735"/>
        <v>0.64100000000000001</v>
      </c>
      <c r="EL136" s="6">
        <f t="shared" ca="1" si="736"/>
        <v>0.64100000000000001</v>
      </c>
      <c r="EM136" s="6">
        <f t="shared" ca="1" si="736"/>
        <v>0.64100000000000001</v>
      </c>
      <c r="EN136" s="6">
        <f t="shared" ca="1" si="736"/>
        <v>0.64100000000000001</v>
      </c>
      <c r="EO136" s="6">
        <f t="shared" ca="1" si="736"/>
        <v>0.64100000000000001</v>
      </c>
      <c r="EP136" s="6">
        <f t="shared" ca="1" si="736"/>
        <v>0.64100000000000001</v>
      </c>
      <c r="EQ136" s="6">
        <f t="shared" ca="1" si="736"/>
        <v>0.64100000000000001</v>
      </c>
      <c r="ER136" s="6">
        <f t="shared" ca="1" si="736"/>
        <v>0.64100000000000001</v>
      </c>
      <c r="ES136" s="6">
        <f t="shared" ca="1" si="736"/>
        <v>0.64100000000000001</v>
      </c>
      <c r="ET136" s="6">
        <f t="shared" ca="1" si="736"/>
        <v>0.64100000000000001</v>
      </c>
      <c r="EU136" s="7">
        <f t="shared" ca="1" si="680"/>
        <v>0.64200000000000002</v>
      </c>
      <c r="EV136" s="7">
        <f t="shared" ca="1" si="726"/>
        <v>0.64200000000000002</v>
      </c>
      <c r="EW136" s="7">
        <f t="shared" ca="1" si="726"/>
        <v>0.64200000000000002</v>
      </c>
      <c r="EX136" s="7">
        <f t="shared" ca="1" si="726"/>
        <v>0.64200000000000002</v>
      </c>
      <c r="EY136" s="7">
        <f t="shared" ca="1" si="726"/>
        <v>0.64200000000000002</v>
      </c>
      <c r="EZ136" s="7">
        <f t="shared" ca="1" si="726"/>
        <v>0.64200000000000002</v>
      </c>
      <c r="FA136" s="7">
        <f t="shared" ca="1" si="726"/>
        <v>0.64200000000000002</v>
      </c>
      <c r="FB136" s="7">
        <f t="shared" ca="1" si="726"/>
        <v>0.64200000000000002</v>
      </c>
      <c r="FC136" s="7">
        <f t="shared" ca="1" si="726"/>
        <v>0.64200000000000002</v>
      </c>
      <c r="FD136" s="7">
        <f t="shared" ca="1" si="726"/>
        <v>0.64200000000000002</v>
      </c>
      <c r="FE136" s="7">
        <f t="shared" ca="1" si="726"/>
        <v>0.64200000000000002</v>
      </c>
      <c r="FF136" s="7">
        <f t="shared" ca="1" si="727"/>
        <v>0.64200000000000002</v>
      </c>
      <c r="FG136" s="7">
        <f t="shared" ca="1" si="727"/>
        <v>0.64200000000000002</v>
      </c>
      <c r="FH136" s="7">
        <f t="shared" ca="1" si="727"/>
        <v>0.64200000000000002</v>
      </c>
      <c r="FI136" s="7">
        <f t="shared" ca="1" si="727"/>
        <v>0.64200000000000002</v>
      </c>
      <c r="FJ136" s="7">
        <f t="shared" ca="1" si="727"/>
        <v>0.64200000000000002</v>
      </c>
      <c r="FK136" s="7">
        <f t="shared" ca="1" si="727"/>
        <v>0.64200000000000002</v>
      </c>
      <c r="FL136" s="7">
        <f t="shared" ca="1" si="727"/>
        <v>0.64200000000000002</v>
      </c>
      <c r="FM136" s="7">
        <f t="shared" ca="1" si="727"/>
        <v>0.64200000000000002</v>
      </c>
      <c r="FN136" s="7">
        <f t="shared" ca="1" si="727"/>
        <v>0.64200000000000002</v>
      </c>
      <c r="FO136" s="7">
        <f t="shared" ca="1" si="727"/>
        <v>0.64200000000000002</v>
      </c>
      <c r="FP136" s="7">
        <f t="shared" ca="1" si="714"/>
        <v>0.64200000000000002</v>
      </c>
      <c r="FQ136" s="7">
        <f t="shared" ca="1" si="714"/>
        <v>0.64200000000000002</v>
      </c>
      <c r="FR136" s="7">
        <f t="shared" ca="1" si="714"/>
        <v>0.64200000000000002</v>
      </c>
      <c r="FS136" s="7">
        <f t="shared" ca="1" si="714"/>
        <v>0.64200000000000002</v>
      </c>
      <c r="FT136" s="7">
        <f t="shared" ca="1" si="714"/>
        <v>0.64200000000000002</v>
      </c>
      <c r="FU136" s="7">
        <f t="shared" ca="1" si="714"/>
        <v>0.64200000000000002</v>
      </c>
      <c r="FV136" s="7">
        <f t="shared" ca="1" si="714"/>
        <v>0.64200000000000002</v>
      </c>
      <c r="FW136" s="7">
        <f t="shared" ca="1" si="714"/>
        <v>0.64200000000000002</v>
      </c>
      <c r="FX136" s="7">
        <f t="shared" ca="1" si="714"/>
        <v>0.64200000000000002</v>
      </c>
      <c r="FY136" s="7">
        <f t="shared" ca="1" si="714"/>
        <v>0.64200000000000002</v>
      </c>
      <c r="FZ136" s="7">
        <f t="shared" ca="1" si="714"/>
        <v>0.64200000000000002</v>
      </c>
      <c r="GA136" s="7">
        <f t="shared" ca="1" si="714"/>
        <v>0.64200000000000002</v>
      </c>
      <c r="GB136" s="7">
        <f t="shared" ca="1" si="714"/>
        <v>0.64200000000000002</v>
      </c>
      <c r="GC136" s="7">
        <f t="shared" ca="1" si="686"/>
        <v>0.64200000000000002</v>
      </c>
      <c r="GD136" s="10">
        <f t="shared" ca="1" si="687"/>
        <v>0.64700000000000002</v>
      </c>
      <c r="GE136" s="10">
        <f t="shared" ca="1" si="687"/>
        <v>0.64700000000000002</v>
      </c>
      <c r="GF136" s="10">
        <f t="shared" ca="1" si="687"/>
        <v>0.64700000000000002</v>
      </c>
      <c r="GG136" s="10">
        <f t="shared" ca="1" si="687"/>
        <v>0.64700000000000002</v>
      </c>
      <c r="GH136" s="10">
        <f t="shared" ca="1" si="687"/>
        <v>0.64700000000000002</v>
      </c>
      <c r="GI136" s="10">
        <f t="shared" ca="1" si="687"/>
        <v>0.64700000000000002</v>
      </c>
      <c r="GJ136" s="10">
        <f t="shared" ca="1" si="687"/>
        <v>0.64700000000000002</v>
      </c>
      <c r="GK136" s="10">
        <f t="shared" ca="1" si="687"/>
        <v>0.64700000000000002</v>
      </c>
      <c r="GL136" s="10">
        <f t="shared" ca="1" si="687"/>
        <v>0.64700000000000002</v>
      </c>
      <c r="GM136" s="10">
        <f t="shared" ca="1" si="687"/>
        <v>0.64700000000000002</v>
      </c>
      <c r="GN136" s="10">
        <f t="shared" ca="1" si="688"/>
        <v>0.64700000000000002</v>
      </c>
      <c r="GO136" s="10">
        <f t="shared" ca="1" si="688"/>
        <v>0.64700000000000002</v>
      </c>
      <c r="GP136" s="10">
        <f t="shared" ca="1" si="688"/>
        <v>0.64700000000000002</v>
      </c>
      <c r="GQ136" s="10">
        <f t="shared" ca="1" si="688"/>
        <v>0.64700000000000002</v>
      </c>
      <c r="GR136" s="10">
        <f t="shared" ca="1" si="688"/>
        <v>0.64700000000000002</v>
      </c>
      <c r="GS136" s="10">
        <f t="shared" ca="1" si="688"/>
        <v>0.64700000000000002</v>
      </c>
      <c r="GT136" s="10">
        <f t="shared" ca="1" si="688"/>
        <v>0.64700000000000002</v>
      </c>
      <c r="GU136" s="10">
        <f t="shared" ca="1" si="688"/>
        <v>0.64700000000000002</v>
      </c>
      <c r="GV136" s="10">
        <f t="shared" ca="1" si="688"/>
        <v>0.64700000000000002</v>
      </c>
      <c r="GW136" s="10">
        <f t="shared" ca="1" si="688"/>
        <v>0.64700000000000002</v>
      </c>
      <c r="GX136" s="10">
        <f t="shared" ca="1" si="689"/>
        <v>0.64700000000000002</v>
      </c>
      <c r="GY136" s="10">
        <f t="shared" ca="1" si="689"/>
        <v>0.64700000000000002</v>
      </c>
      <c r="GZ136" s="10">
        <f t="shared" ca="1" si="689"/>
        <v>0.64700000000000002</v>
      </c>
      <c r="HA136" s="10">
        <f t="shared" ca="1" si="689"/>
        <v>0.64700000000000002</v>
      </c>
      <c r="HB136" s="10">
        <f t="shared" ca="1" si="689"/>
        <v>0.64700000000000002</v>
      </c>
      <c r="HC136" s="10">
        <f t="shared" ca="1" si="689"/>
        <v>0.64700000000000002</v>
      </c>
      <c r="HD136" s="8">
        <f t="shared" ref="HD136:HD164" ca="1" si="746">VLOOKUP("MS",dtable,2,FALSE)</f>
        <v>0.67400000000000004</v>
      </c>
      <c r="HE136" s="8">
        <f t="shared" ca="1" si="740"/>
        <v>0.67400000000000004</v>
      </c>
      <c r="HF136" s="8">
        <f t="shared" ca="1" si="737"/>
        <v>0.67400000000000004</v>
      </c>
      <c r="HG136" s="8">
        <f t="shared" ca="1" si="737"/>
        <v>0.67400000000000004</v>
      </c>
      <c r="HH136" s="8">
        <f t="shared" ca="1" si="737"/>
        <v>0.67400000000000004</v>
      </c>
      <c r="HI136" s="8">
        <f t="shared" ca="1" si="737"/>
        <v>0.67400000000000004</v>
      </c>
      <c r="HJ136" s="8">
        <f t="shared" ca="1" si="737"/>
        <v>0.67400000000000004</v>
      </c>
      <c r="HK136" s="8">
        <f t="shared" ca="1" si="737"/>
        <v>0.67400000000000004</v>
      </c>
      <c r="HL136" s="8">
        <f t="shared" ca="1" si="728"/>
        <v>0.67400000000000004</v>
      </c>
      <c r="HM136" s="8">
        <f t="shared" ca="1" si="728"/>
        <v>0.67400000000000004</v>
      </c>
      <c r="HN136" s="8">
        <f t="shared" ca="1" si="728"/>
        <v>0.67400000000000004</v>
      </c>
      <c r="HO136" s="8">
        <f t="shared" ca="1" si="728"/>
        <v>0.67400000000000004</v>
      </c>
      <c r="HP136" s="8">
        <f t="shared" ca="1" si="728"/>
        <v>0.67400000000000004</v>
      </c>
      <c r="HQ136" s="8">
        <f t="shared" ca="1" si="728"/>
        <v>0.67400000000000004</v>
      </c>
      <c r="HR136" s="8">
        <f t="shared" ca="1" si="728"/>
        <v>0.67400000000000004</v>
      </c>
      <c r="HS136" s="11">
        <f t="shared" ca="1" si="729"/>
        <v>0.65400000000000003</v>
      </c>
      <c r="HT136" s="11">
        <f t="shared" ca="1" si="729"/>
        <v>0.65400000000000003</v>
      </c>
      <c r="HU136" s="11">
        <f t="shared" ca="1" si="729"/>
        <v>0.65400000000000003</v>
      </c>
      <c r="HV136" s="11">
        <f t="shared" ca="1" si="729"/>
        <v>0.65400000000000003</v>
      </c>
      <c r="HW136" s="11">
        <f t="shared" ca="1" si="729"/>
        <v>0.65400000000000003</v>
      </c>
      <c r="HX136" s="11">
        <f t="shared" ca="1" si="721"/>
        <v>0.65400000000000003</v>
      </c>
      <c r="HY136" s="11">
        <f t="shared" ca="1" si="721"/>
        <v>0.65400000000000003</v>
      </c>
      <c r="HZ136" s="11">
        <f t="shared" ca="1" si="721"/>
        <v>0.65400000000000003</v>
      </c>
      <c r="IA136" s="11">
        <f t="shared" ca="1" si="721"/>
        <v>0.65400000000000003</v>
      </c>
      <c r="IB136" s="11">
        <f t="shared" ca="1" si="721"/>
        <v>0.65400000000000003</v>
      </c>
      <c r="IC136" s="11">
        <f t="shared" ca="1" si="721"/>
        <v>0.65400000000000003</v>
      </c>
      <c r="ID136" s="11">
        <f t="shared" ca="1" si="721"/>
        <v>0.65400000000000003</v>
      </c>
      <c r="IE136" s="11">
        <f t="shared" ca="1" si="721"/>
        <v>0.65400000000000003</v>
      </c>
      <c r="IF136" s="11">
        <f t="shared" ca="1" si="721"/>
        <v>0.65400000000000003</v>
      </c>
      <c r="IG136" s="11">
        <f t="shared" ca="1" si="721"/>
        <v>0.65400000000000003</v>
      </c>
      <c r="IH136" s="11">
        <f t="shared" ca="1" si="715"/>
        <v>0.65400000000000003</v>
      </c>
      <c r="II136" s="11">
        <f t="shared" ca="1" si="741"/>
        <v>0.65400000000000003</v>
      </c>
      <c r="IJ136" s="22">
        <f t="shared" ca="1" si="742"/>
        <v>0.63300000000000001</v>
      </c>
      <c r="IK136" s="22">
        <f t="shared" ca="1" si="742"/>
        <v>0.63300000000000001</v>
      </c>
      <c r="IL136" s="22">
        <f t="shared" ca="1" si="742"/>
        <v>0.63300000000000001</v>
      </c>
      <c r="IM136" s="22">
        <f t="shared" ca="1" si="742"/>
        <v>0.63300000000000001</v>
      </c>
      <c r="IN136" s="22">
        <f t="shared" ca="1" si="742"/>
        <v>0.63300000000000001</v>
      </c>
      <c r="IO136" s="22">
        <f t="shared" ca="1" si="742"/>
        <v>0.63300000000000001</v>
      </c>
      <c r="IP136" s="22">
        <f t="shared" ca="1" si="742"/>
        <v>0.63300000000000001</v>
      </c>
      <c r="IQ136" s="22">
        <f t="shared" ca="1" si="742"/>
        <v>0.63300000000000001</v>
      </c>
      <c r="IR136" s="22">
        <f t="shared" ca="1" si="742"/>
        <v>0.63300000000000001</v>
      </c>
      <c r="IS136" s="22">
        <f t="shared" ca="1" si="742"/>
        <v>0.63300000000000001</v>
      </c>
      <c r="IT136" s="22">
        <f t="shared" ca="1" si="742"/>
        <v>0.63300000000000001</v>
      </c>
      <c r="IU136" s="22">
        <f t="shared" ca="1" si="742"/>
        <v>0.63300000000000001</v>
      </c>
      <c r="IV136" s="22">
        <f t="shared" ca="1" si="742"/>
        <v>0.63300000000000001</v>
      </c>
      <c r="IW136" s="22">
        <f t="shared" ca="1" si="722"/>
        <v>0.63300000000000001</v>
      </c>
      <c r="IX136" s="22">
        <f t="shared" ca="1" si="730"/>
        <v>0.63300000000000001</v>
      </c>
      <c r="IY136" s="22">
        <f t="shared" ca="1" si="730"/>
        <v>0.63300000000000001</v>
      </c>
      <c r="IZ136" s="22">
        <f t="shared" ca="1" si="738"/>
        <v>0.63300000000000001</v>
      </c>
      <c r="JA136" s="22">
        <f t="shared" ca="1" si="743"/>
        <v>0.63300000000000001</v>
      </c>
      <c r="JB136" s="1">
        <f ca="1">VLOOKUP("SC",dtable,2,FALSE)</f>
        <v>0.65100000000000002</v>
      </c>
      <c r="JC136" s="1">
        <f t="shared" ca="1" si="699"/>
        <v>0.65100000000000002</v>
      </c>
      <c r="JD136" s="1">
        <f t="shared" ca="1" si="699"/>
        <v>0.65100000000000002</v>
      </c>
      <c r="JE136" s="1">
        <f t="shared" ca="1" si="699"/>
        <v>0.65100000000000002</v>
      </c>
      <c r="JF136" s="1">
        <f t="shared" ca="1" si="699"/>
        <v>0.65100000000000002</v>
      </c>
      <c r="JG136" s="1">
        <f t="shared" ca="1" si="699"/>
        <v>0.65100000000000002</v>
      </c>
      <c r="JH136" s="1">
        <f t="shared" ca="1" si="699"/>
        <v>0.65100000000000002</v>
      </c>
      <c r="JI136" s="1">
        <f t="shared" ca="1" si="699"/>
        <v>0.65100000000000002</v>
      </c>
      <c r="JJ136" s="1">
        <f t="shared" ca="1" si="699"/>
        <v>0.65100000000000002</v>
      </c>
      <c r="JK136" s="1">
        <f t="shared" ca="1" si="699"/>
        <v>0.65100000000000002</v>
      </c>
      <c r="JL136" s="1">
        <f t="shared" ca="1" si="703"/>
        <v>0.65100000000000002</v>
      </c>
      <c r="JM136" s="1">
        <f t="shared" ca="1" si="707"/>
        <v>0.65100000000000002</v>
      </c>
      <c r="JN136" s="1">
        <f t="shared" ca="1" si="707"/>
        <v>0.65100000000000002</v>
      </c>
      <c r="JO136" s="1">
        <f t="shared" ca="1" si="704"/>
        <v>0.65100000000000002</v>
      </c>
      <c r="JP136" s="1">
        <f t="shared" ca="1" si="704"/>
        <v>0.65100000000000002</v>
      </c>
      <c r="JQ136" s="1">
        <f t="shared" ca="1" si="704"/>
        <v>0.65100000000000002</v>
      </c>
      <c r="JR136" s="1">
        <f t="shared" ca="1" si="704"/>
        <v>0.65100000000000002</v>
      </c>
      <c r="JS136" s="1">
        <f t="shared" ca="1" si="704"/>
        <v>0.65100000000000002</v>
      </c>
      <c r="JT136" s="1">
        <f t="shared" ca="1" si="704"/>
        <v>0.65100000000000002</v>
      </c>
      <c r="JU136" s="1">
        <f t="shared" ca="1" si="708"/>
        <v>0.65100000000000002</v>
      </c>
      <c r="JV136" s="1">
        <f t="shared" ca="1" si="711"/>
        <v>0.65100000000000002</v>
      </c>
      <c r="JW136" s="1">
        <f t="shared" ca="1" si="711"/>
        <v>0.65100000000000002</v>
      </c>
      <c r="JX136" s="1">
        <f t="shared" ca="1" si="717"/>
        <v>0.65100000000000002</v>
      </c>
      <c r="JY136" s="1">
        <f ca="1">VLOOKUP("SC",dtable,2,FALSE)</f>
        <v>0.65100000000000002</v>
      </c>
    </row>
    <row r="137" spans="34:292" ht="2.25" customHeight="1" x14ac:dyDescent="0.25">
      <c r="AN137" s="3">
        <f t="shared" ca="1" si="692"/>
        <v>0.59399999999999997</v>
      </c>
      <c r="AO137" s="3">
        <f t="shared" ca="1" si="692"/>
        <v>0.59399999999999997</v>
      </c>
      <c r="AP137" s="3">
        <f t="shared" ca="1" si="712"/>
        <v>0.59399999999999997</v>
      </c>
      <c r="AQ137" s="3">
        <f t="shared" ca="1" si="712"/>
        <v>0.59399999999999997</v>
      </c>
      <c r="AR137" s="3">
        <f t="shared" ca="1" si="712"/>
        <v>0.59399999999999997</v>
      </c>
      <c r="AS137" s="3">
        <f t="shared" ca="1" si="712"/>
        <v>0.59399999999999997</v>
      </c>
      <c r="AT137" s="3">
        <f t="shared" ca="1" si="712"/>
        <v>0.59399999999999997</v>
      </c>
      <c r="AU137" s="3">
        <f t="shared" ca="1" si="712"/>
        <v>0.59399999999999997</v>
      </c>
      <c r="AV137" s="3">
        <f t="shared" ca="1" si="712"/>
        <v>0.59399999999999997</v>
      </c>
      <c r="AW137" s="3">
        <f t="shared" ca="1" si="712"/>
        <v>0.59399999999999997</v>
      </c>
      <c r="AX137" s="3">
        <f t="shared" ca="1" si="693"/>
        <v>0.59399999999999997</v>
      </c>
      <c r="AY137" s="3">
        <f t="shared" ca="1" si="693"/>
        <v>0.59399999999999997</v>
      </c>
      <c r="AZ137" s="3">
        <f t="shared" ca="1" si="693"/>
        <v>0.59399999999999997</v>
      </c>
      <c r="BA137" s="3">
        <f t="shared" ca="1" si="693"/>
        <v>0.59399999999999997</v>
      </c>
      <c r="BB137" s="3">
        <f t="shared" ca="1" si="693"/>
        <v>0.59399999999999997</v>
      </c>
      <c r="BC137" s="3">
        <f t="shared" ca="1" si="693"/>
        <v>0.59399999999999997</v>
      </c>
      <c r="BD137" s="4">
        <f ca="1">VLOOKUP("AZ",dtable,2,FALSE)</f>
        <v>0.59499999999999997</v>
      </c>
      <c r="BE137" s="4">
        <f ca="1">VLOOKUP("AZ",dtable,2,FALSE)</f>
        <v>0.59499999999999997</v>
      </c>
      <c r="BF137" s="4">
        <f t="shared" ca="1" si="731"/>
        <v>0.59499999999999997</v>
      </c>
      <c r="BG137" s="4">
        <f t="shared" ca="1" si="724"/>
        <v>0.59499999999999997</v>
      </c>
      <c r="BH137" s="4">
        <f t="shared" ca="1" si="719"/>
        <v>0.59499999999999997</v>
      </c>
      <c r="BI137" s="4">
        <f t="shared" ca="1" si="626"/>
        <v>0.59499999999999997</v>
      </c>
      <c r="BJ137" s="4">
        <f t="shared" ca="1" si="632"/>
        <v>0.59499999999999997</v>
      </c>
      <c r="BK137" s="4">
        <f t="shared" ca="1" si="638"/>
        <v>0.59499999999999997</v>
      </c>
      <c r="BL137" s="4">
        <f t="shared" ca="1" si="638"/>
        <v>0.59499999999999997</v>
      </c>
      <c r="BM137" s="4">
        <f t="shared" ca="1" si="633"/>
        <v>0.59499999999999997</v>
      </c>
      <c r="BN137" s="4">
        <f t="shared" ca="1" si="607"/>
        <v>0.59499999999999997</v>
      </c>
      <c r="BO137" s="4">
        <f t="shared" ca="1" si="713"/>
        <v>0.59499999999999997</v>
      </c>
      <c r="BP137" s="4">
        <f t="shared" ca="1" si="713"/>
        <v>0.59499999999999997</v>
      </c>
      <c r="BQ137" s="4">
        <f t="shared" ca="1" si="713"/>
        <v>0.59499999999999997</v>
      </c>
      <c r="BR137" s="4">
        <f t="shared" ca="1" si="720"/>
        <v>0.59499999999999997</v>
      </c>
      <c r="BS137" s="4">
        <f t="shared" ca="1" si="720"/>
        <v>0.59499999999999997</v>
      </c>
      <c r="BT137" s="4">
        <f t="shared" ca="1" si="720"/>
        <v>0.59499999999999997</v>
      </c>
      <c r="BU137" s="4">
        <f t="shared" ca="1" si="720"/>
        <v>0.59499999999999997</v>
      </c>
      <c r="BV137" s="4">
        <f t="shared" ca="1" si="720"/>
        <v>0.59499999999999997</v>
      </c>
      <c r="BW137" s="4">
        <f t="shared" ca="1" si="720"/>
        <v>0.59499999999999997</v>
      </c>
      <c r="BX137" s="4">
        <f t="shared" ca="1" si="720"/>
        <v>0.59499999999999997</v>
      </c>
      <c r="BY137" s="4">
        <f t="shared" ca="1" si="720"/>
        <v>0.59499999999999997</v>
      </c>
      <c r="BZ137" s="4">
        <f t="shared" ca="1" si="725"/>
        <v>0.59499999999999997</v>
      </c>
      <c r="CA137" s="4">
        <f t="shared" ca="1" si="725"/>
        <v>0.59499999999999997</v>
      </c>
      <c r="CB137" s="4">
        <f t="shared" ca="1" si="725"/>
        <v>0.59499999999999997</v>
      </c>
      <c r="CC137" s="4">
        <f t="shared" ca="1" si="725"/>
        <v>0.59499999999999997</v>
      </c>
      <c r="CD137" s="4">
        <f t="shared" ca="1" si="725"/>
        <v>0.59499999999999997</v>
      </c>
      <c r="CE137" s="4">
        <f t="shared" ca="1" si="725"/>
        <v>0.59499999999999997</v>
      </c>
      <c r="CF137" s="4">
        <f t="shared" ca="1" si="732"/>
        <v>0.59499999999999997</v>
      </c>
      <c r="CG137" s="4">
        <f t="shared" ca="1" si="732"/>
        <v>0.59499999999999997</v>
      </c>
      <c r="CH137" s="4">
        <f t="shared" ca="1" si="732"/>
        <v>0.59499999999999997</v>
      </c>
      <c r="CI137" s="4">
        <f t="shared" ca="1" si="732"/>
        <v>0.59499999999999997</v>
      </c>
      <c r="CJ137" s="4">
        <f t="shared" ca="1" si="732"/>
        <v>0.59499999999999997</v>
      </c>
      <c r="CK137" s="4">
        <f t="shared" ca="1" si="732"/>
        <v>0.59499999999999997</v>
      </c>
      <c r="CL137" s="4">
        <f t="shared" ca="1" si="732"/>
        <v>0.59499999999999997</v>
      </c>
      <c r="CM137" s="4">
        <f t="shared" ca="1" si="733"/>
        <v>0.59499999999999997</v>
      </c>
      <c r="CN137" s="4">
        <f t="shared" ca="1" si="733"/>
        <v>0.59499999999999997</v>
      </c>
      <c r="CO137" s="5">
        <f t="shared" ca="1" si="734"/>
        <v>0.60299999999999998</v>
      </c>
      <c r="CP137" s="5">
        <f t="shared" ca="1" si="695"/>
        <v>0.60299999999999998</v>
      </c>
      <c r="CQ137" s="5">
        <f t="shared" ca="1" si="651"/>
        <v>0.60299999999999998</v>
      </c>
      <c r="CR137" s="5">
        <f t="shared" ca="1" si="739"/>
        <v>0.60299999999999998</v>
      </c>
      <c r="CS137" s="5">
        <f t="shared" ca="1" si="739"/>
        <v>0.60299999999999998</v>
      </c>
      <c r="CT137" s="5">
        <f t="shared" ca="1" si="739"/>
        <v>0.60299999999999998</v>
      </c>
      <c r="CU137" s="5">
        <f t="shared" ca="1" si="739"/>
        <v>0.60299999999999998</v>
      </c>
      <c r="CV137" s="5">
        <f t="shared" ca="1" si="744"/>
        <v>0.60299999999999998</v>
      </c>
      <c r="CW137" s="5">
        <f t="shared" ca="1" si="744"/>
        <v>0.60299999999999998</v>
      </c>
      <c r="CX137" s="5">
        <f t="shared" ca="1" si="744"/>
        <v>0.60299999999999998</v>
      </c>
      <c r="CY137" s="5">
        <f t="shared" ca="1" si="744"/>
        <v>0.60299999999999998</v>
      </c>
      <c r="CZ137" s="5">
        <f t="shared" ca="1" si="744"/>
        <v>0.60299999999999998</v>
      </c>
      <c r="DA137" s="5">
        <f t="shared" ca="1" si="744"/>
        <v>0.60299999999999998</v>
      </c>
      <c r="DB137" s="5">
        <f t="shared" ca="1" si="744"/>
        <v>0.60299999999999998</v>
      </c>
      <c r="DC137" s="5">
        <f t="shared" ca="1" si="744"/>
        <v>0.60299999999999998</v>
      </c>
      <c r="DD137" s="5">
        <f t="shared" ca="1" si="744"/>
        <v>0.60299999999999998</v>
      </c>
      <c r="DE137" s="5">
        <f t="shared" ca="1" si="744"/>
        <v>0.60299999999999998</v>
      </c>
      <c r="DF137" s="5">
        <f t="shared" ca="1" si="744"/>
        <v>0.60299999999999998</v>
      </c>
      <c r="DG137" s="5">
        <f t="shared" ca="1" si="744"/>
        <v>0.60299999999999998</v>
      </c>
      <c r="DH137" s="5">
        <f t="shared" ref="DH137:DO146" ca="1" si="747">VLOOKUP("NM",dtable,2,FALSE)</f>
        <v>0.60299999999999998</v>
      </c>
      <c r="DI137" s="5">
        <f t="shared" ca="1" si="747"/>
        <v>0.60299999999999998</v>
      </c>
      <c r="DJ137" s="5">
        <f t="shared" ca="1" si="747"/>
        <v>0.60299999999999998</v>
      </c>
      <c r="DK137" s="5">
        <f t="shared" ca="1" si="747"/>
        <v>0.60299999999999998</v>
      </c>
      <c r="DL137" s="5">
        <f t="shared" ca="1" si="747"/>
        <v>0.60299999999999998</v>
      </c>
      <c r="DM137" s="5">
        <f t="shared" ca="1" si="747"/>
        <v>0.60299999999999998</v>
      </c>
      <c r="DN137" s="5">
        <f t="shared" ca="1" si="747"/>
        <v>0.60299999999999998</v>
      </c>
      <c r="DO137" s="5">
        <f t="shared" ca="1" si="747"/>
        <v>0.60299999999999998</v>
      </c>
      <c r="DP137" s="5">
        <f t="shared" ca="1" si="701"/>
        <v>0.60299999999999998</v>
      </c>
      <c r="DQ137" s="5">
        <f t="shared" ca="1" si="701"/>
        <v>0.60299999999999998</v>
      </c>
      <c r="DR137" s="5">
        <f t="shared" ca="1" si="701"/>
        <v>0.60299999999999998</v>
      </c>
      <c r="DS137" s="5">
        <f t="shared" ca="1" si="701"/>
        <v>0.60299999999999998</v>
      </c>
      <c r="DT137" s="5">
        <f t="shared" ca="1" si="701"/>
        <v>0.60299999999999998</v>
      </c>
      <c r="DU137" s="5">
        <f t="shared" ca="1" si="701"/>
        <v>0.60299999999999998</v>
      </c>
      <c r="DV137" s="5">
        <f t="shared" ca="1" si="701"/>
        <v>0.60299999999999998</v>
      </c>
      <c r="DW137" s="5">
        <f t="shared" ca="1" si="701"/>
        <v>0.60299999999999998</v>
      </c>
      <c r="DX137" s="5">
        <f t="shared" ca="1" si="701"/>
        <v>0.60299999999999998</v>
      </c>
      <c r="DY137" s="5">
        <f t="shared" ca="1" si="701"/>
        <v>0.60299999999999998</v>
      </c>
      <c r="DZ137" s="5">
        <f t="shared" ca="1" si="701"/>
        <v>0.60299999999999998</v>
      </c>
      <c r="EA137" s="6">
        <f t="shared" ca="1" si="745"/>
        <v>0.64100000000000001</v>
      </c>
      <c r="EB137" s="6">
        <f t="shared" ca="1" si="735"/>
        <v>0.64100000000000001</v>
      </c>
      <c r="EC137" s="6">
        <f t="shared" ca="1" si="735"/>
        <v>0.64100000000000001</v>
      </c>
      <c r="ED137" s="6">
        <f t="shared" ca="1" si="735"/>
        <v>0.64100000000000001</v>
      </c>
      <c r="EE137" s="6">
        <f t="shared" ca="1" si="735"/>
        <v>0.64100000000000001</v>
      </c>
      <c r="EF137" s="6">
        <f t="shared" ca="1" si="735"/>
        <v>0.64100000000000001</v>
      </c>
      <c r="EG137" s="6">
        <f t="shared" ca="1" si="735"/>
        <v>0.64100000000000001</v>
      </c>
      <c r="EH137" s="6">
        <f t="shared" ca="1" si="735"/>
        <v>0.64100000000000001</v>
      </c>
      <c r="EI137" s="6">
        <f t="shared" ca="1" si="735"/>
        <v>0.64100000000000001</v>
      </c>
      <c r="EJ137" s="6">
        <f t="shared" ca="1" si="735"/>
        <v>0.64100000000000001</v>
      </c>
      <c r="EK137" s="6">
        <f t="shared" ca="1" si="735"/>
        <v>0.64100000000000001</v>
      </c>
      <c r="EL137" s="6">
        <f t="shared" ca="1" si="736"/>
        <v>0.64100000000000001</v>
      </c>
      <c r="EM137" s="6">
        <f t="shared" ca="1" si="736"/>
        <v>0.64100000000000001</v>
      </c>
      <c r="EN137" s="6">
        <f t="shared" ca="1" si="736"/>
        <v>0.64100000000000001</v>
      </c>
      <c r="EO137" s="6">
        <f t="shared" ca="1" si="736"/>
        <v>0.64100000000000001</v>
      </c>
      <c r="EP137" s="6">
        <f t="shared" ca="1" si="736"/>
        <v>0.64100000000000001</v>
      </c>
      <c r="EQ137" s="6">
        <f t="shared" ca="1" si="736"/>
        <v>0.64100000000000001</v>
      </c>
      <c r="ER137" s="6">
        <f t="shared" ca="1" si="736"/>
        <v>0.64100000000000001</v>
      </c>
      <c r="ES137" s="6">
        <f t="shared" ca="1" si="736"/>
        <v>0.64100000000000001</v>
      </c>
      <c r="ET137" s="6">
        <f t="shared" ca="1" si="736"/>
        <v>0.64100000000000001</v>
      </c>
      <c r="EU137" s="7">
        <f t="shared" ca="1" si="680"/>
        <v>0.64200000000000002</v>
      </c>
      <c r="EV137" s="7">
        <f t="shared" ca="1" si="726"/>
        <v>0.64200000000000002</v>
      </c>
      <c r="EW137" s="7">
        <f t="shared" ca="1" si="726"/>
        <v>0.64200000000000002</v>
      </c>
      <c r="EX137" s="7">
        <f t="shared" ca="1" si="726"/>
        <v>0.64200000000000002</v>
      </c>
      <c r="EY137" s="7">
        <f t="shared" ca="1" si="726"/>
        <v>0.64200000000000002</v>
      </c>
      <c r="EZ137" s="7">
        <f t="shared" ca="1" si="726"/>
        <v>0.64200000000000002</v>
      </c>
      <c r="FA137" s="7">
        <f t="shared" ca="1" si="726"/>
        <v>0.64200000000000002</v>
      </c>
      <c r="FB137" s="7">
        <f t="shared" ca="1" si="726"/>
        <v>0.64200000000000002</v>
      </c>
      <c r="FC137" s="7">
        <f t="shared" ca="1" si="726"/>
        <v>0.64200000000000002</v>
      </c>
      <c r="FD137" s="7">
        <f t="shared" ca="1" si="726"/>
        <v>0.64200000000000002</v>
      </c>
      <c r="FE137" s="7">
        <f t="shared" ca="1" si="726"/>
        <v>0.64200000000000002</v>
      </c>
      <c r="FF137" s="7">
        <f t="shared" ca="1" si="727"/>
        <v>0.64200000000000002</v>
      </c>
      <c r="FG137" s="7">
        <f t="shared" ca="1" si="727"/>
        <v>0.64200000000000002</v>
      </c>
      <c r="FH137" s="7">
        <f t="shared" ca="1" si="727"/>
        <v>0.64200000000000002</v>
      </c>
      <c r="FI137" s="7">
        <f t="shared" ca="1" si="727"/>
        <v>0.64200000000000002</v>
      </c>
      <c r="FJ137" s="7">
        <f t="shared" ca="1" si="727"/>
        <v>0.64200000000000002</v>
      </c>
      <c r="FK137" s="7">
        <f t="shared" ca="1" si="727"/>
        <v>0.64200000000000002</v>
      </c>
      <c r="FL137" s="7">
        <f t="shared" ca="1" si="727"/>
        <v>0.64200000000000002</v>
      </c>
      <c r="FM137" s="7">
        <f t="shared" ca="1" si="727"/>
        <v>0.64200000000000002</v>
      </c>
      <c r="FN137" s="7">
        <f t="shared" ca="1" si="727"/>
        <v>0.64200000000000002</v>
      </c>
      <c r="FO137" s="7">
        <f t="shared" ca="1" si="727"/>
        <v>0.64200000000000002</v>
      </c>
      <c r="FP137" s="7">
        <f t="shared" ca="1" si="714"/>
        <v>0.64200000000000002</v>
      </c>
      <c r="FQ137" s="7">
        <f t="shared" ca="1" si="714"/>
        <v>0.64200000000000002</v>
      </c>
      <c r="FR137" s="7">
        <f t="shared" ca="1" si="714"/>
        <v>0.64200000000000002</v>
      </c>
      <c r="FS137" s="7">
        <f t="shared" ca="1" si="714"/>
        <v>0.64200000000000002</v>
      </c>
      <c r="FT137" s="7">
        <f t="shared" ca="1" si="714"/>
        <v>0.64200000000000002</v>
      </c>
      <c r="FU137" s="7">
        <f t="shared" ca="1" si="714"/>
        <v>0.64200000000000002</v>
      </c>
      <c r="FV137" s="7">
        <f t="shared" ca="1" si="714"/>
        <v>0.64200000000000002</v>
      </c>
      <c r="FW137" s="7">
        <f t="shared" ca="1" si="714"/>
        <v>0.64200000000000002</v>
      </c>
      <c r="FX137" s="7">
        <f t="shared" ca="1" si="714"/>
        <v>0.64200000000000002</v>
      </c>
      <c r="FY137" s="7">
        <f t="shared" ca="1" si="714"/>
        <v>0.64200000000000002</v>
      </c>
      <c r="FZ137" s="7">
        <f t="shared" ca="1" si="714"/>
        <v>0.64200000000000002</v>
      </c>
      <c r="GA137" s="7">
        <f t="shared" ca="1" si="714"/>
        <v>0.64200000000000002</v>
      </c>
      <c r="GB137" s="7">
        <f t="shared" ca="1" si="714"/>
        <v>0.64200000000000002</v>
      </c>
      <c r="GC137" s="7">
        <f t="shared" ca="1" si="686"/>
        <v>0.64200000000000002</v>
      </c>
      <c r="GD137" s="10">
        <f t="shared" ca="1" si="687"/>
        <v>0.64700000000000002</v>
      </c>
      <c r="GE137" s="10">
        <f t="shared" ca="1" si="687"/>
        <v>0.64700000000000002</v>
      </c>
      <c r="GF137" s="10">
        <f t="shared" ca="1" si="687"/>
        <v>0.64700000000000002</v>
      </c>
      <c r="GG137" s="10">
        <f t="shared" ca="1" si="687"/>
        <v>0.64700000000000002</v>
      </c>
      <c r="GH137" s="10">
        <f t="shared" ca="1" si="687"/>
        <v>0.64700000000000002</v>
      </c>
      <c r="GI137" s="10">
        <f t="shared" ca="1" si="687"/>
        <v>0.64700000000000002</v>
      </c>
      <c r="GJ137" s="10">
        <f t="shared" ca="1" si="687"/>
        <v>0.64700000000000002</v>
      </c>
      <c r="GK137" s="10">
        <f t="shared" ca="1" si="687"/>
        <v>0.64700000000000002</v>
      </c>
      <c r="GL137" s="10">
        <f t="shared" ca="1" si="687"/>
        <v>0.64700000000000002</v>
      </c>
      <c r="GM137" s="10">
        <f t="shared" ca="1" si="687"/>
        <v>0.64700000000000002</v>
      </c>
      <c r="GN137" s="10">
        <f t="shared" ca="1" si="688"/>
        <v>0.64700000000000002</v>
      </c>
      <c r="GO137" s="10">
        <f t="shared" ca="1" si="688"/>
        <v>0.64700000000000002</v>
      </c>
      <c r="GP137" s="10">
        <f t="shared" ca="1" si="688"/>
        <v>0.64700000000000002</v>
      </c>
      <c r="GQ137" s="10">
        <f t="shared" ca="1" si="688"/>
        <v>0.64700000000000002</v>
      </c>
      <c r="GR137" s="10">
        <f t="shared" ca="1" si="688"/>
        <v>0.64700000000000002</v>
      </c>
      <c r="GS137" s="10">
        <f t="shared" ca="1" si="688"/>
        <v>0.64700000000000002</v>
      </c>
      <c r="GT137" s="10">
        <f t="shared" ca="1" si="688"/>
        <v>0.64700000000000002</v>
      </c>
      <c r="GU137" s="10">
        <f t="shared" ca="1" si="688"/>
        <v>0.64700000000000002</v>
      </c>
      <c r="GV137" s="10">
        <f t="shared" ca="1" si="688"/>
        <v>0.64700000000000002</v>
      </c>
      <c r="GW137" s="10">
        <f t="shared" ca="1" si="688"/>
        <v>0.64700000000000002</v>
      </c>
      <c r="GX137" s="10">
        <f t="shared" ca="1" si="689"/>
        <v>0.64700000000000002</v>
      </c>
      <c r="GY137" s="10">
        <f t="shared" ca="1" si="689"/>
        <v>0.64700000000000002</v>
      </c>
      <c r="GZ137" s="10">
        <f t="shared" ca="1" si="689"/>
        <v>0.64700000000000002</v>
      </c>
      <c r="HA137" s="10">
        <f t="shared" ca="1" si="689"/>
        <v>0.64700000000000002</v>
      </c>
      <c r="HB137" s="10">
        <f t="shared" ca="1" si="689"/>
        <v>0.64700000000000002</v>
      </c>
      <c r="HC137" s="10">
        <f t="shared" ca="1" si="689"/>
        <v>0.64700000000000002</v>
      </c>
      <c r="HD137" s="8">
        <f t="shared" ca="1" si="746"/>
        <v>0.67400000000000004</v>
      </c>
      <c r="HE137" s="8">
        <f t="shared" ca="1" si="740"/>
        <v>0.67400000000000004</v>
      </c>
      <c r="HF137" s="8">
        <f t="shared" ca="1" si="737"/>
        <v>0.67400000000000004</v>
      </c>
      <c r="HG137" s="8">
        <f t="shared" ca="1" si="737"/>
        <v>0.67400000000000004</v>
      </c>
      <c r="HH137" s="8">
        <f t="shared" ca="1" si="737"/>
        <v>0.67400000000000004</v>
      </c>
      <c r="HI137" s="8">
        <f t="shared" ca="1" si="737"/>
        <v>0.67400000000000004</v>
      </c>
      <c r="HJ137" s="8">
        <f t="shared" ca="1" si="737"/>
        <v>0.67400000000000004</v>
      </c>
      <c r="HK137" s="8">
        <f t="shared" ca="1" si="737"/>
        <v>0.67400000000000004</v>
      </c>
      <c r="HL137" s="8">
        <f t="shared" ca="1" si="728"/>
        <v>0.67400000000000004</v>
      </c>
      <c r="HM137" s="8">
        <f t="shared" ca="1" si="728"/>
        <v>0.67400000000000004</v>
      </c>
      <c r="HN137" s="8">
        <f t="shared" ca="1" si="728"/>
        <v>0.67400000000000004</v>
      </c>
      <c r="HO137" s="8">
        <f t="shared" ca="1" si="728"/>
        <v>0.67400000000000004</v>
      </c>
      <c r="HP137" s="8">
        <f t="shared" ca="1" si="728"/>
        <v>0.67400000000000004</v>
      </c>
      <c r="HQ137" s="8">
        <f t="shared" ca="1" si="728"/>
        <v>0.67400000000000004</v>
      </c>
      <c r="HR137" s="8">
        <f t="shared" ca="1" si="728"/>
        <v>0.67400000000000004</v>
      </c>
      <c r="HS137" s="11">
        <f t="shared" ca="1" si="729"/>
        <v>0.65400000000000003</v>
      </c>
      <c r="HT137" s="11">
        <f t="shared" ca="1" si="729"/>
        <v>0.65400000000000003</v>
      </c>
      <c r="HU137" s="11">
        <f t="shared" ca="1" si="729"/>
        <v>0.65400000000000003</v>
      </c>
      <c r="HV137" s="11">
        <f t="shared" ca="1" si="729"/>
        <v>0.65400000000000003</v>
      </c>
      <c r="HW137" s="11">
        <f t="shared" ca="1" si="729"/>
        <v>0.65400000000000003</v>
      </c>
      <c r="HX137" s="11">
        <f t="shared" ca="1" si="721"/>
        <v>0.65400000000000003</v>
      </c>
      <c r="HY137" s="11">
        <f t="shared" ca="1" si="721"/>
        <v>0.65400000000000003</v>
      </c>
      <c r="HZ137" s="11">
        <f t="shared" ca="1" si="721"/>
        <v>0.65400000000000003</v>
      </c>
      <c r="IA137" s="11">
        <f t="shared" ca="1" si="721"/>
        <v>0.65400000000000003</v>
      </c>
      <c r="IB137" s="11">
        <f t="shared" ca="1" si="721"/>
        <v>0.65400000000000003</v>
      </c>
      <c r="IC137" s="11">
        <f t="shared" ca="1" si="721"/>
        <v>0.65400000000000003</v>
      </c>
      <c r="ID137" s="11">
        <f t="shared" ca="1" si="721"/>
        <v>0.65400000000000003</v>
      </c>
      <c r="IE137" s="11">
        <f t="shared" ca="1" si="721"/>
        <v>0.65400000000000003</v>
      </c>
      <c r="IF137" s="11">
        <f t="shared" ca="1" si="721"/>
        <v>0.65400000000000003</v>
      </c>
      <c r="IG137" s="11">
        <f t="shared" ca="1" si="721"/>
        <v>0.65400000000000003</v>
      </c>
      <c r="IH137" s="11">
        <f t="shared" ca="1" si="715"/>
        <v>0.65400000000000003</v>
      </c>
      <c r="II137" s="11">
        <f t="shared" ca="1" si="741"/>
        <v>0.65400000000000003</v>
      </c>
      <c r="IJ137" s="11">
        <f t="shared" ref="IJ137:IJ161" ca="1" si="748">VLOOKUP("AL",dtable,2,FALSE)</f>
        <v>0.65400000000000003</v>
      </c>
      <c r="IK137" s="22">
        <f t="shared" ref="IK137:IV140" ca="1" si="749">VLOOKUP("GA",dtable,2,FALSE)</f>
        <v>0.63300000000000001</v>
      </c>
      <c r="IL137" s="22">
        <f t="shared" ca="1" si="749"/>
        <v>0.63300000000000001</v>
      </c>
      <c r="IM137" s="22">
        <f t="shared" ca="1" si="749"/>
        <v>0.63300000000000001</v>
      </c>
      <c r="IN137" s="22">
        <f t="shared" ca="1" si="749"/>
        <v>0.63300000000000001</v>
      </c>
      <c r="IO137" s="22">
        <f t="shared" ca="1" si="749"/>
        <v>0.63300000000000001</v>
      </c>
      <c r="IP137" s="22">
        <f t="shared" ca="1" si="749"/>
        <v>0.63300000000000001</v>
      </c>
      <c r="IQ137" s="22">
        <f t="shared" ca="1" si="749"/>
        <v>0.63300000000000001</v>
      </c>
      <c r="IR137" s="22">
        <f t="shared" ca="1" si="749"/>
        <v>0.63300000000000001</v>
      </c>
      <c r="IS137" s="22">
        <f t="shared" ca="1" si="749"/>
        <v>0.63300000000000001</v>
      </c>
      <c r="IT137" s="22">
        <f t="shared" ca="1" si="749"/>
        <v>0.63300000000000001</v>
      </c>
      <c r="IU137" s="22">
        <f t="shared" ca="1" si="749"/>
        <v>0.63300000000000001</v>
      </c>
      <c r="IV137" s="22">
        <f t="shared" ca="1" si="749"/>
        <v>0.63300000000000001</v>
      </c>
      <c r="IW137" s="22">
        <f t="shared" ca="1" si="722"/>
        <v>0.63300000000000001</v>
      </c>
      <c r="IX137" s="22">
        <f t="shared" ca="1" si="730"/>
        <v>0.63300000000000001</v>
      </c>
      <c r="IY137" s="22">
        <f t="shared" ca="1" si="730"/>
        <v>0.63300000000000001</v>
      </c>
      <c r="IZ137" s="22">
        <f t="shared" ca="1" si="738"/>
        <v>0.63300000000000001</v>
      </c>
      <c r="JA137" s="22">
        <f t="shared" ca="1" si="743"/>
        <v>0.63300000000000001</v>
      </c>
      <c r="JB137" s="22">
        <f t="shared" ref="JB137:JB163" ca="1" si="750">VLOOKUP("GA",dtable,2,FALSE)</f>
        <v>0.63300000000000001</v>
      </c>
      <c r="JC137" s="1">
        <f t="shared" ca="1" si="699"/>
        <v>0.65100000000000002</v>
      </c>
      <c r="JD137" s="1">
        <f t="shared" ca="1" si="699"/>
        <v>0.65100000000000002</v>
      </c>
      <c r="JE137" s="1">
        <f t="shared" ca="1" si="699"/>
        <v>0.65100000000000002</v>
      </c>
      <c r="JF137" s="1">
        <f t="shared" ca="1" si="699"/>
        <v>0.65100000000000002</v>
      </c>
      <c r="JG137" s="1">
        <f t="shared" ca="1" si="699"/>
        <v>0.65100000000000002</v>
      </c>
      <c r="JH137" s="1">
        <f t="shared" ca="1" si="699"/>
        <v>0.65100000000000002</v>
      </c>
      <c r="JI137" s="1">
        <f t="shared" ca="1" si="699"/>
        <v>0.65100000000000002</v>
      </c>
      <c r="JJ137" s="1">
        <f t="shared" ca="1" si="699"/>
        <v>0.65100000000000002</v>
      </c>
      <c r="JK137" s="1">
        <f t="shared" ca="1" si="699"/>
        <v>0.65100000000000002</v>
      </c>
      <c r="JL137" s="1">
        <f t="shared" ca="1" si="703"/>
        <v>0.65100000000000002</v>
      </c>
      <c r="JM137" s="1">
        <f t="shared" ca="1" si="707"/>
        <v>0.65100000000000002</v>
      </c>
      <c r="JN137" s="1">
        <f t="shared" ca="1" si="707"/>
        <v>0.65100000000000002</v>
      </c>
      <c r="JO137" s="1">
        <f t="shared" ca="1" si="704"/>
        <v>0.65100000000000002</v>
      </c>
      <c r="JP137" s="1">
        <f t="shared" ca="1" si="704"/>
        <v>0.65100000000000002</v>
      </c>
      <c r="JQ137" s="1">
        <f t="shared" ca="1" si="704"/>
        <v>0.65100000000000002</v>
      </c>
      <c r="JR137" s="1">
        <f t="shared" ca="1" si="704"/>
        <v>0.65100000000000002</v>
      </c>
      <c r="JS137" s="1">
        <f t="shared" ca="1" si="704"/>
        <v>0.65100000000000002</v>
      </c>
      <c r="JT137" s="1">
        <f t="shared" ca="1" si="704"/>
        <v>0.65100000000000002</v>
      </c>
      <c r="JU137" s="1">
        <f t="shared" ca="1" si="708"/>
        <v>0.65100000000000002</v>
      </c>
      <c r="JV137" s="1">
        <f t="shared" ca="1" si="711"/>
        <v>0.65100000000000002</v>
      </c>
      <c r="JW137" s="1">
        <f t="shared" ca="1" si="711"/>
        <v>0.65100000000000002</v>
      </c>
      <c r="JX137" s="1">
        <f t="shared" ca="1" si="717"/>
        <v>0.65100000000000002</v>
      </c>
      <c r="JY137" s="1">
        <f ca="1">VLOOKUP("SC",dtable,2,FALSE)</f>
        <v>0.65100000000000002</v>
      </c>
    </row>
    <row r="138" spans="34:292" ht="2.25" customHeight="1" x14ac:dyDescent="0.25">
      <c r="AN138" s="3">
        <f t="shared" ca="1" si="692"/>
        <v>0.59399999999999997</v>
      </c>
      <c r="AO138" s="3">
        <f t="shared" ca="1" si="692"/>
        <v>0.59399999999999997</v>
      </c>
      <c r="AP138" s="3">
        <f t="shared" ca="1" si="712"/>
        <v>0.59399999999999997</v>
      </c>
      <c r="AQ138" s="3">
        <f t="shared" ca="1" si="712"/>
        <v>0.59399999999999997</v>
      </c>
      <c r="AR138" s="3">
        <f t="shared" ca="1" si="712"/>
        <v>0.59399999999999997</v>
      </c>
      <c r="AS138" s="3">
        <f t="shared" ca="1" si="712"/>
        <v>0.59399999999999997</v>
      </c>
      <c r="AT138" s="3">
        <f t="shared" ca="1" si="712"/>
        <v>0.59399999999999997</v>
      </c>
      <c r="AU138" s="3">
        <f t="shared" ca="1" si="712"/>
        <v>0.59399999999999997</v>
      </c>
      <c r="AV138" s="3">
        <f t="shared" ca="1" si="712"/>
        <v>0.59399999999999997</v>
      </c>
      <c r="AW138" s="3">
        <f t="shared" ca="1" si="712"/>
        <v>0.59399999999999997</v>
      </c>
      <c r="AX138" s="3">
        <f t="shared" ca="1" si="693"/>
        <v>0.59399999999999997</v>
      </c>
      <c r="AY138" s="3">
        <f t="shared" ca="1" si="693"/>
        <v>0.59399999999999997</v>
      </c>
      <c r="AZ138" s="3">
        <f t="shared" ca="1" si="693"/>
        <v>0.59399999999999997</v>
      </c>
      <c r="BA138" s="3">
        <f t="shared" ca="1" si="693"/>
        <v>0.59399999999999997</v>
      </c>
      <c r="BB138" s="3">
        <f t="shared" ca="1" si="693"/>
        <v>0.59399999999999997</v>
      </c>
      <c r="BC138" s="3">
        <f t="shared" ca="1" si="693"/>
        <v>0.59399999999999997</v>
      </c>
      <c r="BD138" s="4">
        <f ca="1">VLOOKUP("AZ",dtable,2,FALSE)</f>
        <v>0.59499999999999997</v>
      </c>
      <c r="BE138" s="4">
        <f ca="1">VLOOKUP("AZ",dtable,2,FALSE)</f>
        <v>0.59499999999999997</v>
      </c>
      <c r="BF138" s="4">
        <f t="shared" ca="1" si="731"/>
        <v>0.59499999999999997</v>
      </c>
      <c r="BG138" s="4">
        <f t="shared" ca="1" si="724"/>
        <v>0.59499999999999997</v>
      </c>
      <c r="BH138" s="4">
        <f t="shared" ca="1" si="719"/>
        <v>0.59499999999999997</v>
      </c>
      <c r="BI138" s="4">
        <f t="shared" ca="1" si="626"/>
        <v>0.59499999999999997</v>
      </c>
      <c r="BJ138" s="4">
        <f t="shared" ca="1" si="632"/>
        <v>0.59499999999999997</v>
      </c>
      <c r="BK138" s="4">
        <f t="shared" ca="1" si="638"/>
        <v>0.59499999999999997</v>
      </c>
      <c r="BL138" s="4">
        <f t="shared" ca="1" si="638"/>
        <v>0.59499999999999997</v>
      </c>
      <c r="BM138" s="4">
        <f t="shared" ca="1" si="633"/>
        <v>0.59499999999999997</v>
      </c>
      <c r="BN138" s="4">
        <f t="shared" ca="1" si="607"/>
        <v>0.59499999999999997</v>
      </c>
      <c r="BO138" s="4">
        <f t="shared" ca="1" si="713"/>
        <v>0.59499999999999997</v>
      </c>
      <c r="BP138" s="4">
        <f t="shared" ca="1" si="713"/>
        <v>0.59499999999999997</v>
      </c>
      <c r="BQ138" s="4">
        <f t="shared" ca="1" si="713"/>
        <v>0.59499999999999997</v>
      </c>
      <c r="BR138" s="4">
        <f t="shared" ca="1" si="720"/>
        <v>0.59499999999999997</v>
      </c>
      <c r="BS138" s="4">
        <f t="shared" ca="1" si="720"/>
        <v>0.59499999999999997</v>
      </c>
      <c r="BT138" s="4">
        <f t="shared" ca="1" si="720"/>
        <v>0.59499999999999997</v>
      </c>
      <c r="BU138" s="4">
        <f t="shared" ca="1" si="720"/>
        <v>0.59499999999999997</v>
      </c>
      <c r="BV138" s="4">
        <f t="shared" ca="1" si="720"/>
        <v>0.59499999999999997</v>
      </c>
      <c r="BW138" s="4">
        <f t="shared" ca="1" si="720"/>
        <v>0.59499999999999997</v>
      </c>
      <c r="BX138" s="4">
        <f t="shared" ca="1" si="720"/>
        <v>0.59499999999999997</v>
      </c>
      <c r="BY138" s="4">
        <f t="shared" ca="1" si="720"/>
        <v>0.59499999999999997</v>
      </c>
      <c r="BZ138" s="4">
        <f t="shared" ca="1" si="725"/>
        <v>0.59499999999999997</v>
      </c>
      <c r="CA138" s="4">
        <f t="shared" ca="1" si="725"/>
        <v>0.59499999999999997</v>
      </c>
      <c r="CB138" s="4">
        <f t="shared" ca="1" si="725"/>
        <v>0.59499999999999997</v>
      </c>
      <c r="CC138" s="4">
        <f t="shared" ca="1" si="725"/>
        <v>0.59499999999999997</v>
      </c>
      <c r="CD138" s="4">
        <f t="shared" ca="1" si="725"/>
        <v>0.59499999999999997</v>
      </c>
      <c r="CE138" s="4">
        <f t="shared" ca="1" si="725"/>
        <v>0.59499999999999997</v>
      </c>
      <c r="CF138" s="4">
        <f t="shared" ca="1" si="732"/>
        <v>0.59499999999999997</v>
      </c>
      <c r="CG138" s="4">
        <f t="shared" ca="1" si="732"/>
        <v>0.59499999999999997</v>
      </c>
      <c r="CH138" s="4">
        <f t="shared" ca="1" si="732"/>
        <v>0.59499999999999997</v>
      </c>
      <c r="CI138" s="4">
        <f t="shared" ca="1" si="732"/>
        <v>0.59499999999999997</v>
      </c>
      <c r="CJ138" s="4">
        <f t="shared" ca="1" si="732"/>
        <v>0.59499999999999997</v>
      </c>
      <c r="CK138" s="4">
        <f t="shared" ca="1" si="732"/>
        <v>0.59499999999999997</v>
      </c>
      <c r="CL138" s="4">
        <f t="shared" ca="1" si="732"/>
        <v>0.59499999999999997</v>
      </c>
      <c r="CM138" s="4">
        <f t="shared" ca="1" si="733"/>
        <v>0.59499999999999997</v>
      </c>
      <c r="CN138" s="4">
        <f t="shared" ca="1" si="733"/>
        <v>0.59499999999999997</v>
      </c>
      <c r="CO138" s="5">
        <f t="shared" ca="1" si="734"/>
        <v>0.60299999999999998</v>
      </c>
      <c r="CP138" s="5">
        <f t="shared" ca="1" si="695"/>
        <v>0.60299999999999998</v>
      </c>
      <c r="CQ138" s="5">
        <f t="shared" ca="1" si="651"/>
        <v>0.60299999999999998</v>
      </c>
      <c r="CR138" s="5">
        <f t="shared" ca="1" si="739"/>
        <v>0.60299999999999998</v>
      </c>
      <c r="CS138" s="5">
        <f t="shared" ca="1" si="739"/>
        <v>0.60299999999999998</v>
      </c>
      <c r="CT138" s="5">
        <f t="shared" ca="1" si="739"/>
        <v>0.60299999999999998</v>
      </c>
      <c r="CU138" s="5">
        <f t="shared" ca="1" si="739"/>
        <v>0.60299999999999998</v>
      </c>
      <c r="CV138" s="5">
        <f t="shared" ca="1" si="744"/>
        <v>0.60299999999999998</v>
      </c>
      <c r="CW138" s="5">
        <f t="shared" ca="1" si="744"/>
        <v>0.60299999999999998</v>
      </c>
      <c r="CX138" s="5">
        <f t="shared" ca="1" si="744"/>
        <v>0.60299999999999998</v>
      </c>
      <c r="CY138" s="5">
        <f t="shared" ca="1" si="744"/>
        <v>0.60299999999999998</v>
      </c>
      <c r="CZ138" s="5">
        <f t="shared" ca="1" si="744"/>
        <v>0.60299999999999998</v>
      </c>
      <c r="DA138" s="5">
        <f t="shared" ca="1" si="744"/>
        <v>0.60299999999999998</v>
      </c>
      <c r="DB138" s="5">
        <f t="shared" ca="1" si="744"/>
        <v>0.60299999999999998</v>
      </c>
      <c r="DC138" s="5">
        <f t="shared" ca="1" si="744"/>
        <v>0.60299999999999998</v>
      </c>
      <c r="DD138" s="5">
        <f t="shared" ca="1" si="744"/>
        <v>0.60299999999999998</v>
      </c>
      <c r="DE138" s="5">
        <f t="shared" ca="1" si="744"/>
        <v>0.60299999999999998</v>
      </c>
      <c r="DF138" s="5">
        <f t="shared" ca="1" si="744"/>
        <v>0.60299999999999998</v>
      </c>
      <c r="DG138" s="5">
        <f t="shared" ca="1" si="744"/>
        <v>0.60299999999999998</v>
      </c>
      <c r="DH138" s="5">
        <f t="shared" ca="1" si="747"/>
        <v>0.60299999999999998</v>
      </c>
      <c r="DI138" s="5">
        <f t="shared" ca="1" si="747"/>
        <v>0.60299999999999998</v>
      </c>
      <c r="DJ138" s="5">
        <f t="shared" ca="1" si="747"/>
        <v>0.60299999999999998</v>
      </c>
      <c r="DK138" s="5">
        <f t="shared" ca="1" si="747"/>
        <v>0.60299999999999998</v>
      </c>
      <c r="DL138" s="5">
        <f t="shared" ca="1" si="747"/>
        <v>0.60299999999999998</v>
      </c>
      <c r="DM138" s="5">
        <f t="shared" ca="1" si="747"/>
        <v>0.60299999999999998</v>
      </c>
      <c r="DN138" s="5">
        <f t="shared" ca="1" si="747"/>
        <v>0.60299999999999998</v>
      </c>
      <c r="DO138" s="5">
        <f t="shared" ca="1" si="747"/>
        <v>0.60299999999999998</v>
      </c>
      <c r="DP138" s="5">
        <f t="shared" ref="DP138:DZ149" ca="1" si="751">VLOOKUP("NM",dtable,2,FALSE)</f>
        <v>0.60299999999999998</v>
      </c>
      <c r="DQ138" s="5">
        <f t="shared" ca="1" si="751"/>
        <v>0.60299999999999998</v>
      </c>
      <c r="DR138" s="5">
        <f t="shared" ca="1" si="751"/>
        <v>0.60299999999999998</v>
      </c>
      <c r="DS138" s="5">
        <f t="shared" ca="1" si="751"/>
        <v>0.60299999999999998</v>
      </c>
      <c r="DT138" s="5">
        <f t="shared" ca="1" si="751"/>
        <v>0.60299999999999998</v>
      </c>
      <c r="DU138" s="5">
        <f t="shared" ca="1" si="751"/>
        <v>0.60299999999999998</v>
      </c>
      <c r="DV138" s="5">
        <f t="shared" ca="1" si="751"/>
        <v>0.60299999999999998</v>
      </c>
      <c r="DW138" s="5">
        <f t="shared" ca="1" si="751"/>
        <v>0.60299999999999998</v>
      </c>
      <c r="DX138" s="5">
        <f t="shared" ca="1" si="751"/>
        <v>0.60299999999999998</v>
      </c>
      <c r="DY138" s="5">
        <f t="shared" ca="1" si="751"/>
        <v>0.60299999999999998</v>
      </c>
      <c r="DZ138" s="5">
        <f t="shared" ca="1" si="751"/>
        <v>0.60299999999999998</v>
      </c>
      <c r="EA138" s="6">
        <f t="shared" ca="1" si="745"/>
        <v>0.64100000000000001</v>
      </c>
      <c r="EB138" s="6">
        <f t="shared" ca="1" si="735"/>
        <v>0.64100000000000001</v>
      </c>
      <c r="EC138" s="6">
        <f t="shared" ca="1" si="735"/>
        <v>0.64100000000000001</v>
      </c>
      <c r="ED138" s="6">
        <f t="shared" ca="1" si="735"/>
        <v>0.64100000000000001</v>
      </c>
      <c r="EE138" s="6">
        <f t="shared" ca="1" si="735"/>
        <v>0.64100000000000001</v>
      </c>
      <c r="EF138" s="6">
        <f t="shared" ca="1" si="735"/>
        <v>0.64100000000000001</v>
      </c>
      <c r="EG138" s="6">
        <f t="shared" ca="1" si="735"/>
        <v>0.64100000000000001</v>
      </c>
      <c r="EH138" s="6">
        <f t="shared" ca="1" si="735"/>
        <v>0.64100000000000001</v>
      </c>
      <c r="EI138" s="6">
        <f t="shared" ca="1" si="735"/>
        <v>0.64100000000000001</v>
      </c>
      <c r="EJ138" s="6">
        <f t="shared" ca="1" si="735"/>
        <v>0.64100000000000001</v>
      </c>
      <c r="EK138" s="6">
        <f t="shared" ca="1" si="735"/>
        <v>0.64100000000000001</v>
      </c>
      <c r="EL138" s="6">
        <f t="shared" ca="1" si="736"/>
        <v>0.64100000000000001</v>
      </c>
      <c r="EM138" s="6">
        <f t="shared" ca="1" si="736"/>
        <v>0.64100000000000001</v>
      </c>
      <c r="EN138" s="6">
        <f t="shared" ca="1" si="736"/>
        <v>0.64100000000000001</v>
      </c>
      <c r="EO138" s="6">
        <f t="shared" ca="1" si="736"/>
        <v>0.64100000000000001</v>
      </c>
      <c r="EP138" s="6">
        <f t="shared" ca="1" si="736"/>
        <v>0.64100000000000001</v>
      </c>
      <c r="EQ138" s="6">
        <f t="shared" ca="1" si="736"/>
        <v>0.64100000000000001</v>
      </c>
      <c r="ER138" s="6">
        <f t="shared" ca="1" si="736"/>
        <v>0.64100000000000001</v>
      </c>
      <c r="ES138" s="6">
        <f t="shared" ca="1" si="736"/>
        <v>0.64100000000000001</v>
      </c>
      <c r="ET138" s="6">
        <f t="shared" ca="1" si="736"/>
        <v>0.64100000000000001</v>
      </c>
      <c r="EU138" s="7">
        <f t="shared" ca="1" si="680"/>
        <v>0.64200000000000002</v>
      </c>
      <c r="EV138" s="7">
        <f t="shared" ca="1" si="726"/>
        <v>0.64200000000000002</v>
      </c>
      <c r="EW138" s="7">
        <f t="shared" ca="1" si="726"/>
        <v>0.64200000000000002</v>
      </c>
      <c r="EX138" s="7">
        <f t="shared" ca="1" si="726"/>
        <v>0.64200000000000002</v>
      </c>
      <c r="EY138" s="7">
        <f t="shared" ca="1" si="726"/>
        <v>0.64200000000000002</v>
      </c>
      <c r="EZ138" s="7">
        <f t="shared" ca="1" si="726"/>
        <v>0.64200000000000002</v>
      </c>
      <c r="FA138" s="7">
        <f t="shared" ca="1" si="726"/>
        <v>0.64200000000000002</v>
      </c>
      <c r="FB138" s="7">
        <f t="shared" ca="1" si="726"/>
        <v>0.64200000000000002</v>
      </c>
      <c r="FC138" s="7">
        <f t="shared" ca="1" si="726"/>
        <v>0.64200000000000002</v>
      </c>
      <c r="FD138" s="7">
        <f t="shared" ca="1" si="726"/>
        <v>0.64200000000000002</v>
      </c>
      <c r="FE138" s="7">
        <f t="shared" ca="1" si="726"/>
        <v>0.64200000000000002</v>
      </c>
      <c r="FF138" s="7">
        <f t="shared" ca="1" si="727"/>
        <v>0.64200000000000002</v>
      </c>
      <c r="FG138" s="7">
        <f t="shared" ca="1" si="727"/>
        <v>0.64200000000000002</v>
      </c>
      <c r="FH138" s="7">
        <f t="shared" ca="1" si="727"/>
        <v>0.64200000000000002</v>
      </c>
      <c r="FI138" s="7">
        <f t="shared" ca="1" si="727"/>
        <v>0.64200000000000002</v>
      </c>
      <c r="FJ138" s="7">
        <f t="shared" ca="1" si="727"/>
        <v>0.64200000000000002</v>
      </c>
      <c r="FK138" s="7">
        <f t="shared" ca="1" si="727"/>
        <v>0.64200000000000002</v>
      </c>
      <c r="FL138" s="7">
        <f t="shared" ca="1" si="727"/>
        <v>0.64200000000000002</v>
      </c>
      <c r="FM138" s="7">
        <f t="shared" ca="1" si="727"/>
        <v>0.64200000000000002</v>
      </c>
      <c r="FN138" s="7">
        <f t="shared" ca="1" si="727"/>
        <v>0.64200000000000002</v>
      </c>
      <c r="FO138" s="7">
        <f t="shared" ca="1" si="727"/>
        <v>0.64200000000000002</v>
      </c>
      <c r="FP138" s="7">
        <f t="shared" ca="1" si="714"/>
        <v>0.64200000000000002</v>
      </c>
      <c r="FQ138" s="7">
        <f t="shared" ca="1" si="714"/>
        <v>0.64200000000000002</v>
      </c>
      <c r="FR138" s="7">
        <f t="shared" ca="1" si="714"/>
        <v>0.64200000000000002</v>
      </c>
      <c r="FS138" s="7">
        <f t="shared" ca="1" si="714"/>
        <v>0.64200000000000002</v>
      </c>
      <c r="FT138" s="7">
        <f t="shared" ca="1" si="714"/>
        <v>0.64200000000000002</v>
      </c>
      <c r="FU138" s="7">
        <f t="shared" ca="1" si="714"/>
        <v>0.64200000000000002</v>
      </c>
      <c r="FV138" s="7">
        <f t="shared" ca="1" si="714"/>
        <v>0.64200000000000002</v>
      </c>
      <c r="FW138" s="7">
        <f t="shared" ca="1" si="714"/>
        <v>0.64200000000000002</v>
      </c>
      <c r="FX138" s="7">
        <f t="shared" ca="1" si="714"/>
        <v>0.64200000000000002</v>
      </c>
      <c r="FY138" s="7">
        <f t="shared" ca="1" si="714"/>
        <v>0.64200000000000002</v>
      </c>
      <c r="FZ138" s="7">
        <f t="shared" ca="1" si="714"/>
        <v>0.64200000000000002</v>
      </c>
      <c r="GA138" s="7">
        <f t="shared" ca="1" si="714"/>
        <v>0.64200000000000002</v>
      </c>
      <c r="GB138" s="7">
        <f t="shared" ca="1" si="714"/>
        <v>0.64200000000000002</v>
      </c>
      <c r="GC138" s="7">
        <f t="shared" ca="1" si="686"/>
        <v>0.64200000000000002</v>
      </c>
      <c r="GD138" s="10">
        <f t="shared" ref="GD138:GM139" ca="1" si="752">VLOOKUP("AR",dtable,2,FALSE)</f>
        <v>0.64700000000000002</v>
      </c>
      <c r="GE138" s="10">
        <f t="shared" ca="1" si="752"/>
        <v>0.64700000000000002</v>
      </c>
      <c r="GF138" s="10">
        <f t="shared" ca="1" si="752"/>
        <v>0.64700000000000002</v>
      </c>
      <c r="GG138" s="10">
        <f t="shared" ca="1" si="752"/>
        <v>0.64700000000000002</v>
      </c>
      <c r="GH138" s="10">
        <f t="shared" ca="1" si="752"/>
        <v>0.64700000000000002</v>
      </c>
      <c r="GI138" s="10">
        <f t="shared" ca="1" si="752"/>
        <v>0.64700000000000002</v>
      </c>
      <c r="GJ138" s="10">
        <f t="shared" ca="1" si="752"/>
        <v>0.64700000000000002</v>
      </c>
      <c r="GK138" s="10">
        <f t="shared" ca="1" si="752"/>
        <v>0.64700000000000002</v>
      </c>
      <c r="GL138" s="10">
        <f t="shared" ca="1" si="752"/>
        <v>0.64700000000000002</v>
      </c>
      <c r="GM138" s="10">
        <f t="shared" ca="1" si="752"/>
        <v>0.64700000000000002</v>
      </c>
      <c r="GN138" s="10">
        <f t="shared" ref="GN138:HB139" ca="1" si="753">VLOOKUP("AR",dtable,2,FALSE)</f>
        <v>0.64700000000000002</v>
      </c>
      <c r="GO138" s="10">
        <f t="shared" ca="1" si="753"/>
        <v>0.64700000000000002</v>
      </c>
      <c r="GP138" s="10">
        <f t="shared" ca="1" si="753"/>
        <v>0.64700000000000002</v>
      </c>
      <c r="GQ138" s="10">
        <f t="shared" ca="1" si="753"/>
        <v>0.64700000000000002</v>
      </c>
      <c r="GR138" s="10">
        <f t="shared" ca="1" si="753"/>
        <v>0.64700000000000002</v>
      </c>
      <c r="GS138" s="10">
        <f t="shared" ca="1" si="753"/>
        <v>0.64700000000000002</v>
      </c>
      <c r="GT138" s="10">
        <f t="shared" ca="1" si="753"/>
        <v>0.64700000000000002</v>
      </c>
      <c r="GU138" s="10">
        <f t="shared" ca="1" si="753"/>
        <v>0.64700000000000002</v>
      </c>
      <c r="GV138" s="10">
        <f t="shared" ca="1" si="753"/>
        <v>0.64700000000000002</v>
      </c>
      <c r="GW138" s="10">
        <f t="shared" ca="1" si="753"/>
        <v>0.64700000000000002</v>
      </c>
      <c r="GX138" s="10">
        <f t="shared" ca="1" si="753"/>
        <v>0.64700000000000002</v>
      </c>
      <c r="GY138" s="10">
        <f t="shared" ca="1" si="753"/>
        <v>0.64700000000000002</v>
      </c>
      <c r="GZ138" s="10">
        <f t="shared" ca="1" si="753"/>
        <v>0.64700000000000002</v>
      </c>
      <c r="HA138" s="10">
        <f t="shared" ca="1" si="753"/>
        <v>0.64700000000000002</v>
      </c>
      <c r="HB138" s="10">
        <f t="shared" ca="1" si="753"/>
        <v>0.64700000000000002</v>
      </c>
      <c r="HC138" s="8">
        <f t="shared" ref="HC138:HC164" ca="1" si="754">VLOOKUP("MS",dtable,2,FALSE)</f>
        <v>0.67400000000000004</v>
      </c>
      <c r="HD138" s="8">
        <f t="shared" ca="1" si="746"/>
        <v>0.67400000000000004</v>
      </c>
      <c r="HE138" s="8">
        <f t="shared" ca="1" si="740"/>
        <v>0.67400000000000004</v>
      </c>
      <c r="HF138" s="8">
        <f t="shared" ca="1" si="737"/>
        <v>0.67400000000000004</v>
      </c>
      <c r="HG138" s="8">
        <f t="shared" ca="1" si="737"/>
        <v>0.67400000000000004</v>
      </c>
      <c r="HH138" s="8">
        <f t="shared" ca="1" si="737"/>
        <v>0.67400000000000004</v>
      </c>
      <c r="HI138" s="8">
        <f t="shared" ca="1" si="737"/>
        <v>0.67400000000000004</v>
      </c>
      <c r="HJ138" s="8">
        <f t="shared" ca="1" si="737"/>
        <v>0.67400000000000004</v>
      </c>
      <c r="HK138" s="8">
        <f t="shared" ca="1" si="737"/>
        <v>0.67400000000000004</v>
      </c>
      <c r="HL138" s="8">
        <f t="shared" ca="1" si="728"/>
        <v>0.67400000000000004</v>
      </c>
      <c r="HM138" s="8">
        <f t="shared" ca="1" si="728"/>
        <v>0.67400000000000004</v>
      </c>
      <c r="HN138" s="8">
        <f t="shared" ca="1" si="728"/>
        <v>0.67400000000000004</v>
      </c>
      <c r="HO138" s="8">
        <f t="shared" ca="1" si="728"/>
        <v>0.67400000000000004</v>
      </c>
      <c r="HP138" s="8">
        <f t="shared" ca="1" si="728"/>
        <v>0.67400000000000004</v>
      </c>
      <c r="HQ138" s="8">
        <f t="shared" ca="1" si="728"/>
        <v>0.67400000000000004</v>
      </c>
      <c r="HR138" s="8">
        <f t="shared" ca="1" si="728"/>
        <v>0.67400000000000004</v>
      </c>
      <c r="HS138" s="11">
        <f t="shared" ca="1" si="729"/>
        <v>0.65400000000000003</v>
      </c>
      <c r="HT138" s="11">
        <f t="shared" ca="1" si="729"/>
        <v>0.65400000000000003</v>
      </c>
      <c r="HU138" s="11">
        <f t="shared" ca="1" si="729"/>
        <v>0.65400000000000003</v>
      </c>
      <c r="HV138" s="11">
        <f t="shared" ca="1" si="729"/>
        <v>0.65400000000000003</v>
      </c>
      <c r="HW138" s="11">
        <f t="shared" ca="1" si="729"/>
        <v>0.65400000000000003</v>
      </c>
      <c r="HX138" s="11">
        <f t="shared" ca="1" si="721"/>
        <v>0.65400000000000003</v>
      </c>
      <c r="HY138" s="11">
        <f t="shared" ca="1" si="721"/>
        <v>0.65400000000000003</v>
      </c>
      <c r="HZ138" s="11">
        <f t="shared" ca="1" si="721"/>
        <v>0.65400000000000003</v>
      </c>
      <c r="IA138" s="11">
        <f t="shared" ca="1" si="721"/>
        <v>0.65400000000000003</v>
      </c>
      <c r="IB138" s="11">
        <f t="shared" ca="1" si="721"/>
        <v>0.65400000000000003</v>
      </c>
      <c r="IC138" s="11">
        <f t="shared" ca="1" si="721"/>
        <v>0.65400000000000003</v>
      </c>
      <c r="ID138" s="11">
        <f t="shared" ca="1" si="721"/>
        <v>0.65400000000000003</v>
      </c>
      <c r="IE138" s="11">
        <f t="shared" ca="1" si="721"/>
        <v>0.65400000000000003</v>
      </c>
      <c r="IF138" s="11">
        <f t="shared" ca="1" si="721"/>
        <v>0.65400000000000003</v>
      </c>
      <c r="IG138" s="11">
        <f t="shared" ca="1" si="721"/>
        <v>0.65400000000000003</v>
      </c>
      <c r="IH138" s="11">
        <f t="shared" ca="1" si="715"/>
        <v>0.65400000000000003</v>
      </c>
      <c r="II138" s="11">
        <f t="shared" ca="1" si="741"/>
        <v>0.65400000000000003</v>
      </c>
      <c r="IJ138" s="11">
        <f t="shared" ca="1" si="748"/>
        <v>0.65400000000000003</v>
      </c>
      <c r="IK138" s="22">
        <f t="shared" ca="1" si="749"/>
        <v>0.63300000000000001</v>
      </c>
      <c r="IL138" s="22">
        <f t="shared" ca="1" si="749"/>
        <v>0.63300000000000001</v>
      </c>
      <c r="IM138" s="22">
        <f t="shared" ca="1" si="749"/>
        <v>0.63300000000000001</v>
      </c>
      <c r="IN138" s="22">
        <f t="shared" ca="1" si="749"/>
        <v>0.63300000000000001</v>
      </c>
      <c r="IO138" s="22">
        <f t="shared" ca="1" si="749"/>
        <v>0.63300000000000001</v>
      </c>
      <c r="IP138" s="22">
        <f t="shared" ca="1" si="749"/>
        <v>0.63300000000000001</v>
      </c>
      <c r="IQ138" s="22">
        <f t="shared" ca="1" si="749"/>
        <v>0.63300000000000001</v>
      </c>
      <c r="IR138" s="22">
        <f t="shared" ca="1" si="749"/>
        <v>0.63300000000000001</v>
      </c>
      <c r="IS138" s="22">
        <f t="shared" ca="1" si="749"/>
        <v>0.63300000000000001</v>
      </c>
      <c r="IT138" s="22">
        <f t="shared" ca="1" si="749"/>
        <v>0.63300000000000001</v>
      </c>
      <c r="IU138" s="22">
        <f t="shared" ca="1" si="749"/>
        <v>0.63300000000000001</v>
      </c>
      <c r="IV138" s="22">
        <f t="shared" ca="1" si="749"/>
        <v>0.63300000000000001</v>
      </c>
      <c r="IW138" s="22">
        <f t="shared" ca="1" si="722"/>
        <v>0.63300000000000001</v>
      </c>
      <c r="IX138" s="22">
        <f t="shared" ca="1" si="730"/>
        <v>0.63300000000000001</v>
      </c>
      <c r="IY138" s="22">
        <f t="shared" ca="1" si="730"/>
        <v>0.63300000000000001</v>
      </c>
      <c r="IZ138" s="22">
        <f t="shared" ca="1" si="738"/>
        <v>0.63300000000000001</v>
      </c>
      <c r="JA138" s="22">
        <f t="shared" ca="1" si="743"/>
        <v>0.63300000000000001</v>
      </c>
      <c r="JB138" s="22">
        <f t="shared" ca="1" si="750"/>
        <v>0.63300000000000001</v>
      </c>
      <c r="JC138" s="22">
        <f t="shared" ref="JC138:JD163" ca="1" si="755">VLOOKUP("GA",dtable,2,FALSE)</f>
        <v>0.63300000000000001</v>
      </c>
      <c r="JD138" s="22">
        <f t="shared" ca="1" si="755"/>
        <v>0.63300000000000001</v>
      </c>
      <c r="JE138" s="1">
        <f t="shared" ref="JE138:JK138" ca="1" si="756">VLOOKUP("SC",dtable,2,FALSE)</f>
        <v>0.65100000000000002</v>
      </c>
      <c r="JF138" s="1">
        <f t="shared" ca="1" si="756"/>
        <v>0.65100000000000002</v>
      </c>
      <c r="JG138" s="1">
        <f t="shared" ca="1" si="756"/>
        <v>0.65100000000000002</v>
      </c>
      <c r="JH138" s="1">
        <f t="shared" ca="1" si="756"/>
        <v>0.65100000000000002</v>
      </c>
      <c r="JI138" s="1">
        <f t="shared" ca="1" si="756"/>
        <v>0.65100000000000002</v>
      </c>
      <c r="JJ138" s="1">
        <f t="shared" ca="1" si="756"/>
        <v>0.65100000000000002</v>
      </c>
      <c r="JK138" s="1">
        <f t="shared" ca="1" si="756"/>
        <v>0.65100000000000002</v>
      </c>
      <c r="JL138" s="1">
        <f t="shared" ca="1" si="703"/>
        <v>0.65100000000000002</v>
      </c>
      <c r="JM138" s="1">
        <f t="shared" ca="1" si="707"/>
        <v>0.65100000000000002</v>
      </c>
      <c r="JN138" s="1">
        <f t="shared" ca="1" si="707"/>
        <v>0.65100000000000002</v>
      </c>
      <c r="JO138" s="1">
        <f t="shared" ref="JO138:JT144" ca="1" si="757">VLOOKUP("SC",dtable,2,FALSE)</f>
        <v>0.65100000000000002</v>
      </c>
      <c r="JP138" s="1">
        <f t="shared" ca="1" si="757"/>
        <v>0.65100000000000002</v>
      </c>
      <c r="JQ138" s="1">
        <f t="shared" ca="1" si="757"/>
        <v>0.65100000000000002</v>
      </c>
      <c r="JR138" s="1">
        <f t="shared" ca="1" si="757"/>
        <v>0.65100000000000002</v>
      </c>
      <c r="JS138" s="1">
        <f t="shared" ca="1" si="757"/>
        <v>0.65100000000000002</v>
      </c>
      <c r="JT138" s="1">
        <f t="shared" ca="1" si="757"/>
        <v>0.65100000000000002</v>
      </c>
      <c r="JU138" s="1">
        <f t="shared" ca="1" si="708"/>
        <v>0.65100000000000002</v>
      </c>
      <c r="JV138" s="1">
        <f t="shared" ca="1" si="711"/>
        <v>0.65100000000000002</v>
      </c>
      <c r="JW138" s="1">
        <f t="shared" ca="1" si="711"/>
        <v>0.65100000000000002</v>
      </c>
      <c r="JX138" s="1">
        <f t="shared" ca="1" si="717"/>
        <v>0.65100000000000002</v>
      </c>
    </row>
    <row r="139" spans="34:292" ht="2.25" customHeight="1" x14ac:dyDescent="0.25">
      <c r="AR139" s="3">
        <f t="shared" ca="1" si="712"/>
        <v>0.59399999999999997</v>
      </c>
      <c r="AS139" s="3">
        <f t="shared" ca="1" si="712"/>
        <v>0.59399999999999997</v>
      </c>
      <c r="AT139" s="3">
        <f t="shared" ca="1" si="712"/>
        <v>0.59399999999999997</v>
      </c>
      <c r="AU139" s="3">
        <f t="shared" ca="1" si="712"/>
        <v>0.59399999999999997</v>
      </c>
      <c r="AV139" s="3">
        <f t="shared" ca="1" si="712"/>
        <v>0.59399999999999997</v>
      </c>
      <c r="AW139" s="3">
        <f t="shared" ca="1" si="712"/>
        <v>0.59399999999999997</v>
      </c>
      <c r="AX139" s="3">
        <f t="shared" ca="1" si="712"/>
        <v>0.59399999999999997</v>
      </c>
      <c r="AY139" s="3">
        <f t="shared" ca="1" si="712"/>
        <v>0.59399999999999997</v>
      </c>
      <c r="AZ139" s="3">
        <f t="shared" ca="1" si="712"/>
        <v>0.59399999999999997</v>
      </c>
      <c r="BA139" s="3">
        <f t="shared" ca="1" si="712"/>
        <v>0.59399999999999997</v>
      </c>
      <c r="BB139" s="3">
        <f t="shared" ca="1" si="712"/>
        <v>0.59399999999999997</v>
      </c>
      <c r="BC139" s="3">
        <f t="shared" ca="1" si="712"/>
        <v>0.59399999999999997</v>
      </c>
      <c r="BD139" s="3">
        <f t="shared" ca="1" si="712"/>
        <v>0.59399999999999997</v>
      </c>
      <c r="BE139" s="3">
        <f t="shared" ca="1" si="712"/>
        <v>0.59399999999999997</v>
      </c>
      <c r="BF139" s="4">
        <f t="shared" ca="1" si="731"/>
        <v>0.59499999999999997</v>
      </c>
      <c r="BG139" s="4">
        <f t="shared" ca="1" si="724"/>
        <v>0.59499999999999997</v>
      </c>
      <c r="BH139" s="4">
        <f t="shared" ca="1" si="719"/>
        <v>0.59499999999999997</v>
      </c>
      <c r="BI139" s="4">
        <f t="shared" ca="1" si="626"/>
        <v>0.59499999999999997</v>
      </c>
      <c r="BJ139" s="4">
        <f t="shared" ca="1" si="632"/>
        <v>0.59499999999999997</v>
      </c>
      <c r="BK139" s="4">
        <f t="shared" ca="1" si="638"/>
        <v>0.59499999999999997</v>
      </c>
      <c r="BL139" s="4">
        <f t="shared" ca="1" si="638"/>
        <v>0.59499999999999997</v>
      </c>
      <c r="BM139" s="4">
        <f t="shared" ca="1" si="633"/>
        <v>0.59499999999999997</v>
      </c>
      <c r="BN139" s="4">
        <f t="shared" ca="1" si="607"/>
        <v>0.59499999999999997</v>
      </c>
      <c r="BO139" s="4">
        <f t="shared" ca="1" si="713"/>
        <v>0.59499999999999997</v>
      </c>
      <c r="BP139" s="4">
        <f t="shared" ca="1" si="713"/>
        <v>0.59499999999999997</v>
      </c>
      <c r="BQ139" s="4">
        <f t="shared" ca="1" si="713"/>
        <v>0.59499999999999997</v>
      </c>
      <c r="BR139" s="4">
        <f t="shared" ca="1" si="720"/>
        <v>0.59499999999999997</v>
      </c>
      <c r="BS139" s="4">
        <f t="shared" ca="1" si="720"/>
        <v>0.59499999999999997</v>
      </c>
      <c r="BT139" s="4">
        <f t="shared" ca="1" si="720"/>
        <v>0.59499999999999997</v>
      </c>
      <c r="BU139" s="4">
        <f t="shared" ca="1" si="720"/>
        <v>0.59499999999999997</v>
      </c>
      <c r="BV139" s="4">
        <f t="shared" ca="1" si="720"/>
        <v>0.59499999999999997</v>
      </c>
      <c r="BW139" s="4">
        <f t="shared" ca="1" si="720"/>
        <v>0.59499999999999997</v>
      </c>
      <c r="BX139" s="4">
        <f t="shared" ca="1" si="720"/>
        <v>0.59499999999999997</v>
      </c>
      <c r="BY139" s="4">
        <f t="shared" ca="1" si="720"/>
        <v>0.59499999999999997</v>
      </c>
      <c r="BZ139" s="4">
        <f t="shared" ca="1" si="725"/>
        <v>0.59499999999999997</v>
      </c>
      <c r="CA139" s="4">
        <f t="shared" ca="1" si="725"/>
        <v>0.59499999999999997</v>
      </c>
      <c r="CB139" s="4">
        <f t="shared" ca="1" si="725"/>
        <v>0.59499999999999997</v>
      </c>
      <c r="CC139" s="4">
        <f t="shared" ca="1" si="725"/>
        <v>0.59499999999999997</v>
      </c>
      <c r="CD139" s="4">
        <f t="shared" ca="1" si="725"/>
        <v>0.59499999999999997</v>
      </c>
      <c r="CE139" s="4">
        <f t="shared" ca="1" si="725"/>
        <v>0.59499999999999997</v>
      </c>
      <c r="CF139" s="4">
        <f t="shared" ca="1" si="732"/>
        <v>0.59499999999999997</v>
      </c>
      <c r="CG139" s="4">
        <f t="shared" ca="1" si="732"/>
        <v>0.59499999999999997</v>
      </c>
      <c r="CH139" s="4">
        <f t="shared" ca="1" si="732"/>
        <v>0.59499999999999997</v>
      </c>
      <c r="CI139" s="4">
        <f t="shared" ca="1" si="732"/>
        <v>0.59499999999999997</v>
      </c>
      <c r="CJ139" s="4">
        <f t="shared" ca="1" si="732"/>
        <v>0.59499999999999997</v>
      </c>
      <c r="CK139" s="4">
        <f t="shared" ca="1" si="732"/>
        <v>0.59499999999999997</v>
      </c>
      <c r="CL139" s="4">
        <f t="shared" ca="1" si="732"/>
        <v>0.59499999999999997</v>
      </c>
      <c r="CM139" s="4">
        <f t="shared" ca="1" si="733"/>
        <v>0.59499999999999997</v>
      </c>
      <c r="CN139" s="4">
        <f t="shared" ca="1" si="733"/>
        <v>0.59499999999999997</v>
      </c>
      <c r="CO139" s="5">
        <f t="shared" ca="1" si="734"/>
        <v>0.60299999999999998</v>
      </c>
      <c r="CP139" s="5">
        <f t="shared" ca="1" si="695"/>
        <v>0.60299999999999998</v>
      </c>
      <c r="CQ139" s="5">
        <f t="shared" ca="1" si="651"/>
        <v>0.60299999999999998</v>
      </c>
      <c r="CR139" s="5">
        <f t="shared" ca="1" si="739"/>
        <v>0.60299999999999998</v>
      </c>
      <c r="CS139" s="5">
        <f t="shared" ca="1" si="739"/>
        <v>0.60299999999999998</v>
      </c>
      <c r="CT139" s="5">
        <f t="shared" ca="1" si="739"/>
        <v>0.60299999999999998</v>
      </c>
      <c r="CU139" s="5">
        <f t="shared" ca="1" si="739"/>
        <v>0.60299999999999998</v>
      </c>
      <c r="CV139" s="5">
        <f t="shared" ca="1" si="744"/>
        <v>0.60299999999999998</v>
      </c>
      <c r="CW139" s="5">
        <f t="shared" ca="1" si="744"/>
        <v>0.60299999999999998</v>
      </c>
      <c r="CX139" s="5">
        <f t="shared" ca="1" si="744"/>
        <v>0.60299999999999998</v>
      </c>
      <c r="CY139" s="5">
        <f t="shared" ca="1" si="744"/>
        <v>0.60299999999999998</v>
      </c>
      <c r="CZ139" s="5">
        <f t="shared" ca="1" si="744"/>
        <v>0.60299999999999998</v>
      </c>
      <c r="DA139" s="5">
        <f t="shared" ca="1" si="744"/>
        <v>0.60299999999999998</v>
      </c>
      <c r="DB139" s="5">
        <f t="shared" ca="1" si="744"/>
        <v>0.60299999999999998</v>
      </c>
      <c r="DC139" s="5">
        <f t="shared" ca="1" si="744"/>
        <v>0.60299999999999998</v>
      </c>
      <c r="DD139" s="5">
        <f t="shared" ca="1" si="744"/>
        <v>0.60299999999999998</v>
      </c>
      <c r="DE139" s="5">
        <f t="shared" ca="1" si="744"/>
        <v>0.60299999999999998</v>
      </c>
      <c r="DF139" s="5">
        <f t="shared" ca="1" si="744"/>
        <v>0.60299999999999998</v>
      </c>
      <c r="DG139" s="5">
        <f t="shared" ca="1" si="744"/>
        <v>0.60299999999999998</v>
      </c>
      <c r="DH139" s="5">
        <f t="shared" ca="1" si="747"/>
        <v>0.60299999999999998</v>
      </c>
      <c r="DI139" s="5">
        <f t="shared" ca="1" si="747"/>
        <v>0.60299999999999998</v>
      </c>
      <c r="DJ139" s="5">
        <f t="shared" ca="1" si="747"/>
        <v>0.60299999999999998</v>
      </c>
      <c r="DK139" s="5">
        <f t="shared" ca="1" si="747"/>
        <v>0.60299999999999998</v>
      </c>
      <c r="DL139" s="5">
        <f t="shared" ca="1" si="747"/>
        <v>0.60299999999999998</v>
      </c>
      <c r="DM139" s="5">
        <f t="shared" ca="1" si="747"/>
        <v>0.60299999999999998</v>
      </c>
      <c r="DN139" s="5">
        <f t="shared" ca="1" si="747"/>
        <v>0.60299999999999998</v>
      </c>
      <c r="DO139" s="5">
        <f t="shared" ca="1" si="747"/>
        <v>0.60299999999999998</v>
      </c>
      <c r="DP139" s="5">
        <f t="shared" ca="1" si="751"/>
        <v>0.60299999999999998</v>
      </c>
      <c r="DQ139" s="5">
        <f t="shared" ca="1" si="751"/>
        <v>0.60299999999999998</v>
      </c>
      <c r="DR139" s="5">
        <f t="shared" ca="1" si="751"/>
        <v>0.60299999999999998</v>
      </c>
      <c r="DS139" s="5">
        <f t="shared" ca="1" si="751"/>
        <v>0.60299999999999998</v>
      </c>
      <c r="DT139" s="5">
        <f t="shared" ca="1" si="751"/>
        <v>0.60299999999999998</v>
      </c>
      <c r="DU139" s="5">
        <f t="shared" ca="1" si="751"/>
        <v>0.60299999999999998</v>
      </c>
      <c r="DV139" s="5">
        <f t="shared" ca="1" si="751"/>
        <v>0.60299999999999998</v>
      </c>
      <c r="DW139" s="5">
        <f t="shared" ca="1" si="751"/>
        <v>0.60299999999999998</v>
      </c>
      <c r="DX139" s="5">
        <f t="shared" ca="1" si="751"/>
        <v>0.60299999999999998</v>
      </c>
      <c r="DY139" s="5">
        <f t="shared" ca="1" si="751"/>
        <v>0.60299999999999998</v>
      </c>
      <c r="DZ139" s="5">
        <f t="shared" ca="1" si="751"/>
        <v>0.60299999999999998</v>
      </c>
      <c r="EA139" s="6">
        <f t="shared" ca="1" si="745"/>
        <v>0.64100000000000001</v>
      </c>
      <c r="EB139" s="6">
        <f t="shared" ca="1" si="735"/>
        <v>0.64100000000000001</v>
      </c>
      <c r="EC139" s="6">
        <f t="shared" ca="1" si="735"/>
        <v>0.64100000000000001</v>
      </c>
      <c r="ED139" s="6">
        <f t="shared" ca="1" si="735"/>
        <v>0.64100000000000001</v>
      </c>
      <c r="EE139" s="6">
        <f t="shared" ca="1" si="735"/>
        <v>0.64100000000000001</v>
      </c>
      <c r="EF139" s="6">
        <f t="shared" ca="1" si="735"/>
        <v>0.64100000000000001</v>
      </c>
      <c r="EG139" s="6">
        <f t="shared" ca="1" si="735"/>
        <v>0.64100000000000001</v>
      </c>
      <c r="EH139" s="6">
        <f t="shared" ca="1" si="735"/>
        <v>0.64100000000000001</v>
      </c>
      <c r="EI139" s="6">
        <f t="shared" ca="1" si="735"/>
        <v>0.64100000000000001</v>
      </c>
      <c r="EJ139" s="6">
        <f t="shared" ca="1" si="735"/>
        <v>0.64100000000000001</v>
      </c>
      <c r="EK139" s="6">
        <f t="shared" ca="1" si="735"/>
        <v>0.64100000000000001</v>
      </c>
      <c r="EL139" s="6">
        <f t="shared" ca="1" si="736"/>
        <v>0.64100000000000001</v>
      </c>
      <c r="EM139" s="6">
        <f t="shared" ca="1" si="736"/>
        <v>0.64100000000000001</v>
      </c>
      <c r="EN139" s="6">
        <f t="shared" ca="1" si="736"/>
        <v>0.64100000000000001</v>
      </c>
      <c r="EO139" s="6">
        <f t="shared" ca="1" si="736"/>
        <v>0.64100000000000001</v>
      </c>
      <c r="EP139" s="6">
        <f t="shared" ca="1" si="736"/>
        <v>0.64100000000000001</v>
      </c>
      <c r="EQ139" s="6">
        <f t="shared" ca="1" si="736"/>
        <v>0.64100000000000001</v>
      </c>
      <c r="ER139" s="6">
        <f t="shared" ca="1" si="736"/>
        <v>0.64100000000000001</v>
      </c>
      <c r="ES139" s="6">
        <f t="shared" ca="1" si="736"/>
        <v>0.64100000000000001</v>
      </c>
      <c r="ET139" s="6">
        <f t="shared" ca="1" si="736"/>
        <v>0.64100000000000001</v>
      </c>
      <c r="EU139" s="7">
        <f t="shared" ca="1" si="680"/>
        <v>0.64200000000000002</v>
      </c>
      <c r="EV139" s="7">
        <f t="shared" ca="1" si="726"/>
        <v>0.64200000000000002</v>
      </c>
      <c r="EW139" s="7">
        <f t="shared" ca="1" si="726"/>
        <v>0.64200000000000002</v>
      </c>
      <c r="EX139" s="7">
        <f t="shared" ca="1" si="726"/>
        <v>0.64200000000000002</v>
      </c>
      <c r="EY139" s="7">
        <f t="shared" ca="1" si="726"/>
        <v>0.64200000000000002</v>
      </c>
      <c r="EZ139" s="7">
        <f t="shared" ca="1" si="726"/>
        <v>0.64200000000000002</v>
      </c>
      <c r="FA139" s="7">
        <f t="shared" ca="1" si="726"/>
        <v>0.64200000000000002</v>
      </c>
      <c r="FB139" s="7">
        <f t="shared" ca="1" si="726"/>
        <v>0.64200000000000002</v>
      </c>
      <c r="FC139" s="7">
        <f t="shared" ca="1" si="726"/>
        <v>0.64200000000000002</v>
      </c>
      <c r="FD139" s="7">
        <f t="shared" ca="1" si="726"/>
        <v>0.64200000000000002</v>
      </c>
      <c r="FE139" s="7">
        <f t="shared" ca="1" si="726"/>
        <v>0.64200000000000002</v>
      </c>
      <c r="FF139" s="7">
        <f t="shared" ca="1" si="727"/>
        <v>0.64200000000000002</v>
      </c>
      <c r="FG139" s="7">
        <f t="shared" ca="1" si="727"/>
        <v>0.64200000000000002</v>
      </c>
      <c r="FH139" s="7">
        <f t="shared" ca="1" si="727"/>
        <v>0.64200000000000002</v>
      </c>
      <c r="FI139" s="7">
        <f t="shared" ca="1" si="727"/>
        <v>0.64200000000000002</v>
      </c>
      <c r="FJ139" s="7">
        <f t="shared" ca="1" si="727"/>
        <v>0.64200000000000002</v>
      </c>
      <c r="FK139" s="7">
        <f t="shared" ca="1" si="727"/>
        <v>0.64200000000000002</v>
      </c>
      <c r="FL139" s="7">
        <f t="shared" ca="1" si="727"/>
        <v>0.64200000000000002</v>
      </c>
      <c r="FM139" s="7">
        <f t="shared" ca="1" si="727"/>
        <v>0.64200000000000002</v>
      </c>
      <c r="FN139" s="7">
        <f t="shared" ca="1" si="727"/>
        <v>0.64200000000000002</v>
      </c>
      <c r="FO139" s="7">
        <f t="shared" ca="1" si="727"/>
        <v>0.64200000000000002</v>
      </c>
      <c r="FP139" s="7">
        <f t="shared" ca="1" si="714"/>
        <v>0.64200000000000002</v>
      </c>
      <c r="FQ139" s="7">
        <f t="shared" ca="1" si="714"/>
        <v>0.64200000000000002</v>
      </c>
      <c r="FR139" s="7">
        <f t="shared" ca="1" si="714"/>
        <v>0.64200000000000002</v>
      </c>
      <c r="FS139" s="7">
        <f t="shared" ca="1" si="714"/>
        <v>0.64200000000000002</v>
      </c>
      <c r="FT139" s="7">
        <f t="shared" ca="1" si="714"/>
        <v>0.64200000000000002</v>
      </c>
      <c r="FU139" s="7">
        <f t="shared" ca="1" si="714"/>
        <v>0.64200000000000002</v>
      </c>
      <c r="FV139" s="7">
        <f t="shared" ca="1" si="714"/>
        <v>0.64200000000000002</v>
      </c>
      <c r="FW139" s="7">
        <f t="shared" ca="1" si="714"/>
        <v>0.64200000000000002</v>
      </c>
      <c r="FX139" s="7">
        <f t="shared" ca="1" si="714"/>
        <v>0.64200000000000002</v>
      </c>
      <c r="FY139" s="7">
        <f t="shared" ca="1" si="714"/>
        <v>0.64200000000000002</v>
      </c>
      <c r="FZ139" s="7">
        <f t="shared" ca="1" si="714"/>
        <v>0.64200000000000002</v>
      </c>
      <c r="GA139" s="7">
        <f t="shared" ca="1" si="714"/>
        <v>0.64200000000000002</v>
      </c>
      <c r="GB139" s="7">
        <f t="shared" ca="1" si="714"/>
        <v>0.64200000000000002</v>
      </c>
      <c r="GC139" s="7">
        <f t="shared" ca="1" si="686"/>
        <v>0.64200000000000002</v>
      </c>
      <c r="GD139" s="10">
        <f t="shared" ca="1" si="752"/>
        <v>0.64700000000000002</v>
      </c>
      <c r="GE139" s="10">
        <f t="shared" ca="1" si="752"/>
        <v>0.64700000000000002</v>
      </c>
      <c r="GF139" s="10">
        <f t="shared" ca="1" si="752"/>
        <v>0.64700000000000002</v>
      </c>
      <c r="GG139" s="10">
        <f t="shared" ca="1" si="752"/>
        <v>0.64700000000000002</v>
      </c>
      <c r="GH139" s="10">
        <f t="shared" ca="1" si="752"/>
        <v>0.64700000000000002</v>
      </c>
      <c r="GI139" s="10">
        <f t="shared" ca="1" si="752"/>
        <v>0.64700000000000002</v>
      </c>
      <c r="GJ139" s="10">
        <f t="shared" ca="1" si="752"/>
        <v>0.64700000000000002</v>
      </c>
      <c r="GK139" s="10">
        <f t="shared" ca="1" si="752"/>
        <v>0.64700000000000002</v>
      </c>
      <c r="GL139" s="10">
        <f t="shared" ca="1" si="752"/>
        <v>0.64700000000000002</v>
      </c>
      <c r="GM139" s="10">
        <f t="shared" ca="1" si="752"/>
        <v>0.64700000000000002</v>
      </c>
      <c r="GN139" s="10">
        <f t="shared" ca="1" si="753"/>
        <v>0.64700000000000002</v>
      </c>
      <c r="GO139" s="10">
        <f t="shared" ca="1" si="753"/>
        <v>0.64700000000000002</v>
      </c>
      <c r="GP139" s="10">
        <f t="shared" ca="1" si="753"/>
        <v>0.64700000000000002</v>
      </c>
      <c r="GQ139" s="10">
        <f t="shared" ca="1" si="753"/>
        <v>0.64700000000000002</v>
      </c>
      <c r="GR139" s="10">
        <f t="shared" ca="1" si="753"/>
        <v>0.64700000000000002</v>
      </c>
      <c r="GS139" s="10">
        <f t="shared" ca="1" si="753"/>
        <v>0.64700000000000002</v>
      </c>
      <c r="GT139" s="10">
        <f t="shared" ca="1" si="753"/>
        <v>0.64700000000000002</v>
      </c>
      <c r="GU139" s="10">
        <f t="shared" ca="1" si="753"/>
        <v>0.64700000000000002</v>
      </c>
      <c r="GV139" s="10">
        <f t="shared" ca="1" si="753"/>
        <v>0.64700000000000002</v>
      </c>
      <c r="GW139" s="10">
        <f t="shared" ca="1" si="753"/>
        <v>0.64700000000000002</v>
      </c>
      <c r="GX139" s="10">
        <f t="shared" ca="1" si="753"/>
        <v>0.64700000000000002</v>
      </c>
      <c r="GY139" s="10">
        <f t="shared" ca="1" si="753"/>
        <v>0.64700000000000002</v>
      </c>
      <c r="GZ139" s="10">
        <f t="shared" ca="1" si="753"/>
        <v>0.64700000000000002</v>
      </c>
      <c r="HA139" s="10">
        <f t="shared" ca="1" si="753"/>
        <v>0.64700000000000002</v>
      </c>
      <c r="HB139" s="10">
        <f t="shared" ca="1" si="753"/>
        <v>0.64700000000000002</v>
      </c>
      <c r="HC139" s="8">
        <f t="shared" ca="1" si="754"/>
        <v>0.67400000000000004</v>
      </c>
      <c r="HD139" s="8">
        <f t="shared" ca="1" si="746"/>
        <v>0.67400000000000004</v>
      </c>
      <c r="HE139" s="8">
        <f t="shared" ca="1" si="740"/>
        <v>0.67400000000000004</v>
      </c>
      <c r="HF139" s="8">
        <f t="shared" ca="1" si="737"/>
        <v>0.67400000000000004</v>
      </c>
      <c r="HG139" s="8">
        <f t="shared" ca="1" si="737"/>
        <v>0.67400000000000004</v>
      </c>
      <c r="HH139" s="8">
        <f t="shared" ca="1" si="737"/>
        <v>0.67400000000000004</v>
      </c>
      <c r="HI139" s="8">
        <f t="shared" ca="1" si="737"/>
        <v>0.67400000000000004</v>
      </c>
      <c r="HJ139" s="8">
        <f t="shared" ca="1" si="737"/>
        <v>0.67400000000000004</v>
      </c>
      <c r="HK139" s="8">
        <f t="shared" ca="1" si="737"/>
        <v>0.67400000000000004</v>
      </c>
      <c r="HL139" s="8">
        <f t="shared" ca="1" si="728"/>
        <v>0.67400000000000004</v>
      </c>
      <c r="HM139" s="8">
        <f t="shared" ca="1" si="728"/>
        <v>0.67400000000000004</v>
      </c>
      <c r="HN139" s="8">
        <f t="shared" ca="1" si="728"/>
        <v>0.67400000000000004</v>
      </c>
      <c r="HO139" s="8">
        <f t="shared" ca="1" si="728"/>
        <v>0.67400000000000004</v>
      </c>
      <c r="HP139" s="8">
        <f t="shared" ca="1" si="728"/>
        <v>0.67400000000000004</v>
      </c>
      <c r="HQ139" s="8">
        <f t="shared" ca="1" si="728"/>
        <v>0.67400000000000004</v>
      </c>
      <c r="HR139" s="8">
        <f t="shared" ca="1" si="728"/>
        <v>0.67400000000000004</v>
      </c>
      <c r="HS139" s="11">
        <f t="shared" ca="1" si="729"/>
        <v>0.65400000000000003</v>
      </c>
      <c r="HT139" s="11">
        <f t="shared" ca="1" si="729"/>
        <v>0.65400000000000003</v>
      </c>
      <c r="HU139" s="11">
        <f t="shared" ca="1" si="729"/>
        <v>0.65400000000000003</v>
      </c>
      <c r="HV139" s="11">
        <f t="shared" ca="1" si="729"/>
        <v>0.65400000000000003</v>
      </c>
      <c r="HW139" s="11">
        <f t="shared" ca="1" si="729"/>
        <v>0.65400000000000003</v>
      </c>
      <c r="HX139" s="11">
        <f t="shared" ca="1" si="721"/>
        <v>0.65400000000000003</v>
      </c>
      <c r="HY139" s="11">
        <f t="shared" ca="1" si="721"/>
        <v>0.65400000000000003</v>
      </c>
      <c r="HZ139" s="11">
        <f t="shared" ca="1" si="721"/>
        <v>0.65400000000000003</v>
      </c>
      <c r="IA139" s="11">
        <f t="shared" ca="1" si="721"/>
        <v>0.65400000000000003</v>
      </c>
      <c r="IB139" s="11">
        <f t="shared" ca="1" si="721"/>
        <v>0.65400000000000003</v>
      </c>
      <c r="IC139" s="11">
        <f t="shared" ca="1" si="721"/>
        <v>0.65400000000000003</v>
      </c>
      <c r="ID139" s="11">
        <f t="shared" ca="1" si="721"/>
        <v>0.65400000000000003</v>
      </c>
      <c r="IE139" s="11">
        <f t="shared" ca="1" si="721"/>
        <v>0.65400000000000003</v>
      </c>
      <c r="IF139" s="11">
        <f t="shared" ca="1" si="721"/>
        <v>0.65400000000000003</v>
      </c>
      <c r="IG139" s="11">
        <f t="shared" ca="1" si="721"/>
        <v>0.65400000000000003</v>
      </c>
      <c r="IH139" s="11">
        <f t="shared" ca="1" si="715"/>
        <v>0.65400000000000003</v>
      </c>
      <c r="II139" s="11">
        <f t="shared" ca="1" si="741"/>
        <v>0.65400000000000003</v>
      </c>
      <c r="IJ139" s="11">
        <f t="shared" ca="1" si="748"/>
        <v>0.65400000000000003</v>
      </c>
      <c r="IK139" s="22">
        <f t="shared" ca="1" si="749"/>
        <v>0.63300000000000001</v>
      </c>
      <c r="IL139" s="22">
        <f t="shared" ca="1" si="749"/>
        <v>0.63300000000000001</v>
      </c>
      <c r="IM139" s="22">
        <f t="shared" ca="1" si="749"/>
        <v>0.63300000000000001</v>
      </c>
      <c r="IN139" s="22">
        <f t="shared" ca="1" si="749"/>
        <v>0.63300000000000001</v>
      </c>
      <c r="IO139" s="22">
        <f t="shared" ca="1" si="749"/>
        <v>0.63300000000000001</v>
      </c>
      <c r="IP139" s="22">
        <f t="shared" ca="1" si="749"/>
        <v>0.63300000000000001</v>
      </c>
      <c r="IQ139" s="22">
        <f t="shared" ca="1" si="749"/>
        <v>0.63300000000000001</v>
      </c>
      <c r="IR139" s="22">
        <f t="shared" ca="1" si="749"/>
        <v>0.63300000000000001</v>
      </c>
      <c r="IS139" s="22">
        <f t="shared" ca="1" si="749"/>
        <v>0.63300000000000001</v>
      </c>
      <c r="IT139" s="22">
        <f t="shared" ca="1" si="749"/>
        <v>0.63300000000000001</v>
      </c>
      <c r="IU139" s="22">
        <f t="shared" ca="1" si="749"/>
        <v>0.63300000000000001</v>
      </c>
      <c r="IV139" s="22">
        <f t="shared" ca="1" si="749"/>
        <v>0.63300000000000001</v>
      </c>
      <c r="IW139" s="22">
        <f t="shared" ca="1" si="722"/>
        <v>0.63300000000000001</v>
      </c>
      <c r="IX139" s="22">
        <f t="shared" ca="1" si="730"/>
        <v>0.63300000000000001</v>
      </c>
      <c r="IY139" s="22">
        <f t="shared" ca="1" si="730"/>
        <v>0.63300000000000001</v>
      </c>
      <c r="IZ139" s="22">
        <f t="shared" ca="1" si="738"/>
        <v>0.63300000000000001</v>
      </c>
      <c r="JA139" s="22">
        <f t="shared" ca="1" si="743"/>
        <v>0.63300000000000001</v>
      </c>
      <c r="JB139" s="22">
        <f t="shared" ca="1" si="750"/>
        <v>0.63300000000000001</v>
      </c>
      <c r="JC139" s="22">
        <f t="shared" ca="1" si="755"/>
        <v>0.63300000000000001</v>
      </c>
      <c r="JD139" s="22">
        <f t="shared" ca="1" si="755"/>
        <v>0.63300000000000001</v>
      </c>
      <c r="JE139" s="22">
        <f t="shared" ref="JE139:JE163" ca="1" si="758">VLOOKUP("GA",dtable,2,FALSE)</f>
        <v>0.63300000000000001</v>
      </c>
      <c r="JF139" s="1">
        <f t="shared" ref="JF139:JK139" ca="1" si="759">VLOOKUP("SC",dtable,2,FALSE)</f>
        <v>0.65100000000000002</v>
      </c>
      <c r="JG139" s="1">
        <f t="shared" ca="1" si="759"/>
        <v>0.65100000000000002</v>
      </c>
      <c r="JH139" s="1">
        <f t="shared" ca="1" si="759"/>
        <v>0.65100000000000002</v>
      </c>
      <c r="JI139" s="1">
        <f t="shared" ca="1" si="759"/>
        <v>0.65100000000000002</v>
      </c>
      <c r="JJ139" s="1">
        <f t="shared" ca="1" si="759"/>
        <v>0.65100000000000002</v>
      </c>
      <c r="JK139" s="1">
        <f t="shared" ca="1" si="759"/>
        <v>0.65100000000000002</v>
      </c>
      <c r="JL139" s="1">
        <f t="shared" ca="1" si="703"/>
        <v>0.65100000000000002</v>
      </c>
      <c r="JM139" s="1">
        <f t="shared" ca="1" si="707"/>
        <v>0.65100000000000002</v>
      </c>
      <c r="JN139" s="1">
        <f t="shared" ca="1" si="707"/>
        <v>0.65100000000000002</v>
      </c>
      <c r="JO139" s="1">
        <f t="shared" ca="1" si="757"/>
        <v>0.65100000000000002</v>
      </c>
      <c r="JP139" s="1">
        <f t="shared" ca="1" si="757"/>
        <v>0.65100000000000002</v>
      </c>
      <c r="JQ139" s="1">
        <f t="shared" ca="1" si="757"/>
        <v>0.65100000000000002</v>
      </c>
      <c r="JR139" s="1">
        <f t="shared" ca="1" si="757"/>
        <v>0.65100000000000002</v>
      </c>
      <c r="JS139" s="1">
        <f t="shared" ca="1" si="757"/>
        <v>0.65100000000000002</v>
      </c>
      <c r="JT139" s="1">
        <f t="shared" ca="1" si="757"/>
        <v>0.65100000000000002</v>
      </c>
      <c r="JU139" s="1">
        <f t="shared" ca="1" si="708"/>
        <v>0.65100000000000002</v>
      </c>
      <c r="JV139" s="1">
        <f t="shared" ca="1" si="711"/>
        <v>0.65100000000000002</v>
      </c>
      <c r="JW139" s="1">
        <f t="shared" ca="1" si="711"/>
        <v>0.65100000000000002</v>
      </c>
      <c r="JX139" s="1">
        <f t="shared" ca="1" si="717"/>
        <v>0.65100000000000002</v>
      </c>
    </row>
    <row r="140" spans="34:292" ht="2.25" customHeight="1" x14ac:dyDescent="0.25">
      <c r="AX140" s="3">
        <f t="shared" ca="1" si="712"/>
        <v>0.59399999999999997</v>
      </c>
      <c r="AY140" s="3">
        <f t="shared" ca="1" si="712"/>
        <v>0.59399999999999997</v>
      </c>
      <c r="AZ140" s="3">
        <f t="shared" ca="1" si="712"/>
        <v>0.59399999999999997</v>
      </c>
      <c r="BA140" s="3">
        <f t="shared" ca="1" si="712"/>
        <v>0.59399999999999997</v>
      </c>
      <c r="BB140" s="3">
        <f t="shared" ca="1" si="712"/>
        <v>0.59399999999999997</v>
      </c>
      <c r="BC140" s="3">
        <f t="shared" ca="1" si="712"/>
        <v>0.59399999999999997</v>
      </c>
      <c r="BD140" s="3">
        <f t="shared" ca="1" si="712"/>
        <v>0.59399999999999997</v>
      </c>
      <c r="BE140" s="4">
        <f ca="1">VLOOKUP("AZ",dtable,2,FALSE)</f>
        <v>0.59499999999999997</v>
      </c>
      <c r="BF140" s="4">
        <f t="shared" ca="1" si="731"/>
        <v>0.59499999999999997</v>
      </c>
      <c r="BG140" s="4">
        <f t="shared" ca="1" si="724"/>
        <v>0.59499999999999997</v>
      </c>
      <c r="BH140" s="4">
        <f t="shared" ca="1" si="719"/>
        <v>0.59499999999999997</v>
      </c>
      <c r="BI140" s="4">
        <f t="shared" ca="1" si="626"/>
        <v>0.59499999999999997</v>
      </c>
      <c r="BJ140" s="4">
        <f t="shared" ca="1" si="632"/>
        <v>0.59499999999999997</v>
      </c>
      <c r="BK140" s="4">
        <f t="shared" ca="1" si="638"/>
        <v>0.59499999999999997</v>
      </c>
      <c r="BL140" s="4">
        <f t="shared" ca="1" si="638"/>
        <v>0.59499999999999997</v>
      </c>
      <c r="BM140" s="4">
        <f t="shared" ca="1" si="633"/>
        <v>0.59499999999999997</v>
      </c>
      <c r="BN140" s="4">
        <f t="shared" ca="1" si="607"/>
        <v>0.59499999999999997</v>
      </c>
      <c r="BO140" s="4">
        <f t="shared" ca="1" si="713"/>
        <v>0.59499999999999997</v>
      </c>
      <c r="BP140" s="4">
        <f t="shared" ca="1" si="713"/>
        <v>0.59499999999999997</v>
      </c>
      <c r="BQ140" s="4">
        <f t="shared" ca="1" si="713"/>
        <v>0.59499999999999997</v>
      </c>
      <c r="BR140" s="4">
        <f t="shared" ca="1" si="720"/>
        <v>0.59499999999999997</v>
      </c>
      <c r="BS140" s="4">
        <f t="shared" ca="1" si="720"/>
        <v>0.59499999999999997</v>
      </c>
      <c r="BT140" s="4">
        <f t="shared" ca="1" si="720"/>
        <v>0.59499999999999997</v>
      </c>
      <c r="BU140" s="4">
        <f t="shared" ca="1" si="720"/>
        <v>0.59499999999999997</v>
      </c>
      <c r="BV140" s="4">
        <f t="shared" ca="1" si="720"/>
        <v>0.59499999999999997</v>
      </c>
      <c r="BW140" s="4">
        <f t="shared" ca="1" si="720"/>
        <v>0.59499999999999997</v>
      </c>
      <c r="BX140" s="4">
        <f t="shared" ca="1" si="720"/>
        <v>0.59499999999999997</v>
      </c>
      <c r="BY140" s="4">
        <f t="shared" ca="1" si="720"/>
        <v>0.59499999999999997</v>
      </c>
      <c r="BZ140" s="4">
        <f t="shared" ca="1" si="725"/>
        <v>0.59499999999999997</v>
      </c>
      <c r="CA140" s="4">
        <f t="shared" ca="1" si="725"/>
        <v>0.59499999999999997</v>
      </c>
      <c r="CB140" s="4">
        <f t="shared" ca="1" si="725"/>
        <v>0.59499999999999997</v>
      </c>
      <c r="CC140" s="4">
        <f t="shared" ca="1" si="725"/>
        <v>0.59499999999999997</v>
      </c>
      <c r="CD140" s="4">
        <f t="shared" ca="1" si="725"/>
        <v>0.59499999999999997</v>
      </c>
      <c r="CE140" s="4">
        <f t="shared" ca="1" si="725"/>
        <v>0.59499999999999997</v>
      </c>
      <c r="CF140" s="4">
        <f t="shared" ca="1" si="732"/>
        <v>0.59499999999999997</v>
      </c>
      <c r="CG140" s="4">
        <f t="shared" ca="1" si="732"/>
        <v>0.59499999999999997</v>
      </c>
      <c r="CH140" s="4">
        <f t="shared" ca="1" si="732"/>
        <v>0.59499999999999997</v>
      </c>
      <c r="CI140" s="4">
        <f t="shared" ca="1" si="732"/>
        <v>0.59499999999999997</v>
      </c>
      <c r="CJ140" s="4">
        <f t="shared" ca="1" si="732"/>
        <v>0.59499999999999997</v>
      </c>
      <c r="CK140" s="4">
        <f t="shared" ca="1" si="732"/>
        <v>0.59499999999999997</v>
      </c>
      <c r="CL140" s="4">
        <f t="shared" ca="1" si="732"/>
        <v>0.59499999999999997</v>
      </c>
      <c r="CM140" s="4">
        <f t="shared" ref="CM140:CM147" ca="1" si="760">VLOOKUP("AZ",dtable,2,FALSE)</f>
        <v>0.59499999999999997</v>
      </c>
      <c r="CN140" s="5">
        <f t="shared" ref="CN140:CN157" ca="1" si="761">VLOOKUP("NM",dtable,2,FALSE)</f>
        <v>0.60299999999999998</v>
      </c>
      <c r="CO140" s="5">
        <f t="shared" ca="1" si="734"/>
        <v>0.60299999999999998</v>
      </c>
      <c r="CP140" s="5">
        <f t="shared" ca="1" si="695"/>
        <v>0.60299999999999998</v>
      </c>
      <c r="CQ140" s="5">
        <f t="shared" ca="1" si="651"/>
        <v>0.60299999999999998</v>
      </c>
      <c r="CR140" s="5">
        <f t="shared" ca="1" si="739"/>
        <v>0.60299999999999998</v>
      </c>
      <c r="CS140" s="5">
        <f t="shared" ca="1" si="739"/>
        <v>0.60299999999999998</v>
      </c>
      <c r="CT140" s="5">
        <f t="shared" ca="1" si="739"/>
        <v>0.60299999999999998</v>
      </c>
      <c r="CU140" s="5">
        <f t="shared" ca="1" si="739"/>
        <v>0.60299999999999998</v>
      </c>
      <c r="CV140" s="5">
        <f t="shared" ca="1" si="744"/>
        <v>0.60299999999999998</v>
      </c>
      <c r="CW140" s="5">
        <f t="shared" ca="1" si="744"/>
        <v>0.60299999999999998</v>
      </c>
      <c r="CX140" s="5">
        <f t="shared" ca="1" si="744"/>
        <v>0.60299999999999998</v>
      </c>
      <c r="CY140" s="5">
        <f t="shared" ca="1" si="744"/>
        <v>0.60299999999999998</v>
      </c>
      <c r="CZ140" s="5">
        <f t="shared" ca="1" si="744"/>
        <v>0.60299999999999998</v>
      </c>
      <c r="DA140" s="5">
        <f t="shared" ca="1" si="744"/>
        <v>0.60299999999999998</v>
      </c>
      <c r="DB140" s="5">
        <f t="shared" ca="1" si="744"/>
        <v>0.60299999999999998</v>
      </c>
      <c r="DC140" s="5">
        <f t="shared" ca="1" si="744"/>
        <v>0.60299999999999998</v>
      </c>
      <c r="DD140" s="5">
        <f t="shared" ca="1" si="744"/>
        <v>0.60299999999999998</v>
      </c>
      <c r="DE140" s="5">
        <f t="shared" ca="1" si="744"/>
        <v>0.60299999999999998</v>
      </c>
      <c r="DF140" s="5">
        <f t="shared" ca="1" si="744"/>
        <v>0.60299999999999998</v>
      </c>
      <c r="DG140" s="5">
        <f t="shared" ca="1" si="744"/>
        <v>0.60299999999999998</v>
      </c>
      <c r="DH140" s="5">
        <f t="shared" ca="1" si="747"/>
        <v>0.60299999999999998</v>
      </c>
      <c r="DI140" s="5">
        <f t="shared" ca="1" si="747"/>
        <v>0.60299999999999998</v>
      </c>
      <c r="DJ140" s="5">
        <f t="shared" ca="1" si="747"/>
        <v>0.60299999999999998</v>
      </c>
      <c r="DK140" s="5">
        <f t="shared" ca="1" si="747"/>
        <v>0.60299999999999998</v>
      </c>
      <c r="DL140" s="5">
        <f t="shared" ca="1" si="747"/>
        <v>0.60299999999999998</v>
      </c>
      <c r="DM140" s="5">
        <f t="shared" ca="1" si="747"/>
        <v>0.60299999999999998</v>
      </c>
      <c r="DN140" s="5">
        <f t="shared" ca="1" si="747"/>
        <v>0.60299999999999998</v>
      </c>
      <c r="DO140" s="5">
        <f t="shared" ca="1" si="747"/>
        <v>0.60299999999999998</v>
      </c>
      <c r="DP140" s="5">
        <f t="shared" ca="1" si="751"/>
        <v>0.60299999999999998</v>
      </c>
      <c r="DQ140" s="5">
        <f t="shared" ca="1" si="751"/>
        <v>0.60299999999999998</v>
      </c>
      <c r="DR140" s="5">
        <f t="shared" ca="1" si="751"/>
        <v>0.60299999999999998</v>
      </c>
      <c r="DS140" s="5">
        <f t="shared" ca="1" si="751"/>
        <v>0.60299999999999998</v>
      </c>
      <c r="DT140" s="5">
        <f t="shared" ca="1" si="751"/>
        <v>0.60299999999999998</v>
      </c>
      <c r="DU140" s="5">
        <f t="shared" ca="1" si="751"/>
        <v>0.60299999999999998</v>
      </c>
      <c r="DV140" s="5">
        <f t="shared" ca="1" si="751"/>
        <v>0.60299999999999998</v>
      </c>
      <c r="DW140" s="5">
        <f t="shared" ca="1" si="751"/>
        <v>0.60299999999999998</v>
      </c>
      <c r="DX140" s="5">
        <f t="shared" ca="1" si="751"/>
        <v>0.60299999999999998</v>
      </c>
      <c r="DY140" s="5">
        <f t="shared" ca="1" si="751"/>
        <v>0.60299999999999998</v>
      </c>
      <c r="DZ140" s="5">
        <f t="shared" ca="1" si="751"/>
        <v>0.60299999999999998</v>
      </c>
      <c r="EA140" s="6">
        <f t="shared" ca="1" si="745"/>
        <v>0.64100000000000001</v>
      </c>
      <c r="EB140" s="6">
        <f t="shared" ca="1" si="735"/>
        <v>0.64100000000000001</v>
      </c>
      <c r="EC140" s="6">
        <f t="shared" ca="1" si="735"/>
        <v>0.64100000000000001</v>
      </c>
      <c r="ED140" s="6">
        <f t="shared" ca="1" si="735"/>
        <v>0.64100000000000001</v>
      </c>
      <c r="EE140" s="6">
        <f t="shared" ca="1" si="735"/>
        <v>0.64100000000000001</v>
      </c>
      <c r="EF140" s="6">
        <f t="shared" ca="1" si="735"/>
        <v>0.64100000000000001</v>
      </c>
      <c r="EG140" s="6">
        <f t="shared" ca="1" si="735"/>
        <v>0.64100000000000001</v>
      </c>
      <c r="EH140" s="6">
        <f t="shared" ca="1" si="735"/>
        <v>0.64100000000000001</v>
      </c>
      <c r="EI140" s="6">
        <f t="shared" ca="1" si="735"/>
        <v>0.64100000000000001</v>
      </c>
      <c r="EJ140" s="6">
        <f t="shared" ca="1" si="735"/>
        <v>0.64100000000000001</v>
      </c>
      <c r="EK140" s="6">
        <f t="shared" ca="1" si="735"/>
        <v>0.64100000000000001</v>
      </c>
      <c r="EL140" s="6">
        <f t="shared" ca="1" si="736"/>
        <v>0.64100000000000001</v>
      </c>
      <c r="EM140" s="6">
        <f t="shared" ca="1" si="736"/>
        <v>0.64100000000000001</v>
      </c>
      <c r="EN140" s="6">
        <f t="shared" ca="1" si="736"/>
        <v>0.64100000000000001</v>
      </c>
      <c r="EO140" s="6">
        <f t="shared" ca="1" si="736"/>
        <v>0.64100000000000001</v>
      </c>
      <c r="EP140" s="6">
        <f t="shared" ca="1" si="736"/>
        <v>0.64100000000000001</v>
      </c>
      <c r="EQ140" s="6">
        <f t="shared" ca="1" si="736"/>
        <v>0.64100000000000001</v>
      </c>
      <c r="ER140" s="6">
        <f t="shared" ca="1" si="736"/>
        <v>0.64100000000000001</v>
      </c>
      <c r="ES140" s="6">
        <f t="shared" ca="1" si="736"/>
        <v>0.64100000000000001</v>
      </c>
      <c r="ET140" s="6">
        <f t="shared" ca="1" si="736"/>
        <v>0.64100000000000001</v>
      </c>
      <c r="EU140" s="6">
        <f t="shared" ref="EU140:EY149" ca="1" si="762">VLOOKUP("TX",dtable,2,FALSE)</f>
        <v>0.64100000000000001</v>
      </c>
      <c r="EV140" s="6">
        <f t="shared" ca="1" si="762"/>
        <v>0.64100000000000001</v>
      </c>
      <c r="EW140" s="6">
        <f t="shared" ca="1" si="762"/>
        <v>0.64100000000000001</v>
      </c>
      <c r="EX140" s="6">
        <f t="shared" ca="1" si="762"/>
        <v>0.64100000000000001</v>
      </c>
      <c r="EY140" s="6">
        <f t="shared" ca="1" si="762"/>
        <v>0.64100000000000001</v>
      </c>
      <c r="EZ140" s="7">
        <f t="shared" ref="EZ140:FO141" ca="1" si="763">VLOOKUP("OK",dtable,2,FALSE)</f>
        <v>0.64200000000000002</v>
      </c>
      <c r="FA140" s="7">
        <f t="shared" ca="1" si="763"/>
        <v>0.64200000000000002</v>
      </c>
      <c r="FB140" s="7">
        <f t="shared" ca="1" si="763"/>
        <v>0.64200000000000002</v>
      </c>
      <c r="FC140" s="7">
        <f t="shared" ca="1" si="763"/>
        <v>0.64200000000000002</v>
      </c>
      <c r="FD140" s="7">
        <f t="shared" ca="1" si="763"/>
        <v>0.64200000000000002</v>
      </c>
      <c r="FE140" s="7">
        <f t="shared" ca="1" si="763"/>
        <v>0.64200000000000002</v>
      </c>
      <c r="FF140" s="7">
        <f t="shared" ca="1" si="763"/>
        <v>0.64200000000000002</v>
      </c>
      <c r="FG140" s="7">
        <f t="shared" ca="1" si="763"/>
        <v>0.64200000000000002</v>
      </c>
      <c r="FH140" s="7">
        <f t="shared" ca="1" si="763"/>
        <v>0.64200000000000002</v>
      </c>
      <c r="FI140" s="7">
        <f t="shared" ca="1" si="763"/>
        <v>0.64200000000000002</v>
      </c>
      <c r="FJ140" s="7">
        <f t="shared" ca="1" si="763"/>
        <v>0.64200000000000002</v>
      </c>
      <c r="FK140" s="7">
        <f t="shared" ca="1" si="763"/>
        <v>0.64200000000000002</v>
      </c>
      <c r="FL140" s="7">
        <f t="shared" ca="1" si="763"/>
        <v>0.64200000000000002</v>
      </c>
      <c r="FM140" s="7">
        <f t="shared" ca="1" si="763"/>
        <v>0.64200000000000002</v>
      </c>
      <c r="FN140" s="7">
        <f t="shared" ca="1" si="763"/>
        <v>0.64200000000000002</v>
      </c>
      <c r="FO140" s="7">
        <f t="shared" ca="1" si="763"/>
        <v>0.64200000000000002</v>
      </c>
      <c r="FP140" s="7">
        <f t="shared" ca="1" si="714"/>
        <v>0.64200000000000002</v>
      </c>
      <c r="FQ140" s="7">
        <f t="shared" ca="1" si="714"/>
        <v>0.64200000000000002</v>
      </c>
      <c r="FR140" s="7">
        <f t="shared" ca="1" si="714"/>
        <v>0.64200000000000002</v>
      </c>
      <c r="FS140" s="7">
        <f t="shared" ca="1" si="714"/>
        <v>0.64200000000000002</v>
      </c>
      <c r="FT140" s="7">
        <f t="shared" ca="1" si="714"/>
        <v>0.64200000000000002</v>
      </c>
      <c r="FU140" s="7">
        <f t="shared" ca="1" si="714"/>
        <v>0.64200000000000002</v>
      </c>
      <c r="FV140" s="7">
        <f t="shared" ca="1" si="714"/>
        <v>0.64200000000000002</v>
      </c>
      <c r="FW140" s="7">
        <f t="shared" ca="1" si="714"/>
        <v>0.64200000000000002</v>
      </c>
      <c r="FX140" s="7">
        <f t="shared" ca="1" si="714"/>
        <v>0.64200000000000002</v>
      </c>
      <c r="FY140" s="7">
        <f t="shared" ca="1" si="714"/>
        <v>0.64200000000000002</v>
      </c>
      <c r="FZ140" s="7">
        <f t="shared" ca="1" si="714"/>
        <v>0.64200000000000002</v>
      </c>
      <c r="GA140" s="7">
        <f t="shared" ca="1" si="714"/>
        <v>0.64200000000000002</v>
      </c>
      <c r="GB140" s="7">
        <f t="shared" ca="1" si="714"/>
        <v>0.64200000000000002</v>
      </c>
      <c r="GC140" s="7">
        <f t="shared" ca="1" si="686"/>
        <v>0.64200000000000002</v>
      </c>
      <c r="GD140" s="10">
        <f t="shared" ref="GD140:GM141" ca="1" si="764">VLOOKUP("AR",dtable,2,FALSE)</f>
        <v>0.64700000000000002</v>
      </c>
      <c r="GE140" s="10">
        <f t="shared" ca="1" si="764"/>
        <v>0.64700000000000002</v>
      </c>
      <c r="GF140" s="10">
        <f t="shared" ca="1" si="764"/>
        <v>0.64700000000000002</v>
      </c>
      <c r="GG140" s="10">
        <f t="shared" ca="1" si="764"/>
        <v>0.64700000000000002</v>
      </c>
      <c r="GH140" s="10">
        <f t="shared" ca="1" si="764"/>
        <v>0.64700000000000002</v>
      </c>
      <c r="GI140" s="10">
        <f t="shared" ca="1" si="764"/>
        <v>0.64700000000000002</v>
      </c>
      <c r="GJ140" s="10">
        <f t="shared" ca="1" si="764"/>
        <v>0.64700000000000002</v>
      </c>
      <c r="GK140" s="10">
        <f t="shared" ca="1" si="764"/>
        <v>0.64700000000000002</v>
      </c>
      <c r="GL140" s="10">
        <f t="shared" ca="1" si="764"/>
        <v>0.64700000000000002</v>
      </c>
      <c r="GM140" s="10">
        <f t="shared" ca="1" si="764"/>
        <v>0.64700000000000002</v>
      </c>
      <c r="GN140" s="10">
        <f t="shared" ref="GN140:HA141" ca="1" si="765">VLOOKUP("AR",dtable,2,FALSE)</f>
        <v>0.64700000000000002</v>
      </c>
      <c r="GO140" s="10">
        <f t="shared" ca="1" si="765"/>
        <v>0.64700000000000002</v>
      </c>
      <c r="GP140" s="10">
        <f t="shared" ca="1" si="765"/>
        <v>0.64700000000000002</v>
      </c>
      <c r="GQ140" s="10">
        <f t="shared" ca="1" si="765"/>
        <v>0.64700000000000002</v>
      </c>
      <c r="GR140" s="10">
        <f t="shared" ca="1" si="765"/>
        <v>0.64700000000000002</v>
      </c>
      <c r="GS140" s="10">
        <f t="shared" ca="1" si="765"/>
        <v>0.64700000000000002</v>
      </c>
      <c r="GT140" s="10">
        <f t="shared" ca="1" si="765"/>
        <v>0.64700000000000002</v>
      </c>
      <c r="GU140" s="10">
        <f t="shared" ca="1" si="765"/>
        <v>0.64700000000000002</v>
      </c>
      <c r="GV140" s="10">
        <f t="shared" ca="1" si="765"/>
        <v>0.64700000000000002</v>
      </c>
      <c r="GW140" s="10">
        <f t="shared" ca="1" si="765"/>
        <v>0.64700000000000002</v>
      </c>
      <c r="GX140" s="10">
        <f t="shared" ca="1" si="765"/>
        <v>0.64700000000000002</v>
      </c>
      <c r="GY140" s="10">
        <f t="shared" ca="1" si="765"/>
        <v>0.64700000000000002</v>
      </c>
      <c r="GZ140" s="10">
        <f t="shared" ca="1" si="765"/>
        <v>0.64700000000000002</v>
      </c>
      <c r="HA140" s="10">
        <f t="shared" ca="1" si="765"/>
        <v>0.64700000000000002</v>
      </c>
      <c r="HB140" s="8">
        <f t="shared" ref="HB140:HB164" ca="1" si="766">VLOOKUP("MS",dtable,2,FALSE)</f>
        <v>0.67400000000000004</v>
      </c>
      <c r="HC140" s="8">
        <f t="shared" ca="1" si="754"/>
        <v>0.67400000000000004</v>
      </c>
      <c r="HD140" s="8">
        <f t="shared" ca="1" si="746"/>
        <v>0.67400000000000004</v>
      </c>
      <c r="HE140" s="8">
        <f t="shared" ca="1" si="740"/>
        <v>0.67400000000000004</v>
      </c>
      <c r="HF140" s="8">
        <f t="shared" ca="1" si="737"/>
        <v>0.67400000000000004</v>
      </c>
      <c r="HG140" s="8">
        <f t="shared" ca="1" si="737"/>
        <v>0.67400000000000004</v>
      </c>
      <c r="HH140" s="8">
        <f t="shared" ca="1" si="737"/>
        <v>0.67400000000000004</v>
      </c>
      <c r="HI140" s="8">
        <f t="shared" ca="1" si="737"/>
        <v>0.67400000000000004</v>
      </c>
      <c r="HJ140" s="8">
        <f t="shared" ca="1" si="737"/>
        <v>0.67400000000000004</v>
      </c>
      <c r="HK140" s="8">
        <f t="shared" ca="1" si="737"/>
        <v>0.67400000000000004</v>
      </c>
      <c r="HL140" s="8">
        <f t="shared" ca="1" si="728"/>
        <v>0.67400000000000004</v>
      </c>
      <c r="HM140" s="8">
        <f t="shared" ca="1" si="728"/>
        <v>0.67400000000000004</v>
      </c>
      <c r="HN140" s="8">
        <f t="shared" ca="1" si="728"/>
        <v>0.67400000000000004</v>
      </c>
      <c r="HO140" s="8">
        <f t="shared" ca="1" si="728"/>
        <v>0.67400000000000004</v>
      </c>
      <c r="HP140" s="8">
        <f t="shared" ca="1" si="728"/>
        <v>0.67400000000000004</v>
      </c>
      <c r="HQ140" s="8">
        <f t="shared" ca="1" si="728"/>
        <v>0.67400000000000004</v>
      </c>
      <c r="HR140" s="8">
        <f t="shared" ca="1" si="728"/>
        <v>0.67400000000000004</v>
      </c>
      <c r="HS140" s="11">
        <f t="shared" ca="1" si="729"/>
        <v>0.65400000000000003</v>
      </c>
      <c r="HT140" s="11">
        <f t="shared" ca="1" si="729"/>
        <v>0.65400000000000003</v>
      </c>
      <c r="HU140" s="11">
        <f t="shared" ca="1" si="729"/>
        <v>0.65400000000000003</v>
      </c>
      <c r="HV140" s="11">
        <f t="shared" ca="1" si="729"/>
        <v>0.65400000000000003</v>
      </c>
      <c r="HW140" s="11">
        <f t="shared" ca="1" si="729"/>
        <v>0.65400000000000003</v>
      </c>
      <c r="HX140" s="11">
        <f t="shared" ca="1" si="721"/>
        <v>0.65400000000000003</v>
      </c>
      <c r="HY140" s="11">
        <f t="shared" ca="1" si="721"/>
        <v>0.65400000000000003</v>
      </c>
      <c r="HZ140" s="11">
        <f t="shared" ca="1" si="721"/>
        <v>0.65400000000000003</v>
      </c>
      <c r="IA140" s="11">
        <f t="shared" ca="1" si="721"/>
        <v>0.65400000000000003</v>
      </c>
      <c r="IB140" s="11">
        <f t="shared" ca="1" si="721"/>
        <v>0.65400000000000003</v>
      </c>
      <c r="IC140" s="11">
        <f t="shared" ca="1" si="721"/>
        <v>0.65400000000000003</v>
      </c>
      <c r="ID140" s="11">
        <f t="shared" ca="1" si="721"/>
        <v>0.65400000000000003</v>
      </c>
      <c r="IE140" s="11">
        <f t="shared" ca="1" si="721"/>
        <v>0.65400000000000003</v>
      </c>
      <c r="IF140" s="11">
        <f t="shared" ca="1" si="721"/>
        <v>0.65400000000000003</v>
      </c>
      <c r="IG140" s="11">
        <f t="shared" ca="1" si="721"/>
        <v>0.65400000000000003</v>
      </c>
      <c r="IH140" s="11">
        <f t="shared" ca="1" si="715"/>
        <v>0.65400000000000003</v>
      </c>
      <c r="II140" s="11">
        <f t="shared" ca="1" si="741"/>
        <v>0.65400000000000003</v>
      </c>
      <c r="IJ140" s="11">
        <f t="shared" ca="1" si="748"/>
        <v>0.65400000000000003</v>
      </c>
      <c r="IK140" s="22">
        <f t="shared" ca="1" si="749"/>
        <v>0.63300000000000001</v>
      </c>
      <c r="IL140" s="22">
        <f t="shared" ca="1" si="749"/>
        <v>0.63300000000000001</v>
      </c>
      <c r="IM140" s="22">
        <f t="shared" ca="1" si="749"/>
        <v>0.63300000000000001</v>
      </c>
      <c r="IN140" s="22">
        <f t="shared" ca="1" si="749"/>
        <v>0.63300000000000001</v>
      </c>
      <c r="IO140" s="22">
        <f t="shared" ca="1" si="749"/>
        <v>0.63300000000000001</v>
      </c>
      <c r="IP140" s="22">
        <f t="shared" ca="1" si="749"/>
        <v>0.63300000000000001</v>
      </c>
      <c r="IQ140" s="22">
        <f t="shared" ca="1" si="749"/>
        <v>0.63300000000000001</v>
      </c>
      <c r="IR140" s="22">
        <f t="shared" ca="1" si="749"/>
        <v>0.63300000000000001</v>
      </c>
      <c r="IS140" s="22">
        <f t="shared" ca="1" si="749"/>
        <v>0.63300000000000001</v>
      </c>
      <c r="IT140" s="22">
        <f t="shared" ca="1" si="749"/>
        <v>0.63300000000000001</v>
      </c>
      <c r="IU140" s="22">
        <f t="shared" ca="1" si="749"/>
        <v>0.63300000000000001</v>
      </c>
      <c r="IV140" s="22">
        <f t="shared" ca="1" si="749"/>
        <v>0.63300000000000001</v>
      </c>
      <c r="IW140" s="22">
        <f t="shared" ca="1" si="722"/>
        <v>0.63300000000000001</v>
      </c>
      <c r="IX140" s="22">
        <f t="shared" ca="1" si="730"/>
        <v>0.63300000000000001</v>
      </c>
      <c r="IY140" s="22">
        <f t="shared" ca="1" si="730"/>
        <v>0.63300000000000001</v>
      </c>
      <c r="IZ140" s="22">
        <f t="shared" ca="1" si="738"/>
        <v>0.63300000000000001</v>
      </c>
      <c r="JA140" s="22">
        <f t="shared" ca="1" si="743"/>
        <v>0.63300000000000001</v>
      </c>
      <c r="JB140" s="22">
        <f t="shared" ca="1" si="750"/>
        <v>0.63300000000000001</v>
      </c>
      <c r="JC140" s="22">
        <f t="shared" ca="1" si="755"/>
        <v>0.63300000000000001</v>
      </c>
      <c r="JD140" s="22">
        <f t="shared" ca="1" si="755"/>
        <v>0.63300000000000001</v>
      </c>
      <c r="JE140" s="22">
        <f t="shared" ca="1" si="758"/>
        <v>0.63300000000000001</v>
      </c>
      <c r="JF140" s="22">
        <f t="shared" ref="JF140:JF162" ca="1" si="767">VLOOKUP("GA",dtable,2,FALSE)</f>
        <v>0.63300000000000001</v>
      </c>
      <c r="JG140" s="1">
        <f ca="1">VLOOKUP("SC",dtable,2,FALSE)</f>
        <v>0.65100000000000002</v>
      </c>
      <c r="JH140" s="1">
        <f ca="1">VLOOKUP("SC",dtable,2,FALSE)</f>
        <v>0.65100000000000002</v>
      </c>
      <c r="JI140" s="1">
        <f ca="1">VLOOKUP("SC",dtable,2,FALSE)</f>
        <v>0.65100000000000002</v>
      </c>
      <c r="JJ140" s="1">
        <f ca="1">VLOOKUP("SC",dtable,2,FALSE)</f>
        <v>0.65100000000000002</v>
      </c>
      <c r="JK140" s="1">
        <f ca="1">VLOOKUP("SC",dtable,2,FALSE)</f>
        <v>0.65100000000000002</v>
      </c>
      <c r="JL140" s="1">
        <f t="shared" ca="1" si="703"/>
        <v>0.65100000000000002</v>
      </c>
      <c r="JM140" s="1">
        <f t="shared" ca="1" si="707"/>
        <v>0.65100000000000002</v>
      </c>
      <c r="JN140" s="1">
        <f t="shared" ca="1" si="707"/>
        <v>0.65100000000000002</v>
      </c>
      <c r="JO140" s="1">
        <f t="shared" ca="1" si="757"/>
        <v>0.65100000000000002</v>
      </c>
      <c r="JP140" s="1">
        <f t="shared" ca="1" si="757"/>
        <v>0.65100000000000002</v>
      </c>
      <c r="JQ140" s="1">
        <f t="shared" ca="1" si="757"/>
        <v>0.65100000000000002</v>
      </c>
      <c r="JR140" s="1">
        <f t="shared" ca="1" si="757"/>
        <v>0.65100000000000002</v>
      </c>
      <c r="JS140" s="1">
        <f t="shared" ca="1" si="757"/>
        <v>0.65100000000000002</v>
      </c>
      <c r="JT140" s="1">
        <f t="shared" ca="1" si="757"/>
        <v>0.65100000000000002</v>
      </c>
      <c r="JU140" s="1">
        <f t="shared" ca="1" si="708"/>
        <v>0.65100000000000002</v>
      </c>
      <c r="JV140" s="1">
        <f t="shared" ca="1" si="711"/>
        <v>0.65100000000000002</v>
      </c>
      <c r="JW140" s="1">
        <f t="shared" ca="1" si="711"/>
        <v>0.65100000000000002</v>
      </c>
      <c r="JX140" s="1">
        <f t="shared" ca="1" si="717"/>
        <v>0.65100000000000002</v>
      </c>
    </row>
    <row r="141" spans="34:292" ht="2.25" customHeight="1" x14ac:dyDescent="0.25">
      <c r="BC141" s="4">
        <f ca="1">VLOOKUP("AZ",dtable,2,FALSE)</f>
        <v>0.59499999999999997</v>
      </c>
      <c r="BD141" s="4">
        <f ca="1">VLOOKUP("AZ",dtable,2,FALSE)</f>
        <v>0.59499999999999997</v>
      </c>
      <c r="BE141" s="4">
        <f ca="1">VLOOKUP("AZ",dtable,2,FALSE)</f>
        <v>0.59499999999999997</v>
      </c>
      <c r="BF141" s="4">
        <f t="shared" ca="1" si="731"/>
        <v>0.59499999999999997</v>
      </c>
      <c r="BG141" s="4">
        <f t="shared" ca="1" si="724"/>
        <v>0.59499999999999997</v>
      </c>
      <c r="BH141" s="4">
        <f t="shared" ca="1" si="719"/>
        <v>0.59499999999999997</v>
      </c>
      <c r="BI141" s="4">
        <f t="shared" ca="1" si="626"/>
        <v>0.59499999999999997</v>
      </c>
      <c r="BJ141" s="4">
        <f t="shared" ca="1" si="632"/>
        <v>0.59499999999999997</v>
      </c>
      <c r="BK141" s="4">
        <f t="shared" ca="1" si="638"/>
        <v>0.59499999999999997</v>
      </c>
      <c r="BL141" s="4">
        <f t="shared" ca="1" si="638"/>
        <v>0.59499999999999997</v>
      </c>
      <c r="BM141" s="4">
        <f t="shared" ca="1" si="633"/>
        <v>0.59499999999999997</v>
      </c>
      <c r="BN141" s="4">
        <f t="shared" ca="1" si="607"/>
        <v>0.59499999999999997</v>
      </c>
      <c r="BO141" s="4">
        <f t="shared" ca="1" si="713"/>
        <v>0.59499999999999997</v>
      </c>
      <c r="BP141" s="4">
        <f t="shared" ca="1" si="713"/>
        <v>0.59499999999999997</v>
      </c>
      <c r="BQ141" s="4">
        <f t="shared" ca="1" si="713"/>
        <v>0.59499999999999997</v>
      </c>
      <c r="BR141" s="4">
        <f t="shared" ca="1" si="720"/>
        <v>0.59499999999999997</v>
      </c>
      <c r="BS141" s="4">
        <f t="shared" ca="1" si="720"/>
        <v>0.59499999999999997</v>
      </c>
      <c r="BT141" s="4">
        <f t="shared" ca="1" si="720"/>
        <v>0.59499999999999997</v>
      </c>
      <c r="BU141" s="4">
        <f t="shared" ca="1" si="720"/>
        <v>0.59499999999999997</v>
      </c>
      <c r="BV141" s="4">
        <f t="shared" ca="1" si="720"/>
        <v>0.59499999999999997</v>
      </c>
      <c r="BW141" s="4">
        <f t="shared" ca="1" si="720"/>
        <v>0.59499999999999997</v>
      </c>
      <c r="BX141" s="4">
        <f t="shared" ca="1" si="720"/>
        <v>0.59499999999999997</v>
      </c>
      <c r="BY141" s="4">
        <f t="shared" ca="1" si="720"/>
        <v>0.59499999999999997</v>
      </c>
      <c r="BZ141" s="4">
        <f t="shared" ca="1" si="725"/>
        <v>0.59499999999999997</v>
      </c>
      <c r="CA141" s="4">
        <f t="shared" ca="1" si="725"/>
        <v>0.59499999999999997</v>
      </c>
      <c r="CB141" s="4">
        <f t="shared" ca="1" si="725"/>
        <v>0.59499999999999997</v>
      </c>
      <c r="CC141" s="4">
        <f t="shared" ca="1" si="725"/>
        <v>0.59499999999999997</v>
      </c>
      <c r="CD141" s="4">
        <f t="shared" ca="1" si="725"/>
        <v>0.59499999999999997</v>
      </c>
      <c r="CE141" s="4">
        <f t="shared" ca="1" si="725"/>
        <v>0.59499999999999997</v>
      </c>
      <c r="CF141" s="4">
        <f t="shared" ca="1" si="732"/>
        <v>0.59499999999999997</v>
      </c>
      <c r="CG141" s="4">
        <f t="shared" ca="1" si="732"/>
        <v>0.59499999999999997</v>
      </c>
      <c r="CH141" s="4">
        <f t="shared" ca="1" si="732"/>
        <v>0.59499999999999997</v>
      </c>
      <c r="CI141" s="4">
        <f t="shared" ca="1" si="732"/>
        <v>0.59499999999999997</v>
      </c>
      <c r="CJ141" s="4">
        <f t="shared" ca="1" si="732"/>
        <v>0.59499999999999997</v>
      </c>
      <c r="CK141" s="4">
        <f t="shared" ca="1" si="732"/>
        <v>0.59499999999999997</v>
      </c>
      <c r="CL141" s="4">
        <f t="shared" ca="1" si="732"/>
        <v>0.59499999999999997</v>
      </c>
      <c r="CM141" s="4">
        <f t="shared" ca="1" si="760"/>
        <v>0.59499999999999997</v>
      </c>
      <c r="CN141" s="5">
        <f t="shared" ca="1" si="761"/>
        <v>0.60299999999999998</v>
      </c>
      <c r="CO141" s="5">
        <f t="shared" ca="1" si="734"/>
        <v>0.60299999999999998</v>
      </c>
      <c r="CP141" s="5">
        <f t="shared" ca="1" si="695"/>
        <v>0.60299999999999998</v>
      </c>
      <c r="CQ141" s="5">
        <f t="shared" ca="1" si="651"/>
        <v>0.60299999999999998</v>
      </c>
      <c r="CR141" s="5">
        <f t="shared" ca="1" si="739"/>
        <v>0.60299999999999998</v>
      </c>
      <c r="CS141" s="5">
        <f t="shared" ca="1" si="739"/>
        <v>0.60299999999999998</v>
      </c>
      <c r="CT141" s="5">
        <f t="shared" ca="1" si="739"/>
        <v>0.60299999999999998</v>
      </c>
      <c r="CU141" s="5">
        <f t="shared" ca="1" si="739"/>
        <v>0.60299999999999998</v>
      </c>
      <c r="CV141" s="5">
        <f t="shared" ca="1" si="744"/>
        <v>0.60299999999999998</v>
      </c>
      <c r="CW141" s="5">
        <f t="shared" ca="1" si="744"/>
        <v>0.60299999999999998</v>
      </c>
      <c r="CX141" s="5">
        <f t="shared" ca="1" si="744"/>
        <v>0.60299999999999998</v>
      </c>
      <c r="CY141" s="5">
        <f t="shared" ca="1" si="744"/>
        <v>0.60299999999999998</v>
      </c>
      <c r="CZ141" s="5">
        <f t="shared" ca="1" si="744"/>
        <v>0.60299999999999998</v>
      </c>
      <c r="DA141" s="5">
        <f t="shared" ca="1" si="744"/>
        <v>0.60299999999999998</v>
      </c>
      <c r="DB141" s="5">
        <f t="shared" ca="1" si="744"/>
        <v>0.60299999999999998</v>
      </c>
      <c r="DC141" s="5">
        <f t="shared" ca="1" si="744"/>
        <v>0.60299999999999998</v>
      </c>
      <c r="DD141" s="5">
        <f t="shared" ca="1" si="744"/>
        <v>0.60299999999999998</v>
      </c>
      <c r="DE141" s="5">
        <f t="shared" ca="1" si="744"/>
        <v>0.60299999999999998</v>
      </c>
      <c r="DF141" s="5">
        <f t="shared" ca="1" si="744"/>
        <v>0.60299999999999998</v>
      </c>
      <c r="DG141" s="5">
        <f t="shared" ca="1" si="744"/>
        <v>0.60299999999999998</v>
      </c>
      <c r="DH141" s="5">
        <f t="shared" ca="1" si="747"/>
        <v>0.60299999999999998</v>
      </c>
      <c r="DI141" s="5">
        <f t="shared" ca="1" si="747"/>
        <v>0.60299999999999998</v>
      </c>
      <c r="DJ141" s="5">
        <f t="shared" ca="1" si="747"/>
        <v>0.60299999999999998</v>
      </c>
      <c r="DK141" s="5">
        <f t="shared" ca="1" si="747"/>
        <v>0.60299999999999998</v>
      </c>
      <c r="DL141" s="5">
        <f t="shared" ca="1" si="747"/>
        <v>0.60299999999999998</v>
      </c>
      <c r="DM141" s="5">
        <f t="shared" ca="1" si="747"/>
        <v>0.60299999999999998</v>
      </c>
      <c r="DN141" s="5">
        <f t="shared" ca="1" si="747"/>
        <v>0.60299999999999998</v>
      </c>
      <c r="DO141" s="5">
        <f t="shared" ca="1" si="747"/>
        <v>0.60299999999999998</v>
      </c>
      <c r="DP141" s="5">
        <f t="shared" ca="1" si="751"/>
        <v>0.60299999999999998</v>
      </c>
      <c r="DQ141" s="5">
        <f t="shared" ca="1" si="751"/>
        <v>0.60299999999999998</v>
      </c>
      <c r="DR141" s="5">
        <f t="shared" ca="1" si="751"/>
        <v>0.60299999999999998</v>
      </c>
      <c r="DS141" s="5">
        <f t="shared" ca="1" si="751"/>
        <v>0.60299999999999998</v>
      </c>
      <c r="DT141" s="5">
        <f t="shared" ca="1" si="751"/>
        <v>0.60299999999999998</v>
      </c>
      <c r="DU141" s="5">
        <f t="shared" ca="1" si="751"/>
        <v>0.60299999999999998</v>
      </c>
      <c r="DV141" s="5">
        <f t="shared" ca="1" si="751"/>
        <v>0.60299999999999998</v>
      </c>
      <c r="DW141" s="5">
        <f t="shared" ca="1" si="751"/>
        <v>0.60299999999999998</v>
      </c>
      <c r="DX141" s="5">
        <f t="shared" ca="1" si="751"/>
        <v>0.60299999999999998</v>
      </c>
      <c r="DY141" s="5">
        <f t="shared" ca="1" si="751"/>
        <v>0.60299999999999998</v>
      </c>
      <c r="DZ141" s="5">
        <f t="shared" ca="1" si="751"/>
        <v>0.60299999999999998</v>
      </c>
      <c r="EA141" s="6">
        <f t="shared" ca="1" si="745"/>
        <v>0.64100000000000001</v>
      </c>
      <c r="EB141" s="6">
        <f t="shared" ca="1" si="735"/>
        <v>0.64100000000000001</v>
      </c>
      <c r="EC141" s="6">
        <f t="shared" ca="1" si="735"/>
        <v>0.64100000000000001</v>
      </c>
      <c r="ED141" s="6">
        <f t="shared" ca="1" si="735"/>
        <v>0.64100000000000001</v>
      </c>
      <c r="EE141" s="6">
        <f t="shared" ca="1" si="735"/>
        <v>0.64100000000000001</v>
      </c>
      <c r="EF141" s="6">
        <f t="shared" ca="1" si="735"/>
        <v>0.64100000000000001</v>
      </c>
      <c r="EG141" s="6">
        <f t="shared" ca="1" si="735"/>
        <v>0.64100000000000001</v>
      </c>
      <c r="EH141" s="6">
        <f t="shared" ca="1" si="735"/>
        <v>0.64100000000000001</v>
      </c>
      <c r="EI141" s="6">
        <f t="shared" ca="1" si="735"/>
        <v>0.64100000000000001</v>
      </c>
      <c r="EJ141" s="6">
        <f t="shared" ca="1" si="735"/>
        <v>0.64100000000000001</v>
      </c>
      <c r="EK141" s="6">
        <f t="shared" ca="1" si="735"/>
        <v>0.64100000000000001</v>
      </c>
      <c r="EL141" s="6">
        <f t="shared" ca="1" si="736"/>
        <v>0.64100000000000001</v>
      </c>
      <c r="EM141" s="6">
        <f t="shared" ca="1" si="736"/>
        <v>0.64100000000000001</v>
      </c>
      <c r="EN141" s="6">
        <f t="shared" ca="1" si="736"/>
        <v>0.64100000000000001</v>
      </c>
      <c r="EO141" s="6">
        <f t="shared" ca="1" si="736"/>
        <v>0.64100000000000001</v>
      </c>
      <c r="EP141" s="6">
        <f t="shared" ca="1" si="736"/>
        <v>0.64100000000000001</v>
      </c>
      <c r="EQ141" s="6">
        <f t="shared" ca="1" si="736"/>
        <v>0.64100000000000001</v>
      </c>
      <c r="ER141" s="6">
        <f t="shared" ca="1" si="736"/>
        <v>0.64100000000000001</v>
      </c>
      <c r="ES141" s="6">
        <f t="shared" ca="1" si="736"/>
        <v>0.64100000000000001</v>
      </c>
      <c r="ET141" s="6">
        <f t="shared" ca="1" si="736"/>
        <v>0.64100000000000001</v>
      </c>
      <c r="EU141" s="6">
        <f t="shared" ca="1" si="762"/>
        <v>0.64100000000000001</v>
      </c>
      <c r="EV141" s="6">
        <f t="shared" ca="1" si="762"/>
        <v>0.64100000000000001</v>
      </c>
      <c r="EW141" s="6">
        <f t="shared" ca="1" si="762"/>
        <v>0.64100000000000001</v>
      </c>
      <c r="EX141" s="6">
        <f t="shared" ca="1" si="762"/>
        <v>0.64100000000000001</v>
      </c>
      <c r="EY141" s="6">
        <f t="shared" ca="1" si="762"/>
        <v>0.64100000000000001</v>
      </c>
      <c r="EZ141" s="7">
        <f t="shared" ca="1" si="763"/>
        <v>0.64200000000000002</v>
      </c>
      <c r="FA141" s="7">
        <f t="shared" ca="1" si="763"/>
        <v>0.64200000000000002</v>
      </c>
      <c r="FB141" s="7">
        <f t="shared" ca="1" si="763"/>
        <v>0.64200000000000002</v>
      </c>
      <c r="FC141" s="7">
        <f t="shared" ca="1" si="763"/>
        <v>0.64200000000000002</v>
      </c>
      <c r="FD141" s="7">
        <f t="shared" ca="1" si="763"/>
        <v>0.64200000000000002</v>
      </c>
      <c r="FE141" s="7">
        <f t="shared" ca="1" si="763"/>
        <v>0.64200000000000002</v>
      </c>
      <c r="FF141" s="7">
        <f t="shared" ca="1" si="763"/>
        <v>0.64200000000000002</v>
      </c>
      <c r="FG141" s="7">
        <f t="shared" ca="1" si="763"/>
        <v>0.64200000000000002</v>
      </c>
      <c r="FH141" s="7">
        <f t="shared" ca="1" si="763"/>
        <v>0.64200000000000002</v>
      </c>
      <c r="FI141" s="7">
        <f t="shared" ca="1" si="763"/>
        <v>0.64200000000000002</v>
      </c>
      <c r="FJ141" s="7">
        <f t="shared" ca="1" si="763"/>
        <v>0.64200000000000002</v>
      </c>
      <c r="FK141" s="7">
        <f t="shared" ca="1" si="763"/>
        <v>0.64200000000000002</v>
      </c>
      <c r="FL141" s="7">
        <f t="shared" ca="1" si="763"/>
        <v>0.64200000000000002</v>
      </c>
      <c r="FM141" s="7">
        <f t="shared" ca="1" si="763"/>
        <v>0.64200000000000002</v>
      </c>
      <c r="FN141" s="7">
        <f t="shared" ca="1" si="763"/>
        <v>0.64200000000000002</v>
      </c>
      <c r="FO141" s="7">
        <f t="shared" ca="1" si="763"/>
        <v>0.64200000000000002</v>
      </c>
      <c r="FP141" s="7">
        <f t="shared" ca="1" si="714"/>
        <v>0.64200000000000002</v>
      </c>
      <c r="FQ141" s="7">
        <f t="shared" ca="1" si="714"/>
        <v>0.64200000000000002</v>
      </c>
      <c r="FR141" s="7">
        <f t="shared" ca="1" si="714"/>
        <v>0.64200000000000002</v>
      </c>
      <c r="FS141" s="7">
        <f t="shared" ca="1" si="714"/>
        <v>0.64200000000000002</v>
      </c>
      <c r="FT141" s="7">
        <f t="shared" ca="1" si="714"/>
        <v>0.64200000000000002</v>
      </c>
      <c r="FU141" s="7">
        <f t="shared" ca="1" si="714"/>
        <v>0.64200000000000002</v>
      </c>
      <c r="FV141" s="7">
        <f t="shared" ca="1" si="714"/>
        <v>0.64200000000000002</v>
      </c>
      <c r="FW141" s="7">
        <f t="shared" ca="1" si="714"/>
        <v>0.64200000000000002</v>
      </c>
      <c r="FX141" s="7">
        <f t="shared" ca="1" si="714"/>
        <v>0.64200000000000002</v>
      </c>
      <c r="FY141" s="7">
        <f t="shared" ca="1" si="714"/>
        <v>0.64200000000000002</v>
      </c>
      <c r="FZ141" s="7">
        <f t="shared" ca="1" si="714"/>
        <v>0.64200000000000002</v>
      </c>
      <c r="GA141" s="7">
        <f t="shared" ca="1" si="714"/>
        <v>0.64200000000000002</v>
      </c>
      <c r="GB141" s="7">
        <f t="shared" ca="1" si="714"/>
        <v>0.64200000000000002</v>
      </c>
      <c r="GC141" s="7">
        <f t="shared" ca="1" si="686"/>
        <v>0.64200000000000002</v>
      </c>
      <c r="GD141" s="10">
        <f t="shared" ca="1" si="764"/>
        <v>0.64700000000000002</v>
      </c>
      <c r="GE141" s="10">
        <f t="shared" ca="1" si="764"/>
        <v>0.64700000000000002</v>
      </c>
      <c r="GF141" s="10">
        <f t="shared" ca="1" si="764"/>
        <v>0.64700000000000002</v>
      </c>
      <c r="GG141" s="10">
        <f t="shared" ca="1" si="764"/>
        <v>0.64700000000000002</v>
      </c>
      <c r="GH141" s="10">
        <f t="shared" ca="1" si="764"/>
        <v>0.64700000000000002</v>
      </c>
      <c r="GI141" s="10">
        <f t="shared" ca="1" si="764"/>
        <v>0.64700000000000002</v>
      </c>
      <c r="GJ141" s="10">
        <f t="shared" ca="1" si="764"/>
        <v>0.64700000000000002</v>
      </c>
      <c r="GK141" s="10">
        <f t="shared" ca="1" si="764"/>
        <v>0.64700000000000002</v>
      </c>
      <c r="GL141" s="10">
        <f t="shared" ca="1" si="764"/>
        <v>0.64700000000000002</v>
      </c>
      <c r="GM141" s="10">
        <f t="shared" ca="1" si="764"/>
        <v>0.64700000000000002</v>
      </c>
      <c r="GN141" s="10">
        <f t="shared" ca="1" si="765"/>
        <v>0.64700000000000002</v>
      </c>
      <c r="GO141" s="10">
        <f t="shared" ca="1" si="765"/>
        <v>0.64700000000000002</v>
      </c>
      <c r="GP141" s="10">
        <f t="shared" ca="1" si="765"/>
        <v>0.64700000000000002</v>
      </c>
      <c r="GQ141" s="10">
        <f t="shared" ca="1" si="765"/>
        <v>0.64700000000000002</v>
      </c>
      <c r="GR141" s="10">
        <f t="shared" ca="1" si="765"/>
        <v>0.64700000000000002</v>
      </c>
      <c r="GS141" s="10">
        <f t="shared" ca="1" si="765"/>
        <v>0.64700000000000002</v>
      </c>
      <c r="GT141" s="10">
        <f t="shared" ca="1" si="765"/>
        <v>0.64700000000000002</v>
      </c>
      <c r="GU141" s="10">
        <f t="shared" ca="1" si="765"/>
        <v>0.64700000000000002</v>
      </c>
      <c r="GV141" s="10">
        <f t="shared" ca="1" si="765"/>
        <v>0.64700000000000002</v>
      </c>
      <c r="GW141" s="10">
        <f t="shared" ca="1" si="765"/>
        <v>0.64700000000000002</v>
      </c>
      <c r="GX141" s="10">
        <f t="shared" ca="1" si="765"/>
        <v>0.64700000000000002</v>
      </c>
      <c r="GY141" s="10">
        <f t="shared" ca="1" si="765"/>
        <v>0.64700000000000002</v>
      </c>
      <c r="GZ141" s="10">
        <f t="shared" ca="1" si="765"/>
        <v>0.64700000000000002</v>
      </c>
      <c r="HA141" s="10">
        <f t="shared" ca="1" si="765"/>
        <v>0.64700000000000002</v>
      </c>
      <c r="HB141" s="8">
        <f t="shared" ca="1" si="766"/>
        <v>0.67400000000000004</v>
      </c>
      <c r="HC141" s="8">
        <f t="shared" ca="1" si="754"/>
        <v>0.67400000000000004</v>
      </c>
      <c r="HD141" s="8">
        <f t="shared" ca="1" si="746"/>
        <v>0.67400000000000004</v>
      </c>
      <c r="HE141" s="8">
        <f t="shared" ca="1" si="740"/>
        <v>0.67400000000000004</v>
      </c>
      <c r="HF141" s="8">
        <f t="shared" ca="1" si="737"/>
        <v>0.67400000000000004</v>
      </c>
      <c r="HG141" s="8">
        <f t="shared" ca="1" si="737"/>
        <v>0.67400000000000004</v>
      </c>
      <c r="HH141" s="8">
        <f t="shared" ca="1" si="737"/>
        <v>0.67400000000000004</v>
      </c>
      <c r="HI141" s="8">
        <f t="shared" ca="1" si="737"/>
        <v>0.67400000000000004</v>
      </c>
      <c r="HJ141" s="8">
        <f t="shared" ca="1" si="737"/>
        <v>0.67400000000000004</v>
      </c>
      <c r="HK141" s="8">
        <f t="shared" ca="1" si="737"/>
        <v>0.67400000000000004</v>
      </c>
      <c r="HL141" s="8">
        <f t="shared" ca="1" si="728"/>
        <v>0.67400000000000004</v>
      </c>
      <c r="HM141" s="8">
        <f t="shared" ca="1" si="728"/>
        <v>0.67400000000000004</v>
      </c>
      <c r="HN141" s="8">
        <f t="shared" ca="1" si="728"/>
        <v>0.67400000000000004</v>
      </c>
      <c r="HO141" s="8">
        <f t="shared" ca="1" si="728"/>
        <v>0.67400000000000004</v>
      </c>
      <c r="HP141" s="8">
        <f t="shared" ca="1" si="728"/>
        <v>0.67400000000000004</v>
      </c>
      <c r="HQ141" s="8">
        <f t="shared" ca="1" si="728"/>
        <v>0.67400000000000004</v>
      </c>
      <c r="HR141" s="8">
        <f t="shared" ca="1" si="728"/>
        <v>0.67400000000000004</v>
      </c>
      <c r="HS141" s="11">
        <f t="shared" ca="1" si="729"/>
        <v>0.65400000000000003</v>
      </c>
      <c r="HT141" s="11">
        <f t="shared" ca="1" si="729"/>
        <v>0.65400000000000003</v>
      </c>
      <c r="HU141" s="11">
        <f t="shared" ca="1" si="729"/>
        <v>0.65400000000000003</v>
      </c>
      <c r="HV141" s="11">
        <f t="shared" ca="1" si="729"/>
        <v>0.65400000000000003</v>
      </c>
      <c r="HW141" s="11">
        <f t="shared" ca="1" si="729"/>
        <v>0.65400000000000003</v>
      </c>
      <c r="HX141" s="11">
        <f t="shared" ca="1" si="721"/>
        <v>0.65400000000000003</v>
      </c>
      <c r="HY141" s="11">
        <f t="shared" ca="1" si="721"/>
        <v>0.65400000000000003</v>
      </c>
      <c r="HZ141" s="11">
        <f t="shared" ca="1" si="721"/>
        <v>0.65400000000000003</v>
      </c>
      <c r="IA141" s="11">
        <f t="shared" ca="1" si="721"/>
        <v>0.65400000000000003</v>
      </c>
      <c r="IB141" s="11">
        <f t="shared" ca="1" si="721"/>
        <v>0.65400000000000003</v>
      </c>
      <c r="IC141" s="11">
        <f t="shared" ca="1" si="721"/>
        <v>0.65400000000000003</v>
      </c>
      <c r="ID141" s="11">
        <f t="shared" ca="1" si="721"/>
        <v>0.65400000000000003</v>
      </c>
      <c r="IE141" s="11">
        <f t="shared" ca="1" si="721"/>
        <v>0.65400000000000003</v>
      </c>
      <c r="IF141" s="11">
        <f t="shared" ca="1" si="721"/>
        <v>0.65400000000000003</v>
      </c>
      <c r="IG141" s="11">
        <f t="shared" ca="1" si="721"/>
        <v>0.65400000000000003</v>
      </c>
      <c r="IH141" s="11">
        <f t="shared" ca="1" si="715"/>
        <v>0.65400000000000003</v>
      </c>
      <c r="II141" s="11">
        <f t="shared" ca="1" si="741"/>
        <v>0.65400000000000003</v>
      </c>
      <c r="IJ141" s="11">
        <f t="shared" ca="1" si="748"/>
        <v>0.65400000000000003</v>
      </c>
      <c r="IK141" s="11">
        <f t="shared" ref="IK141:IK161" ca="1" si="768">VLOOKUP("AL",dtable,2,FALSE)</f>
        <v>0.65400000000000003</v>
      </c>
      <c r="IL141" s="22">
        <f t="shared" ref="IL141:IV144" ca="1" si="769">VLOOKUP("GA",dtable,2,FALSE)</f>
        <v>0.63300000000000001</v>
      </c>
      <c r="IM141" s="22">
        <f t="shared" ca="1" si="769"/>
        <v>0.63300000000000001</v>
      </c>
      <c r="IN141" s="22">
        <f t="shared" ca="1" si="769"/>
        <v>0.63300000000000001</v>
      </c>
      <c r="IO141" s="22">
        <f t="shared" ca="1" si="769"/>
        <v>0.63300000000000001</v>
      </c>
      <c r="IP141" s="22">
        <f t="shared" ca="1" si="769"/>
        <v>0.63300000000000001</v>
      </c>
      <c r="IQ141" s="22">
        <f t="shared" ca="1" si="769"/>
        <v>0.63300000000000001</v>
      </c>
      <c r="IR141" s="22">
        <f t="shared" ca="1" si="769"/>
        <v>0.63300000000000001</v>
      </c>
      <c r="IS141" s="22">
        <f t="shared" ca="1" si="769"/>
        <v>0.63300000000000001</v>
      </c>
      <c r="IT141" s="22">
        <f t="shared" ca="1" si="769"/>
        <v>0.63300000000000001</v>
      </c>
      <c r="IU141" s="22">
        <f t="shared" ca="1" si="769"/>
        <v>0.63300000000000001</v>
      </c>
      <c r="IV141" s="22">
        <f t="shared" ca="1" si="769"/>
        <v>0.63300000000000001</v>
      </c>
      <c r="IW141" s="22">
        <f t="shared" ca="1" si="722"/>
        <v>0.63300000000000001</v>
      </c>
      <c r="IX141" s="22">
        <f t="shared" ca="1" si="730"/>
        <v>0.63300000000000001</v>
      </c>
      <c r="IY141" s="22">
        <f t="shared" ca="1" si="730"/>
        <v>0.63300000000000001</v>
      </c>
      <c r="IZ141" s="22">
        <f t="shared" ca="1" si="738"/>
        <v>0.63300000000000001</v>
      </c>
      <c r="JA141" s="22">
        <f t="shared" ca="1" si="743"/>
        <v>0.63300000000000001</v>
      </c>
      <c r="JB141" s="22">
        <f t="shared" ca="1" si="750"/>
        <v>0.63300000000000001</v>
      </c>
      <c r="JC141" s="22">
        <f t="shared" ca="1" si="755"/>
        <v>0.63300000000000001</v>
      </c>
      <c r="JD141" s="22">
        <f t="shared" ca="1" si="755"/>
        <v>0.63300000000000001</v>
      </c>
      <c r="JE141" s="22">
        <f t="shared" ca="1" si="758"/>
        <v>0.63300000000000001</v>
      </c>
      <c r="JF141" s="22">
        <f t="shared" ca="1" si="767"/>
        <v>0.63300000000000001</v>
      </c>
      <c r="JG141" s="22">
        <f t="shared" ref="JG141:JG162" ca="1" si="770">VLOOKUP("GA",dtable,2,FALSE)</f>
        <v>0.63300000000000001</v>
      </c>
      <c r="JH141" s="1">
        <f ca="1">VLOOKUP("SC",dtable,2,FALSE)</f>
        <v>0.65100000000000002</v>
      </c>
      <c r="JI141" s="1">
        <f ca="1">VLOOKUP("SC",dtable,2,FALSE)</f>
        <v>0.65100000000000002</v>
      </c>
      <c r="JJ141" s="1">
        <f ca="1">VLOOKUP("SC",dtable,2,FALSE)</f>
        <v>0.65100000000000002</v>
      </c>
      <c r="JK141" s="1">
        <f ca="1">VLOOKUP("SC",dtable,2,FALSE)</f>
        <v>0.65100000000000002</v>
      </c>
      <c r="JL141" s="1">
        <f t="shared" ca="1" si="703"/>
        <v>0.65100000000000002</v>
      </c>
      <c r="JM141" s="1">
        <f t="shared" ca="1" si="707"/>
        <v>0.65100000000000002</v>
      </c>
      <c r="JN141" s="1">
        <f t="shared" ca="1" si="707"/>
        <v>0.65100000000000002</v>
      </c>
      <c r="JO141" s="1">
        <f t="shared" ca="1" si="757"/>
        <v>0.65100000000000002</v>
      </c>
      <c r="JP141" s="1">
        <f t="shared" ca="1" si="757"/>
        <v>0.65100000000000002</v>
      </c>
      <c r="JQ141" s="1">
        <f t="shared" ca="1" si="757"/>
        <v>0.65100000000000002</v>
      </c>
      <c r="JR141" s="1">
        <f t="shared" ca="1" si="757"/>
        <v>0.65100000000000002</v>
      </c>
      <c r="JS141" s="1">
        <f t="shared" ca="1" si="757"/>
        <v>0.65100000000000002</v>
      </c>
      <c r="JT141" s="1">
        <f t="shared" ca="1" si="757"/>
        <v>0.65100000000000002</v>
      </c>
      <c r="JU141" s="1">
        <f t="shared" ca="1" si="708"/>
        <v>0.65100000000000002</v>
      </c>
      <c r="JV141" s="1">
        <f t="shared" ca="1" si="711"/>
        <v>0.65100000000000002</v>
      </c>
      <c r="JW141" s="1">
        <f t="shared" ca="1" si="711"/>
        <v>0.65100000000000002</v>
      </c>
    </row>
    <row r="142" spans="34:292" ht="2.25" customHeight="1" x14ac:dyDescent="0.25">
      <c r="BC142" s="4">
        <f ca="1">VLOOKUP("AZ",dtable,2,FALSE)</f>
        <v>0.59499999999999997</v>
      </c>
      <c r="BD142" s="4">
        <f ca="1">VLOOKUP("AZ",dtable,2,FALSE)</f>
        <v>0.59499999999999997</v>
      </c>
      <c r="BE142" s="4">
        <f ca="1">VLOOKUP("AZ",dtable,2,FALSE)</f>
        <v>0.59499999999999997</v>
      </c>
      <c r="BF142" s="4">
        <f t="shared" ca="1" si="731"/>
        <v>0.59499999999999997</v>
      </c>
      <c r="BG142" s="4">
        <f t="shared" ca="1" si="724"/>
        <v>0.59499999999999997</v>
      </c>
      <c r="BH142" s="4">
        <f t="shared" ca="1" si="719"/>
        <v>0.59499999999999997</v>
      </c>
      <c r="BI142" s="4">
        <f t="shared" ca="1" si="626"/>
        <v>0.59499999999999997</v>
      </c>
      <c r="BJ142" s="4">
        <f t="shared" ca="1" si="632"/>
        <v>0.59499999999999997</v>
      </c>
      <c r="BK142" s="4">
        <f t="shared" ca="1" si="638"/>
        <v>0.59499999999999997</v>
      </c>
      <c r="BL142" s="4">
        <f t="shared" ca="1" si="638"/>
        <v>0.59499999999999997</v>
      </c>
      <c r="BM142" s="4">
        <f t="shared" ca="1" si="633"/>
        <v>0.59499999999999997</v>
      </c>
      <c r="BN142" s="4">
        <f t="shared" ca="1" si="607"/>
        <v>0.59499999999999997</v>
      </c>
      <c r="BO142" s="4">
        <f t="shared" ca="1" si="713"/>
        <v>0.59499999999999997</v>
      </c>
      <c r="BP142" s="4">
        <f t="shared" ca="1" si="713"/>
        <v>0.59499999999999997</v>
      </c>
      <c r="BQ142" s="4">
        <f t="shared" ca="1" si="713"/>
        <v>0.59499999999999997</v>
      </c>
      <c r="BR142" s="4">
        <f t="shared" ref="BR142:BY151" ca="1" si="771">VLOOKUP("AZ",dtable,2,FALSE)</f>
        <v>0.59499999999999997</v>
      </c>
      <c r="BS142" s="4">
        <f t="shared" ca="1" si="771"/>
        <v>0.59499999999999997</v>
      </c>
      <c r="BT142" s="4">
        <f t="shared" ca="1" si="771"/>
        <v>0.59499999999999997</v>
      </c>
      <c r="BU142" s="4">
        <f t="shared" ca="1" si="771"/>
        <v>0.59499999999999997</v>
      </c>
      <c r="BV142" s="4">
        <f t="shared" ca="1" si="771"/>
        <v>0.59499999999999997</v>
      </c>
      <c r="BW142" s="4">
        <f t="shared" ca="1" si="771"/>
        <v>0.59499999999999997</v>
      </c>
      <c r="BX142" s="4">
        <f t="shared" ca="1" si="771"/>
        <v>0.59499999999999997</v>
      </c>
      <c r="BY142" s="4">
        <f t="shared" ca="1" si="771"/>
        <v>0.59499999999999997</v>
      </c>
      <c r="BZ142" s="4">
        <f t="shared" ca="1" si="725"/>
        <v>0.59499999999999997</v>
      </c>
      <c r="CA142" s="4">
        <f t="shared" ca="1" si="725"/>
        <v>0.59499999999999997</v>
      </c>
      <c r="CB142" s="4">
        <f t="shared" ca="1" si="725"/>
        <v>0.59499999999999997</v>
      </c>
      <c r="CC142" s="4">
        <f t="shared" ca="1" si="725"/>
        <v>0.59499999999999997</v>
      </c>
      <c r="CD142" s="4">
        <f t="shared" ca="1" si="725"/>
        <v>0.59499999999999997</v>
      </c>
      <c r="CE142" s="4">
        <f t="shared" ca="1" si="725"/>
        <v>0.59499999999999997</v>
      </c>
      <c r="CF142" s="4">
        <f t="shared" ca="1" si="732"/>
        <v>0.59499999999999997</v>
      </c>
      <c r="CG142" s="4">
        <f t="shared" ca="1" si="732"/>
        <v>0.59499999999999997</v>
      </c>
      <c r="CH142" s="4">
        <f t="shared" ca="1" si="732"/>
        <v>0.59499999999999997</v>
      </c>
      <c r="CI142" s="4">
        <f t="shared" ca="1" si="732"/>
        <v>0.59499999999999997</v>
      </c>
      <c r="CJ142" s="4">
        <f t="shared" ca="1" si="732"/>
        <v>0.59499999999999997</v>
      </c>
      <c r="CK142" s="4">
        <f t="shared" ca="1" si="732"/>
        <v>0.59499999999999997</v>
      </c>
      <c r="CL142" s="4">
        <f t="shared" ca="1" si="732"/>
        <v>0.59499999999999997</v>
      </c>
      <c r="CM142" s="4">
        <f t="shared" ca="1" si="760"/>
        <v>0.59499999999999997</v>
      </c>
      <c r="CN142" s="5">
        <f t="shared" ca="1" si="761"/>
        <v>0.60299999999999998</v>
      </c>
      <c r="CO142" s="5">
        <f t="shared" ca="1" si="734"/>
        <v>0.60299999999999998</v>
      </c>
      <c r="CP142" s="5">
        <f t="shared" ca="1" si="695"/>
        <v>0.60299999999999998</v>
      </c>
      <c r="CQ142" s="5">
        <f t="shared" ca="1" si="651"/>
        <v>0.60299999999999998</v>
      </c>
      <c r="CR142" s="5">
        <f t="shared" ca="1" si="739"/>
        <v>0.60299999999999998</v>
      </c>
      <c r="CS142" s="5">
        <f t="shared" ca="1" si="739"/>
        <v>0.60299999999999998</v>
      </c>
      <c r="CT142" s="5">
        <f t="shared" ca="1" si="739"/>
        <v>0.60299999999999998</v>
      </c>
      <c r="CU142" s="5">
        <f t="shared" ca="1" si="739"/>
        <v>0.60299999999999998</v>
      </c>
      <c r="CV142" s="5">
        <f t="shared" ca="1" si="744"/>
        <v>0.60299999999999998</v>
      </c>
      <c r="CW142" s="5">
        <f t="shared" ca="1" si="744"/>
        <v>0.60299999999999998</v>
      </c>
      <c r="CX142" s="5">
        <f t="shared" ca="1" si="744"/>
        <v>0.60299999999999998</v>
      </c>
      <c r="CY142" s="5">
        <f t="shared" ca="1" si="744"/>
        <v>0.60299999999999998</v>
      </c>
      <c r="CZ142" s="5">
        <f t="shared" ca="1" si="744"/>
        <v>0.60299999999999998</v>
      </c>
      <c r="DA142" s="5">
        <f t="shared" ca="1" si="744"/>
        <v>0.60299999999999998</v>
      </c>
      <c r="DB142" s="5">
        <f t="shared" ca="1" si="744"/>
        <v>0.60299999999999998</v>
      </c>
      <c r="DC142" s="5">
        <f t="shared" ca="1" si="744"/>
        <v>0.60299999999999998</v>
      </c>
      <c r="DD142" s="5">
        <f t="shared" ca="1" si="744"/>
        <v>0.60299999999999998</v>
      </c>
      <c r="DE142" s="5">
        <f t="shared" ca="1" si="744"/>
        <v>0.60299999999999998</v>
      </c>
      <c r="DF142" s="5">
        <f t="shared" ca="1" si="744"/>
        <v>0.60299999999999998</v>
      </c>
      <c r="DG142" s="5">
        <f t="shared" ca="1" si="744"/>
        <v>0.60299999999999998</v>
      </c>
      <c r="DH142" s="5">
        <f t="shared" ca="1" si="747"/>
        <v>0.60299999999999998</v>
      </c>
      <c r="DI142" s="5">
        <f t="shared" ca="1" si="747"/>
        <v>0.60299999999999998</v>
      </c>
      <c r="DJ142" s="5">
        <f t="shared" ca="1" si="747"/>
        <v>0.60299999999999998</v>
      </c>
      <c r="DK142" s="5">
        <f t="shared" ca="1" si="747"/>
        <v>0.60299999999999998</v>
      </c>
      <c r="DL142" s="5">
        <f t="shared" ca="1" si="747"/>
        <v>0.60299999999999998</v>
      </c>
      <c r="DM142" s="5">
        <f t="shared" ca="1" si="747"/>
        <v>0.60299999999999998</v>
      </c>
      <c r="DN142" s="5">
        <f t="shared" ca="1" si="747"/>
        <v>0.60299999999999998</v>
      </c>
      <c r="DO142" s="5">
        <f t="shared" ca="1" si="747"/>
        <v>0.60299999999999998</v>
      </c>
      <c r="DP142" s="5">
        <f t="shared" ca="1" si="751"/>
        <v>0.60299999999999998</v>
      </c>
      <c r="DQ142" s="5">
        <f t="shared" ca="1" si="751"/>
        <v>0.60299999999999998</v>
      </c>
      <c r="DR142" s="5">
        <f t="shared" ca="1" si="751"/>
        <v>0.60299999999999998</v>
      </c>
      <c r="DS142" s="5">
        <f t="shared" ca="1" si="751"/>
        <v>0.60299999999999998</v>
      </c>
      <c r="DT142" s="5">
        <f t="shared" ca="1" si="751"/>
        <v>0.60299999999999998</v>
      </c>
      <c r="DU142" s="5">
        <f t="shared" ca="1" si="751"/>
        <v>0.60299999999999998</v>
      </c>
      <c r="DV142" s="5">
        <f t="shared" ca="1" si="751"/>
        <v>0.60299999999999998</v>
      </c>
      <c r="DW142" s="5">
        <f t="shared" ca="1" si="751"/>
        <v>0.60299999999999998</v>
      </c>
      <c r="DX142" s="5">
        <f t="shared" ca="1" si="751"/>
        <v>0.60299999999999998</v>
      </c>
      <c r="DY142" s="5">
        <f t="shared" ca="1" si="751"/>
        <v>0.60299999999999998</v>
      </c>
      <c r="DZ142" s="5">
        <f t="shared" ca="1" si="751"/>
        <v>0.60299999999999998</v>
      </c>
      <c r="EA142" s="6">
        <f t="shared" ca="1" si="745"/>
        <v>0.64100000000000001</v>
      </c>
      <c r="EB142" s="6">
        <f t="shared" ca="1" si="735"/>
        <v>0.64100000000000001</v>
      </c>
      <c r="EC142" s="6">
        <f t="shared" ca="1" si="735"/>
        <v>0.64100000000000001</v>
      </c>
      <c r="ED142" s="6">
        <f t="shared" ca="1" si="735"/>
        <v>0.64100000000000001</v>
      </c>
      <c r="EE142" s="6">
        <f t="shared" ca="1" si="735"/>
        <v>0.64100000000000001</v>
      </c>
      <c r="EF142" s="6">
        <f t="shared" ca="1" si="735"/>
        <v>0.64100000000000001</v>
      </c>
      <c r="EG142" s="6">
        <f t="shared" ca="1" si="735"/>
        <v>0.64100000000000001</v>
      </c>
      <c r="EH142" s="6">
        <f t="shared" ca="1" si="735"/>
        <v>0.64100000000000001</v>
      </c>
      <c r="EI142" s="6">
        <f t="shared" ca="1" si="735"/>
        <v>0.64100000000000001</v>
      </c>
      <c r="EJ142" s="6">
        <f t="shared" ca="1" si="735"/>
        <v>0.64100000000000001</v>
      </c>
      <c r="EK142" s="6">
        <f t="shared" ca="1" si="735"/>
        <v>0.64100000000000001</v>
      </c>
      <c r="EL142" s="6">
        <f t="shared" ca="1" si="736"/>
        <v>0.64100000000000001</v>
      </c>
      <c r="EM142" s="6">
        <f t="shared" ca="1" si="736"/>
        <v>0.64100000000000001</v>
      </c>
      <c r="EN142" s="6">
        <f t="shared" ca="1" si="736"/>
        <v>0.64100000000000001</v>
      </c>
      <c r="EO142" s="6">
        <f t="shared" ca="1" si="736"/>
        <v>0.64100000000000001</v>
      </c>
      <c r="EP142" s="6">
        <f t="shared" ca="1" si="736"/>
        <v>0.64100000000000001</v>
      </c>
      <c r="EQ142" s="6">
        <f t="shared" ca="1" si="736"/>
        <v>0.64100000000000001</v>
      </c>
      <c r="ER142" s="6">
        <f t="shared" ca="1" si="736"/>
        <v>0.64100000000000001</v>
      </c>
      <c r="ES142" s="6">
        <f t="shared" ca="1" si="736"/>
        <v>0.64100000000000001</v>
      </c>
      <c r="ET142" s="6">
        <f t="shared" ca="1" si="736"/>
        <v>0.64100000000000001</v>
      </c>
      <c r="EU142" s="6">
        <f t="shared" ca="1" si="762"/>
        <v>0.64100000000000001</v>
      </c>
      <c r="EV142" s="6">
        <f t="shared" ca="1" si="762"/>
        <v>0.64100000000000001</v>
      </c>
      <c r="EW142" s="6">
        <f t="shared" ca="1" si="762"/>
        <v>0.64100000000000001</v>
      </c>
      <c r="EX142" s="6">
        <f t="shared" ca="1" si="762"/>
        <v>0.64100000000000001</v>
      </c>
      <c r="EY142" s="6">
        <f t="shared" ca="1" si="762"/>
        <v>0.64100000000000001</v>
      </c>
      <c r="EZ142" s="6">
        <f t="shared" ref="EZ142:FB161" ca="1" si="772">VLOOKUP("TX",dtable,2,FALSE)</f>
        <v>0.64100000000000001</v>
      </c>
      <c r="FA142" s="6">
        <f t="shared" ca="1" si="772"/>
        <v>0.64100000000000001</v>
      </c>
      <c r="FB142" s="6">
        <f t="shared" ca="1" si="772"/>
        <v>0.64100000000000001</v>
      </c>
      <c r="FC142" s="7">
        <f t="shared" ref="FC142:FO142" ca="1" si="773">VLOOKUP("OK",dtable,2,FALSE)</f>
        <v>0.64200000000000002</v>
      </c>
      <c r="FD142" s="7">
        <f t="shared" ca="1" si="773"/>
        <v>0.64200000000000002</v>
      </c>
      <c r="FE142" s="7">
        <f t="shared" ca="1" si="773"/>
        <v>0.64200000000000002</v>
      </c>
      <c r="FF142" s="7">
        <f t="shared" ca="1" si="773"/>
        <v>0.64200000000000002</v>
      </c>
      <c r="FG142" s="7">
        <f t="shared" ca="1" si="773"/>
        <v>0.64200000000000002</v>
      </c>
      <c r="FH142" s="7">
        <f t="shared" ca="1" si="773"/>
        <v>0.64200000000000002</v>
      </c>
      <c r="FI142" s="7">
        <f t="shared" ca="1" si="773"/>
        <v>0.64200000000000002</v>
      </c>
      <c r="FJ142" s="7">
        <f t="shared" ca="1" si="773"/>
        <v>0.64200000000000002</v>
      </c>
      <c r="FK142" s="7">
        <f t="shared" ca="1" si="773"/>
        <v>0.64200000000000002</v>
      </c>
      <c r="FL142" s="7">
        <f t="shared" ca="1" si="773"/>
        <v>0.64200000000000002</v>
      </c>
      <c r="FM142" s="7">
        <f t="shared" ca="1" si="773"/>
        <v>0.64200000000000002</v>
      </c>
      <c r="FN142" s="7">
        <f t="shared" ca="1" si="773"/>
        <v>0.64200000000000002</v>
      </c>
      <c r="FO142" s="7">
        <f t="shared" ca="1" si="773"/>
        <v>0.64200000000000002</v>
      </c>
      <c r="FP142" s="7">
        <f t="shared" ca="1" si="714"/>
        <v>0.64200000000000002</v>
      </c>
      <c r="FQ142" s="7">
        <f t="shared" ca="1" si="714"/>
        <v>0.64200000000000002</v>
      </c>
      <c r="FR142" s="7">
        <f t="shared" ca="1" si="714"/>
        <v>0.64200000000000002</v>
      </c>
      <c r="FS142" s="7">
        <f t="shared" ca="1" si="714"/>
        <v>0.64200000000000002</v>
      </c>
      <c r="FT142" s="7">
        <f t="shared" ca="1" si="714"/>
        <v>0.64200000000000002</v>
      </c>
      <c r="FU142" s="7">
        <f t="shared" ca="1" si="714"/>
        <v>0.64200000000000002</v>
      </c>
      <c r="FV142" s="7">
        <f t="shared" ca="1" si="714"/>
        <v>0.64200000000000002</v>
      </c>
      <c r="FW142" s="7">
        <f t="shared" ca="1" si="714"/>
        <v>0.64200000000000002</v>
      </c>
      <c r="FX142" s="7">
        <f t="shared" ca="1" si="714"/>
        <v>0.64200000000000002</v>
      </c>
      <c r="FY142" s="7">
        <f t="shared" ca="1" si="714"/>
        <v>0.64200000000000002</v>
      </c>
      <c r="FZ142" s="7">
        <f t="shared" ca="1" si="714"/>
        <v>0.64200000000000002</v>
      </c>
      <c r="GA142" s="7">
        <f t="shared" ca="1" si="714"/>
        <v>0.64200000000000002</v>
      </c>
      <c r="GB142" s="7">
        <f t="shared" ca="1" si="714"/>
        <v>0.64200000000000002</v>
      </c>
      <c r="GC142" s="7">
        <f t="shared" ca="1" si="686"/>
        <v>0.64200000000000002</v>
      </c>
      <c r="GD142" s="10">
        <f t="shared" ref="GD142:GM146" ca="1" si="774">VLOOKUP("AR",dtable,2,FALSE)</f>
        <v>0.64700000000000002</v>
      </c>
      <c r="GE142" s="10">
        <f t="shared" ca="1" si="774"/>
        <v>0.64700000000000002</v>
      </c>
      <c r="GF142" s="10">
        <f t="shared" ca="1" si="774"/>
        <v>0.64700000000000002</v>
      </c>
      <c r="GG142" s="10">
        <f t="shared" ca="1" si="774"/>
        <v>0.64700000000000002</v>
      </c>
      <c r="GH142" s="10">
        <f t="shared" ca="1" si="774"/>
        <v>0.64700000000000002</v>
      </c>
      <c r="GI142" s="10">
        <f t="shared" ca="1" si="774"/>
        <v>0.64700000000000002</v>
      </c>
      <c r="GJ142" s="10">
        <f t="shared" ca="1" si="774"/>
        <v>0.64700000000000002</v>
      </c>
      <c r="GK142" s="10">
        <f t="shared" ca="1" si="774"/>
        <v>0.64700000000000002</v>
      </c>
      <c r="GL142" s="10">
        <f t="shared" ca="1" si="774"/>
        <v>0.64700000000000002</v>
      </c>
      <c r="GM142" s="10">
        <f t="shared" ca="1" si="774"/>
        <v>0.64700000000000002</v>
      </c>
      <c r="GN142" s="10">
        <f t="shared" ref="GN142:GZ146" ca="1" si="775">VLOOKUP("AR",dtable,2,FALSE)</f>
        <v>0.64700000000000002</v>
      </c>
      <c r="GO142" s="10">
        <f t="shared" ca="1" si="775"/>
        <v>0.64700000000000002</v>
      </c>
      <c r="GP142" s="10">
        <f t="shared" ca="1" si="775"/>
        <v>0.64700000000000002</v>
      </c>
      <c r="GQ142" s="10">
        <f t="shared" ca="1" si="775"/>
        <v>0.64700000000000002</v>
      </c>
      <c r="GR142" s="10">
        <f t="shared" ca="1" si="775"/>
        <v>0.64700000000000002</v>
      </c>
      <c r="GS142" s="10">
        <f t="shared" ca="1" si="775"/>
        <v>0.64700000000000002</v>
      </c>
      <c r="GT142" s="10">
        <f t="shared" ca="1" si="775"/>
        <v>0.64700000000000002</v>
      </c>
      <c r="GU142" s="10">
        <f t="shared" ca="1" si="775"/>
        <v>0.64700000000000002</v>
      </c>
      <c r="GV142" s="10">
        <f t="shared" ca="1" si="775"/>
        <v>0.64700000000000002</v>
      </c>
      <c r="GW142" s="10">
        <f t="shared" ca="1" si="775"/>
        <v>0.64700000000000002</v>
      </c>
      <c r="GX142" s="10">
        <f t="shared" ca="1" si="775"/>
        <v>0.64700000000000002</v>
      </c>
      <c r="GY142" s="10">
        <f t="shared" ca="1" si="775"/>
        <v>0.64700000000000002</v>
      </c>
      <c r="GZ142" s="10">
        <f t="shared" ca="1" si="775"/>
        <v>0.64700000000000002</v>
      </c>
      <c r="HA142" s="8">
        <f t="shared" ref="HA142:HA152" ca="1" si="776">VLOOKUP("MS",dtable,2,FALSE)</f>
        <v>0.67400000000000004</v>
      </c>
      <c r="HB142" s="8">
        <f t="shared" ca="1" si="766"/>
        <v>0.67400000000000004</v>
      </c>
      <c r="HC142" s="8">
        <f t="shared" ca="1" si="754"/>
        <v>0.67400000000000004</v>
      </c>
      <c r="HD142" s="8">
        <f t="shared" ca="1" si="746"/>
        <v>0.67400000000000004</v>
      </c>
      <c r="HE142" s="8">
        <f t="shared" ca="1" si="740"/>
        <v>0.67400000000000004</v>
      </c>
      <c r="HF142" s="8">
        <f t="shared" ca="1" si="737"/>
        <v>0.67400000000000004</v>
      </c>
      <c r="HG142" s="8">
        <f t="shared" ca="1" si="737"/>
        <v>0.67400000000000004</v>
      </c>
      <c r="HH142" s="8">
        <f t="shared" ca="1" si="737"/>
        <v>0.67400000000000004</v>
      </c>
      <c r="HI142" s="8">
        <f t="shared" ca="1" si="737"/>
        <v>0.67400000000000004</v>
      </c>
      <c r="HJ142" s="8">
        <f t="shared" ca="1" si="737"/>
        <v>0.67400000000000004</v>
      </c>
      <c r="HK142" s="8">
        <f t="shared" ca="1" si="737"/>
        <v>0.67400000000000004</v>
      </c>
      <c r="HL142" s="8">
        <f t="shared" ca="1" si="728"/>
        <v>0.67400000000000004</v>
      </c>
      <c r="HM142" s="8">
        <f t="shared" ca="1" si="728"/>
        <v>0.67400000000000004</v>
      </c>
      <c r="HN142" s="8">
        <f t="shared" ca="1" si="728"/>
        <v>0.67400000000000004</v>
      </c>
      <c r="HO142" s="8">
        <f t="shared" ca="1" si="728"/>
        <v>0.67400000000000004</v>
      </c>
      <c r="HP142" s="8">
        <f t="shared" ca="1" si="728"/>
        <v>0.67400000000000004</v>
      </c>
      <c r="HQ142" s="8">
        <f t="shared" ca="1" si="728"/>
        <v>0.67400000000000004</v>
      </c>
      <c r="HR142" s="8">
        <f t="shared" ca="1" si="728"/>
        <v>0.67400000000000004</v>
      </c>
      <c r="HS142" s="11">
        <f t="shared" ca="1" si="729"/>
        <v>0.65400000000000003</v>
      </c>
      <c r="HT142" s="11">
        <f t="shared" ca="1" si="729"/>
        <v>0.65400000000000003</v>
      </c>
      <c r="HU142" s="11">
        <f t="shared" ca="1" si="729"/>
        <v>0.65400000000000003</v>
      </c>
      <c r="HV142" s="11">
        <f t="shared" ca="1" si="729"/>
        <v>0.65400000000000003</v>
      </c>
      <c r="HW142" s="11">
        <f t="shared" ca="1" si="729"/>
        <v>0.65400000000000003</v>
      </c>
      <c r="HX142" s="11">
        <f t="shared" ref="HX142:IG151" ca="1" si="777">VLOOKUP("AL",dtable,2,FALSE)</f>
        <v>0.65400000000000003</v>
      </c>
      <c r="HY142" s="11">
        <f t="shared" ca="1" si="777"/>
        <v>0.65400000000000003</v>
      </c>
      <c r="HZ142" s="11">
        <f t="shared" ca="1" si="777"/>
        <v>0.65400000000000003</v>
      </c>
      <c r="IA142" s="11">
        <f t="shared" ca="1" si="777"/>
        <v>0.65400000000000003</v>
      </c>
      <c r="IB142" s="11">
        <f t="shared" ca="1" si="777"/>
        <v>0.65400000000000003</v>
      </c>
      <c r="IC142" s="11">
        <f t="shared" ca="1" si="777"/>
        <v>0.65400000000000003</v>
      </c>
      <c r="ID142" s="11">
        <f t="shared" ca="1" si="777"/>
        <v>0.65400000000000003</v>
      </c>
      <c r="IE142" s="11">
        <f t="shared" ca="1" si="777"/>
        <v>0.65400000000000003</v>
      </c>
      <c r="IF142" s="11">
        <f t="shared" ca="1" si="777"/>
        <v>0.65400000000000003</v>
      </c>
      <c r="IG142" s="11">
        <f t="shared" ca="1" si="777"/>
        <v>0.65400000000000003</v>
      </c>
      <c r="IH142" s="11">
        <f t="shared" ca="1" si="715"/>
        <v>0.65400000000000003</v>
      </c>
      <c r="II142" s="11">
        <f t="shared" ca="1" si="741"/>
        <v>0.65400000000000003</v>
      </c>
      <c r="IJ142" s="11">
        <f t="shared" ca="1" si="748"/>
        <v>0.65400000000000003</v>
      </c>
      <c r="IK142" s="11">
        <f t="shared" ca="1" si="768"/>
        <v>0.65400000000000003</v>
      </c>
      <c r="IL142" s="22">
        <f t="shared" ca="1" si="769"/>
        <v>0.63300000000000001</v>
      </c>
      <c r="IM142" s="22">
        <f t="shared" ca="1" si="769"/>
        <v>0.63300000000000001</v>
      </c>
      <c r="IN142" s="22">
        <f t="shared" ca="1" si="769"/>
        <v>0.63300000000000001</v>
      </c>
      <c r="IO142" s="22">
        <f t="shared" ca="1" si="769"/>
        <v>0.63300000000000001</v>
      </c>
      <c r="IP142" s="22">
        <f t="shared" ca="1" si="769"/>
        <v>0.63300000000000001</v>
      </c>
      <c r="IQ142" s="22">
        <f t="shared" ca="1" si="769"/>
        <v>0.63300000000000001</v>
      </c>
      <c r="IR142" s="22">
        <f t="shared" ca="1" si="769"/>
        <v>0.63300000000000001</v>
      </c>
      <c r="IS142" s="22">
        <f t="shared" ca="1" si="769"/>
        <v>0.63300000000000001</v>
      </c>
      <c r="IT142" s="22">
        <f t="shared" ca="1" si="769"/>
        <v>0.63300000000000001</v>
      </c>
      <c r="IU142" s="22">
        <f t="shared" ca="1" si="769"/>
        <v>0.63300000000000001</v>
      </c>
      <c r="IV142" s="22">
        <f t="shared" ca="1" si="769"/>
        <v>0.63300000000000001</v>
      </c>
      <c r="IW142" s="22">
        <f t="shared" ca="1" si="722"/>
        <v>0.63300000000000001</v>
      </c>
      <c r="IX142" s="22">
        <f t="shared" ca="1" si="730"/>
        <v>0.63300000000000001</v>
      </c>
      <c r="IY142" s="22">
        <f t="shared" ca="1" si="730"/>
        <v>0.63300000000000001</v>
      </c>
      <c r="IZ142" s="22">
        <f t="shared" ca="1" si="738"/>
        <v>0.63300000000000001</v>
      </c>
      <c r="JA142" s="22">
        <f t="shared" ca="1" si="743"/>
        <v>0.63300000000000001</v>
      </c>
      <c r="JB142" s="22">
        <f t="shared" ca="1" si="750"/>
        <v>0.63300000000000001</v>
      </c>
      <c r="JC142" s="22">
        <f t="shared" ca="1" si="755"/>
        <v>0.63300000000000001</v>
      </c>
      <c r="JD142" s="22">
        <f t="shared" ca="1" si="755"/>
        <v>0.63300000000000001</v>
      </c>
      <c r="JE142" s="22">
        <f t="shared" ca="1" si="758"/>
        <v>0.63300000000000001</v>
      </c>
      <c r="JF142" s="22">
        <f t="shared" ca="1" si="767"/>
        <v>0.63300000000000001</v>
      </c>
      <c r="JG142" s="22">
        <f t="shared" ca="1" si="770"/>
        <v>0.63300000000000001</v>
      </c>
      <c r="JH142" s="22">
        <f t="shared" ref="JH142:JH162" ca="1" si="778">VLOOKUP("GA",dtable,2,FALSE)</f>
        <v>0.63300000000000001</v>
      </c>
      <c r="JI142" s="1">
        <f ca="1">VLOOKUP("SC",dtable,2,FALSE)</f>
        <v>0.65100000000000002</v>
      </c>
      <c r="JJ142" s="1">
        <f ca="1">VLOOKUP("SC",dtable,2,FALSE)</f>
        <v>0.65100000000000002</v>
      </c>
      <c r="JK142" s="1">
        <f ca="1">VLOOKUP("SC",dtable,2,FALSE)</f>
        <v>0.65100000000000002</v>
      </c>
      <c r="JL142" s="1">
        <f t="shared" ca="1" si="703"/>
        <v>0.65100000000000002</v>
      </c>
      <c r="JM142" s="1">
        <f t="shared" ca="1" si="707"/>
        <v>0.65100000000000002</v>
      </c>
      <c r="JN142" s="1">
        <f t="shared" ca="1" si="707"/>
        <v>0.65100000000000002</v>
      </c>
      <c r="JO142" s="1">
        <f t="shared" ca="1" si="757"/>
        <v>0.65100000000000002</v>
      </c>
      <c r="JP142" s="1">
        <f t="shared" ca="1" si="757"/>
        <v>0.65100000000000002</v>
      </c>
      <c r="JQ142" s="1">
        <f t="shared" ca="1" si="757"/>
        <v>0.65100000000000002</v>
      </c>
      <c r="JR142" s="1">
        <f t="shared" ca="1" si="757"/>
        <v>0.65100000000000002</v>
      </c>
      <c r="JS142" s="1">
        <f t="shared" ca="1" si="757"/>
        <v>0.65100000000000002</v>
      </c>
      <c r="JT142" s="1">
        <f t="shared" ca="1" si="757"/>
        <v>0.65100000000000002</v>
      </c>
      <c r="JU142" s="1">
        <f t="shared" ca="1" si="708"/>
        <v>0.65100000000000002</v>
      </c>
      <c r="JV142" s="1">
        <f ca="1">VLOOKUP("SC",dtable,2,FALSE)</f>
        <v>0.65100000000000002</v>
      </c>
    </row>
    <row r="143" spans="34:292" ht="2.25" customHeight="1" x14ac:dyDescent="0.25">
      <c r="BD143" s="4">
        <f ca="1">VLOOKUP("AZ",dtable,2,FALSE)</f>
        <v>0.59499999999999997</v>
      </c>
      <c r="BE143" s="4">
        <f ca="1">VLOOKUP("AZ",dtable,2,FALSE)</f>
        <v>0.59499999999999997</v>
      </c>
      <c r="BF143" s="4">
        <f t="shared" ca="1" si="731"/>
        <v>0.59499999999999997</v>
      </c>
      <c r="BG143" s="4">
        <f t="shared" ca="1" si="724"/>
        <v>0.59499999999999997</v>
      </c>
      <c r="BH143" s="4">
        <f t="shared" ca="1" si="719"/>
        <v>0.59499999999999997</v>
      </c>
      <c r="BI143" s="4">
        <f t="shared" ca="1" si="626"/>
        <v>0.59499999999999997</v>
      </c>
      <c r="BJ143" s="4">
        <f t="shared" ca="1" si="632"/>
        <v>0.59499999999999997</v>
      </c>
      <c r="BK143" s="4">
        <f t="shared" ca="1" si="638"/>
        <v>0.59499999999999997</v>
      </c>
      <c r="BL143" s="4">
        <f t="shared" ca="1" si="638"/>
        <v>0.59499999999999997</v>
      </c>
      <c r="BM143" s="4">
        <f t="shared" ca="1" si="633"/>
        <v>0.59499999999999997</v>
      </c>
      <c r="BN143" s="4">
        <f t="shared" ca="1" si="607"/>
        <v>0.59499999999999997</v>
      </c>
      <c r="BO143" s="4">
        <f t="shared" ca="1" si="713"/>
        <v>0.59499999999999997</v>
      </c>
      <c r="BP143" s="4">
        <f t="shared" ca="1" si="713"/>
        <v>0.59499999999999997</v>
      </c>
      <c r="BQ143" s="4">
        <f t="shared" ca="1" si="713"/>
        <v>0.59499999999999997</v>
      </c>
      <c r="BR143" s="4">
        <f t="shared" ca="1" si="771"/>
        <v>0.59499999999999997</v>
      </c>
      <c r="BS143" s="4">
        <f t="shared" ca="1" si="771"/>
        <v>0.59499999999999997</v>
      </c>
      <c r="BT143" s="4">
        <f t="shared" ca="1" si="771"/>
        <v>0.59499999999999997</v>
      </c>
      <c r="BU143" s="4">
        <f t="shared" ca="1" si="771"/>
        <v>0.59499999999999997</v>
      </c>
      <c r="BV143" s="4">
        <f t="shared" ca="1" si="771"/>
        <v>0.59499999999999997</v>
      </c>
      <c r="BW143" s="4">
        <f t="shared" ca="1" si="771"/>
        <v>0.59499999999999997</v>
      </c>
      <c r="BX143" s="4">
        <f t="shared" ca="1" si="771"/>
        <v>0.59499999999999997</v>
      </c>
      <c r="BY143" s="4">
        <f t="shared" ca="1" si="771"/>
        <v>0.59499999999999997</v>
      </c>
      <c r="BZ143" s="4">
        <f t="shared" ref="BZ143:CE155" ca="1" si="779">VLOOKUP("AZ",dtable,2,FALSE)</f>
        <v>0.59499999999999997</v>
      </c>
      <c r="CA143" s="4">
        <f t="shared" ca="1" si="779"/>
        <v>0.59499999999999997</v>
      </c>
      <c r="CB143" s="4">
        <f t="shared" ca="1" si="779"/>
        <v>0.59499999999999997</v>
      </c>
      <c r="CC143" s="4">
        <f t="shared" ca="1" si="779"/>
        <v>0.59499999999999997</v>
      </c>
      <c r="CD143" s="4">
        <f t="shared" ca="1" si="779"/>
        <v>0.59499999999999997</v>
      </c>
      <c r="CE143" s="4">
        <f t="shared" ca="1" si="779"/>
        <v>0.59499999999999997</v>
      </c>
      <c r="CF143" s="4">
        <f t="shared" ca="1" si="732"/>
        <v>0.59499999999999997</v>
      </c>
      <c r="CG143" s="4">
        <f t="shared" ca="1" si="732"/>
        <v>0.59499999999999997</v>
      </c>
      <c r="CH143" s="4">
        <f t="shared" ca="1" si="732"/>
        <v>0.59499999999999997</v>
      </c>
      <c r="CI143" s="4">
        <f t="shared" ca="1" si="732"/>
        <v>0.59499999999999997</v>
      </c>
      <c r="CJ143" s="4">
        <f t="shared" ca="1" si="732"/>
        <v>0.59499999999999997</v>
      </c>
      <c r="CK143" s="4">
        <f t="shared" ca="1" si="732"/>
        <v>0.59499999999999997</v>
      </c>
      <c r="CL143" s="4">
        <f t="shared" ca="1" si="732"/>
        <v>0.59499999999999997</v>
      </c>
      <c r="CM143" s="4">
        <f t="shared" ca="1" si="760"/>
        <v>0.59499999999999997</v>
      </c>
      <c r="CN143" s="5">
        <f t="shared" ca="1" si="761"/>
        <v>0.60299999999999998</v>
      </c>
      <c r="CO143" s="5">
        <f t="shared" ca="1" si="734"/>
        <v>0.60299999999999998</v>
      </c>
      <c r="CP143" s="5">
        <f t="shared" ca="1" si="695"/>
        <v>0.60299999999999998</v>
      </c>
      <c r="CQ143" s="5">
        <f t="shared" ca="1" si="651"/>
        <v>0.60299999999999998</v>
      </c>
      <c r="CR143" s="5">
        <f t="shared" ca="1" si="739"/>
        <v>0.60299999999999998</v>
      </c>
      <c r="CS143" s="5">
        <f t="shared" ca="1" si="739"/>
        <v>0.60299999999999998</v>
      </c>
      <c r="CT143" s="5">
        <f t="shared" ca="1" si="739"/>
        <v>0.60299999999999998</v>
      </c>
      <c r="CU143" s="5">
        <f t="shared" ca="1" si="739"/>
        <v>0.60299999999999998</v>
      </c>
      <c r="CV143" s="5">
        <f t="shared" ca="1" si="744"/>
        <v>0.60299999999999998</v>
      </c>
      <c r="CW143" s="5">
        <f t="shared" ca="1" si="744"/>
        <v>0.60299999999999998</v>
      </c>
      <c r="CX143" s="5">
        <f t="shared" ca="1" si="744"/>
        <v>0.60299999999999998</v>
      </c>
      <c r="CY143" s="5">
        <f t="shared" ca="1" si="744"/>
        <v>0.60299999999999998</v>
      </c>
      <c r="CZ143" s="5">
        <f t="shared" ca="1" si="744"/>
        <v>0.60299999999999998</v>
      </c>
      <c r="DA143" s="5">
        <f t="shared" ca="1" si="744"/>
        <v>0.60299999999999998</v>
      </c>
      <c r="DB143" s="5">
        <f t="shared" ca="1" si="744"/>
        <v>0.60299999999999998</v>
      </c>
      <c r="DC143" s="5">
        <f t="shared" ca="1" si="744"/>
        <v>0.60299999999999998</v>
      </c>
      <c r="DD143" s="5">
        <f t="shared" ca="1" si="744"/>
        <v>0.60299999999999998</v>
      </c>
      <c r="DE143" s="5">
        <f t="shared" ca="1" si="744"/>
        <v>0.60299999999999998</v>
      </c>
      <c r="DF143" s="5">
        <f t="shared" ca="1" si="744"/>
        <v>0.60299999999999998</v>
      </c>
      <c r="DG143" s="5">
        <f t="shared" ca="1" si="744"/>
        <v>0.60299999999999998</v>
      </c>
      <c r="DH143" s="5">
        <f t="shared" ca="1" si="747"/>
        <v>0.60299999999999998</v>
      </c>
      <c r="DI143" s="5">
        <f t="shared" ca="1" si="747"/>
        <v>0.60299999999999998</v>
      </c>
      <c r="DJ143" s="5">
        <f t="shared" ca="1" si="747"/>
        <v>0.60299999999999998</v>
      </c>
      <c r="DK143" s="5">
        <f t="shared" ca="1" si="747"/>
        <v>0.60299999999999998</v>
      </c>
      <c r="DL143" s="5">
        <f t="shared" ca="1" si="747"/>
        <v>0.60299999999999998</v>
      </c>
      <c r="DM143" s="5">
        <f t="shared" ca="1" si="747"/>
        <v>0.60299999999999998</v>
      </c>
      <c r="DN143" s="5">
        <f t="shared" ca="1" si="747"/>
        <v>0.60299999999999998</v>
      </c>
      <c r="DO143" s="5">
        <f t="shared" ca="1" si="747"/>
        <v>0.60299999999999998</v>
      </c>
      <c r="DP143" s="5">
        <f t="shared" ca="1" si="751"/>
        <v>0.60299999999999998</v>
      </c>
      <c r="DQ143" s="5">
        <f t="shared" ca="1" si="751"/>
        <v>0.60299999999999998</v>
      </c>
      <c r="DR143" s="5">
        <f t="shared" ca="1" si="751"/>
        <v>0.60299999999999998</v>
      </c>
      <c r="DS143" s="5">
        <f t="shared" ca="1" si="751"/>
        <v>0.60299999999999998</v>
      </c>
      <c r="DT143" s="5">
        <f t="shared" ca="1" si="751"/>
        <v>0.60299999999999998</v>
      </c>
      <c r="DU143" s="5">
        <f t="shared" ca="1" si="751"/>
        <v>0.60299999999999998</v>
      </c>
      <c r="DV143" s="5">
        <f t="shared" ca="1" si="751"/>
        <v>0.60299999999999998</v>
      </c>
      <c r="DW143" s="5">
        <f t="shared" ca="1" si="751"/>
        <v>0.60299999999999998</v>
      </c>
      <c r="DX143" s="5">
        <f t="shared" ca="1" si="751"/>
        <v>0.60299999999999998</v>
      </c>
      <c r="DY143" s="5">
        <f t="shared" ca="1" si="751"/>
        <v>0.60299999999999998</v>
      </c>
      <c r="DZ143" s="5">
        <f t="shared" ca="1" si="751"/>
        <v>0.60299999999999998</v>
      </c>
      <c r="EA143" s="6">
        <f t="shared" ca="1" si="745"/>
        <v>0.64100000000000001</v>
      </c>
      <c r="EB143" s="6">
        <f t="shared" ca="1" si="735"/>
        <v>0.64100000000000001</v>
      </c>
      <c r="EC143" s="6">
        <f t="shared" ca="1" si="735"/>
        <v>0.64100000000000001</v>
      </c>
      <c r="ED143" s="6">
        <f t="shared" ca="1" si="735"/>
        <v>0.64100000000000001</v>
      </c>
      <c r="EE143" s="6">
        <f t="shared" ca="1" si="735"/>
        <v>0.64100000000000001</v>
      </c>
      <c r="EF143" s="6">
        <f t="shared" ca="1" si="735"/>
        <v>0.64100000000000001</v>
      </c>
      <c r="EG143" s="6">
        <f t="shared" ca="1" si="735"/>
        <v>0.64100000000000001</v>
      </c>
      <c r="EH143" s="6">
        <f t="shared" ca="1" si="735"/>
        <v>0.64100000000000001</v>
      </c>
      <c r="EI143" s="6">
        <f t="shared" ca="1" si="735"/>
        <v>0.64100000000000001</v>
      </c>
      <c r="EJ143" s="6">
        <f t="shared" ca="1" si="735"/>
        <v>0.64100000000000001</v>
      </c>
      <c r="EK143" s="6">
        <f t="shared" ca="1" si="735"/>
        <v>0.64100000000000001</v>
      </c>
      <c r="EL143" s="6">
        <f t="shared" ca="1" si="736"/>
        <v>0.64100000000000001</v>
      </c>
      <c r="EM143" s="6">
        <f t="shared" ca="1" si="736"/>
        <v>0.64100000000000001</v>
      </c>
      <c r="EN143" s="6">
        <f t="shared" ca="1" si="736"/>
        <v>0.64100000000000001</v>
      </c>
      <c r="EO143" s="6">
        <f t="shared" ca="1" si="736"/>
        <v>0.64100000000000001</v>
      </c>
      <c r="EP143" s="6">
        <f t="shared" ca="1" si="736"/>
        <v>0.64100000000000001</v>
      </c>
      <c r="EQ143" s="6">
        <f t="shared" ca="1" si="736"/>
        <v>0.64100000000000001</v>
      </c>
      <c r="ER143" s="6">
        <f t="shared" ca="1" si="736"/>
        <v>0.64100000000000001</v>
      </c>
      <c r="ES143" s="6">
        <f t="shared" ca="1" si="736"/>
        <v>0.64100000000000001</v>
      </c>
      <c r="ET143" s="6">
        <f t="shared" ca="1" si="736"/>
        <v>0.64100000000000001</v>
      </c>
      <c r="EU143" s="6">
        <f t="shared" ca="1" si="762"/>
        <v>0.64100000000000001</v>
      </c>
      <c r="EV143" s="6">
        <f t="shared" ca="1" si="762"/>
        <v>0.64100000000000001</v>
      </c>
      <c r="EW143" s="6">
        <f t="shared" ca="1" si="762"/>
        <v>0.64100000000000001</v>
      </c>
      <c r="EX143" s="6">
        <f t="shared" ca="1" si="762"/>
        <v>0.64100000000000001</v>
      </c>
      <c r="EY143" s="6">
        <f t="shared" ca="1" si="762"/>
        <v>0.64100000000000001</v>
      </c>
      <c r="EZ143" s="6">
        <f t="shared" ca="1" si="772"/>
        <v>0.64100000000000001</v>
      </c>
      <c r="FA143" s="6">
        <f t="shared" ca="1" si="772"/>
        <v>0.64100000000000001</v>
      </c>
      <c r="FB143" s="6">
        <f t="shared" ca="1" si="772"/>
        <v>0.64100000000000001</v>
      </c>
      <c r="FC143" s="6">
        <f t="shared" ref="FC143:FF162" ca="1" si="780">VLOOKUP("TX",dtable,2,FALSE)</f>
        <v>0.64100000000000001</v>
      </c>
      <c r="FD143" s="6">
        <f t="shared" ca="1" si="780"/>
        <v>0.64100000000000001</v>
      </c>
      <c r="FE143" s="6">
        <f t="shared" ca="1" si="780"/>
        <v>0.64100000000000001</v>
      </c>
      <c r="FF143" s="6">
        <f t="shared" ca="1" si="780"/>
        <v>0.64100000000000001</v>
      </c>
      <c r="FG143" s="7">
        <f t="shared" ref="FG143:FO143" ca="1" si="781">VLOOKUP("OK",dtable,2,FALSE)</f>
        <v>0.64200000000000002</v>
      </c>
      <c r="FH143" s="7">
        <f t="shared" ca="1" si="781"/>
        <v>0.64200000000000002</v>
      </c>
      <c r="FI143" s="7">
        <f t="shared" ca="1" si="781"/>
        <v>0.64200000000000002</v>
      </c>
      <c r="FJ143" s="7">
        <f t="shared" ca="1" si="781"/>
        <v>0.64200000000000002</v>
      </c>
      <c r="FK143" s="7">
        <f t="shared" ca="1" si="781"/>
        <v>0.64200000000000002</v>
      </c>
      <c r="FL143" s="7">
        <f t="shared" ca="1" si="781"/>
        <v>0.64200000000000002</v>
      </c>
      <c r="FM143" s="7">
        <f t="shared" ca="1" si="781"/>
        <v>0.64200000000000002</v>
      </c>
      <c r="FN143" s="7">
        <f t="shared" ca="1" si="781"/>
        <v>0.64200000000000002</v>
      </c>
      <c r="FO143" s="7">
        <f t="shared" ca="1" si="781"/>
        <v>0.64200000000000002</v>
      </c>
      <c r="FP143" s="7">
        <f t="shared" ca="1" si="714"/>
        <v>0.64200000000000002</v>
      </c>
      <c r="FQ143" s="7">
        <f t="shared" ca="1" si="714"/>
        <v>0.64200000000000002</v>
      </c>
      <c r="FR143" s="7">
        <f t="shared" ca="1" si="714"/>
        <v>0.64200000000000002</v>
      </c>
      <c r="FS143" s="7">
        <f t="shared" ca="1" si="714"/>
        <v>0.64200000000000002</v>
      </c>
      <c r="FT143" s="7">
        <f t="shared" ca="1" si="714"/>
        <v>0.64200000000000002</v>
      </c>
      <c r="FU143" s="7">
        <f t="shared" ca="1" si="714"/>
        <v>0.64200000000000002</v>
      </c>
      <c r="FV143" s="7">
        <f t="shared" ca="1" si="714"/>
        <v>0.64200000000000002</v>
      </c>
      <c r="FW143" s="7">
        <f t="shared" ca="1" si="714"/>
        <v>0.64200000000000002</v>
      </c>
      <c r="FX143" s="7">
        <f t="shared" ca="1" si="714"/>
        <v>0.64200000000000002</v>
      </c>
      <c r="FY143" s="7">
        <f t="shared" ca="1" si="714"/>
        <v>0.64200000000000002</v>
      </c>
      <c r="FZ143" s="7">
        <f t="shared" ca="1" si="714"/>
        <v>0.64200000000000002</v>
      </c>
      <c r="GA143" s="7">
        <f t="shared" ca="1" si="714"/>
        <v>0.64200000000000002</v>
      </c>
      <c r="GB143" s="7">
        <f t="shared" ca="1" si="714"/>
        <v>0.64200000000000002</v>
      </c>
      <c r="GC143" s="7">
        <f t="shared" ca="1" si="686"/>
        <v>0.64200000000000002</v>
      </c>
      <c r="GD143" s="10">
        <f t="shared" ca="1" si="774"/>
        <v>0.64700000000000002</v>
      </c>
      <c r="GE143" s="10">
        <f t="shared" ca="1" si="774"/>
        <v>0.64700000000000002</v>
      </c>
      <c r="GF143" s="10">
        <f t="shared" ca="1" si="774"/>
        <v>0.64700000000000002</v>
      </c>
      <c r="GG143" s="10">
        <f t="shared" ca="1" si="774"/>
        <v>0.64700000000000002</v>
      </c>
      <c r="GH143" s="10">
        <f t="shared" ca="1" si="774"/>
        <v>0.64700000000000002</v>
      </c>
      <c r="GI143" s="10">
        <f t="shared" ca="1" si="774"/>
        <v>0.64700000000000002</v>
      </c>
      <c r="GJ143" s="10">
        <f t="shared" ca="1" si="774"/>
        <v>0.64700000000000002</v>
      </c>
      <c r="GK143" s="10">
        <f t="shared" ca="1" si="774"/>
        <v>0.64700000000000002</v>
      </c>
      <c r="GL143" s="10">
        <f t="shared" ca="1" si="774"/>
        <v>0.64700000000000002</v>
      </c>
      <c r="GM143" s="10">
        <f t="shared" ca="1" si="774"/>
        <v>0.64700000000000002</v>
      </c>
      <c r="GN143" s="10">
        <f t="shared" ca="1" si="775"/>
        <v>0.64700000000000002</v>
      </c>
      <c r="GO143" s="10">
        <f t="shared" ca="1" si="775"/>
        <v>0.64700000000000002</v>
      </c>
      <c r="GP143" s="10">
        <f t="shared" ca="1" si="775"/>
        <v>0.64700000000000002</v>
      </c>
      <c r="GQ143" s="10">
        <f t="shared" ca="1" si="775"/>
        <v>0.64700000000000002</v>
      </c>
      <c r="GR143" s="10">
        <f t="shared" ca="1" si="775"/>
        <v>0.64700000000000002</v>
      </c>
      <c r="GS143" s="10">
        <f t="shared" ca="1" si="775"/>
        <v>0.64700000000000002</v>
      </c>
      <c r="GT143" s="10">
        <f t="shared" ca="1" si="775"/>
        <v>0.64700000000000002</v>
      </c>
      <c r="GU143" s="10">
        <f t="shared" ca="1" si="775"/>
        <v>0.64700000000000002</v>
      </c>
      <c r="GV143" s="10">
        <f t="shared" ca="1" si="775"/>
        <v>0.64700000000000002</v>
      </c>
      <c r="GW143" s="10">
        <f t="shared" ca="1" si="775"/>
        <v>0.64700000000000002</v>
      </c>
      <c r="GX143" s="10">
        <f t="shared" ca="1" si="775"/>
        <v>0.64700000000000002</v>
      </c>
      <c r="GY143" s="10">
        <f t="shared" ca="1" si="775"/>
        <v>0.64700000000000002</v>
      </c>
      <c r="GZ143" s="10">
        <f t="shared" ca="1" si="775"/>
        <v>0.64700000000000002</v>
      </c>
      <c r="HA143" s="8">
        <f t="shared" ca="1" si="776"/>
        <v>0.67400000000000004</v>
      </c>
      <c r="HB143" s="8">
        <f t="shared" ca="1" si="766"/>
        <v>0.67400000000000004</v>
      </c>
      <c r="HC143" s="8">
        <f t="shared" ca="1" si="754"/>
        <v>0.67400000000000004</v>
      </c>
      <c r="HD143" s="8">
        <f t="shared" ca="1" si="746"/>
        <v>0.67400000000000004</v>
      </c>
      <c r="HE143" s="8">
        <f t="shared" ca="1" si="740"/>
        <v>0.67400000000000004</v>
      </c>
      <c r="HF143" s="8">
        <f t="shared" ca="1" si="737"/>
        <v>0.67400000000000004</v>
      </c>
      <c r="HG143" s="8">
        <f t="shared" ca="1" si="737"/>
        <v>0.67400000000000004</v>
      </c>
      <c r="HH143" s="8">
        <f t="shared" ca="1" si="737"/>
        <v>0.67400000000000004</v>
      </c>
      <c r="HI143" s="8">
        <f t="shared" ca="1" si="737"/>
        <v>0.67400000000000004</v>
      </c>
      <c r="HJ143" s="8">
        <f t="shared" ca="1" si="737"/>
        <v>0.67400000000000004</v>
      </c>
      <c r="HK143" s="8">
        <f t="shared" ca="1" si="737"/>
        <v>0.67400000000000004</v>
      </c>
      <c r="HL143" s="8">
        <f t="shared" ref="HL143:HR152" ca="1" si="782">VLOOKUP("MS",dtable,2,FALSE)</f>
        <v>0.67400000000000004</v>
      </c>
      <c r="HM143" s="8">
        <f t="shared" ca="1" si="782"/>
        <v>0.67400000000000004</v>
      </c>
      <c r="HN143" s="8">
        <f t="shared" ca="1" si="782"/>
        <v>0.67400000000000004</v>
      </c>
      <c r="HO143" s="8">
        <f t="shared" ca="1" si="782"/>
        <v>0.67400000000000004</v>
      </c>
      <c r="HP143" s="8">
        <f t="shared" ca="1" si="782"/>
        <v>0.67400000000000004</v>
      </c>
      <c r="HQ143" s="8">
        <f t="shared" ca="1" si="782"/>
        <v>0.67400000000000004</v>
      </c>
      <c r="HR143" s="8">
        <f t="shared" ca="1" si="782"/>
        <v>0.67400000000000004</v>
      </c>
      <c r="HS143" s="11">
        <f t="shared" ref="HS143:HW152" ca="1" si="783">VLOOKUP("AL",dtable,2,FALSE)</f>
        <v>0.65400000000000003</v>
      </c>
      <c r="HT143" s="11">
        <f t="shared" ca="1" si="783"/>
        <v>0.65400000000000003</v>
      </c>
      <c r="HU143" s="11">
        <f t="shared" ca="1" si="783"/>
        <v>0.65400000000000003</v>
      </c>
      <c r="HV143" s="11">
        <f t="shared" ca="1" si="783"/>
        <v>0.65400000000000003</v>
      </c>
      <c r="HW143" s="11">
        <f t="shared" ca="1" si="783"/>
        <v>0.65400000000000003</v>
      </c>
      <c r="HX143" s="11">
        <f t="shared" ca="1" si="777"/>
        <v>0.65400000000000003</v>
      </c>
      <c r="HY143" s="11">
        <f t="shared" ca="1" si="777"/>
        <v>0.65400000000000003</v>
      </c>
      <c r="HZ143" s="11">
        <f t="shared" ca="1" si="777"/>
        <v>0.65400000000000003</v>
      </c>
      <c r="IA143" s="11">
        <f t="shared" ca="1" si="777"/>
        <v>0.65400000000000003</v>
      </c>
      <c r="IB143" s="11">
        <f t="shared" ca="1" si="777"/>
        <v>0.65400000000000003</v>
      </c>
      <c r="IC143" s="11">
        <f t="shared" ca="1" si="777"/>
        <v>0.65400000000000003</v>
      </c>
      <c r="ID143" s="11">
        <f t="shared" ca="1" si="777"/>
        <v>0.65400000000000003</v>
      </c>
      <c r="IE143" s="11">
        <f t="shared" ca="1" si="777"/>
        <v>0.65400000000000003</v>
      </c>
      <c r="IF143" s="11">
        <f t="shared" ca="1" si="777"/>
        <v>0.65400000000000003</v>
      </c>
      <c r="IG143" s="11">
        <f t="shared" ca="1" si="777"/>
        <v>0.65400000000000003</v>
      </c>
      <c r="IH143" s="11">
        <f t="shared" ca="1" si="715"/>
        <v>0.65400000000000003</v>
      </c>
      <c r="II143" s="11">
        <f t="shared" ca="1" si="741"/>
        <v>0.65400000000000003</v>
      </c>
      <c r="IJ143" s="11">
        <f t="shared" ca="1" si="748"/>
        <v>0.65400000000000003</v>
      </c>
      <c r="IK143" s="11">
        <f t="shared" ca="1" si="768"/>
        <v>0.65400000000000003</v>
      </c>
      <c r="IL143" s="22">
        <f t="shared" ca="1" si="769"/>
        <v>0.63300000000000001</v>
      </c>
      <c r="IM143" s="22">
        <f t="shared" ca="1" si="769"/>
        <v>0.63300000000000001</v>
      </c>
      <c r="IN143" s="22">
        <f t="shared" ca="1" si="769"/>
        <v>0.63300000000000001</v>
      </c>
      <c r="IO143" s="22">
        <f t="shared" ca="1" si="769"/>
        <v>0.63300000000000001</v>
      </c>
      <c r="IP143" s="22">
        <f t="shared" ca="1" si="769"/>
        <v>0.63300000000000001</v>
      </c>
      <c r="IQ143" s="22">
        <f t="shared" ca="1" si="769"/>
        <v>0.63300000000000001</v>
      </c>
      <c r="IR143" s="22">
        <f t="shared" ca="1" si="769"/>
        <v>0.63300000000000001</v>
      </c>
      <c r="IS143" s="22">
        <f t="shared" ca="1" si="769"/>
        <v>0.63300000000000001</v>
      </c>
      <c r="IT143" s="22">
        <f t="shared" ca="1" si="769"/>
        <v>0.63300000000000001</v>
      </c>
      <c r="IU143" s="22">
        <f t="shared" ca="1" si="769"/>
        <v>0.63300000000000001</v>
      </c>
      <c r="IV143" s="22">
        <f t="shared" ca="1" si="769"/>
        <v>0.63300000000000001</v>
      </c>
      <c r="IW143" s="22">
        <f t="shared" ca="1" si="722"/>
        <v>0.63300000000000001</v>
      </c>
      <c r="IX143" s="22">
        <f t="shared" ca="1" si="730"/>
        <v>0.63300000000000001</v>
      </c>
      <c r="IY143" s="22">
        <f t="shared" ca="1" si="730"/>
        <v>0.63300000000000001</v>
      </c>
      <c r="IZ143" s="22">
        <f t="shared" ca="1" si="738"/>
        <v>0.63300000000000001</v>
      </c>
      <c r="JA143" s="22">
        <f t="shared" ca="1" si="743"/>
        <v>0.63300000000000001</v>
      </c>
      <c r="JB143" s="22">
        <f t="shared" ca="1" si="750"/>
        <v>0.63300000000000001</v>
      </c>
      <c r="JC143" s="22">
        <f t="shared" ca="1" si="755"/>
        <v>0.63300000000000001</v>
      </c>
      <c r="JD143" s="22">
        <f t="shared" ca="1" si="755"/>
        <v>0.63300000000000001</v>
      </c>
      <c r="JE143" s="22">
        <f t="shared" ca="1" si="758"/>
        <v>0.63300000000000001</v>
      </c>
      <c r="JF143" s="22">
        <f t="shared" ca="1" si="767"/>
        <v>0.63300000000000001</v>
      </c>
      <c r="JG143" s="22">
        <f t="shared" ca="1" si="770"/>
        <v>0.63300000000000001</v>
      </c>
      <c r="JH143" s="22">
        <f t="shared" ca="1" si="778"/>
        <v>0.63300000000000001</v>
      </c>
      <c r="JI143" s="22">
        <f t="shared" ref="JI143:JI163" ca="1" si="784">VLOOKUP("GA",dtable,2,FALSE)</f>
        <v>0.63300000000000001</v>
      </c>
      <c r="JJ143" s="1">
        <f ca="1">VLOOKUP("SC",dtable,2,FALSE)</f>
        <v>0.65100000000000002</v>
      </c>
      <c r="JK143" s="1">
        <f ca="1">VLOOKUP("SC",dtable,2,FALSE)</f>
        <v>0.65100000000000002</v>
      </c>
      <c r="JL143" s="1">
        <f t="shared" ca="1" si="703"/>
        <v>0.65100000000000002</v>
      </c>
      <c r="JM143" s="1">
        <f t="shared" ca="1" si="707"/>
        <v>0.65100000000000002</v>
      </c>
      <c r="JN143" s="1">
        <f t="shared" ca="1" si="707"/>
        <v>0.65100000000000002</v>
      </c>
      <c r="JO143" s="1">
        <f t="shared" ca="1" si="757"/>
        <v>0.65100000000000002</v>
      </c>
      <c r="JP143" s="1">
        <f t="shared" ca="1" si="757"/>
        <v>0.65100000000000002</v>
      </c>
      <c r="JQ143" s="1">
        <f t="shared" ca="1" si="757"/>
        <v>0.65100000000000002</v>
      </c>
      <c r="JR143" s="1">
        <f t="shared" ca="1" si="757"/>
        <v>0.65100000000000002</v>
      </c>
      <c r="JS143" s="1">
        <f t="shared" ca="1" si="757"/>
        <v>0.65100000000000002</v>
      </c>
      <c r="JT143" s="1">
        <f t="shared" ca="1" si="757"/>
        <v>0.65100000000000002</v>
      </c>
      <c r="JU143" s="1">
        <f t="shared" ca="1" si="708"/>
        <v>0.65100000000000002</v>
      </c>
    </row>
    <row r="144" spans="34:292" ht="2.25" customHeight="1" x14ac:dyDescent="0.25">
      <c r="BF144" s="4">
        <f t="shared" ca="1" si="731"/>
        <v>0.59499999999999997</v>
      </c>
      <c r="BG144" s="4">
        <f t="shared" ca="1" si="724"/>
        <v>0.59499999999999997</v>
      </c>
      <c r="BH144" s="4">
        <f t="shared" ca="1" si="719"/>
        <v>0.59499999999999997</v>
      </c>
      <c r="BI144" s="4">
        <f t="shared" ca="1" si="626"/>
        <v>0.59499999999999997</v>
      </c>
      <c r="BJ144" s="4">
        <f t="shared" ca="1" si="632"/>
        <v>0.59499999999999997</v>
      </c>
      <c r="BK144" s="4">
        <f t="shared" ca="1" si="638"/>
        <v>0.59499999999999997</v>
      </c>
      <c r="BL144" s="4">
        <f t="shared" ca="1" si="638"/>
        <v>0.59499999999999997</v>
      </c>
      <c r="BM144" s="4">
        <f t="shared" ca="1" si="633"/>
        <v>0.59499999999999997</v>
      </c>
      <c r="BN144" s="4">
        <f t="shared" ca="1" si="607"/>
        <v>0.59499999999999997</v>
      </c>
      <c r="BO144" s="4">
        <f t="shared" ca="1" si="713"/>
        <v>0.59499999999999997</v>
      </c>
      <c r="BP144" s="4">
        <f t="shared" ca="1" si="713"/>
        <v>0.59499999999999997</v>
      </c>
      <c r="BQ144" s="4">
        <f t="shared" ca="1" si="713"/>
        <v>0.59499999999999997</v>
      </c>
      <c r="BR144" s="4">
        <f t="shared" ca="1" si="771"/>
        <v>0.59499999999999997</v>
      </c>
      <c r="BS144" s="4">
        <f t="shared" ca="1" si="771"/>
        <v>0.59499999999999997</v>
      </c>
      <c r="BT144" s="4">
        <f t="shared" ca="1" si="771"/>
        <v>0.59499999999999997</v>
      </c>
      <c r="BU144" s="4">
        <f t="shared" ca="1" si="771"/>
        <v>0.59499999999999997</v>
      </c>
      <c r="BV144" s="4">
        <f t="shared" ca="1" si="771"/>
        <v>0.59499999999999997</v>
      </c>
      <c r="BW144" s="4">
        <f t="shared" ca="1" si="771"/>
        <v>0.59499999999999997</v>
      </c>
      <c r="BX144" s="4">
        <f t="shared" ca="1" si="771"/>
        <v>0.59499999999999997</v>
      </c>
      <c r="BY144" s="4">
        <f t="shared" ca="1" si="771"/>
        <v>0.59499999999999997</v>
      </c>
      <c r="BZ144" s="4">
        <f t="shared" ca="1" si="779"/>
        <v>0.59499999999999997</v>
      </c>
      <c r="CA144" s="4">
        <f t="shared" ca="1" si="779"/>
        <v>0.59499999999999997</v>
      </c>
      <c r="CB144" s="4">
        <f t="shared" ca="1" si="779"/>
        <v>0.59499999999999997</v>
      </c>
      <c r="CC144" s="4">
        <f t="shared" ca="1" si="779"/>
        <v>0.59499999999999997</v>
      </c>
      <c r="CD144" s="4">
        <f t="shared" ca="1" si="779"/>
        <v>0.59499999999999997</v>
      </c>
      <c r="CE144" s="4">
        <f t="shared" ca="1" si="779"/>
        <v>0.59499999999999997</v>
      </c>
      <c r="CF144" s="4">
        <f t="shared" ref="CF144:CL154" ca="1" si="785">VLOOKUP("AZ",dtable,2,FALSE)</f>
        <v>0.59499999999999997</v>
      </c>
      <c r="CG144" s="4">
        <f t="shared" ca="1" si="785"/>
        <v>0.59499999999999997</v>
      </c>
      <c r="CH144" s="4">
        <f t="shared" ca="1" si="785"/>
        <v>0.59499999999999997</v>
      </c>
      <c r="CI144" s="4">
        <f t="shared" ca="1" si="785"/>
        <v>0.59499999999999997</v>
      </c>
      <c r="CJ144" s="4">
        <f t="shared" ca="1" si="785"/>
        <v>0.59499999999999997</v>
      </c>
      <c r="CK144" s="4">
        <f t="shared" ca="1" si="785"/>
        <v>0.59499999999999997</v>
      </c>
      <c r="CL144" s="4">
        <f t="shared" ca="1" si="785"/>
        <v>0.59499999999999997</v>
      </c>
      <c r="CM144" s="4">
        <f t="shared" ca="1" si="760"/>
        <v>0.59499999999999997</v>
      </c>
      <c r="CN144" s="5">
        <f t="shared" ca="1" si="761"/>
        <v>0.60299999999999998</v>
      </c>
      <c r="CO144" s="5">
        <f t="shared" ca="1" si="734"/>
        <v>0.60299999999999998</v>
      </c>
      <c r="CP144" s="5">
        <f t="shared" ca="1" si="695"/>
        <v>0.60299999999999998</v>
      </c>
      <c r="CQ144" s="5">
        <f t="shared" ca="1" si="651"/>
        <v>0.60299999999999998</v>
      </c>
      <c r="CR144" s="5">
        <f t="shared" ca="1" si="739"/>
        <v>0.60299999999999998</v>
      </c>
      <c r="CS144" s="5">
        <f t="shared" ca="1" si="739"/>
        <v>0.60299999999999998</v>
      </c>
      <c r="CT144" s="5">
        <f t="shared" ca="1" si="739"/>
        <v>0.60299999999999998</v>
      </c>
      <c r="CU144" s="5">
        <f t="shared" ca="1" si="739"/>
        <v>0.60299999999999998</v>
      </c>
      <c r="CV144" s="5">
        <f t="shared" ca="1" si="744"/>
        <v>0.60299999999999998</v>
      </c>
      <c r="CW144" s="5">
        <f t="shared" ca="1" si="744"/>
        <v>0.60299999999999998</v>
      </c>
      <c r="CX144" s="5">
        <f t="shared" ca="1" si="744"/>
        <v>0.60299999999999998</v>
      </c>
      <c r="CY144" s="5">
        <f t="shared" ca="1" si="744"/>
        <v>0.60299999999999998</v>
      </c>
      <c r="CZ144" s="5">
        <f t="shared" ca="1" si="744"/>
        <v>0.60299999999999998</v>
      </c>
      <c r="DA144" s="5">
        <f t="shared" ca="1" si="744"/>
        <v>0.60299999999999998</v>
      </c>
      <c r="DB144" s="5">
        <f t="shared" ca="1" si="744"/>
        <v>0.60299999999999998</v>
      </c>
      <c r="DC144" s="5">
        <f t="shared" ca="1" si="744"/>
        <v>0.60299999999999998</v>
      </c>
      <c r="DD144" s="5">
        <f t="shared" ca="1" si="744"/>
        <v>0.60299999999999998</v>
      </c>
      <c r="DE144" s="5">
        <f t="shared" ca="1" si="744"/>
        <v>0.60299999999999998</v>
      </c>
      <c r="DF144" s="5">
        <f t="shared" ca="1" si="744"/>
        <v>0.60299999999999998</v>
      </c>
      <c r="DG144" s="5">
        <f t="shared" ca="1" si="744"/>
        <v>0.60299999999999998</v>
      </c>
      <c r="DH144" s="5">
        <f t="shared" ca="1" si="747"/>
        <v>0.60299999999999998</v>
      </c>
      <c r="DI144" s="5">
        <f t="shared" ca="1" si="747"/>
        <v>0.60299999999999998</v>
      </c>
      <c r="DJ144" s="5">
        <f t="shared" ca="1" si="747"/>
        <v>0.60299999999999998</v>
      </c>
      <c r="DK144" s="5">
        <f t="shared" ca="1" si="747"/>
        <v>0.60299999999999998</v>
      </c>
      <c r="DL144" s="5">
        <f t="shared" ca="1" si="747"/>
        <v>0.60299999999999998</v>
      </c>
      <c r="DM144" s="5">
        <f t="shared" ca="1" si="747"/>
        <v>0.60299999999999998</v>
      </c>
      <c r="DN144" s="5">
        <f t="shared" ca="1" si="747"/>
        <v>0.60299999999999998</v>
      </c>
      <c r="DO144" s="5">
        <f t="shared" ca="1" si="747"/>
        <v>0.60299999999999998</v>
      </c>
      <c r="DP144" s="5">
        <f t="shared" ca="1" si="751"/>
        <v>0.60299999999999998</v>
      </c>
      <c r="DQ144" s="5">
        <f t="shared" ca="1" si="751"/>
        <v>0.60299999999999998</v>
      </c>
      <c r="DR144" s="5">
        <f t="shared" ca="1" si="751"/>
        <v>0.60299999999999998</v>
      </c>
      <c r="DS144" s="5">
        <f t="shared" ca="1" si="751"/>
        <v>0.60299999999999998</v>
      </c>
      <c r="DT144" s="5">
        <f t="shared" ca="1" si="751"/>
        <v>0.60299999999999998</v>
      </c>
      <c r="DU144" s="5">
        <f t="shared" ca="1" si="751"/>
        <v>0.60299999999999998</v>
      </c>
      <c r="DV144" s="5">
        <f t="shared" ca="1" si="751"/>
        <v>0.60299999999999998</v>
      </c>
      <c r="DW144" s="5">
        <f t="shared" ca="1" si="751"/>
        <v>0.60299999999999998</v>
      </c>
      <c r="DX144" s="5">
        <f t="shared" ca="1" si="751"/>
        <v>0.60299999999999998</v>
      </c>
      <c r="DY144" s="5">
        <f t="shared" ca="1" si="751"/>
        <v>0.60299999999999998</v>
      </c>
      <c r="DZ144" s="5">
        <f t="shared" ca="1" si="751"/>
        <v>0.60299999999999998</v>
      </c>
      <c r="EA144" s="6">
        <f t="shared" ca="1" si="745"/>
        <v>0.64100000000000001</v>
      </c>
      <c r="EB144" s="6">
        <f t="shared" ref="EB144:EK153" ca="1" si="786">VLOOKUP("TX",dtable,2,FALSE)</f>
        <v>0.64100000000000001</v>
      </c>
      <c r="EC144" s="6">
        <f t="shared" ca="1" si="786"/>
        <v>0.64100000000000001</v>
      </c>
      <c r="ED144" s="6">
        <f t="shared" ca="1" si="786"/>
        <v>0.64100000000000001</v>
      </c>
      <c r="EE144" s="6">
        <f t="shared" ca="1" si="786"/>
        <v>0.64100000000000001</v>
      </c>
      <c r="EF144" s="6">
        <f t="shared" ca="1" si="786"/>
        <v>0.64100000000000001</v>
      </c>
      <c r="EG144" s="6">
        <f t="shared" ca="1" si="786"/>
        <v>0.64100000000000001</v>
      </c>
      <c r="EH144" s="6">
        <f t="shared" ca="1" si="786"/>
        <v>0.64100000000000001</v>
      </c>
      <c r="EI144" s="6">
        <f t="shared" ca="1" si="786"/>
        <v>0.64100000000000001</v>
      </c>
      <c r="EJ144" s="6">
        <f t="shared" ca="1" si="786"/>
        <v>0.64100000000000001</v>
      </c>
      <c r="EK144" s="6">
        <f t="shared" ca="1" si="786"/>
        <v>0.64100000000000001</v>
      </c>
      <c r="EL144" s="6">
        <f t="shared" ref="EL144:ET153" ca="1" si="787">VLOOKUP("TX",dtable,2,FALSE)</f>
        <v>0.64100000000000001</v>
      </c>
      <c r="EM144" s="6">
        <f t="shared" ca="1" si="787"/>
        <v>0.64100000000000001</v>
      </c>
      <c r="EN144" s="6">
        <f t="shared" ca="1" si="787"/>
        <v>0.64100000000000001</v>
      </c>
      <c r="EO144" s="6">
        <f t="shared" ca="1" si="787"/>
        <v>0.64100000000000001</v>
      </c>
      <c r="EP144" s="6">
        <f t="shared" ca="1" si="787"/>
        <v>0.64100000000000001</v>
      </c>
      <c r="EQ144" s="6">
        <f t="shared" ca="1" si="787"/>
        <v>0.64100000000000001</v>
      </c>
      <c r="ER144" s="6">
        <f t="shared" ca="1" si="787"/>
        <v>0.64100000000000001</v>
      </c>
      <c r="ES144" s="6">
        <f t="shared" ca="1" si="787"/>
        <v>0.64100000000000001</v>
      </c>
      <c r="ET144" s="6">
        <f t="shared" ca="1" si="787"/>
        <v>0.64100000000000001</v>
      </c>
      <c r="EU144" s="6">
        <f t="shared" ca="1" si="762"/>
        <v>0.64100000000000001</v>
      </c>
      <c r="EV144" s="6">
        <f t="shared" ca="1" si="762"/>
        <v>0.64100000000000001</v>
      </c>
      <c r="EW144" s="6">
        <f t="shared" ca="1" si="762"/>
        <v>0.64100000000000001</v>
      </c>
      <c r="EX144" s="6">
        <f t="shared" ca="1" si="762"/>
        <v>0.64100000000000001</v>
      </c>
      <c r="EY144" s="6">
        <f t="shared" ca="1" si="762"/>
        <v>0.64100000000000001</v>
      </c>
      <c r="EZ144" s="6">
        <f t="shared" ca="1" si="772"/>
        <v>0.64100000000000001</v>
      </c>
      <c r="FA144" s="6">
        <f t="shared" ca="1" si="772"/>
        <v>0.64100000000000001</v>
      </c>
      <c r="FB144" s="6">
        <f t="shared" ca="1" si="772"/>
        <v>0.64100000000000001</v>
      </c>
      <c r="FC144" s="6">
        <f t="shared" ca="1" si="780"/>
        <v>0.64100000000000001</v>
      </c>
      <c r="FD144" s="6">
        <f t="shared" ca="1" si="780"/>
        <v>0.64100000000000001</v>
      </c>
      <c r="FE144" s="6">
        <f t="shared" ca="1" si="780"/>
        <v>0.64100000000000001</v>
      </c>
      <c r="FF144" s="6">
        <f t="shared" ca="1" si="780"/>
        <v>0.64100000000000001</v>
      </c>
      <c r="FG144" s="6">
        <f t="shared" ref="FG144:FG175" ca="1" si="788">VLOOKUP("TX",dtable,2,FALSE)</f>
        <v>0.64100000000000001</v>
      </c>
      <c r="FH144" s="7">
        <f t="shared" ref="FH144:FO144" ca="1" si="789">VLOOKUP("OK",dtable,2,FALSE)</f>
        <v>0.64200000000000002</v>
      </c>
      <c r="FI144" s="7">
        <f t="shared" ca="1" si="789"/>
        <v>0.64200000000000002</v>
      </c>
      <c r="FJ144" s="7">
        <f t="shared" ca="1" si="789"/>
        <v>0.64200000000000002</v>
      </c>
      <c r="FK144" s="7">
        <f t="shared" ca="1" si="789"/>
        <v>0.64200000000000002</v>
      </c>
      <c r="FL144" s="7">
        <f t="shared" ca="1" si="789"/>
        <v>0.64200000000000002</v>
      </c>
      <c r="FM144" s="7">
        <f t="shared" ca="1" si="789"/>
        <v>0.64200000000000002</v>
      </c>
      <c r="FN144" s="7">
        <f t="shared" ca="1" si="789"/>
        <v>0.64200000000000002</v>
      </c>
      <c r="FO144" s="7">
        <f t="shared" ca="1" si="789"/>
        <v>0.64200000000000002</v>
      </c>
      <c r="FP144" s="7">
        <f t="shared" ca="1" si="714"/>
        <v>0.64200000000000002</v>
      </c>
      <c r="FQ144" s="7">
        <f t="shared" ca="1" si="714"/>
        <v>0.64200000000000002</v>
      </c>
      <c r="FR144" s="7">
        <f t="shared" ca="1" si="714"/>
        <v>0.64200000000000002</v>
      </c>
      <c r="FS144" s="7">
        <f t="shared" ca="1" si="714"/>
        <v>0.64200000000000002</v>
      </c>
      <c r="FT144" s="7">
        <f t="shared" ca="1" si="714"/>
        <v>0.64200000000000002</v>
      </c>
      <c r="FU144" s="7">
        <f t="shared" ca="1" si="714"/>
        <v>0.64200000000000002</v>
      </c>
      <c r="FV144" s="7">
        <f t="shared" ca="1" si="714"/>
        <v>0.64200000000000002</v>
      </c>
      <c r="FW144" s="7">
        <f t="shared" ca="1" si="714"/>
        <v>0.64200000000000002</v>
      </c>
      <c r="FX144" s="7">
        <f t="shared" ca="1" si="714"/>
        <v>0.64200000000000002</v>
      </c>
      <c r="FY144" s="7">
        <f t="shared" ca="1" si="714"/>
        <v>0.64200000000000002</v>
      </c>
      <c r="FZ144" s="7">
        <f t="shared" ca="1" si="714"/>
        <v>0.64200000000000002</v>
      </c>
      <c r="GA144" s="7">
        <f t="shared" ca="1" si="714"/>
        <v>0.64200000000000002</v>
      </c>
      <c r="GB144" s="7">
        <f t="shared" ca="1" si="714"/>
        <v>0.64200000000000002</v>
      </c>
      <c r="GC144" s="7">
        <f t="shared" ca="1" si="686"/>
        <v>0.64200000000000002</v>
      </c>
      <c r="GD144" s="10">
        <f t="shared" ca="1" si="774"/>
        <v>0.64700000000000002</v>
      </c>
      <c r="GE144" s="10">
        <f t="shared" ca="1" si="774"/>
        <v>0.64700000000000002</v>
      </c>
      <c r="GF144" s="10">
        <f t="shared" ca="1" si="774"/>
        <v>0.64700000000000002</v>
      </c>
      <c r="GG144" s="10">
        <f t="shared" ca="1" si="774"/>
        <v>0.64700000000000002</v>
      </c>
      <c r="GH144" s="10">
        <f t="shared" ca="1" si="774"/>
        <v>0.64700000000000002</v>
      </c>
      <c r="GI144" s="10">
        <f t="shared" ca="1" si="774"/>
        <v>0.64700000000000002</v>
      </c>
      <c r="GJ144" s="10">
        <f t="shared" ca="1" si="774"/>
        <v>0.64700000000000002</v>
      </c>
      <c r="GK144" s="10">
        <f t="shared" ca="1" si="774"/>
        <v>0.64700000000000002</v>
      </c>
      <c r="GL144" s="10">
        <f t="shared" ca="1" si="774"/>
        <v>0.64700000000000002</v>
      </c>
      <c r="GM144" s="10">
        <f t="shared" ca="1" si="774"/>
        <v>0.64700000000000002</v>
      </c>
      <c r="GN144" s="10">
        <f t="shared" ca="1" si="775"/>
        <v>0.64700000000000002</v>
      </c>
      <c r="GO144" s="10">
        <f t="shared" ca="1" si="775"/>
        <v>0.64700000000000002</v>
      </c>
      <c r="GP144" s="10">
        <f t="shared" ca="1" si="775"/>
        <v>0.64700000000000002</v>
      </c>
      <c r="GQ144" s="10">
        <f t="shared" ca="1" si="775"/>
        <v>0.64700000000000002</v>
      </c>
      <c r="GR144" s="10">
        <f t="shared" ca="1" si="775"/>
        <v>0.64700000000000002</v>
      </c>
      <c r="GS144" s="10">
        <f t="shared" ca="1" si="775"/>
        <v>0.64700000000000002</v>
      </c>
      <c r="GT144" s="10">
        <f t="shared" ca="1" si="775"/>
        <v>0.64700000000000002</v>
      </c>
      <c r="GU144" s="10">
        <f t="shared" ca="1" si="775"/>
        <v>0.64700000000000002</v>
      </c>
      <c r="GV144" s="10">
        <f t="shared" ca="1" si="775"/>
        <v>0.64700000000000002</v>
      </c>
      <c r="GW144" s="10">
        <f t="shared" ca="1" si="775"/>
        <v>0.64700000000000002</v>
      </c>
      <c r="GX144" s="10">
        <f t="shared" ca="1" si="775"/>
        <v>0.64700000000000002</v>
      </c>
      <c r="GY144" s="10">
        <f t="shared" ca="1" si="775"/>
        <v>0.64700000000000002</v>
      </c>
      <c r="GZ144" s="10">
        <f t="shared" ca="1" si="775"/>
        <v>0.64700000000000002</v>
      </c>
      <c r="HA144" s="8">
        <f t="shared" ca="1" si="776"/>
        <v>0.67400000000000004</v>
      </c>
      <c r="HB144" s="8">
        <f t="shared" ca="1" si="766"/>
        <v>0.67400000000000004</v>
      </c>
      <c r="HC144" s="8">
        <f t="shared" ca="1" si="754"/>
        <v>0.67400000000000004</v>
      </c>
      <c r="HD144" s="8">
        <f t="shared" ca="1" si="746"/>
        <v>0.67400000000000004</v>
      </c>
      <c r="HE144" s="8">
        <f t="shared" ca="1" si="740"/>
        <v>0.67400000000000004</v>
      </c>
      <c r="HF144" s="8">
        <f t="shared" ref="HF144:HK153" ca="1" si="790">VLOOKUP("MS",dtable,2,FALSE)</f>
        <v>0.67400000000000004</v>
      </c>
      <c r="HG144" s="8">
        <f t="shared" ca="1" si="790"/>
        <v>0.67400000000000004</v>
      </c>
      <c r="HH144" s="8">
        <f t="shared" ca="1" si="790"/>
        <v>0.67400000000000004</v>
      </c>
      <c r="HI144" s="8">
        <f t="shared" ca="1" si="790"/>
        <v>0.67400000000000004</v>
      </c>
      <c r="HJ144" s="8">
        <f t="shared" ca="1" si="790"/>
        <v>0.67400000000000004</v>
      </c>
      <c r="HK144" s="8">
        <f t="shared" ca="1" si="790"/>
        <v>0.67400000000000004</v>
      </c>
      <c r="HL144" s="8">
        <f t="shared" ca="1" si="782"/>
        <v>0.67400000000000004</v>
      </c>
      <c r="HM144" s="8">
        <f t="shared" ca="1" si="782"/>
        <v>0.67400000000000004</v>
      </c>
      <c r="HN144" s="8">
        <f t="shared" ca="1" si="782"/>
        <v>0.67400000000000004</v>
      </c>
      <c r="HO144" s="8">
        <f t="shared" ca="1" si="782"/>
        <v>0.67400000000000004</v>
      </c>
      <c r="HP144" s="8">
        <f t="shared" ca="1" si="782"/>
        <v>0.67400000000000004</v>
      </c>
      <c r="HQ144" s="8">
        <f t="shared" ca="1" si="782"/>
        <v>0.67400000000000004</v>
      </c>
      <c r="HR144" s="8">
        <f t="shared" ca="1" si="782"/>
        <v>0.67400000000000004</v>
      </c>
      <c r="HS144" s="11">
        <f t="shared" ca="1" si="783"/>
        <v>0.65400000000000003</v>
      </c>
      <c r="HT144" s="11">
        <f t="shared" ca="1" si="783"/>
        <v>0.65400000000000003</v>
      </c>
      <c r="HU144" s="11">
        <f t="shared" ca="1" si="783"/>
        <v>0.65400000000000003</v>
      </c>
      <c r="HV144" s="11">
        <f t="shared" ca="1" si="783"/>
        <v>0.65400000000000003</v>
      </c>
      <c r="HW144" s="11">
        <f t="shared" ca="1" si="783"/>
        <v>0.65400000000000003</v>
      </c>
      <c r="HX144" s="11">
        <f t="shared" ca="1" si="777"/>
        <v>0.65400000000000003</v>
      </c>
      <c r="HY144" s="11">
        <f t="shared" ca="1" si="777"/>
        <v>0.65400000000000003</v>
      </c>
      <c r="HZ144" s="11">
        <f t="shared" ca="1" si="777"/>
        <v>0.65400000000000003</v>
      </c>
      <c r="IA144" s="11">
        <f t="shared" ca="1" si="777"/>
        <v>0.65400000000000003</v>
      </c>
      <c r="IB144" s="11">
        <f t="shared" ca="1" si="777"/>
        <v>0.65400000000000003</v>
      </c>
      <c r="IC144" s="11">
        <f t="shared" ca="1" si="777"/>
        <v>0.65400000000000003</v>
      </c>
      <c r="ID144" s="11">
        <f t="shared" ca="1" si="777"/>
        <v>0.65400000000000003</v>
      </c>
      <c r="IE144" s="11">
        <f t="shared" ca="1" si="777"/>
        <v>0.65400000000000003</v>
      </c>
      <c r="IF144" s="11">
        <f t="shared" ca="1" si="777"/>
        <v>0.65400000000000003</v>
      </c>
      <c r="IG144" s="11">
        <f t="shared" ca="1" si="777"/>
        <v>0.65400000000000003</v>
      </c>
      <c r="IH144" s="11">
        <f t="shared" ca="1" si="715"/>
        <v>0.65400000000000003</v>
      </c>
      <c r="II144" s="11">
        <f t="shared" ca="1" si="741"/>
        <v>0.65400000000000003</v>
      </c>
      <c r="IJ144" s="11">
        <f t="shared" ca="1" si="748"/>
        <v>0.65400000000000003</v>
      </c>
      <c r="IK144" s="11">
        <f t="shared" ca="1" si="768"/>
        <v>0.65400000000000003</v>
      </c>
      <c r="IL144" s="22">
        <f t="shared" ca="1" si="769"/>
        <v>0.63300000000000001</v>
      </c>
      <c r="IM144" s="22">
        <f t="shared" ca="1" si="769"/>
        <v>0.63300000000000001</v>
      </c>
      <c r="IN144" s="22">
        <f t="shared" ca="1" si="769"/>
        <v>0.63300000000000001</v>
      </c>
      <c r="IO144" s="22">
        <f t="shared" ca="1" si="769"/>
        <v>0.63300000000000001</v>
      </c>
      <c r="IP144" s="22">
        <f t="shared" ca="1" si="769"/>
        <v>0.63300000000000001</v>
      </c>
      <c r="IQ144" s="22">
        <f t="shared" ca="1" si="769"/>
        <v>0.63300000000000001</v>
      </c>
      <c r="IR144" s="22">
        <f t="shared" ca="1" si="769"/>
        <v>0.63300000000000001</v>
      </c>
      <c r="IS144" s="22">
        <f t="shared" ca="1" si="769"/>
        <v>0.63300000000000001</v>
      </c>
      <c r="IT144" s="22">
        <f t="shared" ca="1" si="769"/>
        <v>0.63300000000000001</v>
      </c>
      <c r="IU144" s="22">
        <f t="shared" ca="1" si="769"/>
        <v>0.63300000000000001</v>
      </c>
      <c r="IV144" s="22">
        <f t="shared" ca="1" si="769"/>
        <v>0.63300000000000001</v>
      </c>
      <c r="IW144" s="22">
        <f t="shared" ca="1" si="722"/>
        <v>0.63300000000000001</v>
      </c>
      <c r="IX144" s="22">
        <f t="shared" ca="1" si="730"/>
        <v>0.63300000000000001</v>
      </c>
      <c r="IY144" s="22">
        <f t="shared" ca="1" si="730"/>
        <v>0.63300000000000001</v>
      </c>
      <c r="IZ144" s="22">
        <f t="shared" ca="1" si="738"/>
        <v>0.63300000000000001</v>
      </c>
      <c r="JA144" s="22">
        <f t="shared" ca="1" si="743"/>
        <v>0.63300000000000001</v>
      </c>
      <c r="JB144" s="22">
        <f t="shared" ca="1" si="750"/>
        <v>0.63300000000000001</v>
      </c>
      <c r="JC144" s="22">
        <f t="shared" ca="1" si="755"/>
        <v>0.63300000000000001</v>
      </c>
      <c r="JD144" s="22">
        <f t="shared" ca="1" si="755"/>
        <v>0.63300000000000001</v>
      </c>
      <c r="JE144" s="22">
        <f t="shared" ca="1" si="758"/>
        <v>0.63300000000000001</v>
      </c>
      <c r="JF144" s="22">
        <f t="shared" ca="1" si="767"/>
        <v>0.63300000000000001</v>
      </c>
      <c r="JG144" s="22">
        <f t="shared" ca="1" si="770"/>
        <v>0.63300000000000001</v>
      </c>
      <c r="JH144" s="22">
        <f t="shared" ca="1" si="778"/>
        <v>0.63300000000000001</v>
      </c>
      <c r="JI144" s="22">
        <f t="shared" ca="1" si="784"/>
        <v>0.63300000000000001</v>
      </c>
      <c r="JJ144" s="22">
        <f t="shared" ref="JJ144:JJ160" ca="1" si="791">VLOOKUP("GA",dtable,2,FALSE)</f>
        <v>0.63300000000000001</v>
      </c>
      <c r="JK144" s="1">
        <f ca="1">VLOOKUP("SC",dtable,2,FALSE)</f>
        <v>0.65100000000000002</v>
      </c>
      <c r="JL144" s="1">
        <f t="shared" ca="1" si="703"/>
        <v>0.65100000000000002</v>
      </c>
      <c r="JM144" s="1">
        <f t="shared" ca="1" si="707"/>
        <v>0.65100000000000002</v>
      </c>
      <c r="JN144" s="1">
        <f t="shared" ca="1" si="707"/>
        <v>0.65100000000000002</v>
      </c>
      <c r="JO144" s="1">
        <f t="shared" ca="1" si="757"/>
        <v>0.65100000000000002</v>
      </c>
      <c r="JP144" s="1">
        <f t="shared" ca="1" si="757"/>
        <v>0.65100000000000002</v>
      </c>
      <c r="JQ144" s="1">
        <f t="shared" ca="1" si="757"/>
        <v>0.65100000000000002</v>
      </c>
      <c r="JR144" s="1">
        <f t="shared" ca="1" si="757"/>
        <v>0.65100000000000002</v>
      </c>
      <c r="JS144" s="1">
        <f t="shared" ca="1" si="757"/>
        <v>0.65100000000000002</v>
      </c>
      <c r="JT144" s="1">
        <f t="shared" ca="1" si="757"/>
        <v>0.65100000000000002</v>
      </c>
    </row>
    <row r="145" spans="39:279" ht="2.25" customHeight="1" x14ac:dyDescent="0.25">
      <c r="BH145" s="4">
        <f t="shared" ca="1" si="719"/>
        <v>0.59499999999999997</v>
      </c>
      <c r="BI145" s="4">
        <f t="shared" ca="1" si="626"/>
        <v>0.59499999999999997</v>
      </c>
      <c r="BJ145" s="4">
        <f t="shared" ca="1" si="632"/>
        <v>0.59499999999999997</v>
      </c>
      <c r="BK145" s="4">
        <f t="shared" ca="1" si="638"/>
        <v>0.59499999999999997</v>
      </c>
      <c r="BL145" s="4">
        <f t="shared" ca="1" si="638"/>
        <v>0.59499999999999997</v>
      </c>
      <c r="BM145" s="4">
        <f t="shared" ca="1" si="633"/>
        <v>0.59499999999999997</v>
      </c>
      <c r="BN145" s="4">
        <f t="shared" ca="1" si="607"/>
        <v>0.59499999999999997</v>
      </c>
      <c r="BO145" s="4">
        <f t="shared" ca="1" si="713"/>
        <v>0.59499999999999997</v>
      </c>
      <c r="BP145" s="4">
        <f t="shared" ca="1" si="713"/>
        <v>0.59499999999999997</v>
      </c>
      <c r="BQ145" s="4">
        <f t="shared" ca="1" si="713"/>
        <v>0.59499999999999997</v>
      </c>
      <c r="BR145" s="4">
        <f t="shared" ca="1" si="771"/>
        <v>0.59499999999999997</v>
      </c>
      <c r="BS145" s="4">
        <f t="shared" ca="1" si="771"/>
        <v>0.59499999999999997</v>
      </c>
      <c r="BT145" s="4">
        <f t="shared" ca="1" si="771"/>
        <v>0.59499999999999997</v>
      </c>
      <c r="BU145" s="4">
        <f t="shared" ca="1" si="771"/>
        <v>0.59499999999999997</v>
      </c>
      <c r="BV145" s="4">
        <f t="shared" ca="1" si="771"/>
        <v>0.59499999999999997</v>
      </c>
      <c r="BW145" s="4">
        <f t="shared" ca="1" si="771"/>
        <v>0.59499999999999997</v>
      </c>
      <c r="BX145" s="4">
        <f t="shared" ca="1" si="771"/>
        <v>0.59499999999999997</v>
      </c>
      <c r="BY145" s="4">
        <f t="shared" ca="1" si="771"/>
        <v>0.59499999999999997</v>
      </c>
      <c r="BZ145" s="4">
        <f t="shared" ca="1" si="779"/>
        <v>0.59499999999999997</v>
      </c>
      <c r="CA145" s="4">
        <f t="shared" ca="1" si="779"/>
        <v>0.59499999999999997</v>
      </c>
      <c r="CB145" s="4">
        <f t="shared" ca="1" si="779"/>
        <v>0.59499999999999997</v>
      </c>
      <c r="CC145" s="4">
        <f t="shared" ca="1" si="779"/>
        <v>0.59499999999999997</v>
      </c>
      <c r="CD145" s="4">
        <f t="shared" ca="1" si="779"/>
        <v>0.59499999999999997</v>
      </c>
      <c r="CE145" s="4">
        <f t="shared" ca="1" si="779"/>
        <v>0.59499999999999997</v>
      </c>
      <c r="CF145" s="4">
        <f t="shared" ca="1" si="785"/>
        <v>0.59499999999999997</v>
      </c>
      <c r="CG145" s="4">
        <f t="shared" ca="1" si="785"/>
        <v>0.59499999999999997</v>
      </c>
      <c r="CH145" s="4">
        <f t="shared" ca="1" si="785"/>
        <v>0.59499999999999997</v>
      </c>
      <c r="CI145" s="4">
        <f t="shared" ca="1" si="785"/>
        <v>0.59499999999999997</v>
      </c>
      <c r="CJ145" s="4">
        <f t="shared" ca="1" si="785"/>
        <v>0.59499999999999997</v>
      </c>
      <c r="CK145" s="4">
        <f t="shared" ca="1" si="785"/>
        <v>0.59499999999999997</v>
      </c>
      <c r="CL145" s="4">
        <f t="shared" ca="1" si="785"/>
        <v>0.59499999999999997</v>
      </c>
      <c r="CM145" s="4">
        <f t="shared" ca="1" si="760"/>
        <v>0.59499999999999997</v>
      </c>
      <c r="CN145" s="5">
        <f t="shared" ca="1" si="761"/>
        <v>0.60299999999999998</v>
      </c>
      <c r="CO145" s="5">
        <f t="shared" ca="1" si="734"/>
        <v>0.60299999999999998</v>
      </c>
      <c r="CP145" s="5">
        <f t="shared" ca="1" si="695"/>
        <v>0.60299999999999998</v>
      </c>
      <c r="CQ145" s="5">
        <f t="shared" ca="1" si="651"/>
        <v>0.60299999999999998</v>
      </c>
      <c r="CR145" s="5">
        <f t="shared" ca="1" si="739"/>
        <v>0.60299999999999998</v>
      </c>
      <c r="CS145" s="5">
        <f t="shared" ca="1" si="739"/>
        <v>0.60299999999999998</v>
      </c>
      <c r="CT145" s="5">
        <f t="shared" ca="1" si="739"/>
        <v>0.60299999999999998</v>
      </c>
      <c r="CU145" s="5">
        <f t="shared" ca="1" si="739"/>
        <v>0.60299999999999998</v>
      </c>
      <c r="CV145" s="5">
        <f t="shared" ca="1" si="744"/>
        <v>0.60299999999999998</v>
      </c>
      <c r="CW145" s="5">
        <f t="shared" ca="1" si="744"/>
        <v>0.60299999999999998</v>
      </c>
      <c r="CX145" s="5">
        <f t="shared" ca="1" si="744"/>
        <v>0.60299999999999998</v>
      </c>
      <c r="CY145" s="5">
        <f t="shared" ca="1" si="744"/>
        <v>0.60299999999999998</v>
      </c>
      <c r="CZ145" s="5">
        <f t="shared" ca="1" si="744"/>
        <v>0.60299999999999998</v>
      </c>
      <c r="DA145" s="5">
        <f t="shared" ca="1" si="744"/>
        <v>0.60299999999999998</v>
      </c>
      <c r="DB145" s="5">
        <f t="shared" ca="1" si="744"/>
        <v>0.60299999999999998</v>
      </c>
      <c r="DC145" s="5">
        <f t="shared" ca="1" si="744"/>
        <v>0.60299999999999998</v>
      </c>
      <c r="DD145" s="5">
        <f t="shared" ca="1" si="744"/>
        <v>0.60299999999999998</v>
      </c>
      <c r="DE145" s="5">
        <f t="shared" ca="1" si="744"/>
        <v>0.60299999999999998</v>
      </c>
      <c r="DF145" s="5">
        <f t="shared" ca="1" si="744"/>
        <v>0.60299999999999998</v>
      </c>
      <c r="DG145" s="5">
        <f t="shared" ca="1" si="744"/>
        <v>0.60299999999999998</v>
      </c>
      <c r="DH145" s="5">
        <f t="shared" ca="1" si="747"/>
        <v>0.60299999999999998</v>
      </c>
      <c r="DI145" s="5">
        <f t="shared" ca="1" si="747"/>
        <v>0.60299999999999998</v>
      </c>
      <c r="DJ145" s="5">
        <f t="shared" ca="1" si="747"/>
        <v>0.60299999999999998</v>
      </c>
      <c r="DK145" s="5">
        <f t="shared" ca="1" si="747"/>
        <v>0.60299999999999998</v>
      </c>
      <c r="DL145" s="5">
        <f t="shared" ca="1" si="747"/>
        <v>0.60299999999999998</v>
      </c>
      <c r="DM145" s="5">
        <f t="shared" ca="1" si="747"/>
        <v>0.60299999999999998</v>
      </c>
      <c r="DN145" s="5">
        <f t="shared" ca="1" si="747"/>
        <v>0.60299999999999998</v>
      </c>
      <c r="DO145" s="5">
        <f t="shared" ca="1" si="747"/>
        <v>0.60299999999999998</v>
      </c>
      <c r="DP145" s="5">
        <f t="shared" ca="1" si="751"/>
        <v>0.60299999999999998</v>
      </c>
      <c r="DQ145" s="5">
        <f t="shared" ca="1" si="751"/>
        <v>0.60299999999999998</v>
      </c>
      <c r="DR145" s="5">
        <f t="shared" ca="1" si="751"/>
        <v>0.60299999999999998</v>
      </c>
      <c r="DS145" s="5">
        <f t="shared" ca="1" si="751"/>
        <v>0.60299999999999998</v>
      </c>
      <c r="DT145" s="5">
        <f t="shared" ca="1" si="751"/>
        <v>0.60299999999999998</v>
      </c>
      <c r="DU145" s="5">
        <f t="shared" ca="1" si="751"/>
        <v>0.60299999999999998</v>
      </c>
      <c r="DV145" s="5">
        <f t="shared" ca="1" si="751"/>
        <v>0.60299999999999998</v>
      </c>
      <c r="DW145" s="5">
        <f t="shared" ca="1" si="751"/>
        <v>0.60299999999999998</v>
      </c>
      <c r="DX145" s="5">
        <f t="shared" ca="1" si="751"/>
        <v>0.60299999999999998</v>
      </c>
      <c r="DY145" s="5">
        <f t="shared" ca="1" si="751"/>
        <v>0.60299999999999998</v>
      </c>
      <c r="DZ145" s="5">
        <f t="shared" ca="1" si="751"/>
        <v>0.60299999999999998</v>
      </c>
      <c r="EA145" s="6">
        <f t="shared" ca="1" si="745"/>
        <v>0.64100000000000001</v>
      </c>
      <c r="EB145" s="6">
        <f t="shared" ca="1" si="786"/>
        <v>0.64100000000000001</v>
      </c>
      <c r="EC145" s="6">
        <f t="shared" ca="1" si="786"/>
        <v>0.64100000000000001</v>
      </c>
      <c r="ED145" s="6">
        <f t="shared" ca="1" si="786"/>
        <v>0.64100000000000001</v>
      </c>
      <c r="EE145" s="6">
        <f t="shared" ca="1" si="786"/>
        <v>0.64100000000000001</v>
      </c>
      <c r="EF145" s="6">
        <f t="shared" ca="1" si="786"/>
        <v>0.64100000000000001</v>
      </c>
      <c r="EG145" s="6">
        <f t="shared" ca="1" si="786"/>
        <v>0.64100000000000001</v>
      </c>
      <c r="EH145" s="6">
        <f t="shared" ca="1" si="786"/>
        <v>0.64100000000000001</v>
      </c>
      <c r="EI145" s="6">
        <f t="shared" ca="1" si="786"/>
        <v>0.64100000000000001</v>
      </c>
      <c r="EJ145" s="6">
        <f t="shared" ca="1" si="786"/>
        <v>0.64100000000000001</v>
      </c>
      <c r="EK145" s="6">
        <f t="shared" ca="1" si="786"/>
        <v>0.64100000000000001</v>
      </c>
      <c r="EL145" s="6">
        <f t="shared" ca="1" si="787"/>
        <v>0.64100000000000001</v>
      </c>
      <c r="EM145" s="6">
        <f t="shared" ca="1" si="787"/>
        <v>0.64100000000000001</v>
      </c>
      <c r="EN145" s="6">
        <f t="shared" ca="1" si="787"/>
        <v>0.64100000000000001</v>
      </c>
      <c r="EO145" s="6">
        <f t="shared" ca="1" si="787"/>
        <v>0.64100000000000001</v>
      </c>
      <c r="EP145" s="6">
        <f t="shared" ca="1" si="787"/>
        <v>0.64100000000000001</v>
      </c>
      <c r="EQ145" s="6">
        <f t="shared" ca="1" si="787"/>
        <v>0.64100000000000001</v>
      </c>
      <c r="ER145" s="6">
        <f t="shared" ca="1" si="787"/>
        <v>0.64100000000000001</v>
      </c>
      <c r="ES145" s="6">
        <f t="shared" ca="1" si="787"/>
        <v>0.64100000000000001</v>
      </c>
      <c r="ET145" s="6">
        <f t="shared" ca="1" si="787"/>
        <v>0.64100000000000001</v>
      </c>
      <c r="EU145" s="6">
        <f t="shared" ca="1" si="762"/>
        <v>0.64100000000000001</v>
      </c>
      <c r="EV145" s="6">
        <f t="shared" ca="1" si="762"/>
        <v>0.64100000000000001</v>
      </c>
      <c r="EW145" s="6">
        <f t="shared" ca="1" si="762"/>
        <v>0.64100000000000001</v>
      </c>
      <c r="EX145" s="6">
        <f t="shared" ca="1" si="762"/>
        <v>0.64100000000000001</v>
      </c>
      <c r="EY145" s="6">
        <f t="shared" ca="1" si="762"/>
        <v>0.64100000000000001</v>
      </c>
      <c r="EZ145" s="6">
        <f t="shared" ca="1" si="772"/>
        <v>0.64100000000000001</v>
      </c>
      <c r="FA145" s="6">
        <f t="shared" ca="1" si="772"/>
        <v>0.64100000000000001</v>
      </c>
      <c r="FB145" s="6">
        <f t="shared" ca="1" si="772"/>
        <v>0.64100000000000001</v>
      </c>
      <c r="FC145" s="6">
        <f t="shared" ca="1" si="780"/>
        <v>0.64100000000000001</v>
      </c>
      <c r="FD145" s="6">
        <f t="shared" ca="1" si="780"/>
        <v>0.64100000000000001</v>
      </c>
      <c r="FE145" s="6">
        <f t="shared" ca="1" si="780"/>
        <v>0.64100000000000001</v>
      </c>
      <c r="FF145" s="6">
        <f t="shared" ca="1" si="780"/>
        <v>0.64100000000000001</v>
      </c>
      <c r="FG145" s="6">
        <f t="shared" ca="1" si="788"/>
        <v>0.64100000000000001</v>
      </c>
      <c r="FH145" s="6">
        <f t="shared" ref="FH145:FJ164" ca="1" si="792">VLOOKUP("TX",dtable,2,FALSE)</f>
        <v>0.64100000000000001</v>
      </c>
      <c r="FI145" s="6">
        <f t="shared" ca="1" si="792"/>
        <v>0.64100000000000001</v>
      </c>
      <c r="FJ145" s="6">
        <f t="shared" ca="1" si="792"/>
        <v>0.64100000000000001</v>
      </c>
      <c r="FK145" s="7">
        <f ca="1">VLOOKUP("OK",dtable,2,FALSE)</f>
        <v>0.64200000000000002</v>
      </c>
      <c r="FL145" s="7">
        <f ca="1">VLOOKUP("OK",dtable,2,FALSE)</f>
        <v>0.64200000000000002</v>
      </c>
      <c r="FM145" s="7">
        <f ca="1">VLOOKUP("OK",dtable,2,FALSE)</f>
        <v>0.64200000000000002</v>
      </c>
      <c r="FN145" s="6">
        <f t="shared" ref="FN145:FP164" ca="1" si="793">VLOOKUP("TX",dtable,2,FALSE)</f>
        <v>0.64100000000000001</v>
      </c>
      <c r="FO145" s="6">
        <f t="shared" ca="1" si="793"/>
        <v>0.64100000000000001</v>
      </c>
      <c r="FP145" s="6">
        <f t="shared" ca="1" si="793"/>
        <v>0.64100000000000001</v>
      </c>
      <c r="FQ145" s="7">
        <f ca="1">VLOOKUP("OK",dtable,2,FALSE)</f>
        <v>0.64200000000000002</v>
      </c>
      <c r="FR145" s="7">
        <f ca="1">VLOOKUP("OK",dtable,2,FALSE)</f>
        <v>0.64200000000000002</v>
      </c>
      <c r="FS145" s="7">
        <f ca="1">VLOOKUP("OK",dtable,2,FALSE)</f>
        <v>0.64200000000000002</v>
      </c>
      <c r="FT145" s="6">
        <f t="shared" ref="FT145:FZ154" ca="1" si="794">VLOOKUP("TX",dtable,2,FALSE)</f>
        <v>0.64100000000000001</v>
      </c>
      <c r="FU145" s="6">
        <f t="shared" ca="1" si="794"/>
        <v>0.64100000000000001</v>
      </c>
      <c r="FV145" s="6">
        <f t="shared" ca="1" si="794"/>
        <v>0.64100000000000001</v>
      </c>
      <c r="FW145" s="6">
        <f t="shared" ca="1" si="794"/>
        <v>0.64100000000000001</v>
      </c>
      <c r="FX145" s="6">
        <f t="shared" ca="1" si="794"/>
        <v>0.64100000000000001</v>
      </c>
      <c r="FY145" s="6">
        <f t="shared" ca="1" si="794"/>
        <v>0.64100000000000001</v>
      </c>
      <c r="FZ145" s="6">
        <f t="shared" ca="1" si="794"/>
        <v>0.64100000000000001</v>
      </c>
      <c r="GA145" s="7">
        <f ca="1">VLOOKUP("OK",dtable,2,FALSE)</f>
        <v>0.64200000000000002</v>
      </c>
      <c r="GB145" s="7">
        <f ca="1">VLOOKUP("OK",dtable,2,FALSE)</f>
        <v>0.64200000000000002</v>
      </c>
      <c r="GC145" s="7">
        <f t="shared" ca="1" si="686"/>
        <v>0.64200000000000002</v>
      </c>
      <c r="GD145" s="10">
        <f t="shared" ca="1" si="774"/>
        <v>0.64700000000000002</v>
      </c>
      <c r="GE145" s="10">
        <f t="shared" ca="1" si="774"/>
        <v>0.64700000000000002</v>
      </c>
      <c r="GF145" s="10">
        <f t="shared" ca="1" si="774"/>
        <v>0.64700000000000002</v>
      </c>
      <c r="GG145" s="10">
        <f t="shared" ca="1" si="774"/>
        <v>0.64700000000000002</v>
      </c>
      <c r="GH145" s="10">
        <f t="shared" ca="1" si="774"/>
        <v>0.64700000000000002</v>
      </c>
      <c r="GI145" s="10">
        <f t="shared" ca="1" si="774"/>
        <v>0.64700000000000002</v>
      </c>
      <c r="GJ145" s="10">
        <f t="shared" ca="1" si="774"/>
        <v>0.64700000000000002</v>
      </c>
      <c r="GK145" s="10">
        <f t="shared" ca="1" si="774"/>
        <v>0.64700000000000002</v>
      </c>
      <c r="GL145" s="10">
        <f t="shared" ca="1" si="774"/>
        <v>0.64700000000000002</v>
      </c>
      <c r="GM145" s="10">
        <f t="shared" ca="1" si="774"/>
        <v>0.64700000000000002</v>
      </c>
      <c r="GN145" s="10">
        <f t="shared" ca="1" si="775"/>
        <v>0.64700000000000002</v>
      </c>
      <c r="GO145" s="10">
        <f t="shared" ca="1" si="775"/>
        <v>0.64700000000000002</v>
      </c>
      <c r="GP145" s="10">
        <f t="shared" ca="1" si="775"/>
        <v>0.64700000000000002</v>
      </c>
      <c r="GQ145" s="10">
        <f t="shared" ca="1" si="775"/>
        <v>0.64700000000000002</v>
      </c>
      <c r="GR145" s="10">
        <f t="shared" ca="1" si="775"/>
        <v>0.64700000000000002</v>
      </c>
      <c r="GS145" s="10">
        <f t="shared" ca="1" si="775"/>
        <v>0.64700000000000002</v>
      </c>
      <c r="GT145" s="10">
        <f t="shared" ca="1" si="775"/>
        <v>0.64700000000000002</v>
      </c>
      <c r="GU145" s="10">
        <f t="shared" ca="1" si="775"/>
        <v>0.64700000000000002</v>
      </c>
      <c r="GV145" s="10">
        <f t="shared" ca="1" si="775"/>
        <v>0.64700000000000002</v>
      </c>
      <c r="GW145" s="10">
        <f t="shared" ca="1" si="775"/>
        <v>0.64700000000000002</v>
      </c>
      <c r="GX145" s="10">
        <f t="shared" ca="1" si="775"/>
        <v>0.64700000000000002</v>
      </c>
      <c r="GY145" s="10">
        <f t="shared" ca="1" si="775"/>
        <v>0.64700000000000002</v>
      </c>
      <c r="GZ145" s="10">
        <f t="shared" ca="1" si="775"/>
        <v>0.64700000000000002</v>
      </c>
      <c r="HA145" s="8">
        <f t="shared" ca="1" si="776"/>
        <v>0.67400000000000004</v>
      </c>
      <c r="HB145" s="8">
        <f t="shared" ca="1" si="766"/>
        <v>0.67400000000000004</v>
      </c>
      <c r="HC145" s="8">
        <f t="shared" ca="1" si="754"/>
        <v>0.67400000000000004</v>
      </c>
      <c r="HD145" s="8">
        <f t="shared" ca="1" si="746"/>
        <v>0.67400000000000004</v>
      </c>
      <c r="HE145" s="8">
        <f t="shared" ca="1" si="740"/>
        <v>0.67400000000000004</v>
      </c>
      <c r="HF145" s="8">
        <f t="shared" ca="1" si="790"/>
        <v>0.67400000000000004</v>
      </c>
      <c r="HG145" s="8">
        <f t="shared" ca="1" si="790"/>
        <v>0.67400000000000004</v>
      </c>
      <c r="HH145" s="8">
        <f t="shared" ca="1" si="790"/>
        <v>0.67400000000000004</v>
      </c>
      <c r="HI145" s="8">
        <f t="shared" ca="1" si="790"/>
        <v>0.67400000000000004</v>
      </c>
      <c r="HJ145" s="8">
        <f t="shared" ca="1" si="790"/>
        <v>0.67400000000000004</v>
      </c>
      <c r="HK145" s="8">
        <f t="shared" ca="1" si="790"/>
        <v>0.67400000000000004</v>
      </c>
      <c r="HL145" s="8">
        <f t="shared" ca="1" si="782"/>
        <v>0.67400000000000004</v>
      </c>
      <c r="HM145" s="8">
        <f t="shared" ca="1" si="782"/>
        <v>0.67400000000000004</v>
      </c>
      <c r="HN145" s="8">
        <f t="shared" ca="1" si="782"/>
        <v>0.67400000000000004</v>
      </c>
      <c r="HO145" s="8">
        <f t="shared" ca="1" si="782"/>
        <v>0.67400000000000004</v>
      </c>
      <c r="HP145" s="8">
        <f t="shared" ca="1" si="782"/>
        <v>0.67400000000000004</v>
      </c>
      <c r="HQ145" s="8">
        <f t="shared" ca="1" si="782"/>
        <v>0.67400000000000004</v>
      </c>
      <c r="HR145" s="8">
        <f t="shared" ca="1" si="782"/>
        <v>0.67400000000000004</v>
      </c>
      <c r="HS145" s="11">
        <f t="shared" ca="1" si="783"/>
        <v>0.65400000000000003</v>
      </c>
      <c r="HT145" s="11">
        <f t="shared" ca="1" si="783"/>
        <v>0.65400000000000003</v>
      </c>
      <c r="HU145" s="11">
        <f t="shared" ca="1" si="783"/>
        <v>0.65400000000000003</v>
      </c>
      <c r="HV145" s="11">
        <f t="shared" ca="1" si="783"/>
        <v>0.65400000000000003</v>
      </c>
      <c r="HW145" s="11">
        <f t="shared" ca="1" si="783"/>
        <v>0.65400000000000003</v>
      </c>
      <c r="HX145" s="11">
        <f t="shared" ca="1" si="777"/>
        <v>0.65400000000000003</v>
      </c>
      <c r="HY145" s="11">
        <f t="shared" ca="1" si="777"/>
        <v>0.65400000000000003</v>
      </c>
      <c r="HZ145" s="11">
        <f t="shared" ca="1" si="777"/>
        <v>0.65400000000000003</v>
      </c>
      <c r="IA145" s="11">
        <f t="shared" ca="1" si="777"/>
        <v>0.65400000000000003</v>
      </c>
      <c r="IB145" s="11">
        <f t="shared" ca="1" si="777"/>
        <v>0.65400000000000003</v>
      </c>
      <c r="IC145" s="11">
        <f t="shared" ca="1" si="777"/>
        <v>0.65400000000000003</v>
      </c>
      <c r="ID145" s="11">
        <f t="shared" ca="1" si="777"/>
        <v>0.65400000000000003</v>
      </c>
      <c r="IE145" s="11">
        <f t="shared" ca="1" si="777"/>
        <v>0.65400000000000003</v>
      </c>
      <c r="IF145" s="11">
        <f t="shared" ca="1" si="777"/>
        <v>0.65400000000000003</v>
      </c>
      <c r="IG145" s="11">
        <f t="shared" ca="1" si="777"/>
        <v>0.65400000000000003</v>
      </c>
      <c r="IH145" s="11">
        <f t="shared" ca="1" si="715"/>
        <v>0.65400000000000003</v>
      </c>
      <c r="II145" s="11">
        <f t="shared" ca="1" si="741"/>
        <v>0.65400000000000003</v>
      </c>
      <c r="IJ145" s="11">
        <f t="shared" ca="1" si="748"/>
        <v>0.65400000000000003</v>
      </c>
      <c r="IK145" s="11">
        <f t="shared" ca="1" si="768"/>
        <v>0.65400000000000003</v>
      </c>
      <c r="IL145" s="11">
        <f t="shared" ref="IL145:IL161" ca="1" si="795">VLOOKUP("AL",dtable,2,FALSE)</f>
        <v>0.65400000000000003</v>
      </c>
      <c r="IM145" s="22">
        <f t="shared" ref="IM145:IV148" ca="1" si="796">VLOOKUP("GA",dtable,2,FALSE)</f>
        <v>0.63300000000000001</v>
      </c>
      <c r="IN145" s="22">
        <f t="shared" ca="1" si="796"/>
        <v>0.63300000000000001</v>
      </c>
      <c r="IO145" s="22">
        <f t="shared" ca="1" si="796"/>
        <v>0.63300000000000001</v>
      </c>
      <c r="IP145" s="22">
        <f t="shared" ca="1" si="796"/>
        <v>0.63300000000000001</v>
      </c>
      <c r="IQ145" s="22">
        <f t="shared" ca="1" si="796"/>
        <v>0.63300000000000001</v>
      </c>
      <c r="IR145" s="22">
        <f t="shared" ca="1" si="796"/>
        <v>0.63300000000000001</v>
      </c>
      <c r="IS145" s="22">
        <f t="shared" ca="1" si="796"/>
        <v>0.63300000000000001</v>
      </c>
      <c r="IT145" s="22">
        <f t="shared" ca="1" si="796"/>
        <v>0.63300000000000001</v>
      </c>
      <c r="IU145" s="22">
        <f t="shared" ca="1" si="796"/>
        <v>0.63300000000000001</v>
      </c>
      <c r="IV145" s="22">
        <f t="shared" ca="1" si="796"/>
        <v>0.63300000000000001</v>
      </c>
      <c r="IW145" s="22">
        <f t="shared" ca="1" si="722"/>
        <v>0.63300000000000001</v>
      </c>
      <c r="IX145" s="22">
        <f t="shared" ca="1" si="730"/>
        <v>0.63300000000000001</v>
      </c>
      <c r="IY145" s="22">
        <f t="shared" ca="1" si="730"/>
        <v>0.63300000000000001</v>
      </c>
      <c r="IZ145" s="22">
        <f t="shared" ca="1" si="738"/>
        <v>0.63300000000000001</v>
      </c>
      <c r="JA145" s="22">
        <f t="shared" ca="1" si="743"/>
        <v>0.63300000000000001</v>
      </c>
      <c r="JB145" s="22">
        <f t="shared" ca="1" si="750"/>
        <v>0.63300000000000001</v>
      </c>
      <c r="JC145" s="22">
        <f t="shared" ca="1" si="755"/>
        <v>0.63300000000000001</v>
      </c>
      <c r="JD145" s="22">
        <f t="shared" ca="1" si="755"/>
        <v>0.63300000000000001</v>
      </c>
      <c r="JE145" s="22">
        <f t="shared" ca="1" si="758"/>
        <v>0.63300000000000001</v>
      </c>
      <c r="JF145" s="22">
        <f t="shared" ca="1" si="767"/>
        <v>0.63300000000000001</v>
      </c>
      <c r="JG145" s="22">
        <f t="shared" ca="1" si="770"/>
        <v>0.63300000000000001</v>
      </c>
      <c r="JH145" s="22">
        <f t="shared" ca="1" si="778"/>
        <v>0.63300000000000001</v>
      </c>
      <c r="JI145" s="22">
        <f t="shared" ca="1" si="784"/>
        <v>0.63300000000000001</v>
      </c>
      <c r="JJ145" s="22">
        <f t="shared" ca="1" si="791"/>
        <v>0.63300000000000001</v>
      </c>
      <c r="JK145" s="1">
        <f ca="1">VLOOKUP("SC",dtable,2,FALSE)</f>
        <v>0.65100000000000002</v>
      </c>
      <c r="JL145" s="1">
        <f t="shared" ca="1" si="703"/>
        <v>0.65100000000000002</v>
      </c>
      <c r="JM145" s="1">
        <f t="shared" ca="1" si="707"/>
        <v>0.65100000000000002</v>
      </c>
      <c r="JN145" s="1">
        <f t="shared" ca="1" si="707"/>
        <v>0.65100000000000002</v>
      </c>
      <c r="JO145" s="1">
        <f ca="1">VLOOKUP("SC",dtable,2,FALSE)</f>
        <v>0.65100000000000002</v>
      </c>
      <c r="JP145" s="1">
        <f ca="1">VLOOKUP("SC",dtable,2,FALSE)</f>
        <v>0.65100000000000002</v>
      </c>
      <c r="JQ145" s="1">
        <f ca="1">VLOOKUP("SC",dtable,2,FALSE)</f>
        <v>0.65100000000000002</v>
      </c>
      <c r="JR145" s="1">
        <f ca="1">VLOOKUP("SC",dtable,2,FALSE)</f>
        <v>0.65100000000000002</v>
      </c>
      <c r="JS145" s="1">
        <f ca="1">VLOOKUP("SC",dtable,2,FALSE)</f>
        <v>0.65100000000000002</v>
      </c>
    </row>
    <row r="146" spans="39:279" ht="2.25" customHeight="1" x14ac:dyDescent="0.25">
      <c r="BJ146" s="4">
        <f t="shared" ca="1" si="632"/>
        <v>0.59499999999999997</v>
      </c>
      <c r="BK146" s="4">
        <f t="shared" ca="1" si="638"/>
        <v>0.59499999999999997</v>
      </c>
      <c r="BL146" s="4">
        <f t="shared" ca="1" si="638"/>
        <v>0.59499999999999997</v>
      </c>
      <c r="BM146" s="4">
        <f t="shared" ca="1" si="633"/>
        <v>0.59499999999999997</v>
      </c>
      <c r="BN146" s="4">
        <f t="shared" ca="1" si="607"/>
        <v>0.59499999999999997</v>
      </c>
      <c r="BO146" s="4">
        <f t="shared" ca="1" si="713"/>
        <v>0.59499999999999997</v>
      </c>
      <c r="BP146" s="4">
        <f t="shared" ca="1" si="713"/>
        <v>0.59499999999999997</v>
      </c>
      <c r="BQ146" s="4">
        <f t="shared" ca="1" si="713"/>
        <v>0.59499999999999997</v>
      </c>
      <c r="BR146" s="4">
        <f t="shared" ca="1" si="771"/>
        <v>0.59499999999999997</v>
      </c>
      <c r="BS146" s="4">
        <f t="shared" ca="1" si="771"/>
        <v>0.59499999999999997</v>
      </c>
      <c r="BT146" s="4">
        <f t="shared" ca="1" si="771"/>
        <v>0.59499999999999997</v>
      </c>
      <c r="BU146" s="4">
        <f t="shared" ca="1" si="771"/>
        <v>0.59499999999999997</v>
      </c>
      <c r="BV146" s="4">
        <f t="shared" ca="1" si="771"/>
        <v>0.59499999999999997</v>
      </c>
      <c r="BW146" s="4">
        <f t="shared" ca="1" si="771"/>
        <v>0.59499999999999997</v>
      </c>
      <c r="BX146" s="4">
        <f t="shared" ca="1" si="771"/>
        <v>0.59499999999999997</v>
      </c>
      <c r="BY146" s="4">
        <f t="shared" ca="1" si="771"/>
        <v>0.59499999999999997</v>
      </c>
      <c r="BZ146" s="4">
        <f t="shared" ca="1" si="779"/>
        <v>0.59499999999999997</v>
      </c>
      <c r="CA146" s="4">
        <f t="shared" ca="1" si="779"/>
        <v>0.59499999999999997</v>
      </c>
      <c r="CB146" s="4">
        <f t="shared" ca="1" si="779"/>
        <v>0.59499999999999997</v>
      </c>
      <c r="CC146" s="4">
        <f t="shared" ca="1" si="779"/>
        <v>0.59499999999999997</v>
      </c>
      <c r="CD146" s="4">
        <f t="shared" ca="1" si="779"/>
        <v>0.59499999999999997</v>
      </c>
      <c r="CE146" s="4">
        <f t="shared" ca="1" si="779"/>
        <v>0.59499999999999997</v>
      </c>
      <c r="CF146" s="4">
        <f t="shared" ca="1" si="785"/>
        <v>0.59499999999999997</v>
      </c>
      <c r="CG146" s="4">
        <f t="shared" ca="1" si="785"/>
        <v>0.59499999999999997</v>
      </c>
      <c r="CH146" s="4">
        <f t="shared" ca="1" si="785"/>
        <v>0.59499999999999997</v>
      </c>
      <c r="CI146" s="4">
        <f t="shared" ca="1" si="785"/>
        <v>0.59499999999999997</v>
      </c>
      <c r="CJ146" s="4">
        <f t="shared" ca="1" si="785"/>
        <v>0.59499999999999997</v>
      </c>
      <c r="CK146" s="4">
        <f t="shared" ca="1" si="785"/>
        <v>0.59499999999999997</v>
      </c>
      <c r="CL146" s="4">
        <f t="shared" ca="1" si="785"/>
        <v>0.59499999999999997</v>
      </c>
      <c r="CM146" s="4">
        <f t="shared" ca="1" si="760"/>
        <v>0.59499999999999997</v>
      </c>
      <c r="CN146" s="5">
        <f t="shared" ca="1" si="761"/>
        <v>0.60299999999999998</v>
      </c>
      <c r="CO146" s="5">
        <f t="shared" ca="1" si="734"/>
        <v>0.60299999999999998</v>
      </c>
      <c r="CP146" s="5">
        <f t="shared" ca="1" si="695"/>
        <v>0.60299999999999998</v>
      </c>
      <c r="CQ146" s="5">
        <f t="shared" ca="1" si="651"/>
        <v>0.60299999999999998</v>
      </c>
      <c r="CR146" s="5">
        <f t="shared" ca="1" si="739"/>
        <v>0.60299999999999998</v>
      </c>
      <c r="CS146" s="5">
        <f t="shared" ca="1" si="739"/>
        <v>0.60299999999999998</v>
      </c>
      <c r="CT146" s="5">
        <f t="shared" ca="1" si="739"/>
        <v>0.60299999999999998</v>
      </c>
      <c r="CU146" s="5">
        <f t="shared" ca="1" si="739"/>
        <v>0.60299999999999998</v>
      </c>
      <c r="CV146" s="5">
        <f t="shared" ref="CV146:DG153" ca="1" si="797">VLOOKUP("NM",dtable,2,FALSE)</f>
        <v>0.60299999999999998</v>
      </c>
      <c r="CW146" s="5">
        <f t="shared" ca="1" si="797"/>
        <v>0.60299999999999998</v>
      </c>
      <c r="CX146" s="5">
        <f t="shared" ca="1" si="797"/>
        <v>0.60299999999999998</v>
      </c>
      <c r="CY146" s="5">
        <f t="shared" ca="1" si="797"/>
        <v>0.60299999999999998</v>
      </c>
      <c r="CZ146" s="5">
        <f t="shared" ca="1" si="797"/>
        <v>0.60299999999999998</v>
      </c>
      <c r="DA146" s="5">
        <f t="shared" ca="1" si="797"/>
        <v>0.60299999999999998</v>
      </c>
      <c r="DB146" s="5">
        <f t="shared" ca="1" si="797"/>
        <v>0.60299999999999998</v>
      </c>
      <c r="DC146" s="5">
        <f t="shared" ca="1" si="797"/>
        <v>0.60299999999999998</v>
      </c>
      <c r="DD146" s="5">
        <f t="shared" ca="1" si="797"/>
        <v>0.60299999999999998</v>
      </c>
      <c r="DE146" s="5">
        <f t="shared" ca="1" si="797"/>
        <v>0.60299999999999998</v>
      </c>
      <c r="DF146" s="5">
        <f t="shared" ca="1" si="797"/>
        <v>0.60299999999999998</v>
      </c>
      <c r="DG146" s="5">
        <f t="shared" ca="1" si="797"/>
        <v>0.60299999999999998</v>
      </c>
      <c r="DH146" s="5">
        <f t="shared" ca="1" si="747"/>
        <v>0.60299999999999998</v>
      </c>
      <c r="DI146" s="5">
        <f t="shared" ca="1" si="747"/>
        <v>0.60299999999999998</v>
      </c>
      <c r="DJ146" s="5">
        <f t="shared" ca="1" si="747"/>
        <v>0.60299999999999998</v>
      </c>
      <c r="DK146" s="5">
        <f t="shared" ca="1" si="747"/>
        <v>0.60299999999999998</v>
      </c>
      <c r="DL146" s="5">
        <f t="shared" ca="1" si="747"/>
        <v>0.60299999999999998</v>
      </c>
      <c r="DM146" s="5">
        <f t="shared" ca="1" si="747"/>
        <v>0.60299999999999998</v>
      </c>
      <c r="DN146" s="5">
        <f t="shared" ca="1" si="747"/>
        <v>0.60299999999999998</v>
      </c>
      <c r="DO146" s="5">
        <f t="shared" ca="1" si="747"/>
        <v>0.60299999999999998</v>
      </c>
      <c r="DP146" s="5">
        <f t="shared" ca="1" si="751"/>
        <v>0.60299999999999998</v>
      </c>
      <c r="DQ146" s="5">
        <f t="shared" ca="1" si="751"/>
        <v>0.60299999999999998</v>
      </c>
      <c r="DR146" s="5">
        <f t="shared" ca="1" si="751"/>
        <v>0.60299999999999998</v>
      </c>
      <c r="DS146" s="5">
        <f t="shared" ca="1" si="751"/>
        <v>0.60299999999999998</v>
      </c>
      <c r="DT146" s="5">
        <f t="shared" ca="1" si="751"/>
        <v>0.60299999999999998</v>
      </c>
      <c r="DU146" s="5">
        <f t="shared" ca="1" si="751"/>
        <v>0.60299999999999998</v>
      </c>
      <c r="DV146" s="5">
        <f t="shared" ca="1" si="751"/>
        <v>0.60299999999999998</v>
      </c>
      <c r="DW146" s="5">
        <f t="shared" ca="1" si="751"/>
        <v>0.60299999999999998</v>
      </c>
      <c r="DX146" s="5">
        <f t="shared" ca="1" si="751"/>
        <v>0.60299999999999998</v>
      </c>
      <c r="DY146" s="5">
        <f t="shared" ca="1" si="751"/>
        <v>0.60299999999999998</v>
      </c>
      <c r="DZ146" s="5">
        <f t="shared" ca="1" si="751"/>
        <v>0.60299999999999998</v>
      </c>
      <c r="EA146" s="6">
        <f t="shared" ca="1" si="745"/>
        <v>0.64100000000000001</v>
      </c>
      <c r="EB146" s="6">
        <f t="shared" ca="1" si="786"/>
        <v>0.64100000000000001</v>
      </c>
      <c r="EC146" s="6">
        <f t="shared" ca="1" si="786"/>
        <v>0.64100000000000001</v>
      </c>
      <c r="ED146" s="6">
        <f t="shared" ca="1" si="786"/>
        <v>0.64100000000000001</v>
      </c>
      <c r="EE146" s="6">
        <f t="shared" ca="1" si="786"/>
        <v>0.64100000000000001</v>
      </c>
      <c r="EF146" s="6">
        <f t="shared" ca="1" si="786"/>
        <v>0.64100000000000001</v>
      </c>
      <c r="EG146" s="6">
        <f t="shared" ca="1" si="786"/>
        <v>0.64100000000000001</v>
      </c>
      <c r="EH146" s="6">
        <f t="shared" ca="1" si="786"/>
        <v>0.64100000000000001</v>
      </c>
      <c r="EI146" s="6">
        <f t="shared" ca="1" si="786"/>
        <v>0.64100000000000001</v>
      </c>
      <c r="EJ146" s="6">
        <f t="shared" ca="1" si="786"/>
        <v>0.64100000000000001</v>
      </c>
      <c r="EK146" s="6">
        <f t="shared" ca="1" si="786"/>
        <v>0.64100000000000001</v>
      </c>
      <c r="EL146" s="6">
        <f t="shared" ca="1" si="787"/>
        <v>0.64100000000000001</v>
      </c>
      <c r="EM146" s="6">
        <f t="shared" ca="1" si="787"/>
        <v>0.64100000000000001</v>
      </c>
      <c r="EN146" s="6">
        <f t="shared" ca="1" si="787"/>
        <v>0.64100000000000001</v>
      </c>
      <c r="EO146" s="6">
        <f t="shared" ca="1" si="787"/>
        <v>0.64100000000000001</v>
      </c>
      <c r="EP146" s="6">
        <f t="shared" ca="1" si="787"/>
        <v>0.64100000000000001</v>
      </c>
      <c r="EQ146" s="6">
        <f t="shared" ca="1" si="787"/>
        <v>0.64100000000000001</v>
      </c>
      <c r="ER146" s="6">
        <f t="shared" ca="1" si="787"/>
        <v>0.64100000000000001</v>
      </c>
      <c r="ES146" s="6">
        <f t="shared" ca="1" si="787"/>
        <v>0.64100000000000001</v>
      </c>
      <c r="ET146" s="6">
        <f t="shared" ca="1" si="787"/>
        <v>0.64100000000000001</v>
      </c>
      <c r="EU146" s="6">
        <f t="shared" ca="1" si="762"/>
        <v>0.64100000000000001</v>
      </c>
      <c r="EV146" s="6">
        <f t="shared" ca="1" si="762"/>
        <v>0.64100000000000001</v>
      </c>
      <c r="EW146" s="6">
        <f t="shared" ca="1" si="762"/>
        <v>0.64100000000000001</v>
      </c>
      <c r="EX146" s="6">
        <f t="shared" ca="1" si="762"/>
        <v>0.64100000000000001</v>
      </c>
      <c r="EY146" s="6">
        <f t="shared" ca="1" si="762"/>
        <v>0.64100000000000001</v>
      </c>
      <c r="EZ146" s="6">
        <f t="shared" ca="1" si="772"/>
        <v>0.64100000000000001</v>
      </c>
      <c r="FA146" s="6">
        <f t="shared" ca="1" si="772"/>
        <v>0.64100000000000001</v>
      </c>
      <c r="FB146" s="6">
        <f t="shared" ca="1" si="772"/>
        <v>0.64100000000000001</v>
      </c>
      <c r="FC146" s="6">
        <f t="shared" ca="1" si="780"/>
        <v>0.64100000000000001</v>
      </c>
      <c r="FD146" s="6">
        <f t="shared" ca="1" si="780"/>
        <v>0.64100000000000001</v>
      </c>
      <c r="FE146" s="6">
        <f t="shared" ca="1" si="780"/>
        <v>0.64100000000000001</v>
      </c>
      <c r="FF146" s="6">
        <f t="shared" ca="1" si="780"/>
        <v>0.64100000000000001</v>
      </c>
      <c r="FG146" s="6">
        <f t="shared" ca="1" si="788"/>
        <v>0.64100000000000001</v>
      </c>
      <c r="FH146" s="6">
        <f t="shared" ca="1" si="792"/>
        <v>0.64100000000000001</v>
      </c>
      <c r="FI146" s="6">
        <f t="shared" ca="1" si="792"/>
        <v>0.64100000000000001</v>
      </c>
      <c r="FJ146" s="6">
        <f t="shared" ca="1" si="792"/>
        <v>0.64100000000000001</v>
      </c>
      <c r="FK146" s="6">
        <f t="shared" ref="FK146:FM165" ca="1" si="798">VLOOKUP("TX",dtable,2,FALSE)</f>
        <v>0.64100000000000001</v>
      </c>
      <c r="FL146" s="6">
        <f t="shared" ca="1" si="798"/>
        <v>0.64100000000000001</v>
      </c>
      <c r="FM146" s="6">
        <f t="shared" ca="1" si="798"/>
        <v>0.64100000000000001</v>
      </c>
      <c r="FN146" s="6">
        <f t="shared" ca="1" si="793"/>
        <v>0.64100000000000001</v>
      </c>
      <c r="FO146" s="6">
        <f t="shared" ca="1" si="793"/>
        <v>0.64100000000000001</v>
      </c>
      <c r="FP146" s="6">
        <f t="shared" ca="1" si="793"/>
        <v>0.64100000000000001</v>
      </c>
      <c r="FQ146" s="6">
        <f t="shared" ref="FQ146:FS165" ca="1" si="799">VLOOKUP("TX",dtable,2,FALSE)</f>
        <v>0.64100000000000001</v>
      </c>
      <c r="FR146" s="6">
        <f t="shared" ca="1" si="799"/>
        <v>0.64100000000000001</v>
      </c>
      <c r="FS146" s="6">
        <f t="shared" ca="1" si="799"/>
        <v>0.64100000000000001</v>
      </c>
      <c r="FT146" s="6">
        <f t="shared" ca="1" si="794"/>
        <v>0.64100000000000001</v>
      </c>
      <c r="FU146" s="6">
        <f t="shared" ca="1" si="794"/>
        <v>0.64100000000000001</v>
      </c>
      <c r="FV146" s="6">
        <f t="shared" ca="1" si="794"/>
        <v>0.64100000000000001</v>
      </c>
      <c r="FW146" s="6">
        <f t="shared" ca="1" si="794"/>
        <v>0.64100000000000001</v>
      </c>
      <c r="FX146" s="6">
        <f t="shared" ca="1" si="794"/>
        <v>0.64100000000000001</v>
      </c>
      <c r="FY146" s="6">
        <f t="shared" ca="1" si="794"/>
        <v>0.64100000000000001</v>
      </c>
      <c r="FZ146" s="6">
        <f t="shared" ca="1" si="794"/>
        <v>0.64100000000000001</v>
      </c>
      <c r="GA146" s="6">
        <f t="shared" ref="GA146:GB165" ca="1" si="800">VLOOKUP("TX",dtable,2,FALSE)</f>
        <v>0.64100000000000001</v>
      </c>
      <c r="GB146" s="6">
        <f t="shared" ca="1" si="800"/>
        <v>0.64100000000000001</v>
      </c>
      <c r="GC146" s="7">
        <f t="shared" ca="1" si="686"/>
        <v>0.64200000000000002</v>
      </c>
      <c r="GD146" s="10">
        <f t="shared" ca="1" si="774"/>
        <v>0.64700000000000002</v>
      </c>
      <c r="GE146" s="10">
        <f t="shared" ca="1" si="774"/>
        <v>0.64700000000000002</v>
      </c>
      <c r="GF146" s="10">
        <f t="shared" ca="1" si="774"/>
        <v>0.64700000000000002</v>
      </c>
      <c r="GG146" s="10">
        <f t="shared" ca="1" si="774"/>
        <v>0.64700000000000002</v>
      </c>
      <c r="GH146" s="10">
        <f t="shared" ca="1" si="774"/>
        <v>0.64700000000000002</v>
      </c>
      <c r="GI146" s="10">
        <f t="shared" ca="1" si="774"/>
        <v>0.64700000000000002</v>
      </c>
      <c r="GJ146" s="10">
        <f t="shared" ca="1" si="774"/>
        <v>0.64700000000000002</v>
      </c>
      <c r="GK146" s="10">
        <f t="shared" ca="1" si="774"/>
        <v>0.64700000000000002</v>
      </c>
      <c r="GL146" s="10">
        <f t="shared" ca="1" si="774"/>
        <v>0.64700000000000002</v>
      </c>
      <c r="GM146" s="10">
        <f t="shared" ca="1" si="774"/>
        <v>0.64700000000000002</v>
      </c>
      <c r="GN146" s="10">
        <f t="shared" ca="1" si="775"/>
        <v>0.64700000000000002</v>
      </c>
      <c r="GO146" s="10">
        <f t="shared" ca="1" si="775"/>
        <v>0.64700000000000002</v>
      </c>
      <c r="GP146" s="10">
        <f t="shared" ca="1" si="775"/>
        <v>0.64700000000000002</v>
      </c>
      <c r="GQ146" s="10">
        <f t="shared" ca="1" si="775"/>
        <v>0.64700000000000002</v>
      </c>
      <c r="GR146" s="10">
        <f t="shared" ca="1" si="775"/>
        <v>0.64700000000000002</v>
      </c>
      <c r="GS146" s="10">
        <f t="shared" ca="1" si="775"/>
        <v>0.64700000000000002</v>
      </c>
      <c r="GT146" s="10">
        <f t="shared" ca="1" si="775"/>
        <v>0.64700000000000002</v>
      </c>
      <c r="GU146" s="10">
        <f t="shared" ca="1" si="775"/>
        <v>0.64700000000000002</v>
      </c>
      <c r="GV146" s="10">
        <f t="shared" ca="1" si="775"/>
        <v>0.64700000000000002</v>
      </c>
      <c r="GW146" s="10">
        <f t="shared" ca="1" si="775"/>
        <v>0.64700000000000002</v>
      </c>
      <c r="GX146" s="10">
        <f t="shared" ca="1" si="775"/>
        <v>0.64700000000000002</v>
      </c>
      <c r="GY146" s="10">
        <f t="shared" ca="1" si="775"/>
        <v>0.64700000000000002</v>
      </c>
      <c r="GZ146" s="10">
        <f t="shared" ca="1" si="775"/>
        <v>0.64700000000000002</v>
      </c>
      <c r="HA146" s="8">
        <f t="shared" ca="1" si="776"/>
        <v>0.67400000000000004</v>
      </c>
      <c r="HB146" s="8">
        <f t="shared" ca="1" si="766"/>
        <v>0.67400000000000004</v>
      </c>
      <c r="HC146" s="8">
        <f t="shared" ca="1" si="754"/>
        <v>0.67400000000000004</v>
      </c>
      <c r="HD146" s="8">
        <f t="shared" ca="1" si="746"/>
        <v>0.67400000000000004</v>
      </c>
      <c r="HE146" s="8">
        <f t="shared" ca="1" si="740"/>
        <v>0.67400000000000004</v>
      </c>
      <c r="HF146" s="8">
        <f t="shared" ca="1" si="790"/>
        <v>0.67400000000000004</v>
      </c>
      <c r="HG146" s="8">
        <f t="shared" ca="1" si="790"/>
        <v>0.67400000000000004</v>
      </c>
      <c r="HH146" s="8">
        <f t="shared" ca="1" si="790"/>
        <v>0.67400000000000004</v>
      </c>
      <c r="HI146" s="8">
        <f t="shared" ca="1" si="790"/>
        <v>0.67400000000000004</v>
      </c>
      <c r="HJ146" s="8">
        <f t="shared" ca="1" si="790"/>
        <v>0.67400000000000004</v>
      </c>
      <c r="HK146" s="8">
        <f t="shared" ca="1" si="790"/>
        <v>0.67400000000000004</v>
      </c>
      <c r="HL146" s="8">
        <f t="shared" ca="1" si="782"/>
        <v>0.67400000000000004</v>
      </c>
      <c r="HM146" s="8">
        <f t="shared" ca="1" si="782"/>
        <v>0.67400000000000004</v>
      </c>
      <c r="HN146" s="8">
        <f t="shared" ca="1" si="782"/>
        <v>0.67400000000000004</v>
      </c>
      <c r="HO146" s="8">
        <f t="shared" ca="1" si="782"/>
        <v>0.67400000000000004</v>
      </c>
      <c r="HP146" s="8">
        <f t="shared" ca="1" si="782"/>
        <v>0.67400000000000004</v>
      </c>
      <c r="HQ146" s="8">
        <f t="shared" ca="1" si="782"/>
        <v>0.67400000000000004</v>
      </c>
      <c r="HR146" s="8">
        <f t="shared" ca="1" si="782"/>
        <v>0.67400000000000004</v>
      </c>
      <c r="HS146" s="11">
        <f t="shared" ca="1" si="783"/>
        <v>0.65400000000000003</v>
      </c>
      <c r="HT146" s="11">
        <f t="shared" ca="1" si="783"/>
        <v>0.65400000000000003</v>
      </c>
      <c r="HU146" s="11">
        <f t="shared" ca="1" si="783"/>
        <v>0.65400000000000003</v>
      </c>
      <c r="HV146" s="11">
        <f t="shared" ca="1" si="783"/>
        <v>0.65400000000000003</v>
      </c>
      <c r="HW146" s="11">
        <f t="shared" ca="1" si="783"/>
        <v>0.65400000000000003</v>
      </c>
      <c r="HX146" s="11">
        <f t="shared" ca="1" si="777"/>
        <v>0.65400000000000003</v>
      </c>
      <c r="HY146" s="11">
        <f t="shared" ca="1" si="777"/>
        <v>0.65400000000000003</v>
      </c>
      <c r="HZ146" s="11">
        <f t="shared" ca="1" si="777"/>
        <v>0.65400000000000003</v>
      </c>
      <c r="IA146" s="11">
        <f t="shared" ca="1" si="777"/>
        <v>0.65400000000000003</v>
      </c>
      <c r="IB146" s="11">
        <f t="shared" ca="1" si="777"/>
        <v>0.65400000000000003</v>
      </c>
      <c r="IC146" s="11">
        <f t="shared" ca="1" si="777"/>
        <v>0.65400000000000003</v>
      </c>
      <c r="ID146" s="11">
        <f t="shared" ca="1" si="777"/>
        <v>0.65400000000000003</v>
      </c>
      <c r="IE146" s="11">
        <f t="shared" ca="1" si="777"/>
        <v>0.65400000000000003</v>
      </c>
      <c r="IF146" s="11">
        <f t="shared" ca="1" si="777"/>
        <v>0.65400000000000003</v>
      </c>
      <c r="IG146" s="11">
        <f t="shared" ca="1" si="777"/>
        <v>0.65400000000000003</v>
      </c>
      <c r="IH146" s="11">
        <f t="shared" ca="1" si="715"/>
        <v>0.65400000000000003</v>
      </c>
      <c r="II146" s="11">
        <f t="shared" ca="1" si="741"/>
        <v>0.65400000000000003</v>
      </c>
      <c r="IJ146" s="11">
        <f t="shared" ca="1" si="748"/>
        <v>0.65400000000000003</v>
      </c>
      <c r="IK146" s="11">
        <f t="shared" ca="1" si="768"/>
        <v>0.65400000000000003</v>
      </c>
      <c r="IL146" s="11">
        <f t="shared" ca="1" si="795"/>
        <v>0.65400000000000003</v>
      </c>
      <c r="IM146" s="22">
        <f t="shared" ca="1" si="796"/>
        <v>0.63300000000000001</v>
      </c>
      <c r="IN146" s="22">
        <f t="shared" ca="1" si="796"/>
        <v>0.63300000000000001</v>
      </c>
      <c r="IO146" s="22">
        <f t="shared" ca="1" si="796"/>
        <v>0.63300000000000001</v>
      </c>
      <c r="IP146" s="22">
        <f t="shared" ca="1" si="796"/>
        <v>0.63300000000000001</v>
      </c>
      <c r="IQ146" s="22">
        <f t="shared" ca="1" si="796"/>
        <v>0.63300000000000001</v>
      </c>
      <c r="IR146" s="22">
        <f t="shared" ca="1" si="796"/>
        <v>0.63300000000000001</v>
      </c>
      <c r="IS146" s="22">
        <f t="shared" ca="1" si="796"/>
        <v>0.63300000000000001</v>
      </c>
      <c r="IT146" s="22">
        <f t="shared" ca="1" si="796"/>
        <v>0.63300000000000001</v>
      </c>
      <c r="IU146" s="22">
        <f t="shared" ca="1" si="796"/>
        <v>0.63300000000000001</v>
      </c>
      <c r="IV146" s="22">
        <f t="shared" ca="1" si="796"/>
        <v>0.63300000000000001</v>
      </c>
      <c r="IW146" s="22">
        <f t="shared" ca="1" si="722"/>
        <v>0.63300000000000001</v>
      </c>
      <c r="IX146" s="22">
        <f t="shared" ca="1" si="730"/>
        <v>0.63300000000000001</v>
      </c>
      <c r="IY146" s="22">
        <f t="shared" ca="1" si="730"/>
        <v>0.63300000000000001</v>
      </c>
      <c r="IZ146" s="22">
        <f t="shared" ca="1" si="738"/>
        <v>0.63300000000000001</v>
      </c>
      <c r="JA146" s="22">
        <f t="shared" ca="1" si="743"/>
        <v>0.63300000000000001</v>
      </c>
      <c r="JB146" s="22">
        <f t="shared" ca="1" si="750"/>
        <v>0.63300000000000001</v>
      </c>
      <c r="JC146" s="22">
        <f t="shared" ca="1" si="755"/>
        <v>0.63300000000000001</v>
      </c>
      <c r="JD146" s="22">
        <f t="shared" ca="1" si="755"/>
        <v>0.63300000000000001</v>
      </c>
      <c r="JE146" s="22">
        <f t="shared" ca="1" si="758"/>
        <v>0.63300000000000001</v>
      </c>
      <c r="JF146" s="22">
        <f t="shared" ca="1" si="767"/>
        <v>0.63300000000000001</v>
      </c>
      <c r="JG146" s="22">
        <f t="shared" ca="1" si="770"/>
        <v>0.63300000000000001</v>
      </c>
      <c r="JH146" s="22">
        <f t="shared" ca="1" si="778"/>
        <v>0.63300000000000001</v>
      </c>
      <c r="JI146" s="22">
        <f t="shared" ca="1" si="784"/>
        <v>0.63300000000000001</v>
      </c>
      <c r="JJ146" s="22">
        <f t="shared" ca="1" si="791"/>
        <v>0.63300000000000001</v>
      </c>
      <c r="JK146" s="22">
        <f t="shared" ref="JK146:JK160" ca="1" si="801">VLOOKUP("GA",dtable,2,FALSE)</f>
        <v>0.63300000000000001</v>
      </c>
      <c r="JL146" s="1">
        <f t="shared" ca="1" si="703"/>
        <v>0.65100000000000002</v>
      </c>
      <c r="JM146" s="1">
        <f t="shared" ca="1" si="707"/>
        <v>0.65100000000000002</v>
      </c>
      <c r="JN146" s="1">
        <f t="shared" ca="1" si="707"/>
        <v>0.65100000000000002</v>
      </c>
      <c r="JO146" s="1">
        <f t="shared" ref="JO146:JQ148" ca="1" si="802">VLOOKUP("SC",dtable,2,FALSE)</f>
        <v>0.65100000000000002</v>
      </c>
      <c r="JP146" s="1">
        <f t="shared" ca="1" si="802"/>
        <v>0.65100000000000002</v>
      </c>
      <c r="JQ146" s="1">
        <f t="shared" ca="1" si="802"/>
        <v>0.65100000000000002</v>
      </c>
    </row>
    <row r="147" spans="39:279" ht="2.25" customHeight="1" x14ac:dyDescent="0.25">
      <c r="BK147" s="4">
        <f t="shared" ca="1" si="638"/>
        <v>0.59499999999999997</v>
      </c>
      <c r="BL147" s="4">
        <f t="shared" ca="1" si="638"/>
        <v>0.59499999999999997</v>
      </c>
      <c r="BM147" s="4">
        <f t="shared" ca="1" si="633"/>
        <v>0.59499999999999997</v>
      </c>
      <c r="BN147" s="4">
        <f t="shared" ca="1" si="607"/>
        <v>0.59499999999999997</v>
      </c>
      <c r="BO147" s="4">
        <f t="shared" ca="1" si="713"/>
        <v>0.59499999999999997</v>
      </c>
      <c r="BP147" s="4">
        <f t="shared" ca="1" si="713"/>
        <v>0.59499999999999997</v>
      </c>
      <c r="BQ147" s="4">
        <f t="shared" ca="1" si="713"/>
        <v>0.59499999999999997</v>
      </c>
      <c r="BR147" s="4">
        <f t="shared" ca="1" si="771"/>
        <v>0.59499999999999997</v>
      </c>
      <c r="BS147" s="4">
        <f t="shared" ca="1" si="771"/>
        <v>0.59499999999999997</v>
      </c>
      <c r="BT147" s="4">
        <f t="shared" ca="1" si="771"/>
        <v>0.59499999999999997</v>
      </c>
      <c r="BU147" s="4">
        <f t="shared" ca="1" si="771"/>
        <v>0.59499999999999997</v>
      </c>
      <c r="BV147" s="4">
        <f t="shared" ca="1" si="771"/>
        <v>0.59499999999999997</v>
      </c>
      <c r="BW147" s="4">
        <f t="shared" ca="1" si="771"/>
        <v>0.59499999999999997</v>
      </c>
      <c r="BX147" s="4">
        <f t="shared" ca="1" si="771"/>
        <v>0.59499999999999997</v>
      </c>
      <c r="BY147" s="4">
        <f t="shared" ca="1" si="771"/>
        <v>0.59499999999999997</v>
      </c>
      <c r="BZ147" s="4">
        <f t="shared" ca="1" si="779"/>
        <v>0.59499999999999997</v>
      </c>
      <c r="CA147" s="4">
        <f t="shared" ca="1" si="779"/>
        <v>0.59499999999999997</v>
      </c>
      <c r="CB147" s="4">
        <f t="shared" ca="1" si="779"/>
        <v>0.59499999999999997</v>
      </c>
      <c r="CC147" s="4">
        <f t="shared" ca="1" si="779"/>
        <v>0.59499999999999997</v>
      </c>
      <c r="CD147" s="4">
        <f t="shared" ca="1" si="779"/>
        <v>0.59499999999999997</v>
      </c>
      <c r="CE147" s="4">
        <f t="shared" ca="1" si="779"/>
        <v>0.59499999999999997</v>
      </c>
      <c r="CF147" s="4">
        <f t="shared" ca="1" si="785"/>
        <v>0.59499999999999997</v>
      </c>
      <c r="CG147" s="4">
        <f t="shared" ca="1" si="785"/>
        <v>0.59499999999999997</v>
      </c>
      <c r="CH147" s="4">
        <f t="shared" ca="1" si="785"/>
        <v>0.59499999999999997</v>
      </c>
      <c r="CI147" s="4">
        <f t="shared" ca="1" si="785"/>
        <v>0.59499999999999997</v>
      </c>
      <c r="CJ147" s="4">
        <f t="shared" ca="1" si="785"/>
        <v>0.59499999999999997</v>
      </c>
      <c r="CK147" s="4">
        <f t="shared" ca="1" si="785"/>
        <v>0.59499999999999997</v>
      </c>
      <c r="CL147" s="4">
        <f t="shared" ca="1" si="785"/>
        <v>0.59499999999999997</v>
      </c>
      <c r="CM147" s="4">
        <f t="shared" ca="1" si="760"/>
        <v>0.59499999999999997</v>
      </c>
      <c r="CN147" s="5">
        <f t="shared" ca="1" si="761"/>
        <v>0.60299999999999998</v>
      </c>
      <c r="CO147" s="5">
        <f t="shared" ca="1" si="734"/>
        <v>0.60299999999999998</v>
      </c>
      <c r="CP147" s="5">
        <f t="shared" ca="1" si="695"/>
        <v>0.60299999999999998</v>
      </c>
      <c r="CQ147" s="5">
        <f t="shared" ca="1" si="651"/>
        <v>0.60299999999999998</v>
      </c>
      <c r="CR147" s="5">
        <f t="shared" ca="1" si="739"/>
        <v>0.60299999999999998</v>
      </c>
      <c r="CS147" s="5">
        <f t="shared" ca="1" si="739"/>
        <v>0.60299999999999998</v>
      </c>
      <c r="CT147" s="5">
        <f t="shared" ca="1" si="739"/>
        <v>0.60299999999999998</v>
      </c>
      <c r="CU147" s="5">
        <f t="shared" ca="1" si="739"/>
        <v>0.60299999999999998</v>
      </c>
      <c r="CV147" s="5">
        <f t="shared" ca="1" si="797"/>
        <v>0.60299999999999998</v>
      </c>
      <c r="CW147" s="5">
        <f t="shared" ca="1" si="797"/>
        <v>0.60299999999999998</v>
      </c>
      <c r="CX147" s="5">
        <f t="shared" ca="1" si="797"/>
        <v>0.60299999999999998</v>
      </c>
      <c r="CY147" s="5">
        <f t="shared" ca="1" si="797"/>
        <v>0.60299999999999998</v>
      </c>
      <c r="CZ147" s="5">
        <f t="shared" ca="1" si="797"/>
        <v>0.60299999999999998</v>
      </c>
      <c r="DA147" s="5">
        <f t="shared" ca="1" si="797"/>
        <v>0.60299999999999998</v>
      </c>
      <c r="DB147" s="5">
        <f t="shared" ca="1" si="797"/>
        <v>0.60299999999999998</v>
      </c>
      <c r="DC147" s="5">
        <f t="shared" ca="1" si="797"/>
        <v>0.60299999999999998</v>
      </c>
      <c r="DD147" s="5">
        <f t="shared" ca="1" si="797"/>
        <v>0.60299999999999998</v>
      </c>
      <c r="DE147" s="5">
        <f t="shared" ca="1" si="797"/>
        <v>0.60299999999999998</v>
      </c>
      <c r="DF147" s="5">
        <f t="shared" ca="1" si="797"/>
        <v>0.60299999999999998</v>
      </c>
      <c r="DG147" s="5">
        <f t="shared" ca="1" si="797"/>
        <v>0.60299999999999998</v>
      </c>
      <c r="DH147" s="5">
        <f t="shared" ref="DH147:DO154" ca="1" si="803">VLOOKUP("NM",dtable,2,FALSE)</f>
        <v>0.60299999999999998</v>
      </c>
      <c r="DI147" s="5">
        <f t="shared" ca="1" si="803"/>
        <v>0.60299999999999998</v>
      </c>
      <c r="DJ147" s="5">
        <f t="shared" ca="1" si="803"/>
        <v>0.60299999999999998</v>
      </c>
      <c r="DK147" s="5">
        <f t="shared" ca="1" si="803"/>
        <v>0.60299999999999998</v>
      </c>
      <c r="DL147" s="5">
        <f t="shared" ca="1" si="803"/>
        <v>0.60299999999999998</v>
      </c>
      <c r="DM147" s="5">
        <f t="shared" ca="1" si="803"/>
        <v>0.60299999999999998</v>
      </c>
      <c r="DN147" s="5">
        <f t="shared" ca="1" si="803"/>
        <v>0.60299999999999998</v>
      </c>
      <c r="DO147" s="5">
        <f t="shared" ca="1" si="803"/>
        <v>0.60299999999999998</v>
      </c>
      <c r="DP147" s="5">
        <f t="shared" ca="1" si="751"/>
        <v>0.60299999999999998</v>
      </c>
      <c r="DQ147" s="5">
        <f t="shared" ca="1" si="751"/>
        <v>0.60299999999999998</v>
      </c>
      <c r="DR147" s="5">
        <f t="shared" ca="1" si="751"/>
        <v>0.60299999999999998</v>
      </c>
      <c r="DS147" s="5">
        <f t="shared" ca="1" si="751"/>
        <v>0.60299999999999998</v>
      </c>
      <c r="DT147" s="5">
        <f t="shared" ca="1" si="751"/>
        <v>0.60299999999999998</v>
      </c>
      <c r="DU147" s="5">
        <f t="shared" ca="1" si="751"/>
        <v>0.60299999999999998</v>
      </c>
      <c r="DV147" s="5">
        <f t="shared" ca="1" si="751"/>
        <v>0.60299999999999998</v>
      </c>
      <c r="DW147" s="5">
        <f t="shared" ca="1" si="751"/>
        <v>0.60299999999999998</v>
      </c>
      <c r="DX147" s="5">
        <f t="shared" ca="1" si="751"/>
        <v>0.60299999999999998</v>
      </c>
      <c r="DY147" s="5">
        <f t="shared" ca="1" si="751"/>
        <v>0.60299999999999998</v>
      </c>
      <c r="DZ147" s="5">
        <f t="shared" ca="1" si="751"/>
        <v>0.60299999999999998</v>
      </c>
      <c r="EA147" s="6">
        <f t="shared" ca="1" si="745"/>
        <v>0.64100000000000001</v>
      </c>
      <c r="EB147" s="6">
        <f t="shared" ca="1" si="786"/>
        <v>0.64100000000000001</v>
      </c>
      <c r="EC147" s="6">
        <f t="shared" ca="1" si="786"/>
        <v>0.64100000000000001</v>
      </c>
      <c r="ED147" s="6">
        <f t="shared" ca="1" si="786"/>
        <v>0.64100000000000001</v>
      </c>
      <c r="EE147" s="6">
        <f t="shared" ca="1" si="786"/>
        <v>0.64100000000000001</v>
      </c>
      <c r="EF147" s="6">
        <f t="shared" ca="1" si="786"/>
        <v>0.64100000000000001</v>
      </c>
      <c r="EG147" s="6">
        <f t="shared" ca="1" si="786"/>
        <v>0.64100000000000001</v>
      </c>
      <c r="EH147" s="6">
        <f t="shared" ca="1" si="786"/>
        <v>0.64100000000000001</v>
      </c>
      <c r="EI147" s="6">
        <f t="shared" ca="1" si="786"/>
        <v>0.64100000000000001</v>
      </c>
      <c r="EJ147" s="6">
        <f t="shared" ca="1" si="786"/>
        <v>0.64100000000000001</v>
      </c>
      <c r="EK147" s="6">
        <f t="shared" ca="1" si="786"/>
        <v>0.64100000000000001</v>
      </c>
      <c r="EL147" s="6">
        <f t="shared" ca="1" si="787"/>
        <v>0.64100000000000001</v>
      </c>
      <c r="EM147" s="6">
        <f t="shared" ca="1" si="787"/>
        <v>0.64100000000000001</v>
      </c>
      <c r="EN147" s="6">
        <f t="shared" ca="1" si="787"/>
        <v>0.64100000000000001</v>
      </c>
      <c r="EO147" s="6">
        <f t="shared" ca="1" si="787"/>
        <v>0.64100000000000001</v>
      </c>
      <c r="EP147" s="6">
        <f t="shared" ca="1" si="787"/>
        <v>0.64100000000000001</v>
      </c>
      <c r="EQ147" s="6">
        <f t="shared" ca="1" si="787"/>
        <v>0.64100000000000001</v>
      </c>
      <c r="ER147" s="6">
        <f t="shared" ca="1" si="787"/>
        <v>0.64100000000000001</v>
      </c>
      <c r="ES147" s="6">
        <f t="shared" ca="1" si="787"/>
        <v>0.64100000000000001</v>
      </c>
      <c r="ET147" s="6">
        <f t="shared" ca="1" si="787"/>
        <v>0.64100000000000001</v>
      </c>
      <c r="EU147" s="6">
        <f t="shared" ca="1" si="762"/>
        <v>0.64100000000000001</v>
      </c>
      <c r="EV147" s="6">
        <f t="shared" ca="1" si="762"/>
        <v>0.64100000000000001</v>
      </c>
      <c r="EW147" s="6">
        <f t="shared" ca="1" si="762"/>
        <v>0.64100000000000001</v>
      </c>
      <c r="EX147" s="6">
        <f t="shared" ca="1" si="762"/>
        <v>0.64100000000000001</v>
      </c>
      <c r="EY147" s="6">
        <f t="shared" ca="1" si="762"/>
        <v>0.64100000000000001</v>
      </c>
      <c r="EZ147" s="6">
        <f t="shared" ca="1" si="772"/>
        <v>0.64100000000000001</v>
      </c>
      <c r="FA147" s="6">
        <f t="shared" ca="1" si="772"/>
        <v>0.64100000000000001</v>
      </c>
      <c r="FB147" s="6">
        <f t="shared" ca="1" si="772"/>
        <v>0.64100000000000001</v>
      </c>
      <c r="FC147" s="6">
        <f t="shared" ca="1" si="780"/>
        <v>0.64100000000000001</v>
      </c>
      <c r="FD147" s="6">
        <f t="shared" ca="1" si="780"/>
        <v>0.64100000000000001</v>
      </c>
      <c r="FE147" s="6">
        <f t="shared" ca="1" si="780"/>
        <v>0.64100000000000001</v>
      </c>
      <c r="FF147" s="6">
        <f t="shared" ca="1" si="780"/>
        <v>0.64100000000000001</v>
      </c>
      <c r="FG147" s="6">
        <f t="shared" ca="1" si="788"/>
        <v>0.64100000000000001</v>
      </c>
      <c r="FH147" s="6">
        <f t="shared" ca="1" si="792"/>
        <v>0.64100000000000001</v>
      </c>
      <c r="FI147" s="6">
        <f t="shared" ca="1" si="792"/>
        <v>0.64100000000000001</v>
      </c>
      <c r="FJ147" s="6">
        <f t="shared" ca="1" si="792"/>
        <v>0.64100000000000001</v>
      </c>
      <c r="FK147" s="6">
        <f t="shared" ca="1" si="798"/>
        <v>0.64100000000000001</v>
      </c>
      <c r="FL147" s="6">
        <f t="shared" ca="1" si="798"/>
        <v>0.64100000000000001</v>
      </c>
      <c r="FM147" s="6">
        <f t="shared" ca="1" si="798"/>
        <v>0.64100000000000001</v>
      </c>
      <c r="FN147" s="6">
        <f t="shared" ca="1" si="793"/>
        <v>0.64100000000000001</v>
      </c>
      <c r="FO147" s="6">
        <f t="shared" ca="1" si="793"/>
        <v>0.64100000000000001</v>
      </c>
      <c r="FP147" s="6">
        <f t="shared" ca="1" si="793"/>
        <v>0.64100000000000001</v>
      </c>
      <c r="FQ147" s="6">
        <f t="shared" ca="1" si="799"/>
        <v>0.64100000000000001</v>
      </c>
      <c r="FR147" s="6">
        <f t="shared" ca="1" si="799"/>
        <v>0.64100000000000001</v>
      </c>
      <c r="FS147" s="6">
        <f t="shared" ca="1" si="799"/>
        <v>0.64100000000000001</v>
      </c>
      <c r="FT147" s="6">
        <f t="shared" ca="1" si="794"/>
        <v>0.64100000000000001</v>
      </c>
      <c r="FU147" s="6">
        <f t="shared" ca="1" si="794"/>
        <v>0.64100000000000001</v>
      </c>
      <c r="FV147" s="6">
        <f t="shared" ca="1" si="794"/>
        <v>0.64100000000000001</v>
      </c>
      <c r="FW147" s="6">
        <f t="shared" ca="1" si="794"/>
        <v>0.64100000000000001</v>
      </c>
      <c r="FX147" s="6">
        <f t="shared" ca="1" si="794"/>
        <v>0.64100000000000001</v>
      </c>
      <c r="FY147" s="6">
        <f t="shared" ca="1" si="794"/>
        <v>0.64100000000000001</v>
      </c>
      <c r="FZ147" s="6">
        <f t="shared" ca="1" si="794"/>
        <v>0.64100000000000001</v>
      </c>
      <c r="GA147" s="6">
        <f t="shared" ca="1" si="800"/>
        <v>0.64100000000000001</v>
      </c>
      <c r="GB147" s="6">
        <f t="shared" ca="1" si="800"/>
        <v>0.64100000000000001</v>
      </c>
      <c r="GC147" s="6">
        <f t="shared" ref="GC147:GF176" ca="1" si="804">VLOOKUP("TX",dtable,2,FALSE)</f>
        <v>0.64100000000000001</v>
      </c>
      <c r="GD147" s="6">
        <f t="shared" ca="1" si="804"/>
        <v>0.64100000000000001</v>
      </c>
      <c r="GE147" s="6">
        <f t="shared" ca="1" si="804"/>
        <v>0.64100000000000001</v>
      </c>
      <c r="GF147" s="6">
        <f t="shared" ca="1" si="804"/>
        <v>0.64100000000000001</v>
      </c>
      <c r="GG147" s="10">
        <f t="shared" ref="GG147:GP148" ca="1" si="805">VLOOKUP("AR",dtable,2,FALSE)</f>
        <v>0.64700000000000002</v>
      </c>
      <c r="GH147" s="10">
        <f t="shared" ca="1" si="805"/>
        <v>0.64700000000000002</v>
      </c>
      <c r="GI147" s="10">
        <f t="shared" ca="1" si="805"/>
        <v>0.64700000000000002</v>
      </c>
      <c r="GJ147" s="10">
        <f t="shared" ca="1" si="805"/>
        <v>0.64700000000000002</v>
      </c>
      <c r="GK147" s="10">
        <f t="shared" ca="1" si="805"/>
        <v>0.64700000000000002</v>
      </c>
      <c r="GL147" s="10">
        <f t="shared" ca="1" si="805"/>
        <v>0.64700000000000002</v>
      </c>
      <c r="GM147" s="10">
        <f t="shared" ca="1" si="805"/>
        <v>0.64700000000000002</v>
      </c>
      <c r="GN147" s="10">
        <f t="shared" ca="1" si="805"/>
        <v>0.64700000000000002</v>
      </c>
      <c r="GO147" s="10">
        <f t="shared" ca="1" si="805"/>
        <v>0.64700000000000002</v>
      </c>
      <c r="GP147" s="10">
        <f t="shared" ca="1" si="805"/>
        <v>0.64700000000000002</v>
      </c>
      <c r="GQ147" s="10">
        <f t="shared" ref="GQ147:GZ148" ca="1" si="806">VLOOKUP("AR",dtable,2,FALSE)</f>
        <v>0.64700000000000002</v>
      </c>
      <c r="GR147" s="10">
        <f t="shared" ca="1" si="806"/>
        <v>0.64700000000000002</v>
      </c>
      <c r="GS147" s="10">
        <f t="shared" ca="1" si="806"/>
        <v>0.64700000000000002</v>
      </c>
      <c r="GT147" s="10">
        <f t="shared" ca="1" si="806"/>
        <v>0.64700000000000002</v>
      </c>
      <c r="GU147" s="10">
        <f t="shared" ca="1" si="806"/>
        <v>0.64700000000000002</v>
      </c>
      <c r="GV147" s="10">
        <f t="shared" ca="1" si="806"/>
        <v>0.64700000000000002</v>
      </c>
      <c r="GW147" s="10">
        <f t="shared" ca="1" si="806"/>
        <v>0.64700000000000002</v>
      </c>
      <c r="GX147" s="10">
        <f t="shared" ca="1" si="806"/>
        <v>0.64700000000000002</v>
      </c>
      <c r="GY147" s="10">
        <f t="shared" ca="1" si="806"/>
        <v>0.64700000000000002</v>
      </c>
      <c r="GZ147" s="10">
        <f t="shared" ca="1" si="806"/>
        <v>0.64700000000000002</v>
      </c>
      <c r="HA147" s="8">
        <f t="shared" ca="1" si="776"/>
        <v>0.67400000000000004</v>
      </c>
      <c r="HB147" s="8">
        <f t="shared" ca="1" si="766"/>
        <v>0.67400000000000004</v>
      </c>
      <c r="HC147" s="8">
        <f t="shared" ca="1" si="754"/>
        <v>0.67400000000000004</v>
      </c>
      <c r="HD147" s="8">
        <f t="shared" ca="1" si="746"/>
        <v>0.67400000000000004</v>
      </c>
      <c r="HE147" s="8">
        <f t="shared" ca="1" si="740"/>
        <v>0.67400000000000004</v>
      </c>
      <c r="HF147" s="8">
        <f t="shared" ca="1" si="790"/>
        <v>0.67400000000000004</v>
      </c>
      <c r="HG147" s="8">
        <f t="shared" ca="1" si="790"/>
        <v>0.67400000000000004</v>
      </c>
      <c r="HH147" s="8">
        <f t="shared" ca="1" si="790"/>
        <v>0.67400000000000004</v>
      </c>
      <c r="HI147" s="8">
        <f t="shared" ca="1" si="790"/>
        <v>0.67400000000000004</v>
      </c>
      <c r="HJ147" s="8">
        <f t="shared" ca="1" si="790"/>
        <v>0.67400000000000004</v>
      </c>
      <c r="HK147" s="8">
        <f t="shared" ca="1" si="790"/>
        <v>0.67400000000000004</v>
      </c>
      <c r="HL147" s="8">
        <f t="shared" ca="1" si="782"/>
        <v>0.67400000000000004</v>
      </c>
      <c r="HM147" s="8">
        <f t="shared" ca="1" si="782"/>
        <v>0.67400000000000004</v>
      </c>
      <c r="HN147" s="8">
        <f t="shared" ca="1" si="782"/>
        <v>0.67400000000000004</v>
      </c>
      <c r="HO147" s="8">
        <f t="shared" ca="1" si="782"/>
        <v>0.67400000000000004</v>
      </c>
      <c r="HP147" s="8">
        <f t="shared" ca="1" si="782"/>
        <v>0.67400000000000004</v>
      </c>
      <c r="HQ147" s="8">
        <f t="shared" ca="1" si="782"/>
        <v>0.67400000000000004</v>
      </c>
      <c r="HR147" s="8">
        <f t="shared" ca="1" si="782"/>
        <v>0.67400000000000004</v>
      </c>
      <c r="HS147" s="11">
        <f t="shared" ca="1" si="783"/>
        <v>0.65400000000000003</v>
      </c>
      <c r="HT147" s="11">
        <f t="shared" ca="1" si="783"/>
        <v>0.65400000000000003</v>
      </c>
      <c r="HU147" s="11">
        <f t="shared" ca="1" si="783"/>
        <v>0.65400000000000003</v>
      </c>
      <c r="HV147" s="11">
        <f t="shared" ca="1" si="783"/>
        <v>0.65400000000000003</v>
      </c>
      <c r="HW147" s="11">
        <f t="shared" ca="1" si="783"/>
        <v>0.65400000000000003</v>
      </c>
      <c r="HX147" s="11">
        <f t="shared" ca="1" si="777"/>
        <v>0.65400000000000003</v>
      </c>
      <c r="HY147" s="11">
        <f t="shared" ca="1" si="777"/>
        <v>0.65400000000000003</v>
      </c>
      <c r="HZ147" s="11">
        <f t="shared" ca="1" si="777"/>
        <v>0.65400000000000003</v>
      </c>
      <c r="IA147" s="11">
        <f t="shared" ca="1" si="777"/>
        <v>0.65400000000000003</v>
      </c>
      <c r="IB147" s="11">
        <f t="shared" ca="1" si="777"/>
        <v>0.65400000000000003</v>
      </c>
      <c r="IC147" s="11">
        <f t="shared" ca="1" si="777"/>
        <v>0.65400000000000003</v>
      </c>
      <c r="ID147" s="11">
        <f t="shared" ca="1" si="777"/>
        <v>0.65400000000000003</v>
      </c>
      <c r="IE147" s="11">
        <f t="shared" ca="1" si="777"/>
        <v>0.65400000000000003</v>
      </c>
      <c r="IF147" s="11">
        <f t="shared" ca="1" si="777"/>
        <v>0.65400000000000003</v>
      </c>
      <c r="IG147" s="11">
        <f t="shared" ca="1" si="777"/>
        <v>0.65400000000000003</v>
      </c>
      <c r="IH147" s="11">
        <f t="shared" ca="1" si="715"/>
        <v>0.65400000000000003</v>
      </c>
      <c r="II147" s="11">
        <f t="shared" ca="1" si="741"/>
        <v>0.65400000000000003</v>
      </c>
      <c r="IJ147" s="11">
        <f t="shared" ca="1" si="748"/>
        <v>0.65400000000000003</v>
      </c>
      <c r="IK147" s="11">
        <f t="shared" ca="1" si="768"/>
        <v>0.65400000000000003</v>
      </c>
      <c r="IL147" s="11">
        <f t="shared" ca="1" si="795"/>
        <v>0.65400000000000003</v>
      </c>
      <c r="IM147" s="22">
        <f t="shared" ca="1" si="796"/>
        <v>0.63300000000000001</v>
      </c>
      <c r="IN147" s="22">
        <f t="shared" ca="1" si="796"/>
        <v>0.63300000000000001</v>
      </c>
      <c r="IO147" s="22">
        <f t="shared" ca="1" si="796"/>
        <v>0.63300000000000001</v>
      </c>
      <c r="IP147" s="22">
        <f t="shared" ca="1" si="796"/>
        <v>0.63300000000000001</v>
      </c>
      <c r="IQ147" s="22">
        <f t="shared" ca="1" si="796"/>
        <v>0.63300000000000001</v>
      </c>
      <c r="IR147" s="22">
        <f t="shared" ca="1" si="796"/>
        <v>0.63300000000000001</v>
      </c>
      <c r="IS147" s="22">
        <f t="shared" ca="1" si="796"/>
        <v>0.63300000000000001</v>
      </c>
      <c r="IT147" s="22">
        <f t="shared" ca="1" si="796"/>
        <v>0.63300000000000001</v>
      </c>
      <c r="IU147" s="22">
        <f t="shared" ca="1" si="796"/>
        <v>0.63300000000000001</v>
      </c>
      <c r="IV147" s="22">
        <f t="shared" ca="1" si="796"/>
        <v>0.63300000000000001</v>
      </c>
      <c r="IW147" s="22">
        <f t="shared" ca="1" si="722"/>
        <v>0.63300000000000001</v>
      </c>
      <c r="IX147" s="22">
        <f t="shared" ca="1" si="730"/>
        <v>0.63300000000000001</v>
      </c>
      <c r="IY147" s="22">
        <f t="shared" ca="1" si="730"/>
        <v>0.63300000000000001</v>
      </c>
      <c r="IZ147" s="22">
        <f t="shared" ca="1" si="738"/>
        <v>0.63300000000000001</v>
      </c>
      <c r="JA147" s="22">
        <f t="shared" ca="1" si="743"/>
        <v>0.63300000000000001</v>
      </c>
      <c r="JB147" s="22">
        <f t="shared" ca="1" si="750"/>
        <v>0.63300000000000001</v>
      </c>
      <c r="JC147" s="22">
        <f t="shared" ca="1" si="755"/>
        <v>0.63300000000000001</v>
      </c>
      <c r="JD147" s="22">
        <f t="shared" ca="1" si="755"/>
        <v>0.63300000000000001</v>
      </c>
      <c r="JE147" s="22">
        <f t="shared" ca="1" si="758"/>
        <v>0.63300000000000001</v>
      </c>
      <c r="JF147" s="22">
        <f t="shared" ca="1" si="767"/>
        <v>0.63300000000000001</v>
      </c>
      <c r="JG147" s="22">
        <f t="shared" ca="1" si="770"/>
        <v>0.63300000000000001</v>
      </c>
      <c r="JH147" s="22">
        <f t="shared" ca="1" si="778"/>
        <v>0.63300000000000001</v>
      </c>
      <c r="JI147" s="22">
        <f t="shared" ca="1" si="784"/>
        <v>0.63300000000000001</v>
      </c>
      <c r="JJ147" s="22">
        <f t="shared" ca="1" si="791"/>
        <v>0.63300000000000001</v>
      </c>
      <c r="JK147" s="22">
        <f t="shared" ca="1" si="801"/>
        <v>0.63300000000000001</v>
      </c>
      <c r="JL147" s="22">
        <f t="shared" ref="JL147:JL160" ca="1" si="807">VLOOKUP("GA",dtable,2,FALSE)</f>
        <v>0.63300000000000001</v>
      </c>
      <c r="JM147" s="1">
        <f t="shared" ca="1" si="707"/>
        <v>0.65100000000000002</v>
      </c>
      <c r="JN147" s="1">
        <f t="shared" ca="1" si="707"/>
        <v>0.65100000000000002</v>
      </c>
      <c r="JO147" s="1">
        <f t="shared" ca="1" si="802"/>
        <v>0.65100000000000002</v>
      </c>
      <c r="JP147" s="1">
        <f t="shared" ca="1" si="802"/>
        <v>0.65100000000000002</v>
      </c>
      <c r="JQ147" s="1">
        <f t="shared" ca="1" si="802"/>
        <v>0.65100000000000002</v>
      </c>
    </row>
    <row r="148" spans="39:279" ht="2.25" customHeight="1" x14ac:dyDescent="0.25">
      <c r="BM148" s="4">
        <f t="shared" ca="1" si="633"/>
        <v>0.59499999999999997</v>
      </c>
      <c r="BN148" s="4">
        <f t="shared" ca="1" si="607"/>
        <v>0.59499999999999997</v>
      </c>
      <c r="BO148" s="4">
        <f t="shared" ca="1" si="713"/>
        <v>0.59499999999999997</v>
      </c>
      <c r="BP148" s="4">
        <f t="shared" ca="1" si="713"/>
        <v>0.59499999999999997</v>
      </c>
      <c r="BQ148" s="4">
        <f t="shared" ca="1" si="713"/>
        <v>0.59499999999999997</v>
      </c>
      <c r="BR148" s="4">
        <f t="shared" ca="1" si="771"/>
        <v>0.59499999999999997</v>
      </c>
      <c r="BS148" s="4">
        <f t="shared" ca="1" si="771"/>
        <v>0.59499999999999997</v>
      </c>
      <c r="BT148" s="4">
        <f t="shared" ca="1" si="771"/>
        <v>0.59499999999999997</v>
      </c>
      <c r="BU148" s="4">
        <f t="shared" ca="1" si="771"/>
        <v>0.59499999999999997</v>
      </c>
      <c r="BV148" s="4">
        <f t="shared" ca="1" si="771"/>
        <v>0.59499999999999997</v>
      </c>
      <c r="BW148" s="4">
        <f t="shared" ca="1" si="771"/>
        <v>0.59499999999999997</v>
      </c>
      <c r="BX148" s="4">
        <f t="shared" ca="1" si="771"/>
        <v>0.59499999999999997</v>
      </c>
      <c r="BY148" s="4">
        <f t="shared" ca="1" si="771"/>
        <v>0.59499999999999997</v>
      </c>
      <c r="BZ148" s="4">
        <f t="shared" ca="1" si="779"/>
        <v>0.59499999999999997</v>
      </c>
      <c r="CA148" s="4">
        <f t="shared" ca="1" si="779"/>
        <v>0.59499999999999997</v>
      </c>
      <c r="CB148" s="4">
        <f t="shared" ca="1" si="779"/>
        <v>0.59499999999999997</v>
      </c>
      <c r="CC148" s="4">
        <f t="shared" ca="1" si="779"/>
        <v>0.59499999999999997</v>
      </c>
      <c r="CD148" s="4">
        <f t="shared" ca="1" si="779"/>
        <v>0.59499999999999997</v>
      </c>
      <c r="CE148" s="4">
        <f t="shared" ca="1" si="779"/>
        <v>0.59499999999999997</v>
      </c>
      <c r="CF148" s="4">
        <f t="shared" ca="1" si="785"/>
        <v>0.59499999999999997</v>
      </c>
      <c r="CG148" s="4">
        <f t="shared" ca="1" si="785"/>
        <v>0.59499999999999997</v>
      </c>
      <c r="CH148" s="4">
        <f t="shared" ca="1" si="785"/>
        <v>0.59499999999999997</v>
      </c>
      <c r="CI148" s="4">
        <f t="shared" ca="1" si="785"/>
        <v>0.59499999999999997</v>
      </c>
      <c r="CJ148" s="4">
        <f t="shared" ca="1" si="785"/>
        <v>0.59499999999999997</v>
      </c>
      <c r="CK148" s="4">
        <f t="shared" ca="1" si="785"/>
        <v>0.59499999999999997</v>
      </c>
      <c r="CL148" s="4">
        <f t="shared" ca="1" si="785"/>
        <v>0.59499999999999997</v>
      </c>
      <c r="CM148" s="5">
        <f t="shared" ref="CM148:CM157" ca="1" si="808">VLOOKUP("NM",dtable,2,FALSE)</f>
        <v>0.60299999999999998</v>
      </c>
      <c r="CN148" s="5">
        <f t="shared" ca="1" si="761"/>
        <v>0.60299999999999998</v>
      </c>
      <c r="CO148" s="5">
        <f t="shared" ca="1" si="734"/>
        <v>0.60299999999999998</v>
      </c>
      <c r="CP148" s="5">
        <f t="shared" ca="1" si="695"/>
        <v>0.60299999999999998</v>
      </c>
      <c r="CQ148" s="5">
        <f t="shared" ca="1" si="651"/>
        <v>0.60299999999999998</v>
      </c>
      <c r="CR148" s="5">
        <f t="shared" ca="1" si="739"/>
        <v>0.60299999999999998</v>
      </c>
      <c r="CS148" s="5">
        <f t="shared" ca="1" si="739"/>
        <v>0.60299999999999998</v>
      </c>
      <c r="CT148" s="5">
        <f t="shared" ca="1" si="739"/>
        <v>0.60299999999999998</v>
      </c>
      <c r="CU148" s="5">
        <f t="shared" ca="1" si="739"/>
        <v>0.60299999999999998</v>
      </c>
      <c r="CV148" s="5">
        <f t="shared" ca="1" si="797"/>
        <v>0.60299999999999998</v>
      </c>
      <c r="CW148" s="5">
        <f t="shared" ca="1" si="797"/>
        <v>0.60299999999999998</v>
      </c>
      <c r="CX148" s="5">
        <f t="shared" ca="1" si="797"/>
        <v>0.60299999999999998</v>
      </c>
      <c r="CY148" s="5">
        <f t="shared" ca="1" si="797"/>
        <v>0.60299999999999998</v>
      </c>
      <c r="CZ148" s="5">
        <f t="shared" ca="1" si="797"/>
        <v>0.60299999999999998</v>
      </c>
      <c r="DA148" s="5">
        <f t="shared" ca="1" si="797"/>
        <v>0.60299999999999998</v>
      </c>
      <c r="DB148" s="5">
        <f t="shared" ca="1" si="797"/>
        <v>0.60299999999999998</v>
      </c>
      <c r="DC148" s="5">
        <f t="shared" ca="1" si="797"/>
        <v>0.60299999999999998</v>
      </c>
      <c r="DD148" s="5">
        <f t="shared" ca="1" si="797"/>
        <v>0.60299999999999998</v>
      </c>
      <c r="DE148" s="5">
        <f t="shared" ca="1" si="797"/>
        <v>0.60299999999999998</v>
      </c>
      <c r="DF148" s="5">
        <f t="shared" ca="1" si="797"/>
        <v>0.60299999999999998</v>
      </c>
      <c r="DG148" s="5">
        <f t="shared" ca="1" si="797"/>
        <v>0.60299999999999998</v>
      </c>
      <c r="DH148" s="5">
        <f t="shared" ca="1" si="803"/>
        <v>0.60299999999999998</v>
      </c>
      <c r="DI148" s="5">
        <f t="shared" ca="1" si="803"/>
        <v>0.60299999999999998</v>
      </c>
      <c r="DJ148" s="5">
        <f t="shared" ca="1" si="803"/>
        <v>0.60299999999999998</v>
      </c>
      <c r="DK148" s="5">
        <f t="shared" ca="1" si="803"/>
        <v>0.60299999999999998</v>
      </c>
      <c r="DL148" s="5">
        <f t="shared" ca="1" si="803"/>
        <v>0.60299999999999998</v>
      </c>
      <c r="DM148" s="5">
        <f t="shared" ca="1" si="803"/>
        <v>0.60299999999999998</v>
      </c>
      <c r="DN148" s="5">
        <f t="shared" ca="1" si="803"/>
        <v>0.60299999999999998</v>
      </c>
      <c r="DO148" s="5">
        <f t="shared" ca="1" si="803"/>
        <v>0.60299999999999998</v>
      </c>
      <c r="DP148" s="5">
        <f t="shared" ca="1" si="751"/>
        <v>0.60299999999999998</v>
      </c>
      <c r="DQ148" s="5">
        <f t="shared" ca="1" si="751"/>
        <v>0.60299999999999998</v>
      </c>
      <c r="DR148" s="5">
        <f t="shared" ca="1" si="751"/>
        <v>0.60299999999999998</v>
      </c>
      <c r="DS148" s="5">
        <f t="shared" ca="1" si="751"/>
        <v>0.60299999999999998</v>
      </c>
      <c r="DT148" s="5">
        <f t="shared" ca="1" si="751"/>
        <v>0.60299999999999998</v>
      </c>
      <c r="DU148" s="5">
        <f t="shared" ca="1" si="751"/>
        <v>0.60299999999999998</v>
      </c>
      <c r="DV148" s="5">
        <f t="shared" ca="1" si="751"/>
        <v>0.60299999999999998</v>
      </c>
      <c r="DW148" s="5">
        <f t="shared" ca="1" si="751"/>
        <v>0.60299999999999998</v>
      </c>
      <c r="DX148" s="5">
        <f t="shared" ca="1" si="751"/>
        <v>0.60299999999999998</v>
      </c>
      <c r="DY148" s="5">
        <f t="shared" ca="1" si="751"/>
        <v>0.60299999999999998</v>
      </c>
      <c r="DZ148" s="5">
        <f t="shared" ca="1" si="751"/>
        <v>0.60299999999999998</v>
      </c>
      <c r="EA148" s="6">
        <f t="shared" ca="1" si="745"/>
        <v>0.64100000000000001</v>
      </c>
      <c r="EB148" s="6">
        <f t="shared" ca="1" si="786"/>
        <v>0.64100000000000001</v>
      </c>
      <c r="EC148" s="6">
        <f t="shared" ca="1" si="786"/>
        <v>0.64100000000000001</v>
      </c>
      <c r="ED148" s="6">
        <f t="shared" ca="1" si="786"/>
        <v>0.64100000000000001</v>
      </c>
      <c r="EE148" s="6">
        <f t="shared" ca="1" si="786"/>
        <v>0.64100000000000001</v>
      </c>
      <c r="EF148" s="6">
        <f t="shared" ca="1" si="786"/>
        <v>0.64100000000000001</v>
      </c>
      <c r="EG148" s="6">
        <f t="shared" ca="1" si="786"/>
        <v>0.64100000000000001</v>
      </c>
      <c r="EH148" s="6">
        <f t="shared" ca="1" si="786"/>
        <v>0.64100000000000001</v>
      </c>
      <c r="EI148" s="6">
        <f t="shared" ca="1" si="786"/>
        <v>0.64100000000000001</v>
      </c>
      <c r="EJ148" s="6">
        <f t="shared" ca="1" si="786"/>
        <v>0.64100000000000001</v>
      </c>
      <c r="EK148" s="6">
        <f t="shared" ca="1" si="786"/>
        <v>0.64100000000000001</v>
      </c>
      <c r="EL148" s="6">
        <f t="shared" ca="1" si="787"/>
        <v>0.64100000000000001</v>
      </c>
      <c r="EM148" s="6">
        <f t="shared" ca="1" si="787"/>
        <v>0.64100000000000001</v>
      </c>
      <c r="EN148" s="6">
        <f t="shared" ca="1" si="787"/>
        <v>0.64100000000000001</v>
      </c>
      <c r="EO148" s="6">
        <f t="shared" ca="1" si="787"/>
        <v>0.64100000000000001</v>
      </c>
      <c r="EP148" s="6">
        <f t="shared" ca="1" si="787"/>
        <v>0.64100000000000001</v>
      </c>
      <c r="EQ148" s="6">
        <f t="shared" ca="1" si="787"/>
        <v>0.64100000000000001</v>
      </c>
      <c r="ER148" s="6">
        <f t="shared" ca="1" si="787"/>
        <v>0.64100000000000001</v>
      </c>
      <c r="ES148" s="6">
        <f t="shared" ca="1" si="787"/>
        <v>0.64100000000000001</v>
      </c>
      <c r="ET148" s="6">
        <f t="shared" ca="1" si="787"/>
        <v>0.64100000000000001</v>
      </c>
      <c r="EU148" s="6">
        <f t="shared" ca="1" si="762"/>
        <v>0.64100000000000001</v>
      </c>
      <c r="EV148" s="6">
        <f t="shared" ca="1" si="762"/>
        <v>0.64100000000000001</v>
      </c>
      <c r="EW148" s="6">
        <f t="shared" ca="1" si="762"/>
        <v>0.64100000000000001</v>
      </c>
      <c r="EX148" s="6">
        <f t="shared" ca="1" si="762"/>
        <v>0.64100000000000001</v>
      </c>
      <c r="EY148" s="6">
        <f t="shared" ca="1" si="762"/>
        <v>0.64100000000000001</v>
      </c>
      <c r="EZ148" s="6">
        <f t="shared" ca="1" si="772"/>
        <v>0.64100000000000001</v>
      </c>
      <c r="FA148" s="6">
        <f t="shared" ca="1" si="772"/>
        <v>0.64100000000000001</v>
      </c>
      <c r="FB148" s="6">
        <f t="shared" ca="1" si="772"/>
        <v>0.64100000000000001</v>
      </c>
      <c r="FC148" s="6">
        <f t="shared" ca="1" si="780"/>
        <v>0.64100000000000001</v>
      </c>
      <c r="FD148" s="6">
        <f t="shared" ca="1" si="780"/>
        <v>0.64100000000000001</v>
      </c>
      <c r="FE148" s="6">
        <f t="shared" ca="1" si="780"/>
        <v>0.64100000000000001</v>
      </c>
      <c r="FF148" s="6">
        <f t="shared" ca="1" si="780"/>
        <v>0.64100000000000001</v>
      </c>
      <c r="FG148" s="6">
        <f t="shared" ca="1" si="788"/>
        <v>0.64100000000000001</v>
      </c>
      <c r="FH148" s="6">
        <f t="shared" ca="1" si="792"/>
        <v>0.64100000000000001</v>
      </c>
      <c r="FI148" s="6">
        <f t="shared" ca="1" si="792"/>
        <v>0.64100000000000001</v>
      </c>
      <c r="FJ148" s="6">
        <f t="shared" ca="1" si="792"/>
        <v>0.64100000000000001</v>
      </c>
      <c r="FK148" s="6">
        <f t="shared" ca="1" si="798"/>
        <v>0.64100000000000001</v>
      </c>
      <c r="FL148" s="6">
        <f t="shared" ca="1" si="798"/>
        <v>0.64100000000000001</v>
      </c>
      <c r="FM148" s="6">
        <f t="shared" ca="1" si="798"/>
        <v>0.64100000000000001</v>
      </c>
      <c r="FN148" s="6">
        <f t="shared" ca="1" si="793"/>
        <v>0.64100000000000001</v>
      </c>
      <c r="FO148" s="6">
        <f t="shared" ca="1" si="793"/>
        <v>0.64100000000000001</v>
      </c>
      <c r="FP148" s="6">
        <f t="shared" ca="1" si="793"/>
        <v>0.64100000000000001</v>
      </c>
      <c r="FQ148" s="6">
        <f t="shared" ca="1" si="799"/>
        <v>0.64100000000000001</v>
      </c>
      <c r="FR148" s="6">
        <f t="shared" ca="1" si="799"/>
        <v>0.64100000000000001</v>
      </c>
      <c r="FS148" s="6">
        <f t="shared" ca="1" si="799"/>
        <v>0.64100000000000001</v>
      </c>
      <c r="FT148" s="6">
        <f t="shared" ca="1" si="794"/>
        <v>0.64100000000000001</v>
      </c>
      <c r="FU148" s="6">
        <f t="shared" ca="1" si="794"/>
        <v>0.64100000000000001</v>
      </c>
      <c r="FV148" s="6">
        <f t="shared" ca="1" si="794"/>
        <v>0.64100000000000001</v>
      </c>
      <c r="FW148" s="6">
        <f t="shared" ca="1" si="794"/>
        <v>0.64100000000000001</v>
      </c>
      <c r="FX148" s="6">
        <f t="shared" ca="1" si="794"/>
        <v>0.64100000000000001</v>
      </c>
      <c r="FY148" s="6">
        <f t="shared" ca="1" si="794"/>
        <v>0.64100000000000001</v>
      </c>
      <c r="FZ148" s="6">
        <f t="shared" ca="1" si="794"/>
        <v>0.64100000000000001</v>
      </c>
      <c r="GA148" s="6">
        <f t="shared" ca="1" si="800"/>
        <v>0.64100000000000001</v>
      </c>
      <c r="GB148" s="6">
        <f t="shared" ca="1" si="800"/>
        <v>0.64100000000000001</v>
      </c>
      <c r="GC148" s="6">
        <f t="shared" ca="1" si="804"/>
        <v>0.64100000000000001</v>
      </c>
      <c r="GD148" s="6">
        <f t="shared" ca="1" si="804"/>
        <v>0.64100000000000001</v>
      </c>
      <c r="GE148" s="6">
        <f t="shared" ca="1" si="804"/>
        <v>0.64100000000000001</v>
      </c>
      <c r="GF148" s="6">
        <f t="shared" ca="1" si="804"/>
        <v>0.64100000000000001</v>
      </c>
      <c r="GG148" s="10">
        <f t="shared" ca="1" si="805"/>
        <v>0.64700000000000002</v>
      </c>
      <c r="GH148" s="10">
        <f t="shared" ca="1" si="805"/>
        <v>0.64700000000000002</v>
      </c>
      <c r="GI148" s="10">
        <f t="shared" ca="1" si="805"/>
        <v>0.64700000000000002</v>
      </c>
      <c r="GJ148" s="10">
        <f t="shared" ca="1" si="805"/>
        <v>0.64700000000000002</v>
      </c>
      <c r="GK148" s="10">
        <f t="shared" ca="1" si="805"/>
        <v>0.64700000000000002</v>
      </c>
      <c r="GL148" s="10">
        <f t="shared" ca="1" si="805"/>
        <v>0.64700000000000002</v>
      </c>
      <c r="GM148" s="10">
        <f t="shared" ca="1" si="805"/>
        <v>0.64700000000000002</v>
      </c>
      <c r="GN148" s="10">
        <f t="shared" ca="1" si="805"/>
        <v>0.64700000000000002</v>
      </c>
      <c r="GO148" s="10">
        <f t="shared" ca="1" si="805"/>
        <v>0.64700000000000002</v>
      </c>
      <c r="GP148" s="10">
        <f t="shared" ca="1" si="805"/>
        <v>0.64700000000000002</v>
      </c>
      <c r="GQ148" s="10">
        <f t="shared" ca="1" si="806"/>
        <v>0.64700000000000002</v>
      </c>
      <c r="GR148" s="10">
        <f t="shared" ca="1" si="806"/>
        <v>0.64700000000000002</v>
      </c>
      <c r="GS148" s="10">
        <f t="shared" ca="1" si="806"/>
        <v>0.64700000000000002</v>
      </c>
      <c r="GT148" s="10">
        <f t="shared" ca="1" si="806"/>
        <v>0.64700000000000002</v>
      </c>
      <c r="GU148" s="10">
        <f t="shared" ca="1" si="806"/>
        <v>0.64700000000000002</v>
      </c>
      <c r="GV148" s="10">
        <f t="shared" ca="1" si="806"/>
        <v>0.64700000000000002</v>
      </c>
      <c r="GW148" s="10">
        <f t="shared" ca="1" si="806"/>
        <v>0.64700000000000002</v>
      </c>
      <c r="GX148" s="10">
        <f t="shared" ca="1" si="806"/>
        <v>0.64700000000000002</v>
      </c>
      <c r="GY148" s="10">
        <f t="shared" ca="1" si="806"/>
        <v>0.64700000000000002</v>
      </c>
      <c r="GZ148" s="10">
        <f t="shared" ca="1" si="806"/>
        <v>0.64700000000000002</v>
      </c>
      <c r="HA148" s="8">
        <f t="shared" ca="1" si="776"/>
        <v>0.67400000000000004</v>
      </c>
      <c r="HB148" s="8">
        <f t="shared" ca="1" si="766"/>
        <v>0.67400000000000004</v>
      </c>
      <c r="HC148" s="8">
        <f t="shared" ca="1" si="754"/>
        <v>0.67400000000000004</v>
      </c>
      <c r="HD148" s="8">
        <f t="shared" ca="1" si="746"/>
        <v>0.67400000000000004</v>
      </c>
      <c r="HE148" s="8">
        <f t="shared" ca="1" si="740"/>
        <v>0.67400000000000004</v>
      </c>
      <c r="HF148" s="8">
        <f t="shared" ca="1" si="790"/>
        <v>0.67400000000000004</v>
      </c>
      <c r="HG148" s="8">
        <f t="shared" ca="1" si="790"/>
        <v>0.67400000000000004</v>
      </c>
      <c r="HH148" s="8">
        <f t="shared" ca="1" si="790"/>
        <v>0.67400000000000004</v>
      </c>
      <c r="HI148" s="8">
        <f t="shared" ca="1" si="790"/>
        <v>0.67400000000000004</v>
      </c>
      <c r="HJ148" s="8">
        <f t="shared" ca="1" si="790"/>
        <v>0.67400000000000004</v>
      </c>
      <c r="HK148" s="8">
        <f t="shared" ca="1" si="790"/>
        <v>0.67400000000000004</v>
      </c>
      <c r="HL148" s="8">
        <f t="shared" ca="1" si="782"/>
        <v>0.67400000000000004</v>
      </c>
      <c r="HM148" s="8">
        <f t="shared" ca="1" si="782"/>
        <v>0.67400000000000004</v>
      </c>
      <c r="HN148" s="8">
        <f t="shared" ca="1" si="782"/>
        <v>0.67400000000000004</v>
      </c>
      <c r="HO148" s="8">
        <f t="shared" ca="1" si="782"/>
        <v>0.67400000000000004</v>
      </c>
      <c r="HP148" s="8">
        <f t="shared" ca="1" si="782"/>
        <v>0.67400000000000004</v>
      </c>
      <c r="HQ148" s="8">
        <f t="shared" ca="1" si="782"/>
        <v>0.67400000000000004</v>
      </c>
      <c r="HR148" s="8">
        <f t="shared" ca="1" si="782"/>
        <v>0.67400000000000004</v>
      </c>
      <c r="HS148" s="11">
        <f t="shared" ca="1" si="783"/>
        <v>0.65400000000000003</v>
      </c>
      <c r="HT148" s="11">
        <f t="shared" ca="1" si="783"/>
        <v>0.65400000000000003</v>
      </c>
      <c r="HU148" s="11">
        <f t="shared" ca="1" si="783"/>
        <v>0.65400000000000003</v>
      </c>
      <c r="HV148" s="11">
        <f t="shared" ca="1" si="783"/>
        <v>0.65400000000000003</v>
      </c>
      <c r="HW148" s="11">
        <f t="shared" ca="1" si="783"/>
        <v>0.65400000000000003</v>
      </c>
      <c r="HX148" s="11">
        <f t="shared" ca="1" si="777"/>
        <v>0.65400000000000003</v>
      </c>
      <c r="HY148" s="11">
        <f t="shared" ca="1" si="777"/>
        <v>0.65400000000000003</v>
      </c>
      <c r="HZ148" s="11">
        <f t="shared" ca="1" si="777"/>
        <v>0.65400000000000003</v>
      </c>
      <c r="IA148" s="11">
        <f t="shared" ca="1" si="777"/>
        <v>0.65400000000000003</v>
      </c>
      <c r="IB148" s="11">
        <f t="shared" ca="1" si="777"/>
        <v>0.65400000000000003</v>
      </c>
      <c r="IC148" s="11">
        <f t="shared" ca="1" si="777"/>
        <v>0.65400000000000003</v>
      </c>
      <c r="ID148" s="11">
        <f t="shared" ca="1" si="777"/>
        <v>0.65400000000000003</v>
      </c>
      <c r="IE148" s="11">
        <f t="shared" ca="1" si="777"/>
        <v>0.65400000000000003</v>
      </c>
      <c r="IF148" s="11">
        <f t="shared" ca="1" si="777"/>
        <v>0.65400000000000003</v>
      </c>
      <c r="IG148" s="11">
        <f t="shared" ca="1" si="777"/>
        <v>0.65400000000000003</v>
      </c>
      <c r="IH148" s="11">
        <f t="shared" ca="1" si="715"/>
        <v>0.65400000000000003</v>
      </c>
      <c r="II148" s="11">
        <f t="shared" ca="1" si="741"/>
        <v>0.65400000000000003</v>
      </c>
      <c r="IJ148" s="11">
        <f t="shared" ca="1" si="748"/>
        <v>0.65400000000000003</v>
      </c>
      <c r="IK148" s="11">
        <f t="shared" ca="1" si="768"/>
        <v>0.65400000000000003</v>
      </c>
      <c r="IL148" s="11">
        <f t="shared" ca="1" si="795"/>
        <v>0.65400000000000003</v>
      </c>
      <c r="IM148" s="22">
        <f t="shared" ca="1" si="796"/>
        <v>0.63300000000000001</v>
      </c>
      <c r="IN148" s="22">
        <f t="shared" ca="1" si="796"/>
        <v>0.63300000000000001</v>
      </c>
      <c r="IO148" s="22">
        <f t="shared" ca="1" si="796"/>
        <v>0.63300000000000001</v>
      </c>
      <c r="IP148" s="22">
        <f t="shared" ca="1" si="796"/>
        <v>0.63300000000000001</v>
      </c>
      <c r="IQ148" s="22">
        <f t="shared" ca="1" si="796"/>
        <v>0.63300000000000001</v>
      </c>
      <c r="IR148" s="22">
        <f t="shared" ca="1" si="796"/>
        <v>0.63300000000000001</v>
      </c>
      <c r="IS148" s="22">
        <f t="shared" ca="1" si="796"/>
        <v>0.63300000000000001</v>
      </c>
      <c r="IT148" s="22">
        <f t="shared" ca="1" si="796"/>
        <v>0.63300000000000001</v>
      </c>
      <c r="IU148" s="22">
        <f t="shared" ca="1" si="796"/>
        <v>0.63300000000000001</v>
      </c>
      <c r="IV148" s="22">
        <f t="shared" ca="1" si="796"/>
        <v>0.63300000000000001</v>
      </c>
      <c r="IW148" s="22">
        <f t="shared" ca="1" si="722"/>
        <v>0.63300000000000001</v>
      </c>
      <c r="IX148" s="22">
        <f t="shared" ca="1" si="730"/>
        <v>0.63300000000000001</v>
      </c>
      <c r="IY148" s="22">
        <f t="shared" ca="1" si="730"/>
        <v>0.63300000000000001</v>
      </c>
      <c r="IZ148" s="22">
        <f t="shared" ca="1" si="738"/>
        <v>0.63300000000000001</v>
      </c>
      <c r="JA148" s="22">
        <f t="shared" ca="1" si="743"/>
        <v>0.63300000000000001</v>
      </c>
      <c r="JB148" s="22">
        <f t="shared" ca="1" si="750"/>
        <v>0.63300000000000001</v>
      </c>
      <c r="JC148" s="22">
        <f t="shared" ca="1" si="755"/>
        <v>0.63300000000000001</v>
      </c>
      <c r="JD148" s="22">
        <f t="shared" ca="1" si="755"/>
        <v>0.63300000000000001</v>
      </c>
      <c r="JE148" s="22">
        <f t="shared" ca="1" si="758"/>
        <v>0.63300000000000001</v>
      </c>
      <c r="JF148" s="22">
        <f t="shared" ca="1" si="767"/>
        <v>0.63300000000000001</v>
      </c>
      <c r="JG148" s="22">
        <f t="shared" ca="1" si="770"/>
        <v>0.63300000000000001</v>
      </c>
      <c r="JH148" s="22">
        <f t="shared" ca="1" si="778"/>
        <v>0.63300000000000001</v>
      </c>
      <c r="JI148" s="22">
        <f t="shared" ca="1" si="784"/>
        <v>0.63300000000000001</v>
      </c>
      <c r="JJ148" s="22">
        <f t="shared" ca="1" si="791"/>
        <v>0.63300000000000001</v>
      </c>
      <c r="JK148" s="22">
        <f t="shared" ca="1" si="801"/>
        <v>0.63300000000000001</v>
      </c>
      <c r="JL148" s="22">
        <f t="shared" ca="1" si="807"/>
        <v>0.63300000000000001</v>
      </c>
      <c r="JM148" s="22">
        <f t="shared" ref="JM148:JM160" ca="1" si="809">VLOOKUP("GA",dtable,2,FALSE)</f>
        <v>0.63300000000000001</v>
      </c>
      <c r="JN148" s="1">
        <f ca="1">VLOOKUP("SC",dtable,2,FALSE)</f>
        <v>0.65100000000000002</v>
      </c>
      <c r="JO148" s="1">
        <f t="shared" ca="1" si="802"/>
        <v>0.65100000000000002</v>
      </c>
      <c r="JP148" s="1">
        <f t="shared" ca="1" si="802"/>
        <v>0.65100000000000002</v>
      </c>
      <c r="JQ148" s="1">
        <f t="shared" ca="1" si="802"/>
        <v>0.65100000000000002</v>
      </c>
    </row>
    <row r="149" spans="39:279" ht="2.25" customHeight="1" x14ac:dyDescent="0.25">
      <c r="BO149" s="4">
        <f t="shared" ca="1" si="713"/>
        <v>0.59499999999999997</v>
      </c>
      <c r="BP149" s="4">
        <f t="shared" ca="1" si="713"/>
        <v>0.59499999999999997</v>
      </c>
      <c r="BQ149" s="4">
        <f t="shared" ca="1" si="713"/>
        <v>0.59499999999999997</v>
      </c>
      <c r="BR149" s="4">
        <f t="shared" ca="1" si="771"/>
        <v>0.59499999999999997</v>
      </c>
      <c r="BS149" s="4">
        <f t="shared" ca="1" si="771"/>
        <v>0.59499999999999997</v>
      </c>
      <c r="BT149" s="4">
        <f t="shared" ca="1" si="771"/>
        <v>0.59499999999999997</v>
      </c>
      <c r="BU149" s="4">
        <f t="shared" ca="1" si="771"/>
        <v>0.59499999999999997</v>
      </c>
      <c r="BV149" s="4">
        <f t="shared" ca="1" si="771"/>
        <v>0.59499999999999997</v>
      </c>
      <c r="BW149" s="4">
        <f t="shared" ca="1" si="771"/>
        <v>0.59499999999999997</v>
      </c>
      <c r="BX149" s="4">
        <f t="shared" ca="1" si="771"/>
        <v>0.59499999999999997</v>
      </c>
      <c r="BY149" s="4">
        <f t="shared" ca="1" si="771"/>
        <v>0.59499999999999997</v>
      </c>
      <c r="BZ149" s="4">
        <f t="shared" ca="1" si="779"/>
        <v>0.59499999999999997</v>
      </c>
      <c r="CA149" s="4">
        <f t="shared" ca="1" si="779"/>
        <v>0.59499999999999997</v>
      </c>
      <c r="CB149" s="4">
        <f t="shared" ca="1" si="779"/>
        <v>0.59499999999999997</v>
      </c>
      <c r="CC149" s="4">
        <f t="shared" ca="1" si="779"/>
        <v>0.59499999999999997</v>
      </c>
      <c r="CD149" s="4">
        <f t="shared" ca="1" si="779"/>
        <v>0.59499999999999997</v>
      </c>
      <c r="CE149" s="4">
        <f t="shared" ca="1" si="779"/>
        <v>0.59499999999999997</v>
      </c>
      <c r="CF149" s="4">
        <f t="shared" ca="1" si="785"/>
        <v>0.59499999999999997</v>
      </c>
      <c r="CG149" s="4">
        <f t="shared" ca="1" si="785"/>
        <v>0.59499999999999997</v>
      </c>
      <c r="CH149" s="4">
        <f t="shared" ca="1" si="785"/>
        <v>0.59499999999999997</v>
      </c>
      <c r="CI149" s="4">
        <f t="shared" ca="1" si="785"/>
        <v>0.59499999999999997</v>
      </c>
      <c r="CJ149" s="4">
        <f t="shared" ca="1" si="785"/>
        <v>0.59499999999999997</v>
      </c>
      <c r="CK149" s="4">
        <f t="shared" ca="1" si="785"/>
        <v>0.59499999999999997</v>
      </c>
      <c r="CL149" s="4">
        <f t="shared" ca="1" si="785"/>
        <v>0.59499999999999997</v>
      </c>
      <c r="CM149" s="5">
        <f t="shared" ca="1" si="808"/>
        <v>0.60299999999999998</v>
      </c>
      <c r="CN149" s="5">
        <f t="shared" ca="1" si="761"/>
        <v>0.60299999999999998</v>
      </c>
      <c r="CO149" s="5">
        <f t="shared" ca="1" si="734"/>
        <v>0.60299999999999998</v>
      </c>
      <c r="CP149" s="5">
        <f t="shared" ca="1" si="695"/>
        <v>0.60299999999999998</v>
      </c>
      <c r="CQ149" s="5">
        <f t="shared" ca="1" si="651"/>
        <v>0.60299999999999998</v>
      </c>
      <c r="CR149" s="5">
        <f t="shared" ca="1" si="739"/>
        <v>0.60299999999999998</v>
      </c>
      <c r="CS149" s="5">
        <f t="shared" ca="1" si="739"/>
        <v>0.60299999999999998</v>
      </c>
      <c r="CT149" s="5">
        <f t="shared" ca="1" si="739"/>
        <v>0.60299999999999998</v>
      </c>
      <c r="CU149" s="5">
        <f t="shared" ca="1" si="739"/>
        <v>0.60299999999999998</v>
      </c>
      <c r="CV149" s="5">
        <f t="shared" ca="1" si="797"/>
        <v>0.60299999999999998</v>
      </c>
      <c r="CW149" s="5">
        <f t="shared" ca="1" si="797"/>
        <v>0.60299999999999998</v>
      </c>
      <c r="CX149" s="5">
        <f t="shared" ca="1" si="797"/>
        <v>0.60299999999999998</v>
      </c>
      <c r="CY149" s="5">
        <f t="shared" ca="1" si="797"/>
        <v>0.60299999999999998</v>
      </c>
      <c r="CZ149" s="5">
        <f t="shared" ca="1" si="797"/>
        <v>0.60299999999999998</v>
      </c>
      <c r="DA149" s="5">
        <f t="shared" ca="1" si="797"/>
        <v>0.60299999999999998</v>
      </c>
      <c r="DB149" s="5">
        <f t="shared" ca="1" si="797"/>
        <v>0.60299999999999998</v>
      </c>
      <c r="DC149" s="5">
        <f t="shared" ca="1" si="797"/>
        <v>0.60299999999999998</v>
      </c>
      <c r="DD149" s="5">
        <f t="shared" ca="1" si="797"/>
        <v>0.60299999999999998</v>
      </c>
      <c r="DE149" s="5">
        <f t="shared" ca="1" si="797"/>
        <v>0.60299999999999998</v>
      </c>
      <c r="DF149" s="5">
        <f t="shared" ca="1" si="797"/>
        <v>0.60299999999999998</v>
      </c>
      <c r="DG149" s="5">
        <f t="shared" ca="1" si="797"/>
        <v>0.60299999999999998</v>
      </c>
      <c r="DH149" s="5">
        <f t="shared" ca="1" si="803"/>
        <v>0.60299999999999998</v>
      </c>
      <c r="DI149" s="5">
        <f t="shared" ca="1" si="803"/>
        <v>0.60299999999999998</v>
      </c>
      <c r="DJ149" s="5">
        <f t="shared" ca="1" si="803"/>
        <v>0.60299999999999998</v>
      </c>
      <c r="DK149" s="5">
        <f t="shared" ca="1" si="803"/>
        <v>0.60299999999999998</v>
      </c>
      <c r="DL149" s="5">
        <f t="shared" ca="1" si="803"/>
        <v>0.60299999999999998</v>
      </c>
      <c r="DM149" s="5">
        <f t="shared" ca="1" si="803"/>
        <v>0.60299999999999998</v>
      </c>
      <c r="DN149" s="5">
        <f t="shared" ca="1" si="803"/>
        <v>0.60299999999999998</v>
      </c>
      <c r="DO149" s="5">
        <f t="shared" ca="1" si="803"/>
        <v>0.60299999999999998</v>
      </c>
      <c r="DP149" s="5">
        <f t="shared" ca="1" si="751"/>
        <v>0.60299999999999998</v>
      </c>
      <c r="DQ149" s="5">
        <f t="shared" ca="1" si="751"/>
        <v>0.60299999999999998</v>
      </c>
      <c r="DR149" s="5">
        <f t="shared" ca="1" si="751"/>
        <v>0.60299999999999998</v>
      </c>
      <c r="DS149" s="5">
        <f t="shared" ca="1" si="751"/>
        <v>0.60299999999999998</v>
      </c>
      <c r="DT149" s="5">
        <f t="shared" ca="1" si="751"/>
        <v>0.60299999999999998</v>
      </c>
      <c r="DU149" s="5">
        <f t="shared" ca="1" si="751"/>
        <v>0.60299999999999998</v>
      </c>
      <c r="DV149" s="5">
        <f t="shared" ca="1" si="751"/>
        <v>0.60299999999999998</v>
      </c>
      <c r="DW149" s="5">
        <f t="shared" ca="1" si="751"/>
        <v>0.60299999999999998</v>
      </c>
      <c r="DX149" s="5">
        <f t="shared" ca="1" si="751"/>
        <v>0.60299999999999998</v>
      </c>
      <c r="DY149" s="5">
        <f t="shared" ca="1" si="751"/>
        <v>0.60299999999999998</v>
      </c>
      <c r="DZ149" s="5">
        <f t="shared" ca="1" si="751"/>
        <v>0.60299999999999998</v>
      </c>
      <c r="EA149" s="6">
        <f t="shared" ca="1" si="745"/>
        <v>0.64100000000000001</v>
      </c>
      <c r="EB149" s="6">
        <f t="shared" ca="1" si="786"/>
        <v>0.64100000000000001</v>
      </c>
      <c r="EC149" s="6">
        <f t="shared" ca="1" si="786"/>
        <v>0.64100000000000001</v>
      </c>
      <c r="ED149" s="6">
        <f t="shared" ca="1" si="786"/>
        <v>0.64100000000000001</v>
      </c>
      <c r="EE149" s="6">
        <f t="shared" ca="1" si="786"/>
        <v>0.64100000000000001</v>
      </c>
      <c r="EF149" s="6">
        <f t="shared" ca="1" si="786"/>
        <v>0.64100000000000001</v>
      </c>
      <c r="EG149" s="6">
        <f t="shared" ca="1" si="786"/>
        <v>0.64100000000000001</v>
      </c>
      <c r="EH149" s="6">
        <f t="shared" ca="1" si="786"/>
        <v>0.64100000000000001</v>
      </c>
      <c r="EI149" s="6">
        <f t="shared" ca="1" si="786"/>
        <v>0.64100000000000001</v>
      </c>
      <c r="EJ149" s="6">
        <f t="shared" ca="1" si="786"/>
        <v>0.64100000000000001</v>
      </c>
      <c r="EK149" s="6">
        <f t="shared" ca="1" si="786"/>
        <v>0.64100000000000001</v>
      </c>
      <c r="EL149" s="6">
        <f t="shared" ca="1" si="787"/>
        <v>0.64100000000000001</v>
      </c>
      <c r="EM149" s="6">
        <f t="shared" ca="1" si="787"/>
        <v>0.64100000000000001</v>
      </c>
      <c r="EN149" s="6">
        <f t="shared" ca="1" si="787"/>
        <v>0.64100000000000001</v>
      </c>
      <c r="EO149" s="6">
        <f t="shared" ca="1" si="787"/>
        <v>0.64100000000000001</v>
      </c>
      <c r="EP149" s="6">
        <f t="shared" ca="1" si="787"/>
        <v>0.64100000000000001</v>
      </c>
      <c r="EQ149" s="6">
        <f t="shared" ca="1" si="787"/>
        <v>0.64100000000000001</v>
      </c>
      <c r="ER149" s="6">
        <f t="shared" ca="1" si="787"/>
        <v>0.64100000000000001</v>
      </c>
      <c r="ES149" s="6">
        <f t="shared" ca="1" si="787"/>
        <v>0.64100000000000001</v>
      </c>
      <c r="ET149" s="6">
        <f t="shared" ca="1" si="787"/>
        <v>0.64100000000000001</v>
      </c>
      <c r="EU149" s="6">
        <f t="shared" ca="1" si="762"/>
        <v>0.64100000000000001</v>
      </c>
      <c r="EV149" s="6">
        <f t="shared" ca="1" si="762"/>
        <v>0.64100000000000001</v>
      </c>
      <c r="EW149" s="6">
        <f t="shared" ca="1" si="762"/>
        <v>0.64100000000000001</v>
      </c>
      <c r="EX149" s="6">
        <f t="shared" ca="1" si="762"/>
        <v>0.64100000000000001</v>
      </c>
      <c r="EY149" s="6">
        <f t="shared" ca="1" si="762"/>
        <v>0.64100000000000001</v>
      </c>
      <c r="EZ149" s="6">
        <f t="shared" ca="1" si="772"/>
        <v>0.64100000000000001</v>
      </c>
      <c r="FA149" s="6">
        <f t="shared" ca="1" si="772"/>
        <v>0.64100000000000001</v>
      </c>
      <c r="FB149" s="6">
        <f t="shared" ca="1" si="772"/>
        <v>0.64100000000000001</v>
      </c>
      <c r="FC149" s="6">
        <f t="shared" ca="1" si="780"/>
        <v>0.64100000000000001</v>
      </c>
      <c r="FD149" s="6">
        <f t="shared" ca="1" si="780"/>
        <v>0.64100000000000001</v>
      </c>
      <c r="FE149" s="6">
        <f t="shared" ca="1" si="780"/>
        <v>0.64100000000000001</v>
      </c>
      <c r="FF149" s="6">
        <f t="shared" ca="1" si="780"/>
        <v>0.64100000000000001</v>
      </c>
      <c r="FG149" s="6">
        <f t="shared" ca="1" si="788"/>
        <v>0.64100000000000001</v>
      </c>
      <c r="FH149" s="6">
        <f t="shared" ca="1" si="792"/>
        <v>0.64100000000000001</v>
      </c>
      <c r="FI149" s="6">
        <f t="shared" ca="1" si="792"/>
        <v>0.64100000000000001</v>
      </c>
      <c r="FJ149" s="6">
        <f t="shared" ca="1" si="792"/>
        <v>0.64100000000000001</v>
      </c>
      <c r="FK149" s="6">
        <f t="shared" ca="1" si="798"/>
        <v>0.64100000000000001</v>
      </c>
      <c r="FL149" s="6">
        <f t="shared" ca="1" si="798"/>
        <v>0.64100000000000001</v>
      </c>
      <c r="FM149" s="6">
        <f t="shared" ca="1" si="798"/>
        <v>0.64100000000000001</v>
      </c>
      <c r="FN149" s="6">
        <f t="shared" ca="1" si="793"/>
        <v>0.64100000000000001</v>
      </c>
      <c r="FO149" s="6">
        <f t="shared" ca="1" si="793"/>
        <v>0.64100000000000001</v>
      </c>
      <c r="FP149" s="6">
        <f t="shared" ca="1" si="793"/>
        <v>0.64100000000000001</v>
      </c>
      <c r="FQ149" s="6">
        <f t="shared" ca="1" si="799"/>
        <v>0.64100000000000001</v>
      </c>
      <c r="FR149" s="6">
        <f t="shared" ca="1" si="799"/>
        <v>0.64100000000000001</v>
      </c>
      <c r="FS149" s="6">
        <f t="shared" ca="1" si="799"/>
        <v>0.64100000000000001</v>
      </c>
      <c r="FT149" s="6">
        <f t="shared" ca="1" si="794"/>
        <v>0.64100000000000001</v>
      </c>
      <c r="FU149" s="6">
        <f t="shared" ca="1" si="794"/>
        <v>0.64100000000000001</v>
      </c>
      <c r="FV149" s="6">
        <f t="shared" ca="1" si="794"/>
        <v>0.64100000000000001</v>
      </c>
      <c r="FW149" s="6">
        <f t="shared" ca="1" si="794"/>
        <v>0.64100000000000001</v>
      </c>
      <c r="FX149" s="6">
        <f t="shared" ca="1" si="794"/>
        <v>0.64100000000000001</v>
      </c>
      <c r="FY149" s="6">
        <f t="shared" ca="1" si="794"/>
        <v>0.64100000000000001</v>
      </c>
      <c r="FZ149" s="6">
        <f t="shared" ca="1" si="794"/>
        <v>0.64100000000000001</v>
      </c>
      <c r="GA149" s="6">
        <f t="shared" ca="1" si="800"/>
        <v>0.64100000000000001</v>
      </c>
      <c r="GB149" s="6">
        <f t="shared" ca="1" si="800"/>
        <v>0.64100000000000001</v>
      </c>
      <c r="GC149" s="6">
        <f t="shared" ca="1" si="804"/>
        <v>0.64100000000000001</v>
      </c>
      <c r="GD149" s="6">
        <f t="shared" ca="1" si="804"/>
        <v>0.64100000000000001</v>
      </c>
      <c r="GE149" s="6">
        <f t="shared" ca="1" si="804"/>
        <v>0.64100000000000001</v>
      </c>
      <c r="GF149" s="6">
        <f t="shared" ca="1" si="804"/>
        <v>0.64100000000000001</v>
      </c>
      <c r="GG149" s="10">
        <f t="shared" ref="GG149:GN149" ca="1" si="810">VLOOKUP("AR",dtable,2,FALSE)</f>
        <v>0.64700000000000002</v>
      </c>
      <c r="GH149" s="10">
        <f t="shared" ca="1" si="810"/>
        <v>0.64700000000000002</v>
      </c>
      <c r="GI149" s="10">
        <f t="shared" ca="1" si="810"/>
        <v>0.64700000000000002</v>
      </c>
      <c r="GJ149" s="10">
        <f t="shared" ca="1" si="810"/>
        <v>0.64700000000000002</v>
      </c>
      <c r="GK149" s="10">
        <f t="shared" ca="1" si="810"/>
        <v>0.64700000000000002</v>
      </c>
      <c r="GL149" s="10">
        <f t="shared" ca="1" si="810"/>
        <v>0.64700000000000002</v>
      </c>
      <c r="GM149" s="10">
        <f t="shared" ca="1" si="810"/>
        <v>0.64700000000000002</v>
      </c>
      <c r="GN149" s="10">
        <f t="shared" ca="1" si="810"/>
        <v>0.64700000000000002</v>
      </c>
      <c r="GO149" s="9">
        <f t="shared" ref="GO149:GZ158" ca="1" si="811">VLOOKUP("LA",dtable,2,FALSE)</f>
        <v>0.64200000000000002</v>
      </c>
      <c r="GP149" s="9">
        <f t="shared" ca="1" si="811"/>
        <v>0.64200000000000002</v>
      </c>
      <c r="GQ149" s="9">
        <f t="shared" ca="1" si="811"/>
        <v>0.64200000000000002</v>
      </c>
      <c r="GR149" s="9">
        <f t="shared" ca="1" si="811"/>
        <v>0.64200000000000002</v>
      </c>
      <c r="GS149" s="9">
        <f t="shared" ca="1" si="811"/>
        <v>0.64200000000000002</v>
      </c>
      <c r="GT149" s="9">
        <f t="shared" ca="1" si="811"/>
        <v>0.64200000000000002</v>
      </c>
      <c r="GU149" s="9">
        <f t="shared" ca="1" si="811"/>
        <v>0.64200000000000002</v>
      </c>
      <c r="GV149" s="9">
        <f t="shared" ca="1" si="811"/>
        <v>0.64200000000000002</v>
      </c>
      <c r="GW149" s="9">
        <f t="shared" ca="1" si="811"/>
        <v>0.64200000000000002</v>
      </c>
      <c r="GX149" s="9">
        <f t="shared" ca="1" si="811"/>
        <v>0.64200000000000002</v>
      </c>
      <c r="GY149" s="9">
        <f t="shared" ca="1" si="811"/>
        <v>0.64200000000000002</v>
      </c>
      <c r="GZ149" s="9">
        <f t="shared" ca="1" si="811"/>
        <v>0.64200000000000002</v>
      </c>
      <c r="HA149" s="8">
        <f t="shared" ca="1" si="776"/>
        <v>0.67400000000000004</v>
      </c>
      <c r="HB149" s="8">
        <f t="shared" ca="1" si="766"/>
        <v>0.67400000000000004</v>
      </c>
      <c r="HC149" s="8">
        <f t="shared" ca="1" si="754"/>
        <v>0.67400000000000004</v>
      </c>
      <c r="HD149" s="8">
        <f t="shared" ca="1" si="746"/>
        <v>0.67400000000000004</v>
      </c>
      <c r="HE149" s="8">
        <f t="shared" ca="1" si="740"/>
        <v>0.67400000000000004</v>
      </c>
      <c r="HF149" s="8">
        <f t="shared" ca="1" si="790"/>
        <v>0.67400000000000004</v>
      </c>
      <c r="HG149" s="8">
        <f t="shared" ca="1" si="790"/>
        <v>0.67400000000000004</v>
      </c>
      <c r="HH149" s="8">
        <f t="shared" ca="1" si="790"/>
        <v>0.67400000000000004</v>
      </c>
      <c r="HI149" s="8">
        <f t="shared" ca="1" si="790"/>
        <v>0.67400000000000004</v>
      </c>
      <c r="HJ149" s="8">
        <f t="shared" ca="1" si="790"/>
        <v>0.67400000000000004</v>
      </c>
      <c r="HK149" s="8">
        <f t="shared" ca="1" si="790"/>
        <v>0.67400000000000004</v>
      </c>
      <c r="HL149" s="8">
        <f t="shared" ca="1" si="782"/>
        <v>0.67400000000000004</v>
      </c>
      <c r="HM149" s="8">
        <f t="shared" ca="1" si="782"/>
        <v>0.67400000000000004</v>
      </c>
      <c r="HN149" s="8">
        <f t="shared" ca="1" si="782"/>
        <v>0.67400000000000004</v>
      </c>
      <c r="HO149" s="8">
        <f t="shared" ca="1" si="782"/>
        <v>0.67400000000000004</v>
      </c>
      <c r="HP149" s="8">
        <f t="shared" ca="1" si="782"/>
        <v>0.67400000000000004</v>
      </c>
      <c r="HQ149" s="8">
        <f t="shared" ca="1" si="782"/>
        <v>0.67400000000000004</v>
      </c>
      <c r="HR149" s="8">
        <f t="shared" ca="1" si="782"/>
        <v>0.67400000000000004</v>
      </c>
      <c r="HS149" s="11">
        <f t="shared" ca="1" si="783"/>
        <v>0.65400000000000003</v>
      </c>
      <c r="HT149" s="11">
        <f t="shared" ca="1" si="783"/>
        <v>0.65400000000000003</v>
      </c>
      <c r="HU149" s="11">
        <f t="shared" ca="1" si="783"/>
        <v>0.65400000000000003</v>
      </c>
      <c r="HV149" s="11">
        <f t="shared" ca="1" si="783"/>
        <v>0.65400000000000003</v>
      </c>
      <c r="HW149" s="11">
        <f t="shared" ca="1" si="783"/>
        <v>0.65400000000000003</v>
      </c>
      <c r="HX149" s="11">
        <f t="shared" ca="1" si="777"/>
        <v>0.65400000000000003</v>
      </c>
      <c r="HY149" s="11">
        <f t="shared" ca="1" si="777"/>
        <v>0.65400000000000003</v>
      </c>
      <c r="HZ149" s="11">
        <f t="shared" ca="1" si="777"/>
        <v>0.65400000000000003</v>
      </c>
      <c r="IA149" s="11">
        <f t="shared" ca="1" si="777"/>
        <v>0.65400000000000003</v>
      </c>
      <c r="IB149" s="11">
        <f t="shared" ca="1" si="777"/>
        <v>0.65400000000000003</v>
      </c>
      <c r="IC149" s="11">
        <f t="shared" ca="1" si="777"/>
        <v>0.65400000000000003</v>
      </c>
      <c r="ID149" s="11">
        <f t="shared" ca="1" si="777"/>
        <v>0.65400000000000003</v>
      </c>
      <c r="IE149" s="11">
        <f t="shared" ca="1" si="777"/>
        <v>0.65400000000000003</v>
      </c>
      <c r="IF149" s="11">
        <f t="shared" ca="1" si="777"/>
        <v>0.65400000000000003</v>
      </c>
      <c r="IG149" s="11">
        <f t="shared" ca="1" si="777"/>
        <v>0.65400000000000003</v>
      </c>
      <c r="IH149" s="11">
        <f t="shared" ca="1" si="715"/>
        <v>0.65400000000000003</v>
      </c>
      <c r="II149" s="11">
        <f t="shared" ca="1" si="741"/>
        <v>0.65400000000000003</v>
      </c>
      <c r="IJ149" s="11">
        <f t="shared" ca="1" si="748"/>
        <v>0.65400000000000003</v>
      </c>
      <c r="IK149" s="11">
        <f t="shared" ca="1" si="768"/>
        <v>0.65400000000000003</v>
      </c>
      <c r="IL149" s="11">
        <f t="shared" ca="1" si="795"/>
        <v>0.65400000000000003</v>
      </c>
      <c r="IM149" s="11">
        <f t="shared" ref="IM149:IM161" ca="1" si="812">VLOOKUP("AL",dtable,2,FALSE)</f>
        <v>0.65400000000000003</v>
      </c>
      <c r="IN149" s="22">
        <f t="shared" ref="IN149:IV149" ca="1" si="813">VLOOKUP("GA",dtable,2,FALSE)</f>
        <v>0.63300000000000001</v>
      </c>
      <c r="IO149" s="22">
        <f t="shared" ca="1" si="813"/>
        <v>0.63300000000000001</v>
      </c>
      <c r="IP149" s="22">
        <f t="shared" ca="1" si="813"/>
        <v>0.63300000000000001</v>
      </c>
      <c r="IQ149" s="22">
        <f t="shared" ca="1" si="813"/>
        <v>0.63300000000000001</v>
      </c>
      <c r="IR149" s="22">
        <f t="shared" ca="1" si="813"/>
        <v>0.63300000000000001</v>
      </c>
      <c r="IS149" s="22">
        <f t="shared" ca="1" si="813"/>
        <v>0.63300000000000001</v>
      </c>
      <c r="IT149" s="22">
        <f t="shared" ca="1" si="813"/>
        <v>0.63300000000000001</v>
      </c>
      <c r="IU149" s="22">
        <f t="shared" ca="1" si="813"/>
        <v>0.63300000000000001</v>
      </c>
      <c r="IV149" s="22">
        <f t="shared" ca="1" si="813"/>
        <v>0.63300000000000001</v>
      </c>
      <c r="IW149" s="22">
        <f t="shared" ca="1" si="722"/>
        <v>0.63300000000000001</v>
      </c>
      <c r="IX149" s="22">
        <f t="shared" ca="1" si="730"/>
        <v>0.63300000000000001</v>
      </c>
      <c r="IY149" s="22">
        <f t="shared" ca="1" si="730"/>
        <v>0.63300000000000001</v>
      </c>
      <c r="IZ149" s="22">
        <f t="shared" ca="1" si="738"/>
        <v>0.63300000000000001</v>
      </c>
      <c r="JA149" s="22">
        <f t="shared" ca="1" si="743"/>
        <v>0.63300000000000001</v>
      </c>
      <c r="JB149" s="22">
        <f t="shared" ca="1" si="750"/>
        <v>0.63300000000000001</v>
      </c>
      <c r="JC149" s="22">
        <f t="shared" ca="1" si="755"/>
        <v>0.63300000000000001</v>
      </c>
      <c r="JD149" s="22">
        <f t="shared" ca="1" si="755"/>
        <v>0.63300000000000001</v>
      </c>
      <c r="JE149" s="22">
        <f t="shared" ca="1" si="758"/>
        <v>0.63300000000000001</v>
      </c>
      <c r="JF149" s="22">
        <f t="shared" ca="1" si="767"/>
        <v>0.63300000000000001</v>
      </c>
      <c r="JG149" s="22">
        <f t="shared" ca="1" si="770"/>
        <v>0.63300000000000001</v>
      </c>
      <c r="JH149" s="22">
        <f t="shared" ca="1" si="778"/>
        <v>0.63300000000000001</v>
      </c>
      <c r="JI149" s="22">
        <f t="shared" ca="1" si="784"/>
        <v>0.63300000000000001</v>
      </c>
      <c r="JJ149" s="22">
        <f t="shared" ca="1" si="791"/>
        <v>0.63300000000000001</v>
      </c>
      <c r="JK149" s="22">
        <f t="shared" ca="1" si="801"/>
        <v>0.63300000000000001</v>
      </c>
      <c r="JL149" s="22">
        <f t="shared" ca="1" si="807"/>
        <v>0.63300000000000001</v>
      </c>
      <c r="JM149" s="22">
        <f t="shared" ca="1" si="809"/>
        <v>0.63300000000000001</v>
      </c>
      <c r="JN149" s="1">
        <f ca="1">VLOOKUP("SC",dtable,2,FALSE)</f>
        <v>0.65100000000000002</v>
      </c>
      <c r="JO149" s="1">
        <f ca="1">VLOOKUP("SC",dtable,2,FALSE)</f>
        <v>0.65100000000000002</v>
      </c>
      <c r="JP149" s="1">
        <f ca="1">VLOOKUP("SC",dtable,2,FALSE)</f>
        <v>0.65100000000000002</v>
      </c>
    </row>
    <row r="150" spans="39:279" ht="2.25" customHeight="1" x14ac:dyDescent="0.25">
      <c r="BP150" s="4">
        <f ca="1">VLOOKUP("AZ",dtable,2,FALSE)</f>
        <v>0.59499999999999997</v>
      </c>
      <c r="BQ150" s="4">
        <f ca="1">VLOOKUP("AZ",dtable,2,FALSE)</f>
        <v>0.59499999999999997</v>
      </c>
      <c r="BR150" s="4">
        <f t="shared" ca="1" si="771"/>
        <v>0.59499999999999997</v>
      </c>
      <c r="BS150" s="4">
        <f t="shared" ca="1" si="771"/>
        <v>0.59499999999999997</v>
      </c>
      <c r="BT150" s="4">
        <f t="shared" ca="1" si="771"/>
        <v>0.59499999999999997</v>
      </c>
      <c r="BU150" s="4">
        <f t="shared" ca="1" si="771"/>
        <v>0.59499999999999997</v>
      </c>
      <c r="BV150" s="4">
        <f t="shared" ca="1" si="771"/>
        <v>0.59499999999999997</v>
      </c>
      <c r="BW150" s="4">
        <f t="shared" ca="1" si="771"/>
        <v>0.59499999999999997</v>
      </c>
      <c r="BX150" s="4">
        <f t="shared" ca="1" si="771"/>
        <v>0.59499999999999997</v>
      </c>
      <c r="BY150" s="4">
        <f t="shared" ca="1" si="771"/>
        <v>0.59499999999999997</v>
      </c>
      <c r="BZ150" s="4">
        <f t="shared" ca="1" si="779"/>
        <v>0.59499999999999997</v>
      </c>
      <c r="CA150" s="4">
        <f t="shared" ca="1" si="779"/>
        <v>0.59499999999999997</v>
      </c>
      <c r="CB150" s="4">
        <f t="shared" ca="1" si="779"/>
        <v>0.59499999999999997</v>
      </c>
      <c r="CC150" s="4">
        <f t="shared" ca="1" si="779"/>
        <v>0.59499999999999997</v>
      </c>
      <c r="CD150" s="4">
        <f t="shared" ca="1" si="779"/>
        <v>0.59499999999999997</v>
      </c>
      <c r="CE150" s="4">
        <f t="shared" ca="1" si="779"/>
        <v>0.59499999999999997</v>
      </c>
      <c r="CF150" s="4">
        <f t="shared" ca="1" si="785"/>
        <v>0.59499999999999997</v>
      </c>
      <c r="CG150" s="4">
        <f t="shared" ca="1" si="785"/>
        <v>0.59499999999999997</v>
      </c>
      <c r="CH150" s="4">
        <f t="shared" ca="1" si="785"/>
        <v>0.59499999999999997</v>
      </c>
      <c r="CI150" s="4">
        <f t="shared" ca="1" si="785"/>
        <v>0.59499999999999997</v>
      </c>
      <c r="CJ150" s="4">
        <f t="shared" ca="1" si="785"/>
        <v>0.59499999999999997</v>
      </c>
      <c r="CK150" s="4">
        <f t="shared" ca="1" si="785"/>
        <v>0.59499999999999997</v>
      </c>
      <c r="CL150" s="4">
        <f t="shared" ca="1" si="785"/>
        <v>0.59499999999999997</v>
      </c>
      <c r="CM150" s="5">
        <f t="shared" ca="1" si="808"/>
        <v>0.60299999999999998</v>
      </c>
      <c r="CN150" s="5">
        <f t="shared" ca="1" si="761"/>
        <v>0.60299999999999998</v>
      </c>
      <c r="CO150" s="5">
        <f t="shared" ca="1" si="734"/>
        <v>0.60299999999999998</v>
      </c>
      <c r="CP150" s="5">
        <f t="shared" ca="1" si="695"/>
        <v>0.60299999999999998</v>
      </c>
      <c r="CQ150" s="5">
        <f t="shared" ca="1" si="651"/>
        <v>0.60299999999999998</v>
      </c>
      <c r="CR150" s="5">
        <f t="shared" ca="1" si="739"/>
        <v>0.60299999999999998</v>
      </c>
      <c r="CS150" s="5">
        <f t="shared" ca="1" si="739"/>
        <v>0.60299999999999998</v>
      </c>
      <c r="CT150" s="5">
        <f t="shared" ca="1" si="739"/>
        <v>0.60299999999999998</v>
      </c>
      <c r="CU150" s="5">
        <f t="shared" ca="1" si="739"/>
        <v>0.60299999999999998</v>
      </c>
      <c r="CV150" s="5">
        <f t="shared" ca="1" si="797"/>
        <v>0.60299999999999998</v>
      </c>
      <c r="CW150" s="5">
        <f t="shared" ca="1" si="797"/>
        <v>0.60299999999999998</v>
      </c>
      <c r="CX150" s="5">
        <f t="shared" ca="1" si="797"/>
        <v>0.60299999999999998</v>
      </c>
      <c r="CY150" s="5">
        <f t="shared" ca="1" si="797"/>
        <v>0.60299999999999998</v>
      </c>
      <c r="CZ150" s="5">
        <f t="shared" ca="1" si="797"/>
        <v>0.60299999999999998</v>
      </c>
      <c r="DA150" s="5">
        <f t="shared" ca="1" si="797"/>
        <v>0.60299999999999998</v>
      </c>
      <c r="DB150" s="5">
        <f t="shared" ca="1" si="797"/>
        <v>0.60299999999999998</v>
      </c>
      <c r="DC150" s="5">
        <f t="shared" ca="1" si="797"/>
        <v>0.60299999999999998</v>
      </c>
      <c r="DD150" s="5">
        <f t="shared" ca="1" si="797"/>
        <v>0.60299999999999998</v>
      </c>
      <c r="DE150" s="5">
        <f t="shared" ca="1" si="797"/>
        <v>0.60299999999999998</v>
      </c>
      <c r="DF150" s="5">
        <f t="shared" ca="1" si="797"/>
        <v>0.60299999999999998</v>
      </c>
      <c r="DG150" s="5">
        <f t="shared" ca="1" si="797"/>
        <v>0.60299999999999998</v>
      </c>
      <c r="DH150" s="5">
        <f t="shared" ca="1" si="803"/>
        <v>0.60299999999999998</v>
      </c>
      <c r="DI150" s="5">
        <f t="shared" ca="1" si="803"/>
        <v>0.60299999999999998</v>
      </c>
      <c r="DJ150" s="5">
        <f t="shared" ca="1" si="803"/>
        <v>0.60299999999999998</v>
      </c>
      <c r="DK150" s="5">
        <f t="shared" ca="1" si="803"/>
        <v>0.60299999999999998</v>
      </c>
      <c r="DL150" s="5">
        <f t="shared" ca="1" si="803"/>
        <v>0.60299999999999998</v>
      </c>
      <c r="DM150" s="5">
        <f t="shared" ca="1" si="803"/>
        <v>0.60299999999999998</v>
      </c>
      <c r="DN150" s="5">
        <f t="shared" ca="1" si="803"/>
        <v>0.60299999999999998</v>
      </c>
      <c r="DO150" s="5">
        <f t="shared" ca="1" si="803"/>
        <v>0.60299999999999998</v>
      </c>
      <c r="DP150" s="5">
        <f t="shared" ref="DP150:DY154" ca="1" si="814">VLOOKUP("NM",dtable,2,FALSE)</f>
        <v>0.60299999999999998</v>
      </c>
      <c r="DQ150" s="5">
        <f t="shared" ca="1" si="814"/>
        <v>0.60299999999999998</v>
      </c>
      <c r="DR150" s="5">
        <f t="shared" ca="1" si="814"/>
        <v>0.60299999999999998</v>
      </c>
      <c r="DS150" s="5">
        <f t="shared" ca="1" si="814"/>
        <v>0.60299999999999998</v>
      </c>
      <c r="DT150" s="5">
        <f t="shared" ca="1" si="814"/>
        <v>0.60299999999999998</v>
      </c>
      <c r="DU150" s="5">
        <f t="shared" ca="1" si="814"/>
        <v>0.60299999999999998</v>
      </c>
      <c r="DV150" s="5">
        <f t="shared" ca="1" si="814"/>
        <v>0.60299999999999998</v>
      </c>
      <c r="DW150" s="5">
        <f t="shared" ca="1" si="814"/>
        <v>0.60299999999999998</v>
      </c>
      <c r="DX150" s="5">
        <f t="shared" ca="1" si="814"/>
        <v>0.60299999999999998</v>
      </c>
      <c r="DY150" s="5">
        <f t="shared" ca="1" si="814"/>
        <v>0.60299999999999998</v>
      </c>
      <c r="DZ150" s="6">
        <f t="shared" ref="DZ150:DZ174" ca="1" si="815">VLOOKUP("TX",dtable,2,FALSE)</f>
        <v>0.64100000000000001</v>
      </c>
      <c r="EA150" s="6">
        <f t="shared" ca="1" si="745"/>
        <v>0.64100000000000001</v>
      </c>
      <c r="EB150" s="6">
        <f t="shared" ca="1" si="786"/>
        <v>0.64100000000000001</v>
      </c>
      <c r="EC150" s="6">
        <f t="shared" ca="1" si="786"/>
        <v>0.64100000000000001</v>
      </c>
      <c r="ED150" s="6">
        <f t="shared" ca="1" si="786"/>
        <v>0.64100000000000001</v>
      </c>
      <c r="EE150" s="6">
        <f t="shared" ca="1" si="786"/>
        <v>0.64100000000000001</v>
      </c>
      <c r="EF150" s="6">
        <f t="shared" ca="1" si="786"/>
        <v>0.64100000000000001</v>
      </c>
      <c r="EG150" s="6">
        <f t="shared" ca="1" si="786"/>
        <v>0.64100000000000001</v>
      </c>
      <c r="EH150" s="6">
        <f t="shared" ca="1" si="786"/>
        <v>0.64100000000000001</v>
      </c>
      <c r="EI150" s="6">
        <f t="shared" ca="1" si="786"/>
        <v>0.64100000000000001</v>
      </c>
      <c r="EJ150" s="6">
        <f t="shared" ca="1" si="786"/>
        <v>0.64100000000000001</v>
      </c>
      <c r="EK150" s="6">
        <f t="shared" ca="1" si="786"/>
        <v>0.64100000000000001</v>
      </c>
      <c r="EL150" s="6">
        <f t="shared" ca="1" si="787"/>
        <v>0.64100000000000001</v>
      </c>
      <c r="EM150" s="6">
        <f t="shared" ca="1" si="787"/>
        <v>0.64100000000000001</v>
      </c>
      <c r="EN150" s="6">
        <f t="shared" ca="1" si="787"/>
        <v>0.64100000000000001</v>
      </c>
      <c r="EO150" s="6">
        <f t="shared" ca="1" si="787"/>
        <v>0.64100000000000001</v>
      </c>
      <c r="EP150" s="6">
        <f t="shared" ca="1" si="787"/>
        <v>0.64100000000000001</v>
      </c>
      <c r="EQ150" s="6">
        <f t="shared" ca="1" si="787"/>
        <v>0.64100000000000001</v>
      </c>
      <c r="ER150" s="6">
        <f t="shared" ca="1" si="787"/>
        <v>0.64100000000000001</v>
      </c>
      <c r="ES150" s="6">
        <f t="shared" ca="1" si="787"/>
        <v>0.64100000000000001</v>
      </c>
      <c r="ET150" s="6">
        <f t="shared" ca="1" si="787"/>
        <v>0.64100000000000001</v>
      </c>
      <c r="EU150" s="6">
        <f t="shared" ref="EU150:EY159" ca="1" si="816">VLOOKUP("TX",dtable,2,FALSE)</f>
        <v>0.64100000000000001</v>
      </c>
      <c r="EV150" s="6">
        <f t="shared" ca="1" si="816"/>
        <v>0.64100000000000001</v>
      </c>
      <c r="EW150" s="6">
        <f t="shared" ca="1" si="816"/>
        <v>0.64100000000000001</v>
      </c>
      <c r="EX150" s="6">
        <f t="shared" ca="1" si="816"/>
        <v>0.64100000000000001</v>
      </c>
      <c r="EY150" s="6">
        <f t="shared" ca="1" si="816"/>
        <v>0.64100000000000001</v>
      </c>
      <c r="EZ150" s="6">
        <f t="shared" ca="1" si="772"/>
        <v>0.64100000000000001</v>
      </c>
      <c r="FA150" s="6">
        <f t="shared" ca="1" si="772"/>
        <v>0.64100000000000001</v>
      </c>
      <c r="FB150" s="6">
        <f t="shared" ca="1" si="772"/>
        <v>0.64100000000000001</v>
      </c>
      <c r="FC150" s="6">
        <f t="shared" ca="1" si="780"/>
        <v>0.64100000000000001</v>
      </c>
      <c r="FD150" s="6">
        <f t="shared" ca="1" si="780"/>
        <v>0.64100000000000001</v>
      </c>
      <c r="FE150" s="6">
        <f t="shared" ca="1" si="780"/>
        <v>0.64100000000000001</v>
      </c>
      <c r="FF150" s="6">
        <f t="shared" ca="1" si="780"/>
        <v>0.64100000000000001</v>
      </c>
      <c r="FG150" s="6">
        <f t="shared" ca="1" si="788"/>
        <v>0.64100000000000001</v>
      </c>
      <c r="FH150" s="6">
        <f t="shared" ca="1" si="792"/>
        <v>0.64100000000000001</v>
      </c>
      <c r="FI150" s="6">
        <f t="shared" ca="1" si="792"/>
        <v>0.64100000000000001</v>
      </c>
      <c r="FJ150" s="6">
        <f t="shared" ca="1" si="792"/>
        <v>0.64100000000000001</v>
      </c>
      <c r="FK150" s="6">
        <f t="shared" ca="1" si="798"/>
        <v>0.64100000000000001</v>
      </c>
      <c r="FL150" s="6">
        <f t="shared" ca="1" si="798"/>
        <v>0.64100000000000001</v>
      </c>
      <c r="FM150" s="6">
        <f t="shared" ca="1" si="798"/>
        <v>0.64100000000000001</v>
      </c>
      <c r="FN150" s="6">
        <f t="shared" ca="1" si="793"/>
        <v>0.64100000000000001</v>
      </c>
      <c r="FO150" s="6">
        <f t="shared" ca="1" si="793"/>
        <v>0.64100000000000001</v>
      </c>
      <c r="FP150" s="6">
        <f t="shared" ca="1" si="793"/>
        <v>0.64100000000000001</v>
      </c>
      <c r="FQ150" s="6">
        <f t="shared" ca="1" si="799"/>
        <v>0.64100000000000001</v>
      </c>
      <c r="FR150" s="6">
        <f t="shared" ca="1" si="799"/>
        <v>0.64100000000000001</v>
      </c>
      <c r="FS150" s="6">
        <f t="shared" ca="1" si="799"/>
        <v>0.64100000000000001</v>
      </c>
      <c r="FT150" s="6">
        <f t="shared" ca="1" si="794"/>
        <v>0.64100000000000001</v>
      </c>
      <c r="FU150" s="6">
        <f t="shared" ca="1" si="794"/>
        <v>0.64100000000000001</v>
      </c>
      <c r="FV150" s="6">
        <f t="shared" ca="1" si="794"/>
        <v>0.64100000000000001</v>
      </c>
      <c r="FW150" s="6">
        <f t="shared" ca="1" si="794"/>
        <v>0.64100000000000001</v>
      </c>
      <c r="FX150" s="6">
        <f t="shared" ca="1" si="794"/>
        <v>0.64100000000000001</v>
      </c>
      <c r="FY150" s="6">
        <f t="shared" ca="1" si="794"/>
        <v>0.64100000000000001</v>
      </c>
      <c r="FZ150" s="6">
        <f t="shared" ca="1" si="794"/>
        <v>0.64100000000000001</v>
      </c>
      <c r="GA150" s="6">
        <f t="shared" ca="1" si="800"/>
        <v>0.64100000000000001</v>
      </c>
      <c r="GB150" s="6">
        <f t="shared" ca="1" si="800"/>
        <v>0.64100000000000001</v>
      </c>
      <c r="GC150" s="6">
        <f t="shared" ca="1" si="804"/>
        <v>0.64100000000000001</v>
      </c>
      <c r="GD150" s="6">
        <f t="shared" ca="1" si="804"/>
        <v>0.64100000000000001</v>
      </c>
      <c r="GE150" s="6">
        <f t="shared" ca="1" si="804"/>
        <v>0.64100000000000001</v>
      </c>
      <c r="GF150" s="6">
        <f t="shared" ca="1" si="804"/>
        <v>0.64100000000000001</v>
      </c>
      <c r="GG150" s="9">
        <f t="shared" ref="GG150:GN157" ca="1" si="817">VLOOKUP("LA",dtable,2,FALSE)</f>
        <v>0.64200000000000002</v>
      </c>
      <c r="GH150" s="9">
        <f t="shared" ca="1" si="817"/>
        <v>0.64200000000000002</v>
      </c>
      <c r="GI150" s="9">
        <f t="shared" ca="1" si="817"/>
        <v>0.64200000000000002</v>
      </c>
      <c r="GJ150" s="9">
        <f t="shared" ca="1" si="817"/>
        <v>0.64200000000000002</v>
      </c>
      <c r="GK150" s="9">
        <f t="shared" ca="1" si="817"/>
        <v>0.64200000000000002</v>
      </c>
      <c r="GL150" s="9">
        <f t="shared" ca="1" si="817"/>
        <v>0.64200000000000002</v>
      </c>
      <c r="GM150" s="9">
        <f t="shared" ca="1" si="817"/>
        <v>0.64200000000000002</v>
      </c>
      <c r="GN150" s="9">
        <f t="shared" ca="1" si="817"/>
        <v>0.64200000000000002</v>
      </c>
      <c r="GO150" s="9">
        <f t="shared" ca="1" si="811"/>
        <v>0.64200000000000002</v>
      </c>
      <c r="GP150" s="9">
        <f t="shared" ca="1" si="811"/>
        <v>0.64200000000000002</v>
      </c>
      <c r="GQ150" s="9">
        <f t="shared" ca="1" si="811"/>
        <v>0.64200000000000002</v>
      </c>
      <c r="GR150" s="9">
        <f t="shared" ca="1" si="811"/>
        <v>0.64200000000000002</v>
      </c>
      <c r="GS150" s="9">
        <f t="shared" ca="1" si="811"/>
        <v>0.64200000000000002</v>
      </c>
      <c r="GT150" s="9">
        <f t="shared" ca="1" si="811"/>
        <v>0.64200000000000002</v>
      </c>
      <c r="GU150" s="9">
        <f t="shared" ca="1" si="811"/>
        <v>0.64200000000000002</v>
      </c>
      <c r="GV150" s="9">
        <f t="shared" ca="1" si="811"/>
        <v>0.64200000000000002</v>
      </c>
      <c r="GW150" s="9">
        <f t="shared" ca="1" si="811"/>
        <v>0.64200000000000002</v>
      </c>
      <c r="GX150" s="9">
        <f t="shared" ca="1" si="811"/>
        <v>0.64200000000000002</v>
      </c>
      <c r="GY150" s="9">
        <f t="shared" ca="1" si="811"/>
        <v>0.64200000000000002</v>
      </c>
      <c r="GZ150" s="9">
        <f t="shared" ca="1" si="811"/>
        <v>0.64200000000000002</v>
      </c>
      <c r="HA150" s="8">
        <f t="shared" ca="1" si="776"/>
        <v>0.67400000000000004</v>
      </c>
      <c r="HB150" s="8">
        <f t="shared" ca="1" si="766"/>
        <v>0.67400000000000004</v>
      </c>
      <c r="HC150" s="8">
        <f t="shared" ca="1" si="754"/>
        <v>0.67400000000000004</v>
      </c>
      <c r="HD150" s="8">
        <f t="shared" ca="1" si="746"/>
        <v>0.67400000000000004</v>
      </c>
      <c r="HE150" s="8">
        <f t="shared" ca="1" si="740"/>
        <v>0.67400000000000004</v>
      </c>
      <c r="HF150" s="8">
        <f t="shared" ca="1" si="790"/>
        <v>0.67400000000000004</v>
      </c>
      <c r="HG150" s="8">
        <f t="shared" ca="1" si="790"/>
        <v>0.67400000000000004</v>
      </c>
      <c r="HH150" s="8">
        <f t="shared" ca="1" si="790"/>
        <v>0.67400000000000004</v>
      </c>
      <c r="HI150" s="8">
        <f t="shared" ca="1" si="790"/>
        <v>0.67400000000000004</v>
      </c>
      <c r="HJ150" s="8">
        <f t="shared" ca="1" si="790"/>
        <v>0.67400000000000004</v>
      </c>
      <c r="HK150" s="8">
        <f t="shared" ca="1" si="790"/>
        <v>0.67400000000000004</v>
      </c>
      <c r="HL150" s="8">
        <f t="shared" ca="1" si="782"/>
        <v>0.67400000000000004</v>
      </c>
      <c r="HM150" s="8">
        <f t="shared" ca="1" si="782"/>
        <v>0.67400000000000004</v>
      </c>
      <c r="HN150" s="8">
        <f t="shared" ca="1" si="782"/>
        <v>0.67400000000000004</v>
      </c>
      <c r="HO150" s="8">
        <f t="shared" ca="1" si="782"/>
        <v>0.67400000000000004</v>
      </c>
      <c r="HP150" s="8">
        <f t="shared" ca="1" si="782"/>
        <v>0.67400000000000004</v>
      </c>
      <c r="HQ150" s="8">
        <f t="shared" ca="1" si="782"/>
        <v>0.67400000000000004</v>
      </c>
      <c r="HR150" s="8">
        <f t="shared" ca="1" si="782"/>
        <v>0.67400000000000004</v>
      </c>
      <c r="HS150" s="11">
        <f t="shared" ca="1" si="783"/>
        <v>0.65400000000000003</v>
      </c>
      <c r="HT150" s="11">
        <f t="shared" ca="1" si="783"/>
        <v>0.65400000000000003</v>
      </c>
      <c r="HU150" s="11">
        <f t="shared" ca="1" si="783"/>
        <v>0.65400000000000003</v>
      </c>
      <c r="HV150" s="11">
        <f t="shared" ca="1" si="783"/>
        <v>0.65400000000000003</v>
      </c>
      <c r="HW150" s="11">
        <f t="shared" ca="1" si="783"/>
        <v>0.65400000000000003</v>
      </c>
      <c r="HX150" s="11">
        <f t="shared" ca="1" si="777"/>
        <v>0.65400000000000003</v>
      </c>
      <c r="HY150" s="11">
        <f t="shared" ca="1" si="777"/>
        <v>0.65400000000000003</v>
      </c>
      <c r="HZ150" s="11">
        <f t="shared" ca="1" si="777"/>
        <v>0.65400000000000003</v>
      </c>
      <c r="IA150" s="11">
        <f t="shared" ca="1" si="777"/>
        <v>0.65400000000000003</v>
      </c>
      <c r="IB150" s="11">
        <f t="shared" ca="1" si="777"/>
        <v>0.65400000000000003</v>
      </c>
      <c r="IC150" s="11">
        <f t="shared" ca="1" si="777"/>
        <v>0.65400000000000003</v>
      </c>
      <c r="ID150" s="11">
        <f t="shared" ca="1" si="777"/>
        <v>0.65400000000000003</v>
      </c>
      <c r="IE150" s="11">
        <f t="shared" ca="1" si="777"/>
        <v>0.65400000000000003</v>
      </c>
      <c r="IF150" s="11">
        <f t="shared" ca="1" si="777"/>
        <v>0.65400000000000003</v>
      </c>
      <c r="IG150" s="11">
        <f t="shared" ca="1" si="777"/>
        <v>0.65400000000000003</v>
      </c>
      <c r="IH150" s="11">
        <f t="shared" ca="1" si="715"/>
        <v>0.65400000000000003</v>
      </c>
      <c r="II150" s="11">
        <f t="shared" ca="1" si="741"/>
        <v>0.65400000000000003</v>
      </c>
      <c r="IJ150" s="11">
        <f t="shared" ca="1" si="748"/>
        <v>0.65400000000000003</v>
      </c>
      <c r="IK150" s="11">
        <f t="shared" ca="1" si="768"/>
        <v>0.65400000000000003</v>
      </c>
      <c r="IL150" s="11">
        <f t="shared" ca="1" si="795"/>
        <v>0.65400000000000003</v>
      </c>
      <c r="IM150" s="11">
        <f t="shared" ca="1" si="812"/>
        <v>0.65400000000000003</v>
      </c>
      <c r="IN150" s="11">
        <f t="shared" ref="IN150:IN161" ca="1" si="818">VLOOKUP("AL",dtable,2,FALSE)</f>
        <v>0.65400000000000003</v>
      </c>
      <c r="IO150" s="22">
        <f t="shared" ref="IO150:IV151" ca="1" si="819">VLOOKUP("GA",dtable,2,FALSE)</f>
        <v>0.63300000000000001</v>
      </c>
      <c r="IP150" s="22">
        <f t="shared" ca="1" si="819"/>
        <v>0.63300000000000001</v>
      </c>
      <c r="IQ150" s="22">
        <f t="shared" ca="1" si="819"/>
        <v>0.63300000000000001</v>
      </c>
      <c r="IR150" s="22">
        <f t="shared" ca="1" si="819"/>
        <v>0.63300000000000001</v>
      </c>
      <c r="IS150" s="22">
        <f t="shared" ca="1" si="819"/>
        <v>0.63300000000000001</v>
      </c>
      <c r="IT150" s="22">
        <f t="shared" ca="1" si="819"/>
        <v>0.63300000000000001</v>
      </c>
      <c r="IU150" s="22">
        <f t="shared" ca="1" si="819"/>
        <v>0.63300000000000001</v>
      </c>
      <c r="IV150" s="22">
        <f t="shared" ca="1" si="819"/>
        <v>0.63300000000000001</v>
      </c>
      <c r="IW150" s="22">
        <f t="shared" ca="1" si="722"/>
        <v>0.63300000000000001</v>
      </c>
      <c r="IX150" s="22">
        <f t="shared" ca="1" si="730"/>
        <v>0.63300000000000001</v>
      </c>
      <c r="IY150" s="22">
        <f t="shared" ca="1" si="730"/>
        <v>0.63300000000000001</v>
      </c>
      <c r="IZ150" s="22">
        <f t="shared" ca="1" si="738"/>
        <v>0.63300000000000001</v>
      </c>
      <c r="JA150" s="22">
        <f t="shared" ca="1" si="743"/>
        <v>0.63300000000000001</v>
      </c>
      <c r="JB150" s="22">
        <f t="shared" ca="1" si="750"/>
        <v>0.63300000000000001</v>
      </c>
      <c r="JC150" s="22">
        <f t="shared" ca="1" si="755"/>
        <v>0.63300000000000001</v>
      </c>
      <c r="JD150" s="22">
        <f t="shared" ca="1" si="755"/>
        <v>0.63300000000000001</v>
      </c>
      <c r="JE150" s="22">
        <f t="shared" ca="1" si="758"/>
        <v>0.63300000000000001</v>
      </c>
      <c r="JF150" s="22">
        <f t="shared" ca="1" si="767"/>
        <v>0.63300000000000001</v>
      </c>
      <c r="JG150" s="22">
        <f t="shared" ca="1" si="770"/>
        <v>0.63300000000000001</v>
      </c>
      <c r="JH150" s="22">
        <f t="shared" ca="1" si="778"/>
        <v>0.63300000000000001</v>
      </c>
      <c r="JI150" s="22">
        <f t="shared" ca="1" si="784"/>
        <v>0.63300000000000001</v>
      </c>
      <c r="JJ150" s="22">
        <f t="shared" ca="1" si="791"/>
        <v>0.63300000000000001</v>
      </c>
      <c r="JK150" s="22">
        <f t="shared" ca="1" si="801"/>
        <v>0.63300000000000001</v>
      </c>
      <c r="JL150" s="22">
        <f t="shared" ca="1" si="807"/>
        <v>0.63300000000000001</v>
      </c>
      <c r="JM150" s="22">
        <f t="shared" ca="1" si="809"/>
        <v>0.63300000000000001</v>
      </c>
      <c r="JN150" s="22">
        <f t="shared" ref="JN150:JN155" ca="1" si="820">VLOOKUP("GA",dtable,2,FALSE)</f>
        <v>0.63300000000000001</v>
      </c>
      <c r="JO150" s="1">
        <f ca="1">VLOOKUP("SC",dtable,2,FALSE)</f>
        <v>0.65100000000000002</v>
      </c>
    </row>
    <row r="151" spans="39:279" ht="2.25" customHeight="1" x14ac:dyDescent="0.25">
      <c r="BR151" s="4">
        <f t="shared" ca="1" si="771"/>
        <v>0.59499999999999997</v>
      </c>
      <c r="BS151" s="4">
        <f t="shared" ca="1" si="771"/>
        <v>0.59499999999999997</v>
      </c>
      <c r="BT151" s="4">
        <f t="shared" ca="1" si="771"/>
        <v>0.59499999999999997</v>
      </c>
      <c r="BU151" s="4">
        <f t="shared" ca="1" si="771"/>
        <v>0.59499999999999997</v>
      </c>
      <c r="BV151" s="4">
        <f t="shared" ca="1" si="771"/>
        <v>0.59499999999999997</v>
      </c>
      <c r="BW151" s="4">
        <f t="shared" ca="1" si="771"/>
        <v>0.59499999999999997</v>
      </c>
      <c r="BX151" s="4">
        <f t="shared" ca="1" si="771"/>
        <v>0.59499999999999997</v>
      </c>
      <c r="BY151" s="4">
        <f t="shared" ca="1" si="771"/>
        <v>0.59499999999999997</v>
      </c>
      <c r="BZ151" s="4">
        <f t="shared" ca="1" si="779"/>
        <v>0.59499999999999997</v>
      </c>
      <c r="CA151" s="4">
        <f t="shared" ca="1" si="779"/>
        <v>0.59499999999999997</v>
      </c>
      <c r="CB151" s="4">
        <f t="shared" ca="1" si="779"/>
        <v>0.59499999999999997</v>
      </c>
      <c r="CC151" s="4">
        <f t="shared" ca="1" si="779"/>
        <v>0.59499999999999997</v>
      </c>
      <c r="CD151" s="4">
        <f t="shared" ca="1" si="779"/>
        <v>0.59499999999999997</v>
      </c>
      <c r="CE151" s="4">
        <f t="shared" ca="1" si="779"/>
        <v>0.59499999999999997</v>
      </c>
      <c r="CF151" s="4">
        <f t="shared" ca="1" si="785"/>
        <v>0.59499999999999997</v>
      </c>
      <c r="CG151" s="4">
        <f t="shared" ca="1" si="785"/>
        <v>0.59499999999999997</v>
      </c>
      <c r="CH151" s="4">
        <f t="shared" ca="1" si="785"/>
        <v>0.59499999999999997</v>
      </c>
      <c r="CI151" s="4">
        <f t="shared" ca="1" si="785"/>
        <v>0.59499999999999997</v>
      </c>
      <c r="CJ151" s="4">
        <f t="shared" ca="1" si="785"/>
        <v>0.59499999999999997</v>
      </c>
      <c r="CK151" s="4">
        <f t="shared" ca="1" si="785"/>
        <v>0.59499999999999997</v>
      </c>
      <c r="CL151" s="4">
        <f t="shared" ca="1" si="785"/>
        <v>0.59499999999999997</v>
      </c>
      <c r="CM151" s="5">
        <f t="shared" ca="1" si="808"/>
        <v>0.60299999999999998</v>
      </c>
      <c r="CN151" s="5">
        <f t="shared" ca="1" si="761"/>
        <v>0.60299999999999998</v>
      </c>
      <c r="CO151" s="5">
        <f t="shared" ca="1" si="734"/>
        <v>0.60299999999999998</v>
      </c>
      <c r="CP151" s="5">
        <f t="shared" ca="1" si="695"/>
        <v>0.60299999999999998</v>
      </c>
      <c r="CQ151" s="5">
        <f t="shared" ca="1" si="651"/>
        <v>0.60299999999999998</v>
      </c>
      <c r="CR151" s="5">
        <f t="shared" ca="1" si="739"/>
        <v>0.60299999999999998</v>
      </c>
      <c r="CS151" s="5">
        <f t="shared" ca="1" si="739"/>
        <v>0.60299999999999998</v>
      </c>
      <c r="CT151" s="5">
        <f t="shared" ca="1" si="739"/>
        <v>0.60299999999999998</v>
      </c>
      <c r="CU151" s="5">
        <f t="shared" ca="1" si="739"/>
        <v>0.60299999999999998</v>
      </c>
      <c r="CV151" s="5">
        <f t="shared" ca="1" si="797"/>
        <v>0.60299999999999998</v>
      </c>
      <c r="CW151" s="5">
        <f t="shared" ca="1" si="797"/>
        <v>0.60299999999999998</v>
      </c>
      <c r="CX151" s="5">
        <f t="shared" ca="1" si="797"/>
        <v>0.60299999999999998</v>
      </c>
      <c r="CY151" s="5">
        <f t="shared" ca="1" si="797"/>
        <v>0.60299999999999998</v>
      </c>
      <c r="CZ151" s="5">
        <f t="shared" ca="1" si="797"/>
        <v>0.60299999999999998</v>
      </c>
      <c r="DA151" s="5">
        <f t="shared" ca="1" si="797"/>
        <v>0.60299999999999998</v>
      </c>
      <c r="DB151" s="5">
        <f t="shared" ca="1" si="797"/>
        <v>0.60299999999999998</v>
      </c>
      <c r="DC151" s="5">
        <f t="shared" ca="1" si="797"/>
        <v>0.60299999999999998</v>
      </c>
      <c r="DD151" s="5">
        <f t="shared" ca="1" si="797"/>
        <v>0.60299999999999998</v>
      </c>
      <c r="DE151" s="5">
        <f t="shared" ca="1" si="797"/>
        <v>0.60299999999999998</v>
      </c>
      <c r="DF151" s="5">
        <f t="shared" ca="1" si="797"/>
        <v>0.60299999999999998</v>
      </c>
      <c r="DG151" s="5">
        <f t="shared" ca="1" si="797"/>
        <v>0.60299999999999998</v>
      </c>
      <c r="DH151" s="5">
        <f t="shared" ca="1" si="803"/>
        <v>0.60299999999999998</v>
      </c>
      <c r="DI151" s="5">
        <f t="shared" ca="1" si="803"/>
        <v>0.60299999999999998</v>
      </c>
      <c r="DJ151" s="5">
        <f t="shared" ca="1" si="803"/>
        <v>0.60299999999999998</v>
      </c>
      <c r="DK151" s="5">
        <f t="shared" ca="1" si="803"/>
        <v>0.60299999999999998</v>
      </c>
      <c r="DL151" s="5">
        <f t="shared" ca="1" si="803"/>
        <v>0.60299999999999998</v>
      </c>
      <c r="DM151" s="5">
        <f t="shared" ca="1" si="803"/>
        <v>0.60299999999999998</v>
      </c>
      <c r="DN151" s="5">
        <f t="shared" ca="1" si="803"/>
        <v>0.60299999999999998</v>
      </c>
      <c r="DO151" s="5">
        <f t="shared" ca="1" si="803"/>
        <v>0.60299999999999998</v>
      </c>
      <c r="DP151" s="5">
        <f t="shared" ca="1" si="814"/>
        <v>0.60299999999999998</v>
      </c>
      <c r="DQ151" s="5">
        <f t="shared" ca="1" si="814"/>
        <v>0.60299999999999998</v>
      </c>
      <c r="DR151" s="5">
        <f t="shared" ca="1" si="814"/>
        <v>0.60299999999999998</v>
      </c>
      <c r="DS151" s="5">
        <f t="shared" ca="1" si="814"/>
        <v>0.60299999999999998</v>
      </c>
      <c r="DT151" s="5">
        <f t="shared" ca="1" si="814"/>
        <v>0.60299999999999998</v>
      </c>
      <c r="DU151" s="5">
        <f t="shared" ca="1" si="814"/>
        <v>0.60299999999999998</v>
      </c>
      <c r="DV151" s="5">
        <f t="shared" ca="1" si="814"/>
        <v>0.60299999999999998</v>
      </c>
      <c r="DW151" s="5">
        <f t="shared" ca="1" si="814"/>
        <v>0.60299999999999998</v>
      </c>
      <c r="DX151" s="5">
        <f t="shared" ca="1" si="814"/>
        <v>0.60299999999999998</v>
      </c>
      <c r="DY151" s="5">
        <f t="shared" ca="1" si="814"/>
        <v>0.60299999999999998</v>
      </c>
      <c r="DZ151" s="6">
        <f t="shared" ca="1" si="815"/>
        <v>0.64100000000000001</v>
      </c>
      <c r="EA151" s="6">
        <f t="shared" ca="1" si="745"/>
        <v>0.64100000000000001</v>
      </c>
      <c r="EB151" s="6">
        <f t="shared" ca="1" si="786"/>
        <v>0.64100000000000001</v>
      </c>
      <c r="EC151" s="6">
        <f t="shared" ca="1" si="786"/>
        <v>0.64100000000000001</v>
      </c>
      <c r="ED151" s="6">
        <f t="shared" ca="1" si="786"/>
        <v>0.64100000000000001</v>
      </c>
      <c r="EE151" s="6">
        <f t="shared" ca="1" si="786"/>
        <v>0.64100000000000001</v>
      </c>
      <c r="EF151" s="6">
        <f t="shared" ca="1" si="786"/>
        <v>0.64100000000000001</v>
      </c>
      <c r="EG151" s="6">
        <f t="shared" ca="1" si="786"/>
        <v>0.64100000000000001</v>
      </c>
      <c r="EH151" s="6">
        <f t="shared" ca="1" si="786"/>
        <v>0.64100000000000001</v>
      </c>
      <c r="EI151" s="6">
        <f t="shared" ca="1" si="786"/>
        <v>0.64100000000000001</v>
      </c>
      <c r="EJ151" s="6">
        <f t="shared" ca="1" si="786"/>
        <v>0.64100000000000001</v>
      </c>
      <c r="EK151" s="6">
        <f t="shared" ca="1" si="786"/>
        <v>0.64100000000000001</v>
      </c>
      <c r="EL151" s="6">
        <f t="shared" ca="1" si="787"/>
        <v>0.64100000000000001</v>
      </c>
      <c r="EM151" s="6">
        <f t="shared" ca="1" si="787"/>
        <v>0.64100000000000001</v>
      </c>
      <c r="EN151" s="6">
        <f t="shared" ca="1" si="787"/>
        <v>0.64100000000000001</v>
      </c>
      <c r="EO151" s="6">
        <f t="shared" ca="1" si="787"/>
        <v>0.64100000000000001</v>
      </c>
      <c r="EP151" s="6">
        <f t="shared" ca="1" si="787"/>
        <v>0.64100000000000001</v>
      </c>
      <c r="EQ151" s="6">
        <f t="shared" ca="1" si="787"/>
        <v>0.64100000000000001</v>
      </c>
      <c r="ER151" s="6">
        <f t="shared" ca="1" si="787"/>
        <v>0.64100000000000001</v>
      </c>
      <c r="ES151" s="6">
        <f t="shared" ca="1" si="787"/>
        <v>0.64100000000000001</v>
      </c>
      <c r="ET151" s="6">
        <f t="shared" ca="1" si="787"/>
        <v>0.64100000000000001</v>
      </c>
      <c r="EU151" s="6">
        <f t="shared" ca="1" si="816"/>
        <v>0.64100000000000001</v>
      </c>
      <c r="EV151" s="6">
        <f t="shared" ca="1" si="816"/>
        <v>0.64100000000000001</v>
      </c>
      <c r="EW151" s="6">
        <f t="shared" ca="1" si="816"/>
        <v>0.64100000000000001</v>
      </c>
      <c r="EX151" s="6">
        <f t="shared" ca="1" si="816"/>
        <v>0.64100000000000001</v>
      </c>
      <c r="EY151" s="6">
        <f t="shared" ca="1" si="816"/>
        <v>0.64100000000000001</v>
      </c>
      <c r="EZ151" s="6">
        <f t="shared" ca="1" si="772"/>
        <v>0.64100000000000001</v>
      </c>
      <c r="FA151" s="6">
        <f t="shared" ca="1" si="772"/>
        <v>0.64100000000000001</v>
      </c>
      <c r="FB151" s="6">
        <f t="shared" ca="1" si="772"/>
        <v>0.64100000000000001</v>
      </c>
      <c r="FC151" s="6">
        <f t="shared" ca="1" si="780"/>
        <v>0.64100000000000001</v>
      </c>
      <c r="FD151" s="6">
        <f t="shared" ca="1" si="780"/>
        <v>0.64100000000000001</v>
      </c>
      <c r="FE151" s="6">
        <f t="shared" ca="1" si="780"/>
        <v>0.64100000000000001</v>
      </c>
      <c r="FF151" s="6">
        <f t="shared" ca="1" si="780"/>
        <v>0.64100000000000001</v>
      </c>
      <c r="FG151" s="6">
        <f t="shared" ca="1" si="788"/>
        <v>0.64100000000000001</v>
      </c>
      <c r="FH151" s="6">
        <f t="shared" ca="1" si="792"/>
        <v>0.64100000000000001</v>
      </c>
      <c r="FI151" s="6">
        <f t="shared" ca="1" si="792"/>
        <v>0.64100000000000001</v>
      </c>
      <c r="FJ151" s="6">
        <f t="shared" ca="1" si="792"/>
        <v>0.64100000000000001</v>
      </c>
      <c r="FK151" s="6">
        <f t="shared" ca="1" si="798"/>
        <v>0.64100000000000001</v>
      </c>
      <c r="FL151" s="6">
        <f t="shared" ca="1" si="798"/>
        <v>0.64100000000000001</v>
      </c>
      <c r="FM151" s="6">
        <f t="shared" ca="1" si="798"/>
        <v>0.64100000000000001</v>
      </c>
      <c r="FN151" s="6">
        <f t="shared" ca="1" si="793"/>
        <v>0.64100000000000001</v>
      </c>
      <c r="FO151" s="6">
        <f t="shared" ca="1" si="793"/>
        <v>0.64100000000000001</v>
      </c>
      <c r="FP151" s="6">
        <f t="shared" ca="1" si="793"/>
        <v>0.64100000000000001</v>
      </c>
      <c r="FQ151" s="6">
        <f t="shared" ca="1" si="799"/>
        <v>0.64100000000000001</v>
      </c>
      <c r="FR151" s="6">
        <f t="shared" ca="1" si="799"/>
        <v>0.64100000000000001</v>
      </c>
      <c r="FS151" s="6">
        <f t="shared" ca="1" si="799"/>
        <v>0.64100000000000001</v>
      </c>
      <c r="FT151" s="6">
        <f t="shared" ca="1" si="794"/>
        <v>0.64100000000000001</v>
      </c>
      <c r="FU151" s="6">
        <f t="shared" ca="1" si="794"/>
        <v>0.64100000000000001</v>
      </c>
      <c r="FV151" s="6">
        <f t="shared" ca="1" si="794"/>
        <v>0.64100000000000001</v>
      </c>
      <c r="FW151" s="6">
        <f t="shared" ca="1" si="794"/>
        <v>0.64100000000000001</v>
      </c>
      <c r="FX151" s="6">
        <f t="shared" ca="1" si="794"/>
        <v>0.64100000000000001</v>
      </c>
      <c r="FY151" s="6">
        <f t="shared" ca="1" si="794"/>
        <v>0.64100000000000001</v>
      </c>
      <c r="FZ151" s="6">
        <f t="shared" ca="1" si="794"/>
        <v>0.64100000000000001</v>
      </c>
      <c r="GA151" s="6">
        <f t="shared" ca="1" si="800"/>
        <v>0.64100000000000001</v>
      </c>
      <c r="GB151" s="6">
        <f t="shared" ca="1" si="800"/>
        <v>0.64100000000000001</v>
      </c>
      <c r="GC151" s="6">
        <f t="shared" ca="1" si="804"/>
        <v>0.64100000000000001</v>
      </c>
      <c r="GD151" s="6">
        <f t="shared" ca="1" si="804"/>
        <v>0.64100000000000001</v>
      </c>
      <c r="GE151" s="6">
        <f t="shared" ca="1" si="804"/>
        <v>0.64100000000000001</v>
      </c>
      <c r="GF151" s="6">
        <f t="shared" ca="1" si="804"/>
        <v>0.64100000000000001</v>
      </c>
      <c r="GG151" s="9">
        <f t="shared" ca="1" si="817"/>
        <v>0.64200000000000002</v>
      </c>
      <c r="GH151" s="9">
        <f t="shared" ca="1" si="817"/>
        <v>0.64200000000000002</v>
      </c>
      <c r="GI151" s="9">
        <f t="shared" ca="1" si="817"/>
        <v>0.64200000000000002</v>
      </c>
      <c r="GJ151" s="9">
        <f t="shared" ca="1" si="817"/>
        <v>0.64200000000000002</v>
      </c>
      <c r="GK151" s="9">
        <f t="shared" ca="1" si="817"/>
        <v>0.64200000000000002</v>
      </c>
      <c r="GL151" s="9">
        <f t="shared" ca="1" si="817"/>
        <v>0.64200000000000002</v>
      </c>
      <c r="GM151" s="9">
        <f t="shared" ca="1" si="817"/>
        <v>0.64200000000000002</v>
      </c>
      <c r="GN151" s="9">
        <f t="shared" ca="1" si="817"/>
        <v>0.64200000000000002</v>
      </c>
      <c r="GO151" s="9">
        <f t="shared" ca="1" si="811"/>
        <v>0.64200000000000002</v>
      </c>
      <c r="GP151" s="9">
        <f t="shared" ca="1" si="811"/>
        <v>0.64200000000000002</v>
      </c>
      <c r="GQ151" s="9">
        <f t="shared" ca="1" si="811"/>
        <v>0.64200000000000002</v>
      </c>
      <c r="GR151" s="9">
        <f t="shared" ca="1" si="811"/>
        <v>0.64200000000000002</v>
      </c>
      <c r="GS151" s="9">
        <f t="shared" ca="1" si="811"/>
        <v>0.64200000000000002</v>
      </c>
      <c r="GT151" s="9">
        <f t="shared" ca="1" si="811"/>
        <v>0.64200000000000002</v>
      </c>
      <c r="GU151" s="9">
        <f t="shared" ca="1" si="811"/>
        <v>0.64200000000000002</v>
      </c>
      <c r="GV151" s="9">
        <f t="shared" ca="1" si="811"/>
        <v>0.64200000000000002</v>
      </c>
      <c r="GW151" s="9">
        <f t="shared" ca="1" si="811"/>
        <v>0.64200000000000002</v>
      </c>
      <c r="GX151" s="9">
        <f t="shared" ca="1" si="811"/>
        <v>0.64200000000000002</v>
      </c>
      <c r="GY151" s="9">
        <f t="shared" ca="1" si="811"/>
        <v>0.64200000000000002</v>
      </c>
      <c r="GZ151" s="9">
        <f t="shared" ca="1" si="811"/>
        <v>0.64200000000000002</v>
      </c>
      <c r="HA151" s="8">
        <f t="shared" ca="1" si="776"/>
        <v>0.67400000000000004</v>
      </c>
      <c r="HB151" s="8">
        <f t="shared" ca="1" si="766"/>
        <v>0.67400000000000004</v>
      </c>
      <c r="HC151" s="8">
        <f t="shared" ca="1" si="754"/>
        <v>0.67400000000000004</v>
      </c>
      <c r="HD151" s="8">
        <f t="shared" ca="1" si="746"/>
        <v>0.67400000000000004</v>
      </c>
      <c r="HE151" s="8">
        <f t="shared" ca="1" si="740"/>
        <v>0.67400000000000004</v>
      </c>
      <c r="HF151" s="8">
        <f t="shared" ca="1" si="790"/>
        <v>0.67400000000000004</v>
      </c>
      <c r="HG151" s="8">
        <f t="shared" ca="1" si="790"/>
        <v>0.67400000000000004</v>
      </c>
      <c r="HH151" s="8">
        <f t="shared" ca="1" si="790"/>
        <v>0.67400000000000004</v>
      </c>
      <c r="HI151" s="8">
        <f t="shared" ca="1" si="790"/>
        <v>0.67400000000000004</v>
      </c>
      <c r="HJ151" s="8">
        <f t="shared" ca="1" si="790"/>
        <v>0.67400000000000004</v>
      </c>
      <c r="HK151" s="8">
        <f t="shared" ca="1" si="790"/>
        <v>0.67400000000000004</v>
      </c>
      <c r="HL151" s="8">
        <f t="shared" ca="1" si="782"/>
        <v>0.67400000000000004</v>
      </c>
      <c r="HM151" s="8">
        <f t="shared" ca="1" si="782"/>
        <v>0.67400000000000004</v>
      </c>
      <c r="HN151" s="8">
        <f t="shared" ca="1" si="782"/>
        <v>0.67400000000000004</v>
      </c>
      <c r="HO151" s="8">
        <f t="shared" ca="1" si="782"/>
        <v>0.67400000000000004</v>
      </c>
      <c r="HP151" s="8">
        <f t="shared" ca="1" si="782"/>
        <v>0.67400000000000004</v>
      </c>
      <c r="HQ151" s="8">
        <f t="shared" ca="1" si="782"/>
        <v>0.67400000000000004</v>
      </c>
      <c r="HR151" s="8">
        <f t="shared" ca="1" si="782"/>
        <v>0.67400000000000004</v>
      </c>
      <c r="HS151" s="11">
        <f t="shared" ca="1" si="783"/>
        <v>0.65400000000000003</v>
      </c>
      <c r="HT151" s="11">
        <f t="shared" ca="1" si="783"/>
        <v>0.65400000000000003</v>
      </c>
      <c r="HU151" s="11">
        <f t="shared" ca="1" si="783"/>
        <v>0.65400000000000003</v>
      </c>
      <c r="HV151" s="11">
        <f t="shared" ca="1" si="783"/>
        <v>0.65400000000000003</v>
      </c>
      <c r="HW151" s="11">
        <f t="shared" ca="1" si="783"/>
        <v>0.65400000000000003</v>
      </c>
      <c r="HX151" s="11">
        <f t="shared" ca="1" si="777"/>
        <v>0.65400000000000003</v>
      </c>
      <c r="HY151" s="11">
        <f t="shared" ca="1" si="777"/>
        <v>0.65400000000000003</v>
      </c>
      <c r="HZ151" s="11">
        <f t="shared" ca="1" si="777"/>
        <v>0.65400000000000003</v>
      </c>
      <c r="IA151" s="11">
        <f t="shared" ca="1" si="777"/>
        <v>0.65400000000000003</v>
      </c>
      <c r="IB151" s="11">
        <f t="shared" ca="1" si="777"/>
        <v>0.65400000000000003</v>
      </c>
      <c r="IC151" s="11">
        <f t="shared" ca="1" si="777"/>
        <v>0.65400000000000003</v>
      </c>
      <c r="ID151" s="11">
        <f t="shared" ca="1" si="777"/>
        <v>0.65400000000000003</v>
      </c>
      <c r="IE151" s="11">
        <f t="shared" ca="1" si="777"/>
        <v>0.65400000000000003</v>
      </c>
      <c r="IF151" s="11">
        <f t="shared" ca="1" si="777"/>
        <v>0.65400000000000003</v>
      </c>
      <c r="IG151" s="11">
        <f t="shared" ca="1" si="777"/>
        <v>0.65400000000000003</v>
      </c>
      <c r="IH151" s="11">
        <f t="shared" ca="1" si="715"/>
        <v>0.65400000000000003</v>
      </c>
      <c r="II151" s="11">
        <f t="shared" ca="1" si="741"/>
        <v>0.65400000000000003</v>
      </c>
      <c r="IJ151" s="11">
        <f t="shared" ca="1" si="748"/>
        <v>0.65400000000000003</v>
      </c>
      <c r="IK151" s="11">
        <f t="shared" ca="1" si="768"/>
        <v>0.65400000000000003</v>
      </c>
      <c r="IL151" s="11">
        <f t="shared" ca="1" si="795"/>
        <v>0.65400000000000003</v>
      </c>
      <c r="IM151" s="11">
        <f t="shared" ca="1" si="812"/>
        <v>0.65400000000000003</v>
      </c>
      <c r="IN151" s="11">
        <f t="shared" ca="1" si="818"/>
        <v>0.65400000000000003</v>
      </c>
      <c r="IO151" s="22">
        <f t="shared" ca="1" si="819"/>
        <v>0.63300000000000001</v>
      </c>
      <c r="IP151" s="22">
        <f t="shared" ca="1" si="819"/>
        <v>0.63300000000000001</v>
      </c>
      <c r="IQ151" s="22">
        <f t="shared" ca="1" si="819"/>
        <v>0.63300000000000001</v>
      </c>
      <c r="IR151" s="22">
        <f t="shared" ca="1" si="819"/>
        <v>0.63300000000000001</v>
      </c>
      <c r="IS151" s="22">
        <f t="shared" ca="1" si="819"/>
        <v>0.63300000000000001</v>
      </c>
      <c r="IT151" s="22">
        <f t="shared" ca="1" si="819"/>
        <v>0.63300000000000001</v>
      </c>
      <c r="IU151" s="22">
        <f t="shared" ca="1" si="819"/>
        <v>0.63300000000000001</v>
      </c>
      <c r="IV151" s="22">
        <f t="shared" ca="1" si="819"/>
        <v>0.63300000000000001</v>
      </c>
      <c r="IW151" s="22">
        <f t="shared" ca="1" si="722"/>
        <v>0.63300000000000001</v>
      </c>
      <c r="IX151" s="22">
        <f t="shared" ca="1" si="730"/>
        <v>0.63300000000000001</v>
      </c>
      <c r="IY151" s="22">
        <f t="shared" ca="1" si="730"/>
        <v>0.63300000000000001</v>
      </c>
      <c r="IZ151" s="22">
        <f t="shared" ca="1" si="738"/>
        <v>0.63300000000000001</v>
      </c>
      <c r="JA151" s="22">
        <f t="shared" ca="1" si="743"/>
        <v>0.63300000000000001</v>
      </c>
      <c r="JB151" s="22">
        <f t="shared" ca="1" si="750"/>
        <v>0.63300000000000001</v>
      </c>
      <c r="JC151" s="22">
        <f t="shared" ca="1" si="755"/>
        <v>0.63300000000000001</v>
      </c>
      <c r="JD151" s="22">
        <f t="shared" ca="1" si="755"/>
        <v>0.63300000000000001</v>
      </c>
      <c r="JE151" s="22">
        <f t="shared" ca="1" si="758"/>
        <v>0.63300000000000001</v>
      </c>
      <c r="JF151" s="22">
        <f t="shared" ca="1" si="767"/>
        <v>0.63300000000000001</v>
      </c>
      <c r="JG151" s="22">
        <f t="shared" ca="1" si="770"/>
        <v>0.63300000000000001</v>
      </c>
      <c r="JH151" s="22">
        <f t="shared" ca="1" si="778"/>
        <v>0.63300000000000001</v>
      </c>
      <c r="JI151" s="22">
        <f t="shared" ca="1" si="784"/>
        <v>0.63300000000000001</v>
      </c>
      <c r="JJ151" s="22">
        <f t="shared" ca="1" si="791"/>
        <v>0.63300000000000001</v>
      </c>
      <c r="JK151" s="22">
        <f t="shared" ca="1" si="801"/>
        <v>0.63300000000000001</v>
      </c>
      <c r="JL151" s="22">
        <f t="shared" ca="1" si="807"/>
        <v>0.63300000000000001</v>
      </c>
      <c r="JM151" s="22">
        <f t="shared" ca="1" si="809"/>
        <v>0.63300000000000001</v>
      </c>
      <c r="JN151" s="22">
        <f t="shared" ca="1" si="820"/>
        <v>0.63300000000000001</v>
      </c>
      <c r="JO151" s="22">
        <f ca="1">VLOOKUP("GA",dtable,2,FALSE)</f>
        <v>0.63300000000000001</v>
      </c>
    </row>
    <row r="152" spans="39:279" ht="2.25" customHeight="1" x14ac:dyDescent="0.25">
      <c r="BT152" s="4">
        <f t="shared" ref="BT152:BY152" ca="1" si="821">VLOOKUP("AZ",dtable,2,FALSE)</f>
        <v>0.59499999999999997</v>
      </c>
      <c r="BU152" s="4">
        <f t="shared" ca="1" si="821"/>
        <v>0.59499999999999997</v>
      </c>
      <c r="BV152" s="4">
        <f t="shared" ca="1" si="821"/>
        <v>0.59499999999999997</v>
      </c>
      <c r="BW152" s="4">
        <f t="shared" ca="1" si="821"/>
        <v>0.59499999999999997</v>
      </c>
      <c r="BX152" s="4">
        <f t="shared" ca="1" si="821"/>
        <v>0.59499999999999997</v>
      </c>
      <c r="BY152" s="4">
        <f t="shared" ca="1" si="821"/>
        <v>0.59499999999999997</v>
      </c>
      <c r="BZ152" s="4">
        <f t="shared" ca="1" si="779"/>
        <v>0.59499999999999997</v>
      </c>
      <c r="CA152" s="4">
        <f t="shared" ca="1" si="779"/>
        <v>0.59499999999999997</v>
      </c>
      <c r="CB152" s="4">
        <f t="shared" ca="1" si="779"/>
        <v>0.59499999999999997</v>
      </c>
      <c r="CC152" s="4">
        <f t="shared" ca="1" si="779"/>
        <v>0.59499999999999997</v>
      </c>
      <c r="CD152" s="4">
        <f t="shared" ca="1" si="779"/>
        <v>0.59499999999999997</v>
      </c>
      <c r="CE152" s="4">
        <f t="shared" ca="1" si="779"/>
        <v>0.59499999999999997</v>
      </c>
      <c r="CF152" s="4">
        <f t="shared" ca="1" si="785"/>
        <v>0.59499999999999997</v>
      </c>
      <c r="CG152" s="4">
        <f t="shared" ca="1" si="785"/>
        <v>0.59499999999999997</v>
      </c>
      <c r="CH152" s="4">
        <f t="shared" ca="1" si="785"/>
        <v>0.59499999999999997</v>
      </c>
      <c r="CI152" s="4">
        <f t="shared" ca="1" si="785"/>
        <v>0.59499999999999997</v>
      </c>
      <c r="CJ152" s="4">
        <f t="shared" ca="1" si="785"/>
        <v>0.59499999999999997</v>
      </c>
      <c r="CK152" s="4">
        <f t="shared" ca="1" si="785"/>
        <v>0.59499999999999997</v>
      </c>
      <c r="CL152" s="4">
        <f t="shared" ca="1" si="785"/>
        <v>0.59499999999999997</v>
      </c>
      <c r="CM152" s="5">
        <f t="shared" ca="1" si="808"/>
        <v>0.60299999999999998</v>
      </c>
      <c r="CN152" s="5">
        <f t="shared" ca="1" si="761"/>
        <v>0.60299999999999998</v>
      </c>
      <c r="CO152" s="5">
        <f t="shared" ca="1" si="734"/>
        <v>0.60299999999999998</v>
      </c>
      <c r="CP152" s="5">
        <f t="shared" ca="1" si="695"/>
        <v>0.60299999999999998</v>
      </c>
      <c r="CQ152" s="5">
        <f t="shared" ca="1" si="651"/>
        <v>0.60299999999999998</v>
      </c>
      <c r="CR152" s="5">
        <f t="shared" ca="1" si="739"/>
        <v>0.60299999999999998</v>
      </c>
      <c r="CS152" s="5">
        <f t="shared" ca="1" si="739"/>
        <v>0.60299999999999998</v>
      </c>
      <c r="CT152" s="5">
        <f t="shared" ca="1" si="739"/>
        <v>0.60299999999999998</v>
      </c>
      <c r="CU152" s="5">
        <f t="shared" ca="1" si="739"/>
        <v>0.60299999999999998</v>
      </c>
      <c r="CV152" s="5">
        <f t="shared" ca="1" si="797"/>
        <v>0.60299999999999998</v>
      </c>
      <c r="CW152" s="5">
        <f t="shared" ca="1" si="797"/>
        <v>0.60299999999999998</v>
      </c>
      <c r="CX152" s="5">
        <f t="shared" ca="1" si="797"/>
        <v>0.60299999999999998</v>
      </c>
      <c r="CY152" s="5">
        <f t="shared" ca="1" si="797"/>
        <v>0.60299999999999998</v>
      </c>
      <c r="CZ152" s="5">
        <f t="shared" ca="1" si="797"/>
        <v>0.60299999999999998</v>
      </c>
      <c r="DA152" s="5">
        <f t="shared" ca="1" si="797"/>
        <v>0.60299999999999998</v>
      </c>
      <c r="DB152" s="5">
        <f t="shared" ca="1" si="797"/>
        <v>0.60299999999999998</v>
      </c>
      <c r="DC152" s="5">
        <f t="shared" ca="1" si="797"/>
        <v>0.60299999999999998</v>
      </c>
      <c r="DD152" s="5">
        <f t="shared" ca="1" si="797"/>
        <v>0.60299999999999998</v>
      </c>
      <c r="DE152" s="5">
        <f t="shared" ca="1" si="797"/>
        <v>0.60299999999999998</v>
      </c>
      <c r="DF152" s="5">
        <f t="shared" ca="1" si="797"/>
        <v>0.60299999999999998</v>
      </c>
      <c r="DG152" s="5">
        <f t="shared" ca="1" si="797"/>
        <v>0.60299999999999998</v>
      </c>
      <c r="DH152" s="5">
        <f t="shared" ca="1" si="803"/>
        <v>0.60299999999999998</v>
      </c>
      <c r="DI152" s="5">
        <f t="shared" ca="1" si="803"/>
        <v>0.60299999999999998</v>
      </c>
      <c r="DJ152" s="5">
        <f t="shared" ca="1" si="803"/>
        <v>0.60299999999999998</v>
      </c>
      <c r="DK152" s="5">
        <f t="shared" ca="1" si="803"/>
        <v>0.60299999999999998</v>
      </c>
      <c r="DL152" s="5">
        <f t="shared" ca="1" si="803"/>
        <v>0.60299999999999998</v>
      </c>
      <c r="DM152" s="5">
        <f t="shared" ca="1" si="803"/>
        <v>0.60299999999999998</v>
      </c>
      <c r="DN152" s="5">
        <f t="shared" ca="1" si="803"/>
        <v>0.60299999999999998</v>
      </c>
      <c r="DO152" s="5">
        <f t="shared" ca="1" si="803"/>
        <v>0.60299999999999998</v>
      </c>
      <c r="DP152" s="5">
        <f t="shared" ca="1" si="814"/>
        <v>0.60299999999999998</v>
      </c>
      <c r="DQ152" s="5">
        <f t="shared" ca="1" si="814"/>
        <v>0.60299999999999998</v>
      </c>
      <c r="DR152" s="5">
        <f t="shared" ca="1" si="814"/>
        <v>0.60299999999999998</v>
      </c>
      <c r="DS152" s="5">
        <f t="shared" ca="1" si="814"/>
        <v>0.60299999999999998</v>
      </c>
      <c r="DT152" s="5">
        <f t="shared" ca="1" si="814"/>
        <v>0.60299999999999998</v>
      </c>
      <c r="DU152" s="5">
        <f t="shared" ca="1" si="814"/>
        <v>0.60299999999999998</v>
      </c>
      <c r="DV152" s="5">
        <f t="shared" ca="1" si="814"/>
        <v>0.60299999999999998</v>
      </c>
      <c r="DW152" s="5">
        <f t="shared" ca="1" si="814"/>
        <v>0.60299999999999998</v>
      </c>
      <c r="DX152" s="5">
        <f t="shared" ca="1" si="814"/>
        <v>0.60299999999999998</v>
      </c>
      <c r="DY152" s="5">
        <f t="shared" ca="1" si="814"/>
        <v>0.60299999999999998</v>
      </c>
      <c r="DZ152" s="6">
        <f t="shared" ca="1" si="815"/>
        <v>0.64100000000000001</v>
      </c>
      <c r="EA152" s="6">
        <f t="shared" ca="1" si="745"/>
        <v>0.64100000000000001</v>
      </c>
      <c r="EB152" s="6">
        <f t="shared" ca="1" si="786"/>
        <v>0.64100000000000001</v>
      </c>
      <c r="EC152" s="6">
        <f t="shared" ca="1" si="786"/>
        <v>0.64100000000000001</v>
      </c>
      <c r="ED152" s="6">
        <f t="shared" ca="1" si="786"/>
        <v>0.64100000000000001</v>
      </c>
      <c r="EE152" s="6">
        <f t="shared" ca="1" si="786"/>
        <v>0.64100000000000001</v>
      </c>
      <c r="EF152" s="6">
        <f t="shared" ca="1" si="786"/>
        <v>0.64100000000000001</v>
      </c>
      <c r="EG152" s="6">
        <f t="shared" ca="1" si="786"/>
        <v>0.64100000000000001</v>
      </c>
      <c r="EH152" s="6">
        <f t="shared" ca="1" si="786"/>
        <v>0.64100000000000001</v>
      </c>
      <c r="EI152" s="6">
        <f t="shared" ca="1" si="786"/>
        <v>0.64100000000000001</v>
      </c>
      <c r="EJ152" s="6">
        <f t="shared" ca="1" si="786"/>
        <v>0.64100000000000001</v>
      </c>
      <c r="EK152" s="6">
        <f t="shared" ca="1" si="786"/>
        <v>0.64100000000000001</v>
      </c>
      <c r="EL152" s="6">
        <f t="shared" ca="1" si="787"/>
        <v>0.64100000000000001</v>
      </c>
      <c r="EM152" s="6">
        <f t="shared" ca="1" si="787"/>
        <v>0.64100000000000001</v>
      </c>
      <c r="EN152" s="6">
        <f t="shared" ca="1" si="787"/>
        <v>0.64100000000000001</v>
      </c>
      <c r="EO152" s="6">
        <f t="shared" ca="1" si="787"/>
        <v>0.64100000000000001</v>
      </c>
      <c r="EP152" s="6">
        <f t="shared" ca="1" si="787"/>
        <v>0.64100000000000001</v>
      </c>
      <c r="EQ152" s="6">
        <f t="shared" ca="1" si="787"/>
        <v>0.64100000000000001</v>
      </c>
      <c r="ER152" s="6">
        <f t="shared" ca="1" si="787"/>
        <v>0.64100000000000001</v>
      </c>
      <c r="ES152" s="6">
        <f t="shared" ca="1" si="787"/>
        <v>0.64100000000000001</v>
      </c>
      <c r="ET152" s="6">
        <f t="shared" ca="1" si="787"/>
        <v>0.64100000000000001</v>
      </c>
      <c r="EU152" s="6">
        <f t="shared" ca="1" si="816"/>
        <v>0.64100000000000001</v>
      </c>
      <c r="EV152" s="6">
        <f t="shared" ca="1" si="816"/>
        <v>0.64100000000000001</v>
      </c>
      <c r="EW152" s="6">
        <f t="shared" ca="1" si="816"/>
        <v>0.64100000000000001</v>
      </c>
      <c r="EX152" s="6">
        <f t="shared" ca="1" si="816"/>
        <v>0.64100000000000001</v>
      </c>
      <c r="EY152" s="6">
        <f t="shared" ca="1" si="816"/>
        <v>0.64100000000000001</v>
      </c>
      <c r="EZ152" s="6">
        <f t="shared" ca="1" si="772"/>
        <v>0.64100000000000001</v>
      </c>
      <c r="FA152" s="6">
        <f t="shared" ca="1" si="772"/>
        <v>0.64100000000000001</v>
      </c>
      <c r="FB152" s="6">
        <f t="shared" ca="1" si="772"/>
        <v>0.64100000000000001</v>
      </c>
      <c r="FC152" s="6">
        <f t="shared" ca="1" si="780"/>
        <v>0.64100000000000001</v>
      </c>
      <c r="FD152" s="6">
        <f t="shared" ca="1" si="780"/>
        <v>0.64100000000000001</v>
      </c>
      <c r="FE152" s="6">
        <f t="shared" ca="1" si="780"/>
        <v>0.64100000000000001</v>
      </c>
      <c r="FF152" s="6">
        <f t="shared" ca="1" si="780"/>
        <v>0.64100000000000001</v>
      </c>
      <c r="FG152" s="6">
        <f t="shared" ca="1" si="788"/>
        <v>0.64100000000000001</v>
      </c>
      <c r="FH152" s="6">
        <f t="shared" ca="1" si="792"/>
        <v>0.64100000000000001</v>
      </c>
      <c r="FI152" s="6">
        <f t="shared" ca="1" si="792"/>
        <v>0.64100000000000001</v>
      </c>
      <c r="FJ152" s="6">
        <f t="shared" ca="1" si="792"/>
        <v>0.64100000000000001</v>
      </c>
      <c r="FK152" s="6">
        <f t="shared" ca="1" si="798"/>
        <v>0.64100000000000001</v>
      </c>
      <c r="FL152" s="6">
        <f t="shared" ca="1" si="798"/>
        <v>0.64100000000000001</v>
      </c>
      <c r="FM152" s="6">
        <f t="shared" ca="1" si="798"/>
        <v>0.64100000000000001</v>
      </c>
      <c r="FN152" s="6">
        <f t="shared" ca="1" si="793"/>
        <v>0.64100000000000001</v>
      </c>
      <c r="FO152" s="6">
        <f t="shared" ca="1" si="793"/>
        <v>0.64100000000000001</v>
      </c>
      <c r="FP152" s="6">
        <f t="shared" ca="1" si="793"/>
        <v>0.64100000000000001</v>
      </c>
      <c r="FQ152" s="6">
        <f t="shared" ca="1" si="799"/>
        <v>0.64100000000000001</v>
      </c>
      <c r="FR152" s="6">
        <f t="shared" ca="1" si="799"/>
        <v>0.64100000000000001</v>
      </c>
      <c r="FS152" s="6">
        <f t="shared" ca="1" si="799"/>
        <v>0.64100000000000001</v>
      </c>
      <c r="FT152" s="6">
        <f t="shared" ca="1" si="794"/>
        <v>0.64100000000000001</v>
      </c>
      <c r="FU152" s="6">
        <f t="shared" ca="1" si="794"/>
        <v>0.64100000000000001</v>
      </c>
      <c r="FV152" s="6">
        <f t="shared" ca="1" si="794"/>
        <v>0.64100000000000001</v>
      </c>
      <c r="FW152" s="6">
        <f t="shared" ca="1" si="794"/>
        <v>0.64100000000000001</v>
      </c>
      <c r="FX152" s="6">
        <f t="shared" ca="1" si="794"/>
        <v>0.64100000000000001</v>
      </c>
      <c r="FY152" s="6">
        <f t="shared" ca="1" si="794"/>
        <v>0.64100000000000001</v>
      </c>
      <c r="FZ152" s="6">
        <f t="shared" ca="1" si="794"/>
        <v>0.64100000000000001</v>
      </c>
      <c r="GA152" s="6">
        <f t="shared" ca="1" si="800"/>
        <v>0.64100000000000001</v>
      </c>
      <c r="GB152" s="6">
        <f t="shared" ca="1" si="800"/>
        <v>0.64100000000000001</v>
      </c>
      <c r="GC152" s="6">
        <f t="shared" ca="1" si="804"/>
        <v>0.64100000000000001</v>
      </c>
      <c r="GD152" s="6">
        <f t="shared" ca="1" si="804"/>
        <v>0.64100000000000001</v>
      </c>
      <c r="GE152" s="6">
        <f t="shared" ca="1" si="804"/>
        <v>0.64100000000000001</v>
      </c>
      <c r="GF152" s="6">
        <f t="shared" ca="1" si="804"/>
        <v>0.64100000000000001</v>
      </c>
      <c r="GG152" s="9">
        <f t="shared" ca="1" si="817"/>
        <v>0.64200000000000002</v>
      </c>
      <c r="GH152" s="9">
        <f t="shared" ca="1" si="817"/>
        <v>0.64200000000000002</v>
      </c>
      <c r="GI152" s="9">
        <f t="shared" ca="1" si="817"/>
        <v>0.64200000000000002</v>
      </c>
      <c r="GJ152" s="9">
        <f t="shared" ca="1" si="817"/>
        <v>0.64200000000000002</v>
      </c>
      <c r="GK152" s="9">
        <f t="shared" ca="1" si="817"/>
        <v>0.64200000000000002</v>
      </c>
      <c r="GL152" s="9">
        <f t="shared" ca="1" si="817"/>
        <v>0.64200000000000002</v>
      </c>
      <c r="GM152" s="9">
        <f t="shared" ca="1" si="817"/>
        <v>0.64200000000000002</v>
      </c>
      <c r="GN152" s="9">
        <f t="shared" ca="1" si="817"/>
        <v>0.64200000000000002</v>
      </c>
      <c r="GO152" s="9">
        <f t="shared" ca="1" si="811"/>
        <v>0.64200000000000002</v>
      </c>
      <c r="GP152" s="9">
        <f t="shared" ca="1" si="811"/>
        <v>0.64200000000000002</v>
      </c>
      <c r="GQ152" s="9">
        <f t="shared" ca="1" si="811"/>
        <v>0.64200000000000002</v>
      </c>
      <c r="GR152" s="9">
        <f t="shared" ca="1" si="811"/>
        <v>0.64200000000000002</v>
      </c>
      <c r="GS152" s="9">
        <f t="shared" ca="1" si="811"/>
        <v>0.64200000000000002</v>
      </c>
      <c r="GT152" s="9">
        <f t="shared" ca="1" si="811"/>
        <v>0.64200000000000002</v>
      </c>
      <c r="GU152" s="9">
        <f t="shared" ca="1" si="811"/>
        <v>0.64200000000000002</v>
      </c>
      <c r="GV152" s="9">
        <f t="shared" ca="1" si="811"/>
        <v>0.64200000000000002</v>
      </c>
      <c r="GW152" s="9">
        <f t="shared" ca="1" si="811"/>
        <v>0.64200000000000002</v>
      </c>
      <c r="GX152" s="9">
        <f t="shared" ca="1" si="811"/>
        <v>0.64200000000000002</v>
      </c>
      <c r="GY152" s="9">
        <f t="shared" ca="1" si="811"/>
        <v>0.64200000000000002</v>
      </c>
      <c r="GZ152" s="9">
        <f t="shared" ca="1" si="811"/>
        <v>0.64200000000000002</v>
      </c>
      <c r="HA152" s="8">
        <f t="shared" ca="1" si="776"/>
        <v>0.67400000000000004</v>
      </c>
      <c r="HB152" s="8">
        <f t="shared" ca="1" si="766"/>
        <v>0.67400000000000004</v>
      </c>
      <c r="HC152" s="8">
        <f t="shared" ca="1" si="754"/>
        <v>0.67400000000000004</v>
      </c>
      <c r="HD152" s="8">
        <f t="shared" ca="1" si="746"/>
        <v>0.67400000000000004</v>
      </c>
      <c r="HE152" s="8">
        <f t="shared" ca="1" si="740"/>
        <v>0.67400000000000004</v>
      </c>
      <c r="HF152" s="8">
        <f t="shared" ca="1" si="790"/>
        <v>0.67400000000000004</v>
      </c>
      <c r="HG152" s="8">
        <f t="shared" ca="1" si="790"/>
        <v>0.67400000000000004</v>
      </c>
      <c r="HH152" s="8">
        <f t="shared" ca="1" si="790"/>
        <v>0.67400000000000004</v>
      </c>
      <c r="HI152" s="8">
        <f t="shared" ca="1" si="790"/>
        <v>0.67400000000000004</v>
      </c>
      <c r="HJ152" s="8">
        <f t="shared" ca="1" si="790"/>
        <v>0.67400000000000004</v>
      </c>
      <c r="HK152" s="8">
        <f t="shared" ca="1" si="790"/>
        <v>0.67400000000000004</v>
      </c>
      <c r="HL152" s="8">
        <f t="shared" ca="1" si="782"/>
        <v>0.67400000000000004</v>
      </c>
      <c r="HM152" s="8">
        <f t="shared" ca="1" si="782"/>
        <v>0.67400000000000004</v>
      </c>
      <c r="HN152" s="8">
        <f t="shared" ca="1" si="782"/>
        <v>0.67400000000000004</v>
      </c>
      <c r="HO152" s="8">
        <f t="shared" ca="1" si="782"/>
        <v>0.67400000000000004</v>
      </c>
      <c r="HP152" s="8">
        <f t="shared" ca="1" si="782"/>
        <v>0.67400000000000004</v>
      </c>
      <c r="HQ152" s="8">
        <f t="shared" ca="1" si="782"/>
        <v>0.67400000000000004</v>
      </c>
      <c r="HR152" s="8">
        <f t="shared" ca="1" si="782"/>
        <v>0.67400000000000004</v>
      </c>
      <c r="HS152" s="11">
        <f t="shared" ca="1" si="783"/>
        <v>0.65400000000000003</v>
      </c>
      <c r="HT152" s="11">
        <f t="shared" ca="1" si="783"/>
        <v>0.65400000000000003</v>
      </c>
      <c r="HU152" s="11">
        <f t="shared" ca="1" si="783"/>
        <v>0.65400000000000003</v>
      </c>
      <c r="HV152" s="11">
        <f t="shared" ca="1" si="783"/>
        <v>0.65400000000000003</v>
      </c>
      <c r="HW152" s="11">
        <f t="shared" ca="1" si="783"/>
        <v>0.65400000000000003</v>
      </c>
      <c r="HX152" s="11">
        <f t="shared" ref="HX152:IG162" ca="1" si="822">VLOOKUP("AL",dtable,2,FALSE)</f>
        <v>0.65400000000000003</v>
      </c>
      <c r="HY152" s="11">
        <f t="shared" ca="1" si="822"/>
        <v>0.65400000000000003</v>
      </c>
      <c r="HZ152" s="11">
        <f t="shared" ca="1" si="822"/>
        <v>0.65400000000000003</v>
      </c>
      <c r="IA152" s="11">
        <f t="shared" ca="1" si="822"/>
        <v>0.65400000000000003</v>
      </c>
      <c r="IB152" s="11">
        <f t="shared" ca="1" si="822"/>
        <v>0.65400000000000003</v>
      </c>
      <c r="IC152" s="11">
        <f t="shared" ca="1" si="822"/>
        <v>0.65400000000000003</v>
      </c>
      <c r="ID152" s="11">
        <f t="shared" ca="1" si="822"/>
        <v>0.65400000000000003</v>
      </c>
      <c r="IE152" s="11">
        <f t="shared" ca="1" si="822"/>
        <v>0.65400000000000003</v>
      </c>
      <c r="IF152" s="11">
        <f t="shared" ca="1" si="822"/>
        <v>0.65400000000000003</v>
      </c>
      <c r="IG152" s="11">
        <f t="shared" ca="1" si="822"/>
        <v>0.65400000000000003</v>
      </c>
      <c r="IH152" s="11">
        <f t="shared" ca="1" si="715"/>
        <v>0.65400000000000003</v>
      </c>
      <c r="II152" s="11">
        <f t="shared" ca="1" si="741"/>
        <v>0.65400000000000003</v>
      </c>
      <c r="IJ152" s="11">
        <f t="shared" ca="1" si="748"/>
        <v>0.65400000000000003</v>
      </c>
      <c r="IK152" s="11">
        <f t="shared" ca="1" si="768"/>
        <v>0.65400000000000003</v>
      </c>
      <c r="IL152" s="11">
        <f t="shared" ca="1" si="795"/>
        <v>0.65400000000000003</v>
      </c>
      <c r="IM152" s="11">
        <f t="shared" ca="1" si="812"/>
        <v>0.65400000000000003</v>
      </c>
      <c r="IN152" s="11">
        <f t="shared" ca="1" si="818"/>
        <v>0.65400000000000003</v>
      </c>
      <c r="IO152" s="11">
        <f ca="1">VLOOKUP("AL",dtable,2,FALSE)</f>
        <v>0.65400000000000003</v>
      </c>
      <c r="IP152" s="22">
        <f t="shared" ref="IP152:IV162" ca="1" si="823">VLOOKUP("GA",dtable,2,FALSE)</f>
        <v>0.63300000000000001</v>
      </c>
      <c r="IQ152" s="22">
        <f t="shared" ca="1" si="823"/>
        <v>0.63300000000000001</v>
      </c>
      <c r="IR152" s="22">
        <f t="shared" ca="1" si="823"/>
        <v>0.63300000000000001</v>
      </c>
      <c r="IS152" s="22">
        <f t="shared" ca="1" si="823"/>
        <v>0.63300000000000001</v>
      </c>
      <c r="IT152" s="22">
        <f t="shared" ca="1" si="823"/>
        <v>0.63300000000000001</v>
      </c>
      <c r="IU152" s="22">
        <f t="shared" ca="1" si="823"/>
        <v>0.63300000000000001</v>
      </c>
      <c r="IV152" s="22">
        <f t="shared" ca="1" si="823"/>
        <v>0.63300000000000001</v>
      </c>
      <c r="IW152" s="22">
        <f t="shared" ca="1" si="722"/>
        <v>0.63300000000000001</v>
      </c>
      <c r="IX152" s="22">
        <f t="shared" ca="1" si="730"/>
        <v>0.63300000000000001</v>
      </c>
      <c r="IY152" s="22">
        <f t="shared" ca="1" si="730"/>
        <v>0.63300000000000001</v>
      </c>
      <c r="IZ152" s="22">
        <f t="shared" ca="1" si="738"/>
        <v>0.63300000000000001</v>
      </c>
      <c r="JA152" s="22">
        <f t="shared" ca="1" si="743"/>
        <v>0.63300000000000001</v>
      </c>
      <c r="JB152" s="22">
        <f t="shared" ca="1" si="750"/>
        <v>0.63300000000000001</v>
      </c>
      <c r="JC152" s="22">
        <f t="shared" ca="1" si="755"/>
        <v>0.63300000000000001</v>
      </c>
      <c r="JD152" s="22">
        <f t="shared" ca="1" si="755"/>
        <v>0.63300000000000001</v>
      </c>
      <c r="JE152" s="22">
        <f t="shared" ca="1" si="758"/>
        <v>0.63300000000000001</v>
      </c>
      <c r="JF152" s="22">
        <f t="shared" ca="1" si="767"/>
        <v>0.63300000000000001</v>
      </c>
      <c r="JG152" s="22">
        <f t="shared" ca="1" si="770"/>
        <v>0.63300000000000001</v>
      </c>
      <c r="JH152" s="22">
        <f t="shared" ca="1" si="778"/>
        <v>0.63300000000000001</v>
      </c>
      <c r="JI152" s="22">
        <f t="shared" ca="1" si="784"/>
        <v>0.63300000000000001</v>
      </c>
      <c r="JJ152" s="22">
        <f t="shared" ca="1" si="791"/>
        <v>0.63300000000000001</v>
      </c>
      <c r="JK152" s="22">
        <f t="shared" ca="1" si="801"/>
        <v>0.63300000000000001</v>
      </c>
      <c r="JL152" s="22">
        <f t="shared" ca="1" si="807"/>
        <v>0.63300000000000001</v>
      </c>
      <c r="JM152" s="22">
        <f t="shared" ca="1" si="809"/>
        <v>0.63300000000000001</v>
      </c>
      <c r="JN152" s="22">
        <f t="shared" ca="1" si="820"/>
        <v>0.63300000000000001</v>
      </c>
    </row>
    <row r="153" spans="39:279" ht="2.25" customHeight="1" x14ac:dyDescent="0.25">
      <c r="BU153" s="4">
        <f ca="1">VLOOKUP("AZ",dtable,2,FALSE)</f>
        <v>0.59499999999999997</v>
      </c>
      <c r="BV153" s="4">
        <f ca="1">VLOOKUP("AZ",dtable,2,FALSE)</f>
        <v>0.59499999999999997</v>
      </c>
      <c r="BW153" s="4">
        <f ca="1">VLOOKUP("AZ",dtable,2,FALSE)</f>
        <v>0.59499999999999997</v>
      </c>
      <c r="BX153" s="4">
        <f ca="1">VLOOKUP("AZ",dtable,2,FALSE)</f>
        <v>0.59499999999999997</v>
      </c>
      <c r="BY153" s="4">
        <f ca="1">VLOOKUP("AZ",dtable,2,FALSE)</f>
        <v>0.59499999999999997</v>
      </c>
      <c r="BZ153" s="4">
        <f t="shared" ca="1" si="779"/>
        <v>0.59499999999999997</v>
      </c>
      <c r="CA153" s="4">
        <f t="shared" ca="1" si="779"/>
        <v>0.59499999999999997</v>
      </c>
      <c r="CB153" s="4">
        <f t="shared" ca="1" si="779"/>
        <v>0.59499999999999997</v>
      </c>
      <c r="CC153" s="4">
        <f t="shared" ca="1" si="779"/>
        <v>0.59499999999999997</v>
      </c>
      <c r="CD153" s="4">
        <f t="shared" ca="1" si="779"/>
        <v>0.59499999999999997</v>
      </c>
      <c r="CE153" s="4">
        <f t="shared" ca="1" si="779"/>
        <v>0.59499999999999997</v>
      </c>
      <c r="CF153" s="4">
        <f t="shared" ca="1" si="785"/>
        <v>0.59499999999999997</v>
      </c>
      <c r="CG153" s="4">
        <f t="shared" ca="1" si="785"/>
        <v>0.59499999999999997</v>
      </c>
      <c r="CH153" s="4">
        <f t="shared" ca="1" si="785"/>
        <v>0.59499999999999997</v>
      </c>
      <c r="CI153" s="4">
        <f t="shared" ca="1" si="785"/>
        <v>0.59499999999999997</v>
      </c>
      <c r="CJ153" s="4">
        <f t="shared" ca="1" si="785"/>
        <v>0.59499999999999997</v>
      </c>
      <c r="CK153" s="4">
        <f t="shared" ca="1" si="785"/>
        <v>0.59499999999999997</v>
      </c>
      <c r="CL153" s="4">
        <f t="shared" ca="1" si="785"/>
        <v>0.59499999999999997</v>
      </c>
      <c r="CM153" s="5">
        <f t="shared" ca="1" si="808"/>
        <v>0.60299999999999998</v>
      </c>
      <c r="CN153" s="5">
        <f t="shared" ca="1" si="761"/>
        <v>0.60299999999999998</v>
      </c>
      <c r="CO153" s="5">
        <f t="shared" ca="1" si="734"/>
        <v>0.60299999999999998</v>
      </c>
      <c r="CP153" s="5">
        <f t="shared" ca="1" si="695"/>
        <v>0.60299999999999998</v>
      </c>
      <c r="CQ153" s="5">
        <f t="shared" ca="1" si="651"/>
        <v>0.60299999999999998</v>
      </c>
      <c r="CR153" s="5">
        <f t="shared" ca="1" si="739"/>
        <v>0.60299999999999998</v>
      </c>
      <c r="CS153" s="5">
        <f t="shared" ca="1" si="739"/>
        <v>0.60299999999999998</v>
      </c>
      <c r="CT153" s="5">
        <f t="shared" ca="1" si="739"/>
        <v>0.60299999999999998</v>
      </c>
      <c r="CU153" s="5">
        <f t="shared" ca="1" si="739"/>
        <v>0.60299999999999998</v>
      </c>
      <c r="CV153" s="5">
        <f t="shared" ca="1" si="797"/>
        <v>0.60299999999999998</v>
      </c>
      <c r="CW153" s="5">
        <f t="shared" ca="1" si="797"/>
        <v>0.60299999999999998</v>
      </c>
      <c r="CX153" s="5">
        <f t="shared" ca="1" si="797"/>
        <v>0.60299999999999998</v>
      </c>
      <c r="CY153" s="5">
        <f t="shared" ca="1" si="797"/>
        <v>0.60299999999999998</v>
      </c>
      <c r="CZ153" s="5">
        <f t="shared" ca="1" si="797"/>
        <v>0.60299999999999998</v>
      </c>
      <c r="DA153" s="5">
        <f t="shared" ca="1" si="797"/>
        <v>0.60299999999999998</v>
      </c>
      <c r="DB153" s="5">
        <f t="shared" ca="1" si="797"/>
        <v>0.60299999999999998</v>
      </c>
      <c r="DC153" s="5">
        <f t="shared" ca="1" si="797"/>
        <v>0.60299999999999998</v>
      </c>
      <c r="DD153" s="5">
        <f t="shared" ca="1" si="797"/>
        <v>0.60299999999999998</v>
      </c>
      <c r="DE153" s="5">
        <f t="shared" ca="1" si="797"/>
        <v>0.60299999999999998</v>
      </c>
      <c r="DF153" s="5">
        <f t="shared" ca="1" si="797"/>
        <v>0.60299999999999998</v>
      </c>
      <c r="DG153" s="5">
        <f t="shared" ca="1" si="797"/>
        <v>0.60299999999999998</v>
      </c>
      <c r="DH153" s="5">
        <f t="shared" ca="1" si="803"/>
        <v>0.60299999999999998</v>
      </c>
      <c r="DI153" s="5">
        <f t="shared" ca="1" si="803"/>
        <v>0.60299999999999998</v>
      </c>
      <c r="DJ153" s="5">
        <f t="shared" ca="1" si="803"/>
        <v>0.60299999999999998</v>
      </c>
      <c r="DK153" s="5">
        <f t="shared" ca="1" si="803"/>
        <v>0.60299999999999998</v>
      </c>
      <c r="DL153" s="5">
        <f t="shared" ca="1" si="803"/>
        <v>0.60299999999999998</v>
      </c>
      <c r="DM153" s="5">
        <f t="shared" ca="1" si="803"/>
        <v>0.60299999999999998</v>
      </c>
      <c r="DN153" s="5">
        <f t="shared" ca="1" si="803"/>
        <v>0.60299999999999998</v>
      </c>
      <c r="DO153" s="5">
        <f t="shared" ca="1" si="803"/>
        <v>0.60299999999999998</v>
      </c>
      <c r="DP153" s="5">
        <f t="shared" ca="1" si="814"/>
        <v>0.60299999999999998</v>
      </c>
      <c r="DQ153" s="5">
        <f t="shared" ca="1" si="814"/>
        <v>0.60299999999999998</v>
      </c>
      <c r="DR153" s="5">
        <f t="shared" ca="1" si="814"/>
        <v>0.60299999999999998</v>
      </c>
      <c r="DS153" s="5">
        <f t="shared" ca="1" si="814"/>
        <v>0.60299999999999998</v>
      </c>
      <c r="DT153" s="5">
        <f t="shared" ca="1" si="814"/>
        <v>0.60299999999999998</v>
      </c>
      <c r="DU153" s="5">
        <f t="shared" ca="1" si="814"/>
        <v>0.60299999999999998</v>
      </c>
      <c r="DV153" s="5">
        <f t="shared" ca="1" si="814"/>
        <v>0.60299999999999998</v>
      </c>
      <c r="DW153" s="5">
        <f t="shared" ca="1" si="814"/>
        <v>0.60299999999999998</v>
      </c>
      <c r="DX153" s="5">
        <f t="shared" ca="1" si="814"/>
        <v>0.60299999999999998</v>
      </c>
      <c r="DY153" s="5">
        <f t="shared" ca="1" si="814"/>
        <v>0.60299999999999998</v>
      </c>
      <c r="DZ153" s="6">
        <f t="shared" ca="1" si="815"/>
        <v>0.64100000000000001</v>
      </c>
      <c r="EA153" s="6">
        <f t="shared" ca="1" si="745"/>
        <v>0.64100000000000001</v>
      </c>
      <c r="EB153" s="6">
        <f t="shared" ca="1" si="786"/>
        <v>0.64100000000000001</v>
      </c>
      <c r="EC153" s="6">
        <f t="shared" ca="1" si="786"/>
        <v>0.64100000000000001</v>
      </c>
      <c r="ED153" s="6">
        <f t="shared" ca="1" si="786"/>
        <v>0.64100000000000001</v>
      </c>
      <c r="EE153" s="6">
        <f t="shared" ca="1" si="786"/>
        <v>0.64100000000000001</v>
      </c>
      <c r="EF153" s="6">
        <f t="shared" ca="1" si="786"/>
        <v>0.64100000000000001</v>
      </c>
      <c r="EG153" s="6">
        <f t="shared" ca="1" si="786"/>
        <v>0.64100000000000001</v>
      </c>
      <c r="EH153" s="6">
        <f t="shared" ca="1" si="786"/>
        <v>0.64100000000000001</v>
      </c>
      <c r="EI153" s="6">
        <f t="shared" ca="1" si="786"/>
        <v>0.64100000000000001</v>
      </c>
      <c r="EJ153" s="6">
        <f t="shared" ca="1" si="786"/>
        <v>0.64100000000000001</v>
      </c>
      <c r="EK153" s="6">
        <f t="shared" ca="1" si="786"/>
        <v>0.64100000000000001</v>
      </c>
      <c r="EL153" s="6">
        <f t="shared" ca="1" si="787"/>
        <v>0.64100000000000001</v>
      </c>
      <c r="EM153" s="6">
        <f t="shared" ca="1" si="787"/>
        <v>0.64100000000000001</v>
      </c>
      <c r="EN153" s="6">
        <f t="shared" ca="1" si="787"/>
        <v>0.64100000000000001</v>
      </c>
      <c r="EO153" s="6">
        <f t="shared" ca="1" si="787"/>
        <v>0.64100000000000001</v>
      </c>
      <c r="EP153" s="6">
        <f t="shared" ca="1" si="787"/>
        <v>0.64100000000000001</v>
      </c>
      <c r="EQ153" s="6">
        <f t="shared" ca="1" si="787"/>
        <v>0.64100000000000001</v>
      </c>
      <c r="ER153" s="6">
        <f t="shared" ca="1" si="787"/>
        <v>0.64100000000000001</v>
      </c>
      <c r="ES153" s="6">
        <f t="shared" ca="1" si="787"/>
        <v>0.64100000000000001</v>
      </c>
      <c r="ET153" s="6">
        <f t="shared" ca="1" si="787"/>
        <v>0.64100000000000001</v>
      </c>
      <c r="EU153" s="6">
        <f t="shared" ca="1" si="816"/>
        <v>0.64100000000000001</v>
      </c>
      <c r="EV153" s="6">
        <f t="shared" ca="1" si="816"/>
        <v>0.64100000000000001</v>
      </c>
      <c r="EW153" s="6">
        <f t="shared" ca="1" si="816"/>
        <v>0.64100000000000001</v>
      </c>
      <c r="EX153" s="6">
        <f t="shared" ca="1" si="816"/>
        <v>0.64100000000000001</v>
      </c>
      <c r="EY153" s="6">
        <f t="shared" ca="1" si="816"/>
        <v>0.64100000000000001</v>
      </c>
      <c r="EZ153" s="6">
        <f t="shared" ca="1" si="772"/>
        <v>0.64100000000000001</v>
      </c>
      <c r="FA153" s="6">
        <f t="shared" ca="1" si="772"/>
        <v>0.64100000000000001</v>
      </c>
      <c r="FB153" s="6">
        <f t="shared" ca="1" si="772"/>
        <v>0.64100000000000001</v>
      </c>
      <c r="FC153" s="6">
        <f t="shared" ca="1" si="780"/>
        <v>0.64100000000000001</v>
      </c>
      <c r="FD153" s="6">
        <f t="shared" ca="1" si="780"/>
        <v>0.64100000000000001</v>
      </c>
      <c r="FE153" s="6">
        <f t="shared" ca="1" si="780"/>
        <v>0.64100000000000001</v>
      </c>
      <c r="FF153" s="6">
        <f t="shared" ca="1" si="780"/>
        <v>0.64100000000000001</v>
      </c>
      <c r="FG153" s="6">
        <f t="shared" ca="1" si="788"/>
        <v>0.64100000000000001</v>
      </c>
      <c r="FH153" s="6">
        <f t="shared" ca="1" si="792"/>
        <v>0.64100000000000001</v>
      </c>
      <c r="FI153" s="6">
        <f t="shared" ca="1" si="792"/>
        <v>0.64100000000000001</v>
      </c>
      <c r="FJ153" s="6">
        <f t="shared" ca="1" si="792"/>
        <v>0.64100000000000001</v>
      </c>
      <c r="FK153" s="6">
        <f t="shared" ca="1" si="798"/>
        <v>0.64100000000000001</v>
      </c>
      <c r="FL153" s="6">
        <f t="shared" ca="1" si="798"/>
        <v>0.64100000000000001</v>
      </c>
      <c r="FM153" s="6">
        <f t="shared" ca="1" si="798"/>
        <v>0.64100000000000001</v>
      </c>
      <c r="FN153" s="6">
        <f t="shared" ca="1" si="793"/>
        <v>0.64100000000000001</v>
      </c>
      <c r="FO153" s="6">
        <f t="shared" ca="1" si="793"/>
        <v>0.64100000000000001</v>
      </c>
      <c r="FP153" s="6">
        <f t="shared" ca="1" si="793"/>
        <v>0.64100000000000001</v>
      </c>
      <c r="FQ153" s="6">
        <f t="shared" ca="1" si="799"/>
        <v>0.64100000000000001</v>
      </c>
      <c r="FR153" s="6">
        <f t="shared" ca="1" si="799"/>
        <v>0.64100000000000001</v>
      </c>
      <c r="FS153" s="6">
        <f t="shared" ca="1" si="799"/>
        <v>0.64100000000000001</v>
      </c>
      <c r="FT153" s="6">
        <f t="shared" ca="1" si="794"/>
        <v>0.64100000000000001</v>
      </c>
      <c r="FU153" s="6">
        <f t="shared" ca="1" si="794"/>
        <v>0.64100000000000001</v>
      </c>
      <c r="FV153" s="6">
        <f t="shared" ca="1" si="794"/>
        <v>0.64100000000000001</v>
      </c>
      <c r="FW153" s="6">
        <f t="shared" ca="1" si="794"/>
        <v>0.64100000000000001</v>
      </c>
      <c r="FX153" s="6">
        <f t="shared" ca="1" si="794"/>
        <v>0.64100000000000001</v>
      </c>
      <c r="FY153" s="6">
        <f t="shared" ca="1" si="794"/>
        <v>0.64100000000000001</v>
      </c>
      <c r="FZ153" s="6">
        <f t="shared" ca="1" si="794"/>
        <v>0.64100000000000001</v>
      </c>
      <c r="GA153" s="6">
        <f t="shared" ca="1" si="800"/>
        <v>0.64100000000000001</v>
      </c>
      <c r="GB153" s="6">
        <f t="shared" ca="1" si="800"/>
        <v>0.64100000000000001</v>
      </c>
      <c r="GC153" s="6">
        <f t="shared" ca="1" si="804"/>
        <v>0.64100000000000001</v>
      </c>
      <c r="GD153" s="6">
        <f t="shared" ca="1" si="804"/>
        <v>0.64100000000000001</v>
      </c>
      <c r="GE153" s="6">
        <f t="shared" ca="1" si="804"/>
        <v>0.64100000000000001</v>
      </c>
      <c r="GF153" s="6">
        <f t="shared" ca="1" si="804"/>
        <v>0.64100000000000001</v>
      </c>
      <c r="GG153" s="9">
        <f t="shared" ca="1" si="817"/>
        <v>0.64200000000000002</v>
      </c>
      <c r="GH153" s="9">
        <f t="shared" ca="1" si="817"/>
        <v>0.64200000000000002</v>
      </c>
      <c r="GI153" s="9">
        <f t="shared" ca="1" si="817"/>
        <v>0.64200000000000002</v>
      </c>
      <c r="GJ153" s="9">
        <f t="shared" ca="1" si="817"/>
        <v>0.64200000000000002</v>
      </c>
      <c r="GK153" s="9">
        <f t="shared" ca="1" si="817"/>
        <v>0.64200000000000002</v>
      </c>
      <c r="GL153" s="9">
        <f t="shared" ca="1" si="817"/>
        <v>0.64200000000000002</v>
      </c>
      <c r="GM153" s="9">
        <f t="shared" ca="1" si="817"/>
        <v>0.64200000000000002</v>
      </c>
      <c r="GN153" s="9">
        <f t="shared" ca="1" si="817"/>
        <v>0.64200000000000002</v>
      </c>
      <c r="GO153" s="9">
        <f t="shared" ca="1" si="811"/>
        <v>0.64200000000000002</v>
      </c>
      <c r="GP153" s="9">
        <f t="shared" ca="1" si="811"/>
        <v>0.64200000000000002</v>
      </c>
      <c r="GQ153" s="9">
        <f t="shared" ca="1" si="811"/>
        <v>0.64200000000000002</v>
      </c>
      <c r="GR153" s="9">
        <f t="shared" ca="1" si="811"/>
        <v>0.64200000000000002</v>
      </c>
      <c r="GS153" s="9">
        <f t="shared" ca="1" si="811"/>
        <v>0.64200000000000002</v>
      </c>
      <c r="GT153" s="9">
        <f t="shared" ca="1" si="811"/>
        <v>0.64200000000000002</v>
      </c>
      <c r="GU153" s="9">
        <f t="shared" ca="1" si="811"/>
        <v>0.64200000000000002</v>
      </c>
      <c r="GV153" s="9">
        <f t="shared" ca="1" si="811"/>
        <v>0.64200000000000002</v>
      </c>
      <c r="GW153" s="9">
        <f t="shared" ca="1" si="811"/>
        <v>0.64200000000000002</v>
      </c>
      <c r="GX153" s="9">
        <f t="shared" ca="1" si="811"/>
        <v>0.64200000000000002</v>
      </c>
      <c r="GY153" s="9">
        <f t="shared" ca="1" si="811"/>
        <v>0.64200000000000002</v>
      </c>
      <c r="GZ153" s="9">
        <f t="shared" ca="1" si="811"/>
        <v>0.64200000000000002</v>
      </c>
      <c r="HA153" s="9">
        <f ca="1">VLOOKUP("LA",dtable,2,FALSE)</f>
        <v>0.64200000000000002</v>
      </c>
      <c r="HB153" s="8">
        <f t="shared" ca="1" si="766"/>
        <v>0.67400000000000004</v>
      </c>
      <c r="HC153" s="8">
        <f t="shared" ca="1" si="754"/>
        <v>0.67400000000000004</v>
      </c>
      <c r="HD153" s="8">
        <f t="shared" ca="1" si="746"/>
        <v>0.67400000000000004</v>
      </c>
      <c r="HE153" s="8">
        <f t="shared" ca="1" si="740"/>
        <v>0.67400000000000004</v>
      </c>
      <c r="HF153" s="8">
        <f t="shared" ca="1" si="790"/>
        <v>0.67400000000000004</v>
      </c>
      <c r="HG153" s="8">
        <f t="shared" ca="1" si="790"/>
        <v>0.67400000000000004</v>
      </c>
      <c r="HH153" s="8">
        <f t="shared" ca="1" si="790"/>
        <v>0.67400000000000004</v>
      </c>
      <c r="HI153" s="8">
        <f t="shared" ca="1" si="790"/>
        <v>0.67400000000000004</v>
      </c>
      <c r="HJ153" s="8">
        <f t="shared" ca="1" si="790"/>
        <v>0.67400000000000004</v>
      </c>
      <c r="HK153" s="8">
        <f t="shared" ca="1" si="790"/>
        <v>0.67400000000000004</v>
      </c>
      <c r="HL153" s="8">
        <f t="shared" ref="HL153:HR162" ca="1" si="824">VLOOKUP("MS",dtable,2,FALSE)</f>
        <v>0.67400000000000004</v>
      </c>
      <c r="HM153" s="8">
        <f t="shared" ca="1" si="824"/>
        <v>0.67400000000000004</v>
      </c>
      <c r="HN153" s="8">
        <f t="shared" ca="1" si="824"/>
        <v>0.67400000000000004</v>
      </c>
      <c r="HO153" s="8">
        <f t="shared" ca="1" si="824"/>
        <v>0.67400000000000004</v>
      </c>
      <c r="HP153" s="8">
        <f t="shared" ca="1" si="824"/>
        <v>0.67400000000000004</v>
      </c>
      <c r="HQ153" s="8">
        <f t="shared" ca="1" si="824"/>
        <v>0.67400000000000004</v>
      </c>
      <c r="HR153" s="8">
        <f t="shared" ca="1" si="824"/>
        <v>0.67400000000000004</v>
      </c>
      <c r="HS153" s="11">
        <f t="shared" ref="HS153:HW158" ca="1" si="825">VLOOKUP("AL",dtable,2,FALSE)</f>
        <v>0.65400000000000003</v>
      </c>
      <c r="HT153" s="11">
        <f t="shared" ca="1" si="825"/>
        <v>0.65400000000000003</v>
      </c>
      <c r="HU153" s="11">
        <f t="shared" ca="1" si="825"/>
        <v>0.65400000000000003</v>
      </c>
      <c r="HV153" s="11">
        <f t="shared" ca="1" si="825"/>
        <v>0.65400000000000003</v>
      </c>
      <c r="HW153" s="11">
        <f t="shared" ca="1" si="825"/>
        <v>0.65400000000000003</v>
      </c>
      <c r="HX153" s="11">
        <f t="shared" ca="1" si="822"/>
        <v>0.65400000000000003</v>
      </c>
      <c r="HY153" s="11">
        <f t="shared" ca="1" si="822"/>
        <v>0.65400000000000003</v>
      </c>
      <c r="HZ153" s="11">
        <f t="shared" ca="1" si="822"/>
        <v>0.65400000000000003</v>
      </c>
      <c r="IA153" s="11">
        <f t="shared" ca="1" si="822"/>
        <v>0.65400000000000003</v>
      </c>
      <c r="IB153" s="11">
        <f t="shared" ca="1" si="822"/>
        <v>0.65400000000000003</v>
      </c>
      <c r="IC153" s="11">
        <f t="shared" ca="1" si="822"/>
        <v>0.65400000000000003</v>
      </c>
      <c r="ID153" s="11">
        <f t="shared" ca="1" si="822"/>
        <v>0.65400000000000003</v>
      </c>
      <c r="IE153" s="11">
        <f t="shared" ca="1" si="822"/>
        <v>0.65400000000000003</v>
      </c>
      <c r="IF153" s="11">
        <f t="shared" ca="1" si="822"/>
        <v>0.65400000000000003</v>
      </c>
      <c r="IG153" s="11">
        <f t="shared" ca="1" si="822"/>
        <v>0.65400000000000003</v>
      </c>
      <c r="IH153" s="11">
        <f t="shared" ca="1" si="715"/>
        <v>0.65400000000000003</v>
      </c>
      <c r="II153" s="11">
        <f t="shared" ca="1" si="741"/>
        <v>0.65400000000000003</v>
      </c>
      <c r="IJ153" s="11">
        <f t="shared" ca="1" si="748"/>
        <v>0.65400000000000003</v>
      </c>
      <c r="IK153" s="11">
        <f t="shared" ca="1" si="768"/>
        <v>0.65400000000000003</v>
      </c>
      <c r="IL153" s="11">
        <f t="shared" ca="1" si="795"/>
        <v>0.65400000000000003</v>
      </c>
      <c r="IM153" s="11">
        <f t="shared" ca="1" si="812"/>
        <v>0.65400000000000003</v>
      </c>
      <c r="IN153" s="11">
        <f t="shared" ca="1" si="818"/>
        <v>0.65400000000000003</v>
      </c>
      <c r="IO153" s="22">
        <f t="shared" ref="IO153:IO160" ca="1" si="826">VLOOKUP("GA",dtable,2,FALSE)</f>
        <v>0.63300000000000001</v>
      </c>
      <c r="IP153" s="22">
        <f t="shared" ca="1" si="823"/>
        <v>0.63300000000000001</v>
      </c>
      <c r="IQ153" s="22">
        <f t="shared" ca="1" si="823"/>
        <v>0.63300000000000001</v>
      </c>
      <c r="IR153" s="22">
        <f t="shared" ca="1" si="823"/>
        <v>0.63300000000000001</v>
      </c>
      <c r="IS153" s="22">
        <f t="shared" ca="1" si="823"/>
        <v>0.63300000000000001</v>
      </c>
      <c r="IT153" s="22">
        <f t="shared" ca="1" si="823"/>
        <v>0.63300000000000001</v>
      </c>
      <c r="IU153" s="22">
        <f t="shared" ca="1" si="823"/>
        <v>0.63300000000000001</v>
      </c>
      <c r="IV153" s="22">
        <f t="shared" ca="1" si="823"/>
        <v>0.63300000000000001</v>
      </c>
      <c r="IW153" s="22">
        <f t="shared" ca="1" si="722"/>
        <v>0.63300000000000001</v>
      </c>
      <c r="IX153" s="22">
        <f t="shared" ca="1" si="730"/>
        <v>0.63300000000000001</v>
      </c>
      <c r="IY153" s="22">
        <f t="shared" ca="1" si="730"/>
        <v>0.63300000000000001</v>
      </c>
      <c r="IZ153" s="22">
        <f t="shared" ca="1" si="738"/>
        <v>0.63300000000000001</v>
      </c>
      <c r="JA153" s="22">
        <f t="shared" ca="1" si="743"/>
        <v>0.63300000000000001</v>
      </c>
      <c r="JB153" s="22">
        <f t="shared" ca="1" si="750"/>
        <v>0.63300000000000001</v>
      </c>
      <c r="JC153" s="22">
        <f t="shared" ca="1" si="755"/>
        <v>0.63300000000000001</v>
      </c>
      <c r="JD153" s="22">
        <f t="shared" ca="1" si="755"/>
        <v>0.63300000000000001</v>
      </c>
      <c r="JE153" s="22">
        <f t="shared" ca="1" si="758"/>
        <v>0.63300000000000001</v>
      </c>
      <c r="JF153" s="22">
        <f t="shared" ca="1" si="767"/>
        <v>0.63300000000000001</v>
      </c>
      <c r="JG153" s="22">
        <f t="shared" ca="1" si="770"/>
        <v>0.63300000000000001</v>
      </c>
      <c r="JH153" s="22">
        <f t="shared" ca="1" si="778"/>
        <v>0.63300000000000001</v>
      </c>
      <c r="JI153" s="22">
        <f t="shared" ca="1" si="784"/>
        <v>0.63300000000000001</v>
      </c>
      <c r="JJ153" s="22">
        <f t="shared" ca="1" si="791"/>
        <v>0.63300000000000001</v>
      </c>
      <c r="JK153" s="22">
        <f t="shared" ca="1" si="801"/>
        <v>0.63300000000000001</v>
      </c>
      <c r="JL153" s="22">
        <f t="shared" ca="1" si="807"/>
        <v>0.63300000000000001</v>
      </c>
      <c r="JM153" s="22">
        <f t="shared" ca="1" si="809"/>
        <v>0.63300000000000001</v>
      </c>
      <c r="JN153" s="22">
        <f t="shared" ca="1" si="820"/>
        <v>0.63300000000000001</v>
      </c>
    </row>
    <row r="154" spans="39:279" ht="2.25" customHeight="1" x14ac:dyDescent="0.25">
      <c r="BW154" s="4">
        <f ca="1">VLOOKUP("AZ",dtable,2,FALSE)</f>
        <v>0.59499999999999997</v>
      </c>
      <c r="BX154" s="4">
        <f ca="1">VLOOKUP("AZ",dtable,2,FALSE)</f>
        <v>0.59499999999999997</v>
      </c>
      <c r="BY154" s="4">
        <f ca="1">VLOOKUP("AZ",dtable,2,FALSE)</f>
        <v>0.59499999999999997</v>
      </c>
      <c r="BZ154" s="4">
        <f t="shared" ca="1" si="779"/>
        <v>0.59499999999999997</v>
      </c>
      <c r="CA154" s="4">
        <f t="shared" ca="1" si="779"/>
        <v>0.59499999999999997</v>
      </c>
      <c r="CB154" s="4">
        <f t="shared" ca="1" si="779"/>
        <v>0.59499999999999997</v>
      </c>
      <c r="CC154" s="4">
        <f t="shared" ca="1" si="779"/>
        <v>0.59499999999999997</v>
      </c>
      <c r="CD154" s="4">
        <f t="shared" ca="1" si="779"/>
        <v>0.59499999999999997</v>
      </c>
      <c r="CE154" s="4">
        <f t="shared" ca="1" si="779"/>
        <v>0.59499999999999997</v>
      </c>
      <c r="CF154" s="4">
        <f t="shared" ca="1" si="785"/>
        <v>0.59499999999999997</v>
      </c>
      <c r="CG154" s="4">
        <f t="shared" ca="1" si="785"/>
        <v>0.59499999999999997</v>
      </c>
      <c r="CH154" s="4">
        <f t="shared" ca="1" si="785"/>
        <v>0.59499999999999997</v>
      </c>
      <c r="CI154" s="4">
        <f t="shared" ca="1" si="785"/>
        <v>0.59499999999999997</v>
      </c>
      <c r="CJ154" s="4">
        <f t="shared" ca="1" si="785"/>
        <v>0.59499999999999997</v>
      </c>
      <c r="CK154" s="4">
        <f t="shared" ca="1" si="785"/>
        <v>0.59499999999999997</v>
      </c>
      <c r="CL154" s="4">
        <f t="shared" ca="1" si="785"/>
        <v>0.59499999999999997</v>
      </c>
      <c r="CM154" s="5">
        <f t="shared" ca="1" si="808"/>
        <v>0.60299999999999998</v>
      </c>
      <c r="CN154" s="5">
        <f t="shared" ca="1" si="761"/>
        <v>0.60299999999999998</v>
      </c>
      <c r="CO154" s="5">
        <f t="shared" ca="1" si="734"/>
        <v>0.60299999999999998</v>
      </c>
      <c r="CP154" s="5">
        <f t="shared" ca="1" si="695"/>
        <v>0.60299999999999998</v>
      </c>
      <c r="CQ154" s="5">
        <f t="shared" ca="1" si="651"/>
        <v>0.60299999999999998</v>
      </c>
      <c r="CR154" s="5">
        <f t="shared" ca="1" si="739"/>
        <v>0.60299999999999998</v>
      </c>
      <c r="CS154" s="5">
        <f t="shared" ca="1" si="739"/>
        <v>0.60299999999999998</v>
      </c>
      <c r="CT154" s="5">
        <f t="shared" ca="1" si="739"/>
        <v>0.60299999999999998</v>
      </c>
      <c r="CU154" s="5">
        <f t="shared" ca="1" si="739"/>
        <v>0.60299999999999998</v>
      </c>
      <c r="CV154" s="5">
        <f t="shared" ref="CV154:DA154" ca="1" si="827">VLOOKUP("NM",dtable,2,FALSE)</f>
        <v>0.60299999999999998</v>
      </c>
      <c r="CW154" s="5">
        <f t="shared" ca="1" si="827"/>
        <v>0.60299999999999998</v>
      </c>
      <c r="CX154" s="5">
        <f t="shared" ca="1" si="827"/>
        <v>0.60299999999999998</v>
      </c>
      <c r="CY154" s="5">
        <f t="shared" ca="1" si="827"/>
        <v>0.60299999999999998</v>
      </c>
      <c r="CZ154" s="5">
        <f t="shared" ca="1" si="827"/>
        <v>0.60299999999999998</v>
      </c>
      <c r="DA154" s="5">
        <f t="shared" ca="1" si="827"/>
        <v>0.60299999999999998</v>
      </c>
      <c r="DB154" s="6">
        <f t="shared" ref="DB154:DF155" ca="1" si="828">VLOOKUP("TX",dtable,2,FALSE)</f>
        <v>0.64100000000000001</v>
      </c>
      <c r="DC154" s="6">
        <f t="shared" ca="1" si="828"/>
        <v>0.64100000000000001</v>
      </c>
      <c r="DD154" s="6">
        <f t="shared" ca="1" si="828"/>
        <v>0.64100000000000001</v>
      </c>
      <c r="DE154" s="6">
        <f t="shared" ca="1" si="828"/>
        <v>0.64100000000000001</v>
      </c>
      <c r="DF154" s="6">
        <f t="shared" ca="1" si="828"/>
        <v>0.64100000000000001</v>
      </c>
      <c r="DG154" s="5">
        <f ca="1">VLOOKUP("NM",dtable,2,FALSE)</f>
        <v>0.60299999999999998</v>
      </c>
      <c r="DH154" s="5">
        <f t="shared" ca="1" si="803"/>
        <v>0.60299999999999998</v>
      </c>
      <c r="DI154" s="5">
        <f t="shared" ca="1" si="803"/>
        <v>0.60299999999999998</v>
      </c>
      <c r="DJ154" s="5">
        <f t="shared" ca="1" si="803"/>
        <v>0.60299999999999998</v>
      </c>
      <c r="DK154" s="5">
        <f t="shared" ca="1" si="803"/>
        <v>0.60299999999999998</v>
      </c>
      <c r="DL154" s="5">
        <f t="shared" ca="1" si="803"/>
        <v>0.60299999999999998</v>
      </c>
      <c r="DM154" s="5">
        <f t="shared" ca="1" si="803"/>
        <v>0.60299999999999998</v>
      </c>
      <c r="DN154" s="5">
        <f t="shared" ca="1" si="803"/>
        <v>0.60299999999999998</v>
      </c>
      <c r="DO154" s="5">
        <f t="shared" ca="1" si="803"/>
        <v>0.60299999999999998</v>
      </c>
      <c r="DP154" s="5">
        <f t="shared" ca="1" si="814"/>
        <v>0.60299999999999998</v>
      </c>
      <c r="DQ154" s="5">
        <f t="shared" ca="1" si="814"/>
        <v>0.60299999999999998</v>
      </c>
      <c r="DR154" s="5">
        <f t="shared" ca="1" si="814"/>
        <v>0.60299999999999998</v>
      </c>
      <c r="DS154" s="5">
        <f t="shared" ca="1" si="814"/>
        <v>0.60299999999999998</v>
      </c>
      <c r="DT154" s="5">
        <f t="shared" ca="1" si="814"/>
        <v>0.60299999999999998</v>
      </c>
      <c r="DU154" s="5">
        <f t="shared" ca="1" si="814"/>
        <v>0.60299999999999998</v>
      </c>
      <c r="DV154" s="5">
        <f t="shared" ca="1" si="814"/>
        <v>0.60299999999999998</v>
      </c>
      <c r="DW154" s="5">
        <f t="shared" ca="1" si="814"/>
        <v>0.60299999999999998</v>
      </c>
      <c r="DX154" s="5">
        <f t="shared" ca="1" si="814"/>
        <v>0.60299999999999998</v>
      </c>
      <c r="DY154" s="5">
        <f t="shared" ca="1" si="814"/>
        <v>0.60299999999999998</v>
      </c>
      <c r="DZ154" s="6">
        <f t="shared" ca="1" si="815"/>
        <v>0.64100000000000001</v>
      </c>
      <c r="EA154" s="6">
        <f t="shared" ca="1" si="745"/>
        <v>0.64100000000000001</v>
      </c>
      <c r="EB154" s="6">
        <f t="shared" ref="EB154:EK163" ca="1" si="829">VLOOKUP("TX",dtable,2,FALSE)</f>
        <v>0.64100000000000001</v>
      </c>
      <c r="EC154" s="6">
        <f t="shared" ca="1" si="829"/>
        <v>0.64100000000000001</v>
      </c>
      <c r="ED154" s="6">
        <f t="shared" ca="1" si="829"/>
        <v>0.64100000000000001</v>
      </c>
      <c r="EE154" s="6">
        <f t="shared" ca="1" si="829"/>
        <v>0.64100000000000001</v>
      </c>
      <c r="EF154" s="6">
        <f t="shared" ca="1" si="829"/>
        <v>0.64100000000000001</v>
      </c>
      <c r="EG154" s="6">
        <f t="shared" ca="1" si="829"/>
        <v>0.64100000000000001</v>
      </c>
      <c r="EH154" s="6">
        <f t="shared" ca="1" si="829"/>
        <v>0.64100000000000001</v>
      </c>
      <c r="EI154" s="6">
        <f t="shared" ca="1" si="829"/>
        <v>0.64100000000000001</v>
      </c>
      <c r="EJ154" s="6">
        <f t="shared" ca="1" si="829"/>
        <v>0.64100000000000001</v>
      </c>
      <c r="EK154" s="6">
        <f t="shared" ca="1" si="829"/>
        <v>0.64100000000000001</v>
      </c>
      <c r="EL154" s="6">
        <f t="shared" ref="EL154:ET163" ca="1" si="830">VLOOKUP("TX",dtable,2,FALSE)</f>
        <v>0.64100000000000001</v>
      </c>
      <c r="EM154" s="6">
        <f t="shared" ca="1" si="830"/>
        <v>0.64100000000000001</v>
      </c>
      <c r="EN154" s="6">
        <f t="shared" ca="1" si="830"/>
        <v>0.64100000000000001</v>
      </c>
      <c r="EO154" s="6">
        <f t="shared" ca="1" si="830"/>
        <v>0.64100000000000001</v>
      </c>
      <c r="EP154" s="6">
        <f t="shared" ca="1" si="830"/>
        <v>0.64100000000000001</v>
      </c>
      <c r="EQ154" s="6">
        <f t="shared" ca="1" si="830"/>
        <v>0.64100000000000001</v>
      </c>
      <c r="ER154" s="6">
        <f t="shared" ca="1" si="830"/>
        <v>0.64100000000000001</v>
      </c>
      <c r="ES154" s="6">
        <f t="shared" ca="1" si="830"/>
        <v>0.64100000000000001</v>
      </c>
      <c r="ET154" s="6">
        <f t="shared" ca="1" si="830"/>
        <v>0.64100000000000001</v>
      </c>
      <c r="EU154" s="6">
        <f t="shared" ca="1" si="816"/>
        <v>0.64100000000000001</v>
      </c>
      <c r="EV154" s="6">
        <f t="shared" ca="1" si="816"/>
        <v>0.64100000000000001</v>
      </c>
      <c r="EW154" s="6">
        <f t="shared" ca="1" si="816"/>
        <v>0.64100000000000001</v>
      </c>
      <c r="EX154" s="6">
        <f t="shared" ca="1" si="816"/>
        <v>0.64100000000000001</v>
      </c>
      <c r="EY154" s="6">
        <f t="shared" ca="1" si="816"/>
        <v>0.64100000000000001</v>
      </c>
      <c r="EZ154" s="6">
        <f t="shared" ca="1" si="772"/>
        <v>0.64100000000000001</v>
      </c>
      <c r="FA154" s="6">
        <f t="shared" ca="1" si="772"/>
        <v>0.64100000000000001</v>
      </c>
      <c r="FB154" s="6">
        <f t="shared" ca="1" si="772"/>
        <v>0.64100000000000001</v>
      </c>
      <c r="FC154" s="6">
        <f t="shared" ca="1" si="780"/>
        <v>0.64100000000000001</v>
      </c>
      <c r="FD154" s="6">
        <f t="shared" ca="1" si="780"/>
        <v>0.64100000000000001</v>
      </c>
      <c r="FE154" s="6">
        <f t="shared" ca="1" si="780"/>
        <v>0.64100000000000001</v>
      </c>
      <c r="FF154" s="6">
        <f t="shared" ca="1" si="780"/>
        <v>0.64100000000000001</v>
      </c>
      <c r="FG154" s="6">
        <f t="shared" ca="1" si="788"/>
        <v>0.64100000000000001</v>
      </c>
      <c r="FH154" s="6">
        <f t="shared" ca="1" si="792"/>
        <v>0.64100000000000001</v>
      </c>
      <c r="FI154" s="6">
        <f t="shared" ca="1" si="792"/>
        <v>0.64100000000000001</v>
      </c>
      <c r="FJ154" s="6">
        <f t="shared" ca="1" si="792"/>
        <v>0.64100000000000001</v>
      </c>
      <c r="FK154" s="6">
        <f t="shared" ca="1" si="798"/>
        <v>0.64100000000000001</v>
      </c>
      <c r="FL154" s="6">
        <f t="shared" ca="1" si="798"/>
        <v>0.64100000000000001</v>
      </c>
      <c r="FM154" s="6">
        <f t="shared" ca="1" si="798"/>
        <v>0.64100000000000001</v>
      </c>
      <c r="FN154" s="6">
        <f t="shared" ca="1" si="793"/>
        <v>0.64100000000000001</v>
      </c>
      <c r="FO154" s="6">
        <f t="shared" ca="1" si="793"/>
        <v>0.64100000000000001</v>
      </c>
      <c r="FP154" s="6">
        <f t="shared" ca="1" si="793"/>
        <v>0.64100000000000001</v>
      </c>
      <c r="FQ154" s="6">
        <f t="shared" ca="1" si="799"/>
        <v>0.64100000000000001</v>
      </c>
      <c r="FR154" s="6">
        <f t="shared" ca="1" si="799"/>
        <v>0.64100000000000001</v>
      </c>
      <c r="FS154" s="6">
        <f t="shared" ca="1" si="799"/>
        <v>0.64100000000000001</v>
      </c>
      <c r="FT154" s="6">
        <f t="shared" ca="1" si="794"/>
        <v>0.64100000000000001</v>
      </c>
      <c r="FU154" s="6">
        <f t="shared" ca="1" si="794"/>
        <v>0.64100000000000001</v>
      </c>
      <c r="FV154" s="6">
        <f t="shared" ca="1" si="794"/>
        <v>0.64100000000000001</v>
      </c>
      <c r="FW154" s="6">
        <f t="shared" ca="1" si="794"/>
        <v>0.64100000000000001</v>
      </c>
      <c r="FX154" s="6">
        <f t="shared" ca="1" si="794"/>
        <v>0.64100000000000001</v>
      </c>
      <c r="FY154" s="6">
        <f t="shared" ca="1" si="794"/>
        <v>0.64100000000000001</v>
      </c>
      <c r="FZ154" s="6">
        <f t="shared" ca="1" si="794"/>
        <v>0.64100000000000001</v>
      </c>
      <c r="GA154" s="6">
        <f t="shared" ca="1" si="800"/>
        <v>0.64100000000000001</v>
      </c>
      <c r="GB154" s="6">
        <f t="shared" ca="1" si="800"/>
        <v>0.64100000000000001</v>
      </c>
      <c r="GC154" s="6">
        <f t="shared" ca="1" si="804"/>
        <v>0.64100000000000001</v>
      </c>
      <c r="GD154" s="6">
        <f t="shared" ca="1" si="804"/>
        <v>0.64100000000000001</v>
      </c>
      <c r="GE154" s="6">
        <f t="shared" ca="1" si="804"/>
        <v>0.64100000000000001</v>
      </c>
      <c r="GF154" s="6">
        <f t="shared" ca="1" si="804"/>
        <v>0.64100000000000001</v>
      </c>
      <c r="GG154" s="9">
        <f t="shared" ca="1" si="817"/>
        <v>0.64200000000000002</v>
      </c>
      <c r="GH154" s="9">
        <f t="shared" ca="1" si="817"/>
        <v>0.64200000000000002</v>
      </c>
      <c r="GI154" s="9">
        <f t="shared" ca="1" si="817"/>
        <v>0.64200000000000002</v>
      </c>
      <c r="GJ154" s="9">
        <f t="shared" ca="1" si="817"/>
        <v>0.64200000000000002</v>
      </c>
      <c r="GK154" s="9">
        <f t="shared" ca="1" si="817"/>
        <v>0.64200000000000002</v>
      </c>
      <c r="GL154" s="9">
        <f t="shared" ca="1" si="817"/>
        <v>0.64200000000000002</v>
      </c>
      <c r="GM154" s="9">
        <f t="shared" ca="1" si="817"/>
        <v>0.64200000000000002</v>
      </c>
      <c r="GN154" s="9">
        <f t="shared" ca="1" si="817"/>
        <v>0.64200000000000002</v>
      </c>
      <c r="GO154" s="9">
        <f t="shared" ca="1" si="811"/>
        <v>0.64200000000000002</v>
      </c>
      <c r="GP154" s="9">
        <f t="shared" ca="1" si="811"/>
        <v>0.64200000000000002</v>
      </c>
      <c r="GQ154" s="9">
        <f t="shared" ca="1" si="811"/>
        <v>0.64200000000000002</v>
      </c>
      <c r="GR154" s="9">
        <f t="shared" ca="1" si="811"/>
        <v>0.64200000000000002</v>
      </c>
      <c r="GS154" s="9">
        <f t="shared" ca="1" si="811"/>
        <v>0.64200000000000002</v>
      </c>
      <c r="GT154" s="9">
        <f t="shared" ca="1" si="811"/>
        <v>0.64200000000000002</v>
      </c>
      <c r="GU154" s="9">
        <f t="shared" ca="1" si="811"/>
        <v>0.64200000000000002</v>
      </c>
      <c r="GV154" s="9">
        <f t="shared" ca="1" si="811"/>
        <v>0.64200000000000002</v>
      </c>
      <c r="GW154" s="9">
        <f t="shared" ca="1" si="811"/>
        <v>0.64200000000000002</v>
      </c>
      <c r="GX154" s="9">
        <f t="shared" ca="1" si="811"/>
        <v>0.64200000000000002</v>
      </c>
      <c r="GY154" s="9">
        <f t="shared" ca="1" si="811"/>
        <v>0.64200000000000002</v>
      </c>
      <c r="GZ154" s="9">
        <f t="shared" ca="1" si="811"/>
        <v>0.64200000000000002</v>
      </c>
      <c r="HA154" s="9">
        <f ca="1">VLOOKUP("LA",dtable,2,FALSE)</f>
        <v>0.64200000000000002</v>
      </c>
      <c r="HB154" s="8">
        <f t="shared" ca="1" si="766"/>
        <v>0.67400000000000004</v>
      </c>
      <c r="HC154" s="8">
        <f t="shared" ca="1" si="754"/>
        <v>0.67400000000000004</v>
      </c>
      <c r="HD154" s="8">
        <f t="shared" ca="1" si="746"/>
        <v>0.67400000000000004</v>
      </c>
      <c r="HE154" s="8">
        <f t="shared" ca="1" si="740"/>
        <v>0.67400000000000004</v>
      </c>
      <c r="HF154" s="8">
        <f t="shared" ref="HF154:HK164" ca="1" si="831">VLOOKUP("MS",dtable,2,FALSE)</f>
        <v>0.67400000000000004</v>
      </c>
      <c r="HG154" s="8">
        <f t="shared" ca="1" si="831"/>
        <v>0.67400000000000004</v>
      </c>
      <c r="HH154" s="8">
        <f t="shared" ca="1" si="831"/>
        <v>0.67400000000000004</v>
      </c>
      <c r="HI154" s="8">
        <f t="shared" ca="1" si="831"/>
        <v>0.67400000000000004</v>
      </c>
      <c r="HJ154" s="8">
        <f t="shared" ca="1" si="831"/>
        <v>0.67400000000000004</v>
      </c>
      <c r="HK154" s="8">
        <f t="shared" ca="1" si="831"/>
        <v>0.67400000000000004</v>
      </c>
      <c r="HL154" s="8">
        <f t="shared" ca="1" si="824"/>
        <v>0.67400000000000004</v>
      </c>
      <c r="HM154" s="8">
        <f t="shared" ca="1" si="824"/>
        <v>0.67400000000000004</v>
      </c>
      <c r="HN154" s="8">
        <f t="shared" ca="1" si="824"/>
        <v>0.67400000000000004</v>
      </c>
      <c r="HO154" s="8">
        <f t="shared" ca="1" si="824"/>
        <v>0.67400000000000004</v>
      </c>
      <c r="HP154" s="8">
        <f t="shared" ca="1" si="824"/>
        <v>0.67400000000000004</v>
      </c>
      <c r="HQ154" s="8">
        <f t="shared" ca="1" si="824"/>
        <v>0.67400000000000004</v>
      </c>
      <c r="HR154" s="8">
        <f t="shared" ca="1" si="824"/>
        <v>0.67400000000000004</v>
      </c>
      <c r="HS154" s="11">
        <f t="shared" ca="1" si="825"/>
        <v>0.65400000000000003</v>
      </c>
      <c r="HT154" s="11">
        <f t="shared" ca="1" si="825"/>
        <v>0.65400000000000003</v>
      </c>
      <c r="HU154" s="11">
        <f t="shared" ca="1" si="825"/>
        <v>0.65400000000000003</v>
      </c>
      <c r="HV154" s="11">
        <f t="shared" ca="1" si="825"/>
        <v>0.65400000000000003</v>
      </c>
      <c r="HW154" s="11">
        <f t="shared" ca="1" si="825"/>
        <v>0.65400000000000003</v>
      </c>
      <c r="HX154" s="11">
        <f t="shared" ca="1" si="822"/>
        <v>0.65400000000000003</v>
      </c>
      <c r="HY154" s="11">
        <f t="shared" ca="1" si="822"/>
        <v>0.65400000000000003</v>
      </c>
      <c r="HZ154" s="11">
        <f t="shared" ca="1" si="822"/>
        <v>0.65400000000000003</v>
      </c>
      <c r="IA154" s="11">
        <f t="shared" ca="1" si="822"/>
        <v>0.65400000000000003</v>
      </c>
      <c r="IB154" s="11">
        <f t="shared" ca="1" si="822"/>
        <v>0.65400000000000003</v>
      </c>
      <c r="IC154" s="11">
        <f t="shared" ca="1" si="822"/>
        <v>0.65400000000000003</v>
      </c>
      <c r="ID154" s="11">
        <f t="shared" ca="1" si="822"/>
        <v>0.65400000000000003</v>
      </c>
      <c r="IE154" s="11">
        <f t="shared" ca="1" si="822"/>
        <v>0.65400000000000003</v>
      </c>
      <c r="IF154" s="11">
        <f t="shared" ca="1" si="822"/>
        <v>0.65400000000000003</v>
      </c>
      <c r="IG154" s="11">
        <f t="shared" ca="1" si="822"/>
        <v>0.65400000000000003</v>
      </c>
      <c r="IH154" s="11">
        <f t="shared" ca="1" si="715"/>
        <v>0.65400000000000003</v>
      </c>
      <c r="II154" s="11">
        <f t="shared" ca="1" si="741"/>
        <v>0.65400000000000003</v>
      </c>
      <c r="IJ154" s="11">
        <f t="shared" ca="1" si="748"/>
        <v>0.65400000000000003</v>
      </c>
      <c r="IK154" s="11">
        <f t="shared" ca="1" si="768"/>
        <v>0.65400000000000003</v>
      </c>
      <c r="IL154" s="11">
        <f t="shared" ca="1" si="795"/>
        <v>0.65400000000000003</v>
      </c>
      <c r="IM154" s="11">
        <f t="shared" ca="1" si="812"/>
        <v>0.65400000000000003</v>
      </c>
      <c r="IN154" s="11">
        <f t="shared" ca="1" si="818"/>
        <v>0.65400000000000003</v>
      </c>
      <c r="IO154" s="22">
        <f t="shared" ca="1" si="826"/>
        <v>0.63300000000000001</v>
      </c>
      <c r="IP154" s="22">
        <f t="shared" ca="1" si="823"/>
        <v>0.63300000000000001</v>
      </c>
      <c r="IQ154" s="22">
        <f t="shared" ca="1" si="823"/>
        <v>0.63300000000000001</v>
      </c>
      <c r="IR154" s="22">
        <f t="shared" ca="1" si="823"/>
        <v>0.63300000000000001</v>
      </c>
      <c r="IS154" s="22">
        <f t="shared" ca="1" si="823"/>
        <v>0.63300000000000001</v>
      </c>
      <c r="IT154" s="22">
        <f t="shared" ca="1" si="823"/>
        <v>0.63300000000000001</v>
      </c>
      <c r="IU154" s="22">
        <f t="shared" ca="1" si="823"/>
        <v>0.63300000000000001</v>
      </c>
      <c r="IV154" s="22">
        <f t="shared" ca="1" si="823"/>
        <v>0.63300000000000001</v>
      </c>
      <c r="IW154" s="22">
        <f t="shared" ca="1" si="722"/>
        <v>0.63300000000000001</v>
      </c>
      <c r="IX154" s="22">
        <f t="shared" ca="1" si="730"/>
        <v>0.63300000000000001</v>
      </c>
      <c r="IY154" s="22">
        <f t="shared" ca="1" si="730"/>
        <v>0.63300000000000001</v>
      </c>
      <c r="IZ154" s="22">
        <f t="shared" ca="1" si="738"/>
        <v>0.63300000000000001</v>
      </c>
      <c r="JA154" s="22">
        <f t="shared" ca="1" si="743"/>
        <v>0.63300000000000001</v>
      </c>
      <c r="JB154" s="22">
        <f t="shared" ca="1" si="750"/>
        <v>0.63300000000000001</v>
      </c>
      <c r="JC154" s="22">
        <f t="shared" ca="1" si="755"/>
        <v>0.63300000000000001</v>
      </c>
      <c r="JD154" s="22">
        <f t="shared" ca="1" si="755"/>
        <v>0.63300000000000001</v>
      </c>
      <c r="JE154" s="22">
        <f t="shared" ca="1" si="758"/>
        <v>0.63300000000000001</v>
      </c>
      <c r="JF154" s="22">
        <f t="shared" ca="1" si="767"/>
        <v>0.63300000000000001</v>
      </c>
      <c r="JG154" s="22">
        <f t="shared" ca="1" si="770"/>
        <v>0.63300000000000001</v>
      </c>
      <c r="JH154" s="22">
        <f t="shared" ca="1" si="778"/>
        <v>0.63300000000000001</v>
      </c>
      <c r="JI154" s="22">
        <f t="shared" ca="1" si="784"/>
        <v>0.63300000000000001</v>
      </c>
      <c r="JJ154" s="22">
        <f t="shared" ca="1" si="791"/>
        <v>0.63300000000000001</v>
      </c>
      <c r="JK154" s="22">
        <f t="shared" ca="1" si="801"/>
        <v>0.63300000000000001</v>
      </c>
      <c r="JL154" s="22">
        <f t="shared" ca="1" si="807"/>
        <v>0.63300000000000001</v>
      </c>
      <c r="JM154" s="22">
        <f t="shared" ca="1" si="809"/>
        <v>0.63300000000000001</v>
      </c>
      <c r="JN154" s="22">
        <f t="shared" ca="1" si="820"/>
        <v>0.63300000000000001</v>
      </c>
    </row>
    <row r="155" spans="39:279" ht="2.25" customHeight="1" x14ac:dyDescent="0.25">
      <c r="BX155" s="4">
        <f ca="1">VLOOKUP("AZ",dtable,2,FALSE)</f>
        <v>0.59499999999999997</v>
      </c>
      <c r="BY155" s="4">
        <f ca="1">VLOOKUP("AZ",dtable,2,FALSE)</f>
        <v>0.59499999999999997</v>
      </c>
      <c r="BZ155" s="4">
        <f t="shared" ca="1" si="779"/>
        <v>0.59499999999999997</v>
      </c>
      <c r="CA155" s="4">
        <f t="shared" ca="1" si="779"/>
        <v>0.59499999999999997</v>
      </c>
      <c r="CB155" s="4">
        <f t="shared" ca="1" si="779"/>
        <v>0.59499999999999997</v>
      </c>
      <c r="CC155" s="4">
        <f t="shared" ca="1" si="779"/>
        <v>0.59499999999999997</v>
      </c>
      <c r="CD155" s="4">
        <f t="shared" ca="1" si="779"/>
        <v>0.59499999999999997</v>
      </c>
      <c r="CE155" s="4">
        <f t="shared" ca="1" si="779"/>
        <v>0.59499999999999997</v>
      </c>
      <c r="CF155" s="4">
        <f t="shared" ref="CF155:CK156" ca="1" si="832">VLOOKUP("AZ",dtable,2,FALSE)</f>
        <v>0.59499999999999997</v>
      </c>
      <c r="CG155" s="4">
        <f t="shared" ca="1" si="832"/>
        <v>0.59499999999999997</v>
      </c>
      <c r="CH155" s="4">
        <f t="shared" ca="1" si="832"/>
        <v>0.59499999999999997</v>
      </c>
      <c r="CI155" s="4">
        <f t="shared" ca="1" si="832"/>
        <v>0.59499999999999997</v>
      </c>
      <c r="CJ155" s="4">
        <f t="shared" ca="1" si="832"/>
        <v>0.59499999999999997</v>
      </c>
      <c r="CK155" s="4">
        <f t="shared" ca="1" si="832"/>
        <v>0.59499999999999997</v>
      </c>
      <c r="CL155" s="5">
        <f ca="1">VLOOKUP("NM",dtable,2,FALSE)</f>
        <v>0.60299999999999998</v>
      </c>
      <c r="CM155" s="5">
        <f t="shared" ca="1" si="808"/>
        <v>0.60299999999999998</v>
      </c>
      <c r="CN155" s="5">
        <f t="shared" ca="1" si="761"/>
        <v>0.60299999999999998</v>
      </c>
      <c r="CO155" s="5">
        <f t="shared" ca="1" si="734"/>
        <v>0.60299999999999998</v>
      </c>
      <c r="CP155" s="5">
        <f t="shared" ca="1" si="695"/>
        <v>0.60299999999999998</v>
      </c>
      <c r="CQ155" s="5">
        <f t="shared" ca="1" si="651"/>
        <v>0.60299999999999998</v>
      </c>
      <c r="CZ155" s="5">
        <f ca="1">VLOOKUP("NM",dtable,2,FALSE)</f>
        <v>0.60299999999999998</v>
      </c>
      <c r="DA155" s="5">
        <f ca="1">VLOOKUP("NM",dtable,2,FALSE)</f>
        <v>0.60299999999999998</v>
      </c>
      <c r="DB155" s="6">
        <f t="shared" ca="1" si="828"/>
        <v>0.64100000000000001</v>
      </c>
      <c r="DC155" s="6">
        <f t="shared" ca="1" si="828"/>
        <v>0.64100000000000001</v>
      </c>
      <c r="DD155" s="6">
        <f t="shared" ca="1" si="828"/>
        <v>0.64100000000000001</v>
      </c>
      <c r="DE155" s="6">
        <f t="shared" ca="1" si="828"/>
        <v>0.64100000000000001</v>
      </c>
      <c r="DF155" s="6">
        <f t="shared" ca="1" si="828"/>
        <v>0.64100000000000001</v>
      </c>
      <c r="DG155" s="6">
        <f t="shared" ref="DG155:DR160" ca="1" si="833">VLOOKUP("TX",dtable,2,FALSE)</f>
        <v>0.64100000000000001</v>
      </c>
      <c r="DH155" s="6">
        <f t="shared" ca="1" si="833"/>
        <v>0.64100000000000001</v>
      </c>
      <c r="DI155" s="6">
        <f t="shared" ca="1" si="833"/>
        <v>0.64100000000000001</v>
      </c>
      <c r="DJ155" s="6">
        <f t="shared" ca="1" si="833"/>
        <v>0.64100000000000001</v>
      </c>
      <c r="DK155" s="6">
        <f t="shared" ca="1" si="833"/>
        <v>0.64100000000000001</v>
      </c>
      <c r="DL155" s="6">
        <f t="shared" ca="1" si="833"/>
        <v>0.64100000000000001</v>
      </c>
      <c r="DM155" s="6">
        <f t="shared" ca="1" si="833"/>
        <v>0.64100000000000001</v>
      </c>
      <c r="DN155" s="6">
        <f t="shared" ca="1" si="833"/>
        <v>0.64100000000000001</v>
      </c>
      <c r="DO155" s="6">
        <f t="shared" ca="1" si="833"/>
        <v>0.64100000000000001</v>
      </c>
      <c r="DP155" s="6">
        <f t="shared" ca="1" si="833"/>
        <v>0.64100000000000001</v>
      </c>
      <c r="DQ155" s="6">
        <f t="shared" ca="1" si="833"/>
        <v>0.64100000000000001</v>
      </c>
      <c r="DR155" s="6">
        <f t="shared" ca="1" si="833"/>
        <v>0.64100000000000001</v>
      </c>
      <c r="DS155" s="5">
        <f t="shared" ref="DS155:DY155" ca="1" si="834">VLOOKUP("NM",dtable,2,FALSE)</f>
        <v>0.60299999999999998</v>
      </c>
      <c r="DT155" s="5">
        <f t="shared" ca="1" si="834"/>
        <v>0.60299999999999998</v>
      </c>
      <c r="DU155" s="5">
        <f t="shared" ca="1" si="834"/>
        <v>0.60299999999999998</v>
      </c>
      <c r="DV155" s="5">
        <f t="shared" ca="1" si="834"/>
        <v>0.60299999999999998</v>
      </c>
      <c r="DW155" s="5">
        <f t="shared" ca="1" si="834"/>
        <v>0.60299999999999998</v>
      </c>
      <c r="DX155" s="5">
        <f t="shared" ca="1" si="834"/>
        <v>0.60299999999999998</v>
      </c>
      <c r="DY155" s="5">
        <f t="shared" ca="1" si="834"/>
        <v>0.60299999999999998</v>
      </c>
      <c r="DZ155" s="6">
        <f t="shared" ca="1" si="815"/>
        <v>0.64100000000000001</v>
      </c>
      <c r="EA155" s="6">
        <f t="shared" ca="1" si="745"/>
        <v>0.64100000000000001</v>
      </c>
      <c r="EB155" s="6">
        <f t="shared" ca="1" si="829"/>
        <v>0.64100000000000001</v>
      </c>
      <c r="EC155" s="6">
        <f t="shared" ca="1" si="829"/>
        <v>0.64100000000000001</v>
      </c>
      <c r="ED155" s="6">
        <f t="shared" ca="1" si="829"/>
        <v>0.64100000000000001</v>
      </c>
      <c r="EE155" s="6">
        <f t="shared" ca="1" si="829"/>
        <v>0.64100000000000001</v>
      </c>
      <c r="EF155" s="6">
        <f t="shared" ca="1" si="829"/>
        <v>0.64100000000000001</v>
      </c>
      <c r="EG155" s="6">
        <f t="shared" ca="1" si="829"/>
        <v>0.64100000000000001</v>
      </c>
      <c r="EH155" s="6">
        <f t="shared" ca="1" si="829"/>
        <v>0.64100000000000001</v>
      </c>
      <c r="EI155" s="6">
        <f t="shared" ca="1" si="829"/>
        <v>0.64100000000000001</v>
      </c>
      <c r="EJ155" s="6">
        <f t="shared" ca="1" si="829"/>
        <v>0.64100000000000001</v>
      </c>
      <c r="EK155" s="6">
        <f t="shared" ca="1" si="829"/>
        <v>0.64100000000000001</v>
      </c>
      <c r="EL155" s="6">
        <f t="shared" ca="1" si="830"/>
        <v>0.64100000000000001</v>
      </c>
      <c r="EM155" s="6">
        <f t="shared" ca="1" si="830"/>
        <v>0.64100000000000001</v>
      </c>
      <c r="EN155" s="6">
        <f t="shared" ca="1" si="830"/>
        <v>0.64100000000000001</v>
      </c>
      <c r="EO155" s="6">
        <f t="shared" ca="1" si="830"/>
        <v>0.64100000000000001</v>
      </c>
      <c r="EP155" s="6">
        <f t="shared" ca="1" si="830"/>
        <v>0.64100000000000001</v>
      </c>
      <c r="EQ155" s="6">
        <f t="shared" ca="1" si="830"/>
        <v>0.64100000000000001</v>
      </c>
      <c r="ER155" s="6">
        <f t="shared" ca="1" si="830"/>
        <v>0.64100000000000001</v>
      </c>
      <c r="ES155" s="6">
        <f t="shared" ca="1" si="830"/>
        <v>0.64100000000000001</v>
      </c>
      <c r="ET155" s="6">
        <f t="shared" ca="1" si="830"/>
        <v>0.64100000000000001</v>
      </c>
      <c r="EU155" s="6">
        <f t="shared" ca="1" si="816"/>
        <v>0.64100000000000001</v>
      </c>
      <c r="EV155" s="6">
        <f t="shared" ca="1" si="816"/>
        <v>0.64100000000000001</v>
      </c>
      <c r="EW155" s="6">
        <f t="shared" ca="1" si="816"/>
        <v>0.64100000000000001</v>
      </c>
      <c r="EX155" s="6">
        <f t="shared" ca="1" si="816"/>
        <v>0.64100000000000001</v>
      </c>
      <c r="EY155" s="6">
        <f t="shared" ca="1" si="816"/>
        <v>0.64100000000000001</v>
      </c>
      <c r="EZ155" s="6">
        <f t="shared" ca="1" si="772"/>
        <v>0.64100000000000001</v>
      </c>
      <c r="FA155" s="6">
        <f t="shared" ca="1" si="772"/>
        <v>0.64100000000000001</v>
      </c>
      <c r="FB155" s="6">
        <f t="shared" ca="1" si="772"/>
        <v>0.64100000000000001</v>
      </c>
      <c r="FC155" s="6">
        <f t="shared" ca="1" si="780"/>
        <v>0.64100000000000001</v>
      </c>
      <c r="FD155" s="6">
        <f t="shared" ca="1" si="780"/>
        <v>0.64100000000000001</v>
      </c>
      <c r="FE155" s="6">
        <f t="shared" ca="1" si="780"/>
        <v>0.64100000000000001</v>
      </c>
      <c r="FF155" s="6">
        <f t="shared" ca="1" si="780"/>
        <v>0.64100000000000001</v>
      </c>
      <c r="FG155" s="6">
        <f t="shared" ca="1" si="788"/>
        <v>0.64100000000000001</v>
      </c>
      <c r="FH155" s="6">
        <f t="shared" ca="1" si="792"/>
        <v>0.64100000000000001</v>
      </c>
      <c r="FI155" s="6">
        <f t="shared" ca="1" si="792"/>
        <v>0.64100000000000001</v>
      </c>
      <c r="FJ155" s="6">
        <f t="shared" ca="1" si="792"/>
        <v>0.64100000000000001</v>
      </c>
      <c r="FK155" s="6">
        <f t="shared" ca="1" si="798"/>
        <v>0.64100000000000001</v>
      </c>
      <c r="FL155" s="6">
        <f t="shared" ca="1" si="798"/>
        <v>0.64100000000000001</v>
      </c>
      <c r="FM155" s="6">
        <f t="shared" ca="1" si="798"/>
        <v>0.64100000000000001</v>
      </c>
      <c r="FN155" s="6">
        <f t="shared" ca="1" si="793"/>
        <v>0.64100000000000001</v>
      </c>
      <c r="FO155" s="6">
        <f t="shared" ca="1" si="793"/>
        <v>0.64100000000000001</v>
      </c>
      <c r="FP155" s="6">
        <f t="shared" ca="1" si="793"/>
        <v>0.64100000000000001</v>
      </c>
      <c r="FQ155" s="6">
        <f t="shared" ca="1" si="799"/>
        <v>0.64100000000000001</v>
      </c>
      <c r="FR155" s="6">
        <f t="shared" ca="1" si="799"/>
        <v>0.64100000000000001</v>
      </c>
      <c r="FS155" s="6">
        <f t="shared" ca="1" si="799"/>
        <v>0.64100000000000001</v>
      </c>
      <c r="FT155" s="6">
        <f t="shared" ref="FT155:FZ164" ca="1" si="835">VLOOKUP("TX",dtable,2,FALSE)</f>
        <v>0.64100000000000001</v>
      </c>
      <c r="FU155" s="6">
        <f t="shared" ca="1" si="835"/>
        <v>0.64100000000000001</v>
      </c>
      <c r="FV155" s="6">
        <f t="shared" ca="1" si="835"/>
        <v>0.64100000000000001</v>
      </c>
      <c r="FW155" s="6">
        <f t="shared" ca="1" si="835"/>
        <v>0.64100000000000001</v>
      </c>
      <c r="FX155" s="6">
        <f t="shared" ca="1" si="835"/>
        <v>0.64100000000000001</v>
      </c>
      <c r="FY155" s="6">
        <f t="shared" ca="1" si="835"/>
        <v>0.64100000000000001</v>
      </c>
      <c r="FZ155" s="6">
        <f t="shared" ca="1" si="835"/>
        <v>0.64100000000000001</v>
      </c>
      <c r="GA155" s="6">
        <f t="shared" ca="1" si="800"/>
        <v>0.64100000000000001</v>
      </c>
      <c r="GB155" s="6">
        <f t="shared" ca="1" si="800"/>
        <v>0.64100000000000001</v>
      </c>
      <c r="GC155" s="6">
        <f t="shared" ca="1" si="804"/>
        <v>0.64100000000000001</v>
      </c>
      <c r="GD155" s="6">
        <f t="shared" ca="1" si="804"/>
        <v>0.64100000000000001</v>
      </c>
      <c r="GE155" s="6">
        <f t="shared" ca="1" si="804"/>
        <v>0.64100000000000001</v>
      </c>
      <c r="GF155" s="6">
        <f t="shared" ca="1" si="804"/>
        <v>0.64100000000000001</v>
      </c>
      <c r="GG155" s="9">
        <f t="shared" ca="1" si="817"/>
        <v>0.64200000000000002</v>
      </c>
      <c r="GH155" s="9">
        <f t="shared" ca="1" si="817"/>
        <v>0.64200000000000002</v>
      </c>
      <c r="GI155" s="9">
        <f t="shared" ca="1" si="817"/>
        <v>0.64200000000000002</v>
      </c>
      <c r="GJ155" s="9">
        <f t="shared" ca="1" si="817"/>
        <v>0.64200000000000002</v>
      </c>
      <c r="GK155" s="9">
        <f t="shared" ca="1" si="817"/>
        <v>0.64200000000000002</v>
      </c>
      <c r="GL155" s="9">
        <f t="shared" ca="1" si="817"/>
        <v>0.64200000000000002</v>
      </c>
      <c r="GM155" s="9">
        <f t="shared" ca="1" si="817"/>
        <v>0.64200000000000002</v>
      </c>
      <c r="GN155" s="9">
        <f t="shared" ca="1" si="817"/>
        <v>0.64200000000000002</v>
      </c>
      <c r="GO155" s="9">
        <f t="shared" ca="1" si="811"/>
        <v>0.64200000000000002</v>
      </c>
      <c r="GP155" s="9">
        <f t="shared" ca="1" si="811"/>
        <v>0.64200000000000002</v>
      </c>
      <c r="GQ155" s="9">
        <f t="shared" ca="1" si="811"/>
        <v>0.64200000000000002</v>
      </c>
      <c r="GR155" s="9">
        <f t="shared" ca="1" si="811"/>
        <v>0.64200000000000002</v>
      </c>
      <c r="GS155" s="9">
        <f t="shared" ca="1" si="811"/>
        <v>0.64200000000000002</v>
      </c>
      <c r="GT155" s="9">
        <f t="shared" ca="1" si="811"/>
        <v>0.64200000000000002</v>
      </c>
      <c r="GU155" s="9">
        <f t="shared" ca="1" si="811"/>
        <v>0.64200000000000002</v>
      </c>
      <c r="GV155" s="9">
        <f t="shared" ca="1" si="811"/>
        <v>0.64200000000000002</v>
      </c>
      <c r="GW155" s="9">
        <f t="shared" ca="1" si="811"/>
        <v>0.64200000000000002</v>
      </c>
      <c r="GX155" s="9">
        <f t="shared" ca="1" si="811"/>
        <v>0.64200000000000002</v>
      </c>
      <c r="GY155" s="9">
        <f t="shared" ca="1" si="811"/>
        <v>0.64200000000000002</v>
      </c>
      <c r="GZ155" s="9">
        <f t="shared" ca="1" si="811"/>
        <v>0.64200000000000002</v>
      </c>
      <c r="HA155" s="9">
        <f ca="1">VLOOKUP("LA",dtable,2,FALSE)</f>
        <v>0.64200000000000002</v>
      </c>
      <c r="HB155" s="8">
        <f t="shared" ca="1" si="766"/>
        <v>0.67400000000000004</v>
      </c>
      <c r="HC155" s="8">
        <f t="shared" ca="1" si="754"/>
        <v>0.67400000000000004</v>
      </c>
      <c r="HD155" s="8">
        <f t="shared" ca="1" si="746"/>
        <v>0.67400000000000004</v>
      </c>
      <c r="HE155" s="8">
        <f t="shared" ca="1" si="740"/>
        <v>0.67400000000000004</v>
      </c>
      <c r="HF155" s="8">
        <f t="shared" ca="1" si="831"/>
        <v>0.67400000000000004</v>
      </c>
      <c r="HG155" s="8">
        <f t="shared" ca="1" si="831"/>
        <v>0.67400000000000004</v>
      </c>
      <c r="HH155" s="8">
        <f t="shared" ca="1" si="831"/>
        <v>0.67400000000000004</v>
      </c>
      <c r="HI155" s="8">
        <f t="shared" ca="1" si="831"/>
        <v>0.67400000000000004</v>
      </c>
      <c r="HJ155" s="8">
        <f t="shared" ca="1" si="831"/>
        <v>0.67400000000000004</v>
      </c>
      <c r="HK155" s="8">
        <f t="shared" ca="1" si="831"/>
        <v>0.67400000000000004</v>
      </c>
      <c r="HL155" s="8">
        <f t="shared" ca="1" si="824"/>
        <v>0.67400000000000004</v>
      </c>
      <c r="HM155" s="8">
        <f t="shared" ca="1" si="824"/>
        <v>0.67400000000000004</v>
      </c>
      <c r="HN155" s="8">
        <f t="shared" ca="1" si="824"/>
        <v>0.67400000000000004</v>
      </c>
      <c r="HO155" s="8">
        <f t="shared" ca="1" si="824"/>
        <v>0.67400000000000004</v>
      </c>
      <c r="HP155" s="8">
        <f t="shared" ca="1" si="824"/>
        <v>0.67400000000000004</v>
      </c>
      <c r="HQ155" s="8">
        <f t="shared" ca="1" si="824"/>
        <v>0.67400000000000004</v>
      </c>
      <c r="HR155" s="8">
        <f t="shared" ca="1" si="824"/>
        <v>0.67400000000000004</v>
      </c>
      <c r="HS155" s="11">
        <f t="shared" ca="1" si="825"/>
        <v>0.65400000000000003</v>
      </c>
      <c r="HT155" s="11">
        <f t="shared" ca="1" si="825"/>
        <v>0.65400000000000003</v>
      </c>
      <c r="HU155" s="11">
        <f t="shared" ca="1" si="825"/>
        <v>0.65400000000000003</v>
      </c>
      <c r="HV155" s="11">
        <f t="shared" ca="1" si="825"/>
        <v>0.65400000000000003</v>
      </c>
      <c r="HW155" s="11">
        <f t="shared" ca="1" si="825"/>
        <v>0.65400000000000003</v>
      </c>
      <c r="HX155" s="11">
        <f t="shared" ca="1" si="822"/>
        <v>0.65400000000000003</v>
      </c>
      <c r="HY155" s="11">
        <f t="shared" ca="1" si="822"/>
        <v>0.65400000000000003</v>
      </c>
      <c r="HZ155" s="11">
        <f t="shared" ca="1" si="822"/>
        <v>0.65400000000000003</v>
      </c>
      <c r="IA155" s="11">
        <f t="shared" ca="1" si="822"/>
        <v>0.65400000000000003</v>
      </c>
      <c r="IB155" s="11">
        <f t="shared" ca="1" si="822"/>
        <v>0.65400000000000003</v>
      </c>
      <c r="IC155" s="11">
        <f t="shared" ca="1" si="822"/>
        <v>0.65400000000000003</v>
      </c>
      <c r="ID155" s="11">
        <f t="shared" ca="1" si="822"/>
        <v>0.65400000000000003</v>
      </c>
      <c r="IE155" s="11">
        <f t="shared" ca="1" si="822"/>
        <v>0.65400000000000003</v>
      </c>
      <c r="IF155" s="11">
        <f t="shared" ca="1" si="822"/>
        <v>0.65400000000000003</v>
      </c>
      <c r="IG155" s="11">
        <f t="shared" ca="1" si="822"/>
        <v>0.65400000000000003</v>
      </c>
      <c r="IH155" s="11">
        <f t="shared" ca="1" si="715"/>
        <v>0.65400000000000003</v>
      </c>
      <c r="II155" s="11">
        <f t="shared" ca="1" si="741"/>
        <v>0.65400000000000003</v>
      </c>
      <c r="IJ155" s="11">
        <f t="shared" ca="1" si="748"/>
        <v>0.65400000000000003</v>
      </c>
      <c r="IK155" s="11">
        <f t="shared" ca="1" si="768"/>
        <v>0.65400000000000003</v>
      </c>
      <c r="IL155" s="11">
        <f t="shared" ca="1" si="795"/>
        <v>0.65400000000000003</v>
      </c>
      <c r="IM155" s="11">
        <f t="shared" ca="1" si="812"/>
        <v>0.65400000000000003</v>
      </c>
      <c r="IN155" s="11">
        <f t="shared" ca="1" si="818"/>
        <v>0.65400000000000003</v>
      </c>
      <c r="IO155" s="22">
        <f t="shared" ca="1" si="826"/>
        <v>0.63300000000000001</v>
      </c>
      <c r="IP155" s="22">
        <f t="shared" ca="1" si="823"/>
        <v>0.63300000000000001</v>
      </c>
      <c r="IQ155" s="22">
        <f t="shared" ca="1" si="823"/>
        <v>0.63300000000000001</v>
      </c>
      <c r="IR155" s="22">
        <f t="shared" ca="1" si="823"/>
        <v>0.63300000000000001</v>
      </c>
      <c r="IS155" s="22">
        <f t="shared" ca="1" si="823"/>
        <v>0.63300000000000001</v>
      </c>
      <c r="IT155" s="22">
        <f t="shared" ca="1" si="823"/>
        <v>0.63300000000000001</v>
      </c>
      <c r="IU155" s="22">
        <f t="shared" ca="1" si="823"/>
        <v>0.63300000000000001</v>
      </c>
      <c r="IV155" s="22">
        <f t="shared" ca="1" si="823"/>
        <v>0.63300000000000001</v>
      </c>
      <c r="IW155" s="22">
        <f t="shared" ca="1" si="722"/>
        <v>0.63300000000000001</v>
      </c>
      <c r="IX155" s="22">
        <f t="shared" ca="1" si="730"/>
        <v>0.63300000000000001</v>
      </c>
      <c r="IY155" s="22">
        <f t="shared" ca="1" si="730"/>
        <v>0.63300000000000001</v>
      </c>
      <c r="IZ155" s="22">
        <f t="shared" ca="1" si="738"/>
        <v>0.63300000000000001</v>
      </c>
      <c r="JA155" s="22">
        <f t="shared" ca="1" si="743"/>
        <v>0.63300000000000001</v>
      </c>
      <c r="JB155" s="22">
        <f t="shared" ca="1" si="750"/>
        <v>0.63300000000000001</v>
      </c>
      <c r="JC155" s="22">
        <f t="shared" ca="1" si="755"/>
        <v>0.63300000000000001</v>
      </c>
      <c r="JD155" s="22">
        <f t="shared" ca="1" si="755"/>
        <v>0.63300000000000001</v>
      </c>
      <c r="JE155" s="22">
        <f t="shared" ca="1" si="758"/>
        <v>0.63300000000000001</v>
      </c>
      <c r="JF155" s="22">
        <f t="shared" ca="1" si="767"/>
        <v>0.63300000000000001</v>
      </c>
      <c r="JG155" s="22">
        <f t="shared" ca="1" si="770"/>
        <v>0.63300000000000001</v>
      </c>
      <c r="JH155" s="22">
        <f t="shared" ca="1" si="778"/>
        <v>0.63300000000000001</v>
      </c>
      <c r="JI155" s="22">
        <f t="shared" ca="1" si="784"/>
        <v>0.63300000000000001</v>
      </c>
      <c r="JJ155" s="22">
        <f t="shared" ca="1" si="791"/>
        <v>0.63300000000000001</v>
      </c>
      <c r="JK155" s="22">
        <f t="shared" ca="1" si="801"/>
        <v>0.63300000000000001</v>
      </c>
      <c r="JL155" s="22">
        <f t="shared" ca="1" si="807"/>
        <v>0.63300000000000001</v>
      </c>
      <c r="JM155" s="22">
        <f t="shared" ca="1" si="809"/>
        <v>0.63300000000000001</v>
      </c>
      <c r="JN155" s="22">
        <f t="shared" ca="1" si="820"/>
        <v>0.63300000000000001</v>
      </c>
    </row>
    <row r="156" spans="39:279" ht="2.25" customHeight="1" x14ac:dyDescent="0.25">
      <c r="CB156" s="4">
        <f ca="1">VLOOKUP("AZ",dtable,2,FALSE)</f>
        <v>0.59499999999999997</v>
      </c>
      <c r="CC156" s="4">
        <f ca="1">VLOOKUP("AZ",dtable,2,FALSE)</f>
        <v>0.59499999999999997</v>
      </c>
      <c r="CD156" s="4">
        <f ca="1">VLOOKUP("AZ",dtable,2,FALSE)</f>
        <v>0.59499999999999997</v>
      </c>
      <c r="CE156" s="4">
        <f ca="1">VLOOKUP("AZ",dtable,2,FALSE)</f>
        <v>0.59499999999999997</v>
      </c>
      <c r="CF156" s="4">
        <f t="shared" ca="1" si="832"/>
        <v>0.59499999999999997</v>
      </c>
      <c r="CG156" s="4">
        <f t="shared" ca="1" si="832"/>
        <v>0.59499999999999997</v>
      </c>
      <c r="CH156" s="4">
        <f t="shared" ca="1" si="832"/>
        <v>0.59499999999999997</v>
      </c>
      <c r="CI156" s="4">
        <f t="shared" ca="1" si="832"/>
        <v>0.59499999999999997</v>
      </c>
      <c r="CJ156" s="4">
        <f t="shared" ca="1" si="832"/>
        <v>0.59499999999999997</v>
      </c>
      <c r="CK156" s="4">
        <f t="shared" ca="1" si="832"/>
        <v>0.59499999999999997</v>
      </c>
      <c r="CL156" s="5">
        <f ca="1">VLOOKUP("NM",dtable,2,FALSE)</f>
        <v>0.60299999999999998</v>
      </c>
      <c r="CM156" s="5">
        <f t="shared" ca="1" si="808"/>
        <v>0.60299999999999998</v>
      </c>
      <c r="CN156" s="5">
        <f t="shared" ca="1" si="761"/>
        <v>0.60299999999999998</v>
      </c>
      <c r="CO156" s="5">
        <f t="shared" ca="1" si="734"/>
        <v>0.60299999999999998</v>
      </c>
      <c r="CP156" s="5">
        <f t="shared" ca="1" si="695"/>
        <v>0.60299999999999998</v>
      </c>
      <c r="CQ156" s="5">
        <f t="shared" ca="1" si="651"/>
        <v>0.60299999999999998</v>
      </c>
      <c r="DD156" s="6">
        <f t="shared" ref="DD156:DF157" ca="1" si="836">VLOOKUP("TX",dtable,2,FALSE)</f>
        <v>0.64100000000000001</v>
      </c>
      <c r="DE156" s="6">
        <f t="shared" ca="1" si="836"/>
        <v>0.64100000000000001</v>
      </c>
      <c r="DF156" s="6">
        <f t="shared" ca="1" si="836"/>
        <v>0.64100000000000001</v>
      </c>
      <c r="DG156" s="6">
        <f t="shared" ca="1" si="833"/>
        <v>0.64100000000000001</v>
      </c>
      <c r="DH156" s="6">
        <f t="shared" ca="1" si="833"/>
        <v>0.64100000000000001</v>
      </c>
      <c r="DI156" s="6">
        <f t="shared" ca="1" si="833"/>
        <v>0.64100000000000001</v>
      </c>
      <c r="DJ156" s="6">
        <f t="shared" ca="1" si="833"/>
        <v>0.64100000000000001</v>
      </c>
      <c r="DK156" s="6">
        <f t="shared" ca="1" si="833"/>
        <v>0.64100000000000001</v>
      </c>
      <c r="DL156" s="6">
        <f t="shared" ca="1" si="833"/>
        <v>0.64100000000000001</v>
      </c>
      <c r="DM156" s="6">
        <f t="shared" ca="1" si="833"/>
        <v>0.64100000000000001</v>
      </c>
      <c r="DN156" s="6">
        <f t="shared" ca="1" si="833"/>
        <v>0.64100000000000001</v>
      </c>
      <c r="DO156" s="6">
        <f t="shared" ca="1" si="833"/>
        <v>0.64100000000000001</v>
      </c>
      <c r="DP156" s="6">
        <f t="shared" ca="1" si="833"/>
        <v>0.64100000000000001</v>
      </c>
      <c r="DQ156" s="6">
        <f t="shared" ca="1" si="833"/>
        <v>0.64100000000000001</v>
      </c>
      <c r="DR156" s="6">
        <f t="shared" ca="1" si="833"/>
        <v>0.64100000000000001</v>
      </c>
      <c r="DS156" s="6">
        <f t="shared" ref="DS156:DY165" ca="1" si="837">VLOOKUP("TX",dtable,2,FALSE)</f>
        <v>0.64100000000000001</v>
      </c>
      <c r="DT156" s="6">
        <f t="shared" ca="1" si="837"/>
        <v>0.64100000000000001</v>
      </c>
      <c r="DU156" s="6">
        <f t="shared" ca="1" si="837"/>
        <v>0.64100000000000001</v>
      </c>
      <c r="DV156" s="6">
        <f t="shared" ca="1" si="837"/>
        <v>0.64100000000000001</v>
      </c>
      <c r="DW156" s="6">
        <f t="shared" ca="1" si="837"/>
        <v>0.64100000000000001</v>
      </c>
      <c r="DX156" s="6">
        <f t="shared" ca="1" si="837"/>
        <v>0.64100000000000001</v>
      </c>
      <c r="DY156" s="6">
        <f t="shared" ca="1" si="837"/>
        <v>0.64100000000000001</v>
      </c>
      <c r="DZ156" s="6">
        <f t="shared" ca="1" si="815"/>
        <v>0.64100000000000001</v>
      </c>
      <c r="EA156" s="6">
        <f t="shared" ca="1" si="745"/>
        <v>0.64100000000000001</v>
      </c>
      <c r="EB156" s="6">
        <f t="shared" ca="1" si="829"/>
        <v>0.64100000000000001</v>
      </c>
      <c r="EC156" s="6">
        <f t="shared" ca="1" si="829"/>
        <v>0.64100000000000001</v>
      </c>
      <c r="ED156" s="6">
        <f t="shared" ca="1" si="829"/>
        <v>0.64100000000000001</v>
      </c>
      <c r="EE156" s="6">
        <f t="shared" ca="1" si="829"/>
        <v>0.64100000000000001</v>
      </c>
      <c r="EF156" s="6">
        <f t="shared" ca="1" si="829"/>
        <v>0.64100000000000001</v>
      </c>
      <c r="EG156" s="6">
        <f t="shared" ca="1" si="829"/>
        <v>0.64100000000000001</v>
      </c>
      <c r="EH156" s="6">
        <f t="shared" ca="1" si="829"/>
        <v>0.64100000000000001</v>
      </c>
      <c r="EI156" s="6">
        <f t="shared" ca="1" si="829"/>
        <v>0.64100000000000001</v>
      </c>
      <c r="EJ156" s="6">
        <f t="shared" ca="1" si="829"/>
        <v>0.64100000000000001</v>
      </c>
      <c r="EK156" s="6">
        <f t="shared" ca="1" si="829"/>
        <v>0.64100000000000001</v>
      </c>
      <c r="EL156" s="6">
        <f t="shared" ca="1" si="830"/>
        <v>0.64100000000000001</v>
      </c>
      <c r="EM156" s="6">
        <f t="shared" ca="1" si="830"/>
        <v>0.64100000000000001</v>
      </c>
      <c r="EN156" s="6">
        <f t="shared" ca="1" si="830"/>
        <v>0.64100000000000001</v>
      </c>
      <c r="EO156" s="6">
        <f t="shared" ca="1" si="830"/>
        <v>0.64100000000000001</v>
      </c>
      <c r="EP156" s="6">
        <f t="shared" ca="1" si="830"/>
        <v>0.64100000000000001</v>
      </c>
      <c r="EQ156" s="6">
        <f t="shared" ca="1" si="830"/>
        <v>0.64100000000000001</v>
      </c>
      <c r="ER156" s="6">
        <f t="shared" ca="1" si="830"/>
        <v>0.64100000000000001</v>
      </c>
      <c r="ES156" s="6">
        <f t="shared" ca="1" si="830"/>
        <v>0.64100000000000001</v>
      </c>
      <c r="ET156" s="6">
        <f t="shared" ca="1" si="830"/>
        <v>0.64100000000000001</v>
      </c>
      <c r="EU156" s="6">
        <f t="shared" ca="1" si="816"/>
        <v>0.64100000000000001</v>
      </c>
      <c r="EV156" s="6">
        <f t="shared" ca="1" si="816"/>
        <v>0.64100000000000001</v>
      </c>
      <c r="EW156" s="6">
        <f t="shared" ca="1" si="816"/>
        <v>0.64100000000000001</v>
      </c>
      <c r="EX156" s="6">
        <f t="shared" ca="1" si="816"/>
        <v>0.64100000000000001</v>
      </c>
      <c r="EY156" s="6">
        <f t="shared" ca="1" si="816"/>
        <v>0.64100000000000001</v>
      </c>
      <c r="EZ156" s="6">
        <f t="shared" ca="1" si="772"/>
        <v>0.64100000000000001</v>
      </c>
      <c r="FA156" s="6">
        <f t="shared" ca="1" si="772"/>
        <v>0.64100000000000001</v>
      </c>
      <c r="FB156" s="6">
        <f t="shared" ca="1" si="772"/>
        <v>0.64100000000000001</v>
      </c>
      <c r="FC156" s="6">
        <f t="shared" ca="1" si="780"/>
        <v>0.64100000000000001</v>
      </c>
      <c r="FD156" s="6">
        <f t="shared" ca="1" si="780"/>
        <v>0.64100000000000001</v>
      </c>
      <c r="FE156" s="6">
        <f t="shared" ca="1" si="780"/>
        <v>0.64100000000000001</v>
      </c>
      <c r="FF156" s="6">
        <f t="shared" ca="1" si="780"/>
        <v>0.64100000000000001</v>
      </c>
      <c r="FG156" s="6">
        <f t="shared" ca="1" si="788"/>
        <v>0.64100000000000001</v>
      </c>
      <c r="FH156" s="6">
        <f t="shared" ca="1" si="792"/>
        <v>0.64100000000000001</v>
      </c>
      <c r="FI156" s="6">
        <f t="shared" ca="1" si="792"/>
        <v>0.64100000000000001</v>
      </c>
      <c r="FJ156" s="6">
        <f t="shared" ca="1" si="792"/>
        <v>0.64100000000000001</v>
      </c>
      <c r="FK156" s="6">
        <f t="shared" ca="1" si="798"/>
        <v>0.64100000000000001</v>
      </c>
      <c r="FL156" s="6">
        <f t="shared" ca="1" si="798"/>
        <v>0.64100000000000001</v>
      </c>
      <c r="FM156" s="6">
        <f t="shared" ca="1" si="798"/>
        <v>0.64100000000000001</v>
      </c>
      <c r="FN156" s="6">
        <f t="shared" ca="1" si="793"/>
        <v>0.64100000000000001</v>
      </c>
      <c r="FO156" s="6">
        <f t="shared" ca="1" si="793"/>
        <v>0.64100000000000001</v>
      </c>
      <c r="FP156" s="6">
        <f t="shared" ca="1" si="793"/>
        <v>0.64100000000000001</v>
      </c>
      <c r="FQ156" s="6">
        <f t="shared" ca="1" si="799"/>
        <v>0.64100000000000001</v>
      </c>
      <c r="FR156" s="6">
        <f t="shared" ca="1" si="799"/>
        <v>0.64100000000000001</v>
      </c>
      <c r="FS156" s="6">
        <f t="shared" ca="1" si="799"/>
        <v>0.64100000000000001</v>
      </c>
      <c r="FT156" s="6">
        <f t="shared" ca="1" si="835"/>
        <v>0.64100000000000001</v>
      </c>
      <c r="FU156" s="6">
        <f t="shared" ca="1" si="835"/>
        <v>0.64100000000000001</v>
      </c>
      <c r="FV156" s="6">
        <f t="shared" ca="1" si="835"/>
        <v>0.64100000000000001</v>
      </c>
      <c r="FW156" s="6">
        <f t="shared" ca="1" si="835"/>
        <v>0.64100000000000001</v>
      </c>
      <c r="FX156" s="6">
        <f t="shared" ca="1" si="835"/>
        <v>0.64100000000000001</v>
      </c>
      <c r="FY156" s="6">
        <f t="shared" ca="1" si="835"/>
        <v>0.64100000000000001</v>
      </c>
      <c r="FZ156" s="6">
        <f t="shared" ca="1" si="835"/>
        <v>0.64100000000000001</v>
      </c>
      <c r="GA156" s="6">
        <f t="shared" ca="1" si="800"/>
        <v>0.64100000000000001</v>
      </c>
      <c r="GB156" s="6">
        <f t="shared" ca="1" si="800"/>
        <v>0.64100000000000001</v>
      </c>
      <c r="GC156" s="6">
        <f t="shared" ca="1" si="804"/>
        <v>0.64100000000000001</v>
      </c>
      <c r="GD156" s="6">
        <f t="shared" ca="1" si="804"/>
        <v>0.64100000000000001</v>
      </c>
      <c r="GE156" s="6">
        <f t="shared" ca="1" si="804"/>
        <v>0.64100000000000001</v>
      </c>
      <c r="GF156" s="6">
        <f t="shared" ca="1" si="804"/>
        <v>0.64100000000000001</v>
      </c>
      <c r="GG156" s="9">
        <f t="shared" ca="1" si="817"/>
        <v>0.64200000000000002</v>
      </c>
      <c r="GH156" s="9">
        <f t="shared" ca="1" si="817"/>
        <v>0.64200000000000002</v>
      </c>
      <c r="GI156" s="9">
        <f t="shared" ca="1" si="817"/>
        <v>0.64200000000000002</v>
      </c>
      <c r="GJ156" s="9">
        <f t="shared" ca="1" si="817"/>
        <v>0.64200000000000002</v>
      </c>
      <c r="GK156" s="9">
        <f t="shared" ca="1" si="817"/>
        <v>0.64200000000000002</v>
      </c>
      <c r="GL156" s="9">
        <f t="shared" ca="1" si="817"/>
        <v>0.64200000000000002</v>
      </c>
      <c r="GM156" s="9">
        <f t="shared" ca="1" si="817"/>
        <v>0.64200000000000002</v>
      </c>
      <c r="GN156" s="9">
        <f t="shared" ca="1" si="817"/>
        <v>0.64200000000000002</v>
      </c>
      <c r="GO156" s="9">
        <f t="shared" ca="1" si="811"/>
        <v>0.64200000000000002</v>
      </c>
      <c r="GP156" s="9">
        <f t="shared" ca="1" si="811"/>
        <v>0.64200000000000002</v>
      </c>
      <c r="GQ156" s="9">
        <f t="shared" ca="1" si="811"/>
        <v>0.64200000000000002</v>
      </c>
      <c r="GR156" s="9">
        <f t="shared" ca="1" si="811"/>
        <v>0.64200000000000002</v>
      </c>
      <c r="GS156" s="9">
        <f t="shared" ca="1" si="811"/>
        <v>0.64200000000000002</v>
      </c>
      <c r="GT156" s="9">
        <f t="shared" ca="1" si="811"/>
        <v>0.64200000000000002</v>
      </c>
      <c r="GU156" s="9">
        <f t="shared" ca="1" si="811"/>
        <v>0.64200000000000002</v>
      </c>
      <c r="GV156" s="9">
        <f t="shared" ca="1" si="811"/>
        <v>0.64200000000000002</v>
      </c>
      <c r="GW156" s="9">
        <f t="shared" ca="1" si="811"/>
        <v>0.64200000000000002</v>
      </c>
      <c r="GX156" s="9">
        <f t="shared" ca="1" si="811"/>
        <v>0.64200000000000002</v>
      </c>
      <c r="GY156" s="9">
        <f t="shared" ca="1" si="811"/>
        <v>0.64200000000000002</v>
      </c>
      <c r="GZ156" s="9">
        <f t="shared" ca="1" si="811"/>
        <v>0.64200000000000002</v>
      </c>
      <c r="HA156" s="9">
        <f ca="1">VLOOKUP("LA",dtable,2,FALSE)</f>
        <v>0.64200000000000002</v>
      </c>
      <c r="HB156" s="8">
        <f t="shared" ca="1" si="766"/>
        <v>0.67400000000000004</v>
      </c>
      <c r="HC156" s="8">
        <f t="shared" ca="1" si="754"/>
        <v>0.67400000000000004</v>
      </c>
      <c r="HD156" s="8">
        <f t="shared" ca="1" si="746"/>
        <v>0.67400000000000004</v>
      </c>
      <c r="HE156" s="8">
        <f t="shared" ca="1" si="740"/>
        <v>0.67400000000000004</v>
      </c>
      <c r="HF156" s="8">
        <f t="shared" ca="1" si="831"/>
        <v>0.67400000000000004</v>
      </c>
      <c r="HG156" s="8">
        <f t="shared" ca="1" si="831"/>
        <v>0.67400000000000004</v>
      </c>
      <c r="HH156" s="8">
        <f t="shared" ca="1" si="831"/>
        <v>0.67400000000000004</v>
      </c>
      <c r="HI156" s="8">
        <f t="shared" ca="1" si="831"/>
        <v>0.67400000000000004</v>
      </c>
      <c r="HJ156" s="8">
        <f t="shared" ca="1" si="831"/>
        <v>0.67400000000000004</v>
      </c>
      <c r="HK156" s="8">
        <f t="shared" ca="1" si="831"/>
        <v>0.67400000000000004</v>
      </c>
      <c r="HL156" s="8">
        <f t="shared" ca="1" si="824"/>
        <v>0.67400000000000004</v>
      </c>
      <c r="HM156" s="8">
        <f t="shared" ca="1" si="824"/>
        <v>0.67400000000000004</v>
      </c>
      <c r="HN156" s="8">
        <f t="shared" ca="1" si="824"/>
        <v>0.67400000000000004</v>
      </c>
      <c r="HO156" s="8">
        <f t="shared" ca="1" si="824"/>
        <v>0.67400000000000004</v>
      </c>
      <c r="HP156" s="8">
        <f t="shared" ca="1" si="824"/>
        <v>0.67400000000000004</v>
      </c>
      <c r="HQ156" s="8">
        <f t="shared" ca="1" si="824"/>
        <v>0.67400000000000004</v>
      </c>
      <c r="HR156" s="8">
        <f t="shared" ca="1" si="824"/>
        <v>0.67400000000000004</v>
      </c>
      <c r="HS156" s="11">
        <f t="shared" ca="1" si="825"/>
        <v>0.65400000000000003</v>
      </c>
      <c r="HT156" s="11">
        <f t="shared" ca="1" si="825"/>
        <v>0.65400000000000003</v>
      </c>
      <c r="HU156" s="11">
        <f t="shared" ca="1" si="825"/>
        <v>0.65400000000000003</v>
      </c>
      <c r="HV156" s="11">
        <f t="shared" ca="1" si="825"/>
        <v>0.65400000000000003</v>
      </c>
      <c r="HW156" s="11">
        <f t="shared" ca="1" si="825"/>
        <v>0.65400000000000003</v>
      </c>
      <c r="HX156" s="11">
        <f t="shared" ca="1" si="822"/>
        <v>0.65400000000000003</v>
      </c>
      <c r="HY156" s="11">
        <f t="shared" ca="1" si="822"/>
        <v>0.65400000000000003</v>
      </c>
      <c r="HZ156" s="11">
        <f t="shared" ca="1" si="822"/>
        <v>0.65400000000000003</v>
      </c>
      <c r="IA156" s="11">
        <f t="shared" ca="1" si="822"/>
        <v>0.65400000000000003</v>
      </c>
      <c r="IB156" s="11">
        <f t="shared" ca="1" si="822"/>
        <v>0.65400000000000003</v>
      </c>
      <c r="IC156" s="11">
        <f t="shared" ca="1" si="822"/>
        <v>0.65400000000000003</v>
      </c>
      <c r="ID156" s="11">
        <f t="shared" ca="1" si="822"/>
        <v>0.65400000000000003</v>
      </c>
      <c r="IE156" s="11">
        <f t="shared" ca="1" si="822"/>
        <v>0.65400000000000003</v>
      </c>
      <c r="IF156" s="11">
        <f t="shared" ca="1" si="822"/>
        <v>0.65400000000000003</v>
      </c>
      <c r="IG156" s="11">
        <f t="shared" ca="1" si="822"/>
        <v>0.65400000000000003</v>
      </c>
      <c r="IH156" s="11">
        <f t="shared" ca="1" si="715"/>
        <v>0.65400000000000003</v>
      </c>
      <c r="II156" s="11">
        <f t="shared" ca="1" si="741"/>
        <v>0.65400000000000003</v>
      </c>
      <c r="IJ156" s="11">
        <f t="shared" ca="1" si="748"/>
        <v>0.65400000000000003</v>
      </c>
      <c r="IK156" s="11">
        <f t="shared" ca="1" si="768"/>
        <v>0.65400000000000003</v>
      </c>
      <c r="IL156" s="11">
        <f t="shared" ca="1" si="795"/>
        <v>0.65400000000000003</v>
      </c>
      <c r="IM156" s="11">
        <f t="shared" ca="1" si="812"/>
        <v>0.65400000000000003</v>
      </c>
      <c r="IN156" s="11">
        <f t="shared" ca="1" si="818"/>
        <v>0.65400000000000003</v>
      </c>
      <c r="IO156" s="22">
        <f t="shared" ca="1" si="826"/>
        <v>0.63300000000000001</v>
      </c>
      <c r="IP156" s="22">
        <f t="shared" ca="1" si="823"/>
        <v>0.63300000000000001</v>
      </c>
      <c r="IQ156" s="22">
        <f t="shared" ca="1" si="823"/>
        <v>0.63300000000000001</v>
      </c>
      <c r="IR156" s="22">
        <f t="shared" ca="1" si="823"/>
        <v>0.63300000000000001</v>
      </c>
      <c r="IS156" s="22">
        <f t="shared" ca="1" si="823"/>
        <v>0.63300000000000001</v>
      </c>
      <c r="IT156" s="22">
        <f t="shared" ca="1" si="823"/>
        <v>0.63300000000000001</v>
      </c>
      <c r="IU156" s="22">
        <f t="shared" ca="1" si="823"/>
        <v>0.63300000000000001</v>
      </c>
      <c r="IV156" s="22">
        <f t="shared" ca="1" si="823"/>
        <v>0.63300000000000001</v>
      </c>
      <c r="IW156" s="22">
        <f t="shared" ca="1" si="722"/>
        <v>0.63300000000000001</v>
      </c>
      <c r="IX156" s="22">
        <f t="shared" ca="1" si="730"/>
        <v>0.63300000000000001</v>
      </c>
      <c r="IY156" s="22">
        <f t="shared" ca="1" si="730"/>
        <v>0.63300000000000001</v>
      </c>
      <c r="IZ156" s="22">
        <f t="shared" ca="1" si="738"/>
        <v>0.63300000000000001</v>
      </c>
      <c r="JA156" s="22">
        <f t="shared" ca="1" si="743"/>
        <v>0.63300000000000001</v>
      </c>
      <c r="JB156" s="22">
        <f t="shared" ca="1" si="750"/>
        <v>0.63300000000000001</v>
      </c>
      <c r="JC156" s="22">
        <f t="shared" ca="1" si="755"/>
        <v>0.63300000000000001</v>
      </c>
      <c r="JD156" s="22">
        <f t="shared" ca="1" si="755"/>
        <v>0.63300000000000001</v>
      </c>
      <c r="JE156" s="22">
        <f t="shared" ca="1" si="758"/>
        <v>0.63300000000000001</v>
      </c>
      <c r="JF156" s="22">
        <f t="shared" ca="1" si="767"/>
        <v>0.63300000000000001</v>
      </c>
      <c r="JG156" s="22">
        <f t="shared" ca="1" si="770"/>
        <v>0.63300000000000001</v>
      </c>
      <c r="JH156" s="22">
        <f t="shared" ca="1" si="778"/>
        <v>0.63300000000000001</v>
      </c>
      <c r="JI156" s="22">
        <f t="shared" ca="1" si="784"/>
        <v>0.63300000000000001</v>
      </c>
      <c r="JJ156" s="22">
        <f t="shared" ca="1" si="791"/>
        <v>0.63300000000000001</v>
      </c>
      <c r="JK156" s="22">
        <f t="shared" ca="1" si="801"/>
        <v>0.63300000000000001</v>
      </c>
      <c r="JL156" s="22">
        <f t="shared" ca="1" si="807"/>
        <v>0.63300000000000001</v>
      </c>
      <c r="JM156" s="22">
        <f t="shared" ca="1" si="809"/>
        <v>0.63300000000000001</v>
      </c>
    </row>
    <row r="157" spans="39:279" ht="2.25" customHeight="1" x14ac:dyDescent="0.25">
      <c r="CK157" s="4">
        <f ca="1">VLOOKUP("AZ",dtable,2,FALSE)</f>
        <v>0.59499999999999997</v>
      </c>
      <c r="CL157" s="5">
        <f ca="1">VLOOKUP("NM",dtable,2,FALSE)</f>
        <v>0.60299999999999998</v>
      </c>
      <c r="CM157" s="5">
        <f t="shared" ca="1" si="808"/>
        <v>0.60299999999999998</v>
      </c>
      <c r="CN157" s="5">
        <f t="shared" ca="1" si="761"/>
        <v>0.60299999999999998</v>
      </c>
      <c r="CO157" s="5">
        <f t="shared" ca="1" si="734"/>
        <v>0.60299999999999998</v>
      </c>
      <c r="CP157" s="5">
        <f t="shared" ca="1" si="695"/>
        <v>0.60299999999999998</v>
      </c>
      <c r="CQ157" s="5">
        <f t="shared" ca="1" si="651"/>
        <v>0.60299999999999998</v>
      </c>
      <c r="DD157" s="6">
        <f t="shared" ca="1" si="836"/>
        <v>0.64100000000000001</v>
      </c>
      <c r="DE157" s="6">
        <f t="shared" ca="1" si="836"/>
        <v>0.64100000000000001</v>
      </c>
      <c r="DF157" s="6">
        <f t="shared" ca="1" si="836"/>
        <v>0.64100000000000001</v>
      </c>
      <c r="DG157" s="6">
        <f t="shared" ca="1" si="833"/>
        <v>0.64100000000000001</v>
      </c>
      <c r="DH157" s="6">
        <f t="shared" ca="1" si="833"/>
        <v>0.64100000000000001</v>
      </c>
      <c r="DI157" s="6">
        <f t="shared" ca="1" si="833"/>
        <v>0.64100000000000001</v>
      </c>
      <c r="DJ157" s="6">
        <f t="shared" ca="1" si="833"/>
        <v>0.64100000000000001</v>
      </c>
      <c r="DK157" s="6">
        <f t="shared" ca="1" si="833"/>
        <v>0.64100000000000001</v>
      </c>
      <c r="DL157" s="6">
        <f t="shared" ca="1" si="833"/>
        <v>0.64100000000000001</v>
      </c>
      <c r="DM157" s="6">
        <f t="shared" ca="1" si="833"/>
        <v>0.64100000000000001</v>
      </c>
      <c r="DN157" s="6">
        <f t="shared" ca="1" si="833"/>
        <v>0.64100000000000001</v>
      </c>
      <c r="DO157" s="6">
        <f t="shared" ca="1" si="833"/>
        <v>0.64100000000000001</v>
      </c>
      <c r="DP157" s="6">
        <f t="shared" ca="1" si="833"/>
        <v>0.64100000000000001</v>
      </c>
      <c r="DQ157" s="6">
        <f t="shared" ca="1" si="833"/>
        <v>0.64100000000000001</v>
      </c>
      <c r="DR157" s="6">
        <f t="shared" ca="1" si="833"/>
        <v>0.64100000000000001</v>
      </c>
      <c r="DS157" s="6">
        <f t="shared" ca="1" si="837"/>
        <v>0.64100000000000001</v>
      </c>
      <c r="DT157" s="6">
        <f t="shared" ca="1" si="837"/>
        <v>0.64100000000000001</v>
      </c>
      <c r="DU157" s="6">
        <f t="shared" ca="1" si="837"/>
        <v>0.64100000000000001</v>
      </c>
      <c r="DV157" s="6">
        <f t="shared" ca="1" si="837"/>
        <v>0.64100000000000001</v>
      </c>
      <c r="DW157" s="6">
        <f t="shared" ca="1" si="837"/>
        <v>0.64100000000000001</v>
      </c>
      <c r="DX157" s="6">
        <f t="shared" ca="1" si="837"/>
        <v>0.64100000000000001</v>
      </c>
      <c r="DY157" s="6">
        <f t="shared" ca="1" si="837"/>
        <v>0.64100000000000001</v>
      </c>
      <c r="DZ157" s="6">
        <f t="shared" ca="1" si="815"/>
        <v>0.64100000000000001</v>
      </c>
      <c r="EA157" s="6">
        <f t="shared" ca="1" si="745"/>
        <v>0.64100000000000001</v>
      </c>
      <c r="EB157" s="6">
        <f t="shared" ca="1" si="829"/>
        <v>0.64100000000000001</v>
      </c>
      <c r="EC157" s="6">
        <f t="shared" ca="1" si="829"/>
        <v>0.64100000000000001</v>
      </c>
      <c r="ED157" s="6">
        <f t="shared" ca="1" si="829"/>
        <v>0.64100000000000001</v>
      </c>
      <c r="EE157" s="6">
        <f t="shared" ca="1" si="829"/>
        <v>0.64100000000000001</v>
      </c>
      <c r="EF157" s="6">
        <f t="shared" ca="1" si="829"/>
        <v>0.64100000000000001</v>
      </c>
      <c r="EG157" s="6">
        <f t="shared" ca="1" si="829"/>
        <v>0.64100000000000001</v>
      </c>
      <c r="EH157" s="6">
        <f t="shared" ca="1" si="829"/>
        <v>0.64100000000000001</v>
      </c>
      <c r="EI157" s="6">
        <f t="shared" ca="1" si="829"/>
        <v>0.64100000000000001</v>
      </c>
      <c r="EJ157" s="6">
        <f t="shared" ca="1" si="829"/>
        <v>0.64100000000000001</v>
      </c>
      <c r="EK157" s="6">
        <f t="shared" ca="1" si="829"/>
        <v>0.64100000000000001</v>
      </c>
      <c r="EL157" s="6">
        <f t="shared" ca="1" si="830"/>
        <v>0.64100000000000001</v>
      </c>
      <c r="EM157" s="6">
        <f t="shared" ca="1" si="830"/>
        <v>0.64100000000000001</v>
      </c>
      <c r="EN157" s="6">
        <f t="shared" ca="1" si="830"/>
        <v>0.64100000000000001</v>
      </c>
      <c r="EO157" s="6">
        <f t="shared" ca="1" si="830"/>
        <v>0.64100000000000001</v>
      </c>
      <c r="EP157" s="6">
        <f t="shared" ca="1" si="830"/>
        <v>0.64100000000000001</v>
      </c>
      <c r="EQ157" s="6">
        <f t="shared" ca="1" si="830"/>
        <v>0.64100000000000001</v>
      </c>
      <c r="ER157" s="6">
        <f t="shared" ca="1" si="830"/>
        <v>0.64100000000000001</v>
      </c>
      <c r="ES157" s="6">
        <f t="shared" ca="1" si="830"/>
        <v>0.64100000000000001</v>
      </c>
      <c r="ET157" s="6">
        <f t="shared" ca="1" si="830"/>
        <v>0.64100000000000001</v>
      </c>
      <c r="EU157" s="6">
        <f t="shared" ca="1" si="816"/>
        <v>0.64100000000000001</v>
      </c>
      <c r="EV157" s="6">
        <f t="shared" ca="1" si="816"/>
        <v>0.64100000000000001</v>
      </c>
      <c r="EW157" s="6">
        <f t="shared" ca="1" si="816"/>
        <v>0.64100000000000001</v>
      </c>
      <c r="EX157" s="6">
        <f t="shared" ca="1" si="816"/>
        <v>0.64100000000000001</v>
      </c>
      <c r="EY157" s="6">
        <f t="shared" ca="1" si="816"/>
        <v>0.64100000000000001</v>
      </c>
      <c r="EZ157" s="6">
        <f t="shared" ca="1" si="772"/>
        <v>0.64100000000000001</v>
      </c>
      <c r="FA157" s="6">
        <f t="shared" ca="1" si="772"/>
        <v>0.64100000000000001</v>
      </c>
      <c r="FB157" s="6">
        <f t="shared" ca="1" si="772"/>
        <v>0.64100000000000001</v>
      </c>
      <c r="FC157" s="6">
        <f t="shared" ca="1" si="780"/>
        <v>0.64100000000000001</v>
      </c>
      <c r="FD157" s="6">
        <f t="shared" ca="1" si="780"/>
        <v>0.64100000000000001</v>
      </c>
      <c r="FE157" s="6">
        <f t="shared" ca="1" si="780"/>
        <v>0.64100000000000001</v>
      </c>
      <c r="FF157" s="6">
        <f t="shared" ca="1" si="780"/>
        <v>0.64100000000000001</v>
      </c>
      <c r="FG157" s="6">
        <f t="shared" ca="1" si="788"/>
        <v>0.64100000000000001</v>
      </c>
      <c r="FH157" s="6">
        <f t="shared" ca="1" si="792"/>
        <v>0.64100000000000001</v>
      </c>
      <c r="FI157" s="6">
        <f t="shared" ca="1" si="792"/>
        <v>0.64100000000000001</v>
      </c>
      <c r="FJ157" s="6">
        <f t="shared" ca="1" si="792"/>
        <v>0.64100000000000001</v>
      </c>
      <c r="FK157" s="6">
        <f t="shared" ca="1" si="798"/>
        <v>0.64100000000000001</v>
      </c>
      <c r="FL157" s="6">
        <f t="shared" ca="1" si="798"/>
        <v>0.64100000000000001</v>
      </c>
      <c r="FM157" s="6">
        <f t="shared" ca="1" si="798"/>
        <v>0.64100000000000001</v>
      </c>
      <c r="FN157" s="6">
        <f t="shared" ca="1" si="793"/>
        <v>0.64100000000000001</v>
      </c>
      <c r="FO157" s="6">
        <f t="shared" ca="1" si="793"/>
        <v>0.64100000000000001</v>
      </c>
      <c r="FP157" s="6">
        <f t="shared" ca="1" si="793"/>
        <v>0.64100000000000001</v>
      </c>
      <c r="FQ157" s="6">
        <f t="shared" ca="1" si="799"/>
        <v>0.64100000000000001</v>
      </c>
      <c r="FR157" s="6">
        <f t="shared" ca="1" si="799"/>
        <v>0.64100000000000001</v>
      </c>
      <c r="FS157" s="6">
        <f t="shared" ca="1" si="799"/>
        <v>0.64100000000000001</v>
      </c>
      <c r="FT157" s="6">
        <f t="shared" ca="1" si="835"/>
        <v>0.64100000000000001</v>
      </c>
      <c r="FU157" s="6">
        <f t="shared" ca="1" si="835"/>
        <v>0.64100000000000001</v>
      </c>
      <c r="FV157" s="6">
        <f t="shared" ca="1" si="835"/>
        <v>0.64100000000000001</v>
      </c>
      <c r="FW157" s="6">
        <f t="shared" ca="1" si="835"/>
        <v>0.64100000000000001</v>
      </c>
      <c r="FX157" s="6">
        <f t="shared" ca="1" si="835"/>
        <v>0.64100000000000001</v>
      </c>
      <c r="FY157" s="6">
        <f t="shared" ca="1" si="835"/>
        <v>0.64100000000000001</v>
      </c>
      <c r="FZ157" s="6">
        <f t="shared" ca="1" si="835"/>
        <v>0.64100000000000001</v>
      </c>
      <c r="GA157" s="6">
        <f t="shared" ca="1" si="800"/>
        <v>0.64100000000000001</v>
      </c>
      <c r="GB157" s="6">
        <f t="shared" ca="1" si="800"/>
        <v>0.64100000000000001</v>
      </c>
      <c r="GC157" s="6">
        <f t="shared" ca="1" si="804"/>
        <v>0.64100000000000001</v>
      </c>
      <c r="GD157" s="6">
        <f t="shared" ca="1" si="804"/>
        <v>0.64100000000000001</v>
      </c>
      <c r="GE157" s="6">
        <f t="shared" ca="1" si="804"/>
        <v>0.64100000000000001</v>
      </c>
      <c r="GF157" s="6">
        <f t="shared" ca="1" si="804"/>
        <v>0.64100000000000001</v>
      </c>
      <c r="GG157" s="9">
        <f t="shared" ca="1" si="817"/>
        <v>0.64200000000000002</v>
      </c>
      <c r="GH157" s="9">
        <f t="shared" ca="1" si="817"/>
        <v>0.64200000000000002</v>
      </c>
      <c r="GI157" s="9">
        <f t="shared" ca="1" si="817"/>
        <v>0.64200000000000002</v>
      </c>
      <c r="GJ157" s="9">
        <f t="shared" ca="1" si="817"/>
        <v>0.64200000000000002</v>
      </c>
      <c r="GK157" s="9">
        <f t="shared" ca="1" si="817"/>
        <v>0.64200000000000002</v>
      </c>
      <c r="GL157" s="9">
        <f t="shared" ca="1" si="817"/>
        <v>0.64200000000000002</v>
      </c>
      <c r="GM157" s="9">
        <f t="shared" ca="1" si="817"/>
        <v>0.64200000000000002</v>
      </c>
      <c r="GN157" s="9">
        <f t="shared" ca="1" si="817"/>
        <v>0.64200000000000002</v>
      </c>
      <c r="GO157" s="9">
        <f t="shared" ca="1" si="811"/>
        <v>0.64200000000000002</v>
      </c>
      <c r="GP157" s="9">
        <f t="shared" ca="1" si="811"/>
        <v>0.64200000000000002</v>
      </c>
      <c r="GQ157" s="9">
        <f t="shared" ca="1" si="811"/>
        <v>0.64200000000000002</v>
      </c>
      <c r="GR157" s="9">
        <f t="shared" ca="1" si="811"/>
        <v>0.64200000000000002</v>
      </c>
      <c r="GS157" s="9">
        <f t="shared" ca="1" si="811"/>
        <v>0.64200000000000002</v>
      </c>
      <c r="GT157" s="9">
        <f t="shared" ca="1" si="811"/>
        <v>0.64200000000000002</v>
      </c>
      <c r="GU157" s="9">
        <f t="shared" ca="1" si="811"/>
        <v>0.64200000000000002</v>
      </c>
      <c r="GV157" s="9">
        <f t="shared" ca="1" si="811"/>
        <v>0.64200000000000002</v>
      </c>
      <c r="GW157" s="9">
        <f t="shared" ca="1" si="811"/>
        <v>0.64200000000000002</v>
      </c>
      <c r="GX157" s="9">
        <f t="shared" ca="1" si="811"/>
        <v>0.64200000000000002</v>
      </c>
      <c r="GY157" s="9">
        <f t="shared" ca="1" si="811"/>
        <v>0.64200000000000002</v>
      </c>
      <c r="GZ157" s="9">
        <f t="shared" ca="1" si="811"/>
        <v>0.64200000000000002</v>
      </c>
      <c r="HA157" s="8">
        <f t="shared" ref="HA157:HA164" ca="1" si="838">VLOOKUP("MS",dtable,2,FALSE)</f>
        <v>0.67400000000000004</v>
      </c>
      <c r="HB157" s="8">
        <f t="shared" ca="1" si="766"/>
        <v>0.67400000000000004</v>
      </c>
      <c r="HC157" s="8">
        <f t="shared" ca="1" si="754"/>
        <v>0.67400000000000004</v>
      </c>
      <c r="HD157" s="8">
        <f t="shared" ca="1" si="746"/>
        <v>0.67400000000000004</v>
      </c>
      <c r="HE157" s="8">
        <f t="shared" ca="1" si="740"/>
        <v>0.67400000000000004</v>
      </c>
      <c r="HF157" s="8">
        <f t="shared" ca="1" si="831"/>
        <v>0.67400000000000004</v>
      </c>
      <c r="HG157" s="8">
        <f t="shared" ca="1" si="831"/>
        <v>0.67400000000000004</v>
      </c>
      <c r="HH157" s="8">
        <f t="shared" ca="1" si="831"/>
        <v>0.67400000000000004</v>
      </c>
      <c r="HI157" s="8">
        <f t="shared" ca="1" si="831"/>
        <v>0.67400000000000004</v>
      </c>
      <c r="HJ157" s="8">
        <f t="shared" ca="1" si="831"/>
        <v>0.67400000000000004</v>
      </c>
      <c r="HK157" s="8">
        <f t="shared" ca="1" si="831"/>
        <v>0.67400000000000004</v>
      </c>
      <c r="HL157" s="8">
        <f t="shared" ca="1" si="824"/>
        <v>0.67400000000000004</v>
      </c>
      <c r="HM157" s="8">
        <f t="shared" ca="1" si="824"/>
        <v>0.67400000000000004</v>
      </c>
      <c r="HN157" s="8">
        <f t="shared" ca="1" si="824"/>
        <v>0.67400000000000004</v>
      </c>
      <c r="HO157" s="8">
        <f t="shared" ca="1" si="824"/>
        <v>0.67400000000000004</v>
      </c>
      <c r="HP157" s="8">
        <f t="shared" ca="1" si="824"/>
        <v>0.67400000000000004</v>
      </c>
      <c r="HQ157" s="8">
        <f t="shared" ca="1" si="824"/>
        <v>0.67400000000000004</v>
      </c>
      <c r="HR157" s="8">
        <f t="shared" ca="1" si="824"/>
        <v>0.67400000000000004</v>
      </c>
      <c r="HS157" s="11">
        <f t="shared" ca="1" si="825"/>
        <v>0.65400000000000003</v>
      </c>
      <c r="HT157" s="11">
        <f t="shared" ca="1" si="825"/>
        <v>0.65400000000000003</v>
      </c>
      <c r="HU157" s="11">
        <f t="shared" ca="1" si="825"/>
        <v>0.65400000000000003</v>
      </c>
      <c r="HV157" s="11">
        <f t="shared" ca="1" si="825"/>
        <v>0.65400000000000003</v>
      </c>
      <c r="HW157" s="11">
        <f t="shared" ca="1" si="825"/>
        <v>0.65400000000000003</v>
      </c>
      <c r="HX157" s="11">
        <f t="shared" ca="1" si="822"/>
        <v>0.65400000000000003</v>
      </c>
      <c r="HY157" s="11">
        <f t="shared" ca="1" si="822"/>
        <v>0.65400000000000003</v>
      </c>
      <c r="HZ157" s="11">
        <f t="shared" ca="1" si="822"/>
        <v>0.65400000000000003</v>
      </c>
      <c r="IA157" s="11">
        <f t="shared" ca="1" si="822"/>
        <v>0.65400000000000003</v>
      </c>
      <c r="IB157" s="11">
        <f t="shared" ca="1" si="822"/>
        <v>0.65400000000000003</v>
      </c>
      <c r="IC157" s="11">
        <f t="shared" ca="1" si="822"/>
        <v>0.65400000000000003</v>
      </c>
      <c r="ID157" s="11">
        <f t="shared" ca="1" si="822"/>
        <v>0.65400000000000003</v>
      </c>
      <c r="IE157" s="11">
        <f t="shared" ca="1" si="822"/>
        <v>0.65400000000000003</v>
      </c>
      <c r="IF157" s="11">
        <f t="shared" ca="1" si="822"/>
        <v>0.65400000000000003</v>
      </c>
      <c r="IG157" s="11">
        <f t="shared" ca="1" si="822"/>
        <v>0.65400000000000003</v>
      </c>
      <c r="IH157" s="11">
        <f t="shared" ca="1" si="715"/>
        <v>0.65400000000000003</v>
      </c>
      <c r="II157" s="11">
        <f t="shared" ca="1" si="741"/>
        <v>0.65400000000000003</v>
      </c>
      <c r="IJ157" s="11">
        <f t="shared" ca="1" si="748"/>
        <v>0.65400000000000003</v>
      </c>
      <c r="IK157" s="11">
        <f t="shared" ca="1" si="768"/>
        <v>0.65400000000000003</v>
      </c>
      <c r="IL157" s="11">
        <f t="shared" ca="1" si="795"/>
        <v>0.65400000000000003</v>
      </c>
      <c r="IM157" s="11">
        <f t="shared" ca="1" si="812"/>
        <v>0.65400000000000003</v>
      </c>
      <c r="IN157" s="11">
        <f t="shared" ca="1" si="818"/>
        <v>0.65400000000000003</v>
      </c>
      <c r="IO157" s="22">
        <f t="shared" ca="1" si="826"/>
        <v>0.63300000000000001</v>
      </c>
      <c r="IP157" s="22">
        <f t="shared" ca="1" si="823"/>
        <v>0.63300000000000001</v>
      </c>
      <c r="IQ157" s="22">
        <f t="shared" ca="1" si="823"/>
        <v>0.63300000000000001</v>
      </c>
      <c r="IR157" s="22">
        <f t="shared" ca="1" si="823"/>
        <v>0.63300000000000001</v>
      </c>
      <c r="IS157" s="22">
        <f t="shared" ca="1" si="823"/>
        <v>0.63300000000000001</v>
      </c>
      <c r="IT157" s="22">
        <f t="shared" ca="1" si="823"/>
        <v>0.63300000000000001</v>
      </c>
      <c r="IU157" s="22">
        <f t="shared" ca="1" si="823"/>
        <v>0.63300000000000001</v>
      </c>
      <c r="IV157" s="22">
        <f t="shared" ca="1" si="823"/>
        <v>0.63300000000000001</v>
      </c>
      <c r="IW157" s="22">
        <f t="shared" ca="1" si="722"/>
        <v>0.63300000000000001</v>
      </c>
      <c r="IX157" s="22">
        <f t="shared" ca="1" si="730"/>
        <v>0.63300000000000001</v>
      </c>
      <c r="IY157" s="22">
        <f t="shared" ca="1" si="730"/>
        <v>0.63300000000000001</v>
      </c>
      <c r="IZ157" s="22">
        <f t="shared" ca="1" si="738"/>
        <v>0.63300000000000001</v>
      </c>
      <c r="JA157" s="22">
        <f t="shared" ca="1" si="743"/>
        <v>0.63300000000000001</v>
      </c>
      <c r="JB157" s="22">
        <f t="shared" ca="1" si="750"/>
        <v>0.63300000000000001</v>
      </c>
      <c r="JC157" s="22">
        <f t="shared" ca="1" si="755"/>
        <v>0.63300000000000001</v>
      </c>
      <c r="JD157" s="22">
        <f t="shared" ca="1" si="755"/>
        <v>0.63300000000000001</v>
      </c>
      <c r="JE157" s="22">
        <f t="shared" ca="1" si="758"/>
        <v>0.63300000000000001</v>
      </c>
      <c r="JF157" s="22">
        <f t="shared" ca="1" si="767"/>
        <v>0.63300000000000001</v>
      </c>
      <c r="JG157" s="22">
        <f t="shared" ca="1" si="770"/>
        <v>0.63300000000000001</v>
      </c>
      <c r="JH157" s="22">
        <f t="shared" ca="1" si="778"/>
        <v>0.63300000000000001</v>
      </c>
      <c r="JI157" s="22">
        <f t="shared" ca="1" si="784"/>
        <v>0.63300000000000001</v>
      </c>
      <c r="JJ157" s="22">
        <f t="shared" ca="1" si="791"/>
        <v>0.63300000000000001</v>
      </c>
      <c r="JK157" s="22">
        <f t="shared" ca="1" si="801"/>
        <v>0.63300000000000001</v>
      </c>
      <c r="JL157" s="22">
        <f t="shared" ca="1" si="807"/>
        <v>0.63300000000000001</v>
      </c>
      <c r="JM157" s="22">
        <f t="shared" ca="1" si="809"/>
        <v>0.63300000000000001</v>
      </c>
    </row>
    <row r="158" spans="39:279" ht="2.25" customHeight="1" x14ac:dyDescent="0.25">
      <c r="DE158" s="6">
        <f ca="1">VLOOKUP("TX",dtable,2,FALSE)</f>
        <v>0.64100000000000001</v>
      </c>
      <c r="DF158" s="6">
        <f ca="1">VLOOKUP("TX",dtable,2,FALSE)</f>
        <v>0.64100000000000001</v>
      </c>
      <c r="DG158" s="6">
        <f t="shared" ca="1" si="833"/>
        <v>0.64100000000000001</v>
      </c>
      <c r="DH158" s="6">
        <f t="shared" ca="1" si="833"/>
        <v>0.64100000000000001</v>
      </c>
      <c r="DI158" s="6">
        <f t="shared" ca="1" si="833"/>
        <v>0.64100000000000001</v>
      </c>
      <c r="DJ158" s="6">
        <f t="shared" ca="1" si="833"/>
        <v>0.64100000000000001</v>
      </c>
      <c r="DK158" s="6">
        <f t="shared" ca="1" si="833"/>
        <v>0.64100000000000001</v>
      </c>
      <c r="DL158" s="6">
        <f t="shared" ca="1" si="833"/>
        <v>0.64100000000000001</v>
      </c>
      <c r="DM158" s="6">
        <f t="shared" ca="1" si="833"/>
        <v>0.64100000000000001</v>
      </c>
      <c r="DN158" s="6">
        <f t="shared" ca="1" si="833"/>
        <v>0.64100000000000001</v>
      </c>
      <c r="DO158" s="6">
        <f t="shared" ca="1" si="833"/>
        <v>0.64100000000000001</v>
      </c>
      <c r="DP158" s="6">
        <f t="shared" ca="1" si="833"/>
        <v>0.64100000000000001</v>
      </c>
      <c r="DQ158" s="6">
        <f t="shared" ca="1" si="833"/>
        <v>0.64100000000000001</v>
      </c>
      <c r="DR158" s="6">
        <f t="shared" ca="1" si="833"/>
        <v>0.64100000000000001</v>
      </c>
      <c r="DS158" s="6">
        <f t="shared" ca="1" si="837"/>
        <v>0.64100000000000001</v>
      </c>
      <c r="DT158" s="6">
        <f t="shared" ca="1" si="837"/>
        <v>0.64100000000000001</v>
      </c>
      <c r="DU158" s="6">
        <f t="shared" ca="1" si="837"/>
        <v>0.64100000000000001</v>
      </c>
      <c r="DV158" s="6">
        <f t="shared" ca="1" si="837"/>
        <v>0.64100000000000001</v>
      </c>
      <c r="DW158" s="6">
        <f t="shared" ca="1" si="837"/>
        <v>0.64100000000000001</v>
      </c>
      <c r="DX158" s="6">
        <f t="shared" ca="1" si="837"/>
        <v>0.64100000000000001</v>
      </c>
      <c r="DY158" s="6">
        <f t="shared" ca="1" si="837"/>
        <v>0.64100000000000001</v>
      </c>
      <c r="DZ158" s="6">
        <f t="shared" ca="1" si="815"/>
        <v>0.64100000000000001</v>
      </c>
      <c r="EA158" s="6">
        <f t="shared" ca="1" si="745"/>
        <v>0.64100000000000001</v>
      </c>
      <c r="EB158" s="6">
        <f t="shared" ca="1" si="829"/>
        <v>0.64100000000000001</v>
      </c>
      <c r="EC158" s="6">
        <f t="shared" ca="1" si="829"/>
        <v>0.64100000000000001</v>
      </c>
      <c r="ED158" s="6">
        <f t="shared" ca="1" si="829"/>
        <v>0.64100000000000001</v>
      </c>
      <c r="EE158" s="6">
        <f t="shared" ca="1" si="829"/>
        <v>0.64100000000000001</v>
      </c>
      <c r="EF158" s="6">
        <f t="shared" ca="1" si="829"/>
        <v>0.64100000000000001</v>
      </c>
      <c r="EG158" s="6">
        <f t="shared" ca="1" si="829"/>
        <v>0.64100000000000001</v>
      </c>
      <c r="EH158" s="6">
        <f t="shared" ca="1" si="829"/>
        <v>0.64100000000000001</v>
      </c>
      <c r="EI158" s="6">
        <f t="shared" ca="1" si="829"/>
        <v>0.64100000000000001</v>
      </c>
      <c r="EJ158" s="6">
        <f t="shared" ca="1" si="829"/>
        <v>0.64100000000000001</v>
      </c>
      <c r="EK158" s="6">
        <f t="shared" ca="1" si="829"/>
        <v>0.64100000000000001</v>
      </c>
      <c r="EL158" s="6">
        <f t="shared" ca="1" si="830"/>
        <v>0.64100000000000001</v>
      </c>
      <c r="EM158" s="6">
        <f t="shared" ca="1" si="830"/>
        <v>0.64100000000000001</v>
      </c>
      <c r="EN158" s="6">
        <f t="shared" ca="1" si="830"/>
        <v>0.64100000000000001</v>
      </c>
      <c r="EO158" s="6">
        <f t="shared" ca="1" si="830"/>
        <v>0.64100000000000001</v>
      </c>
      <c r="EP158" s="6">
        <f t="shared" ca="1" si="830"/>
        <v>0.64100000000000001</v>
      </c>
      <c r="EQ158" s="6">
        <f t="shared" ca="1" si="830"/>
        <v>0.64100000000000001</v>
      </c>
      <c r="ER158" s="6">
        <f t="shared" ca="1" si="830"/>
        <v>0.64100000000000001</v>
      </c>
      <c r="ES158" s="6">
        <f t="shared" ca="1" si="830"/>
        <v>0.64100000000000001</v>
      </c>
      <c r="ET158" s="6">
        <f t="shared" ca="1" si="830"/>
        <v>0.64100000000000001</v>
      </c>
      <c r="EU158" s="6">
        <f t="shared" ca="1" si="816"/>
        <v>0.64100000000000001</v>
      </c>
      <c r="EV158" s="6">
        <f t="shared" ca="1" si="816"/>
        <v>0.64100000000000001</v>
      </c>
      <c r="EW158" s="6">
        <f t="shared" ca="1" si="816"/>
        <v>0.64100000000000001</v>
      </c>
      <c r="EX158" s="6">
        <f t="shared" ca="1" si="816"/>
        <v>0.64100000000000001</v>
      </c>
      <c r="EY158" s="6">
        <f t="shared" ca="1" si="816"/>
        <v>0.64100000000000001</v>
      </c>
      <c r="EZ158" s="6">
        <f t="shared" ca="1" si="772"/>
        <v>0.64100000000000001</v>
      </c>
      <c r="FA158" s="6">
        <f t="shared" ca="1" si="772"/>
        <v>0.64100000000000001</v>
      </c>
      <c r="FB158" s="6">
        <f t="shared" ca="1" si="772"/>
        <v>0.64100000000000001</v>
      </c>
      <c r="FC158" s="6">
        <f t="shared" ca="1" si="780"/>
        <v>0.64100000000000001</v>
      </c>
      <c r="FD158" s="6">
        <f t="shared" ca="1" si="780"/>
        <v>0.64100000000000001</v>
      </c>
      <c r="FE158" s="6">
        <f t="shared" ca="1" si="780"/>
        <v>0.64100000000000001</v>
      </c>
      <c r="FF158" s="6">
        <f t="shared" ca="1" si="780"/>
        <v>0.64100000000000001</v>
      </c>
      <c r="FG158" s="6">
        <f t="shared" ca="1" si="788"/>
        <v>0.64100000000000001</v>
      </c>
      <c r="FH158" s="6">
        <f t="shared" ca="1" si="792"/>
        <v>0.64100000000000001</v>
      </c>
      <c r="FI158" s="6">
        <f t="shared" ca="1" si="792"/>
        <v>0.64100000000000001</v>
      </c>
      <c r="FJ158" s="6">
        <f t="shared" ca="1" si="792"/>
        <v>0.64100000000000001</v>
      </c>
      <c r="FK158" s="6">
        <f t="shared" ca="1" si="798"/>
        <v>0.64100000000000001</v>
      </c>
      <c r="FL158" s="6">
        <f t="shared" ca="1" si="798"/>
        <v>0.64100000000000001</v>
      </c>
      <c r="FM158" s="6">
        <f t="shared" ca="1" si="798"/>
        <v>0.64100000000000001</v>
      </c>
      <c r="FN158" s="6">
        <f t="shared" ca="1" si="793"/>
        <v>0.64100000000000001</v>
      </c>
      <c r="FO158" s="6">
        <f t="shared" ca="1" si="793"/>
        <v>0.64100000000000001</v>
      </c>
      <c r="FP158" s="6">
        <f t="shared" ca="1" si="793"/>
        <v>0.64100000000000001</v>
      </c>
      <c r="FQ158" s="6">
        <f t="shared" ca="1" si="799"/>
        <v>0.64100000000000001</v>
      </c>
      <c r="FR158" s="6">
        <f t="shared" ca="1" si="799"/>
        <v>0.64100000000000001</v>
      </c>
      <c r="FS158" s="6">
        <f t="shared" ca="1" si="799"/>
        <v>0.64100000000000001</v>
      </c>
      <c r="FT158" s="6">
        <f t="shared" ca="1" si="835"/>
        <v>0.64100000000000001</v>
      </c>
      <c r="FU158" s="6">
        <f t="shared" ca="1" si="835"/>
        <v>0.64100000000000001</v>
      </c>
      <c r="FV158" s="6">
        <f t="shared" ca="1" si="835"/>
        <v>0.64100000000000001</v>
      </c>
      <c r="FW158" s="6">
        <f t="shared" ca="1" si="835"/>
        <v>0.64100000000000001</v>
      </c>
      <c r="FX158" s="6">
        <f t="shared" ca="1" si="835"/>
        <v>0.64100000000000001</v>
      </c>
      <c r="FY158" s="6">
        <f t="shared" ca="1" si="835"/>
        <v>0.64100000000000001</v>
      </c>
      <c r="FZ158" s="6">
        <f t="shared" ca="1" si="835"/>
        <v>0.64100000000000001</v>
      </c>
      <c r="GA158" s="6">
        <f t="shared" ca="1" si="800"/>
        <v>0.64100000000000001</v>
      </c>
      <c r="GB158" s="6">
        <f t="shared" ca="1" si="800"/>
        <v>0.64100000000000001</v>
      </c>
      <c r="GC158" s="6">
        <f t="shared" ca="1" si="804"/>
        <v>0.64100000000000001</v>
      </c>
      <c r="GD158" s="6">
        <f t="shared" ca="1" si="804"/>
        <v>0.64100000000000001</v>
      </c>
      <c r="GE158" s="6">
        <f t="shared" ca="1" si="804"/>
        <v>0.64100000000000001</v>
      </c>
      <c r="GF158" s="6">
        <f t="shared" ca="1" si="804"/>
        <v>0.64100000000000001</v>
      </c>
      <c r="GG158" s="6">
        <f t="shared" ref="GG158:GG175" ca="1" si="839">VLOOKUP("TX",dtable,2,FALSE)</f>
        <v>0.64100000000000001</v>
      </c>
      <c r="GH158" s="9">
        <f t="shared" ref="GH158:GN158" ca="1" si="840">VLOOKUP("LA",dtable,2,FALSE)</f>
        <v>0.64200000000000002</v>
      </c>
      <c r="GI158" s="9">
        <f t="shared" ca="1" si="840"/>
        <v>0.64200000000000002</v>
      </c>
      <c r="GJ158" s="9">
        <f t="shared" ca="1" si="840"/>
        <v>0.64200000000000002</v>
      </c>
      <c r="GK158" s="9">
        <f t="shared" ca="1" si="840"/>
        <v>0.64200000000000002</v>
      </c>
      <c r="GL158" s="9">
        <f t="shared" ca="1" si="840"/>
        <v>0.64200000000000002</v>
      </c>
      <c r="GM158" s="9">
        <f t="shared" ca="1" si="840"/>
        <v>0.64200000000000002</v>
      </c>
      <c r="GN158" s="9">
        <f t="shared" ca="1" si="840"/>
        <v>0.64200000000000002</v>
      </c>
      <c r="GO158" s="9">
        <f t="shared" ca="1" si="811"/>
        <v>0.64200000000000002</v>
      </c>
      <c r="GP158" s="9">
        <f t="shared" ca="1" si="811"/>
        <v>0.64200000000000002</v>
      </c>
      <c r="GQ158" s="9">
        <f t="shared" ca="1" si="811"/>
        <v>0.64200000000000002</v>
      </c>
      <c r="GR158" s="9">
        <f t="shared" ca="1" si="811"/>
        <v>0.64200000000000002</v>
      </c>
      <c r="GS158" s="9">
        <f t="shared" ca="1" si="811"/>
        <v>0.64200000000000002</v>
      </c>
      <c r="GT158" s="9">
        <f t="shared" ca="1" si="811"/>
        <v>0.64200000000000002</v>
      </c>
      <c r="GU158" s="9">
        <f t="shared" ca="1" si="811"/>
        <v>0.64200000000000002</v>
      </c>
      <c r="GV158" s="9">
        <f t="shared" ca="1" si="811"/>
        <v>0.64200000000000002</v>
      </c>
      <c r="GW158" s="9">
        <f t="shared" ca="1" si="811"/>
        <v>0.64200000000000002</v>
      </c>
      <c r="GX158" s="9">
        <f t="shared" ca="1" si="811"/>
        <v>0.64200000000000002</v>
      </c>
      <c r="GY158" s="9">
        <f t="shared" ca="1" si="811"/>
        <v>0.64200000000000002</v>
      </c>
      <c r="GZ158" s="9">
        <f t="shared" ca="1" si="811"/>
        <v>0.64200000000000002</v>
      </c>
      <c r="HA158" s="8">
        <f t="shared" ca="1" si="838"/>
        <v>0.67400000000000004</v>
      </c>
      <c r="HB158" s="8">
        <f t="shared" ca="1" si="766"/>
        <v>0.67400000000000004</v>
      </c>
      <c r="HC158" s="8">
        <f t="shared" ca="1" si="754"/>
        <v>0.67400000000000004</v>
      </c>
      <c r="HD158" s="8">
        <f t="shared" ca="1" si="746"/>
        <v>0.67400000000000004</v>
      </c>
      <c r="HE158" s="8">
        <f t="shared" ca="1" si="740"/>
        <v>0.67400000000000004</v>
      </c>
      <c r="HF158" s="8">
        <f t="shared" ca="1" si="831"/>
        <v>0.67400000000000004</v>
      </c>
      <c r="HG158" s="8">
        <f t="shared" ca="1" si="831"/>
        <v>0.67400000000000004</v>
      </c>
      <c r="HH158" s="8">
        <f t="shared" ca="1" si="831"/>
        <v>0.67400000000000004</v>
      </c>
      <c r="HI158" s="8">
        <f t="shared" ca="1" si="831"/>
        <v>0.67400000000000004</v>
      </c>
      <c r="HJ158" s="8">
        <f t="shared" ca="1" si="831"/>
        <v>0.67400000000000004</v>
      </c>
      <c r="HK158" s="8">
        <f t="shared" ca="1" si="831"/>
        <v>0.67400000000000004</v>
      </c>
      <c r="HL158" s="8">
        <f t="shared" ca="1" si="824"/>
        <v>0.67400000000000004</v>
      </c>
      <c r="HM158" s="8">
        <f t="shared" ca="1" si="824"/>
        <v>0.67400000000000004</v>
      </c>
      <c r="HN158" s="8">
        <f t="shared" ca="1" si="824"/>
        <v>0.67400000000000004</v>
      </c>
      <c r="HO158" s="8">
        <f t="shared" ca="1" si="824"/>
        <v>0.67400000000000004</v>
      </c>
      <c r="HP158" s="8">
        <f t="shared" ca="1" si="824"/>
        <v>0.67400000000000004</v>
      </c>
      <c r="HQ158" s="8">
        <f t="shared" ca="1" si="824"/>
        <v>0.67400000000000004</v>
      </c>
      <c r="HR158" s="8">
        <f t="shared" ca="1" si="824"/>
        <v>0.67400000000000004</v>
      </c>
      <c r="HS158" s="11">
        <f t="shared" ca="1" si="825"/>
        <v>0.65400000000000003</v>
      </c>
      <c r="HT158" s="11">
        <f t="shared" ca="1" si="825"/>
        <v>0.65400000000000003</v>
      </c>
      <c r="HU158" s="11">
        <f t="shared" ca="1" si="825"/>
        <v>0.65400000000000003</v>
      </c>
      <c r="HV158" s="11">
        <f t="shared" ca="1" si="825"/>
        <v>0.65400000000000003</v>
      </c>
      <c r="HW158" s="11">
        <f t="shared" ca="1" si="825"/>
        <v>0.65400000000000003</v>
      </c>
      <c r="HX158" s="11">
        <f t="shared" ca="1" si="822"/>
        <v>0.65400000000000003</v>
      </c>
      <c r="HY158" s="11">
        <f t="shared" ca="1" si="822"/>
        <v>0.65400000000000003</v>
      </c>
      <c r="HZ158" s="11">
        <f t="shared" ca="1" si="822"/>
        <v>0.65400000000000003</v>
      </c>
      <c r="IA158" s="11">
        <f t="shared" ca="1" si="822"/>
        <v>0.65400000000000003</v>
      </c>
      <c r="IB158" s="11">
        <f t="shared" ca="1" si="822"/>
        <v>0.65400000000000003</v>
      </c>
      <c r="IC158" s="11">
        <f t="shared" ca="1" si="822"/>
        <v>0.65400000000000003</v>
      </c>
      <c r="ID158" s="11">
        <f t="shared" ca="1" si="822"/>
        <v>0.65400000000000003</v>
      </c>
      <c r="IE158" s="11">
        <f t="shared" ca="1" si="822"/>
        <v>0.65400000000000003</v>
      </c>
      <c r="IF158" s="11">
        <f t="shared" ca="1" si="822"/>
        <v>0.65400000000000003</v>
      </c>
      <c r="IG158" s="11">
        <f t="shared" ca="1" si="822"/>
        <v>0.65400000000000003</v>
      </c>
      <c r="IH158" s="11">
        <f t="shared" ca="1" si="715"/>
        <v>0.65400000000000003</v>
      </c>
      <c r="II158" s="11">
        <f t="shared" ca="1" si="741"/>
        <v>0.65400000000000003</v>
      </c>
      <c r="IJ158" s="11">
        <f t="shared" ca="1" si="748"/>
        <v>0.65400000000000003</v>
      </c>
      <c r="IK158" s="11">
        <f t="shared" ca="1" si="768"/>
        <v>0.65400000000000003</v>
      </c>
      <c r="IL158" s="11">
        <f t="shared" ca="1" si="795"/>
        <v>0.65400000000000003</v>
      </c>
      <c r="IM158" s="11">
        <f t="shared" ca="1" si="812"/>
        <v>0.65400000000000003</v>
      </c>
      <c r="IN158" s="11">
        <f t="shared" ca="1" si="818"/>
        <v>0.65400000000000003</v>
      </c>
      <c r="IO158" s="22">
        <f t="shared" ca="1" si="826"/>
        <v>0.63300000000000001</v>
      </c>
      <c r="IP158" s="22">
        <f t="shared" ca="1" si="823"/>
        <v>0.63300000000000001</v>
      </c>
      <c r="IQ158" s="22">
        <f t="shared" ca="1" si="823"/>
        <v>0.63300000000000001</v>
      </c>
      <c r="IR158" s="22">
        <f t="shared" ca="1" si="823"/>
        <v>0.63300000000000001</v>
      </c>
      <c r="IS158" s="22">
        <f t="shared" ca="1" si="823"/>
        <v>0.63300000000000001</v>
      </c>
      <c r="IT158" s="22">
        <f t="shared" ca="1" si="823"/>
        <v>0.63300000000000001</v>
      </c>
      <c r="IU158" s="22">
        <f t="shared" ca="1" si="823"/>
        <v>0.63300000000000001</v>
      </c>
      <c r="IV158" s="22">
        <f t="shared" ca="1" si="823"/>
        <v>0.63300000000000001</v>
      </c>
      <c r="IW158" s="22">
        <f t="shared" ca="1" si="722"/>
        <v>0.63300000000000001</v>
      </c>
      <c r="IX158" s="22">
        <f t="shared" ca="1" si="730"/>
        <v>0.63300000000000001</v>
      </c>
      <c r="IY158" s="22">
        <f t="shared" ca="1" si="730"/>
        <v>0.63300000000000001</v>
      </c>
      <c r="IZ158" s="22">
        <f t="shared" ca="1" si="738"/>
        <v>0.63300000000000001</v>
      </c>
      <c r="JA158" s="22">
        <f t="shared" ca="1" si="743"/>
        <v>0.63300000000000001</v>
      </c>
      <c r="JB158" s="22">
        <f t="shared" ca="1" si="750"/>
        <v>0.63300000000000001</v>
      </c>
      <c r="JC158" s="22">
        <f t="shared" ca="1" si="755"/>
        <v>0.63300000000000001</v>
      </c>
      <c r="JD158" s="22">
        <f t="shared" ca="1" si="755"/>
        <v>0.63300000000000001</v>
      </c>
      <c r="JE158" s="22">
        <f t="shared" ca="1" si="758"/>
        <v>0.63300000000000001</v>
      </c>
      <c r="JF158" s="22">
        <f t="shared" ca="1" si="767"/>
        <v>0.63300000000000001</v>
      </c>
      <c r="JG158" s="22">
        <f t="shared" ca="1" si="770"/>
        <v>0.63300000000000001</v>
      </c>
      <c r="JH158" s="22">
        <f t="shared" ca="1" si="778"/>
        <v>0.63300000000000001</v>
      </c>
      <c r="JI158" s="22">
        <f t="shared" ca="1" si="784"/>
        <v>0.63300000000000001</v>
      </c>
      <c r="JJ158" s="22">
        <f t="shared" ca="1" si="791"/>
        <v>0.63300000000000001</v>
      </c>
      <c r="JK158" s="22">
        <f t="shared" ca="1" si="801"/>
        <v>0.63300000000000001</v>
      </c>
      <c r="JL158" s="22">
        <f t="shared" ca="1" si="807"/>
        <v>0.63300000000000001</v>
      </c>
      <c r="JM158" s="22">
        <f t="shared" ca="1" si="809"/>
        <v>0.63300000000000001</v>
      </c>
    </row>
    <row r="159" spans="39:279" ht="2.25" customHeight="1" x14ac:dyDescent="0.25">
      <c r="AQ159" s="18">
        <f t="shared" ref="AQ159:AQ192" ca="1" si="841">VLOOKUP("AK",dtable,2,FALSE)</f>
        <v>0.64500000000000002</v>
      </c>
      <c r="DG159" s="6">
        <f t="shared" ca="1" si="833"/>
        <v>0.64100000000000001</v>
      </c>
      <c r="DH159" s="6">
        <f t="shared" ca="1" si="833"/>
        <v>0.64100000000000001</v>
      </c>
      <c r="DI159" s="6">
        <f t="shared" ca="1" si="833"/>
        <v>0.64100000000000001</v>
      </c>
      <c r="DJ159" s="6">
        <f t="shared" ca="1" si="833"/>
        <v>0.64100000000000001</v>
      </c>
      <c r="DK159" s="6">
        <f t="shared" ca="1" si="833"/>
        <v>0.64100000000000001</v>
      </c>
      <c r="DL159" s="6">
        <f t="shared" ca="1" si="833"/>
        <v>0.64100000000000001</v>
      </c>
      <c r="DM159" s="6">
        <f t="shared" ca="1" si="833"/>
        <v>0.64100000000000001</v>
      </c>
      <c r="DN159" s="6">
        <f t="shared" ca="1" si="833"/>
        <v>0.64100000000000001</v>
      </c>
      <c r="DO159" s="6">
        <f t="shared" ca="1" si="833"/>
        <v>0.64100000000000001</v>
      </c>
      <c r="DP159" s="6">
        <f t="shared" ca="1" si="833"/>
        <v>0.64100000000000001</v>
      </c>
      <c r="DQ159" s="6">
        <f t="shared" ca="1" si="833"/>
        <v>0.64100000000000001</v>
      </c>
      <c r="DR159" s="6">
        <f t="shared" ca="1" si="833"/>
        <v>0.64100000000000001</v>
      </c>
      <c r="DS159" s="6">
        <f t="shared" ca="1" si="837"/>
        <v>0.64100000000000001</v>
      </c>
      <c r="DT159" s="6">
        <f t="shared" ca="1" si="837"/>
        <v>0.64100000000000001</v>
      </c>
      <c r="DU159" s="6">
        <f t="shared" ca="1" si="837"/>
        <v>0.64100000000000001</v>
      </c>
      <c r="DV159" s="6">
        <f t="shared" ca="1" si="837"/>
        <v>0.64100000000000001</v>
      </c>
      <c r="DW159" s="6">
        <f t="shared" ca="1" si="837"/>
        <v>0.64100000000000001</v>
      </c>
      <c r="DX159" s="6">
        <f t="shared" ca="1" si="837"/>
        <v>0.64100000000000001</v>
      </c>
      <c r="DY159" s="6">
        <f t="shared" ca="1" si="837"/>
        <v>0.64100000000000001</v>
      </c>
      <c r="DZ159" s="6">
        <f t="shared" ca="1" si="815"/>
        <v>0.64100000000000001</v>
      </c>
      <c r="EA159" s="6">
        <f t="shared" ca="1" si="745"/>
        <v>0.64100000000000001</v>
      </c>
      <c r="EB159" s="6">
        <f t="shared" ca="1" si="829"/>
        <v>0.64100000000000001</v>
      </c>
      <c r="EC159" s="6">
        <f t="shared" ca="1" si="829"/>
        <v>0.64100000000000001</v>
      </c>
      <c r="ED159" s="6">
        <f t="shared" ca="1" si="829"/>
        <v>0.64100000000000001</v>
      </c>
      <c r="EE159" s="6">
        <f t="shared" ca="1" si="829"/>
        <v>0.64100000000000001</v>
      </c>
      <c r="EF159" s="6">
        <f t="shared" ca="1" si="829"/>
        <v>0.64100000000000001</v>
      </c>
      <c r="EG159" s="6">
        <f t="shared" ca="1" si="829"/>
        <v>0.64100000000000001</v>
      </c>
      <c r="EH159" s="6">
        <f t="shared" ca="1" si="829"/>
        <v>0.64100000000000001</v>
      </c>
      <c r="EI159" s="6">
        <f t="shared" ca="1" si="829"/>
        <v>0.64100000000000001</v>
      </c>
      <c r="EJ159" s="6">
        <f t="shared" ca="1" si="829"/>
        <v>0.64100000000000001</v>
      </c>
      <c r="EK159" s="6">
        <f t="shared" ca="1" si="829"/>
        <v>0.64100000000000001</v>
      </c>
      <c r="EL159" s="6">
        <f t="shared" ca="1" si="830"/>
        <v>0.64100000000000001</v>
      </c>
      <c r="EM159" s="6">
        <f t="shared" ca="1" si="830"/>
        <v>0.64100000000000001</v>
      </c>
      <c r="EN159" s="6">
        <f t="shared" ca="1" si="830"/>
        <v>0.64100000000000001</v>
      </c>
      <c r="EO159" s="6">
        <f t="shared" ca="1" si="830"/>
        <v>0.64100000000000001</v>
      </c>
      <c r="EP159" s="6">
        <f t="shared" ca="1" si="830"/>
        <v>0.64100000000000001</v>
      </c>
      <c r="EQ159" s="6">
        <f t="shared" ca="1" si="830"/>
        <v>0.64100000000000001</v>
      </c>
      <c r="ER159" s="6">
        <f t="shared" ca="1" si="830"/>
        <v>0.64100000000000001</v>
      </c>
      <c r="ES159" s="6">
        <f t="shared" ca="1" si="830"/>
        <v>0.64100000000000001</v>
      </c>
      <c r="ET159" s="6">
        <f t="shared" ca="1" si="830"/>
        <v>0.64100000000000001</v>
      </c>
      <c r="EU159" s="6">
        <f t="shared" ca="1" si="816"/>
        <v>0.64100000000000001</v>
      </c>
      <c r="EV159" s="6">
        <f t="shared" ca="1" si="816"/>
        <v>0.64100000000000001</v>
      </c>
      <c r="EW159" s="6">
        <f t="shared" ca="1" si="816"/>
        <v>0.64100000000000001</v>
      </c>
      <c r="EX159" s="6">
        <f t="shared" ca="1" si="816"/>
        <v>0.64100000000000001</v>
      </c>
      <c r="EY159" s="6">
        <f t="shared" ca="1" si="816"/>
        <v>0.64100000000000001</v>
      </c>
      <c r="EZ159" s="6">
        <f t="shared" ca="1" si="772"/>
        <v>0.64100000000000001</v>
      </c>
      <c r="FA159" s="6">
        <f t="shared" ca="1" si="772"/>
        <v>0.64100000000000001</v>
      </c>
      <c r="FB159" s="6">
        <f t="shared" ca="1" si="772"/>
        <v>0.64100000000000001</v>
      </c>
      <c r="FC159" s="6">
        <f t="shared" ca="1" si="780"/>
        <v>0.64100000000000001</v>
      </c>
      <c r="FD159" s="6">
        <f t="shared" ca="1" si="780"/>
        <v>0.64100000000000001</v>
      </c>
      <c r="FE159" s="6">
        <f t="shared" ca="1" si="780"/>
        <v>0.64100000000000001</v>
      </c>
      <c r="FF159" s="6">
        <f t="shared" ca="1" si="780"/>
        <v>0.64100000000000001</v>
      </c>
      <c r="FG159" s="6">
        <f t="shared" ca="1" si="788"/>
        <v>0.64100000000000001</v>
      </c>
      <c r="FH159" s="6">
        <f t="shared" ca="1" si="792"/>
        <v>0.64100000000000001</v>
      </c>
      <c r="FI159" s="6">
        <f t="shared" ca="1" si="792"/>
        <v>0.64100000000000001</v>
      </c>
      <c r="FJ159" s="6">
        <f t="shared" ca="1" si="792"/>
        <v>0.64100000000000001</v>
      </c>
      <c r="FK159" s="6">
        <f t="shared" ca="1" si="798"/>
        <v>0.64100000000000001</v>
      </c>
      <c r="FL159" s="6">
        <f t="shared" ca="1" si="798"/>
        <v>0.64100000000000001</v>
      </c>
      <c r="FM159" s="6">
        <f t="shared" ca="1" si="798"/>
        <v>0.64100000000000001</v>
      </c>
      <c r="FN159" s="6">
        <f t="shared" ca="1" si="793"/>
        <v>0.64100000000000001</v>
      </c>
      <c r="FO159" s="6">
        <f t="shared" ca="1" si="793"/>
        <v>0.64100000000000001</v>
      </c>
      <c r="FP159" s="6">
        <f t="shared" ca="1" si="793"/>
        <v>0.64100000000000001</v>
      </c>
      <c r="FQ159" s="6">
        <f t="shared" ca="1" si="799"/>
        <v>0.64100000000000001</v>
      </c>
      <c r="FR159" s="6">
        <f t="shared" ca="1" si="799"/>
        <v>0.64100000000000001</v>
      </c>
      <c r="FS159" s="6">
        <f t="shared" ca="1" si="799"/>
        <v>0.64100000000000001</v>
      </c>
      <c r="FT159" s="6">
        <f t="shared" ca="1" si="835"/>
        <v>0.64100000000000001</v>
      </c>
      <c r="FU159" s="6">
        <f t="shared" ca="1" si="835"/>
        <v>0.64100000000000001</v>
      </c>
      <c r="FV159" s="6">
        <f t="shared" ca="1" si="835"/>
        <v>0.64100000000000001</v>
      </c>
      <c r="FW159" s="6">
        <f t="shared" ca="1" si="835"/>
        <v>0.64100000000000001</v>
      </c>
      <c r="FX159" s="6">
        <f t="shared" ca="1" si="835"/>
        <v>0.64100000000000001</v>
      </c>
      <c r="FY159" s="6">
        <f t="shared" ca="1" si="835"/>
        <v>0.64100000000000001</v>
      </c>
      <c r="FZ159" s="6">
        <f t="shared" ca="1" si="835"/>
        <v>0.64100000000000001</v>
      </c>
      <c r="GA159" s="6">
        <f t="shared" ca="1" si="800"/>
        <v>0.64100000000000001</v>
      </c>
      <c r="GB159" s="6">
        <f t="shared" ca="1" si="800"/>
        <v>0.64100000000000001</v>
      </c>
      <c r="GC159" s="6">
        <f t="shared" ca="1" si="804"/>
        <v>0.64100000000000001</v>
      </c>
      <c r="GD159" s="6">
        <f t="shared" ca="1" si="804"/>
        <v>0.64100000000000001</v>
      </c>
      <c r="GE159" s="6">
        <f t="shared" ca="1" si="804"/>
        <v>0.64100000000000001</v>
      </c>
      <c r="GF159" s="6">
        <f t="shared" ca="1" si="804"/>
        <v>0.64100000000000001</v>
      </c>
      <c r="GG159" s="6">
        <f t="shared" ca="1" si="839"/>
        <v>0.64100000000000001</v>
      </c>
      <c r="GH159" s="6">
        <f t="shared" ref="GH159:GH175" ca="1" si="842">VLOOKUP("TX",dtable,2,FALSE)</f>
        <v>0.64100000000000001</v>
      </c>
      <c r="GI159" s="9">
        <f t="shared" ref="GI159:GY159" ca="1" si="843">VLOOKUP("LA",dtable,2,FALSE)</f>
        <v>0.64200000000000002</v>
      </c>
      <c r="GJ159" s="9">
        <f t="shared" ca="1" si="843"/>
        <v>0.64200000000000002</v>
      </c>
      <c r="GK159" s="9">
        <f t="shared" ca="1" si="843"/>
        <v>0.64200000000000002</v>
      </c>
      <c r="GL159" s="9">
        <f t="shared" ca="1" si="843"/>
        <v>0.64200000000000002</v>
      </c>
      <c r="GM159" s="9">
        <f t="shared" ca="1" si="843"/>
        <v>0.64200000000000002</v>
      </c>
      <c r="GN159" s="9">
        <f t="shared" ca="1" si="843"/>
        <v>0.64200000000000002</v>
      </c>
      <c r="GO159" s="9">
        <f t="shared" ca="1" si="843"/>
        <v>0.64200000000000002</v>
      </c>
      <c r="GP159" s="9">
        <f t="shared" ca="1" si="843"/>
        <v>0.64200000000000002</v>
      </c>
      <c r="GQ159" s="9">
        <f t="shared" ca="1" si="843"/>
        <v>0.64200000000000002</v>
      </c>
      <c r="GR159" s="9">
        <f t="shared" ca="1" si="843"/>
        <v>0.64200000000000002</v>
      </c>
      <c r="GS159" s="9">
        <f t="shared" ca="1" si="843"/>
        <v>0.64200000000000002</v>
      </c>
      <c r="GT159" s="9">
        <f t="shared" ca="1" si="843"/>
        <v>0.64200000000000002</v>
      </c>
      <c r="GU159" s="9">
        <f t="shared" ca="1" si="843"/>
        <v>0.64200000000000002</v>
      </c>
      <c r="GV159" s="9">
        <f t="shared" ca="1" si="843"/>
        <v>0.64200000000000002</v>
      </c>
      <c r="GW159" s="9">
        <f t="shared" ca="1" si="843"/>
        <v>0.64200000000000002</v>
      </c>
      <c r="GX159" s="9">
        <f t="shared" ca="1" si="843"/>
        <v>0.64200000000000002</v>
      </c>
      <c r="GY159" s="9">
        <f t="shared" ca="1" si="843"/>
        <v>0.64200000000000002</v>
      </c>
      <c r="GZ159" s="8">
        <f t="shared" ref="GZ159:GZ164" ca="1" si="844">VLOOKUP("MS",dtable,2,FALSE)</f>
        <v>0.67400000000000004</v>
      </c>
      <c r="HA159" s="8">
        <f t="shared" ca="1" si="838"/>
        <v>0.67400000000000004</v>
      </c>
      <c r="HB159" s="8">
        <f t="shared" ca="1" si="766"/>
        <v>0.67400000000000004</v>
      </c>
      <c r="HC159" s="8">
        <f t="shared" ca="1" si="754"/>
        <v>0.67400000000000004</v>
      </c>
      <c r="HD159" s="8">
        <f t="shared" ca="1" si="746"/>
        <v>0.67400000000000004</v>
      </c>
      <c r="HE159" s="8">
        <f t="shared" ca="1" si="740"/>
        <v>0.67400000000000004</v>
      </c>
      <c r="HF159" s="8">
        <f t="shared" ca="1" si="831"/>
        <v>0.67400000000000004</v>
      </c>
      <c r="HG159" s="8">
        <f t="shared" ca="1" si="831"/>
        <v>0.67400000000000004</v>
      </c>
      <c r="HH159" s="8">
        <f t="shared" ca="1" si="831"/>
        <v>0.67400000000000004</v>
      </c>
      <c r="HI159" s="8">
        <f t="shared" ca="1" si="831"/>
        <v>0.67400000000000004</v>
      </c>
      <c r="HJ159" s="8">
        <f t="shared" ca="1" si="831"/>
        <v>0.67400000000000004</v>
      </c>
      <c r="HK159" s="8">
        <f t="shared" ca="1" si="831"/>
        <v>0.67400000000000004</v>
      </c>
      <c r="HL159" s="8">
        <f t="shared" ca="1" si="824"/>
        <v>0.67400000000000004</v>
      </c>
      <c r="HM159" s="8">
        <f t="shared" ca="1" si="824"/>
        <v>0.67400000000000004</v>
      </c>
      <c r="HN159" s="8">
        <f t="shared" ca="1" si="824"/>
        <v>0.67400000000000004</v>
      </c>
      <c r="HO159" s="8">
        <f t="shared" ca="1" si="824"/>
        <v>0.67400000000000004</v>
      </c>
      <c r="HP159" s="8">
        <f t="shared" ca="1" si="824"/>
        <v>0.67400000000000004</v>
      </c>
      <c r="HQ159" s="8">
        <f t="shared" ca="1" si="824"/>
        <v>0.67400000000000004</v>
      </c>
      <c r="HR159" s="8">
        <f t="shared" ca="1" si="824"/>
        <v>0.67400000000000004</v>
      </c>
      <c r="HS159" s="8">
        <f t="shared" ref="HS159:HS168" ca="1" si="845">VLOOKUP("MS",dtable,2,FALSE)</f>
        <v>0.67400000000000004</v>
      </c>
      <c r="HT159" s="11">
        <f t="shared" ref="HT159:HW164" ca="1" si="846">VLOOKUP("AL",dtable,2,FALSE)</f>
        <v>0.65400000000000003</v>
      </c>
      <c r="HU159" s="11">
        <f t="shared" ca="1" si="846"/>
        <v>0.65400000000000003</v>
      </c>
      <c r="HV159" s="11">
        <f t="shared" ca="1" si="846"/>
        <v>0.65400000000000003</v>
      </c>
      <c r="HW159" s="11">
        <f t="shared" ca="1" si="846"/>
        <v>0.65400000000000003</v>
      </c>
      <c r="HX159" s="11">
        <f t="shared" ca="1" si="822"/>
        <v>0.65400000000000003</v>
      </c>
      <c r="HY159" s="11">
        <f t="shared" ca="1" si="822"/>
        <v>0.65400000000000003</v>
      </c>
      <c r="HZ159" s="11">
        <f t="shared" ca="1" si="822"/>
        <v>0.65400000000000003</v>
      </c>
      <c r="IA159" s="11">
        <f t="shared" ca="1" si="822"/>
        <v>0.65400000000000003</v>
      </c>
      <c r="IB159" s="11">
        <f t="shared" ca="1" si="822"/>
        <v>0.65400000000000003</v>
      </c>
      <c r="IC159" s="11">
        <f t="shared" ca="1" si="822"/>
        <v>0.65400000000000003</v>
      </c>
      <c r="ID159" s="11">
        <f t="shared" ca="1" si="822"/>
        <v>0.65400000000000003</v>
      </c>
      <c r="IE159" s="11">
        <f t="shared" ca="1" si="822"/>
        <v>0.65400000000000003</v>
      </c>
      <c r="IF159" s="11">
        <f t="shared" ca="1" si="822"/>
        <v>0.65400000000000003</v>
      </c>
      <c r="IG159" s="11">
        <f t="shared" ca="1" si="822"/>
        <v>0.65400000000000003</v>
      </c>
      <c r="IH159" s="11">
        <f t="shared" ca="1" si="715"/>
        <v>0.65400000000000003</v>
      </c>
      <c r="II159" s="11">
        <f t="shared" ca="1" si="741"/>
        <v>0.65400000000000003</v>
      </c>
      <c r="IJ159" s="11">
        <f t="shared" ca="1" si="748"/>
        <v>0.65400000000000003</v>
      </c>
      <c r="IK159" s="11">
        <f t="shared" ca="1" si="768"/>
        <v>0.65400000000000003</v>
      </c>
      <c r="IL159" s="11">
        <f t="shared" ca="1" si="795"/>
        <v>0.65400000000000003</v>
      </c>
      <c r="IM159" s="11">
        <f t="shared" ca="1" si="812"/>
        <v>0.65400000000000003</v>
      </c>
      <c r="IN159" s="11">
        <f t="shared" ca="1" si="818"/>
        <v>0.65400000000000003</v>
      </c>
      <c r="IO159" s="22">
        <f t="shared" ca="1" si="826"/>
        <v>0.63300000000000001</v>
      </c>
      <c r="IP159" s="22">
        <f t="shared" ca="1" si="823"/>
        <v>0.63300000000000001</v>
      </c>
      <c r="IQ159" s="22">
        <f t="shared" ca="1" si="823"/>
        <v>0.63300000000000001</v>
      </c>
      <c r="IR159" s="22">
        <f t="shared" ca="1" si="823"/>
        <v>0.63300000000000001</v>
      </c>
      <c r="IS159" s="22">
        <f t="shared" ca="1" si="823"/>
        <v>0.63300000000000001</v>
      </c>
      <c r="IT159" s="22">
        <f t="shared" ca="1" si="823"/>
        <v>0.63300000000000001</v>
      </c>
      <c r="IU159" s="22">
        <f t="shared" ca="1" si="823"/>
        <v>0.63300000000000001</v>
      </c>
      <c r="IV159" s="22">
        <f t="shared" ca="1" si="823"/>
        <v>0.63300000000000001</v>
      </c>
      <c r="IW159" s="22">
        <f t="shared" ca="1" si="722"/>
        <v>0.63300000000000001</v>
      </c>
      <c r="IX159" s="22">
        <f t="shared" ca="1" si="730"/>
        <v>0.63300000000000001</v>
      </c>
      <c r="IY159" s="22">
        <f t="shared" ca="1" si="730"/>
        <v>0.63300000000000001</v>
      </c>
      <c r="IZ159" s="22">
        <f t="shared" ca="1" si="738"/>
        <v>0.63300000000000001</v>
      </c>
      <c r="JA159" s="22">
        <f t="shared" ca="1" si="743"/>
        <v>0.63300000000000001</v>
      </c>
      <c r="JB159" s="22">
        <f t="shared" ca="1" si="750"/>
        <v>0.63300000000000001</v>
      </c>
      <c r="JC159" s="22">
        <f t="shared" ca="1" si="755"/>
        <v>0.63300000000000001</v>
      </c>
      <c r="JD159" s="22">
        <f t="shared" ca="1" si="755"/>
        <v>0.63300000000000001</v>
      </c>
      <c r="JE159" s="22">
        <f t="shared" ca="1" si="758"/>
        <v>0.63300000000000001</v>
      </c>
      <c r="JF159" s="22">
        <f t="shared" ca="1" si="767"/>
        <v>0.63300000000000001</v>
      </c>
      <c r="JG159" s="22">
        <f t="shared" ca="1" si="770"/>
        <v>0.63300000000000001</v>
      </c>
      <c r="JH159" s="22">
        <f t="shared" ca="1" si="778"/>
        <v>0.63300000000000001</v>
      </c>
      <c r="JI159" s="22">
        <f t="shared" ca="1" si="784"/>
        <v>0.63300000000000001</v>
      </c>
      <c r="JJ159" s="22">
        <f t="shared" ca="1" si="791"/>
        <v>0.63300000000000001</v>
      </c>
      <c r="JK159" s="22">
        <f t="shared" ca="1" si="801"/>
        <v>0.63300000000000001</v>
      </c>
      <c r="JL159" s="22">
        <f t="shared" ca="1" si="807"/>
        <v>0.63300000000000001</v>
      </c>
      <c r="JM159" s="22">
        <f t="shared" ca="1" si="809"/>
        <v>0.63300000000000001</v>
      </c>
    </row>
    <row r="160" spans="39:279" ht="2.25" customHeight="1" x14ac:dyDescent="0.25">
      <c r="AM160" s="18">
        <f t="shared" ref="AM160:AP179" ca="1" si="847">VLOOKUP("AK",dtable,2,FALSE)</f>
        <v>0.64500000000000002</v>
      </c>
      <c r="AN160" s="18">
        <f t="shared" ca="1" si="847"/>
        <v>0.64500000000000002</v>
      </c>
      <c r="AO160" s="18">
        <f t="shared" ca="1" si="847"/>
        <v>0.64500000000000002</v>
      </c>
      <c r="AP160" s="18">
        <f t="shared" ca="1" si="847"/>
        <v>0.64500000000000002</v>
      </c>
      <c r="AQ160" s="18">
        <f t="shared" ca="1" si="841"/>
        <v>0.64500000000000002</v>
      </c>
      <c r="AR160" s="18">
        <f t="shared" ref="AR160:AR192" ca="1" si="848">VLOOKUP("AK",dtable,2,FALSE)</f>
        <v>0.64500000000000002</v>
      </c>
      <c r="DG160" s="6">
        <f t="shared" ca="1" si="833"/>
        <v>0.64100000000000001</v>
      </c>
      <c r="DH160" s="6">
        <f t="shared" ca="1" si="833"/>
        <v>0.64100000000000001</v>
      </c>
      <c r="DI160" s="6">
        <f t="shared" ca="1" si="833"/>
        <v>0.64100000000000001</v>
      </c>
      <c r="DJ160" s="6">
        <f t="shared" ca="1" si="833"/>
        <v>0.64100000000000001</v>
      </c>
      <c r="DK160" s="6">
        <f t="shared" ca="1" si="833"/>
        <v>0.64100000000000001</v>
      </c>
      <c r="DL160" s="6">
        <f t="shared" ca="1" si="833"/>
        <v>0.64100000000000001</v>
      </c>
      <c r="DM160" s="6">
        <f t="shared" ca="1" si="833"/>
        <v>0.64100000000000001</v>
      </c>
      <c r="DN160" s="6">
        <f t="shared" ca="1" si="833"/>
        <v>0.64100000000000001</v>
      </c>
      <c r="DO160" s="6">
        <f t="shared" ca="1" si="833"/>
        <v>0.64100000000000001</v>
      </c>
      <c r="DP160" s="6">
        <f t="shared" ca="1" si="833"/>
        <v>0.64100000000000001</v>
      </c>
      <c r="DQ160" s="6">
        <f t="shared" ca="1" si="833"/>
        <v>0.64100000000000001</v>
      </c>
      <c r="DR160" s="6">
        <f t="shared" ca="1" si="833"/>
        <v>0.64100000000000001</v>
      </c>
      <c r="DS160" s="6">
        <f t="shared" ca="1" si="837"/>
        <v>0.64100000000000001</v>
      </c>
      <c r="DT160" s="6">
        <f t="shared" ca="1" si="837"/>
        <v>0.64100000000000001</v>
      </c>
      <c r="DU160" s="6">
        <f t="shared" ca="1" si="837"/>
        <v>0.64100000000000001</v>
      </c>
      <c r="DV160" s="6">
        <f t="shared" ca="1" si="837"/>
        <v>0.64100000000000001</v>
      </c>
      <c r="DW160" s="6">
        <f t="shared" ca="1" si="837"/>
        <v>0.64100000000000001</v>
      </c>
      <c r="DX160" s="6">
        <f t="shared" ca="1" si="837"/>
        <v>0.64100000000000001</v>
      </c>
      <c r="DY160" s="6">
        <f t="shared" ca="1" si="837"/>
        <v>0.64100000000000001</v>
      </c>
      <c r="DZ160" s="6">
        <f t="shared" ca="1" si="815"/>
        <v>0.64100000000000001</v>
      </c>
      <c r="EA160" s="6">
        <f t="shared" ca="1" si="745"/>
        <v>0.64100000000000001</v>
      </c>
      <c r="EB160" s="6">
        <f t="shared" ca="1" si="829"/>
        <v>0.64100000000000001</v>
      </c>
      <c r="EC160" s="6">
        <f t="shared" ca="1" si="829"/>
        <v>0.64100000000000001</v>
      </c>
      <c r="ED160" s="6">
        <f t="shared" ca="1" si="829"/>
        <v>0.64100000000000001</v>
      </c>
      <c r="EE160" s="6">
        <f t="shared" ca="1" si="829"/>
        <v>0.64100000000000001</v>
      </c>
      <c r="EF160" s="6">
        <f t="shared" ca="1" si="829"/>
        <v>0.64100000000000001</v>
      </c>
      <c r="EG160" s="6">
        <f t="shared" ca="1" si="829"/>
        <v>0.64100000000000001</v>
      </c>
      <c r="EH160" s="6">
        <f t="shared" ca="1" si="829"/>
        <v>0.64100000000000001</v>
      </c>
      <c r="EI160" s="6">
        <f t="shared" ca="1" si="829"/>
        <v>0.64100000000000001</v>
      </c>
      <c r="EJ160" s="6">
        <f t="shared" ca="1" si="829"/>
        <v>0.64100000000000001</v>
      </c>
      <c r="EK160" s="6">
        <f t="shared" ca="1" si="829"/>
        <v>0.64100000000000001</v>
      </c>
      <c r="EL160" s="6">
        <f t="shared" ca="1" si="830"/>
        <v>0.64100000000000001</v>
      </c>
      <c r="EM160" s="6">
        <f t="shared" ca="1" si="830"/>
        <v>0.64100000000000001</v>
      </c>
      <c r="EN160" s="6">
        <f t="shared" ca="1" si="830"/>
        <v>0.64100000000000001</v>
      </c>
      <c r="EO160" s="6">
        <f t="shared" ca="1" si="830"/>
        <v>0.64100000000000001</v>
      </c>
      <c r="EP160" s="6">
        <f t="shared" ca="1" si="830"/>
        <v>0.64100000000000001</v>
      </c>
      <c r="EQ160" s="6">
        <f t="shared" ca="1" si="830"/>
        <v>0.64100000000000001</v>
      </c>
      <c r="ER160" s="6">
        <f t="shared" ca="1" si="830"/>
        <v>0.64100000000000001</v>
      </c>
      <c r="ES160" s="6">
        <f t="shared" ca="1" si="830"/>
        <v>0.64100000000000001</v>
      </c>
      <c r="ET160" s="6">
        <f t="shared" ca="1" si="830"/>
        <v>0.64100000000000001</v>
      </c>
      <c r="EU160" s="6">
        <f t="shared" ref="EU160:EY169" ca="1" si="849">VLOOKUP("TX",dtable,2,FALSE)</f>
        <v>0.64100000000000001</v>
      </c>
      <c r="EV160" s="6">
        <f t="shared" ca="1" si="849"/>
        <v>0.64100000000000001</v>
      </c>
      <c r="EW160" s="6">
        <f t="shared" ca="1" si="849"/>
        <v>0.64100000000000001</v>
      </c>
      <c r="EX160" s="6">
        <f t="shared" ca="1" si="849"/>
        <v>0.64100000000000001</v>
      </c>
      <c r="EY160" s="6">
        <f t="shared" ca="1" si="849"/>
        <v>0.64100000000000001</v>
      </c>
      <c r="EZ160" s="6">
        <f t="shared" ca="1" si="772"/>
        <v>0.64100000000000001</v>
      </c>
      <c r="FA160" s="6">
        <f t="shared" ca="1" si="772"/>
        <v>0.64100000000000001</v>
      </c>
      <c r="FB160" s="6">
        <f t="shared" ca="1" si="772"/>
        <v>0.64100000000000001</v>
      </c>
      <c r="FC160" s="6">
        <f t="shared" ca="1" si="780"/>
        <v>0.64100000000000001</v>
      </c>
      <c r="FD160" s="6">
        <f t="shared" ca="1" si="780"/>
        <v>0.64100000000000001</v>
      </c>
      <c r="FE160" s="6">
        <f t="shared" ca="1" si="780"/>
        <v>0.64100000000000001</v>
      </c>
      <c r="FF160" s="6">
        <f t="shared" ca="1" si="780"/>
        <v>0.64100000000000001</v>
      </c>
      <c r="FG160" s="6">
        <f t="shared" ca="1" si="788"/>
        <v>0.64100000000000001</v>
      </c>
      <c r="FH160" s="6">
        <f t="shared" ca="1" si="792"/>
        <v>0.64100000000000001</v>
      </c>
      <c r="FI160" s="6">
        <f t="shared" ca="1" si="792"/>
        <v>0.64100000000000001</v>
      </c>
      <c r="FJ160" s="6">
        <f t="shared" ca="1" si="792"/>
        <v>0.64100000000000001</v>
      </c>
      <c r="FK160" s="6">
        <f t="shared" ca="1" si="798"/>
        <v>0.64100000000000001</v>
      </c>
      <c r="FL160" s="6">
        <f t="shared" ca="1" si="798"/>
        <v>0.64100000000000001</v>
      </c>
      <c r="FM160" s="6">
        <f t="shared" ca="1" si="798"/>
        <v>0.64100000000000001</v>
      </c>
      <c r="FN160" s="6">
        <f t="shared" ca="1" si="793"/>
        <v>0.64100000000000001</v>
      </c>
      <c r="FO160" s="6">
        <f t="shared" ca="1" si="793"/>
        <v>0.64100000000000001</v>
      </c>
      <c r="FP160" s="6">
        <f t="shared" ca="1" si="793"/>
        <v>0.64100000000000001</v>
      </c>
      <c r="FQ160" s="6">
        <f t="shared" ca="1" si="799"/>
        <v>0.64100000000000001</v>
      </c>
      <c r="FR160" s="6">
        <f t="shared" ca="1" si="799"/>
        <v>0.64100000000000001</v>
      </c>
      <c r="FS160" s="6">
        <f t="shared" ca="1" si="799"/>
        <v>0.64100000000000001</v>
      </c>
      <c r="FT160" s="6">
        <f t="shared" ca="1" si="835"/>
        <v>0.64100000000000001</v>
      </c>
      <c r="FU160" s="6">
        <f t="shared" ca="1" si="835"/>
        <v>0.64100000000000001</v>
      </c>
      <c r="FV160" s="6">
        <f t="shared" ca="1" si="835"/>
        <v>0.64100000000000001</v>
      </c>
      <c r="FW160" s="6">
        <f t="shared" ca="1" si="835"/>
        <v>0.64100000000000001</v>
      </c>
      <c r="FX160" s="6">
        <f t="shared" ca="1" si="835"/>
        <v>0.64100000000000001</v>
      </c>
      <c r="FY160" s="6">
        <f t="shared" ca="1" si="835"/>
        <v>0.64100000000000001</v>
      </c>
      <c r="FZ160" s="6">
        <f t="shared" ca="1" si="835"/>
        <v>0.64100000000000001</v>
      </c>
      <c r="GA160" s="6">
        <f t="shared" ca="1" si="800"/>
        <v>0.64100000000000001</v>
      </c>
      <c r="GB160" s="6">
        <f t="shared" ca="1" si="800"/>
        <v>0.64100000000000001</v>
      </c>
      <c r="GC160" s="6">
        <f t="shared" ca="1" si="804"/>
        <v>0.64100000000000001</v>
      </c>
      <c r="GD160" s="6">
        <f t="shared" ca="1" si="804"/>
        <v>0.64100000000000001</v>
      </c>
      <c r="GE160" s="6">
        <f t="shared" ca="1" si="804"/>
        <v>0.64100000000000001</v>
      </c>
      <c r="GF160" s="6">
        <f t="shared" ca="1" si="804"/>
        <v>0.64100000000000001</v>
      </c>
      <c r="GG160" s="6">
        <f t="shared" ca="1" si="839"/>
        <v>0.64100000000000001</v>
      </c>
      <c r="GH160" s="6">
        <f t="shared" ca="1" si="842"/>
        <v>0.64100000000000001</v>
      </c>
      <c r="GI160" s="9">
        <f t="shared" ref="GI160:GX161" ca="1" si="850">VLOOKUP("LA",dtable,2,FALSE)</f>
        <v>0.64200000000000002</v>
      </c>
      <c r="GJ160" s="9">
        <f t="shared" ca="1" si="850"/>
        <v>0.64200000000000002</v>
      </c>
      <c r="GK160" s="9">
        <f t="shared" ca="1" si="850"/>
        <v>0.64200000000000002</v>
      </c>
      <c r="GL160" s="9">
        <f t="shared" ca="1" si="850"/>
        <v>0.64200000000000002</v>
      </c>
      <c r="GM160" s="9">
        <f t="shared" ca="1" si="850"/>
        <v>0.64200000000000002</v>
      </c>
      <c r="GN160" s="9">
        <f t="shared" ca="1" si="850"/>
        <v>0.64200000000000002</v>
      </c>
      <c r="GO160" s="9">
        <f t="shared" ca="1" si="850"/>
        <v>0.64200000000000002</v>
      </c>
      <c r="GP160" s="9">
        <f t="shared" ca="1" si="850"/>
        <v>0.64200000000000002</v>
      </c>
      <c r="GQ160" s="9">
        <f t="shared" ca="1" si="850"/>
        <v>0.64200000000000002</v>
      </c>
      <c r="GR160" s="9">
        <f t="shared" ca="1" si="850"/>
        <v>0.64200000000000002</v>
      </c>
      <c r="GS160" s="9">
        <f t="shared" ca="1" si="850"/>
        <v>0.64200000000000002</v>
      </c>
      <c r="GT160" s="9">
        <f t="shared" ca="1" si="850"/>
        <v>0.64200000000000002</v>
      </c>
      <c r="GU160" s="9">
        <f t="shared" ca="1" si="850"/>
        <v>0.64200000000000002</v>
      </c>
      <c r="GV160" s="9">
        <f t="shared" ca="1" si="850"/>
        <v>0.64200000000000002</v>
      </c>
      <c r="GW160" s="9">
        <f t="shared" ca="1" si="850"/>
        <v>0.64200000000000002</v>
      </c>
      <c r="GX160" s="9">
        <f t="shared" ca="1" si="850"/>
        <v>0.64200000000000002</v>
      </c>
      <c r="GY160" s="8">
        <f ca="1">VLOOKUP("MS",dtable,2,FALSE)</f>
        <v>0.67400000000000004</v>
      </c>
      <c r="GZ160" s="8">
        <f t="shared" ca="1" si="844"/>
        <v>0.67400000000000004</v>
      </c>
      <c r="HA160" s="8">
        <f t="shared" ca="1" si="838"/>
        <v>0.67400000000000004</v>
      </c>
      <c r="HB160" s="8">
        <f t="shared" ca="1" si="766"/>
        <v>0.67400000000000004</v>
      </c>
      <c r="HC160" s="8">
        <f t="shared" ca="1" si="754"/>
        <v>0.67400000000000004</v>
      </c>
      <c r="HD160" s="8">
        <f t="shared" ca="1" si="746"/>
        <v>0.67400000000000004</v>
      </c>
      <c r="HE160" s="8">
        <f t="shared" ca="1" si="740"/>
        <v>0.67400000000000004</v>
      </c>
      <c r="HF160" s="8">
        <f t="shared" ca="1" si="831"/>
        <v>0.67400000000000004</v>
      </c>
      <c r="HG160" s="8">
        <f t="shared" ca="1" si="831"/>
        <v>0.67400000000000004</v>
      </c>
      <c r="HH160" s="8">
        <f t="shared" ca="1" si="831"/>
        <v>0.67400000000000004</v>
      </c>
      <c r="HI160" s="8">
        <f t="shared" ca="1" si="831"/>
        <v>0.67400000000000004</v>
      </c>
      <c r="HJ160" s="8">
        <f t="shared" ca="1" si="831"/>
        <v>0.67400000000000004</v>
      </c>
      <c r="HK160" s="8">
        <f t="shared" ca="1" si="831"/>
        <v>0.67400000000000004</v>
      </c>
      <c r="HL160" s="8">
        <f t="shared" ca="1" si="824"/>
        <v>0.67400000000000004</v>
      </c>
      <c r="HM160" s="8">
        <f t="shared" ca="1" si="824"/>
        <v>0.67400000000000004</v>
      </c>
      <c r="HN160" s="8">
        <f t="shared" ca="1" si="824"/>
        <v>0.67400000000000004</v>
      </c>
      <c r="HO160" s="8">
        <f t="shared" ca="1" si="824"/>
        <v>0.67400000000000004</v>
      </c>
      <c r="HP160" s="8">
        <f t="shared" ca="1" si="824"/>
        <v>0.67400000000000004</v>
      </c>
      <c r="HQ160" s="8">
        <f t="shared" ca="1" si="824"/>
        <v>0.67400000000000004</v>
      </c>
      <c r="HR160" s="8">
        <f t="shared" ca="1" si="824"/>
        <v>0.67400000000000004</v>
      </c>
      <c r="HS160" s="8">
        <f t="shared" ca="1" si="845"/>
        <v>0.67400000000000004</v>
      </c>
      <c r="HT160" s="11">
        <f t="shared" ca="1" si="846"/>
        <v>0.65400000000000003</v>
      </c>
      <c r="HU160" s="11">
        <f t="shared" ca="1" si="846"/>
        <v>0.65400000000000003</v>
      </c>
      <c r="HV160" s="11">
        <f t="shared" ca="1" si="846"/>
        <v>0.65400000000000003</v>
      </c>
      <c r="HW160" s="11">
        <f t="shared" ca="1" si="846"/>
        <v>0.65400000000000003</v>
      </c>
      <c r="HX160" s="11">
        <f t="shared" ca="1" si="822"/>
        <v>0.65400000000000003</v>
      </c>
      <c r="HY160" s="11">
        <f t="shared" ca="1" si="822"/>
        <v>0.65400000000000003</v>
      </c>
      <c r="HZ160" s="11">
        <f t="shared" ca="1" si="822"/>
        <v>0.65400000000000003</v>
      </c>
      <c r="IA160" s="11">
        <f t="shared" ca="1" si="822"/>
        <v>0.65400000000000003</v>
      </c>
      <c r="IB160" s="11">
        <f t="shared" ca="1" si="822"/>
        <v>0.65400000000000003</v>
      </c>
      <c r="IC160" s="11">
        <f t="shared" ca="1" si="822"/>
        <v>0.65400000000000003</v>
      </c>
      <c r="ID160" s="11">
        <f t="shared" ca="1" si="822"/>
        <v>0.65400000000000003</v>
      </c>
      <c r="IE160" s="11">
        <f t="shared" ca="1" si="822"/>
        <v>0.65400000000000003</v>
      </c>
      <c r="IF160" s="11">
        <f t="shared" ca="1" si="822"/>
        <v>0.65400000000000003</v>
      </c>
      <c r="IG160" s="11">
        <f t="shared" ca="1" si="822"/>
        <v>0.65400000000000003</v>
      </c>
      <c r="IH160" s="11">
        <f t="shared" ca="1" si="715"/>
        <v>0.65400000000000003</v>
      </c>
      <c r="II160" s="11">
        <f t="shared" ca="1" si="741"/>
        <v>0.65400000000000003</v>
      </c>
      <c r="IJ160" s="11">
        <f t="shared" ca="1" si="748"/>
        <v>0.65400000000000003</v>
      </c>
      <c r="IK160" s="11">
        <f t="shared" ca="1" si="768"/>
        <v>0.65400000000000003</v>
      </c>
      <c r="IL160" s="11">
        <f t="shared" ca="1" si="795"/>
        <v>0.65400000000000003</v>
      </c>
      <c r="IM160" s="11">
        <f t="shared" ca="1" si="812"/>
        <v>0.65400000000000003</v>
      </c>
      <c r="IN160" s="11">
        <f t="shared" ca="1" si="818"/>
        <v>0.65400000000000003</v>
      </c>
      <c r="IO160" s="22">
        <f t="shared" ca="1" si="826"/>
        <v>0.63300000000000001</v>
      </c>
      <c r="IP160" s="22">
        <f t="shared" ca="1" si="823"/>
        <v>0.63300000000000001</v>
      </c>
      <c r="IQ160" s="22">
        <f t="shared" ca="1" si="823"/>
        <v>0.63300000000000001</v>
      </c>
      <c r="IR160" s="22">
        <f t="shared" ca="1" si="823"/>
        <v>0.63300000000000001</v>
      </c>
      <c r="IS160" s="22">
        <f t="shared" ca="1" si="823"/>
        <v>0.63300000000000001</v>
      </c>
      <c r="IT160" s="22">
        <f t="shared" ca="1" si="823"/>
        <v>0.63300000000000001</v>
      </c>
      <c r="IU160" s="22">
        <f t="shared" ca="1" si="823"/>
        <v>0.63300000000000001</v>
      </c>
      <c r="IV160" s="22">
        <f t="shared" ca="1" si="823"/>
        <v>0.63300000000000001</v>
      </c>
      <c r="IW160" s="22">
        <f t="shared" ca="1" si="722"/>
        <v>0.63300000000000001</v>
      </c>
      <c r="IX160" s="22">
        <f t="shared" ca="1" si="730"/>
        <v>0.63300000000000001</v>
      </c>
      <c r="IY160" s="22">
        <f t="shared" ca="1" si="730"/>
        <v>0.63300000000000001</v>
      </c>
      <c r="IZ160" s="22">
        <f t="shared" ca="1" si="738"/>
        <v>0.63300000000000001</v>
      </c>
      <c r="JA160" s="22">
        <f t="shared" ca="1" si="743"/>
        <v>0.63300000000000001</v>
      </c>
      <c r="JB160" s="22">
        <f t="shared" ca="1" si="750"/>
        <v>0.63300000000000001</v>
      </c>
      <c r="JC160" s="22">
        <f t="shared" ca="1" si="755"/>
        <v>0.63300000000000001</v>
      </c>
      <c r="JD160" s="22">
        <f t="shared" ca="1" si="755"/>
        <v>0.63300000000000001</v>
      </c>
      <c r="JE160" s="22">
        <f t="shared" ca="1" si="758"/>
        <v>0.63300000000000001</v>
      </c>
      <c r="JF160" s="22">
        <f t="shared" ca="1" si="767"/>
        <v>0.63300000000000001</v>
      </c>
      <c r="JG160" s="22">
        <f t="shared" ca="1" si="770"/>
        <v>0.63300000000000001</v>
      </c>
      <c r="JH160" s="22">
        <f t="shared" ca="1" si="778"/>
        <v>0.63300000000000001</v>
      </c>
      <c r="JI160" s="22">
        <f t="shared" ca="1" si="784"/>
        <v>0.63300000000000001</v>
      </c>
      <c r="JJ160" s="22">
        <f t="shared" ca="1" si="791"/>
        <v>0.63300000000000001</v>
      </c>
      <c r="JK160" s="22">
        <f t="shared" ca="1" si="801"/>
        <v>0.63300000000000001</v>
      </c>
      <c r="JL160" s="22">
        <f t="shared" ca="1" si="807"/>
        <v>0.63300000000000001</v>
      </c>
      <c r="JM160" s="22">
        <f t="shared" ca="1" si="809"/>
        <v>0.63300000000000001</v>
      </c>
    </row>
    <row r="161" spans="17:282" ht="2.25" customHeight="1" x14ac:dyDescent="0.25">
      <c r="AJ161" s="18">
        <f t="shared" ref="AJ161:AL180" ca="1" si="851">VLOOKUP("AK",dtable,2,FALSE)</f>
        <v>0.64500000000000002</v>
      </c>
      <c r="AK161" s="18">
        <f t="shared" ca="1" si="851"/>
        <v>0.64500000000000002</v>
      </c>
      <c r="AL161" s="18">
        <f t="shared" ca="1" si="851"/>
        <v>0.64500000000000002</v>
      </c>
      <c r="AM161" s="18">
        <f t="shared" ca="1" si="847"/>
        <v>0.64500000000000002</v>
      </c>
      <c r="AN161" s="18">
        <f t="shared" ca="1" si="847"/>
        <v>0.64500000000000002</v>
      </c>
      <c r="AO161" s="18">
        <f t="shared" ca="1" si="847"/>
        <v>0.64500000000000002</v>
      </c>
      <c r="AP161" s="18">
        <f t="shared" ca="1" si="847"/>
        <v>0.64500000000000002</v>
      </c>
      <c r="AQ161" s="18">
        <f t="shared" ca="1" si="841"/>
        <v>0.64500000000000002</v>
      </c>
      <c r="AR161" s="18">
        <f t="shared" ca="1" si="848"/>
        <v>0.64500000000000002</v>
      </c>
      <c r="AS161" s="18">
        <f t="shared" ref="AS161:AU192" ca="1" si="852">VLOOKUP("AK",dtable,2,FALSE)</f>
        <v>0.64500000000000002</v>
      </c>
      <c r="AT161" s="18">
        <f t="shared" ca="1" si="852"/>
        <v>0.64500000000000002</v>
      </c>
      <c r="AU161" s="18">
        <f t="shared" ca="1" si="852"/>
        <v>0.64500000000000002</v>
      </c>
      <c r="DH161" s="6">
        <f t="shared" ref="DH161:DR161" ca="1" si="853">VLOOKUP("TX",dtable,2,FALSE)</f>
        <v>0.64100000000000001</v>
      </c>
      <c r="DI161" s="6">
        <f t="shared" ca="1" si="853"/>
        <v>0.64100000000000001</v>
      </c>
      <c r="DJ161" s="6">
        <f t="shared" ca="1" si="853"/>
        <v>0.64100000000000001</v>
      </c>
      <c r="DK161" s="6">
        <f t="shared" ca="1" si="853"/>
        <v>0.64100000000000001</v>
      </c>
      <c r="DL161" s="6">
        <f t="shared" ca="1" si="853"/>
        <v>0.64100000000000001</v>
      </c>
      <c r="DM161" s="6">
        <f t="shared" ca="1" si="853"/>
        <v>0.64100000000000001</v>
      </c>
      <c r="DN161" s="6">
        <f t="shared" ca="1" si="853"/>
        <v>0.64100000000000001</v>
      </c>
      <c r="DO161" s="6">
        <f t="shared" ca="1" si="853"/>
        <v>0.64100000000000001</v>
      </c>
      <c r="DP161" s="6">
        <f t="shared" ca="1" si="853"/>
        <v>0.64100000000000001</v>
      </c>
      <c r="DQ161" s="6">
        <f t="shared" ca="1" si="853"/>
        <v>0.64100000000000001</v>
      </c>
      <c r="DR161" s="6">
        <f t="shared" ca="1" si="853"/>
        <v>0.64100000000000001</v>
      </c>
      <c r="DS161" s="6">
        <f t="shared" ca="1" si="837"/>
        <v>0.64100000000000001</v>
      </c>
      <c r="DT161" s="6">
        <f t="shared" ca="1" si="837"/>
        <v>0.64100000000000001</v>
      </c>
      <c r="DU161" s="6">
        <f t="shared" ca="1" si="837"/>
        <v>0.64100000000000001</v>
      </c>
      <c r="DV161" s="6">
        <f t="shared" ca="1" si="837"/>
        <v>0.64100000000000001</v>
      </c>
      <c r="DW161" s="6">
        <f t="shared" ca="1" si="837"/>
        <v>0.64100000000000001</v>
      </c>
      <c r="DX161" s="6">
        <f t="shared" ca="1" si="837"/>
        <v>0.64100000000000001</v>
      </c>
      <c r="DY161" s="6">
        <f t="shared" ca="1" si="837"/>
        <v>0.64100000000000001</v>
      </c>
      <c r="DZ161" s="6">
        <f t="shared" ca="1" si="815"/>
        <v>0.64100000000000001</v>
      </c>
      <c r="EA161" s="6">
        <f t="shared" ca="1" si="745"/>
        <v>0.64100000000000001</v>
      </c>
      <c r="EB161" s="6">
        <f t="shared" ca="1" si="829"/>
        <v>0.64100000000000001</v>
      </c>
      <c r="EC161" s="6">
        <f t="shared" ca="1" si="829"/>
        <v>0.64100000000000001</v>
      </c>
      <c r="ED161" s="6">
        <f t="shared" ca="1" si="829"/>
        <v>0.64100000000000001</v>
      </c>
      <c r="EE161" s="6">
        <f t="shared" ca="1" si="829"/>
        <v>0.64100000000000001</v>
      </c>
      <c r="EF161" s="6">
        <f t="shared" ca="1" si="829"/>
        <v>0.64100000000000001</v>
      </c>
      <c r="EG161" s="6">
        <f t="shared" ca="1" si="829"/>
        <v>0.64100000000000001</v>
      </c>
      <c r="EH161" s="6">
        <f t="shared" ca="1" si="829"/>
        <v>0.64100000000000001</v>
      </c>
      <c r="EI161" s="6">
        <f t="shared" ca="1" si="829"/>
        <v>0.64100000000000001</v>
      </c>
      <c r="EJ161" s="6">
        <f t="shared" ca="1" si="829"/>
        <v>0.64100000000000001</v>
      </c>
      <c r="EK161" s="6">
        <f t="shared" ca="1" si="829"/>
        <v>0.64100000000000001</v>
      </c>
      <c r="EL161" s="6">
        <f t="shared" ca="1" si="830"/>
        <v>0.64100000000000001</v>
      </c>
      <c r="EM161" s="6">
        <f t="shared" ca="1" si="830"/>
        <v>0.64100000000000001</v>
      </c>
      <c r="EN161" s="6">
        <f t="shared" ca="1" si="830"/>
        <v>0.64100000000000001</v>
      </c>
      <c r="EO161" s="6">
        <f t="shared" ca="1" si="830"/>
        <v>0.64100000000000001</v>
      </c>
      <c r="EP161" s="6">
        <f t="shared" ca="1" si="830"/>
        <v>0.64100000000000001</v>
      </c>
      <c r="EQ161" s="6">
        <f t="shared" ca="1" si="830"/>
        <v>0.64100000000000001</v>
      </c>
      <c r="ER161" s="6">
        <f t="shared" ca="1" si="830"/>
        <v>0.64100000000000001</v>
      </c>
      <c r="ES161" s="6">
        <f t="shared" ca="1" si="830"/>
        <v>0.64100000000000001</v>
      </c>
      <c r="ET161" s="6">
        <f t="shared" ca="1" si="830"/>
        <v>0.64100000000000001</v>
      </c>
      <c r="EU161" s="6">
        <f t="shared" ca="1" si="849"/>
        <v>0.64100000000000001</v>
      </c>
      <c r="EV161" s="6">
        <f t="shared" ca="1" si="849"/>
        <v>0.64100000000000001</v>
      </c>
      <c r="EW161" s="6">
        <f t="shared" ca="1" si="849"/>
        <v>0.64100000000000001</v>
      </c>
      <c r="EX161" s="6">
        <f t="shared" ca="1" si="849"/>
        <v>0.64100000000000001</v>
      </c>
      <c r="EY161" s="6">
        <f t="shared" ca="1" si="849"/>
        <v>0.64100000000000001</v>
      </c>
      <c r="EZ161" s="6">
        <f t="shared" ca="1" si="772"/>
        <v>0.64100000000000001</v>
      </c>
      <c r="FA161" s="6">
        <f t="shared" ca="1" si="772"/>
        <v>0.64100000000000001</v>
      </c>
      <c r="FB161" s="6">
        <f t="shared" ca="1" si="772"/>
        <v>0.64100000000000001</v>
      </c>
      <c r="FC161" s="6">
        <f t="shared" ca="1" si="780"/>
        <v>0.64100000000000001</v>
      </c>
      <c r="FD161" s="6">
        <f t="shared" ca="1" si="780"/>
        <v>0.64100000000000001</v>
      </c>
      <c r="FE161" s="6">
        <f t="shared" ca="1" si="780"/>
        <v>0.64100000000000001</v>
      </c>
      <c r="FF161" s="6">
        <f t="shared" ca="1" si="780"/>
        <v>0.64100000000000001</v>
      </c>
      <c r="FG161" s="6">
        <f t="shared" ca="1" si="788"/>
        <v>0.64100000000000001</v>
      </c>
      <c r="FH161" s="6">
        <f t="shared" ca="1" si="792"/>
        <v>0.64100000000000001</v>
      </c>
      <c r="FI161" s="6">
        <f t="shared" ca="1" si="792"/>
        <v>0.64100000000000001</v>
      </c>
      <c r="FJ161" s="6">
        <f t="shared" ca="1" si="792"/>
        <v>0.64100000000000001</v>
      </c>
      <c r="FK161" s="6">
        <f t="shared" ca="1" si="798"/>
        <v>0.64100000000000001</v>
      </c>
      <c r="FL161" s="6">
        <f t="shared" ca="1" si="798"/>
        <v>0.64100000000000001</v>
      </c>
      <c r="FM161" s="6">
        <f t="shared" ca="1" si="798"/>
        <v>0.64100000000000001</v>
      </c>
      <c r="FN161" s="6">
        <f t="shared" ca="1" si="793"/>
        <v>0.64100000000000001</v>
      </c>
      <c r="FO161" s="6">
        <f t="shared" ca="1" si="793"/>
        <v>0.64100000000000001</v>
      </c>
      <c r="FP161" s="6">
        <f t="shared" ca="1" si="793"/>
        <v>0.64100000000000001</v>
      </c>
      <c r="FQ161" s="6">
        <f t="shared" ca="1" si="799"/>
        <v>0.64100000000000001</v>
      </c>
      <c r="FR161" s="6">
        <f t="shared" ca="1" si="799"/>
        <v>0.64100000000000001</v>
      </c>
      <c r="FS161" s="6">
        <f t="shared" ca="1" si="799"/>
        <v>0.64100000000000001</v>
      </c>
      <c r="FT161" s="6">
        <f t="shared" ca="1" si="835"/>
        <v>0.64100000000000001</v>
      </c>
      <c r="FU161" s="6">
        <f t="shared" ca="1" si="835"/>
        <v>0.64100000000000001</v>
      </c>
      <c r="FV161" s="6">
        <f t="shared" ca="1" si="835"/>
        <v>0.64100000000000001</v>
      </c>
      <c r="FW161" s="6">
        <f t="shared" ca="1" si="835"/>
        <v>0.64100000000000001</v>
      </c>
      <c r="FX161" s="6">
        <f t="shared" ca="1" si="835"/>
        <v>0.64100000000000001</v>
      </c>
      <c r="FY161" s="6">
        <f t="shared" ca="1" si="835"/>
        <v>0.64100000000000001</v>
      </c>
      <c r="FZ161" s="6">
        <f t="shared" ca="1" si="835"/>
        <v>0.64100000000000001</v>
      </c>
      <c r="GA161" s="6">
        <f t="shared" ca="1" si="800"/>
        <v>0.64100000000000001</v>
      </c>
      <c r="GB161" s="6">
        <f t="shared" ca="1" si="800"/>
        <v>0.64100000000000001</v>
      </c>
      <c r="GC161" s="6">
        <f t="shared" ca="1" si="804"/>
        <v>0.64100000000000001</v>
      </c>
      <c r="GD161" s="6">
        <f t="shared" ca="1" si="804"/>
        <v>0.64100000000000001</v>
      </c>
      <c r="GE161" s="6">
        <f t="shared" ca="1" si="804"/>
        <v>0.64100000000000001</v>
      </c>
      <c r="GF161" s="6">
        <f t="shared" ca="1" si="804"/>
        <v>0.64100000000000001</v>
      </c>
      <c r="GG161" s="6">
        <f t="shared" ca="1" si="839"/>
        <v>0.64100000000000001</v>
      </c>
      <c r="GH161" s="6">
        <f t="shared" ca="1" si="842"/>
        <v>0.64100000000000001</v>
      </c>
      <c r="GI161" s="9">
        <f t="shared" ca="1" si="850"/>
        <v>0.64200000000000002</v>
      </c>
      <c r="GJ161" s="9">
        <f t="shared" ca="1" si="850"/>
        <v>0.64200000000000002</v>
      </c>
      <c r="GK161" s="9">
        <f t="shared" ca="1" si="850"/>
        <v>0.64200000000000002</v>
      </c>
      <c r="GL161" s="9">
        <f t="shared" ca="1" si="850"/>
        <v>0.64200000000000002</v>
      </c>
      <c r="GM161" s="9">
        <f t="shared" ca="1" si="850"/>
        <v>0.64200000000000002</v>
      </c>
      <c r="GN161" s="9">
        <f t="shared" ca="1" si="850"/>
        <v>0.64200000000000002</v>
      </c>
      <c r="GO161" s="9">
        <f t="shared" ca="1" si="850"/>
        <v>0.64200000000000002</v>
      </c>
      <c r="GP161" s="9">
        <f t="shared" ca="1" si="850"/>
        <v>0.64200000000000002</v>
      </c>
      <c r="GQ161" s="9">
        <f t="shared" ca="1" si="850"/>
        <v>0.64200000000000002</v>
      </c>
      <c r="GR161" s="9">
        <f t="shared" ca="1" si="850"/>
        <v>0.64200000000000002</v>
      </c>
      <c r="GS161" s="9">
        <f t="shared" ca="1" si="850"/>
        <v>0.64200000000000002</v>
      </c>
      <c r="GT161" s="9">
        <f t="shared" ca="1" si="850"/>
        <v>0.64200000000000002</v>
      </c>
      <c r="GU161" s="9">
        <f t="shared" ca="1" si="850"/>
        <v>0.64200000000000002</v>
      </c>
      <c r="GV161" s="9">
        <f t="shared" ca="1" si="850"/>
        <v>0.64200000000000002</v>
      </c>
      <c r="GW161" s="9">
        <f t="shared" ca="1" si="850"/>
        <v>0.64200000000000002</v>
      </c>
      <c r="GX161" s="9">
        <f t="shared" ca="1" si="850"/>
        <v>0.64200000000000002</v>
      </c>
      <c r="GY161" s="8">
        <f ca="1">VLOOKUP("MS",dtable,2,FALSE)</f>
        <v>0.67400000000000004</v>
      </c>
      <c r="GZ161" s="8">
        <f t="shared" ca="1" si="844"/>
        <v>0.67400000000000004</v>
      </c>
      <c r="HA161" s="8">
        <f t="shared" ca="1" si="838"/>
        <v>0.67400000000000004</v>
      </c>
      <c r="HB161" s="8">
        <f t="shared" ca="1" si="766"/>
        <v>0.67400000000000004</v>
      </c>
      <c r="HC161" s="8">
        <f t="shared" ca="1" si="754"/>
        <v>0.67400000000000004</v>
      </c>
      <c r="HD161" s="8">
        <f t="shared" ca="1" si="746"/>
        <v>0.67400000000000004</v>
      </c>
      <c r="HE161" s="8">
        <f t="shared" ca="1" si="740"/>
        <v>0.67400000000000004</v>
      </c>
      <c r="HF161" s="8">
        <f t="shared" ca="1" si="831"/>
        <v>0.67400000000000004</v>
      </c>
      <c r="HG161" s="8">
        <f t="shared" ca="1" si="831"/>
        <v>0.67400000000000004</v>
      </c>
      <c r="HH161" s="8">
        <f t="shared" ca="1" si="831"/>
        <v>0.67400000000000004</v>
      </c>
      <c r="HI161" s="8">
        <f t="shared" ca="1" si="831"/>
        <v>0.67400000000000004</v>
      </c>
      <c r="HJ161" s="8">
        <f t="shared" ca="1" si="831"/>
        <v>0.67400000000000004</v>
      </c>
      <c r="HK161" s="8">
        <f t="shared" ca="1" si="831"/>
        <v>0.67400000000000004</v>
      </c>
      <c r="HL161" s="8">
        <f t="shared" ca="1" si="824"/>
        <v>0.67400000000000004</v>
      </c>
      <c r="HM161" s="8">
        <f t="shared" ca="1" si="824"/>
        <v>0.67400000000000004</v>
      </c>
      <c r="HN161" s="8">
        <f t="shared" ca="1" si="824"/>
        <v>0.67400000000000004</v>
      </c>
      <c r="HO161" s="8">
        <f t="shared" ca="1" si="824"/>
        <v>0.67400000000000004</v>
      </c>
      <c r="HP161" s="8">
        <f t="shared" ca="1" si="824"/>
        <v>0.67400000000000004</v>
      </c>
      <c r="HQ161" s="8">
        <f t="shared" ca="1" si="824"/>
        <v>0.67400000000000004</v>
      </c>
      <c r="HR161" s="8">
        <f t="shared" ca="1" si="824"/>
        <v>0.67400000000000004</v>
      </c>
      <c r="HS161" s="8">
        <f t="shared" ca="1" si="845"/>
        <v>0.67400000000000004</v>
      </c>
      <c r="HT161" s="11">
        <f t="shared" ca="1" si="846"/>
        <v>0.65400000000000003</v>
      </c>
      <c r="HU161" s="11">
        <f t="shared" ca="1" si="846"/>
        <v>0.65400000000000003</v>
      </c>
      <c r="HV161" s="11">
        <f t="shared" ca="1" si="846"/>
        <v>0.65400000000000003</v>
      </c>
      <c r="HW161" s="11">
        <f t="shared" ca="1" si="846"/>
        <v>0.65400000000000003</v>
      </c>
      <c r="HX161" s="11">
        <f t="shared" ca="1" si="822"/>
        <v>0.65400000000000003</v>
      </c>
      <c r="HY161" s="11">
        <f t="shared" ca="1" si="822"/>
        <v>0.65400000000000003</v>
      </c>
      <c r="HZ161" s="11">
        <f t="shared" ca="1" si="822"/>
        <v>0.65400000000000003</v>
      </c>
      <c r="IA161" s="11">
        <f t="shared" ca="1" si="822"/>
        <v>0.65400000000000003</v>
      </c>
      <c r="IB161" s="11">
        <f t="shared" ca="1" si="822"/>
        <v>0.65400000000000003</v>
      </c>
      <c r="IC161" s="11">
        <f t="shared" ca="1" si="822"/>
        <v>0.65400000000000003</v>
      </c>
      <c r="ID161" s="11">
        <f t="shared" ca="1" si="822"/>
        <v>0.65400000000000003</v>
      </c>
      <c r="IE161" s="11">
        <f t="shared" ca="1" si="822"/>
        <v>0.65400000000000003</v>
      </c>
      <c r="IF161" s="11">
        <f t="shared" ca="1" si="822"/>
        <v>0.65400000000000003</v>
      </c>
      <c r="IG161" s="11">
        <f t="shared" ca="1" si="822"/>
        <v>0.65400000000000003</v>
      </c>
      <c r="IH161" s="11">
        <f t="shared" ca="1" si="715"/>
        <v>0.65400000000000003</v>
      </c>
      <c r="II161" s="11">
        <f t="shared" ca="1" si="741"/>
        <v>0.65400000000000003</v>
      </c>
      <c r="IJ161" s="11">
        <f t="shared" ca="1" si="748"/>
        <v>0.65400000000000003</v>
      </c>
      <c r="IK161" s="11">
        <f t="shared" ca="1" si="768"/>
        <v>0.65400000000000003</v>
      </c>
      <c r="IL161" s="11">
        <f t="shared" ca="1" si="795"/>
        <v>0.65400000000000003</v>
      </c>
      <c r="IM161" s="11">
        <f t="shared" ca="1" si="812"/>
        <v>0.65400000000000003</v>
      </c>
      <c r="IN161" s="11">
        <f t="shared" ca="1" si="818"/>
        <v>0.65400000000000003</v>
      </c>
      <c r="IO161" s="11">
        <f ca="1">VLOOKUP("AL",dtable,2,FALSE)</f>
        <v>0.65400000000000003</v>
      </c>
      <c r="IP161" s="22">
        <f t="shared" ca="1" si="823"/>
        <v>0.63300000000000001</v>
      </c>
      <c r="IQ161" s="22">
        <f t="shared" ca="1" si="823"/>
        <v>0.63300000000000001</v>
      </c>
      <c r="IR161" s="22">
        <f t="shared" ca="1" si="823"/>
        <v>0.63300000000000001</v>
      </c>
      <c r="IS161" s="22">
        <f t="shared" ca="1" si="823"/>
        <v>0.63300000000000001</v>
      </c>
      <c r="IT161" s="22">
        <f t="shared" ca="1" si="823"/>
        <v>0.63300000000000001</v>
      </c>
      <c r="IU161" s="22">
        <f t="shared" ca="1" si="823"/>
        <v>0.63300000000000001</v>
      </c>
      <c r="IV161" s="22">
        <f t="shared" ca="1" si="823"/>
        <v>0.63300000000000001</v>
      </c>
      <c r="IW161" s="22">
        <f t="shared" ca="1" si="722"/>
        <v>0.63300000000000001</v>
      </c>
      <c r="IX161" s="22">
        <f t="shared" ca="1" si="730"/>
        <v>0.63300000000000001</v>
      </c>
      <c r="IY161" s="22">
        <f t="shared" ca="1" si="730"/>
        <v>0.63300000000000001</v>
      </c>
      <c r="IZ161" s="22">
        <f t="shared" ca="1" si="738"/>
        <v>0.63300000000000001</v>
      </c>
      <c r="JA161" s="22">
        <f t="shared" ca="1" si="743"/>
        <v>0.63300000000000001</v>
      </c>
      <c r="JB161" s="22">
        <f t="shared" ca="1" si="750"/>
        <v>0.63300000000000001</v>
      </c>
      <c r="JC161" s="22">
        <f t="shared" ca="1" si="755"/>
        <v>0.63300000000000001</v>
      </c>
      <c r="JD161" s="22">
        <f t="shared" ca="1" si="755"/>
        <v>0.63300000000000001</v>
      </c>
      <c r="JE161" s="22">
        <f t="shared" ca="1" si="758"/>
        <v>0.63300000000000001</v>
      </c>
      <c r="JF161" s="22">
        <f t="shared" ca="1" si="767"/>
        <v>0.63300000000000001</v>
      </c>
      <c r="JG161" s="22">
        <f t="shared" ca="1" si="770"/>
        <v>0.63300000000000001</v>
      </c>
      <c r="JH161" s="22">
        <f t="shared" ca="1" si="778"/>
        <v>0.63300000000000001</v>
      </c>
      <c r="JI161" s="22">
        <f t="shared" ca="1" si="784"/>
        <v>0.63300000000000001</v>
      </c>
      <c r="JJ161" s="12">
        <f t="shared" ref="JJ161:JM162" ca="1" si="854">VLOOKUP("FL",dtable,2,FALSE)</f>
        <v>0.60799999999999998</v>
      </c>
      <c r="JK161" s="12">
        <f t="shared" ca="1" si="854"/>
        <v>0.60799999999999998</v>
      </c>
      <c r="JL161" s="12">
        <f t="shared" ca="1" si="854"/>
        <v>0.60799999999999998</v>
      </c>
      <c r="JM161" s="12">
        <f t="shared" ca="1" si="854"/>
        <v>0.60799999999999998</v>
      </c>
    </row>
    <row r="162" spans="17:282" ht="2.25" customHeight="1" x14ac:dyDescent="0.25">
      <c r="AI162" s="18">
        <f t="shared" ref="AI162:AI202" ca="1" si="855">VLOOKUP("AK",dtable,2,FALSE)</f>
        <v>0.64500000000000002</v>
      </c>
      <c r="AJ162" s="18">
        <f t="shared" ca="1" si="851"/>
        <v>0.64500000000000002</v>
      </c>
      <c r="AK162" s="18">
        <f t="shared" ca="1" si="851"/>
        <v>0.64500000000000002</v>
      </c>
      <c r="AL162" s="18">
        <f t="shared" ca="1" si="851"/>
        <v>0.64500000000000002</v>
      </c>
      <c r="AM162" s="18">
        <f t="shared" ca="1" si="847"/>
        <v>0.64500000000000002</v>
      </c>
      <c r="AN162" s="18">
        <f t="shared" ca="1" si="847"/>
        <v>0.64500000000000002</v>
      </c>
      <c r="AO162" s="18">
        <f t="shared" ca="1" si="847"/>
        <v>0.64500000000000002</v>
      </c>
      <c r="AP162" s="18">
        <f t="shared" ca="1" si="847"/>
        <v>0.64500000000000002</v>
      </c>
      <c r="AQ162" s="18">
        <f t="shared" ca="1" si="841"/>
        <v>0.64500000000000002</v>
      </c>
      <c r="AR162" s="18">
        <f t="shared" ca="1" si="848"/>
        <v>0.64500000000000002</v>
      </c>
      <c r="AS162" s="18">
        <f t="shared" ca="1" si="852"/>
        <v>0.64500000000000002</v>
      </c>
      <c r="AT162" s="18">
        <f t="shared" ca="1" si="852"/>
        <v>0.64500000000000002</v>
      </c>
      <c r="AU162" s="18">
        <f t="shared" ca="1" si="852"/>
        <v>0.64500000000000002</v>
      </c>
      <c r="DI162" s="6">
        <f t="shared" ref="DI162:DR163" ca="1" si="856">VLOOKUP("TX",dtable,2,FALSE)</f>
        <v>0.64100000000000001</v>
      </c>
      <c r="DJ162" s="6">
        <f t="shared" ca="1" si="856"/>
        <v>0.64100000000000001</v>
      </c>
      <c r="DK162" s="6">
        <f t="shared" ca="1" si="856"/>
        <v>0.64100000000000001</v>
      </c>
      <c r="DL162" s="6">
        <f t="shared" ca="1" si="856"/>
        <v>0.64100000000000001</v>
      </c>
      <c r="DM162" s="6">
        <f t="shared" ca="1" si="856"/>
        <v>0.64100000000000001</v>
      </c>
      <c r="DN162" s="6">
        <f t="shared" ca="1" si="856"/>
        <v>0.64100000000000001</v>
      </c>
      <c r="DO162" s="6">
        <f t="shared" ca="1" si="856"/>
        <v>0.64100000000000001</v>
      </c>
      <c r="DP162" s="6">
        <f t="shared" ca="1" si="856"/>
        <v>0.64100000000000001</v>
      </c>
      <c r="DQ162" s="6">
        <f t="shared" ca="1" si="856"/>
        <v>0.64100000000000001</v>
      </c>
      <c r="DR162" s="6">
        <f t="shared" ca="1" si="856"/>
        <v>0.64100000000000001</v>
      </c>
      <c r="DS162" s="6">
        <f t="shared" ca="1" si="837"/>
        <v>0.64100000000000001</v>
      </c>
      <c r="DT162" s="6">
        <f t="shared" ca="1" si="837"/>
        <v>0.64100000000000001</v>
      </c>
      <c r="DU162" s="6">
        <f t="shared" ca="1" si="837"/>
        <v>0.64100000000000001</v>
      </c>
      <c r="DV162" s="6">
        <f t="shared" ca="1" si="837"/>
        <v>0.64100000000000001</v>
      </c>
      <c r="DW162" s="6">
        <f t="shared" ca="1" si="837"/>
        <v>0.64100000000000001</v>
      </c>
      <c r="DX162" s="6">
        <f t="shared" ca="1" si="837"/>
        <v>0.64100000000000001</v>
      </c>
      <c r="DY162" s="6">
        <f t="shared" ca="1" si="837"/>
        <v>0.64100000000000001</v>
      </c>
      <c r="DZ162" s="6">
        <f t="shared" ca="1" si="815"/>
        <v>0.64100000000000001</v>
      </c>
      <c r="EA162" s="6">
        <f t="shared" ca="1" si="745"/>
        <v>0.64100000000000001</v>
      </c>
      <c r="EB162" s="6">
        <f t="shared" ca="1" si="829"/>
        <v>0.64100000000000001</v>
      </c>
      <c r="EC162" s="6">
        <f t="shared" ca="1" si="829"/>
        <v>0.64100000000000001</v>
      </c>
      <c r="ED162" s="6">
        <f t="shared" ca="1" si="829"/>
        <v>0.64100000000000001</v>
      </c>
      <c r="EE162" s="6">
        <f t="shared" ca="1" si="829"/>
        <v>0.64100000000000001</v>
      </c>
      <c r="EF162" s="6">
        <f t="shared" ca="1" si="829"/>
        <v>0.64100000000000001</v>
      </c>
      <c r="EG162" s="6">
        <f t="shared" ca="1" si="829"/>
        <v>0.64100000000000001</v>
      </c>
      <c r="EH162" s="6">
        <f t="shared" ca="1" si="829"/>
        <v>0.64100000000000001</v>
      </c>
      <c r="EI162" s="6">
        <f t="shared" ca="1" si="829"/>
        <v>0.64100000000000001</v>
      </c>
      <c r="EJ162" s="6">
        <f t="shared" ca="1" si="829"/>
        <v>0.64100000000000001</v>
      </c>
      <c r="EK162" s="6">
        <f t="shared" ca="1" si="829"/>
        <v>0.64100000000000001</v>
      </c>
      <c r="EL162" s="6">
        <f t="shared" ca="1" si="830"/>
        <v>0.64100000000000001</v>
      </c>
      <c r="EM162" s="6">
        <f t="shared" ca="1" si="830"/>
        <v>0.64100000000000001</v>
      </c>
      <c r="EN162" s="6">
        <f t="shared" ca="1" si="830"/>
        <v>0.64100000000000001</v>
      </c>
      <c r="EO162" s="6">
        <f t="shared" ca="1" si="830"/>
        <v>0.64100000000000001</v>
      </c>
      <c r="EP162" s="6">
        <f t="shared" ca="1" si="830"/>
        <v>0.64100000000000001</v>
      </c>
      <c r="EQ162" s="6">
        <f t="shared" ca="1" si="830"/>
        <v>0.64100000000000001</v>
      </c>
      <c r="ER162" s="6">
        <f t="shared" ca="1" si="830"/>
        <v>0.64100000000000001</v>
      </c>
      <c r="ES162" s="6">
        <f t="shared" ca="1" si="830"/>
        <v>0.64100000000000001</v>
      </c>
      <c r="ET162" s="6">
        <f t="shared" ca="1" si="830"/>
        <v>0.64100000000000001</v>
      </c>
      <c r="EU162" s="6">
        <f t="shared" ca="1" si="849"/>
        <v>0.64100000000000001</v>
      </c>
      <c r="EV162" s="6">
        <f t="shared" ca="1" si="849"/>
        <v>0.64100000000000001</v>
      </c>
      <c r="EW162" s="6">
        <f t="shared" ca="1" si="849"/>
        <v>0.64100000000000001</v>
      </c>
      <c r="EX162" s="6">
        <f t="shared" ca="1" si="849"/>
        <v>0.64100000000000001</v>
      </c>
      <c r="EY162" s="6">
        <f t="shared" ca="1" si="849"/>
        <v>0.64100000000000001</v>
      </c>
      <c r="EZ162" s="6">
        <f t="shared" ref="EZ162:FB181" ca="1" si="857">VLOOKUP("TX",dtable,2,FALSE)</f>
        <v>0.64100000000000001</v>
      </c>
      <c r="FA162" s="6">
        <f t="shared" ca="1" si="857"/>
        <v>0.64100000000000001</v>
      </c>
      <c r="FB162" s="6">
        <f t="shared" ca="1" si="857"/>
        <v>0.64100000000000001</v>
      </c>
      <c r="FC162" s="6">
        <f t="shared" ca="1" si="780"/>
        <v>0.64100000000000001</v>
      </c>
      <c r="FD162" s="6">
        <f t="shared" ca="1" si="780"/>
        <v>0.64100000000000001</v>
      </c>
      <c r="FE162" s="6">
        <f t="shared" ca="1" si="780"/>
        <v>0.64100000000000001</v>
      </c>
      <c r="FF162" s="6">
        <f t="shared" ca="1" si="780"/>
        <v>0.64100000000000001</v>
      </c>
      <c r="FG162" s="6">
        <f t="shared" ca="1" si="788"/>
        <v>0.64100000000000001</v>
      </c>
      <c r="FH162" s="6">
        <f t="shared" ca="1" si="792"/>
        <v>0.64100000000000001</v>
      </c>
      <c r="FI162" s="6">
        <f t="shared" ca="1" si="792"/>
        <v>0.64100000000000001</v>
      </c>
      <c r="FJ162" s="6">
        <f t="shared" ca="1" si="792"/>
        <v>0.64100000000000001</v>
      </c>
      <c r="FK162" s="6">
        <f t="shared" ca="1" si="798"/>
        <v>0.64100000000000001</v>
      </c>
      <c r="FL162" s="6">
        <f t="shared" ca="1" si="798"/>
        <v>0.64100000000000001</v>
      </c>
      <c r="FM162" s="6">
        <f t="shared" ca="1" si="798"/>
        <v>0.64100000000000001</v>
      </c>
      <c r="FN162" s="6">
        <f t="shared" ca="1" si="793"/>
        <v>0.64100000000000001</v>
      </c>
      <c r="FO162" s="6">
        <f t="shared" ca="1" si="793"/>
        <v>0.64100000000000001</v>
      </c>
      <c r="FP162" s="6">
        <f t="shared" ca="1" si="793"/>
        <v>0.64100000000000001</v>
      </c>
      <c r="FQ162" s="6">
        <f t="shared" ca="1" si="799"/>
        <v>0.64100000000000001</v>
      </c>
      <c r="FR162" s="6">
        <f t="shared" ca="1" si="799"/>
        <v>0.64100000000000001</v>
      </c>
      <c r="FS162" s="6">
        <f t="shared" ca="1" si="799"/>
        <v>0.64100000000000001</v>
      </c>
      <c r="FT162" s="6">
        <f t="shared" ca="1" si="835"/>
        <v>0.64100000000000001</v>
      </c>
      <c r="FU162" s="6">
        <f t="shared" ca="1" si="835"/>
        <v>0.64100000000000001</v>
      </c>
      <c r="FV162" s="6">
        <f t="shared" ca="1" si="835"/>
        <v>0.64100000000000001</v>
      </c>
      <c r="FW162" s="6">
        <f t="shared" ca="1" si="835"/>
        <v>0.64100000000000001</v>
      </c>
      <c r="FX162" s="6">
        <f t="shared" ca="1" si="835"/>
        <v>0.64100000000000001</v>
      </c>
      <c r="FY162" s="6">
        <f t="shared" ca="1" si="835"/>
        <v>0.64100000000000001</v>
      </c>
      <c r="FZ162" s="6">
        <f t="shared" ca="1" si="835"/>
        <v>0.64100000000000001</v>
      </c>
      <c r="GA162" s="6">
        <f t="shared" ca="1" si="800"/>
        <v>0.64100000000000001</v>
      </c>
      <c r="GB162" s="6">
        <f t="shared" ca="1" si="800"/>
        <v>0.64100000000000001</v>
      </c>
      <c r="GC162" s="6">
        <f t="shared" ca="1" si="804"/>
        <v>0.64100000000000001</v>
      </c>
      <c r="GD162" s="6">
        <f t="shared" ca="1" si="804"/>
        <v>0.64100000000000001</v>
      </c>
      <c r="GE162" s="6">
        <f t="shared" ca="1" si="804"/>
        <v>0.64100000000000001</v>
      </c>
      <c r="GF162" s="6">
        <f t="shared" ca="1" si="804"/>
        <v>0.64100000000000001</v>
      </c>
      <c r="GG162" s="6">
        <f t="shared" ca="1" si="839"/>
        <v>0.64100000000000001</v>
      </c>
      <c r="GH162" s="6">
        <f t="shared" ca="1" si="842"/>
        <v>0.64100000000000001</v>
      </c>
      <c r="GI162" s="6">
        <f t="shared" ref="GI162:GI172" ca="1" si="858">VLOOKUP("TX",dtable,2,FALSE)</f>
        <v>0.64100000000000001</v>
      </c>
      <c r="GJ162" s="9">
        <f t="shared" ref="GJ162:GX163" ca="1" si="859">VLOOKUP("LA",dtable,2,FALSE)</f>
        <v>0.64200000000000002</v>
      </c>
      <c r="GK162" s="9">
        <f t="shared" ca="1" si="859"/>
        <v>0.64200000000000002</v>
      </c>
      <c r="GL162" s="9">
        <f t="shared" ca="1" si="859"/>
        <v>0.64200000000000002</v>
      </c>
      <c r="GM162" s="9">
        <f t="shared" ca="1" si="859"/>
        <v>0.64200000000000002</v>
      </c>
      <c r="GN162" s="9">
        <f t="shared" ca="1" si="859"/>
        <v>0.64200000000000002</v>
      </c>
      <c r="GO162" s="9">
        <f t="shared" ca="1" si="859"/>
        <v>0.64200000000000002</v>
      </c>
      <c r="GP162" s="9">
        <f t="shared" ca="1" si="859"/>
        <v>0.64200000000000002</v>
      </c>
      <c r="GQ162" s="9">
        <f t="shared" ca="1" si="859"/>
        <v>0.64200000000000002</v>
      </c>
      <c r="GR162" s="9">
        <f t="shared" ca="1" si="859"/>
        <v>0.64200000000000002</v>
      </c>
      <c r="GS162" s="9">
        <f t="shared" ca="1" si="859"/>
        <v>0.64200000000000002</v>
      </c>
      <c r="GT162" s="9">
        <f t="shared" ca="1" si="859"/>
        <v>0.64200000000000002</v>
      </c>
      <c r="GU162" s="9">
        <f t="shared" ca="1" si="859"/>
        <v>0.64200000000000002</v>
      </c>
      <c r="GV162" s="9">
        <f t="shared" ca="1" si="859"/>
        <v>0.64200000000000002</v>
      </c>
      <c r="GW162" s="9">
        <f t="shared" ca="1" si="859"/>
        <v>0.64200000000000002</v>
      </c>
      <c r="GX162" s="9">
        <f t="shared" ca="1" si="859"/>
        <v>0.64200000000000002</v>
      </c>
      <c r="GY162" s="8">
        <f ca="1">VLOOKUP("MS",dtable,2,FALSE)</f>
        <v>0.67400000000000004</v>
      </c>
      <c r="GZ162" s="8">
        <f t="shared" ca="1" si="844"/>
        <v>0.67400000000000004</v>
      </c>
      <c r="HA162" s="8">
        <f t="shared" ca="1" si="838"/>
        <v>0.67400000000000004</v>
      </c>
      <c r="HB162" s="8">
        <f t="shared" ca="1" si="766"/>
        <v>0.67400000000000004</v>
      </c>
      <c r="HC162" s="8">
        <f t="shared" ca="1" si="754"/>
        <v>0.67400000000000004</v>
      </c>
      <c r="HD162" s="8">
        <f t="shared" ca="1" si="746"/>
        <v>0.67400000000000004</v>
      </c>
      <c r="HE162" s="8">
        <f t="shared" ca="1" si="740"/>
        <v>0.67400000000000004</v>
      </c>
      <c r="HF162" s="8">
        <f t="shared" ca="1" si="831"/>
        <v>0.67400000000000004</v>
      </c>
      <c r="HG162" s="8">
        <f t="shared" ca="1" si="831"/>
        <v>0.67400000000000004</v>
      </c>
      <c r="HH162" s="8">
        <f t="shared" ca="1" si="831"/>
        <v>0.67400000000000004</v>
      </c>
      <c r="HI162" s="8">
        <f t="shared" ca="1" si="831"/>
        <v>0.67400000000000004</v>
      </c>
      <c r="HJ162" s="8">
        <f t="shared" ca="1" si="831"/>
        <v>0.67400000000000004</v>
      </c>
      <c r="HK162" s="8">
        <f t="shared" ca="1" si="831"/>
        <v>0.67400000000000004</v>
      </c>
      <c r="HL162" s="8">
        <f t="shared" ca="1" si="824"/>
        <v>0.67400000000000004</v>
      </c>
      <c r="HM162" s="8">
        <f t="shared" ca="1" si="824"/>
        <v>0.67400000000000004</v>
      </c>
      <c r="HN162" s="8">
        <f t="shared" ca="1" si="824"/>
        <v>0.67400000000000004</v>
      </c>
      <c r="HO162" s="8">
        <f t="shared" ca="1" si="824"/>
        <v>0.67400000000000004</v>
      </c>
      <c r="HP162" s="8">
        <f t="shared" ca="1" si="824"/>
        <v>0.67400000000000004</v>
      </c>
      <c r="HQ162" s="8">
        <f t="shared" ca="1" si="824"/>
        <v>0.67400000000000004</v>
      </c>
      <c r="HR162" s="8">
        <f t="shared" ca="1" si="824"/>
        <v>0.67400000000000004</v>
      </c>
      <c r="HS162" s="8">
        <f t="shared" ca="1" si="845"/>
        <v>0.67400000000000004</v>
      </c>
      <c r="HT162" s="11">
        <f t="shared" ca="1" si="846"/>
        <v>0.65400000000000003</v>
      </c>
      <c r="HU162" s="11">
        <f t="shared" ca="1" si="846"/>
        <v>0.65400000000000003</v>
      </c>
      <c r="HV162" s="11">
        <f t="shared" ca="1" si="846"/>
        <v>0.65400000000000003</v>
      </c>
      <c r="HW162" s="11">
        <f t="shared" ca="1" si="846"/>
        <v>0.65400000000000003</v>
      </c>
      <c r="HX162" s="11">
        <f t="shared" ca="1" si="822"/>
        <v>0.65400000000000003</v>
      </c>
      <c r="HY162" s="11">
        <f t="shared" ca="1" si="822"/>
        <v>0.65400000000000003</v>
      </c>
      <c r="HZ162" s="11">
        <f t="shared" ca="1" si="822"/>
        <v>0.65400000000000003</v>
      </c>
      <c r="IA162" s="11">
        <f t="shared" ca="1" si="822"/>
        <v>0.65400000000000003</v>
      </c>
      <c r="IB162" s="11">
        <f t="shared" ca="1" si="822"/>
        <v>0.65400000000000003</v>
      </c>
      <c r="IC162" s="11">
        <f t="shared" ca="1" si="822"/>
        <v>0.65400000000000003</v>
      </c>
      <c r="ID162" s="11">
        <f t="shared" ca="1" si="822"/>
        <v>0.65400000000000003</v>
      </c>
      <c r="IE162" s="11">
        <f t="shared" ca="1" si="822"/>
        <v>0.65400000000000003</v>
      </c>
      <c r="IF162" s="11">
        <f t="shared" ca="1" si="822"/>
        <v>0.65400000000000003</v>
      </c>
      <c r="IG162" s="11">
        <f t="shared" ca="1" si="822"/>
        <v>0.65400000000000003</v>
      </c>
      <c r="IH162" s="12">
        <f t="shared" ref="IH162:IO167" ca="1" si="860">VLOOKUP("FL",dtable,2,FALSE)</f>
        <v>0.60799999999999998</v>
      </c>
      <c r="II162" s="12">
        <f t="shared" ca="1" si="860"/>
        <v>0.60799999999999998</v>
      </c>
      <c r="IJ162" s="12">
        <f t="shared" ca="1" si="860"/>
        <v>0.60799999999999998</v>
      </c>
      <c r="IK162" s="12">
        <f t="shared" ca="1" si="860"/>
        <v>0.60799999999999998</v>
      </c>
      <c r="IL162" s="12">
        <f t="shared" ca="1" si="860"/>
        <v>0.60799999999999998</v>
      </c>
      <c r="IM162" s="12">
        <f t="shared" ca="1" si="860"/>
        <v>0.60799999999999998</v>
      </c>
      <c r="IN162" s="12">
        <f t="shared" ca="1" si="860"/>
        <v>0.60799999999999998</v>
      </c>
      <c r="IO162" s="12">
        <f t="shared" ca="1" si="860"/>
        <v>0.60799999999999998</v>
      </c>
      <c r="IP162" s="22">
        <f t="shared" ca="1" si="823"/>
        <v>0.63300000000000001</v>
      </c>
      <c r="IQ162" s="22">
        <f t="shared" ca="1" si="823"/>
        <v>0.63300000000000001</v>
      </c>
      <c r="IR162" s="22">
        <f t="shared" ca="1" si="823"/>
        <v>0.63300000000000001</v>
      </c>
      <c r="IS162" s="22">
        <f t="shared" ca="1" si="823"/>
        <v>0.63300000000000001</v>
      </c>
      <c r="IT162" s="22">
        <f t="shared" ca="1" si="823"/>
        <v>0.63300000000000001</v>
      </c>
      <c r="IU162" s="22">
        <f t="shared" ca="1" si="823"/>
        <v>0.63300000000000001</v>
      </c>
      <c r="IV162" s="22">
        <f t="shared" ca="1" si="823"/>
        <v>0.63300000000000001</v>
      </c>
      <c r="IW162" s="22">
        <f t="shared" ca="1" si="722"/>
        <v>0.63300000000000001</v>
      </c>
      <c r="IX162" s="22">
        <f t="shared" ca="1" si="730"/>
        <v>0.63300000000000001</v>
      </c>
      <c r="IY162" s="22">
        <f t="shared" ca="1" si="730"/>
        <v>0.63300000000000001</v>
      </c>
      <c r="IZ162" s="22">
        <f t="shared" ca="1" si="738"/>
        <v>0.63300000000000001</v>
      </c>
      <c r="JA162" s="22">
        <f t="shared" ca="1" si="743"/>
        <v>0.63300000000000001</v>
      </c>
      <c r="JB162" s="22">
        <f t="shared" ca="1" si="750"/>
        <v>0.63300000000000001</v>
      </c>
      <c r="JC162" s="22">
        <f t="shared" ca="1" si="755"/>
        <v>0.63300000000000001</v>
      </c>
      <c r="JD162" s="22">
        <f t="shared" ca="1" si="755"/>
        <v>0.63300000000000001</v>
      </c>
      <c r="JE162" s="22">
        <f t="shared" ca="1" si="758"/>
        <v>0.63300000000000001</v>
      </c>
      <c r="JF162" s="22">
        <f t="shared" ca="1" si="767"/>
        <v>0.63300000000000001</v>
      </c>
      <c r="JG162" s="22">
        <f t="shared" ca="1" si="770"/>
        <v>0.63300000000000001</v>
      </c>
      <c r="JH162" s="22">
        <f t="shared" ca="1" si="778"/>
        <v>0.63300000000000001</v>
      </c>
      <c r="JI162" s="22">
        <f t="shared" ca="1" si="784"/>
        <v>0.63300000000000001</v>
      </c>
      <c r="JJ162" s="12">
        <f t="shared" ca="1" si="854"/>
        <v>0.60799999999999998</v>
      </c>
      <c r="JK162" s="12">
        <f t="shared" ca="1" si="854"/>
        <v>0.60799999999999998</v>
      </c>
      <c r="JL162" s="12">
        <f t="shared" ca="1" si="854"/>
        <v>0.60799999999999998</v>
      </c>
      <c r="JM162" s="12">
        <f t="shared" ca="1" si="854"/>
        <v>0.60799999999999998</v>
      </c>
    </row>
    <row r="163" spans="17:282" ht="2.25" customHeight="1" x14ac:dyDescent="0.25">
      <c r="AH163" s="18">
        <f t="shared" ref="AH163:AH202" ca="1" si="861">VLOOKUP("AK",dtable,2,FALSE)</f>
        <v>0.64500000000000002</v>
      </c>
      <c r="AI163" s="18">
        <f t="shared" ca="1" si="855"/>
        <v>0.64500000000000002</v>
      </c>
      <c r="AJ163" s="18">
        <f t="shared" ca="1" si="851"/>
        <v>0.64500000000000002</v>
      </c>
      <c r="AK163" s="18">
        <f t="shared" ca="1" si="851"/>
        <v>0.64500000000000002</v>
      </c>
      <c r="AL163" s="18">
        <f t="shared" ca="1" si="851"/>
        <v>0.64500000000000002</v>
      </c>
      <c r="AM163" s="18">
        <f t="shared" ca="1" si="847"/>
        <v>0.64500000000000002</v>
      </c>
      <c r="AN163" s="18">
        <f t="shared" ca="1" si="847"/>
        <v>0.64500000000000002</v>
      </c>
      <c r="AO163" s="18">
        <f t="shared" ca="1" si="847"/>
        <v>0.64500000000000002</v>
      </c>
      <c r="AP163" s="18">
        <f t="shared" ca="1" si="847"/>
        <v>0.64500000000000002</v>
      </c>
      <c r="AQ163" s="18">
        <f t="shared" ca="1" si="841"/>
        <v>0.64500000000000002</v>
      </c>
      <c r="AR163" s="18">
        <f t="shared" ca="1" si="848"/>
        <v>0.64500000000000002</v>
      </c>
      <c r="AS163" s="18">
        <f t="shared" ca="1" si="852"/>
        <v>0.64500000000000002</v>
      </c>
      <c r="AT163" s="18">
        <f t="shared" ca="1" si="852"/>
        <v>0.64500000000000002</v>
      </c>
      <c r="AU163" s="18">
        <f t="shared" ca="1" si="852"/>
        <v>0.64500000000000002</v>
      </c>
      <c r="AV163" s="18">
        <f t="shared" ref="AV163:AX193" ca="1" si="862">VLOOKUP("AK",dtable,2,FALSE)</f>
        <v>0.64500000000000002</v>
      </c>
      <c r="AW163" s="18">
        <f t="shared" ca="1" si="862"/>
        <v>0.64500000000000002</v>
      </c>
      <c r="AX163" s="18">
        <f t="shared" ca="1" si="862"/>
        <v>0.64500000000000002</v>
      </c>
      <c r="DI163" s="6">
        <f t="shared" ca="1" si="856"/>
        <v>0.64100000000000001</v>
      </c>
      <c r="DJ163" s="6">
        <f t="shared" ca="1" si="856"/>
        <v>0.64100000000000001</v>
      </c>
      <c r="DK163" s="6">
        <f t="shared" ca="1" si="856"/>
        <v>0.64100000000000001</v>
      </c>
      <c r="DL163" s="6">
        <f t="shared" ca="1" si="856"/>
        <v>0.64100000000000001</v>
      </c>
      <c r="DM163" s="6">
        <f t="shared" ca="1" si="856"/>
        <v>0.64100000000000001</v>
      </c>
      <c r="DN163" s="6">
        <f t="shared" ca="1" si="856"/>
        <v>0.64100000000000001</v>
      </c>
      <c r="DO163" s="6">
        <f t="shared" ca="1" si="856"/>
        <v>0.64100000000000001</v>
      </c>
      <c r="DP163" s="6">
        <f t="shared" ca="1" si="856"/>
        <v>0.64100000000000001</v>
      </c>
      <c r="DQ163" s="6">
        <f t="shared" ca="1" si="856"/>
        <v>0.64100000000000001</v>
      </c>
      <c r="DR163" s="6">
        <f t="shared" ca="1" si="856"/>
        <v>0.64100000000000001</v>
      </c>
      <c r="DS163" s="6">
        <f t="shared" ca="1" si="837"/>
        <v>0.64100000000000001</v>
      </c>
      <c r="DT163" s="6">
        <f t="shared" ca="1" si="837"/>
        <v>0.64100000000000001</v>
      </c>
      <c r="DU163" s="6">
        <f t="shared" ca="1" si="837"/>
        <v>0.64100000000000001</v>
      </c>
      <c r="DV163" s="6">
        <f t="shared" ca="1" si="837"/>
        <v>0.64100000000000001</v>
      </c>
      <c r="DW163" s="6">
        <f t="shared" ca="1" si="837"/>
        <v>0.64100000000000001</v>
      </c>
      <c r="DX163" s="6">
        <f t="shared" ca="1" si="837"/>
        <v>0.64100000000000001</v>
      </c>
      <c r="DY163" s="6">
        <f t="shared" ca="1" si="837"/>
        <v>0.64100000000000001</v>
      </c>
      <c r="DZ163" s="6">
        <f t="shared" ca="1" si="815"/>
        <v>0.64100000000000001</v>
      </c>
      <c r="EA163" s="6">
        <f t="shared" ca="1" si="745"/>
        <v>0.64100000000000001</v>
      </c>
      <c r="EB163" s="6">
        <f t="shared" ca="1" si="829"/>
        <v>0.64100000000000001</v>
      </c>
      <c r="EC163" s="6">
        <f t="shared" ca="1" si="829"/>
        <v>0.64100000000000001</v>
      </c>
      <c r="ED163" s="6">
        <f t="shared" ca="1" si="829"/>
        <v>0.64100000000000001</v>
      </c>
      <c r="EE163" s="6">
        <f t="shared" ca="1" si="829"/>
        <v>0.64100000000000001</v>
      </c>
      <c r="EF163" s="6">
        <f t="shared" ca="1" si="829"/>
        <v>0.64100000000000001</v>
      </c>
      <c r="EG163" s="6">
        <f t="shared" ca="1" si="829"/>
        <v>0.64100000000000001</v>
      </c>
      <c r="EH163" s="6">
        <f t="shared" ca="1" si="829"/>
        <v>0.64100000000000001</v>
      </c>
      <c r="EI163" s="6">
        <f t="shared" ca="1" si="829"/>
        <v>0.64100000000000001</v>
      </c>
      <c r="EJ163" s="6">
        <f t="shared" ca="1" si="829"/>
        <v>0.64100000000000001</v>
      </c>
      <c r="EK163" s="6">
        <f t="shared" ca="1" si="829"/>
        <v>0.64100000000000001</v>
      </c>
      <c r="EL163" s="6">
        <f t="shared" ca="1" si="830"/>
        <v>0.64100000000000001</v>
      </c>
      <c r="EM163" s="6">
        <f t="shared" ca="1" si="830"/>
        <v>0.64100000000000001</v>
      </c>
      <c r="EN163" s="6">
        <f t="shared" ca="1" si="830"/>
        <v>0.64100000000000001</v>
      </c>
      <c r="EO163" s="6">
        <f t="shared" ca="1" si="830"/>
        <v>0.64100000000000001</v>
      </c>
      <c r="EP163" s="6">
        <f t="shared" ca="1" si="830"/>
        <v>0.64100000000000001</v>
      </c>
      <c r="EQ163" s="6">
        <f t="shared" ca="1" si="830"/>
        <v>0.64100000000000001</v>
      </c>
      <c r="ER163" s="6">
        <f t="shared" ca="1" si="830"/>
        <v>0.64100000000000001</v>
      </c>
      <c r="ES163" s="6">
        <f t="shared" ca="1" si="830"/>
        <v>0.64100000000000001</v>
      </c>
      <c r="ET163" s="6">
        <f t="shared" ca="1" si="830"/>
        <v>0.64100000000000001</v>
      </c>
      <c r="EU163" s="6">
        <f t="shared" ca="1" si="849"/>
        <v>0.64100000000000001</v>
      </c>
      <c r="EV163" s="6">
        <f t="shared" ca="1" si="849"/>
        <v>0.64100000000000001</v>
      </c>
      <c r="EW163" s="6">
        <f t="shared" ca="1" si="849"/>
        <v>0.64100000000000001</v>
      </c>
      <c r="EX163" s="6">
        <f t="shared" ca="1" si="849"/>
        <v>0.64100000000000001</v>
      </c>
      <c r="EY163" s="6">
        <f t="shared" ca="1" si="849"/>
        <v>0.64100000000000001</v>
      </c>
      <c r="EZ163" s="6">
        <f t="shared" ca="1" si="857"/>
        <v>0.64100000000000001</v>
      </c>
      <c r="FA163" s="6">
        <f t="shared" ca="1" si="857"/>
        <v>0.64100000000000001</v>
      </c>
      <c r="FB163" s="6">
        <f t="shared" ca="1" si="857"/>
        <v>0.64100000000000001</v>
      </c>
      <c r="FC163" s="6">
        <f t="shared" ref="FC163:FF182" ca="1" si="863">VLOOKUP("TX",dtable,2,FALSE)</f>
        <v>0.64100000000000001</v>
      </c>
      <c r="FD163" s="6">
        <f t="shared" ca="1" si="863"/>
        <v>0.64100000000000001</v>
      </c>
      <c r="FE163" s="6">
        <f t="shared" ca="1" si="863"/>
        <v>0.64100000000000001</v>
      </c>
      <c r="FF163" s="6">
        <f t="shared" ca="1" si="863"/>
        <v>0.64100000000000001</v>
      </c>
      <c r="FG163" s="6">
        <f t="shared" ca="1" si="788"/>
        <v>0.64100000000000001</v>
      </c>
      <c r="FH163" s="6">
        <f t="shared" ca="1" si="792"/>
        <v>0.64100000000000001</v>
      </c>
      <c r="FI163" s="6">
        <f t="shared" ca="1" si="792"/>
        <v>0.64100000000000001</v>
      </c>
      <c r="FJ163" s="6">
        <f t="shared" ca="1" si="792"/>
        <v>0.64100000000000001</v>
      </c>
      <c r="FK163" s="6">
        <f t="shared" ca="1" si="798"/>
        <v>0.64100000000000001</v>
      </c>
      <c r="FL163" s="6">
        <f t="shared" ca="1" si="798"/>
        <v>0.64100000000000001</v>
      </c>
      <c r="FM163" s="6">
        <f t="shared" ca="1" si="798"/>
        <v>0.64100000000000001</v>
      </c>
      <c r="FN163" s="6">
        <f t="shared" ca="1" si="793"/>
        <v>0.64100000000000001</v>
      </c>
      <c r="FO163" s="6">
        <f t="shared" ca="1" si="793"/>
        <v>0.64100000000000001</v>
      </c>
      <c r="FP163" s="6">
        <f t="shared" ca="1" si="793"/>
        <v>0.64100000000000001</v>
      </c>
      <c r="FQ163" s="6">
        <f t="shared" ca="1" si="799"/>
        <v>0.64100000000000001</v>
      </c>
      <c r="FR163" s="6">
        <f t="shared" ca="1" si="799"/>
        <v>0.64100000000000001</v>
      </c>
      <c r="FS163" s="6">
        <f t="shared" ca="1" si="799"/>
        <v>0.64100000000000001</v>
      </c>
      <c r="FT163" s="6">
        <f t="shared" ca="1" si="835"/>
        <v>0.64100000000000001</v>
      </c>
      <c r="FU163" s="6">
        <f t="shared" ca="1" si="835"/>
        <v>0.64100000000000001</v>
      </c>
      <c r="FV163" s="6">
        <f t="shared" ca="1" si="835"/>
        <v>0.64100000000000001</v>
      </c>
      <c r="FW163" s="6">
        <f t="shared" ca="1" si="835"/>
        <v>0.64100000000000001</v>
      </c>
      <c r="FX163" s="6">
        <f t="shared" ca="1" si="835"/>
        <v>0.64100000000000001</v>
      </c>
      <c r="FY163" s="6">
        <f t="shared" ca="1" si="835"/>
        <v>0.64100000000000001</v>
      </c>
      <c r="FZ163" s="6">
        <f t="shared" ca="1" si="835"/>
        <v>0.64100000000000001</v>
      </c>
      <c r="GA163" s="6">
        <f t="shared" ca="1" si="800"/>
        <v>0.64100000000000001</v>
      </c>
      <c r="GB163" s="6">
        <f t="shared" ca="1" si="800"/>
        <v>0.64100000000000001</v>
      </c>
      <c r="GC163" s="6">
        <f t="shared" ca="1" si="804"/>
        <v>0.64100000000000001</v>
      </c>
      <c r="GD163" s="6">
        <f t="shared" ca="1" si="804"/>
        <v>0.64100000000000001</v>
      </c>
      <c r="GE163" s="6">
        <f t="shared" ca="1" si="804"/>
        <v>0.64100000000000001</v>
      </c>
      <c r="GF163" s="6">
        <f t="shared" ca="1" si="804"/>
        <v>0.64100000000000001</v>
      </c>
      <c r="GG163" s="6">
        <f t="shared" ca="1" si="839"/>
        <v>0.64100000000000001</v>
      </c>
      <c r="GH163" s="6">
        <f t="shared" ca="1" si="842"/>
        <v>0.64100000000000001</v>
      </c>
      <c r="GI163" s="6">
        <f t="shared" ca="1" si="858"/>
        <v>0.64100000000000001</v>
      </c>
      <c r="GJ163" s="9">
        <f t="shared" ca="1" si="859"/>
        <v>0.64200000000000002</v>
      </c>
      <c r="GK163" s="9">
        <f t="shared" ca="1" si="859"/>
        <v>0.64200000000000002</v>
      </c>
      <c r="GL163" s="9">
        <f t="shared" ca="1" si="859"/>
        <v>0.64200000000000002</v>
      </c>
      <c r="GM163" s="9">
        <f t="shared" ca="1" si="859"/>
        <v>0.64200000000000002</v>
      </c>
      <c r="GN163" s="9">
        <f t="shared" ca="1" si="859"/>
        <v>0.64200000000000002</v>
      </c>
      <c r="GO163" s="9">
        <f t="shared" ca="1" si="859"/>
        <v>0.64200000000000002</v>
      </c>
      <c r="GP163" s="9">
        <f t="shared" ca="1" si="859"/>
        <v>0.64200000000000002</v>
      </c>
      <c r="GQ163" s="9">
        <f t="shared" ca="1" si="859"/>
        <v>0.64200000000000002</v>
      </c>
      <c r="GR163" s="9">
        <f t="shared" ca="1" si="859"/>
        <v>0.64200000000000002</v>
      </c>
      <c r="GS163" s="9">
        <f t="shared" ca="1" si="859"/>
        <v>0.64200000000000002</v>
      </c>
      <c r="GT163" s="9">
        <f t="shared" ca="1" si="859"/>
        <v>0.64200000000000002</v>
      </c>
      <c r="GU163" s="9">
        <f t="shared" ca="1" si="859"/>
        <v>0.64200000000000002</v>
      </c>
      <c r="GV163" s="9">
        <f t="shared" ca="1" si="859"/>
        <v>0.64200000000000002</v>
      </c>
      <c r="GW163" s="9">
        <f t="shared" ca="1" si="859"/>
        <v>0.64200000000000002</v>
      </c>
      <c r="GX163" s="9">
        <f t="shared" ca="1" si="859"/>
        <v>0.64200000000000002</v>
      </c>
      <c r="GY163" s="8">
        <f ca="1">VLOOKUP("MS",dtable,2,FALSE)</f>
        <v>0.67400000000000004</v>
      </c>
      <c r="GZ163" s="8">
        <f t="shared" ca="1" si="844"/>
        <v>0.67400000000000004</v>
      </c>
      <c r="HA163" s="8">
        <f t="shared" ca="1" si="838"/>
        <v>0.67400000000000004</v>
      </c>
      <c r="HB163" s="8">
        <f t="shared" ca="1" si="766"/>
        <v>0.67400000000000004</v>
      </c>
      <c r="HC163" s="8">
        <f t="shared" ca="1" si="754"/>
        <v>0.67400000000000004</v>
      </c>
      <c r="HD163" s="8">
        <f t="shared" ca="1" si="746"/>
        <v>0.67400000000000004</v>
      </c>
      <c r="HE163" s="8">
        <f t="shared" ca="1" si="740"/>
        <v>0.67400000000000004</v>
      </c>
      <c r="HF163" s="8">
        <f t="shared" ca="1" si="831"/>
        <v>0.67400000000000004</v>
      </c>
      <c r="HG163" s="8">
        <f t="shared" ca="1" si="831"/>
        <v>0.67400000000000004</v>
      </c>
      <c r="HH163" s="8">
        <f t="shared" ca="1" si="831"/>
        <v>0.67400000000000004</v>
      </c>
      <c r="HI163" s="8">
        <f t="shared" ca="1" si="831"/>
        <v>0.67400000000000004</v>
      </c>
      <c r="HJ163" s="8">
        <f t="shared" ca="1" si="831"/>
        <v>0.67400000000000004</v>
      </c>
      <c r="HK163" s="8">
        <f t="shared" ca="1" si="831"/>
        <v>0.67400000000000004</v>
      </c>
      <c r="HL163" s="8">
        <f t="shared" ref="HL163:HR168" ca="1" si="864">VLOOKUP("MS",dtable,2,FALSE)</f>
        <v>0.67400000000000004</v>
      </c>
      <c r="HM163" s="8">
        <f t="shared" ca="1" si="864"/>
        <v>0.67400000000000004</v>
      </c>
      <c r="HN163" s="8">
        <f t="shared" ca="1" si="864"/>
        <v>0.67400000000000004</v>
      </c>
      <c r="HO163" s="8">
        <f t="shared" ca="1" si="864"/>
        <v>0.67400000000000004</v>
      </c>
      <c r="HP163" s="8">
        <f t="shared" ca="1" si="864"/>
        <v>0.67400000000000004</v>
      </c>
      <c r="HQ163" s="8">
        <f t="shared" ca="1" si="864"/>
        <v>0.67400000000000004</v>
      </c>
      <c r="HR163" s="8">
        <f t="shared" ca="1" si="864"/>
        <v>0.67400000000000004</v>
      </c>
      <c r="HS163" s="8">
        <f t="shared" ca="1" si="845"/>
        <v>0.67400000000000004</v>
      </c>
      <c r="HT163" s="11">
        <f t="shared" ca="1" si="846"/>
        <v>0.65400000000000003</v>
      </c>
      <c r="HU163" s="11">
        <f t="shared" ca="1" si="846"/>
        <v>0.65400000000000003</v>
      </c>
      <c r="HV163" s="11">
        <f t="shared" ca="1" si="846"/>
        <v>0.65400000000000003</v>
      </c>
      <c r="HW163" s="11">
        <f t="shared" ca="1" si="846"/>
        <v>0.65400000000000003</v>
      </c>
      <c r="HX163" s="11">
        <f ca="1">VLOOKUP("AL",dtable,2,FALSE)</f>
        <v>0.65400000000000003</v>
      </c>
      <c r="HY163" s="11">
        <f ca="1">VLOOKUP("AL",dtable,2,FALSE)</f>
        <v>0.65400000000000003</v>
      </c>
      <c r="HZ163" s="11">
        <f ca="1">VLOOKUP("AL",dtable,2,FALSE)</f>
        <v>0.65400000000000003</v>
      </c>
      <c r="IA163" s="12">
        <f t="shared" ref="IA163:IG166" ca="1" si="865">VLOOKUP("FL",dtable,2,FALSE)</f>
        <v>0.60799999999999998</v>
      </c>
      <c r="IB163" s="12">
        <f t="shared" ca="1" si="865"/>
        <v>0.60799999999999998</v>
      </c>
      <c r="IC163" s="12">
        <f t="shared" ca="1" si="865"/>
        <v>0.60799999999999998</v>
      </c>
      <c r="ID163" s="12">
        <f t="shared" ca="1" si="865"/>
        <v>0.60799999999999998</v>
      </c>
      <c r="IE163" s="12">
        <f t="shared" ca="1" si="865"/>
        <v>0.60799999999999998</v>
      </c>
      <c r="IF163" s="12">
        <f t="shared" ca="1" si="865"/>
        <v>0.60799999999999998</v>
      </c>
      <c r="IG163" s="12">
        <f t="shared" ca="1" si="865"/>
        <v>0.60799999999999998</v>
      </c>
      <c r="IH163" s="12">
        <f t="shared" ca="1" si="860"/>
        <v>0.60799999999999998</v>
      </c>
      <c r="II163" s="12">
        <f t="shared" ca="1" si="860"/>
        <v>0.60799999999999998</v>
      </c>
      <c r="IJ163" s="12">
        <f t="shared" ca="1" si="860"/>
        <v>0.60799999999999998</v>
      </c>
      <c r="IK163" s="12">
        <f t="shared" ca="1" si="860"/>
        <v>0.60799999999999998</v>
      </c>
      <c r="IL163" s="12">
        <f t="shared" ca="1" si="860"/>
        <v>0.60799999999999998</v>
      </c>
      <c r="IM163" s="12">
        <f t="shared" ca="1" si="860"/>
        <v>0.60799999999999998</v>
      </c>
      <c r="IN163" s="12">
        <f t="shared" ca="1" si="860"/>
        <v>0.60799999999999998</v>
      </c>
      <c r="IO163" s="12">
        <f t="shared" ca="1" si="860"/>
        <v>0.60799999999999998</v>
      </c>
      <c r="IP163" s="12">
        <f t="shared" ref="IP163:IP171" ca="1" si="866">VLOOKUP("FL",dtable,2,FALSE)</f>
        <v>0.60799999999999998</v>
      </c>
      <c r="IQ163" s="22">
        <f t="shared" ref="IQ163:IV163" ca="1" si="867">VLOOKUP("GA",dtable,2,FALSE)</f>
        <v>0.63300000000000001</v>
      </c>
      <c r="IR163" s="22">
        <f t="shared" ca="1" si="867"/>
        <v>0.63300000000000001</v>
      </c>
      <c r="IS163" s="22">
        <f t="shared" ca="1" si="867"/>
        <v>0.63300000000000001</v>
      </c>
      <c r="IT163" s="22">
        <f t="shared" ca="1" si="867"/>
        <v>0.63300000000000001</v>
      </c>
      <c r="IU163" s="22">
        <f t="shared" ca="1" si="867"/>
        <v>0.63300000000000001</v>
      </c>
      <c r="IV163" s="22">
        <f t="shared" ca="1" si="867"/>
        <v>0.63300000000000001</v>
      </c>
      <c r="IW163" s="22">
        <f t="shared" ca="1" si="722"/>
        <v>0.63300000000000001</v>
      </c>
      <c r="IX163" s="22">
        <f t="shared" ca="1" si="730"/>
        <v>0.63300000000000001</v>
      </c>
      <c r="IY163" s="22">
        <f t="shared" ca="1" si="730"/>
        <v>0.63300000000000001</v>
      </c>
      <c r="IZ163" s="22">
        <f t="shared" ca="1" si="738"/>
        <v>0.63300000000000001</v>
      </c>
      <c r="JA163" s="22">
        <f t="shared" ca="1" si="743"/>
        <v>0.63300000000000001</v>
      </c>
      <c r="JB163" s="22">
        <f t="shared" ca="1" si="750"/>
        <v>0.63300000000000001</v>
      </c>
      <c r="JC163" s="22">
        <f t="shared" ca="1" si="755"/>
        <v>0.63300000000000001</v>
      </c>
      <c r="JD163" s="22">
        <f t="shared" ca="1" si="755"/>
        <v>0.63300000000000001</v>
      </c>
      <c r="JE163" s="22">
        <f t="shared" ca="1" si="758"/>
        <v>0.63300000000000001</v>
      </c>
      <c r="JF163" s="12">
        <f t="shared" ref="JF163:JH173" ca="1" si="868">VLOOKUP("FL",dtable,2,FALSE)</f>
        <v>0.60799999999999998</v>
      </c>
      <c r="JG163" s="12">
        <f t="shared" ca="1" si="868"/>
        <v>0.60799999999999998</v>
      </c>
      <c r="JH163" s="12">
        <f t="shared" ca="1" si="868"/>
        <v>0.60799999999999998</v>
      </c>
      <c r="JI163" s="22">
        <f t="shared" ca="1" si="784"/>
        <v>0.63300000000000001</v>
      </c>
      <c r="JJ163" s="22">
        <f ca="1">VLOOKUP("GA",dtable,2,FALSE)</f>
        <v>0.63300000000000001</v>
      </c>
      <c r="JK163" s="12">
        <f t="shared" ref="JK163:JN188" ca="1" si="869">VLOOKUP("FL",dtable,2,FALSE)</f>
        <v>0.60799999999999998</v>
      </c>
      <c r="JL163" s="12">
        <f t="shared" ca="1" si="869"/>
        <v>0.60799999999999998</v>
      </c>
      <c r="JM163" s="12">
        <f t="shared" ca="1" si="869"/>
        <v>0.60799999999999998</v>
      </c>
      <c r="JN163" s="12">
        <f t="shared" ca="1" si="869"/>
        <v>0.60799999999999998</v>
      </c>
    </row>
    <row r="164" spans="17:282" ht="2.25" customHeight="1" x14ac:dyDescent="0.25">
      <c r="AD164" s="18">
        <f t="shared" ref="AD164:AG165" ca="1" si="870">VLOOKUP("AK",dtable,2,FALSE)</f>
        <v>0.64500000000000002</v>
      </c>
      <c r="AE164" s="18">
        <f t="shared" ca="1" si="870"/>
        <v>0.64500000000000002</v>
      </c>
      <c r="AF164" s="18">
        <f t="shared" ca="1" si="870"/>
        <v>0.64500000000000002</v>
      </c>
      <c r="AG164" s="18">
        <f t="shared" ca="1" si="870"/>
        <v>0.64500000000000002</v>
      </c>
      <c r="AH164" s="18">
        <f t="shared" ca="1" si="861"/>
        <v>0.64500000000000002</v>
      </c>
      <c r="AI164" s="18">
        <f t="shared" ca="1" si="855"/>
        <v>0.64500000000000002</v>
      </c>
      <c r="AJ164" s="18">
        <f t="shared" ca="1" si="851"/>
        <v>0.64500000000000002</v>
      </c>
      <c r="AK164" s="18">
        <f t="shared" ca="1" si="851"/>
        <v>0.64500000000000002</v>
      </c>
      <c r="AL164" s="18">
        <f t="shared" ca="1" si="851"/>
        <v>0.64500000000000002</v>
      </c>
      <c r="AM164" s="18">
        <f t="shared" ca="1" si="847"/>
        <v>0.64500000000000002</v>
      </c>
      <c r="AN164" s="18">
        <f t="shared" ca="1" si="847"/>
        <v>0.64500000000000002</v>
      </c>
      <c r="AO164" s="18">
        <f t="shared" ca="1" si="847"/>
        <v>0.64500000000000002</v>
      </c>
      <c r="AP164" s="18">
        <f t="shared" ca="1" si="847"/>
        <v>0.64500000000000002</v>
      </c>
      <c r="AQ164" s="18">
        <f t="shared" ca="1" si="841"/>
        <v>0.64500000000000002</v>
      </c>
      <c r="AR164" s="18">
        <f t="shared" ca="1" si="848"/>
        <v>0.64500000000000002</v>
      </c>
      <c r="AS164" s="18">
        <f t="shared" ca="1" si="852"/>
        <v>0.64500000000000002</v>
      </c>
      <c r="AT164" s="18">
        <f t="shared" ca="1" si="852"/>
        <v>0.64500000000000002</v>
      </c>
      <c r="AU164" s="18">
        <f t="shared" ca="1" si="852"/>
        <v>0.64500000000000002</v>
      </c>
      <c r="AV164" s="18">
        <f t="shared" ca="1" si="862"/>
        <v>0.64500000000000002</v>
      </c>
      <c r="AW164" s="18">
        <f t="shared" ca="1" si="862"/>
        <v>0.64500000000000002</v>
      </c>
      <c r="AX164" s="18">
        <f t="shared" ca="1" si="862"/>
        <v>0.64500000000000002</v>
      </c>
      <c r="AY164" s="18">
        <f t="shared" ref="AY164:BA193" ca="1" si="871">VLOOKUP("AK",dtable,2,FALSE)</f>
        <v>0.64500000000000002</v>
      </c>
      <c r="AZ164" s="18">
        <f t="shared" ca="1" si="871"/>
        <v>0.64500000000000002</v>
      </c>
      <c r="BA164" s="18">
        <f t="shared" ca="1" si="871"/>
        <v>0.64500000000000002</v>
      </c>
      <c r="DK164" s="6">
        <f t="shared" ref="DK164:DR164" ca="1" si="872">VLOOKUP("TX",dtable,2,FALSE)</f>
        <v>0.64100000000000001</v>
      </c>
      <c r="DL164" s="6">
        <f t="shared" ca="1" si="872"/>
        <v>0.64100000000000001</v>
      </c>
      <c r="DM164" s="6">
        <f t="shared" ca="1" si="872"/>
        <v>0.64100000000000001</v>
      </c>
      <c r="DN164" s="6">
        <f t="shared" ca="1" si="872"/>
        <v>0.64100000000000001</v>
      </c>
      <c r="DO164" s="6">
        <f t="shared" ca="1" si="872"/>
        <v>0.64100000000000001</v>
      </c>
      <c r="DP164" s="6">
        <f t="shared" ca="1" si="872"/>
        <v>0.64100000000000001</v>
      </c>
      <c r="DQ164" s="6">
        <f t="shared" ca="1" si="872"/>
        <v>0.64100000000000001</v>
      </c>
      <c r="DR164" s="6">
        <f t="shared" ca="1" si="872"/>
        <v>0.64100000000000001</v>
      </c>
      <c r="DS164" s="6">
        <f t="shared" ca="1" si="837"/>
        <v>0.64100000000000001</v>
      </c>
      <c r="DT164" s="6">
        <f t="shared" ca="1" si="837"/>
        <v>0.64100000000000001</v>
      </c>
      <c r="DU164" s="6">
        <f t="shared" ca="1" si="837"/>
        <v>0.64100000000000001</v>
      </c>
      <c r="DV164" s="6">
        <f t="shared" ca="1" si="837"/>
        <v>0.64100000000000001</v>
      </c>
      <c r="DW164" s="6">
        <f t="shared" ca="1" si="837"/>
        <v>0.64100000000000001</v>
      </c>
      <c r="DX164" s="6">
        <f t="shared" ca="1" si="837"/>
        <v>0.64100000000000001</v>
      </c>
      <c r="DY164" s="6">
        <f t="shared" ca="1" si="837"/>
        <v>0.64100000000000001</v>
      </c>
      <c r="DZ164" s="6">
        <f t="shared" ca="1" si="815"/>
        <v>0.64100000000000001</v>
      </c>
      <c r="EA164" s="6">
        <f t="shared" ca="1" si="745"/>
        <v>0.64100000000000001</v>
      </c>
      <c r="EB164" s="6">
        <f t="shared" ref="EB164:EK172" ca="1" si="873">VLOOKUP("TX",dtable,2,FALSE)</f>
        <v>0.64100000000000001</v>
      </c>
      <c r="EC164" s="6">
        <f t="shared" ca="1" si="873"/>
        <v>0.64100000000000001</v>
      </c>
      <c r="ED164" s="6">
        <f t="shared" ca="1" si="873"/>
        <v>0.64100000000000001</v>
      </c>
      <c r="EE164" s="6">
        <f t="shared" ca="1" si="873"/>
        <v>0.64100000000000001</v>
      </c>
      <c r="EF164" s="6">
        <f t="shared" ca="1" si="873"/>
        <v>0.64100000000000001</v>
      </c>
      <c r="EG164" s="6">
        <f t="shared" ca="1" si="873"/>
        <v>0.64100000000000001</v>
      </c>
      <c r="EH164" s="6">
        <f t="shared" ca="1" si="873"/>
        <v>0.64100000000000001</v>
      </c>
      <c r="EI164" s="6">
        <f t="shared" ca="1" si="873"/>
        <v>0.64100000000000001</v>
      </c>
      <c r="EJ164" s="6">
        <f t="shared" ca="1" si="873"/>
        <v>0.64100000000000001</v>
      </c>
      <c r="EK164" s="6">
        <f t="shared" ca="1" si="873"/>
        <v>0.64100000000000001</v>
      </c>
      <c r="EL164" s="6">
        <f t="shared" ref="EL164:ET172" ca="1" si="874">VLOOKUP("TX",dtable,2,FALSE)</f>
        <v>0.64100000000000001</v>
      </c>
      <c r="EM164" s="6">
        <f t="shared" ca="1" si="874"/>
        <v>0.64100000000000001</v>
      </c>
      <c r="EN164" s="6">
        <f t="shared" ca="1" si="874"/>
        <v>0.64100000000000001</v>
      </c>
      <c r="EO164" s="6">
        <f t="shared" ca="1" si="874"/>
        <v>0.64100000000000001</v>
      </c>
      <c r="EP164" s="6">
        <f t="shared" ca="1" si="874"/>
        <v>0.64100000000000001</v>
      </c>
      <c r="EQ164" s="6">
        <f t="shared" ca="1" si="874"/>
        <v>0.64100000000000001</v>
      </c>
      <c r="ER164" s="6">
        <f t="shared" ca="1" si="874"/>
        <v>0.64100000000000001</v>
      </c>
      <c r="ES164" s="6">
        <f t="shared" ca="1" si="874"/>
        <v>0.64100000000000001</v>
      </c>
      <c r="ET164" s="6">
        <f t="shared" ca="1" si="874"/>
        <v>0.64100000000000001</v>
      </c>
      <c r="EU164" s="6">
        <f t="shared" ca="1" si="849"/>
        <v>0.64100000000000001</v>
      </c>
      <c r="EV164" s="6">
        <f t="shared" ca="1" si="849"/>
        <v>0.64100000000000001</v>
      </c>
      <c r="EW164" s="6">
        <f t="shared" ca="1" si="849"/>
        <v>0.64100000000000001</v>
      </c>
      <c r="EX164" s="6">
        <f t="shared" ca="1" si="849"/>
        <v>0.64100000000000001</v>
      </c>
      <c r="EY164" s="6">
        <f t="shared" ca="1" si="849"/>
        <v>0.64100000000000001</v>
      </c>
      <c r="EZ164" s="6">
        <f t="shared" ca="1" si="857"/>
        <v>0.64100000000000001</v>
      </c>
      <c r="FA164" s="6">
        <f t="shared" ca="1" si="857"/>
        <v>0.64100000000000001</v>
      </c>
      <c r="FB164" s="6">
        <f t="shared" ca="1" si="857"/>
        <v>0.64100000000000001</v>
      </c>
      <c r="FC164" s="6">
        <f t="shared" ca="1" si="863"/>
        <v>0.64100000000000001</v>
      </c>
      <c r="FD164" s="6">
        <f t="shared" ca="1" si="863"/>
        <v>0.64100000000000001</v>
      </c>
      <c r="FE164" s="6">
        <f t="shared" ca="1" si="863"/>
        <v>0.64100000000000001</v>
      </c>
      <c r="FF164" s="6">
        <f t="shared" ca="1" si="863"/>
        <v>0.64100000000000001</v>
      </c>
      <c r="FG164" s="6">
        <f t="shared" ca="1" si="788"/>
        <v>0.64100000000000001</v>
      </c>
      <c r="FH164" s="6">
        <f t="shared" ca="1" si="792"/>
        <v>0.64100000000000001</v>
      </c>
      <c r="FI164" s="6">
        <f t="shared" ca="1" si="792"/>
        <v>0.64100000000000001</v>
      </c>
      <c r="FJ164" s="6">
        <f t="shared" ca="1" si="792"/>
        <v>0.64100000000000001</v>
      </c>
      <c r="FK164" s="6">
        <f t="shared" ca="1" si="798"/>
        <v>0.64100000000000001</v>
      </c>
      <c r="FL164" s="6">
        <f t="shared" ca="1" si="798"/>
        <v>0.64100000000000001</v>
      </c>
      <c r="FM164" s="6">
        <f t="shared" ca="1" si="798"/>
        <v>0.64100000000000001</v>
      </c>
      <c r="FN164" s="6">
        <f t="shared" ca="1" si="793"/>
        <v>0.64100000000000001</v>
      </c>
      <c r="FO164" s="6">
        <f t="shared" ca="1" si="793"/>
        <v>0.64100000000000001</v>
      </c>
      <c r="FP164" s="6">
        <f t="shared" ca="1" si="793"/>
        <v>0.64100000000000001</v>
      </c>
      <c r="FQ164" s="6">
        <f t="shared" ca="1" si="799"/>
        <v>0.64100000000000001</v>
      </c>
      <c r="FR164" s="6">
        <f t="shared" ca="1" si="799"/>
        <v>0.64100000000000001</v>
      </c>
      <c r="FS164" s="6">
        <f t="shared" ca="1" si="799"/>
        <v>0.64100000000000001</v>
      </c>
      <c r="FT164" s="6">
        <f t="shared" ca="1" si="835"/>
        <v>0.64100000000000001</v>
      </c>
      <c r="FU164" s="6">
        <f t="shared" ca="1" si="835"/>
        <v>0.64100000000000001</v>
      </c>
      <c r="FV164" s="6">
        <f t="shared" ca="1" si="835"/>
        <v>0.64100000000000001</v>
      </c>
      <c r="FW164" s="6">
        <f t="shared" ca="1" si="835"/>
        <v>0.64100000000000001</v>
      </c>
      <c r="FX164" s="6">
        <f t="shared" ca="1" si="835"/>
        <v>0.64100000000000001</v>
      </c>
      <c r="FY164" s="6">
        <f t="shared" ca="1" si="835"/>
        <v>0.64100000000000001</v>
      </c>
      <c r="FZ164" s="6">
        <f t="shared" ca="1" si="835"/>
        <v>0.64100000000000001</v>
      </c>
      <c r="GA164" s="6">
        <f t="shared" ca="1" si="800"/>
        <v>0.64100000000000001</v>
      </c>
      <c r="GB164" s="6">
        <f t="shared" ca="1" si="800"/>
        <v>0.64100000000000001</v>
      </c>
      <c r="GC164" s="6">
        <f t="shared" ca="1" si="804"/>
        <v>0.64100000000000001</v>
      </c>
      <c r="GD164" s="6">
        <f t="shared" ca="1" si="804"/>
        <v>0.64100000000000001</v>
      </c>
      <c r="GE164" s="6">
        <f t="shared" ca="1" si="804"/>
        <v>0.64100000000000001</v>
      </c>
      <c r="GF164" s="6">
        <f t="shared" ca="1" si="804"/>
        <v>0.64100000000000001</v>
      </c>
      <c r="GG164" s="6">
        <f t="shared" ca="1" si="839"/>
        <v>0.64100000000000001</v>
      </c>
      <c r="GH164" s="6">
        <f t="shared" ca="1" si="842"/>
        <v>0.64100000000000001</v>
      </c>
      <c r="GI164" s="6">
        <f t="shared" ca="1" si="858"/>
        <v>0.64100000000000001</v>
      </c>
      <c r="GJ164" s="6">
        <f ca="1">VLOOKUP("TX",dtable,2,FALSE)</f>
        <v>0.64100000000000001</v>
      </c>
      <c r="GK164" s="9">
        <f t="shared" ref="GK164:GX174" ca="1" si="875">VLOOKUP("LA",dtable,2,FALSE)</f>
        <v>0.64200000000000002</v>
      </c>
      <c r="GL164" s="9">
        <f t="shared" ca="1" si="875"/>
        <v>0.64200000000000002</v>
      </c>
      <c r="GM164" s="9">
        <f t="shared" ca="1" si="875"/>
        <v>0.64200000000000002</v>
      </c>
      <c r="GN164" s="9">
        <f t="shared" ca="1" si="875"/>
        <v>0.64200000000000002</v>
      </c>
      <c r="GO164" s="9">
        <f t="shared" ca="1" si="875"/>
        <v>0.64200000000000002</v>
      </c>
      <c r="GP164" s="9">
        <f t="shared" ca="1" si="875"/>
        <v>0.64200000000000002</v>
      </c>
      <c r="GQ164" s="9">
        <f t="shared" ca="1" si="875"/>
        <v>0.64200000000000002</v>
      </c>
      <c r="GR164" s="9">
        <f t="shared" ca="1" si="875"/>
        <v>0.64200000000000002</v>
      </c>
      <c r="GS164" s="9">
        <f t="shared" ca="1" si="875"/>
        <v>0.64200000000000002</v>
      </c>
      <c r="GT164" s="9">
        <f t="shared" ca="1" si="875"/>
        <v>0.64200000000000002</v>
      </c>
      <c r="GU164" s="9">
        <f t="shared" ca="1" si="875"/>
        <v>0.64200000000000002</v>
      </c>
      <c r="GV164" s="9">
        <f t="shared" ca="1" si="875"/>
        <v>0.64200000000000002</v>
      </c>
      <c r="GW164" s="9">
        <f t="shared" ca="1" si="875"/>
        <v>0.64200000000000002</v>
      </c>
      <c r="GX164" s="9">
        <f t="shared" ca="1" si="875"/>
        <v>0.64200000000000002</v>
      </c>
      <c r="GY164" s="8">
        <f ca="1">VLOOKUP("MS",dtable,2,FALSE)</f>
        <v>0.67400000000000004</v>
      </c>
      <c r="GZ164" s="8">
        <f t="shared" ca="1" si="844"/>
        <v>0.67400000000000004</v>
      </c>
      <c r="HA164" s="8">
        <f t="shared" ca="1" si="838"/>
        <v>0.67400000000000004</v>
      </c>
      <c r="HB164" s="8">
        <f t="shared" ca="1" si="766"/>
        <v>0.67400000000000004</v>
      </c>
      <c r="HC164" s="8">
        <f t="shared" ca="1" si="754"/>
        <v>0.67400000000000004</v>
      </c>
      <c r="HD164" s="8">
        <f t="shared" ca="1" si="746"/>
        <v>0.67400000000000004</v>
      </c>
      <c r="HE164" s="8">
        <f t="shared" ca="1" si="740"/>
        <v>0.67400000000000004</v>
      </c>
      <c r="HF164" s="8">
        <f t="shared" ca="1" si="831"/>
        <v>0.67400000000000004</v>
      </c>
      <c r="HG164" s="8">
        <f t="shared" ca="1" si="831"/>
        <v>0.67400000000000004</v>
      </c>
      <c r="HH164" s="8">
        <f t="shared" ca="1" si="831"/>
        <v>0.67400000000000004</v>
      </c>
      <c r="HI164" s="8">
        <f t="shared" ca="1" si="831"/>
        <v>0.67400000000000004</v>
      </c>
      <c r="HJ164" s="8">
        <f t="shared" ca="1" si="831"/>
        <v>0.67400000000000004</v>
      </c>
      <c r="HK164" s="8">
        <f t="shared" ca="1" si="831"/>
        <v>0.67400000000000004</v>
      </c>
      <c r="HL164" s="8">
        <f t="shared" ca="1" si="864"/>
        <v>0.67400000000000004</v>
      </c>
      <c r="HM164" s="8">
        <f t="shared" ca="1" si="864"/>
        <v>0.67400000000000004</v>
      </c>
      <c r="HN164" s="8">
        <f t="shared" ca="1" si="864"/>
        <v>0.67400000000000004</v>
      </c>
      <c r="HO164" s="8">
        <f t="shared" ca="1" si="864"/>
        <v>0.67400000000000004</v>
      </c>
      <c r="HP164" s="8">
        <f t="shared" ca="1" si="864"/>
        <v>0.67400000000000004</v>
      </c>
      <c r="HQ164" s="8">
        <f t="shared" ca="1" si="864"/>
        <v>0.67400000000000004</v>
      </c>
      <c r="HR164" s="8">
        <f t="shared" ca="1" si="864"/>
        <v>0.67400000000000004</v>
      </c>
      <c r="HS164" s="8">
        <f t="shared" ca="1" si="845"/>
        <v>0.67400000000000004</v>
      </c>
      <c r="HT164" s="11">
        <f t="shared" ca="1" si="846"/>
        <v>0.65400000000000003</v>
      </c>
      <c r="HU164" s="11">
        <f t="shared" ca="1" si="846"/>
        <v>0.65400000000000003</v>
      </c>
      <c r="HV164" s="11">
        <f t="shared" ca="1" si="846"/>
        <v>0.65400000000000003</v>
      </c>
      <c r="HW164" s="11">
        <f t="shared" ca="1" si="846"/>
        <v>0.65400000000000003</v>
      </c>
      <c r="HX164" s="11">
        <f t="shared" ref="HX164:HX169" ca="1" si="876">VLOOKUP("AL",dtable,2,FALSE)</f>
        <v>0.65400000000000003</v>
      </c>
      <c r="HY164" s="12">
        <f ca="1">VLOOKUP("FL",dtable,2,FALSE)</f>
        <v>0.60799999999999998</v>
      </c>
      <c r="HZ164" s="12">
        <f ca="1">VLOOKUP("FL",dtable,2,FALSE)</f>
        <v>0.60799999999999998</v>
      </c>
      <c r="IA164" s="12">
        <f t="shared" ca="1" si="865"/>
        <v>0.60799999999999998</v>
      </c>
      <c r="IB164" s="12">
        <f t="shared" ca="1" si="865"/>
        <v>0.60799999999999998</v>
      </c>
      <c r="IC164" s="12">
        <f t="shared" ca="1" si="865"/>
        <v>0.60799999999999998</v>
      </c>
      <c r="ID164" s="12">
        <f t="shared" ca="1" si="865"/>
        <v>0.60799999999999998</v>
      </c>
      <c r="IE164" s="12">
        <f t="shared" ca="1" si="865"/>
        <v>0.60799999999999998</v>
      </c>
      <c r="IF164" s="12">
        <f t="shared" ca="1" si="865"/>
        <v>0.60799999999999998</v>
      </c>
      <c r="IG164" s="12">
        <f t="shared" ca="1" si="865"/>
        <v>0.60799999999999998</v>
      </c>
      <c r="IH164" s="12">
        <f t="shared" ca="1" si="860"/>
        <v>0.60799999999999998</v>
      </c>
      <c r="II164" s="12">
        <f t="shared" ca="1" si="860"/>
        <v>0.60799999999999998</v>
      </c>
      <c r="IJ164" s="12">
        <f t="shared" ca="1" si="860"/>
        <v>0.60799999999999998</v>
      </c>
      <c r="IK164" s="12">
        <f t="shared" ca="1" si="860"/>
        <v>0.60799999999999998</v>
      </c>
      <c r="IL164" s="12">
        <f t="shared" ca="1" si="860"/>
        <v>0.60799999999999998</v>
      </c>
      <c r="IM164" s="12">
        <f t="shared" ca="1" si="860"/>
        <v>0.60799999999999998</v>
      </c>
      <c r="IN164" s="12">
        <f t="shared" ca="1" si="860"/>
        <v>0.60799999999999998</v>
      </c>
      <c r="IO164" s="12">
        <f t="shared" ca="1" si="860"/>
        <v>0.60799999999999998</v>
      </c>
      <c r="IP164" s="12">
        <f t="shared" ca="1" si="866"/>
        <v>0.60799999999999998</v>
      </c>
      <c r="IQ164" s="12">
        <f t="shared" ref="IQ164:JE167" ca="1" si="877">VLOOKUP("FL",dtable,2,FALSE)</f>
        <v>0.60799999999999998</v>
      </c>
      <c r="IR164" s="12">
        <f t="shared" ca="1" si="877"/>
        <v>0.60799999999999998</v>
      </c>
      <c r="IS164" s="12">
        <f t="shared" ca="1" si="877"/>
        <v>0.60799999999999998</v>
      </c>
      <c r="IT164" s="12">
        <f t="shared" ca="1" si="877"/>
        <v>0.60799999999999998</v>
      </c>
      <c r="IU164" s="12">
        <f t="shared" ca="1" si="877"/>
        <v>0.60799999999999998</v>
      </c>
      <c r="IV164" s="12">
        <f t="shared" ca="1" si="877"/>
        <v>0.60799999999999998</v>
      </c>
      <c r="IW164" s="12">
        <f t="shared" ca="1" si="877"/>
        <v>0.60799999999999998</v>
      </c>
      <c r="IX164" s="12">
        <f t="shared" ca="1" si="877"/>
        <v>0.60799999999999998</v>
      </c>
      <c r="IY164" s="12">
        <f t="shared" ca="1" si="877"/>
        <v>0.60799999999999998</v>
      </c>
      <c r="IZ164" s="12">
        <f t="shared" ca="1" si="877"/>
        <v>0.60799999999999998</v>
      </c>
      <c r="JA164" s="12">
        <f t="shared" ca="1" si="877"/>
        <v>0.60799999999999998</v>
      </c>
      <c r="JB164" s="12">
        <f t="shared" ca="1" si="877"/>
        <v>0.60799999999999998</v>
      </c>
      <c r="JC164" s="12">
        <f t="shared" ca="1" si="877"/>
        <v>0.60799999999999998</v>
      </c>
      <c r="JD164" s="12">
        <f t="shared" ca="1" si="877"/>
        <v>0.60799999999999998</v>
      </c>
      <c r="JE164" s="12">
        <f t="shared" ca="1" si="877"/>
        <v>0.60799999999999998</v>
      </c>
      <c r="JF164" s="12">
        <f t="shared" ca="1" si="868"/>
        <v>0.60799999999999998</v>
      </c>
      <c r="JG164" s="12">
        <f t="shared" ca="1" si="868"/>
        <v>0.60799999999999998</v>
      </c>
      <c r="JH164" s="12">
        <f t="shared" ca="1" si="868"/>
        <v>0.60799999999999998</v>
      </c>
      <c r="JI164" s="12">
        <f t="shared" ref="JI164:JI182" ca="1" si="878">VLOOKUP("FL",dtable,2,FALSE)</f>
        <v>0.60799999999999998</v>
      </c>
      <c r="JJ164" s="22">
        <f ca="1">VLOOKUP("GA",dtable,2,FALSE)</f>
        <v>0.63300000000000001</v>
      </c>
      <c r="JK164" s="12">
        <f t="shared" ca="1" si="869"/>
        <v>0.60799999999999998</v>
      </c>
      <c r="JL164" s="12">
        <f t="shared" ca="1" si="869"/>
        <v>0.60799999999999998</v>
      </c>
      <c r="JM164" s="12">
        <f t="shared" ca="1" si="869"/>
        <v>0.60799999999999998</v>
      </c>
      <c r="JN164" s="12">
        <f t="shared" ca="1" si="869"/>
        <v>0.60799999999999998</v>
      </c>
    </row>
    <row r="165" spans="17:282" ht="2.25" customHeight="1" x14ac:dyDescent="0.25">
      <c r="AD165" s="18">
        <f t="shared" ca="1" si="870"/>
        <v>0.64500000000000002</v>
      </c>
      <c r="AE165" s="18">
        <f t="shared" ca="1" si="870"/>
        <v>0.64500000000000002</v>
      </c>
      <c r="AF165" s="18">
        <f t="shared" ca="1" si="870"/>
        <v>0.64500000000000002</v>
      </c>
      <c r="AG165" s="18">
        <f t="shared" ca="1" si="870"/>
        <v>0.64500000000000002</v>
      </c>
      <c r="AH165" s="18">
        <f t="shared" ca="1" si="861"/>
        <v>0.64500000000000002</v>
      </c>
      <c r="AI165" s="18">
        <f t="shared" ca="1" si="855"/>
        <v>0.64500000000000002</v>
      </c>
      <c r="AJ165" s="18">
        <f t="shared" ca="1" si="851"/>
        <v>0.64500000000000002</v>
      </c>
      <c r="AK165" s="18">
        <f t="shared" ca="1" si="851"/>
        <v>0.64500000000000002</v>
      </c>
      <c r="AL165" s="18">
        <f t="shared" ca="1" si="851"/>
        <v>0.64500000000000002</v>
      </c>
      <c r="AM165" s="18">
        <f t="shared" ca="1" si="847"/>
        <v>0.64500000000000002</v>
      </c>
      <c r="AN165" s="18">
        <f t="shared" ca="1" si="847"/>
        <v>0.64500000000000002</v>
      </c>
      <c r="AO165" s="18">
        <f t="shared" ca="1" si="847"/>
        <v>0.64500000000000002</v>
      </c>
      <c r="AP165" s="18">
        <f t="shared" ca="1" si="847"/>
        <v>0.64500000000000002</v>
      </c>
      <c r="AQ165" s="18">
        <f t="shared" ca="1" si="841"/>
        <v>0.64500000000000002</v>
      </c>
      <c r="AR165" s="18">
        <f t="shared" ca="1" si="848"/>
        <v>0.64500000000000002</v>
      </c>
      <c r="AS165" s="18">
        <f t="shared" ca="1" si="852"/>
        <v>0.64500000000000002</v>
      </c>
      <c r="AT165" s="18">
        <f t="shared" ca="1" si="852"/>
        <v>0.64500000000000002</v>
      </c>
      <c r="AU165" s="18">
        <f t="shared" ca="1" si="852"/>
        <v>0.64500000000000002</v>
      </c>
      <c r="AV165" s="18">
        <f t="shared" ca="1" si="862"/>
        <v>0.64500000000000002</v>
      </c>
      <c r="AW165" s="18">
        <f t="shared" ca="1" si="862"/>
        <v>0.64500000000000002</v>
      </c>
      <c r="AX165" s="18">
        <f t="shared" ca="1" si="862"/>
        <v>0.64500000000000002</v>
      </c>
      <c r="AY165" s="18">
        <f t="shared" ca="1" si="871"/>
        <v>0.64500000000000002</v>
      </c>
      <c r="AZ165" s="18">
        <f t="shared" ca="1" si="871"/>
        <v>0.64500000000000002</v>
      </c>
      <c r="BA165" s="18">
        <f t="shared" ca="1" si="871"/>
        <v>0.64500000000000002</v>
      </c>
      <c r="BB165" s="18">
        <f t="shared" ref="BB165:BF174" ca="1" si="879">VLOOKUP("AK",dtable,2,FALSE)</f>
        <v>0.64500000000000002</v>
      </c>
      <c r="BC165" s="18">
        <f t="shared" ca="1" si="879"/>
        <v>0.64500000000000002</v>
      </c>
      <c r="BD165" s="18">
        <f t="shared" ca="1" si="879"/>
        <v>0.64500000000000002</v>
      </c>
      <c r="BE165" s="18">
        <f t="shared" ca="1" si="879"/>
        <v>0.64500000000000002</v>
      </c>
      <c r="BF165" s="18">
        <f t="shared" ca="1" si="879"/>
        <v>0.64500000000000002</v>
      </c>
      <c r="DL165" s="6">
        <f t="shared" ref="DL165:DR165" ca="1" si="880">VLOOKUP("TX",dtable,2,FALSE)</f>
        <v>0.64100000000000001</v>
      </c>
      <c r="DM165" s="6">
        <f t="shared" ca="1" si="880"/>
        <v>0.64100000000000001</v>
      </c>
      <c r="DN165" s="6">
        <f t="shared" ca="1" si="880"/>
        <v>0.64100000000000001</v>
      </c>
      <c r="DO165" s="6">
        <f t="shared" ca="1" si="880"/>
        <v>0.64100000000000001</v>
      </c>
      <c r="DP165" s="6">
        <f t="shared" ca="1" si="880"/>
        <v>0.64100000000000001</v>
      </c>
      <c r="DQ165" s="6">
        <f t="shared" ca="1" si="880"/>
        <v>0.64100000000000001</v>
      </c>
      <c r="DR165" s="6">
        <f t="shared" ca="1" si="880"/>
        <v>0.64100000000000001</v>
      </c>
      <c r="DS165" s="6">
        <f t="shared" ca="1" si="837"/>
        <v>0.64100000000000001</v>
      </c>
      <c r="DT165" s="6">
        <f t="shared" ca="1" si="837"/>
        <v>0.64100000000000001</v>
      </c>
      <c r="DU165" s="6">
        <f t="shared" ca="1" si="837"/>
        <v>0.64100000000000001</v>
      </c>
      <c r="DV165" s="6">
        <f t="shared" ca="1" si="837"/>
        <v>0.64100000000000001</v>
      </c>
      <c r="DW165" s="6">
        <f t="shared" ca="1" si="837"/>
        <v>0.64100000000000001</v>
      </c>
      <c r="DX165" s="6">
        <f t="shared" ca="1" si="837"/>
        <v>0.64100000000000001</v>
      </c>
      <c r="DY165" s="6">
        <f t="shared" ca="1" si="837"/>
        <v>0.64100000000000001</v>
      </c>
      <c r="DZ165" s="6">
        <f t="shared" ca="1" si="815"/>
        <v>0.64100000000000001</v>
      </c>
      <c r="EA165" s="6">
        <f t="shared" ca="1" si="745"/>
        <v>0.64100000000000001</v>
      </c>
      <c r="EB165" s="6">
        <f t="shared" ca="1" si="873"/>
        <v>0.64100000000000001</v>
      </c>
      <c r="EC165" s="6">
        <f t="shared" ca="1" si="873"/>
        <v>0.64100000000000001</v>
      </c>
      <c r="ED165" s="6">
        <f t="shared" ca="1" si="873"/>
        <v>0.64100000000000001</v>
      </c>
      <c r="EE165" s="6">
        <f t="shared" ca="1" si="873"/>
        <v>0.64100000000000001</v>
      </c>
      <c r="EF165" s="6">
        <f t="shared" ca="1" si="873"/>
        <v>0.64100000000000001</v>
      </c>
      <c r="EG165" s="6">
        <f t="shared" ca="1" si="873"/>
        <v>0.64100000000000001</v>
      </c>
      <c r="EH165" s="6">
        <f t="shared" ca="1" si="873"/>
        <v>0.64100000000000001</v>
      </c>
      <c r="EI165" s="6">
        <f t="shared" ca="1" si="873"/>
        <v>0.64100000000000001</v>
      </c>
      <c r="EJ165" s="6">
        <f t="shared" ca="1" si="873"/>
        <v>0.64100000000000001</v>
      </c>
      <c r="EK165" s="6">
        <f t="shared" ca="1" si="873"/>
        <v>0.64100000000000001</v>
      </c>
      <c r="EL165" s="6">
        <f t="shared" ca="1" si="874"/>
        <v>0.64100000000000001</v>
      </c>
      <c r="EM165" s="6">
        <f t="shared" ca="1" si="874"/>
        <v>0.64100000000000001</v>
      </c>
      <c r="EN165" s="6">
        <f t="shared" ca="1" si="874"/>
        <v>0.64100000000000001</v>
      </c>
      <c r="EO165" s="6">
        <f t="shared" ca="1" si="874"/>
        <v>0.64100000000000001</v>
      </c>
      <c r="EP165" s="6">
        <f t="shared" ca="1" si="874"/>
        <v>0.64100000000000001</v>
      </c>
      <c r="EQ165" s="6">
        <f t="shared" ca="1" si="874"/>
        <v>0.64100000000000001</v>
      </c>
      <c r="ER165" s="6">
        <f t="shared" ca="1" si="874"/>
        <v>0.64100000000000001</v>
      </c>
      <c r="ES165" s="6">
        <f t="shared" ca="1" si="874"/>
        <v>0.64100000000000001</v>
      </c>
      <c r="ET165" s="6">
        <f t="shared" ca="1" si="874"/>
        <v>0.64100000000000001</v>
      </c>
      <c r="EU165" s="6">
        <f t="shared" ca="1" si="849"/>
        <v>0.64100000000000001</v>
      </c>
      <c r="EV165" s="6">
        <f t="shared" ca="1" si="849"/>
        <v>0.64100000000000001</v>
      </c>
      <c r="EW165" s="6">
        <f t="shared" ca="1" si="849"/>
        <v>0.64100000000000001</v>
      </c>
      <c r="EX165" s="6">
        <f t="shared" ca="1" si="849"/>
        <v>0.64100000000000001</v>
      </c>
      <c r="EY165" s="6">
        <f t="shared" ca="1" si="849"/>
        <v>0.64100000000000001</v>
      </c>
      <c r="EZ165" s="6">
        <f t="shared" ca="1" si="857"/>
        <v>0.64100000000000001</v>
      </c>
      <c r="FA165" s="6">
        <f t="shared" ca="1" si="857"/>
        <v>0.64100000000000001</v>
      </c>
      <c r="FB165" s="6">
        <f t="shared" ca="1" si="857"/>
        <v>0.64100000000000001</v>
      </c>
      <c r="FC165" s="6">
        <f t="shared" ca="1" si="863"/>
        <v>0.64100000000000001</v>
      </c>
      <c r="FD165" s="6">
        <f t="shared" ca="1" si="863"/>
        <v>0.64100000000000001</v>
      </c>
      <c r="FE165" s="6">
        <f t="shared" ca="1" si="863"/>
        <v>0.64100000000000001</v>
      </c>
      <c r="FF165" s="6">
        <f t="shared" ca="1" si="863"/>
        <v>0.64100000000000001</v>
      </c>
      <c r="FG165" s="6">
        <f t="shared" ca="1" si="788"/>
        <v>0.64100000000000001</v>
      </c>
      <c r="FH165" s="6">
        <f t="shared" ref="FH165:FJ184" ca="1" si="881">VLOOKUP("TX",dtable,2,FALSE)</f>
        <v>0.64100000000000001</v>
      </c>
      <c r="FI165" s="6">
        <f t="shared" ca="1" si="881"/>
        <v>0.64100000000000001</v>
      </c>
      <c r="FJ165" s="6">
        <f t="shared" ca="1" si="881"/>
        <v>0.64100000000000001</v>
      </c>
      <c r="FK165" s="6">
        <f t="shared" ca="1" si="798"/>
        <v>0.64100000000000001</v>
      </c>
      <c r="FL165" s="6">
        <f t="shared" ca="1" si="798"/>
        <v>0.64100000000000001</v>
      </c>
      <c r="FM165" s="6">
        <f t="shared" ca="1" si="798"/>
        <v>0.64100000000000001</v>
      </c>
      <c r="FN165" s="6">
        <f t="shared" ref="FN165:FP186" ca="1" si="882">VLOOKUP("TX",dtable,2,FALSE)</f>
        <v>0.64100000000000001</v>
      </c>
      <c r="FO165" s="6">
        <f t="shared" ca="1" si="882"/>
        <v>0.64100000000000001</v>
      </c>
      <c r="FP165" s="6">
        <f t="shared" ca="1" si="882"/>
        <v>0.64100000000000001</v>
      </c>
      <c r="FQ165" s="6">
        <f t="shared" ca="1" si="799"/>
        <v>0.64100000000000001</v>
      </c>
      <c r="FR165" s="6">
        <f t="shared" ca="1" si="799"/>
        <v>0.64100000000000001</v>
      </c>
      <c r="FS165" s="6">
        <f t="shared" ca="1" si="799"/>
        <v>0.64100000000000001</v>
      </c>
      <c r="FT165" s="6">
        <f t="shared" ref="FT165:FZ174" ca="1" si="883">VLOOKUP("TX",dtable,2,FALSE)</f>
        <v>0.64100000000000001</v>
      </c>
      <c r="FU165" s="6">
        <f t="shared" ca="1" si="883"/>
        <v>0.64100000000000001</v>
      </c>
      <c r="FV165" s="6">
        <f t="shared" ca="1" si="883"/>
        <v>0.64100000000000001</v>
      </c>
      <c r="FW165" s="6">
        <f t="shared" ca="1" si="883"/>
        <v>0.64100000000000001</v>
      </c>
      <c r="FX165" s="6">
        <f t="shared" ca="1" si="883"/>
        <v>0.64100000000000001</v>
      </c>
      <c r="FY165" s="6">
        <f t="shared" ca="1" si="883"/>
        <v>0.64100000000000001</v>
      </c>
      <c r="FZ165" s="6">
        <f t="shared" ca="1" si="883"/>
        <v>0.64100000000000001</v>
      </c>
      <c r="GA165" s="6">
        <f t="shared" ca="1" si="800"/>
        <v>0.64100000000000001</v>
      </c>
      <c r="GB165" s="6">
        <f t="shared" ca="1" si="800"/>
        <v>0.64100000000000001</v>
      </c>
      <c r="GC165" s="6">
        <f t="shared" ca="1" si="804"/>
        <v>0.64100000000000001</v>
      </c>
      <c r="GD165" s="6">
        <f t="shared" ca="1" si="804"/>
        <v>0.64100000000000001</v>
      </c>
      <c r="GE165" s="6">
        <f t="shared" ca="1" si="804"/>
        <v>0.64100000000000001</v>
      </c>
      <c r="GF165" s="6">
        <f t="shared" ca="1" si="804"/>
        <v>0.64100000000000001</v>
      </c>
      <c r="GG165" s="6">
        <f t="shared" ca="1" si="839"/>
        <v>0.64100000000000001</v>
      </c>
      <c r="GH165" s="6">
        <f t="shared" ca="1" si="842"/>
        <v>0.64100000000000001</v>
      </c>
      <c r="GI165" s="6">
        <f t="shared" ca="1" si="858"/>
        <v>0.64100000000000001</v>
      </c>
      <c r="GJ165" s="6">
        <f ca="1">VLOOKUP("TX",dtable,2,FALSE)</f>
        <v>0.64100000000000001</v>
      </c>
      <c r="GK165" s="9">
        <f t="shared" ca="1" si="875"/>
        <v>0.64200000000000002</v>
      </c>
      <c r="GL165" s="9">
        <f t="shared" ca="1" si="875"/>
        <v>0.64200000000000002</v>
      </c>
      <c r="GM165" s="9">
        <f t="shared" ca="1" si="875"/>
        <v>0.64200000000000002</v>
      </c>
      <c r="GN165" s="9">
        <f t="shared" ca="1" si="875"/>
        <v>0.64200000000000002</v>
      </c>
      <c r="GO165" s="9">
        <f t="shared" ca="1" si="875"/>
        <v>0.64200000000000002</v>
      </c>
      <c r="GP165" s="9">
        <f t="shared" ca="1" si="875"/>
        <v>0.64200000000000002</v>
      </c>
      <c r="GQ165" s="9">
        <f t="shared" ca="1" si="875"/>
        <v>0.64200000000000002</v>
      </c>
      <c r="GR165" s="9">
        <f t="shared" ca="1" si="875"/>
        <v>0.64200000000000002</v>
      </c>
      <c r="GS165" s="9">
        <f t="shared" ca="1" si="875"/>
        <v>0.64200000000000002</v>
      </c>
      <c r="GT165" s="9">
        <f t="shared" ca="1" si="875"/>
        <v>0.64200000000000002</v>
      </c>
      <c r="GU165" s="9">
        <f t="shared" ca="1" si="875"/>
        <v>0.64200000000000002</v>
      </c>
      <c r="GV165" s="9">
        <f t="shared" ca="1" si="875"/>
        <v>0.64200000000000002</v>
      </c>
      <c r="GW165" s="9">
        <f t="shared" ca="1" si="875"/>
        <v>0.64200000000000002</v>
      </c>
      <c r="GX165" s="9">
        <f t="shared" ca="1" si="875"/>
        <v>0.64200000000000002</v>
      </c>
      <c r="GY165" s="9">
        <f t="shared" ref="GY165:HJ174" ca="1" si="884">VLOOKUP("LA",dtable,2,FALSE)</f>
        <v>0.64200000000000002</v>
      </c>
      <c r="GZ165" s="9">
        <f t="shared" ca="1" si="884"/>
        <v>0.64200000000000002</v>
      </c>
      <c r="HA165" s="9">
        <f t="shared" ca="1" si="884"/>
        <v>0.64200000000000002</v>
      </c>
      <c r="HB165" s="9">
        <f t="shared" ca="1" si="884"/>
        <v>0.64200000000000002</v>
      </c>
      <c r="HC165" s="9">
        <f t="shared" ca="1" si="884"/>
        <v>0.64200000000000002</v>
      </c>
      <c r="HD165" s="9">
        <f t="shared" ca="1" si="884"/>
        <v>0.64200000000000002</v>
      </c>
      <c r="HE165" s="9">
        <f t="shared" ca="1" si="884"/>
        <v>0.64200000000000002</v>
      </c>
      <c r="HF165" s="9">
        <f t="shared" ca="1" si="884"/>
        <v>0.64200000000000002</v>
      </c>
      <c r="HG165" s="9">
        <f t="shared" ca="1" si="884"/>
        <v>0.64200000000000002</v>
      </c>
      <c r="HH165" s="9">
        <f t="shared" ca="1" si="884"/>
        <v>0.64200000000000002</v>
      </c>
      <c r="HI165" s="9">
        <f t="shared" ca="1" si="884"/>
        <v>0.64200000000000002</v>
      </c>
      <c r="HJ165" s="9">
        <f t="shared" ca="1" si="884"/>
        <v>0.64200000000000002</v>
      </c>
      <c r="HK165" s="8">
        <f ca="1">VLOOKUP("MS",dtable,2,FALSE)</f>
        <v>0.67400000000000004</v>
      </c>
      <c r="HL165" s="8">
        <f t="shared" ca="1" si="864"/>
        <v>0.67400000000000004</v>
      </c>
      <c r="HM165" s="8">
        <f t="shared" ca="1" si="864"/>
        <v>0.67400000000000004</v>
      </c>
      <c r="HN165" s="8">
        <f t="shared" ca="1" si="864"/>
        <v>0.67400000000000004</v>
      </c>
      <c r="HO165" s="8">
        <f t="shared" ca="1" si="864"/>
        <v>0.67400000000000004</v>
      </c>
      <c r="HP165" s="8">
        <f t="shared" ca="1" si="864"/>
        <v>0.67400000000000004</v>
      </c>
      <c r="HQ165" s="8">
        <f t="shared" ca="1" si="864"/>
        <v>0.67400000000000004</v>
      </c>
      <c r="HR165" s="8">
        <f t="shared" ca="1" si="864"/>
        <v>0.67400000000000004</v>
      </c>
      <c r="HS165" s="8">
        <f t="shared" ca="1" si="845"/>
        <v>0.67400000000000004</v>
      </c>
      <c r="HT165" s="8">
        <f ca="1">VLOOKUP("MS",dtable,2,FALSE)</f>
        <v>0.67400000000000004</v>
      </c>
      <c r="HU165" s="11">
        <f ca="1">VLOOKUP("AL",dtable,2,FALSE)</f>
        <v>0.65400000000000003</v>
      </c>
      <c r="HV165" s="11">
        <f ca="1">VLOOKUP("AL",dtable,2,FALSE)</f>
        <v>0.65400000000000003</v>
      </c>
      <c r="HW165" s="11">
        <f ca="1">VLOOKUP("AL",dtable,2,FALSE)</f>
        <v>0.65400000000000003</v>
      </c>
      <c r="HX165" s="11">
        <f t="shared" ca="1" si="876"/>
        <v>0.65400000000000003</v>
      </c>
      <c r="HY165" s="11">
        <f ca="1">VLOOKUP("AL",dtable,2,FALSE)</f>
        <v>0.65400000000000003</v>
      </c>
      <c r="HZ165" s="12">
        <f ca="1">VLOOKUP("FL",dtable,2,FALSE)</f>
        <v>0.60799999999999998</v>
      </c>
      <c r="IA165" s="12">
        <f t="shared" ca="1" si="865"/>
        <v>0.60799999999999998</v>
      </c>
      <c r="IB165" s="12">
        <f t="shared" ca="1" si="865"/>
        <v>0.60799999999999998</v>
      </c>
      <c r="IC165" s="12">
        <f t="shared" ca="1" si="865"/>
        <v>0.60799999999999998</v>
      </c>
      <c r="ID165" s="12">
        <f t="shared" ca="1" si="865"/>
        <v>0.60799999999999998</v>
      </c>
      <c r="IE165" s="12">
        <f t="shared" ca="1" si="865"/>
        <v>0.60799999999999998</v>
      </c>
      <c r="IF165" s="12">
        <f t="shared" ca="1" si="865"/>
        <v>0.60799999999999998</v>
      </c>
      <c r="IG165" s="12">
        <f t="shared" ca="1" si="865"/>
        <v>0.60799999999999998</v>
      </c>
      <c r="IH165" s="12">
        <f t="shared" ca="1" si="860"/>
        <v>0.60799999999999998</v>
      </c>
      <c r="II165" s="12">
        <f t="shared" ca="1" si="860"/>
        <v>0.60799999999999998</v>
      </c>
      <c r="IJ165" s="12">
        <f t="shared" ca="1" si="860"/>
        <v>0.60799999999999998</v>
      </c>
      <c r="IK165" s="12">
        <f t="shared" ca="1" si="860"/>
        <v>0.60799999999999998</v>
      </c>
      <c r="IL165" s="12">
        <f t="shared" ca="1" si="860"/>
        <v>0.60799999999999998</v>
      </c>
      <c r="IM165" s="12">
        <f t="shared" ca="1" si="860"/>
        <v>0.60799999999999998</v>
      </c>
      <c r="IN165" s="12">
        <f t="shared" ca="1" si="860"/>
        <v>0.60799999999999998</v>
      </c>
      <c r="IO165" s="12">
        <f t="shared" ca="1" si="860"/>
        <v>0.60799999999999998</v>
      </c>
      <c r="IP165" s="12">
        <f t="shared" ca="1" si="866"/>
        <v>0.60799999999999998</v>
      </c>
      <c r="IQ165" s="12">
        <f t="shared" ca="1" si="877"/>
        <v>0.60799999999999998</v>
      </c>
      <c r="IR165" s="12">
        <f t="shared" ca="1" si="877"/>
        <v>0.60799999999999998</v>
      </c>
      <c r="IS165" s="12">
        <f t="shared" ca="1" si="877"/>
        <v>0.60799999999999998</v>
      </c>
      <c r="IT165" s="12">
        <f t="shared" ca="1" si="877"/>
        <v>0.60799999999999998</v>
      </c>
      <c r="IU165" s="12">
        <f t="shared" ca="1" si="877"/>
        <v>0.60799999999999998</v>
      </c>
      <c r="IV165" s="12">
        <f t="shared" ca="1" si="877"/>
        <v>0.60799999999999998</v>
      </c>
      <c r="IW165" s="12">
        <f t="shared" ca="1" si="877"/>
        <v>0.60799999999999998</v>
      </c>
      <c r="IX165" s="12">
        <f t="shared" ca="1" si="877"/>
        <v>0.60799999999999998</v>
      </c>
      <c r="IY165" s="12">
        <f t="shared" ca="1" si="877"/>
        <v>0.60799999999999998</v>
      </c>
      <c r="IZ165" s="12">
        <f t="shared" ca="1" si="877"/>
        <v>0.60799999999999998</v>
      </c>
      <c r="JA165" s="12">
        <f t="shared" ca="1" si="877"/>
        <v>0.60799999999999998</v>
      </c>
      <c r="JB165" s="12">
        <f t="shared" ca="1" si="877"/>
        <v>0.60799999999999998</v>
      </c>
      <c r="JC165" s="12">
        <f t="shared" ca="1" si="877"/>
        <v>0.60799999999999998</v>
      </c>
      <c r="JD165" s="12">
        <f t="shared" ca="1" si="877"/>
        <v>0.60799999999999998</v>
      </c>
      <c r="JE165" s="12">
        <f t="shared" ca="1" si="877"/>
        <v>0.60799999999999998</v>
      </c>
      <c r="JF165" s="12">
        <f t="shared" ca="1" si="868"/>
        <v>0.60799999999999998</v>
      </c>
      <c r="JG165" s="12">
        <f t="shared" ca="1" si="868"/>
        <v>0.60799999999999998</v>
      </c>
      <c r="JH165" s="12">
        <f t="shared" ca="1" si="868"/>
        <v>0.60799999999999998</v>
      </c>
      <c r="JI165" s="12">
        <f t="shared" ca="1" si="878"/>
        <v>0.60799999999999998</v>
      </c>
      <c r="JJ165" s="12">
        <f t="shared" ref="JJ165:JJ182" ca="1" si="885">VLOOKUP("FL",dtable,2,FALSE)</f>
        <v>0.60799999999999998</v>
      </c>
      <c r="JK165" s="12">
        <f t="shared" ca="1" si="869"/>
        <v>0.60799999999999998</v>
      </c>
      <c r="JL165" s="12">
        <f t="shared" ca="1" si="869"/>
        <v>0.60799999999999998</v>
      </c>
      <c r="JM165" s="12">
        <f t="shared" ca="1" si="869"/>
        <v>0.60799999999999998</v>
      </c>
      <c r="JN165" s="12">
        <f t="shared" ca="1" si="869"/>
        <v>0.60799999999999998</v>
      </c>
    </row>
    <row r="166" spans="17:282" ht="2.25" customHeight="1" x14ac:dyDescent="0.25">
      <c r="AE166" s="18">
        <f ca="1">VLOOKUP("AK",dtable,2,FALSE)</f>
        <v>0.64500000000000002</v>
      </c>
      <c r="AF166" s="18">
        <f ca="1">VLOOKUP("AK",dtable,2,FALSE)</f>
        <v>0.64500000000000002</v>
      </c>
      <c r="AG166" s="18">
        <f ca="1">VLOOKUP("AK",dtable,2,FALSE)</f>
        <v>0.64500000000000002</v>
      </c>
      <c r="AH166" s="18">
        <f t="shared" ca="1" si="861"/>
        <v>0.64500000000000002</v>
      </c>
      <c r="AI166" s="18">
        <f t="shared" ca="1" si="855"/>
        <v>0.64500000000000002</v>
      </c>
      <c r="AJ166" s="18">
        <f t="shared" ca="1" si="851"/>
        <v>0.64500000000000002</v>
      </c>
      <c r="AK166" s="18">
        <f t="shared" ca="1" si="851"/>
        <v>0.64500000000000002</v>
      </c>
      <c r="AL166" s="18">
        <f t="shared" ca="1" si="851"/>
        <v>0.64500000000000002</v>
      </c>
      <c r="AM166" s="18">
        <f t="shared" ca="1" si="847"/>
        <v>0.64500000000000002</v>
      </c>
      <c r="AN166" s="18">
        <f t="shared" ca="1" si="847"/>
        <v>0.64500000000000002</v>
      </c>
      <c r="AO166" s="18">
        <f t="shared" ca="1" si="847"/>
        <v>0.64500000000000002</v>
      </c>
      <c r="AP166" s="18">
        <f t="shared" ca="1" si="847"/>
        <v>0.64500000000000002</v>
      </c>
      <c r="AQ166" s="18">
        <f t="shared" ca="1" si="841"/>
        <v>0.64500000000000002</v>
      </c>
      <c r="AR166" s="18">
        <f t="shared" ca="1" si="848"/>
        <v>0.64500000000000002</v>
      </c>
      <c r="AS166" s="18">
        <f t="shared" ca="1" si="852"/>
        <v>0.64500000000000002</v>
      </c>
      <c r="AT166" s="18">
        <f t="shared" ca="1" si="852"/>
        <v>0.64500000000000002</v>
      </c>
      <c r="AU166" s="18">
        <f t="shared" ca="1" si="852"/>
        <v>0.64500000000000002</v>
      </c>
      <c r="AV166" s="18">
        <f t="shared" ca="1" si="862"/>
        <v>0.64500000000000002</v>
      </c>
      <c r="AW166" s="18">
        <f t="shared" ca="1" si="862"/>
        <v>0.64500000000000002</v>
      </c>
      <c r="AX166" s="18">
        <f t="shared" ca="1" si="862"/>
        <v>0.64500000000000002</v>
      </c>
      <c r="AY166" s="18">
        <f t="shared" ca="1" si="871"/>
        <v>0.64500000000000002</v>
      </c>
      <c r="AZ166" s="18">
        <f t="shared" ca="1" si="871"/>
        <v>0.64500000000000002</v>
      </c>
      <c r="BA166" s="18">
        <f t="shared" ca="1" si="871"/>
        <v>0.64500000000000002</v>
      </c>
      <c r="BB166" s="18">
        <f t="shared" ca="1" si="879"/>
        <v>0.64500000000000002</v>
      </c>
      <c r="BC166" s="18">
        <f t="shared" ca="1" si="879"/>
        <v>0.64500000000000002</v>
      </c>
      <c r="BD166" s="18">
        <f t="shared" ca="1" si="879"/>
        <v>0.64500000000000002</v>
      </c>
      <c r="BE166" s="18">
        <f t="shared" ca="1" si="879"/>
        <v>0.64500000000000002</v>
      </c>
      <c r="BF166" s="18">
        <f t="shared" ca="1" si="879"/>
        <v>0.64500000000000002</v>
      </c>
      <c r="BG166" s="18">
        <f t="shared" ref="BG166:BG197" ca="1" si="886">VLOOKUP("AK",dtable,2,FALSE)</f>
        <v>0.64500000000000002</v>
      </c>
      <c r="DM166" s="6">
        <f t="shared" ref="DM166:DR167" ca="1" si="887">VLOOKUP("TX",dtable,2,FALSE)</f>
        <v>0.64100000000000001</v>
      </c>
      <c r="DN166" s="6">
        <f t="shared" ca="1" si="887"/>
        <v>0.64100000000000001</v>
      </c>
      <c r="DO166" s="6">
        <f t="shared" ca="1" si="887"/>
        <v>0.64100000000000001</v>
      </c>
      <c r="DP166" s="6">
        <f t="shared" ca="1" si="887"/>
        <v>0.64100000000000001</v>
      </c>
      <c r="DQ166" s="6">
        <f t="shared" ca="1" si="887"/>
        <v>0.64100000000000001</v>
      </c>
      <c r="DR166" s="6">
        <f t="shared" ca="1" si="887"/>
        <v>0.64100000000000001</v>
      </c>
      <c r="DS166" s="6">
        <f t="shared" ref="DS166:DY176" ca="1" si="888">VLOOKUP("TX",dtable,2,FALSE)</f>
        <v>0.64100000000000001</v>
      </c>
      <c r="DT166" s="6">
        <f t="shared" ca="1" si="888"/>
        <v>0.64100000000000001</v>
      </c>
      <c r="DU166" s="6">
        <f t="shared" ca="1" si="888"/>
        <v>0.64100000000000001</v>
      </c>
      <c r="DV166" s="6">
        <f t="shared" ca="1" si="888"/>
        <v>0.64100000000000001</v>
      </c>
      <c r="DW166" s="6">
        <f t="shared" ca="1" si="888"/>
        <v>0.64100000000000001</v>
      </c>
      <c r="DX166" s="6">
        <f t="shared" ca="1" si="888"/>
        <v>0.64100000000000001</v>
      </c>
      <c r="DY166" s="6">
        <f t="shared" ca="1" si="888"/>
        <v>0.64100000000000001</v>
      </c>
      <c r="DZ166" s="6">
        <f t="shared" ca="1" si="815"/>
        <v>0.64100000000000001</v>
      </c>
      <c r="EA166" s="6">
        <f t="shared" ca="1" si="745"/>
        <v>0.64100000000000001</v>
      </c>
      <c r="EB166" s="6">
        <f t="shared" ca="1" si="873"/>
        <v>0.64100000000000001</v>
      </c>
      <c r="EC166" s="6">
        <f t="shared" ca="1" si="873"/>
        <v>0.64100000000000001</v>
      </c>
      <c r="ED166" s="6">
        <f t="shared" ca="1" si="873"/>
        <v>0.64100000000000001</v>
      </c>
      <c r="EE166" s="6">
        <f t="shared" ca="1" si="873"/>
        <v>0.64100000000000001</v>
      </c>
      <c r="EF166" s="6">
        <f t="shared" ca="1" si="873"/>
        <v>0.64100000000000001</v>
      </c>
      <c r="EG166" s="6">
        <f t="shared" ca="1" si="873"/>
        <v>0.64100000000000001</v>
      </c>
      <c r="EH166" s="6">
        <f t="shared" ca="1" si="873"/>
        <v>0.64100000000000001</v>
      </c>
      <c r="EI166" s="6">
        <f t="shared" ca="1" si="873"/>
        <v>0.64100000000000001</v>
      </c>
      <c r="EJ166" s="6">
        <f t="shared" ca="1" si="873"/>
        <v>0.64100000000000001</v>
      </c>
      <c r="EK166" s="6">
        <f t="shared" ca="1" si="873"/>
        <v>0.64100000000000001</v>
      </c>
      <c r="EL166" s="6">
        <f t="shared" ca="1" si="874"/>
        <v>0.64100000000000001</v>
      </c>
      <c r="EM166" s="6">
        <f t="shared" ca="1" si="874"/>
        <v>0.64100000000000001</v>
      </c>
      <c r="EN166" s="6">
        <f t="shared" ca="1" si="874"/>
        <v>0.64100000000000001</v>
      </c>
      <c r="EO166" s="6">
        <f t="shared" ca="1" si="874"/>
        <v>0.64100000000000001</v>
      </c>
      <c r="EP166" s="6">
        <f t="shared" ca="1" si="874"/>
        <v>0.64100000000000001</v>
      </c>
      <c r="EQ166" s="6">
        <f t="shared" ca="1" si="874"/>
        <v>0.64100000000000001</v>
      </c>
      <c r="ER166" s="6">
        <f t="shared" ca="1" si="874"/>
        <v>0.64100000000000001</v>
      </c>
      <c r="ES166" s="6">
        <f t="shared" ca="1" si="874"/>
        <v>0.64100000000000001</v>
      </c>
      <c r="ET166" s="6">
        <f t="shared" ca="1" si="874"/>
        <v>0.64100000000000001</v>
      </c>
      <c r="EU166" s="6">
        <f t="shared" ca="1" si="849"/>
        <v>0.64100000000000001</v>
      </c>
      <c r="EV166" s="6">
        <f t="shared" ca="1" si="849"/>
        <v>0.64100000000000001</v>
      </c>
      <c r="EW166" s="6">
        <f t="shared" ca="1" si="849"/>
        <v>0.64100000000000001</v>
      </c>
      <c r="EX166" s="6">
        <f t="shared" ca="1" si="849"/>
        <v>0.64100000000000001</v>
      </c>
      <c r="EY166" s="6">
        <f t="shared" ca="1" si="849"/>
        <v>0.64100000000000001</v>
      </c>
      <c r="EZ166" s="6">
        <f t="shared" ca="1" si="857"/>
        <v>0.64100000000000001</v>
      </c>
      <c r="FA166" s="6">
        <f t="shared" ca="1" si="857"/>
        <v>0.64100000000000001</v>
      </c>
      <c r="FB166" s="6">
        <f t="shared" ca="1" si="857"/>
        <v>0.64100000000000001</v>
      </c>
      <c r="FC166" s="6">
        <f t="shared" ca="1" si="863"/>
        <v>0.64100000000000001</v>
      </c>
      <c r="FD166" s="6">
        <f t="shared" ca="1" si="863"/>
        <v>0.64100000000000001</v>
      </c>
      <c r="FE166" s="6">
        <f t="shared" ca="1" si="863"/>
        <v>0.64100000000000001</v>
      </c>
      <c r="FF166" s="6">
        <f t="shared" ca="1" si="863"/>
        <v>0.64100000000000001</v>
      </c>
      <c r="FG166" s="6">
        <f t="shared" ca="1" si="788"/>
        <v>0.64100000000000001</v>
      </c>
      <c r="FH166" s="6">
        <f t="shared" ca="1" si="881"/>
        <v>0.64100000000000001</v>
      </c>
      <c r="FI166" s="6">
        <f t="shared" ca="1" si="881"/>
        <v>0.64100000000000001</v>
      </c>
      <c r="FJ166" s="6">
        <f t="shared" ca="1" si="881"/>
        <v>0.64100000000000001</v>
      </c>
      <c r="FK166" s="6">
        <f t="shared" ref="FK166:FM188" ca="1" si="889">VLOOKUP("TX",dtable,2,FALSE)</f>
        <v>0.64100000000000001</v>
      </c>
      <c r="FL166" s="6">
        <f t="shared" ca="1" si="889"/>
        <v>0.64100000000000001</v>
      </c>
      <c r="FM166" s="6">
        <f t="shared" ca="1" si="889"/>
        <v>0.64100000000000001</v>
      </c>
      <c r="FN166" s="6">
        <f t="shared" ca="1" si="882"/>
        <v>0.64100000000000001</v>
      </c>
      <c r="FO166" s="6">
        <f t="shared" ca="1" si="882"/>
        <v>0.64100000000000001</v>
      </c>
      <c r="FP166" s="6">
        <f t="shared" ca="1" si="882"/>
        <v>0.64100000000000001</v>
      </c>
      <c r="FQ166" s="6">
        <f t="shared" ref="FQ166:FS184" ca="1" si="890">VLOOKUP("TX",dtable,2,FALSE)</f>
        <v>0.64100000000000001</v>
      </c>
      <c r="FR166" s="6">
        <f t="shared" ca="1" si="890"/>
        <v>0.64100000000000001</v>
      </c>
      <c r="FS166" s="6">
        <f t="shared" ca="1" si="890"/>
        <v>0.64100000000000001</v>
      </c>
      <c r="FT166" s="6">
        <f t="shared" ca="1" si="883"/>
        <v>0.64100000000000001</v>
      </c>
      <c r="FU166" s="6">
        <f t="shared" ca="1" si="883"/>
        <v>0.64100000000000001</v>
      </c>
      <c r="FV166" s="6">
        <f t="shared" ca="1" si="883"/>
        <v>0.64100000000000001</v>
      </c>
      <c r="FW166" s="6">
        <f t="shared" ca="1" si="883"/>
        <v>0.64100000000000001</v>
      </c>
      <c r="FX166" s="6">
        <f t="shared" ca="1" si="883"/>
        <v>0.64100000000000001</v>
      </c>
      <c r="FY166" s="6">
        <f t="shared" ca="1" si="883"/>
        <v>0.64100000000000001</v>
      </c>
      <c r="FZ166" s="6">
        <f t="shared" ca="1" si="883"/>
        <v>0.64100000000000001</v>
      </c>
      <c r="GA166" s="6">
        <f t="shared" ref="GA166:GB178" ca="1" si="891">VLOOKUP("TX",dtable,2,FALSE)</f>
        <v>0.64100000000000001</v>
      </c>
      <c r="GB166" s="6">
        <f t="shared" ca="1" si="891"/>
        <v>0.64100000000000001</v>
      </c>
      <c r="GC166" s="6">
        <f t="shared" ca="1" si="804"/>
        <v>0.64100000000000001</v>
      </c>
      <c r="GD166" s="6">
        <f t="shared" ca="1" si="804"/>
        <v>0.64100000000000001</v>
      </c>
      <c r="GE166" s="6">
        <f t="shared" ca="1" si="804"/>
        <v>0.64100000000000001</v>
      </c>
      <c r="GF166" s="6">
        <f t="shared" ca="1" si="804"/>
        <v>0.64100000000000001</v>
      </c>
      <c r="GG166" s="6">
        <f t="shared" ca="1" si="839"/>
        <v>0.64100000000000001</v>
      </c>
      <c r="GH166" s="6">
        <f t="shared" ca="1" si="842"/>
        <v>0.64100000000000001</v>
      </c>
      <c r="GI166" s="6">
        <f t="shared" ca="1" si="858"/>
        <v>0.64100000000000001</v>
      </c>
      <c r="GJ166" s="9">
        <f t="shared" ref="GJ166:GJ174" ca="1" si="892">VLOOKUP("LA",dtable,2,FALSE)</f>
        <v>0.64200000000000002</v>
      </c>
      <c r="GK166" s="9">
        <f t="shared" ca="1" si="875"/>
        <v>0.64200000000000002</v>
      </c>
      <c r="GL166" s="9">
        <f t="shared" ca="1" si="875"/>
        <v>0.64200000000000002</v>
      </c>
      <c r="GM166" s="9">
        <f t="shared" ca="1" si="875"/>
        <v>0.64200000000000002</v>
      </c>
      <c r="GN166" s="9">
        <f t="shared" ca="1" si="875"/>
        <v>0.64200000000000002</v>
      </c>
      <c r="GO166" s="9">
        <f t="shared" ca="1" si="875"/>
        <v>0.64200000000000002</v>
      </c>
      <c r="GP166" s="9">
        <f t="shared" ca="1" si="875"/>
        <v>0.64200000000000002</v>
      </c>
      <c r="GQ166" s="9">
        <f t="shared" ca="1" si="875"/>
        <v>0.64200000000000002</v>
      </c>
      <c r="GR166" s="9">
        <f t="shared" ca="1" si="875"/>
        <v>0.64200000000000002</v>
      </c>
      <c r="GS166" s="9">
        <f t="shared" ca="1" si="875"/>
        <v>0.64200000000000002</v>
      </c>
      <c r="GT166" s="9">
        <f t="shared" ca="1" si="875"/>
        <v>0.64200000000000002</v>
      </c>
      <c r="GU166" s="9">
        <f t="shared" ca="1" si="875"/>
        <v>0.64200000000000002</v>
      </c>
      <c r="GV166" s="9">
        <f t="shared" ca="1" si="875"/>
        <v>0.64200000000000002</v>
      </c>
      <c r="GW166" s="9">
        <f t="shared" ca="1" si="875"/>
        <v>0.64200000000000002</v>
      </c>
      <c r="GX166" s="9">
        <f t="shared" ca="1" si="875"/>
        <v>0.64200000000000002</v>
      </c>
      <c r="GY166" s="9">
        <f t="shared" ca="1" si="884"/>
        <v>0.64200000000000002</v>
      </c>
      <c r="GZ166" s="9">
        <f t="shared" ca="1" si="884"/>
        <v>0.64200000000000002</v>
      </c>
      <c r="HA166" s="9">
        <f t="shared" ca="1" si="884"/>
        <v>0.64200000000000002</v>
      </c>
      <c r="HB166" s="9">
        <f t="shared" ca="1" si="884"/>
        <v>0.64200000000000002</v>
      </c>
      <c r="HC166" s="9">
        <f t="shared" ca="1" si="884"/>
        <v>0.64200000000000002</v>
      </c>
      <c r="HD166" s="9">
        <f t="shared" ca="1" si="884"/>
        <v>0.64200000000000002</v>
      </c>
      <c r="HE166" s="9">
        <f t="shared" ca="1" si="884"/>
        <v>0.64200000000000002</v>
      </c>
      <c r="HF166" s="9">
        <f t="shared" ca="1" si="884"/>
        <v>0.64200000000000002</v>
      </c>
      <c r="HG166" s="9">
        <f t="shared" ca="1" si="884"/>
        <v>0.64200000000000002</v>
      </c>
      <c r="HH166" s="9">
        <f t="shared" ca="1" si="884"/>
        <v>0.64200000000000002</v>
      </c>
      <c r="HI166" s="9">
        <f t="shared" ca="1" si="884"/>
        <v>0.64200000000000002</v>
      </c>
      <c r="HJ166" s="9">
        <f t="shared" ca="1" si="884"/>
        <v>0.64200000000000002</v>
      </c>
      <c r="HK166" s="8">
        <f ca="1">VLOOKUP("MS",dtable,2,FALSE)</f>
        <v>0.67400000000000004</v>
      </c>
      <c r="HL166" s="8">
        <f t="shared" ca="1" si="864"/>
        <v>0.67400000000000004</v>
      </c>
      <c r="HM166" s="8">
        <f t="shared" ca="1" si="864"/>
        <v>0.67400000000000004</v>
      </c>
      <c r="HN166" s="8">
        <f t="shared" ca="1" si="864"/>
        <v>0.67400000000000004</v>
      </c>
      <c r="HO166" s="8">
        <f t="shared" ca="1" si="864"/>
        <v>0.67400000000000004</v>
      </c>
      <c r="HP166" s="8">
        <f t="shared" ca="1" si="864"/>
        <v>0.67400000000000004</v>
      </c>
      <c r="HQ166" s="8">
        <f t="shared" ca="1" si="864"/>
        <v>0.67400000000000004</v>
      </c>
      <c r="HR166" s="8">
        <f t="shared" ca="1" si="864"/>
        <v>0.67400000000000004</v>
      </c>
      <c r="HS166" s="8">
        <f t="shared" ca="1" si="845"/>
        <v>0.67400000000000004</v>
      </c>
      <c r="HT166" s="8">
        <f ca="1">VLOOKUP("MS",dtable,2,FALSE)</f>
        <v>0.67400000000000004</v>
      </c>
      <c r="HU166" s="11">
        <f ca="1">VLOOKUP("AL",dtable,2,FALSE)</f>
        <v>0.65400000000000003</v>
      </c>
      <c r="HV166" s="11">
        <f ca="1">VLOOKUP("AL",dtable,2,FALSE)</f>
        <v>0.65400000000000003</v>
      </c>
      <c r="HX166" s="11">
        <f t="shared" ca="1" si="876"/>
        <v>0.65400000000000003</v>
      </c>
      <c r="HY166" s="11">
        <f ca="1">VLOOKUP("AL",dtable,2,FALSE)</f>
        <v>0.65400000000000003</v>
      </c>
      <c r="HZ166" s="12">
        <f ca="1">VLOOKUP("FL",dtable,2,FALSE)</f>
        <v>0.60799999999999998</v>
      </c>
      <c r="IA166" s="12">
        <f t="shared" ca="1" si="865"/>
        <v>0.60799999999999998</v>
      </c>
      <c r="IB166" s="12">
        <f t="shared" ca="1" si="865"/>
        <v>0.60799999999999998</v>
      </c>
      <c r="IC166" s="12">
        <f t="shared" ca="1" si="865"/>
        <v>0.60799999999999998</v>
      </c>
      <c r="ID166" s="12">
        <f t="shared" ca="1" si="865"/>
        <v>0.60799999999999998</v>
      </c>
      <c r="IE166" s="12">
        <f t="shared" ca="1" si="865"/>
        <v>0.60799999999999998</v>
      </c>
      <c r="IF166" s="12">
        <f t="shared" ca="1" si="865"/>
        <v>0.60799999999999998</v>
      </c>
      <c r="IG166" s="12">
        <f t="shared" ca="1" si="865"/>
        <v>0.60799999999999998</v>
      </c>
      <c r="IH166" s="12">
        <f t="shared" ca="1" si="860"/>
        <v>0.60799999999999998</v>
      </c>
      <c r="II166" s="12">
        <f t="shared" ca="1" si="860"/>
        <v>0.60799999999999998</v>
      </c>
      <c r="IJ166" s="12">
        <f t="shared" ca="1" si="860"/>
        <v>0.60799999999999998</v>
      </c>
      <c r="IK166" s="12">
        <f t="shared" ca="1" si="860"/>
        <v>0.60799999999999998</v>
      </c>
      <c r="IL166" s="12">
        <f t="shared" ca="1" si="860"/>
        <v>0.60799999999999998</v>
      </c>
      <c r="IM166" s="12">
        <f t="shared" ca="1" si="860"/>
        <v>0.60799999999999998</v>
      </c>
      <c r="IN166" s="12">
        <f t="shared" ca="1" si="860"/>
        <v>0.60799999999999998</v>
      </c>
      <c r="IO166" s="12">
        <f t="shared" ca="1" si="860"/>
        <v>0.60799999999999998</v>
      </c>
      <c r="IP166" s="12">
        <f t="shared" ca="1" si="866"/>
        <v>0.60799999999999998</v>
      </c>
      <c r="IQ166" s="12">
        <f t="shared" ca="1" si="877"/>
        <v>0.60799999999999998</v>
      </c>
      <c r="IR166" s="12">
        <f t="shared" ca="1" si="877"/>
        <v>0.60799999999999998</v>
      </c>
      <c r="IS166" s="12">
        <f t="shared" ca="1" si="877"/>
        <v>0.60799999999999998</v>
      </c>
      <c r="IT166" s="12">
        <f t="shared" ca="1" si="877"/>
        <v>0.60799999999999998</v>
      </c>
      <c r="IU166" s="12">
        <f t="shared" ca="1" si="877"/>
        <v>0.60799999999999998</v>
      </c>
      <c r="IV166" s="12">
        <f t="shared" ca="1" si="877"/>
        <v>0.60799999999999998</v>
      </c>
      <c r="IW166" s="12">
        <f t="shared" ca="1" si="877"/>
        <v>0.60799999999999998</v>
      </c>
      <c r="IX166" s="12">
        <f t="shared" ca="1" si="877"/>
        <v>0.60799999999999998</v>
      </c>
      <c r="IY166" s="12">
        <f t="shared" ca="1" si="877"/>
        <v>0.60799999999999998</v>
      </c>
      <c r="IZ166" s="12">
        <f t="shared" ca="1" si="877"/>
        <v>0.60799999999999998</v>
      </c>
      <c r="JA166" s="12">
        <f t="shared" ca="1" si="877"/>
        <v>0.60799999999999998</v>
      </c>
      <c r="JB166" s="12">
        <f t="shared" ca="1" si="877"/>
        <v>0.60799999999999998</v>
      </c>
      <c r="JC166" s="12">
        <f t="shared" ca="1" si="877"/>
        <v>0.60799999999999998</v>
      </c>
      <c r="JD166" s="12">
        <f t="shared" ca="1" si="877"/>
        <v>0.60799999999999998</v>
      </c>
      <c r="JE166" s="12">
        <f t="shared" ca="1" si="877"/>
        <v>0.60799999999999998</v>
      </c>
      <c r="JF166" s="12">
        <f t="shared" ca="1" si="868"/>
        <v>0.60799999999999998</v>
      </c>
      <c r="JG166" s="12">
        <f t="shared" ca="1" si="868"/>
        <v>0.60799999999999998</v>
      </c>
      <c r="JH166" s="12">
        <f t="shared" ca="1" si="868"/>
        <v>0.60799999999999998</v>
      </c>
      <c r="JI166" s="12">
        <f t="shared" ca="1" si="878"/>
        <v>0.60799999999999998</v>
      </c>
      <c r="JJ166" s="12">
        <f t="shared" ca="1" si="885"/>
        <v>0.60799999999999998</v>
      </c>
      <c r="JK166" s="12">
        <f t="shared" ca="1" si="869"/>
        <v>0.60799999999999998</v>
      </c>
      <c r="JL166" s="12">
        <f t="shared" ca="1" si="869"/>
        <v>0.60799999999999998</v>
      </c>
      <c r="JM166" s="12">
        <f t="shared" ca="1" si="869"/>
        <v>0.60799999999999998</v>
      </c>
      <c r="JN166" s="12">
        <f t="shared" ca="1" si="869"/>
        <v>0.60799999999999998</v>
      </c>
      <c r="JO166" s="12">
        <f t="shared" ref="JO166:JO193" ca="1" si="893">VLOOKUP("FL",dtable,2,FALSE)</f>
        <v>0.60799999999999998</v>
      </c>
    </row>
    <row r="167" spans="17:282" ht="2.25" customHeight="1" x14ac:dyDescent="0.25">
      <c r="AF167" s="18">
        <f t="shared" ref="AF167:AG169" ca="1" si="894">VLOOKUP("AK",dtable,2,FALSE)</f>
        <v>0.64500000000000002</v>
      </c>
      <c r="AG167" s="18">
        <f t="shared" ca="1" si="894"/>
        <v>0.64500000000000002</v>
      </c>
      <c r="AH167" s="18">
        <f t="shared" ca="1" si="861"/>
        <v>0.64500000000000002</v>
      </c>
      <c r="AI167" s="18">
        <f t="shared" ca="1" si="855"/>
        <v>0.64500000000000002</v>
      </c>
      <c r="AJ167" s="18">
        <f t="shared" ca="1" si="851"/>
        <v>0.64500000000000002</v>
      </c>
      <c r="AK167" s="18">
        <f t="shared" ca="1" si="851"/>
        <v>0.64500000000000002</v>
      </c>
      <c r="AL167" s="18">
        <f t="shared" ca="1" si="851"/>
        <v>0.64500000000000002</v>
      </c>
      <c r="AM167" s="18">
        <f t="shared" ca="1" si="847"/>
        <v>0.64500000000000002</v>
      </c>
      <c r="AN167" s="18">
        <f t="shared" ca="1" si="847"/>
        <v>0.64500000000000002</v>
      </c>
      <c r="AO167" s="18">
        <f t="shared" ca="1" si="847"/>
        <v>0.64500000000000002</v>
      </c>
      <c r="AP167" s="18">
        <f t="shared" ca="1" si="847"/>
        <v>0.64500000000000002</v>
      </c>
      <c r="AQ167" s="18">
        <f t="shared" ca="1" si="841"/>
        <v>0.64500000000000002</v>
      </c>
      <c r="AR167" s="18">
        <f t="shared" ca="1" si="848"/>
        <v>0.64500000000000002</v>
      </c>
      <c r="AS167" s="18">
        <f t="shared" ca="1" si="852"/>
        <v>0.64500000000000002</v>
      </c>
      <c r="AT167" s="18">
        <f t="shared" ca="1" si="852"/>
        <v>0.64500000000000002</v>
      </c>
      <c r="AU167" s="18">
        <f t="shared" ca="1" si="852"/>
        <v>0.64500000000000002</v>
      </c>
      <c r="AV167" s="18">
        <f t="shared" ca="1" si="862"/>
        <v>0.64500000000000002</v>
      </c>
      <c r="AW167" s="18">
        <f t="shared" ca="1" si="862"/>
        <v>0.64500000000000002</v>
      </c>
      <c r="AX167" s="18">
        <f t="shared" ca="1" si="862"/>
        <v>0.64500000000000002</v>
      </c>
      <c r="AY167" s="18">
        <f t="shared" ca="1" si="871"/>
        <v>0.64500000000000002</v>
      </c>
      <c r="AZ167" s="18">
        <f t="shared" ca="1" si="871"/>
        <v>0.64500000000000002</v>
      </c>
      <c r="BA167" s="18">
        <f t="shared" ca="1" si="871"/>
        <v>0.64500000000000002</v>
      </c>
      <c r="BB167" s="18">
        <f t="shared" ca="1" si="879"/>
        <v>0.64500000000000002</v>
      </c>
      <c r="BC167" s="18">
        <f t="shared" ca="1" si="879"/>
        <v>0.64500000000000002</v>
      </c>
      <c r="BD167" s="18">
        <f t="shared" ca="1" si="879"/>
        <v>0.64500000000000002</v>
      </c>
      <c r="BE167" s="18">
        <f t="shared" ca="1" si="879"/>
        <v>0.64500000000000002</v>
      </c>
      <c r="BF167" s="18">
        <f t="shared" ca="1" si="879"/>
        <v>0.64500000000000002</v>
      </c>
      <c r="BG167" s="18">
        <f t="shared" ca="1" si="886"/>
        <v>0.64500000000000002</v>
      </c>
      <c r="DM167" s="6">
        <f t="shared" ca="1" si="887"/>
        <v>0.64100000000000001</v>
      </c>
      <c r="DN167" s="6">
        <f t="shared" ca="1" si="887"/>
        <v>0.64100000000000001</v>
      </c>
      <c r="DO167" s="6">
        <f t="shared" ca="1" si="887"/>
        <v>0.64100000000000001</v>
      </c>
      <c r="DP167" s="6">
        <f t="shared" ca="1" si="887"/>
        <v>0.64100000000000001</v>
      </c>
      <c r="DQ167" s="6">
        <f t="shared" ca="1" si="887"/>
        <v>0.64100000000000001</v>
      </c>
      <c r="DR167" s="6">
        <f t="shared" ca="1" si="887"/>
        <v>0.64100000000000001</v>
      </c>
      <c r="DS167" s="6">
        <f t="shared" ca="1" si="888"/>
        <v>0.64100000000000001</v>
      </c>
      <c r="DT167" s="6">
        <f t="shared" ca="1" si="888"/>
        <v>0.64100000000000001</v>
      </c>
      <c r="DU167" s="6">
        <f t="shared" ca="1" si="888"/>
        <v>0.64100000000000001</v>
      </c>
      <c r="DV167" s="6">
        <f t="shared" ca="1" si="888"/>
        <v>0.64100000000000001</v>
      </c>
      <c r="DW167" s="6">
        <f t="shared" ca="1" si="888"/>
        <v>0.64100000000000001</v>
      </c>
      <c r="DX167" s="6">
        <f t="shared" ca="1" si="888"/>
        <v>0.64100000000000001</v>
      </c>
      <c r="DY167" s="6">
        <f t="shared" ca="1" si="888"/>
        <v>0.64100000000000001</v>
      </c>
      <c r="DZ167" s="6">
        <f t="shared" ca="1" si="815"/>
        <v>0.64100000000000001</v>
      </c>
      <c r="EA167" s="6">
        <f t="shared" ca="1" si="745"/>
        <v>0.64100000000000001</v>
      </c>
      <c r="EB167" s="6">
        <f t="shared" ca="1" si="873"/>
        <v>0.64100000000000001</v>
      </c>
      <c r="EC167" s="6">
        <f t="shared" ca="1" si="873"/>
        <v>0.64100000000000001</v>
      </c>
      <c r="ED167" s="6">
        <f t="shared" ca="1" si="873"/>
        <v>0.64100000000000001</v>
      </c>
      <c r="EE167" s="6">
        <f t="shared" ca="1" si="873"/>
        <v>0.64100000000000001</v>
      </c>
      <c r="EF167" s="6">
        <f t="shared" ca="1" si="873"/>
        <v>0.64100000000000001</v>
      </c>
      <c r="EG167" s="6">
        <f t="shared" ca="1" si="873"/>
        <v>0.64100000000000001</v>
      </c>
      <c r="EH167" s="6">
        <f t="shared" ca="1" si="873"/>
        <v>0.64100000000000001</v>
      </c>
      <c r="EI167" s="6">
        <f t="shared" ca="1" si="873"/>
        <v>0.64100000000000001</v>
      </c>
      <c r="EJ167" s="6">
        <f t="shared" ca="1" si="873"/>
        <v>0.64100000000000001</v>
      </c>
      <c r="EK167" s="6">
        <f t="shared" ca="1" si="873"/>
        <v>0.64100000000000001</v>
      </c>
      <c r="EL167" s="6">
        <f t="shared" ca="1" si="874"/>
        <v>0.64100000000000001</v>
      </c>
      <c r="EM167" s="6">
        <f t="shared" ca="1" si="874"/>
        <v>0.64100000000000001</v>
      </c>
      <c r="EN167" s="6">
        <f t="shared" ca="1" si="874"/>
        <v>0.64100000000000001</v>
      </c>
      <c r="EO167" s="6">
        <f t="shared" ca="1" si="874"/>
        <v>0.64100000000000001</v>
      </c>
      <c r="EP167" s="6">
        <f t="shared" ca="1" si="874"/>
        <v>0.64100000000000001</v>
      </c>
      <c r="EQ167" s="6">
        <f t="shared" ca="1" si="874"/>
        <v>0.64100000000000001</v>
      </c>
      <c r="ER167" s="6">
        <f t="shared" ca="1" si="874"/>
        <v>0.64100000000000001</v>
      </c>
      <c r="ES167" s="6">
        <f t="shared" ca="1" si="874"/>
        <v>0.64100000000000001</v>
      </c>
      <c r="ET167" s="6">
        <f t="shared" ca="1" si="874"/>
        <v>0.64100000000000001</v>
      </c>
      <c r="EU167" s="6">
        <f t="shared" ca="1" si="849"/>
        <v>0.64100000000000001</v>
      </c>
      <c r="EV167" s="6">
        <f t="shared" ca="1" si="849"/>
        <v>0.64100000000000001</v>
      </c>
      <c r="EW167" s="6">
        <f t="shared" ca="1" si="849"/>
        <v>0.64100000000000001</v>
      </c>
      <c r="EX167" s="6">
        <f t="shared" ca="1" si="849"/>
        <v>0.64100000000000001</v>
      </c>
      <c r="EY167" s="6">
        <f t="shared" ca="1" si="849"/>
        <v>0.64100000000000001</v>
      </c>
      <c r="EZ167" s="6">
        <f t="shared" ca="1" si="857"/>
        <v>0.64100000000000001</v>
      </c>
      <c r="FA167" s="6">
        <f t="shared" ca="1" si="857"/>
        <v>0.64100000000000001</v>
      </c>
      <c r="FB167" s="6">
        <f t="shared" ca="1" si="857"/>
        <v>0.64100000000000001</v>
      </c>
      <c r="FC167" s="6">
        <f t="shared" ca="1" si="863"/>
        <v>0.64100000000000001</v>
      </c>
      <c r="FD167" s="6">
        <f t="shared" ca="1" si="863"/>
        <v>0.64100000000000001</v>
      </c>
      <c r="FE167" s="6">
        <f t="shared" ca="1" si="863"/>
        <v>0.64100000000000001</v>
      </c>
      <c r="FF167" s="6">
        <f t="shared" ca="1" si="863"/>
        <v>0.64100000000000001</v>
      </c>
      <c r="FG167" s="6">
        <f t="shared" ca="1" si="788"/>
        <v>0.64100000000000001</v>
      </c>
      <c r="FH167" s="6">
        <f t="shared" ca="1" si="881"/>
        <v>0.64100000000000001</v>
      </c>
      <c r="FI167" s="6">
        <f t="shared" ca="1" si="881"/>
        <v>0.64100000000000001</v>
      </c>
      <c r="FJ167" s="6">
        <f t="shared" ca="1" si="881"/>
        <v>0.64100000000000001</v>
      </c>
      <c r="FK167" s="6">
        <f t="shared" ca="1" si="889"/>
        <v>0.64100000000000001</v>
      </c>
      <c r="FL167" s="6">
        <f t="shared" ca="1" si="889"/>
        <v>0.64100000000000001</v>
      </c>
      <c r="FM167" s="6">
        <f t="shared" ca="1" si="889"/>
        <v>0.64100000000000001</v>
      </c>
      <c r="FN167" s="6">
        <f t="shared" ca="1" si="882"/>
        <v>0.64100000000000001</v>
      </c>
      <c r="FO167" s="6">
        <f t="shared" ca="1" si="882"/>
        <v>0.64100000000000001</v>
      </c>
      <c r="FP167" s="6">
        <f t="shared" ca="1" si="882"/>
        <v>0.64100000000000001</v>
      </c>
      <c r="FQ167" s="6">
        <f t="shared" ca="1" si="890"/>
        <v>0.64100000000000001</v>
      </c>
      <c r="FR167" s="6">
        <f t="shared" ca="1" si="890"/>
        <v>0.64100000000000001</v>
      </c>
      <c r="FS167" s="6">
        <f t="shared" ca="1" si="890"/>
        <v>0.64100000000000001</v>
      </c>
      <c r="FT167" s="6">
        <f t="shared" ca="1" si="883"/>
        <v>0.64100000000000001</v>
      </c>
      <c r="FU167" s="6">
        <f t="shared" ca="1" si="883"/>
        <v>0.64100000000000001</v>
      </c>
      <c r="FV167" s="6">
        <f t="shared" ca="1" si="883"/>
        <v>0.64100000000000001</v>
      </c>
      <c r="FW167" s="6">
        <f t="shared" ca="1" si="883"/>
        <v>0.64100000000000001</v>
      </c>
      <c r="FX167" s="6">
        <f t="shared" ca="1" si="883"/>
        <v>0.64100000000000001</v>
      </c>
      <c r="FY167" s="6">
        <f t="shared" ca="1" si="883"/>
        <v>0.64100000000000001</v>
      </c>
      <c r="FZ167" s="6">
        <f t="shared" ca="1" si="883"/>
        <v>0.64100000000000001</v>
      </c>
      <c r="GA167" s="6">
        <f t="shared" ca="1" si="891"/>
        <v>0.64100000000000001</v>
      </c>
      <c r="GB167" s="6">
        <f t="shared" ca="1" si="891"/>
        <v>0.64100000000000001</v>
      </c>
      <c r="GC167" s="6">
        <f t="shared" ca="1" si="804"/>
        <v>0.64100000000000001</v>
      </c>
      <c r="GD167" s="6">
        <f t="shared" ca="1" si="804"/>
        <v>0.64100000000000001</v>
      </c>
      <c r="GE167" s="6">
        <f t="shared" ca="1" si="804"/>
        <v>0.64100000000000001</v>
      </c>
      <c r="GF167" s="6">
        <f t="shared" ca="1" si="804"/>
        <v>0.64100000000000001</v>
      </c>
      <c r="GG167" s="6">
        <f t="shared" ca="1" si="839"/>
        <v>0.64100000000000001</v>
      </c>
      <c r="GH167" s="6">
        <f t="shared" ca="1" si="842"/>
        <v>0.64100000000000001</v>
      </c>
      <c r="GI167" s="6">
        <f t="shared" ca="1" si="858"/>
        <v>0.64100000000000001</v>
      </c>
      <c r="GJ167" s="9">
        <f t="shared" ca="1" si="892"/>
        <v>0.64200000000000002</v>
      </c>
      <c r="GK167" s="9">
        <f t="shared" ca="1" si="875"/>
        <v>0.64200000000000002</v>
      </c>
      <c r="GL167" s="9">
        <f t="shared" ca="1" si="875"/>
        <v>0.64200000000000002</v>
      </c>
      <c r="GM167" s="9">
        <f t="shared" ca="1" si="875"/>
        <v>0.64200000000000002</v>
      </c>
      <c r="GN167" s="9">
        <f t="shared" ca="1" si="875"/>
        <v>0.64200000000000002</v>
      </c>
      <c r="GO167" s="9">
        <f t="shared" ca="1" si="875"/>
        <v>0.64200000000000002</v>
      </c>
      <c r="GP167" s="9">
        <f t="shared" ca="1" si="875"/>
        <v>0.64200000000000002</v>
      </c>
      <c r="GQ167" s="9">
        <f t="shared" ca="1" si="875"/>
        <v>0.64200000000000002</v>
      </c>
      <c r="GR167" s="9">
        <f t="shared" ca="1" si="875"/>
        <v>0.64200000000000002</v>
      </c>
      <c r="GS167" s="9">
        <f t="shared" ca="1" si="875"/>
        <v>0.64200000000000002</v>
      </c>
      <c r="GT167" s="9">
        <f t="shared" ca="1" si="875"/>
        <v>0.64200000000000002</v>
      </c>
      <c r="GU167" s="9">
        <f t="shared" ca="1" si="875"/>
        <v>0.64200000000000002</v>
      </c>
      <c r="GV167" s="9">
        <f t="shared" ca="1" si="875"/>
        <v>0.64200000000000002</v>
      </c>
      <c r="GW167" s="9">
        <f t="shared" ca="1" si="875"/>
        <v>0.64200000000000002</v>
      </c>
      <c r="GX167" s="9">
        <f t="shared" ca="1" si="875"/>
        <v>0.64200000000000002</v>
      </c>
      <c r="GY167" s="9">
        <f t="shared" ca="1" si="884"/>
        <v>0.64200000000000002</v>
      </c>
      <c r="GZ167" s="9">
        <f t="shared" ca="1" si="884"/>
        <v>0.64200000000000002</v>
      </c>
      <c r="HA167" s="9">
        <f t="shared" ca="1" si="884"/>
        <v>0.64200000000000002</v>
      </c>
      <c r="HB167" s="9">
        <f t="shared" ca="1" si="884"/>
        <v>0.64200000000000002</v>
      </c>
      <c r="HC167" s="9">
        <f t="shared" ca="1" si="884"/>
        <v>0.64200000000000002</v>
      </c>
      <c r="HD167" s="9">
        <f t="shared" ca="1" si="884"/>
        <v>0.64200000000000002</v>
      </c>
      <c r="HE167" s="9">
        <f t="shared" ca="1" si="884"/>
        <v>0.64200000000000002</v>
      </c>
      <c r="HF167" s="9">
        <f t="shared" ca="1" si="884"/>
        <v>0.64200000000000002</v>
      </c>
      <c r="HG167" s="9">
        <f t="shared" ca="1" si="884"/>
        <v>0.64200000000000002</v>
      </c>
      <c r="HH167" s="9">
        <f t="shared" ca="1" si="884"/>
        <v>0.64200000000000002</v>
      </c>
      <c r="HI167" s="9">
        <f t="shared" ca="1" si="884"/>
        <v>0.64200000000000002</v>
      </c>
      <c r="HJ167" s="9">
        <f t="shared" ca="1" si="884"/>
        <v>0.64200000000000002</v>
      </c>
      <c r="HK167" s="8">
        <f ca="1">VLOOKUP("MS",dtable,2,FALSE)</f>
        <v>0.67400000000000004</v>
      </c>
      <c r="HL167" s="8">
        <f t="shared" ca="1" si="864"/>
        <v>0.67400000000000004</v>
      </c>
      <c r="HM167" s="8">
        <f t="shared" ca="1" si="864"/>
        <v>0.67400000000000004</v>
      </c>
      <c r="HN167" s="8">
        <f t="shared" ca="1" si="864"/>
        <v>0.67400000000000004</v>
      </c>
      <c r="HO167" s="8">
        <f t="shared" ca="1" si="864"/>
        <v>0.67400000000000004</v>
      </c>
      <c r="HP167" s="8">
        <f t="shared" ca="1" si="864"/>
        <v>0.67400000000000004</v>
      </c>
      <c r="HQ167" s="8">
        <f t="shared" ca="1" si="864"/>
        <v>0.67400000000000004</v>
      </c>
      <c r="HR167" s="8">
        <f t="shared" ca="1" si="864"/>
        <v>0.67400000000000004</v>
      </c>
      <c r="HS167" s="8">
        <f t="shared" ca="1" si="845"/>
        <v>0.67400000000000004</v>
      </c>
      <c r="HT167" s="8">
        <f ca="1">VLOOKUP("MS",dtable,2,FALSE)</f>
        <v>0.67400000000000004</v>
      </c>
      <c r="HU167" s="11">
        <f ca="1">VLOOKUP("AL",dtable,2,FALSE)</f>
        <v>0.65400000000000003</v>
      </c>
      <c r="HX167" s="11">
        <f t="shared" ca="1" si="876"/>
        <v>0.65400000000000003</v>
      </c>
      <c r="HY167" s="11">
        <f ca="1">VLOOKUP("AL",dtable,2,FALSE)</f>
        <v>0.65400000000000003</v>
      </c>
      <c r="HZ167" s="12">
        <f ca="1">VLOOKUP("FL",dtable,2,FALSE)</f>
        <v>0.60799999999999998</v>
      </c>
      <c r="IA167" s="12">
        <f ca="1">VLOOKUP("FL",dtable,2,FALSE)</f>
        <v>0.60799999999999998</v>
      </c>
      <c r="IB167" s="12">
        <f ca="1">VLOOKUP("FL",dtable,2,FALSE)</f>
        <v>0.60799999999999998</v>
      </c>
      <c r="IC167" s="12">
        <f ca="1">VLOOKUP("FL",dtable,2,FALSE)</f>
        <v>0.60799999999999998</v>
      </c>
      <c r="ID167" s="12">
        <f ca="1">VLOOKUP("FL",dtable,2,FALSE)</f>
        <v>0.60799999999999998</v>
      </c>
      <c r="IE167" s="12">
        <f ca="1">VLOOKUP("FL",dtable,2,FALSE)</f>
        <v>0.60799999999999998</v>
      </c>
      <c r="IH167" s="12">
        <f t="shared" ca="1" si="860"/>
        <v>0.60799999999999998</v>
      </c>
      <c r="II167" s="12">
        <f t="shared" ca="1" si="860"/>
        <v>0.60799999999999998</v>
      </c>
      <c r="IJ167" s="12">
        <f t="shared" ca="1" si="860"/>
        <v>0.60799999999999998</v>
      </c>
      <c r="IK167" s="12">
        <f t="shared" ca="1" si="860"/>
        <v>0.60799999999999998</v>
      </c>
      <c r="IL167" s="12">
        <f t="shared" ca="1" si="860"/>
        <v>0.60799999999999998</v>
      </c>
      <c r="IM167" s="12">
        <f t="shared" ca="1" si="860"/>
        <v>0.60799999999999998</v>
      </c>
      <c r="IN167" s="12">
        <f t="shared" ca="1" si="860"/>
        <v>0.60799999999999998</v>
      </c>
      <c r="IO167" s="12">
        <f t="shared" ca="1" si="860"/>
        <v>0.60799999999999998</v>
      </c>
      <c r="IP167" s="12">
        <f t="shared" ca="1" si="866"/>
        <v>0.60799999999999998</v>
      </c>
      <c r="IQ167" s="12">
        <f t="shared" ca="1" si="877"/>
        <v>0.60799999999999998</v>
      </c>
      <c r="IR167" s="12">
        <f t="shared" ca="1" si="877"/>
        <v>0.60799999999999998</v>
      </c>
      <c r="IS167" s="12">
        <f t="shared" ca="1" si="877"/>
        <v>0.60799999999999998</v>
      </c>
      <c r="IT167" s="12">
        <f t="shared" ca="1" si="877"/>
        <v>0.60799999999999998</v>
      </c>
      <c r="IU167" s="12">
        <f t="shared" ca="1" si="877"/>
        <v>0.60799999999999998</v>
      </c>
      <c r="IV167" s="12">
        <f t="shared" ca="1" si="877"/>
        <v>0.60799999999999998</v>
      </c>
      <c r="IW167" s="12">
        <f t="shared" ca="1" si="877"/>
        <v>0.60799999999999998</v>
      </c>
      <c r="IX167" s="12">
        <f t="shared" ca="1" si="877"/>
        <v>0.60799999999999998</v>
      </c>
      <c r="IY167" s="12">
        <f t="shared" ca="1" si="877"/>
        <v>0.60799999999999998</v>
      </c>
      <c r="IZ167" s="12">
        <f t="shared" ca="1" si="877"/>
        <v>0.60799999999999998</v>
      </c>
      <c r="JA167" s="12">
        <f t="shared" ca="1" si="877"/>
        <v>0.60799999999999998</v>
      </c>
      <c r="JB167" s="12">
        <f t="shared" ca="1" si="877"/>
        <v>0.60799999999999998</v>
      </c>
      <c r="JC167" s="12">
        <f t="shared" ca="1" si="877"/>
        <v>0.60799999999999998</v>
      </c>
      <c r="JD167" s="12">
        <f t="shared" ca="1" si="877"/>
        <v>0.60799999999999998</v>
      </c>
      <c r="JE167" s="12">
        <f t="shared" ca="1" si="877"/>
        <v>0.60799999999999998</v>
      </c>
      <c r="JF167" s="12">
        <f t="shared" ca="1" si="868"/>
        <v>0.60799999999999998</v>
      </c>
      <c r="JG167" s="12">
        <f t="shared" ca="1" si="868"/>
        <v>0.60799999999999998</v>
      </c>
      <c r="JH167" s="12">
        <f t="shared" ca="1" si="868"/>
        <v>0.60799999999999998</v>
      </c>
      <c r="JI167" s="12">
        <f t="shared" ca="1" si="878"/>
        <v>0.60799999999999998</v>
      </c>
      <c r="JJ167" s="12">
        <f t="shared" ca="1" si="885"/>
        <v>0.60799999999999998</v>
      </c>
      <c r="JK167" s="12">
        <f t="shared" ca="1" si="869"/>
        <v>0.60799999999999998</v>
      </c>
      <c r="JL167" s="12">
        <f t="shared" ca="1" si="869"/>
        <v>0.60799999999999998</v>
      </c>
      <c r="JM167" s="12">
        <f t="shared" ca="1" si="869"/>
        <v>0.60799999999999998</v>
      </c>
      <c r="JN167" s="12">
        <f t="shared" ca="1" si="869"/>
        <v>0.60799999999999998</v>
      </c>
      <c r="JO167" s="12">
        <f t="shared" ca="1" si="893"/>
        <v>0.60799999999999998</v>
      </c>
    </row>
    <row r="168" spans="17:282" ht="2.25" customHeight="1" x14ac:dyDescent="0.25">
      <c r="AF168" s="18">
        <f t="shared" ca="1" si="894"/>
        <v>0.64500000000000002</v>
      </c>
      <c r="AG168" s="18">
        <f t="shared" ca="1" si="894"/>
        <v>0.64500000000000002</v>
      </c>
      <c r="AH168" s="18">
        <f t="shared" ca="1" si="861"/>
        <v>0.64500000000000002</v>
      </c>
      <c r="AI168" s="18">
        <f t="shared" ca="1" si="855"/>
        <v>0.64500000000000002</v>
      </c>
      <c r="AJ168" s="18">
        <f t="shared" ca="1" si="851"/>
        <v>0.64500000000000002</v>
      </c>
      <c r="AK168" s="18">
        <f t="shared" ca="1" si="851"/>
        <v>0.64500000000000002</v>
      </c>
      <c r="AL168" s="18">
        <f t="shared" ca="1" si="851"/>
        <v>0.64500000000000002</v>
      </c>
      <c r="AM168" s="18">
        <f t="shared" ca="1" si="847"/>
        <v>0.64500000000000002</v>
      </c>
      <c r="AN168" s="18">
        <f t="shared" ca="1" si="847"/>
        <v>0.64500000000000002</v>
      </c>
      <c r="AO168" s="18">
        <f t="shared" ca="1" si="847"/>
        <v>0.64500000000000002</v>
      </c>
      <c r="AP168" s="18">
        <f t="shared" ca="1" si="847"/>
        <v>0.64500000000000002</v>
      </c>
      <c r="AQ168" s="18">
        <f t="shared" ca="1" si="841"/>
        <v>0.64500000000000002</v>
      </c>
      <c r="AR168" s="18">
        <f t="shared" ca="1" si="848"/>
        <v>0.64500000000000002</v>
      </c>
      <c r="AS168" s="18">
        <f t="shared" ca="1" si="852"/>
        <v>0.64500000000000002</v>
      </c>
      <c r="AT168" s="18">
        <f t="shared" ca="1" si="852"/>
        <v>0.64500000000000002</v>
      </c>
      <c r="AU168" s="18">
        <f t="shared" ca="1" si="852"/>
        <v>0.64500000000000002</v>
      </c>
      <c r="AV168" s="18">
        <f t="shared" ca="1" si="862"/>
        <v>0.64500000000000002</v>
      </c>
      <c r="AW168" s="18">
        <f t="shared" ca="1" si="862"/>
        <v>0.64500000000000002</v>
      </c>
      <c r="AX168" s="18">
        <f t="shared" ca="1" si="862"/>
        <v>0.64500000000000002</v>
      </c>
      <c r="AY168" s="18">
        <f t="shared" ca="1" si="871"/>
        <v>0.64500000000000002</v>
      </c>
      <c r="AZ168" s="18">
        <f t="shared" ca="1" si="871"/>
        <v>0.64500000000000002</v>
      </c>
      <c r="BA168" s="18">
        <f t="shared" ca="1" si="871"/>
        <v>0.64500000000000002</v>
      </c>
      <c r="BB168" s="18">
        <f t="shared" ca="1" si="879"/>
        <v>0.64500000000000002</v>
      </c>
      <c r="BC168" s="18">
        <f t="shared" ca="1" si="879"/>
        <v>0.64500000000000002</v>
      </c>
      <c r="BD168" s="18">
        <f t="shared" ca="1" si="879"/>
        <v>0.64500000000000002</v>
      </c>
      <c r="BE168" s="18">
        <f t="shared" ca="1" si="879"/>
        <v>0.64500000000000002</v>
      </c>
      <c r="BF168" s="18">
        <f t="shared" ca="1" si="879"/>
        <v>0.64500000000000002</v>
      </c>
      <c r="BG168" s="18">
        <f t="shared" ca="1" si="886"/>
        <v>0.64500000000000002</v>
      </c>
      <c r="DN168" s="6">
        <f t="shared" ref="DN168:DR172" ca="1" si="895">VLOOKUP("TX",dtable,2,FALSE)</f>
        <v>0.64100000000000001</v>
      </c>
      <c r="DO168" s="6">
        <f t="shared" ca="1" si="895"/>
        <v>0.64100000000000001</v>
      </c>
      <c r="DP168" s="6">
        <f t="shared" ca="1" si="895"/>
        <v>0.64100000000000001</v>
      </c>
      <c r="DQ168" s="6">
        <f t="shared" ca="1" si="895"/>
        <v>0.64100000000000001</v>
      </c>
      <c r="DR168" s="6">
        <f t="shared" ca="1" si="895"/>
        <v>0.64100000000000001</v>
      </c>
      <c r="DS168" s="6">
        <f t="shared" ca="1" si="888"/>
        <v>0.64100000000000001</v>
      </c>
      <c r="DT168" s="6">
        <f t="shared" ca="1" si="888"/>
        <v>0.64100000000000001</v>
      </c>
      <c r="DU168" s="6">
        <f t="shared" ca="1" si="888"/>
        <v>0.64100000000000001</v>
      </c>
      <c r="DV168" s="6">
        <f t="shared" ca="1" si="888"/>
        <v>0.64100000000000001</v>
      </c>
      <c r="DW168" s="6">
        <f t="shared" ca="1" si="888"/>
        <v>0.64100000000000001</v>
      </c>
      <c r="DX168" s="6">
        <f t="shared" ca="1" si="888"/>
        <v>0.64100000000000001</v>
      </c>
      <c r="DY168" s="6">
        <f t="shared" ca="1" si="888"/>
        <v>0.64100000000000001</v>
      </c>
      <c r="DZ168" s="6">
        <f t="shared" ca="1" si="815"/>
        <v>0.64100000000000001</v>
      </c>
      <c r="EA168" s="6">
        <f t="shared" ca="1" si="745"/>
        <v>0.64100000000000001</v>
      </c>
      <c r="EB168" s="6">
        <f t="shared" ca="1" si="873"/>
        <v>0.64100000000000001</v>
      </c>
      <c r="EC168" s="6">
        <f t="shared" ca="1" si="873"/>
        <v>0.64100000000000001</v>
      </c>
      <c r="ED168" s="6">
        <f t="shared" ca="1" si="873"/>
        <v>0.64100000000000001</v>
      </c>
      <c r="EE168" s="6">
        <f t="shared" ca="1" si="873"/>
        <v>0.64100000000000001</v>
      </c>
      <c r="EF168" s="6">
        <f t="shared" ca="1" si="873"/>
        <v>0.64100000000000001</v>
      </c>
      <c r="EG168" s="6">
        <f t="shared" ca="1" si="873"/>
        <v>0.64100000000000001</v>
      </c>
      <c r="EH168" s="6">
        <f t="shared" ca="1" si="873"/>
        <v>0.64100000000000001</v>
      </c>
      <c r="EI168" s="6">
        <f t="shared" ca="1" si="873"/>
        <v>0.64100000000000001</v>
      </c>
      <c r="EJ168" s="6">
        <f t="shared" ca="1" si="873"/>
        <v>0.64100000000000001</v>
      </c>
      <c r="EK168" s="6">
        <f t="shared" ca="1" si="873"/>
        <v>0.64100000000000001</v>
      </c>
      <c r="EL168" s="6">
        <f t="shared" ca="1" si="874"/>
        <v>0.64100000000000001</v>
      </c>
      <c r="EM168" s="6">
        <f t="shared" ca="1" si="874"/>
        <v>0.64100000000000001</v>
      </c>
      <c r="EN168" s="6">
        <f t="shared" ca="1" si="874"/>
        <v>0.64100000000000001</v>
      </c>
      <c r="EO168" s="6">
        <f t="shared" ca="1" si="874"/>
        <v>0.64100000000000001</v>
      </c>
      <c r="EP168" s="6">
        <f t="shared" ca="1" si="874"/>
        <v>0.64100000000000001</v>
      </c>
      <c r="EQ168" s="6">
        <f t="shared" ca="1" si="874"/>
        <v>0.64100000000000001</v>
      </c>
      <c r="ER168" s="6">
        <f t="shared" ca="1" si="874"/>
        <v>0.64100000000000001</v>
      </c>
      <c r="ES168" s="6">
        <f t="shared" ca="1" si="874"/>
        <v>0.64100000000000001</v>
      </c>
      <c r="ET168" s="6">
        <f t="shared" ca="1" si="874"/>
        <v>0.64100000000000001</v>
      </c>
      <c r="EU168" s="6">
        <f t="shared" ca="1" si="849"/>
        <v>0.64100000000000001</v>
      </c>
      <c r="EV168" s="6">
        <f t="shared" ca="1" si="849"/>
        <v>0.64100000000000001</v>
      </c>
      <c r="EW168" s="6">
        <f t="shared" ca="1" si="849"/>
        <v>0.64100000000000001</v>
      </c>
      <c r="EX168" s="6">
        <f t="shared" ca="1" si="849"/>
        <v>0.64100000000000001</v>
      </c>
      <c r="EY168" s="6">
        <f t="shared" ca="1" si="849"/>
        <v>0.64100000000000001</v>
      </c>
      <c r="EZ168" s="6">
        <f t="shared" ca="1" si="857"/>
        <v>0.64100000000000001</v>
      </c>
      <c r="FA168" s="6">
        <f t="shared" ca="1" si="857"/>
        <v>0.64100000000000001</v>
      </c>
      <c r="FB168" s="6">
        <f t="shared" ca="1" si="857"/>
        <v>0.64100000000000001</v>
      </c>
      <c r="FC168" s="6">
        <f t="shared" ca="1" si="863"/>
        <v>0.64100000000000001</v>
      </c>
      <c r="FD168" s="6">
        <f t="shared" ca="1" si="863"/>
        <v>0.64100000000000001</v>
      </c>
      <c r="FE168" s="6">
        <f t="shared" ca="1" si="863"/>
        <v>0.64100000000000001</v>
      </c>
      <c r="FF168" s="6">
        <f t="shared" ca="1" si="863"/>
        <v>0.64100000000000001</v>
      </c>
      <c r="FG168" s="6">
        <f t="shared" ca="1" si="788"/>
        <v>0.64100000000000001</v>
      </c>
      <c r="FH168" s="6">
        <f t="shared" ca="1" si="881"/>
        <v>0.64100000000000001</v>
      </c>
      <c r="FI168" s="6">
        <f t="shared" ca="1" si="881"/>
        <v>0.64100000000000001</v>
      </c>
      <c r="FJ168" s="6">
        <f t="shared" ca="1" si="881"/>
        <v>0.64100000000000001</v>
      </c>
      <c r="FK168" s="6">
        <f t="shared" ca="1" si="889"/>
        <v>0.64100000000000001</v>
      </c>
      <c r="FL168" s="6">
        <f t="shared" ca="1" si="889"/>
        <v>0.64100000000000001</v>
      </c>
      <c r="FM168" s="6">
        <f t="shared" ca="1" si="889"/>
        <v>0.64100000000000001</v>
      </c>
      <c r="FN168" s="6">
        <f t="shared" ca="1" si="882"/>
        <v>0.64100000000000001</v>
      </c>
      <c r="FO168" s="6">
        <f t="shared" ca="1" si="882"/>
        <v>0.64100000000000001</v>
      </c>
      <c r="FP168" s="6">
        <f t="shared" ca="1" si="882"/>
        <v>0.64100000000000001</v>
      </c>
      <c r="FQ168" s="6">
        <f t="shared" ca="1" si="890"/>
        <v>0.64100000000000001</v>
      </c>
      <c r="FR168" s="6">
        <f t="shared" ca="1" si="890"/>
        <v>0.64100000000000001</v>
      </c>
      <c r="FS168" s="6">
        <f t="shared" ca="1" si="890"/>
        <v>0.64100000000000001</v>
      </c>
      <c r="FT168" s="6">
        <f t="shared" ca="1" si="883"/>
        <v>0.64100000000000001</v>
      </c>
      <c r="FU168" s="6">
        <f t="shared" ca="1" si="883"/>
        <v>0.64100000000000001</v>
      </c>
      <c r="FV168" s="6">
        <f t="shared" ca="1" si="883"/>
        <v>0.64100000000000001</v>
      </c>
      <c r="FW168" s="6">
        <f t="shared" ca="1" si="883"/>
        <v>0.64100000000000001</v>
      </c>
      <c r="FX168" s="6">
        <f t="shared" ca="1" si="883"/>
        <v>0.64100000000000001</v>
      </c>
      <c r="FY168" s="6">
        <f t="shared" ca="1" si="883"/>
        <v>0.64100000000000001</v>
      </c>
      <c r="FZ168" s="6">
        <f t="shared" ca="1" si="883"/>
        <v>0.64100000000000001</v>
      </c>
      <c r="GA168" s="6">
        <f t="shared" ca="1" si="891"/>
        <v>0.64100000000000001</v>
      </c>
      <c r="GB168" s="6">
        <f t="shared" ca="1" si="891"/>
        <v>0.64100000000000001</v>
      </c>
      <c r="GC168" s="6">
        <f t="shared" ca="1" si="804"/>
        <v>0.64100000000000001</v>
      </c>
      <c r="GD168" s="6">
        <f t="shared" ca="1" si="804"/>
        <v>0.64100000000000001</v>
      </c>
      <c r="GE168" s="6">
        <f t="shared" ca="1" si="804"/>
        <v>0.64100000000000001</v>
      </c>
      <c r="GF168" s="6">
        <f t="shared" ca="1" si="804"/>
        <v>0.64100000000000001</v>
      </c>
      <c r="GG168" s="6">
        <f t="shared" ca="1" si="839"/>
        <v>0.64100000000000001</v>
      </c>
      <c r="GH168" s="6">
        <f t="shared" ca="1" si="842"/>
        <v>0.64100000000000001</v>
      </c>
      <c r="GI168" s="6">
        <f t="shared" ca="1" si="858"/>
        <v>0.64100000000000001</v>
      </c>
      <c r="GJ168" s="9">
        <f t="shared" ca="1" si="892"/>
        <v>0.64200000000000002</v>
      </c>
      <c r="GK168" s="9">
        <f t="shared" ca="1" si="875"/>
        <v>0.64200000000000002</v>
      </c>
      <c r="GL168" s="9">
        <f t="shared" ca="1" si="875"/>
        <v>0.64200000000000002</v>
      </c>
      <c r="GM168" s="9">
        <f t="shared" ca="1" si="875"/>
        <v>0.64200000000000002</v>
      </c>
      <c r="GN168" s="9">
        <f t="shared" ca="1" si="875"/>
        <v>0.64200000000000002</v>
      </c>
      <c r="GO168" s="9">
        <f t="shared" ca="1" si="875"/>
        <v>0.64200000000000002</v>
      </c>
      <c r="GP168" s="9">
        <f t="shared" ca="1" si="875"/>
        <v>0.64200000000000002</v>
      </c>
      <c r="GQ168" s="9">
        <f t="shared" ca="1" si="875"/>
        <v>0.64200000000000002</v>
      </c>
      <c r="GR168" s="9">
        <f t="shared" ca="1" si="875"/>
        <v>0.64200000000000002</v>
      </c>
      <c r="GS168" s="9">
        <f t="shared" ca="1" si="875"/>
        <v>0.64200000000000002</v>
      </c>
      <c r="GT168" s="9">
        <f t="shared" ca="1" si="875"/>
        <v>0.64200000000000002</v>
      </c>
      <c r="GU168" s="9">
        <f t="shared" ca="1" si="875"/>
        <v>0.64200000000000002</v>
      </c>
      <c r="GV168" s="9">
        <f t="shared" ca="1" si="875"/>
        <v>0.64200000000000002</v>
      </c>
      <c r="GW168" s="9">
        <f t="shared" ca="1" si="875"/>
        <v>0.64200000000000002</v>
      </c>
      <c r="GX168" s="9">
        <f t="shared" ca="1" si="875"/>
        <v>0.64200000000000002</v>
      </c>
      <c r="GY168" s="9">
        <f t="shared" ca="1" si="884"/>
        <v>0.64200000000000002</v>
      </c>
      <c r="GZ168" s="9">
        <f t="shared" ca="1" si="884"/>
        <v>0.64200000000000002</v>
      </c>
      <c r="HA168" s="9">
        <f t="shared" ca="1" si="884"/>
        <v>0.64200000000000002</v>
      </c>
      <c r="HB168" s="9">
        <f t="shared" ca="1" si="884"/>
        <v>0.64200000000000002</v>
      </c>
      <c r="HC168" s="9">
        <f t="shared" ca="1" si="884"/>
        <v>0.64200000000000002</v>
      </c>
      <c r="HD168" s="9">
        <f t="shared" ca="1" si="884"/>
        <v>0.64200000000000002</v>
      </c>
      <c r="HE168" s="9">
        <f t="shared" ca="1" si="884"/>
        <v>0.64200000000000002</v>
      </c>
      <c r="HF168" s="9">
        <f t="shared" ca="1" si="884"/>
        <v>0.64200000000000002</v>
      </c>
      <c r="HG168" s="9">
        <f t="shared" ca="1" si="884"/>
        <v>0.64200000000000002</v>
      </c>
      <c r="HH168" s="9">
        <f t="shared" ca="1" si="884"/>
        <v>0.64200000000000002</v>
      </c>
      <c r="HI168" s="9">
        <f t="shared" ca="1" si="884"/>
        <v>0.64200000000000002</v>
      </c>
      <c r="HJ168" s="9">
        <f t="shared" ca="1" si="884"/>
        <v>0.64200000000000002</v>
      </c>
      <c r="HK168" s="9">
        <f t="shared" ref="HK168:HK176" ca="1" si="896">VLOOKUP("LA",dtable,2,FALSE)</f>
        <v>0.64200000000000002</v>
      </c>
      <c r="HL168" s="8">
        <f t="shared" ca="1" si="864"/>
        <v>0.67400000000000004</v>
      </c>
      <c r="HM168" s="8">
        <f t="shared" ca="1" si="864"/>
        <v>0.67400000000000004</v>
      </c>
      <c r="HN168" s="8">
        <f t="shared" ca="1" si="864"/>
        <v>0.67400000000000004</v>
      </c>
      <c r="HO168" s="8">
        <f t="shared" ca="1" si="864"/>
        <v>0.67400000000000004</v>
      </c>
      <c r="HP168" s="8">
        <f t="shared" ca="1" si="864"/>
        <v>0.67400000000000004</v>
      </c>
      <c r="HQ168" s="8">
        <f t="shared" ca="1" si="864"/>
        <v>0.67400000000000004</v>
      </c>
      <c r="HR168" s="8">
        <f t="shared" ca="1" si="864"/>
        <v>0.67400000000000004</v>
      </c>
      <c r="HS168" s="8">
        <f t="shared" ca="1" si="845"/>
        <v>0.67400000000000004</v>
      </c>
      <c r="HT168" s="8">
        <f ca="1">VLOOKUP("MS",dtable,2,FALSE)</f>
        <v>0.67400000000000004</v>
      </c>
      <c r="HU168" s="11">
        <f ca="1">VLOOKUP("AL",dtable,2,FALSE)</f>
        <v>0.65400000000000003</v>
      </c>
      <c r="HX168" s="11">
        <f t="shared" ca="1" si="876"/>
        <v>0.65400000000000003</v>
      </c>
      <c r="HY168" s="11">
        <f ca="1">VLOOKUP("AL",dtable,2,FALSE)</f>
        <v>0.65400000000000003</v>
      </c>
      <c r="HZ168" s="12">
        <f ca="1">VLOOKUP("FL",dtable,2,FALSE)</f>
        <v>0.60799999999999998</v>
      </c>
      <c r="IA168" s="12">
        <f ca="1">VLOOKUP("FL",dtable,2,FALSE)</f>
        <v>0.60799999999999998</v>
      </c>
      <c r="IK168" s="12">
        <f ca="1">VLOOKUP("FL",dtable,2,FALSE)</f>
        <v>0.60799999999999998</v>
      </c>
      <c r="IL168" s="12">
        <f ca="1">VLOOKUP("FL",dtable,2,FALSE)</f>
        <v>0.60799999999999998</v>
      </c>
      <c r="IM168" s="12">
        <f ca="1">VLOOKUP("FL",dtable,2,FALSE)</f>
        <v>0.60799999999999998</v>
      </c>
      <c r="IN168" s="12">
        <f ca="1">VLOOKUP("FL",dtable,2,FALSE)</f>
        <v>0.60799999999999998</v>
      </c>
      <c r="IO168" s="12">
        <f ca="1">VLOOKUP("FL",dtable,2,FALSE)</f>
        <v>0.60799999999999998</v>
      </c>
      <c r="IP168" s="12">
        <f t="shared" ca="1" si="866"/>
        <v>0.60799999999999998</v>
      </c>
      <c r="IQ168" s="12">
        <f t="shared" ref="IQ168:IT169" ca="1" si="897">VLOOKUP("FL",dtable,2,FALSE)</f>
        <v>0.60799999999999998</v>
      </c>
      <c r="IR168" s="12">
        <f t="shared" ca="1" si="897"/>
        <v>0.60799999999999998</v>
      </c>
      <c r="IS168" s="12">
        <f t="shared" ca="1" si="897"/>
        <v>0.60799999999999998</v>
      </c>
      <c r="IT168" s="12">
        <f t="shared" ca="1" si="897"/>
        <v>0.60799999999999998</v>
      </c>
      <c r="IY168" s="12">
        <f t="shared" ref="IY168:JE168" ca="1" si="898">VLOOKUP("FL",dtable,2,FALSE)</f>
        <v>0.60799999999999998</v>
      </c>
      <c r="IZ168" s="12">
        <f t="shared" ca="1" si="898"/>
        <v>0.60799999999999998</v>
      </c>
      <c r="JA168" s="12">
        <f t="shared" ca="1" si="898"/>
        <v>0.60799999999999998</v>
      </c>
      <c r="JB168" s="12">
        <f t="shared" ca="1" si="898"/>
        <v>0.60799999999999998</v>
      </c>
      <c r="JC168" s="12">
        <f t="shared" ca="1" si="898"/>
        <v>0.60799999999999998</v>
      </c>
      <c r="JD168" s="12">
        <f t="shared" ca="1" si="898"/>
        <v>0.60799999999999998</v>
      </c>
      <c r="JE168" s="12">
        <f t="shared" ca="1" si="898"/>
        <v>0.60799999999999998</v>
      </c>
      <c r="JF168" s="12">
        <f t="shared" ca="1" si="868"/>
        <v>0.60799999999999998</v>
      </c>
      <c r="JG168" s="12">
        <f t="shared" ca="1" si="868"/>
        <v>0.60799999999999998</v>
      </c>
      <c r="JH168" s="12">
        <f t="shared" ca="1" si="868"/>
        <v>0.60799999999999998</v>
      </c>
      <c r="JI168" s="12">
        <f t="shared" ca="1" si="878"/>
        <v>0.60799999999999998</v>
      </c>
      <c r="JJ168" s="12">
        <f t="shared" ca="1" si="885"/>
        <v>0.60799999999999998</v>
      </c>
      <c r="JK168" s="12">
        <f t="shared" ca="1" si="869"/>
        <v>0.60799999999999998</v>
      </c>
      <c r="JL168" s="12">
        <f t="shared" ca="1" si="869"/>
        <v>0.60799999999999998</v>
      </c>
      <c r="JM168" s="12">
        <f t="shared" ca="1" si="869"/>
        <v>0.60799999999999998</v>
      </c>
      <c r="JN168" s="12">
        <f t="shared" ca="1" si="869"/>
        <v>0.60799999999999998</v>
      </c>
      <c r="JO168" s="12">
        <f t="shared" ca="1" si="893"/>
        <v>0.60799999999999998</v>
      </c>
      <c r="JP168" s="12">
        <f t="shared" ref="JP168:JP194" ca="1" si="899">VLOOKUP("FL",dtable,2,FALSE)</f>
        <v>0.60799999999999998</v>
      </c>
    </row>
    <row r="169" spans="17:282" ht="2.25" customHeight="1" x14ac:dyDescent="0.25">
      <c r="AF169" s="18">
        <f t="shared" ca="1" si="894"/>
        <v>0.64500000000000002</v>
      </c>
      <c r="AG169" s="18">
        <f t="shared" ca="1" si="894"/>
        <v>0.64500000000000002</v>
      </c>
      <c r="AH169" s="18">
        <f t="shared" ca="1" si="861"/>
        <v>0.64500000000000002</v>
      </c>
      <c r="AI169" s="18">
        <f t="shared" ca="1" si="855"/>
        <v>0.64500000000000002</v>
      </c>
      <c r="AJ169" s="18">
        <f t="shared" ca="1" si="851"/>
        <v>0.64500000000000002</v>
      </c>
      <c r="AK169" s="18">
        <f t="shared" ca="1" si="851"/>
        <v>0.64500000000000002</v>
      </c>
      <c r="AL169" s="18">
        <f t="shared" ca="1" si="851"/>
        <v>0.64500000000000002</v>
      </c>
      <c r="AM169" s="18">
        <f t="shared" ca="1" si="847"/>
        <v>0.64500000000000002</v>
      </c>
      <c r="AN169" s="18">
        <f t="shared" ca="1" si="847"/>
        <v>0.64500000000000002</v>
      </c>
      <c r="AO169" s="18">
        <f t="shared" ca="1" si="847"/>
        <v>0.64500000000000002</v>
      </c>
      <c r="AP169" s="18">
        <f t="shared" ca="1" si="847"/>
        <v>0.64500000000000002</v>
      </c>
      <c r="AQ169" s="18">
        <f t="shared" ca="1" si="841"/>
        <v>0.64500000000000002</v>
      </c>
      <c r="AR169" s="18">
        <f t="shared" ca="1" si="848"/>
        <v>0.64500000000000002</v>
      </c>
      <c r="AS169" s="18">
        <f t="shared" ca="1" si="852"/>
        <v>0.64500000000000002</v>
      </c>
      <c r="AT169" s="18">
        <f t="shared" ca="1" si="852"/>
        <v>0.64500000000000002</v>
      </c>
      <c r="AU169" s="18">
        <f t="shared" ca="1" si="852"/>
        <v>0.64500000000000002</v>
      </c>
      <c r="AV169" s="18">
        <f t="shared" ca="1" si="862"/>
        <v>0.64500000000000002</v>
      </c>
      <c r="AW169" s="18">
        <f t="shared" ca="1" si="862"/>
        <v>0.64500000000000002</v>
      </c>
      <c r="AX169" s="18">
        <f t="shared" ca="1" si="862"/>
        <v>0.64500000000000002</v>
      </c>
      <c r="AY169" s="18">
        <f t="shared" ca="1" si="871"/>
        <v>0.64500000000000002</v>
      </c>
      <c r="AZ169" s="18">
        <f t="shared" ca="1" si="871"/>
        <v>0.64500000000000002</v>
      </c>
      <c r="BA169" s="18">
        <f t="shared" ca="1" si="871"/>
        <v>0.64500000000000002</v>
      </c>
      <c r="BB169" s="18">
        <f t="shared" ca="1" si="879"/>
        <v>0.64500000000000002</v>
      </c>
      <c r="BC169" s="18">
        <f t="shared" ca="1" si="879"/>
        <v>0.64500000000000002</v>
      </c>
      <c r="BD169" s="18">
        <f t="shared" ca="1" si="879"/>
        <v>0.64500000000000002</v>
      </c>
      <c r="BE169" s="18">
        <f t="shared" ca="1" si="879"/>
        <v>0.64500000000000002</v>
      </c>
      <c r="BF169" s="18">
        <f t="shared" ca="1" si="879"/>
        <v>0.64500000000000002</v>
      </c>
      <c r="BG169" s="18">
        <f t="shared" ca="1" si="886"/>
        <v>0.64500000000000002</v>
      </c>
      <c r="DN169" s="6">
        <f t="shared" ca="1" si="895"/>
        <v>0.64100000000000001</v>
      </c>
      <c r="DO169" s="6">
        <f t="shared" ca="1" si="895"/>
        <v>0.64100000000000001</v>
      </c>
      <c r="DP169" s="6">
        <f t="shared" ca="1" si="895"/>
        <v>0.64100000000000001</v>
      </c>
      <c r="DQ169" s="6">
        <f t="shared" ca="1" si="895"/>
        <v>0.64100000000000001</v>
      </c>
      <c r="DR169" s="6">
        <f t="shared" ca="1" si="895"/>
        <v>0.64100000000000001</v>
      </c>
      <c r="DS169" s="6">
        <f t="shared" ca="1" si="888"/>
        <v>0.64100000000000001</v>
      </c>
      <c r="DT169" s="6">
        <f t="shared" ca="1" si="888"/>
        <v>0.64100000000000001</v>
      </c>
      <c r="DU169" s="6">
        <f t="shared" ca="1" si="888"/>
        <v>0.64100000000000001</v>
      </c>
      <c r="DV169" s="6">
        <f t="shared" ca="1" si="888"/>
        <v>0.64100000000000001</v>
      </c>
      <c r="DW169" s="6">
        <f t="shared" ca="1" si="888"/>
        <v>0.64100000000000001</v>
      </c>
      <c r="DX169" s="6">
        <f t="shared" ca="1" si="888"/>
        <v>0.64100000000000001</v>
      </c>
      <c r="DY169" s="6">
        <f t="shared" ca="1" si="888"/>
        <v>0.64100000000000001</v>
      </c>
      <c r="DZ169" s="6">
        <f t="shared" ca="1" si="815"/>
        <v>0.64100000000000001</v>
      </c>
      <c r="EA169" s="6">
        <f t="shared" ca="1" si="745"/>
        <v>0.64100000000000001</v>
      </c>
      <c r="EB169" s="6">
        <f t="shared" ca="1" si="873"/>
        <v>0.64100000000000001</v>
      </c>
      <c r="EC169" s="6">
        <f t="shared" ca="1" si="873"/>
        <v>0.64100000000000001</v>
      </c>
      <c r="ED169" s="6">
        <f t="shared" ca="1" si="873"/>
        <v>0.64100000000000001</v>
      </c>
      <c r="EE169" s="6">
        <f t="shared" ca="1" si="873"/>
        <v>0.64100000000000001</v>
      </c>
      <c r="EF169" s="6">
        <f t="shared" ca="1" si="873"/>
        <v>0.64100000000000001</v>
      </c>
      <c r="EG169" s="6">
        <f t="shared" ca="1" si="873"/>
        <v>0.64100000000000001</v>
      </c>
      <c r="EH169" s="6">
        <f t="shared" ca="1" si="873"/>
        <v>0.64100000000000001</v>
      </c>
      <c r="EI169" s="6">
        <f t="shared" ca="1" si="873"/>
        <v>0.64100000000000001</v>
      </c>
      <c r="EJ169" s="6">
        <f t="shared" ca="1" si="873"/>
        <v>0.64100000000000001</v>
      </c>
      <c r="EK169" s="6">
        <f t="shared" ca="1" si="873"/>
        <v>0.64100000000000001</v>
      </c>
      <c r="EL169" s="6">
        <f t="shared" ca="1" si="874"/>
        <v>0.64100000000000001</v>
      </c>
      <c r="EM169" s="6">
        <f t="shared" ca="1" si="874"/>
        <v>0.64100000000000001</v>
      </c>
      <c r="EN169" s="6">
        <f t="shared" ca="1" si="874"/>
        <v>0.64100000000000001</v>
      </c>
      <c r="EO169" s="6">
        <f t="shared" ca="1" si="874"/>
        <v>0.64100000000000001</v>
      </c>
      <c r="EP169" s="6">
        <f t="shared" ca="1" si="874"/>
        <v>0.64100000000000001</v>
      </c>
      <c r="EQ169" s="6">
        <f t="shared" ca="1" si="874"/>
        <v>0.64100000000000001</v>
      </c>
      <c r="ER169" s="6">
        <f t="shared" ca="1" si="874"/>
        <v>0.64100000000000001</v>
      </c>
      <c r="ES169" s="6">
        <f t="shared" ca="1" si="874"/>
        <v>0.64100000000000001</v>
      </c>
      <c r="ET169" s="6">
        <f t="shared" ca="1" si="874"/>
        <v>0.64100000000000001</v>
      </c>
      <c r="EU169" s="6">
        <f t="shared" ca="1" si="849"/>
        <v>0.64100000000000001</v>
      </c>
      <c r="EV169" s="6">
        <f t="shared" ca="1" si="849"/>
        <v>0.64100000000000001</v>
      </c>
      <c r="EW169" s="6">
        <f t="shared" ca="1" si="849"/>
        <v>0.64100000000000001</v>
      </c>
      <c r="EX169" s="6">
        <f t="shared" ca="1" si="849"/>
        <v>0.64100000000000001</v>
      </c>
      <c r="EY169" s="6">
        <f t="shared" ca="1" si="849"/>
        <v>0.64100000000000001</v>
      </c>
      <c r="EZ169" s="6">
        <f t="shared" ca="1" si="857"/>
        <v>0.64100000000000001</v>
      </c>
      <c r="FA169" s="6">
        <f t="shared" ca="1" si="857"/>
        <v>0.64100000000000001</v>
      </c>
      <c r="FB169" s="6">
        <f t="shared" ca="1" si="857"/>
        <v>0.64100000000000001</v>
      </c>
      <c r="FC169" s="6">
        <f t="shared" ca="1" si="863"/>
        <v>0.64100000000000001</v>
      </c>
      <c r="FD169" s="6">
        <f t="shared" ca="1" si="863"/>
        <v>0.64100000000000001</v>
      </c>
      <c r="FE169" s="6">
        <f t="shared" ca="1" si="863"/>
        <v>0.64100000000000001</v>
      </c>
      <c r="FF169" s="6">
        <f t="shared" ca="1" si="863"/>
        <v>0.64100000000000001</v>
      </c>
      <c r="FG169" s="6">
        <f t="shared" ca="1" si="788"/>
        <v>0.64100000000000001</v>
      </c>
      <c r="FH169" s="6">
        <f t="shared" ca="1" si="881"/>
        <v>0.64100000000000001</v>
      </c>
      <c r="FI169" s="6">
        <f t="shared" ca="1" si="881"/>
        <v>0.64100000000000001</v>
      </c>
      <c r="FJ169" s="6">
        <f t="shared" ca="1" si="881"/>
        <v>0.64100000000000001</v>
      </c>
      <c r="FK169" s="6">
        <f t="shared" ca="1" si="889"/>
        <v>0.64100000000000001</v>
      </c>
      <c r="FL169" s="6">
        <f t="shared" ca="1" si="889"/>
        <v>0.64100000000000001</v>
      </c>
      <c r="FM169" s="6">
        <f t="shared" ca="1" si="889"/>
        <v>0.64100000000000001</v>
      </c>
      <c r="FN169" s="6">
        <f t="shared" ca="1" si="882"/>
        <v>0.64100000000000001</v>
      </c>
      <c r="FO169" s="6">
        <f t="shared" ca="1" si="882"/>
        <v>0.64100000000000001</v>
      </c>
      <c r="FP169" s="6">
        <f t="shared" ca="1" si="882"/>
        <v>0.64100000000000001</v>
      </c>
      <c r="FQ169" s="6">
        <f t="shared" ca="1" si="890"/>
        <v>0.64100000000000001</v>
      </c>
      <c r="FR169" s="6">
        <f t="shared" ca="1" si="890"/>
        <v>0.64100000000000001</v>
      </c>
      <c r="FS169" s="6">
        <f t="shared" ca="1" si="890"/>
        <v>0.64100000000000001</v>
      </c>
      <c r="FT169" s="6">
        <f t="shared" ca="1" si="883"/>
        <v>0.64100000000000001</v>
      </c>
      <c r="FU169" s="6">
        <f t="shared" ca="1" si="883"/>
        <v>0.64100000000000001</v>
      </c>
      <c r="FV169" s="6">
        <f t="shared" ca="1" si="883"/>
        <v>0.64100000000000001</v>
      </c>
      <c r="FW169" s="6">
        <f t="shared" ca="1" si="883"/>
        <v>0.64100000000000001</v>
      </c>
      <c r="FX169" s="6">
        <f t="shared" ca="1" si="883"/>
        <v>0.64100000000000001</v>
      </c>
      <c r="FY169" s="6">
        <f t="shared" ca="1" si="883"/>
        <v>0.64100000000000001</v>
      </c>
      <c r="FZ169" s="6">
        <f t="shared" ca="1" si="883"/>
        <v>0.64100000000000001</v>
      </c>
      <c r="GA169" s="6">
        <f t="shared" ca="1" si="891"/>
        <v>0.64100000000000001</v>
      </c>
      <c r="GB169" s="6">
        <f t="shared" ca="1" si="891"/>
        <v>0.64100000000000001</v>
      </c>
      <c r="GC169" s="6">
        <f t="shared" ca="1" si="804"/>
        <v>0.64100000000000001</v>
      </c>
      <c r="GD169" s="6">
        <f t="shared" ca="1" si="804"/>
        <v>0.64100000000000001</v>
      </c>
      <c r="GE169" s="6">
        <f t="shared" ca="1" si="804"/>
        <v>0.64100000000000001</v>
      </c>
      <c r="GF169" s="6">
        <f t="shared" ca="1" si="804"/>
        <v>0.64100000000000001</v>
      </c>
      <c r="GG169" s="6">
        <f t="shared" ca="1" si="839"/>
        <v>0.64100000000000001</v>
      </c>
      <c r="GH169" s="6">
        <f t="shared" ca="1" si="842"/>
        <v>0.64100000000000001</v>
      </c>
      <c r="GI169" s="6">
        <f t="shared" ca="1" si="858"/>
        <v>0.64100000000000001</v>
      </c>
      <c r="GJ169" s="9">
        <f t="shared" ca="1" si="892"/>
        <v>0.64200000000000002</v>
      </c>
      <c r="GK169" s="9">
        <f t="shared" ca="1" si="875"/>
        <v>0.64200000000000002</v>
      </c>
      <c r="GL169" s="9">
        <f t="shared" ca="1" si="875"/>
        <v>0.64200000000000002</v>
      </c>
      <c r="GM169" s="9">
        <f t="shared" ca="1" si="875"/>
        <v>0.64200000000000002</v>
      </c>
      <c r="GN169" s="9">
        <f t="shared" ca="1" si="875"/>
        <v>0.64200000000000002</v>
      </c>
      <c r="GO169" s="9">
        <f t="shared" ca="1" si="875"/>
        <v>0.64200000000000002</v>
      </c>
      <c r="GP169" s="9">
        <f t="shared" ca="1" si="875"/>
        <v>0.64200000000000002</v>
      </c>
      <c r="GQ169" s="9">
        <f t="shared" ca="1" si="875"/>
        <v>0.64200000000000002</v>
      </c>
      <c r="GR169" s="9">
        <f t="shared" ca="1" si="875"/>
        <v>0.64200000000000002</v>
      </c>
      <c r="GS169" s="9">
        <f t="shared" ca="1" si="875"/>
        <v>0.64200000000000002</v>
      </c>
      <c r="GT169" s="9">
        <f t="shared" ca="1" si="875"/>
        <v>0.64200000000000002</v>
      </c>
      <c r="GU169" s="9">
        <f t="shared" ca="1" si="875"/>
        <v>0.64200000000000002</v>
      </c>
      <c r="GV169" s="9">
        <f t="shared" ca="1" si="875"/>
        <v>0.64200000000000002</v>
      </c>
      <c r="GW169" s="9">
        <f t="shared" ca="1" si="875"/>
        <v>0.64200000000000002</v>
      </c>
      <c r="GX169" s="9">
        <f t="shared" ca="1" si="875"/>
        <v>0.64200000000000002</v>
      </c>
      <c r="GY169" s="9">
        <f t="shared" ca="1" si="884"/>
        <v>0.64200000000000002</v>
      </c>
      <c r="GZ169" s="9">
        <f t="shared" ca="1" si="884"/>
        <v>0.64200000000000002</v>
      </c>
      <c r="HA169" s="9">
        <f t="shared" ca="1" si="884"/>
        <v>0.64200000000000002</v>
      </c>
      <c r="HB169" s="9">
        <f t="shared" ca="1" si="884"/>
        <v>0.64200000000000002</v>
      </c>
      <c r="HC169" s="9">
        <f t="shared" ca="1" si="884"/>
        <v>0.64200000000000002</v>
      </c>
      <c r="HD169" s="9">
        <f t="shared" ca="1" si="884"/>
        <v>0.64200000000000002</v>
      </c>
      <c r="HE169" s="9">
        <f t="shared" ca="1" si="884"/>
        <v>0.64200000000000002</v>
      </c>
      <c r="HF169" s="9">
        <f t="shared" ca="1" si="884"/>
        <v>0.64200000000000002</v>
      </c>
      <c r="HG169" s="9">
        <f t="shared" ca="1" si="884"/>
        <v>0.64200000000000002</v>
      </c>
      <c r="HH169" s="9">
        <f t="shared" ca="1" si="884"/>
        <v>0.64200000000000002</v>
      </c>
      <c r="HI169" s="9">
        <f t="shared" ca="1" si="884"/>
        <v>0.64200000000000002</v>
      </c>
      <c r="HJ169" s="9">
        <f t="shared" ca="1" si="884"/>
        <v>0.64200000000000002</v>
      </c>
      <c r="HK169" s="9">
        <f t="shared" ca="1" si="896"/>
        <v>0.64200000000000002</v>
      </c>
      <c r="HL169" s="9">
        <f ca="1">VLOOKUP("LA",dtable,2,FALSE)</f>
        <v>0.64200000000000002</v>
      </c>
      <c r="HM169" s="8">
        <f ca="1">VLOOKUP("MS",dtable,2,FALSE)</f>
        <v>0.67400000000000004</v>
      </c>
      <c r="HX169" s="11">
        <f t="shared" ca="1" si="876"/>
        <v>0.65400000000000003</v>
      </c>
      <c r="IM169" s="12">
        <f ca="1">VLOOKUP("FL",dtable,2,FALSE)</f>
        <v>0.60799999999999998</v>
      </c>
      <c r="IN169" s="12">
        <f ca="1">VLOOKUP("FL",dtable,2,FALSE)</f>
        <v>0.60799999999999998</v>
      </c>
      <c r="IO169" s="12">
        <f ca="1">VLOOKUP("FL",dtable,2,FALSE)</f>
        <v>0.60799999999999998</v>
      </c>
      <c r="IP169" s="12">
        <f t="shared" ca="1" si="866"/>
        <v>0.60799999999999998</v>
      </c>
      <c r="IQ169" s="12">
        <f t="shared" ca="1" si="897"/>
        <v>0.60799999999999998</v>
      </c>
      <c r="IR169" s="12">
        <f t="shared" ca="1" si="897"/>
        <v>0.60799999999999998</v>
      </c>
      <c r="IS169" s="12">
        <f t="shared" ca="1" si="897"/>
        <v>0.60799999999999998</v>
      </c>
      <c r="IT169" s="12">
        <f t="shared" ca="1" si="897"/>
        <v>0.60799999999999998</v>
      </c>
      <c r="JA169" s="12">
        <f ca="1">VLOOKUP("FL",dtable,2,FALSE)</f>
        <v>0.60799999999999998</v>
      </c>
      <c r="JB169" s="12">
        <f ca="1">VLOOKUP("FL",dtable,2,FALSE)</f>
        <v>0.60799999999999998</v>
      </c>
      <c r="JC169" s="12">
        <f ca="1">VLOOKUP("FL",dtable,2,FALSE)</f>
        <v>0.60799999999999998</v>
      </c>
      <c r="JD169" s="12">
        <f ca="1">VLOOKUP("FL",dtable,2,FALSE)</f>
        <v>0.60799999999999998</v>
      </c>
      <c r="JE169" s="12">
        <f ca="1">VLOOKUP("FL",dtable,2,FALSE)</f>
        <v>0.60799999999999998</v>
      </c>
      <c r="JF169" s="12">
        <f t="shared" ca="1" si="868"/>
        <v>0.60799999999999998</v>
      </c>
      <c r="JG169" s="12">
        <f t="shared" ca="1" si="868"/>
        <v>0.60799999999999998</v>
      </c>
      <c r="JH169" s="12">
        <f t="shared" ca="1" si="868"/>
        <v>0.60799999999999998</v>
      </c>
      <c r="JI169" s="12">
        <f t="shared" ca="1" si="878"/>
        <v>0.60799999999999998</v>
      </c>
      <c r="JJ169" s="12">
        <f t="shared" ca="1" si="885"/>
        <v>0.60799999999999998</v>
      </c>
      <c r="JK169" s="12">
        <f t="shared" ca="1" si="869"/>
        <v>0.60799999999999998</v>
      </c>
      <c r="JL169" s="12">
        <f t="shared" ca="1" si="869"/>
        <v>0.60799999999999998</v>
      </c>
      <c r="JM169" s="12">
        <f t="shared" ca="1" si="869"/>
        <v>0.60799999999999998</v>
      </c>
      <c r="JN169" s="12">
        <f t="shared" ca="1" si="869"/>
        <v>0.60799999999999998</v>
      </c>
      <c r="JO169" s="12">
        <f t="shared" ca="1" si="893"/>
        <v>0.60799999999999998</v>
      </c>
      <c r="JP169" s="12">
        <f t="shared" ca="1" si="899"/>
        <v>0.60799999999999998</v>
      </c>
    </row>
    <row r="170" spans="17:282" ht="2.25" customHeight="1" x14ac:dyDescent="0.25">
      <c r="AG170" s="18">
        <f ca="1">VLOOKUP("AK",dtable,2,FALSE)</f>
        <v>0.64500000000000002</v>
      </c>
      <c r="AH170" s="18">
        <f t="shared" ca="1" si="861"/>
        <v>0.64500000000000002</v>
      </c>
      <c r="AI170" s="18">
        <f t="shared" ca="1" si="855"/>
        <v>0.64500000000000002</v>
      </c>
      <c r="AJ170" s="18">
        <f t="shared" ca="1" si="851"/>
        <v>0.64500000000000002</v>
      </c>
      <c r="AK170" s="18">
        <f t="shared" ca="1" si="851"/>
        <v>0.64500000000000002</v>
      </c>
      <c r="AL170" s="18">
        <f t="shared" ca="1" si="851"/>
        <v>0.64500000000000002</v>
      </c>
      <c r="AM170" s="18">
        <f t="shared" ca="1" si="847"/>
        <v>0.64500000000000002</v>
      </c>
      <c r="AN170" s="18">
        <f t="shared" ca="1" si="847"/>
        <v>0.64500000000000002</v>
      </c>
      <c r="AO170" s="18">
        <f t="shared" ca="1" si="847"/>
        <v>0.64500000000000002</v>
      </c>
      <c r="AP170" s="18">
        <f t="shared" ca="1" si="847"/>
        <v>0.64500000000000002</v>
      </c>
      <c r="AQ170" s="18">
        <f t="shared" ca="1" si="841"/>
        <v>0.64500000000000002</v>
      </c>
      <c r="AR170" s="18">
        <f t="shared" ca="1" si="848"/>
        <v>0.64500000000000002</v>
      </c>
      <c r="AS170" s="18">
        <f t="shared" ca="1" si="852"/>
        <v>0.64500000000000002</v>
      </c>
      <c r="AT170" s="18">
        <f t="shared" ca="1" si="852"/>
        <v>0.64500000000000002</v>
      </c>
      <c r="AU170" s="18">
        <f t="shared" ca="1" si="852"/>
        <v>0.64500000000000002</v>
      </c>
      <c r="AV170" s="18">
        <f t="shared" ca="1" si="862"/>
        <v>0.64500000000000002</v>
      </c>
      <c r="AW170" s="18">
        <f t="shared" ca="1" si="862"/>
        <v>0.64500000000000002</v>
      </c>
      <c r="AX170" s="18">
        <f t="shared" ca="1" si="862"/>
        <v>0.64500000000000002</v>
      </c>
      <c r="AY170" s="18">
        <f t="shared" ca="1" si="871"/>
        <v>0.64500000000000002</v>
      </c>
      <c r="AZ170" s="18">
        <f t="shared" ca="1" si="871"/>
        <v>0.64500000000000002</v>
      </c>
      <c r="BA170" s="18">
        <f t="shared" ca="1" si="871"/>
        <v>0.64500000000000002</v>
      </c>
      <c r="BB170" s="18">
        <f t="shared" ca="1" si="879"/>
        <v>0.64500000000000002</v>
      </c>
      <c r="BC170" s="18">
        <f t="shared" ca="1" si="879"/>
        <v>0.64500000000000002</v>
      </c>
      <c r="BD170" s="18">
        <f t="shared" ca="1" si="879"/>
        <v>0.64500000000000002</v>
      </c>
      <c r="BE170" s="18">
        <f t="shared" ca="1" si="879"/>
        <v>0.64500000000000002</v>
      </c>
      <c r="BF170" s="18">
        <f t="shared" ca="1" si="879"/>
        <v>0.64500000000000002</v>
      </c>
      <c r="BG170" s="18">
        <f t="shared" ca="1" si="886"/>
        <v>0.64500000000000002</v>
      </c>
      <c r="DN170" s="6">
        <f t="shared" ca="1" si="895"/>
        <v>0.64100000000000001</v>
      </c>
      <c r="DO170" s="6">
        <f t="shared" ca="1" si="895"/>
        <v>0.64100000000000001</v>
      </c>
      <c r="DP170" s="6">
        <f t="shared" ca="1" si="895"/>
        <v>0.64100000000000001</v>
      </c>
      <c r="DQ170" s="6">
        <f t="shared" ca="1" si="895"/>
        <v>0.64100000000000001</v>
      </c>
      <c r="DR170" s="6">
        <f t="shared" ca="1" si="895"/>
        <v>0.64100000000000001</v>
      </c>
      <c r="DS170" s="6">
        <f t="shared" ca="1" si="888"/>
        <v>0.64100000000000001</v>
      </c>
      <c r="DT170" s="6">
        <f t="shared" ca="1" si="888"/>
        <v>0.64100000000000001</v>
      </c>
      <c r="DU170" s="6">
        <f t="shared" ca="1" si="888"/>
        <v>0.64100000000000001</v>
      </c>
      <c r="DV170" s="6">
        <f t="shared" ca="1" si="888"/>
        <v>0.64100000000000001</v>
      </c>
      <c r="DW170" s="6">
        <f t="shared" ca="1" si="888"/>
        <v>0.64100000000000001</v>
      </c>
      <c r="DX170" s="6">
        <f t="shared" ca="1" si="888"/>
        <v>0.64100000000000001</v>
      </c>
      <c r="DY170" s="6">
        <f t="shared" ca="1" si="888"/>
        <v>0.64100000000000001</v>
      </c>
      <c r="DZ170" s="6">
        <f t="shared" ca="1" si="815"/>
        <v>0.64100000000000001</v>
      </c>
      <c r="EA170" s="6">
        <f t="shared" ca="1" si="745"/>
        <v>0.64100000000000001</v>
      </c>
      <c r="EB170" s="6">
        <f t="shared" ca="1" si="873"/>
        <v>0.64100000000000001</v>
      </c>
      <c r="EC170" s="6">
        <f t="shared" ca="1" si="873"/>
        <v>0.64100000000000001</v>
      </c>
      <c r="ED170" s="6">
        <f t="shared" ca="1" si="873"/>
        <v>0.64100000000000001</v>
      </c>
      <c r="EE170" s="6">
        <f t="shared" ca="1" si="873"/>
        <v>0.64100000000000001</v>
      </c>
      <c r="EF170" s="6">
        <f t="shared" ca="1" si="873"/>
        <v>0.64100000000000001</v>
      </c>
      <c r="EG170" s="6">
        <f t="shared" ca="1" si="873"/>
        <v>0.64100000000000001</v>
      </c>
      <c r="EH170" s="6">
        <f t="shared" ca="1" si="873"/>
        <v>0.64100000000000001</v>
      </c>
      <c r="EI170" s="6">
        <f t="shared" ca="1" si="873"/>
        <v>0.64100000000000001</v>
      </c>
      <c r="EJ170" s="6">
        <f t="shared" ca="1" si="873"/>
        <v>0.64100000000000001</v>
      </c>
      <c r="EK170" s="6">
        <f t="shared" ca="1" si="873"/>
        <v>0.64100000000000001</v>
      </c>
      <c r="EL170" s="6">
        <f t="shared" ca="1" si="874"/>
        <v>0.64100000000000001</v>
      </c>
      <c r="EM170" s="6">
        <f t="shared" ca="1" si="874"/>
        <v>0.64100000000000001</v>
      </c>
      <c r="EN170" s="6">
        <f t="shared" ca="1" si="874"/>
        <v>0.64100000000000001</v>
      </c>
      <c r="EO170" s="6">
        <f t="shared" ca="1" si="874"/>
        <v>0.64100000000000001</v>
      </c>
      <c r="EP170" s="6">
        <f t="shared" ca="1" si="874"/>
        <v>0.64100000000000001</v>
      </c>
      <c r="EQ170" s="6">
        <f t="shared" ca="1" si="874"/>
        <v>0.64100000000000001</v>
      </c>
      <c r="ER170" s="6">
        <f t="shared" ca="1" si="874"/>
        <v>0.64100000000000001</v>
      </c>
      <c r="ES170" s="6">
        <f t="shared" ca="1" si="874"/>
        <v>0.64100000000000001</v>
      </c>
      <c r="ET170" s="6">
        <f t="shared" ca="1" si="874"/>
        <v>0.64100000000000001</v>
      </c>
      <c r="EU170" s="6">
        <f t="shared" ref="EU170:EY179" ca="1" si="900">VLOOKUP("TX",dtable,2,FALSE)</f>
        <v>0.64100000000000001</v>
      </c>
      <c r="EV170" s="6">
        <f t="shared" ca="1" si="900"/>
        <v>0.64100000000000001</v>
      </c>
      <c r="EW170" s="6">
        <f t="shared" ca="1" si="900"/>
        <v>0.64100000000000001</v>
      </c>
      <c r="EX170" s="6">
        <f t="shared" ca="1" si="900"/>
        <v>0.64100000000000001</v>
      </c>
      <c r="EY170" s="6">
        <f t="shared" ca="1" si="900"/>
        <v>0.64100000000000001</v>
      </c>
      <c r="EZ170" s="6">
        <f t="shared" ca="1" si="857"/>
        <v>0.64100000000000001</v>
      </c>
      <c r="FA170" s="6">
        <f t="shared" ca="1" si="857"/>
        <v>0.64100000000000001</v>
      </c>
      <c r="FB170" s="6">
        <f t="shared" ca="1" si="857"/>
        <v>0.64100000000000001</v>
      </c>
      <c r="FC170" s="6">
        <f t="shared" ca="1" si="863"/>
        <v>0.64100000000000001</v>
      </c>
      <c r="FD170" s="6">
        <f t="shared" ca="1" si="863"/>
        <v>0.64100000000000001</v>
      </c>
      <c r="FE170" s="6">
        <f t="shared" ca="1" si="863"/>
        <v>0.64100000000000001</v>
      </c>
      <c r="FF170" s="6">
        <f t="shared" ca="1" si="863"/>
        <v>0.64100000000000001</v>
      </c>
      <c r="FG170" s="6">
        <f t="shared" ca="1" si="788"/>
        <v>0.64100000000000001</v>
      </c>
      <c r="FH170" s="6">
        <f t="shared" ca="1" si="881"/>
        <v>0.64100000000000001</v>
      </c>
      <c r="FI170" s="6">
        <f t="shared" ca="1" si="881"/>
        <v>0.64100000000000001</v>
      </c>
      <c r="FJ170" s="6">
        <f t="shared" ca="1" si="881"/>
        <v>0.64100000000000001</v>
      </c>
      <c r="FK170" s="6">
        <f t="shared" ca="1" si="889"/>
        <v>0.64100000000000001</v>
      </c>
      <c r="FL170" s="6">
        <f t="shared" ca="1" si="889"/>
        <v>0.64100000000000001</v>
      </c>
      <c r="FM170" s="6">
        <f t="shared" ca="1" si="889"/>
        <v>0.64100000000000001</v>
      </c>
      <c r="FN170" s="6">
        <f t="shared" ca="1" si="882"/>
        <v>0.64100000000000001</v>
      </c>
      <c r="FO170" s="6">
        <f t="shared" ca="1" si="882"/>
        <v>0.64100000000000001</v>
      </c>
      <c r="FP170" s="6">
        <f t="shared" ca="1" si="882"/>
        <v>0.64100000000000001</v>
      </c>
      <c r="FQ170" s="6">
        <f t="shared" ca="1" si="890"/>
        <v>0.64100000000000001</v>
      </c>
      <c r="FR170" s="6">
        <f t="shared" ca="1" si="890"/>
        <v>0.64100000000000001</v>
      </c>
      <c r="FS170" s="6">
        <f t="shared" ca="1" si="890"/>
        <v>0.64100000000000001</v>
      </c>
      <c r="FT170" s="6">
        <f t="shared" ca="1" si="883"/>
        <v>0.64100000000000001</v>
      </c>
      <c r="FU170" s="6">
        <f t="shared" ca="1" si="883"/>
        <v>0.64100000000000001</v>
      </c>
      <c r="FV170" s="6">
        <f t="shared" ca="1" si="883"/>
        <v>0.64100000000000001</v>
      </c>
      <c r="FW170" s="6">
        <f t="shared" ca="1" si="883"/>
        <v>0.64100000000000001</v>
      </c>
      <c r="FX170" s="6">
        <f t="shared" ca="1" si="883"/>
        <v>0.64100000000000001</v>
      </c>
      <c r="FY170" s="6">
        <f t="shared" ca="1" si="883"/>
        <v>0.64100000000000001</v>
      </c>
      <c r="FZ170" s="6">
        <f t="shared" ca="1" si="883"/>
        <v>0.64100000000000001</v>
      </c>
      <c r="GA170" s="6">
        <f t="shared" ca="1" si="891"/>
        <v>0.64100000000000001</v>
      </c>
      <c r="GB170" s="6">
        <f t="shared" ca="1" si="891"/>
        <v>0.64100000000000001</v>
      </c>
      <c r="GC170" s="6">
        <f t="shared" ca="1" si="804"/>
        <v>0.64100000000000001</v>
      </c>
      <c r="GD170" s="6">
        <f t="shared" ca="1" si="804"/>
        <v>0.64100000000000001</v>
      </c>
      <c r="GE170" s="6">
        <f t="shared" ca="1" si="804"/>
        <v>0.64100000000000001</v>
      </c>
      <c r="GF170" s="6">
        <f t="shared" ca="1" si="804"/>
        <v>0.64100000000000001</v>
      </c>
      <c r="GG170" s="6">
        <f t="shared" ca="1" si="839"/>
        <v>0.64100000000000001</v>
      </c>
      <c r="GH170" s="6">
        <f t="shared" ca="1" si="842"/>
        <v>0.64100000000000001</v>
      </c>
      <c r="GI170" s="6">
        <f t="shared" ca="1" si="858"/>
        <v>0.64100000000000001</v>
      </c>
      <c r="GJ170" s="9">
        <f t="shared" ca="1" si="892"/>
        <v>0.64200000000000002</v>
      </c>
      <c r="GK170" s="9">
        <f t="shared" ca="1" si="875"/>
        <v>0.64200000000000002</v>
      </c>
      <c r="GL170" s="9">
        <f t="shared" ca="1" si="875"/>
        <v>0.64200000000000002</v>
      </c>
      <c r="GM170" s="9">
        <f t="shared" ca="1" si="875"/>
        <v>0.64200000000000002</v>
      </c>
      <c r="GN170" s="9">
        <f t="shared" ca="1" si="875"/>
        <v>0.64200000000000002</v>
      </c>
      <c r="GO170" s="9">
        <f t="shared" ca="1" si="875"/>
        <v>0.64200000000000002</v>
      </c>
      <c r="GP170" s="9">
        <f t="shared" ca="1" si="875"/>
        <v>0.64200000000000002</v>
      </c>
      <c r="GQ170" s="9">
        <f t="shared" ca="1" si="875"/>
        <v>0.64200000000000002</v>
      </c>
      <c r="GR170" s="9">
        <f t="shared" ca="1" si="875"/>
        <v>0.64200000000000002</v>
      </c>
      <c r="GS170" s="9">
        <f t="shared" ca="1" si="875"/>
        <v>0.64200000000000002</v>
      </c>
      <c r="GT170" s="9">
        <f t="shared" ca="1" si="875"/>
        <v>0.64200000000000002</v>
      </c>
      <c r="GU170" s="9">
        <f t="shared" ca="1" si="875"/>
        <v>0.64200000000000002</v>
      </c>
      <c r="GV170" s="9">
        <f t="shared" ca="1" si="875"/>
        <v>0.64200000000000002</v>
      </c>
      <c r="GW170" s="9">
        <f t="shared" ca="1" si="875"/>
        <v>0.64200000000000002</v>
      </c>
      <c r="GX170" s="9">
        <f t="shared" ca="1" si="875"/>
        <v>0.64200000000000002</v>
      </c>
      <c r="GY170" s="9">
        <f t="shared" ca="1" si="884"/>
        <v>0.64200000000000002</v>
      </c>
      <c r="GZ170" s="9">
        <f t="shared" ca="1" si="884"/>
        <v>0.64200000000000002</v>
      </c>
      <c r="HA170" s="9">
        <f t="shared" ca="1" si="884"/>
        <v>0.64200000000000002</v>
      </c>
      <c r="HB170" s="9">
        <f t="shared" ca="1" si="884"/>
        <v>0.64200000000000002</v>
      </c>
      <c r="HC170" s="9">
        <f t="shared" ca="1" si="884"/>
        <v>0.64200000000000002</v>
      </c>
      <c r="HD170" s="9">
        <f t="shared" ca="1" si="884"/>
        <v>0.64200000000000002</v>
      </c>
      <c r="HE170" s="9">
        <f t="shared" ca="1" si="884"/>
        <v>0.64200000000000002</v>
      </c>
      <c r="HF170" s="9">
        <f t="shared" ca="1" si="884"/>
        <v>0.64200000000000002</v>
      </c>
      <c r="HG170" s="9">
        <f t="shared" ca="1" si="884"/>
        <v>0.64200000000000002</v>
      </c>
      <c r="HH170" s="9">
        <f t="shared" ca="1" si="884"/>
        <v>0.64200000000000002</v>
      </c>
      <c r="HI170" s="9">
        <f t="shared" ca="1" si="884"/>
        <v>0.64200000000000002</v>
      </c>
      <c r="HJ170" s="9">
        <f t="shared" ca="1" si="884"/>
        <v>0.64200000000000002</v>
      </c>
      <c r="HK170" s="9">
        <f t="shared" ca="1" si="896"/>
        <v>0.64200000000000002</v>
      </c>
      <c r="HL170" s="9">
        <f ca="1">VLOOKUP("LA",dtable,2,FALSE)</f>
        <v>0.64200000000000002</v>
      </c>
      <c r="IN170" s="12">
        <f ca="1">VLOOKUP("FL",dtable,2,FALSE)</f>
        <v>0.60799999999999998</v>
      </c>
      <c r="IO170" s="12">
        <f ca="1">VLOOKUP("FL",dtable,2,FALSE)</f>
        <v>0.60799999999999998</v>
      </c>
      <c r="IP170" s="12">
        <f t="shared" ca="1" si="866"/>
        <v>0.60799999999999998</v>
      </c>
      <c r="IQ170" s="12">
        <f ca="1">VLOOKUP("FL",dtable,2,FALSE)</f>
        <v>0.60799999999999998</v>
      </c>
      <c r="IR170" s="12">
        <f ca="1">VLOOKUP("FL",dtable,2,FALSE)</f>
        <v>0.60799999999999998</v>
      </c>
      <c r="IS170" s="12">
        <f ca="1">VLOOKUP("FL",dtable,2,FALSE)</f>
        <v>0.60799999999999998</v>
      </c>
      <c r="JB170" s="12">
        <f t="shared" ref="JB170:JE171" ca="1" si="901">VLOOKUP("FL",dtable,2,FALSE)</f>
        <v>0.60799999999999998</v>
      </c>
      <c r="JC170" s="12">
        <f t="shared" ca="1" si="901"/>
        <v>0.60799999999999998</v>
      </c>
      <c r="JD170" s="12">
        <f t="shared" ca="1" si="901"/>
        <v>0.60799999999999998</v>
      </c>
      <c r="JE170" s="12">
        <f t="shared" ca="1" si="901"/>
        <v>0.60799999999999998</v>
      </c>
      <c r="JF170" s="12">
        <f t="shared" ca="1" si="868"/>
        <v>0.60799999999999998</v>
      </c>
      <c r="JG170" s="12">
        <f t="shared" ca="1" si="868"/>
        <v>0.60799999999999998</v>
      </c>
      <c r="JH170" s="12">
        <f t="shared" ca="1" si="868"/>
        <v>0.60799999999999998</v>
      </c>
      <c r="JI170" s="12">
        <f t="shared" ca="1" si="878"/>
        <v>0.60799999999999998</v>
      </c>
      <c r="JJ170" s="12">
        <f t="shared" ca="1" si="885"/>
        <v>0.60799999999999998</v>
      </c>
      <c r="JK170" s="12">
        <f t="shared" ca="1" si="869"/>
        <v>0.60799999999999998</v>
      </c>
      <c r="JL170" s="12">
        <f t="shared" ca="1" si="869"/>
        <v>0.60799999999999998</v>
      </c>
      <c r="JM170" s="12">
        <f t="shared" ca="1" si="869"/>
        <v>0.60799999999999998</v>
      </c>
      <c r="JN170" s="12">
        <f t="shared" ca="1" si="869"/>
        <v>0.60799999999999998</v>
      </c>
      <c r="JO170" s="12">
        <f t="shared" ca="1" si="893"/>
        <v>0.60799999999999998</v>
      </c>
      <c r="JP170" s="12">
        <f t="shared" ca="1" si="899"/>
        <v>0.60799999999999998</v>
      </c>
      <c r="JQ170" s="12">
        <f t="shared" ref="JQ170:JQ197" ca="1" si="902">VLOOKUP("FL",dtable,2,FALSE)</f>
        <v>0.60799999999999998</v>
      </c>
    </row>
    <row r="171" spans="17:282" ht="2.25" customHeight="1" x14ac:dyDescent="0.25">
      <c r="Y171" s="18">
        <f t="shared" ref="Y171:AD172" ca="1" si="903">VLOOKUP("AK",dtable,2,FALSE)</f>
        <v>0.64500000000000002</v>
      </c>
      <c r="Z171" s="18">
        <f t="shared" ca="1" si="903"/>
        <v>0.64500000000000002</v>
      </c>
      <c r="AA171" s="18">
        <f t="shared" ca="1" si="903"/>
        <v>0.64500000000000002</v>
      </c>
      <c r="AB171" s="18">
        <f t="shared" ca="1" si="903"/>
        <v>0.64500000000000002</v>
      </c>
      <c r="AC171" s="18">
        <f t="shared" ca="1" si="903"/>
        <v>0.64500000000000002</v>
      </c>
      <c r="AD171" s="18">
        <f t="shared" ca="1" si="903"/>
        <v>0.64500000000000002</v>
      </c>
      <c r="AG171" s="18">
        <f ca="1">VLOOKUP("AK",dtable,2,FALSE)</f>
        <v>0.64500000000000002</v>
      </c>
      <c r="AH171" s="18">
        <f t="shared" ca="1" si="861"/>
        <v>0.64500000000000002</v>
      </c>
      <c r="AI171" s="18">
        <f t="shared" ca="1" si="855"/>
        <v>0.64500000000000002</v>
      </c>
      <c r="AJ171" s="18">
        <f t="shared" ca="1" si="851"/>
        <v>0.64500000000000002</v>
      </c>
      <c r="AK171" s="18">
        <f t="shared" ca="1" si="851"/>
        <v>0.64500000000000002</v>
      </c>
      <c r="AL171" s="18">
        <f t="shared" ca="1" si="851"/>
        <v>0.64500000000000002</v>
      </c>
      <c r="AM171" s="18">
        <f t="shared" ca="1" si="847"/>
        <v>0.64500000000000002</v>
      </c>
      <c r="AN171" s="18">
        <f t="shared" ca="1" si="847"/>
        <v>0.64500000000000002</v>
      </c>
      <c r="AO171" s="18">
        <f t="shared" ca="1" si="847"/>
        <v>0.64500000000000002</v>
      </c>
      <c r="AP171" s="18">
        <f t="shared" ca="1" si="847"/>
        <v>0.64500000000000002</v>
      </c>
      <c r="AQ171" s="18">
        <f t="shared" ca="1" si="841"/>
        <v>0.64500000000000002</v>
      </c>
      <c r="AR171" s="18">
        <f t="shared" ca="1" si="848"/>
        <v>0.64500000000000002</v>
      </c>
      <c r="AS171" s="18">
        <f t="shared" ca="1" si="852"/>
        <v>0.64500000000000002</v>
      </c>
      <c r="AT171" s="18">
        <f t="shared" ca="1" si="852"/>
        <v>0.64500000000000002</v>
      </c>
      <c r="AU171" s="18">
        <f t="shared" ca="1" si="852"/>
        <v>0.64500000000000002</v>
      </c>
      <c r="AV171" s="18">
        <f t="shared" ca="1" si="862"/>
        <v>0.64500000000000002</v>
      </c>
      <c r="AW171" s="18">
        <f t="shared" ca="1" si="862"/>
        <v>0.64500000000000002</v>
      </c>
      <c r="AX171" s="18">
        <f t="shared" ca="1" si="862"/>
        <v>0.64500000000000002</v>
      </c>
      <c r="AY171" s="18">
        <f t="shared" ca="1" si="871"/>
        <v>0.64500000000000002</v>
      </c>
      <c r="AZ171" s="18">
        <f t="shared" ca="1" si="871"/>
        <v>0.64500000000000002</v>
      </c>
      <c r="BA171" s="18">
        <f t="shared" ca="1" si="871"/>
        <v>0.64500000000000002</v>
      </c>
      <c r="BB171" s="18">
        <f t="shared" ca="1" si="879"/>
        <v>0.64500000000000002</v>
      </c>
      <c r="BC171" s="18">
        <f t="shared" ca="1" si="879"/>
        <v>0.64500000000000002</v>
      </c>
      <c r="BD171" s="18">
        <f t="shared" ca="1" si="879"/>
        <v>0.64500000000000002</v>
      </c>
      <c r="BE171" s="18">
        <f t="shared" ca="1" si="879"/>
        <v>0.64500000000000002</v>
      </c>
      <c r="BF171" s="18">
        <f t="shared" ca="1" si="879"/>
        <v>0.64500000000000002</v>
      </c>
      <c r="BG171" s="18">
        <f t="shared" ca="1" si="886"/>
        <v>0.64500000000000002</v>
      </c>
      <c r="DN171" s="6">
        <f t="shared" ca="1" si="895"/>
        <v>0.64100000000000001</v>
      </c>
      <c r="DO171" s="6">
        <f t="shared" ca="1" si="895"/>
        <v>0.64100000000000001</v>
      </c>
      <c r="DP171" s="6">
        <f t="shared" ca="1" si="895"/>
        <v>0.64100000000000001</v>
      </c>
      <c r="DQ171" s="6">
        <f t="shared" ca="1" si="895"/>
        <v>0.64100000000000001</v>
      </c>
      <c r="DR171" s="6">
        <f t="shared" ca="1" si="895"/>
        <v>0.64100000000000001</v>
      </c>
      <c r="DS171" s="6">
        <f t="shared" ca="1" si="888"/>
        <v>0.64100000000000001</v>
      </c>
      <c r="DT171" s="6">
        <f t="shared" ca="1" si="888"/>
        <v>0.64100000000000001</v>
      </c>
      <c r="DU171" s="6">
        <f t="shared" ca="1" si="888"/>
        <v>0.64100000000000001</v>
      </c>
      <c r="DV171" s="6">
        <f t="shared" ca="1" si="888"/>
        <v>0.64100000000000001</v>
      </c>
      <c r="DW171" s="6">
        <f t="shared" ca="1" si="888"/>
        <v>0.64100000000000001</v>
      </c>
      <c r="DX171" s="6">
        <f t="shared" ca="1" si="888"/>
        <v>0.64100000000000001</v>
      </c>
      <c r="DY171" s="6">
        <f t="shared" ca="1" si="888"/>
        <v>0.64100000000000001</v>
      </c>
      <c r="DZ171" s="6">
        <f t="shared" ca="1" si="815"/>
        <v>0.64100000000000001</v>
      </c>
      <c r="EA171" s="6">
        <f t="shared" ca="1" si="745"/>
        <v>0.64100000000000001</v>
      </c>
      <c r="EB171" s="6">
        <f t="shared" ca="1" si="873"/>
        <v>0.64100000000000001</v>
      </c>
      <c r="EC171" s="6">
        <f t="shared" ca="1" si="873"/>
        <v>0.64100000000000001</v>
      </c>
      <c r="ED171" s="6">
        <f t="shared" ca="1" si="873"/>
        <v>0.64100000000000001</v>
      </c>
      <c r="EE171" s="6">
        <f t="shared" ca="1" si="873"/>
        <v>0.64100000000000001</v>
      </c>
      <c r="EF171" s="6">
        <f t="shared" ca="1" si="873"/>
        <v>0.64100000000000001</v>
      </c>
      <c r="EG171" s="6">
        <f t="shared" ca="1" si="873"/>
        <v>0.64100000000000001</v>
      </c>
      <c r="EH171" s="6">
        <f t="shared" ca="1" si="873"/>
        <v>0.64100000000000001</v>
      </c>
      <c r="EI171" s="6">
        <f t="shared" ca="1" si="873"/>
        <v>0.64100000000000001</v>
      </c>
      <c r="EJ171" s="6">
        <f t="shared" ca="1" si="873"/>
        <v>0.64100000000000001</v>
      </c>
      <c r="EK171" s="6">
        <f t="shared" ca="1" si="873"/>
        <v>0.64100000000000001</v>
      </c>
      <c r="EL171" s="6">
        <f t="shared" ca="1" si="874"/>
        <v>0.64100000000000001</v>
      </c>
      <c r="EM171" s="6">
        <f t="shared" ca="1" si="874"/>
        <v>0.64100000000000001</v>
      </c>
      <c r="EN171" s="6">
        <f t="shared" ca="1" si="874"/>
        <v>0.64100000000000001</v>
      </c>
      <c r="EO171" s="6">
        <f t="shared" ca="1" si="874"/>
        <v>0.64100000000000001</v>
      </c>
      <c r="EP171" s="6">
        <f t="shared" ca="1" si="874"/>
        <v>0.64100000000000001</v>
      </c>
      <c r="EQ171" s="6">
        <f t="shared" ca="1" si="874"/>
        <v>0.64100000000000001</v>
      </c>
      <c r="ER171" s="6">
        <f t="shared" ca="1" si="874"/>
        <v>0.64100000000000001</v>
      </c>
      <c r="ES171" s="6">
        <f t="shared" ca="1" si="874"/>
        <v>0.64100000000000001</v>
      </c>
      <c r="ET171" s="6">
        <f t="shared" ca="1" si="874"/>
        <v>0.64100000000000001</v>
      </c>
      <c r="EU171" s="6">
        <f t="shared" ca="1" si="900"/>
        <v>0.64100000000000001</v>
      </c>
      <c r="EV171" s="6">
        <f t="shared" ca="1" si="900"/>
        <v>0.64100000000000001</v>
      </c>
      <c r="EW171" s="6">
        <f t="shared" ca="1" si="900"/>
        <v>0.64100000000000001</v>
      </c>
      <c r="EX171" s="6">
        <f t="shared" ca="1" si="900"/>
        <v>0.64100000000000001</v>
      </c>
      <c r="EY171" s="6">
        <f t="shared" ca="1" si="900"/>
        <v>0.64100000000000001</v>
      </c>
      <c r="EZ171" s="6">
        <f t="shared" ca="1" si="857"/>
        <v>0.64100000000000001</v>
      </c>
      <c r="FA171" s="6">
        <f t="shared" ca="1" si="857"/>
        <v>0.64100000000000001</v>
      </c>
      <c r="FB171" s="6">
        <f t="shared" ca="1" si="857"/>
        <v>0.64100000000000001</v>
      </c>
      <c r="FC171" s="6">
        <f t="shared" ca="1" si="863"/>
        <v>0.64100000000000001</v>
      </c>
      <c r="FD171" s="6">
        <f t="shared" ca="1" si="863"/>
        <v>0.64100000000000001</v>
      </c>
      <c r="FE171" s="6">
        <f t="shared" ca="1" si="863"/>
        <v>0.64100000000000001</v>
      </c>
      <c r="FF171" s="6">
        <f t="shared" ca="1" si="863"/>
        <v>0.64100000000000001</v>
      </c>
      <c r="FG171" s="6">
        <f t="shared" ca="1" si="788"/>
        <v>0.64100000000000001</v>
      </c>
      <c r="FH171" s="6">
        <f t="shared" ca="1" si="881"/>
        <v>0.64100000000000001</v>
      </c>
      <c r="FI171" s="6">
        <f t="shared" ca="1" si="881"/>
        <v>0.64100000000000001</v>
      </c>
      <c r="FJ171" s="6">
        <f t="shared" ca="1" si="881"/>
        <v>0.64100000000000001</v>
      </c>
      <c r="FK171" s="6">
        <f t="shared" ca="1" si="889"/>
        <v>0.64100000000000001</v>
      </c>
      <c r="FL171" s="6">
        <f t="shared" ca="1" si="889"/>
        <v>0.64100000000000001</v>
      </c>
      <c r="FM171" s="6">
        <f t="shared" ca="1" si="889"/>
        <v>0.64100000000000001</v>
      </c>
      <c r="FN171" s="6">
        <f t="shared" ca="1" si="882"/>
        <v>0.64100000000000001</v>
      </c>
      <c r="FO171" s="6">
        <f t="shared" ca="1" si="882"/>
        <v>0.64100000000000001</v>
      </c>
      <c r="FP171" s="6">
        <f t="shared" ca="1" si="882"/>
        <v>0.64100000000000001</v>
      </c>
      <c r="FQ171" s="6">
        <f t="shared" ca="1" si="890"/>
        <v>0.64100000000000001</v>
      </c>
      <c r="FR171" s="6">
        <f t="shared" ca="1" si="890"/>
        <v>0.64100000000000001</v>
      </c>
      <c r="FS171" s="6">
        <f t="shared" ca="1" si="890"/>
        <v>0.64100000000000001</v>
      </c>
      <c r="FT171" s="6">
        <f t="shared" ca="1" si="883"/>
        <v>0.64100000000000001</v>
      </c>
      <c r="FU171" s="6">
        <f t="shared" ca="1" si="883"/>
        <v>0.64100000000000001</v>
      </c>
      <c r="FV171" s="6">
        <f t="shared" ca="1" si="883"/>
        <v>0.64100000000000001</v>
      </c>
      <c r="FW171" s="6">
        <f t="shared" ca="1" si="883"/>
        <v>0.64100000000000001</v>
      </c>
      <c r="FX171" s="6">
        <f t="shared" ca="1" si="883"/>
        <v>0.64100000000000001</v>
      </c>
      <c r="FY171" s="6">
        <f t="shared" ca="1" si="883"/>
        <v>0.64100000000000001</v>
      </c>
      <c r="FZ171" s="6">
        <f t="shared" ca="1" si="883"/>
        <v>0.64100000000000001</v>
      </c>
      <c r="GA171" s="6">
        <f t="shared" ca="1" si="891"/>
        <v>0.64100000000000001</v>
      </c>
      <c r="GB171" s="6">
        <f t="shared" ca="1" si="891"/>
        <v>0.64100000000000001</v>
      </c>
      <c r="GC171" s="6">
        <f t="shared" ca="1" si="804"/>
        <v>0.64100000000000001</v>
      </c>
      <c r="GD171" s="6">
        <f t="shared" ca="1" si="804"/>
        <v>0.64100000000000001</v>
      </c>
      <c r="GE171" s="6">
        <f t="shared" ca="1" si="804"/>
        <v>0.64100000000000001</v>
      </c>
      <c r="GF171" s="6">
        <f t="shared" ca="1" si="804"/>
        <v>0.64100000000000001</v>
      </c>
      <c r="GG171" s="6">
        <f t="shared" ca="1" si="839"/>
        <v>0.64100000000000001</v>
      </c>
      <c r="GH171" s="6">
        <f t="shared" ca="1" si="842"/>
        <v>0.64100000000000001</v>
      </c>
      <c r="GI171" s="6">
        <f t="shared" ca="1" si="858"/>
        <v>0.64100000000000001</v>
      </c>
      <c r="GJ171" s="9">
        <f t="shared" ca="1" si="892"/>
        <v>0.64200000000000002</v>
      </c>
      <c r="GK171" s="9">
        <f t="shared" ca="1" si="875"/>
        <v>0.64200000000000002</v>
      </c>
      <c r="GL171" s="9">
        <f t="shared" ca="1" si="875"/>
        <v>0.64200000000000002</v>
      </c>
      <c r="GM171" s="9">
        <f t="shared" ca="1" si="875"/>
        <v>0.64200000000000002</v>
      </c>
      <c r="GN171" s="9">
        <f t="shared" ca="1" si="875"/>
        <v>0.64200000000000002</v>
      </c>
      <c r="GO171" s="9">
        <f t="shared" ca="1" si="875"/>
        <v>0.64200000000000002</v>
      </c>
      <c r="GP171" s="9">
        <f t="shared" ca="1" si="875"/>
        <v>0.64200000000000002</v>
      </c>
      <c r="GQ171" s="9">
        <f t="shared" ca="1" si="875"/>
        <v>0.64200000000000002</v>
      </c>
      <c r="GR171" s="9">
        <f t="shared" ca="1" si="875"/>
        <v>0.64200000000000002</v>
      </c>
      <c r="GS171" s="9">
        <f t="shared" ca="1" si="875"/>
        <v>0.64200000000000002</v>
      </c>
      <c r="GT171" s="9">
        <f t="shared" ca="1" si="875"/>
        <v>0.64200000000000002</v>
      </c>
      <c r="GU171" s="9">
        <f t="shared" ca="1" si="875"/>
        <v>0.64200000000000002</v>
      </c>
      <c r="GV171" s="9">
        <f t="shared" ca="1" si="875"/>
        <v>0.64200000000000002</v>
      </c>
      <c r="GW171" s="9">
        <f t="shared" ca="1" si="875"/>
        <v>0.64200000000000002</v>
      </c>
      <c r="GX171" s="9">
        <f t="shared" ca="1" si="875"/>
        <v>0.64200000000000002</v>
      </c>
      <c r="GY171" s="9">
        <f t="shared" ca="1" si="884"/>
        <v>0.64200000000000002</v>
      </c>
      <c r="GZ171" s="9">
        <f t="shared" ca="1" si="884"/>
        <v>0.64200000000000002</v>
      </c>
      <c r="HA171" s="9">
        <f t="shared" ca="1" si="884"/>
        <v>0.64200000000000002</v>
      </c>
      <c r="HB171" s="9">
        <f t="shared" ca="1" si="884"/>
        <v>0.64200000000000002</v>
      </c>
      <c r="HC171" s="9">
        <f t="shared" ca="1" si="884"/>
        <v>0.64200000000000002</v>
      </c>
      <c r="HD171" s="9">
        <f t="shared" ca="1" si="884"/>
        <v>0.64200000000000002</v>
      </c>
      <c r="HE171" s="9">
        <f t="shared" ca="1" si="884"/>
        <v>0.64200000000000002</v>
      </c>
      <c r="HF171" s="9">
        <f t="shared" ca="1" si="884"/>
        <v>0.64200000000000002</v>
      </c>
      <c r="HG171" s="9">
        <f t="shared" ca="1" si="884"/>
        <v>0.64200000000000002</v>
      </c>
      <c r="HH171" s="9">
        <f t="shared" ca="1" si="884"/>
        <v>0.64200000000000002</v>
      </c>
      <c r="HI171" s="9">
        <f t="shared" ca="1" si="884"/>
        <v>0.64200000000000002</v>
      </c>
      <c r="HJ171" s="9">
        <f t="shared" ca="1" si="884"/>
        <v>0.64200000000000002</v>
      </c>
      <c r="HK171" s="9">
        <f t="shared" ca="1" si="896"/>
        <v>0.64200000000000002</v>
      </c>
      <c r="IO171" s="12">
        <f ca="1">VLOOKUP("FL",dtable,2,FALSE)</f>
        <v>0.60799999999999998</v>
      </c>
      <c r="IP171" s="12">
        <f t="shared" ca="1" si="866"/>
        <v>0.60799999999999998</v>
      </c>
      <c r="IQ171" s="12">
        <f ca="1">VLOOKUP("FL",dtable,2,FALSE)</f>
        <v>0.60799999999999998</v>
      </c>
      <c r="IR171" s="12">
        <f ca="1">VLOOKUP("FL",dtable,2,FALSE)</f>
        <v>0.60799999999999998</v>
      </c>
      <c r="JB171" s="12">
        <f t="shared" ca="1" si="901"/>
        <v>0.60799999999999998</v>
      </c>
      <c r="JC171" s="12">
        <f t="shared" ca="1" si="901"/>
        <v>0.60799999999999998</v>
      </c>
      <c r="JD171" s="12">
        <f t="shared" ca="1" si="901"/>
        <v>0.60799999999999998</v>
      </c>
      <c r="JE171" s="12">
        <f t="shared" ca="1" si="901"/>
        <v>0.60799999999999998</v>
      </c>
      <c r="JF171" s="12">
        <f t="shared" ca="1" si="868"/>
        <v>0.60799999999999998</v>
      </c>
      <c r="JG171" s="12">
        <f t="shared" ca="1" si="868"/>
        <v>0.60799999999999998</v>
      </c>
      <c r="JH171" s="12">
        <f t="shared" ca="1" si="868"/>
        <v>0.60799999999999998</v>
      </c>
      <c r="JI171" s="12">
        <f t="shared" ca="1" si="878"/>
        <v>0.60799999999999998</v>
      </c>
      <c r="JJ171" s="12">
        <f t="shared" ca="1" si="885"/>
        <v>0.60799999999999998</v>
      </c>
      <c r="JK171" s="12">
        <f t="shared" ca="1" si="869"/>
        <v>0.60799999999999998</v>
      </c>
      <c r="JL171" s="12">
        <f t="shared" ca="1" si="869"/>
        <v>0.60799999999999998</v>
      </c>
      <c r="JM171" s="12">
        <f t="shared" ca="1" si="869"/>
        <v>0.60799999999999998</v>
      </c>
      <c r="JN171" s="12">
        <f t="shared" ca="1" si="869"/>
        <v>0.60799999999999998</v>
      </c>
      <c r="JO171" s="12">
        <f t="shared" ca="1" si="893"/>
        <v>0.60799999999999998</v>
      </c>
      <c r="JP171" s="12">
        <f t="shared" ca="1" si="899"/>
        <v>0.60799999999999998</v>
      </c>
      <c r="JQ171" s="12">
        <f t="shared" ca="1" si="902"/>
        <v>0.60799999999999998</v>
      </c>
    </row>
    <row r="172" spans="17:282" ht="2.25" customHeight="1" x14ac:dyDescent="0.25">
      <c r="Y172" s="18">
        <f t="shared" ca="1" si="903"/>
        <v>0.64500000000000002</v>
      </c>
      <c r="Z172" s="18">
        <f t="shared" ca="1" si="903"/>
        <v>0.64500000000000002</v>
      </c>
      <c r="AA172" s="18">
        <f t="shared" ca="1" si="903"/>
        <v>0.64500000000000002</v>
      </c>
      <c r="AB172" s="18">
        <f t="shared" ca="1" si="903"/>
        <v>0.64500000000000002</v>
      </c>
      <c r="AC172" s="18">
        <f t="shared" ca="1" si="903"/>
        <v>0.64500000000000002</v>
      </c>
      <c r="AD172" s="18">
        <f t="shared" ca="1" si="903"/>
        <v>0.64500000000000002</v>
      </c>
      <c r="AG172" s="18">
        <f ca="1">VLOOKUP("AK",dtable,2,FALSE)</f>
        <v>0.64500000000000002</v>
      </c>
      <c r="AH172" s="18">
        <f t="shared" ca="1" si="861"/>
        <v>0.64500000000000002</v>
      </c>
      <c r="AI172" s="18">
        <f t="shared" ca="1" si="855"/>
        <v>0.64500000000000002</v>
      </c>
      <c r="AJ172" s="18">
        <f t="shared" ca="1" si="851"/>
        <v>0.64500000000000002</v>
      </c>
      <c r="AK172" s="18">
        <f t="shared" ca="1" si="851"/>
        <v>0.64500000000000002</v>
      </c>
      <c r="AL172" s="18">
        <f t="shared" ca="1" si="851"/>
        <v>0.64500000000000002</v>
      </c>
      <c r="AM172" s="18">
        <f t="shared" ca="1" si="847"/>
        <v>0.64500000000000002</v>
      </c>
      <c r="AN172" s="18">
        <f t="shared" ca="1" si="847"/>
        <v>0.64500000000000002</v>
      </c>
      <c r="AO172" s="18">
        <f t="shared" ca="1" si="847"/>
        <v>0.64500000000000002</v>
      </c>
      <c r="AP172" s="18">
        <f t="shared" ca="1" si="847"/>
        <v>0.64500000000000002</v>
      </c>
      <c r="AQ172" s="18">
        <f t="shared" ca="1" si="841"/>
        <v>0.64500000000000002</v>
      </c>
      <c r="AR172" s="18">
        <f t="shared" ca="1" si="848"/>
        <v>0.64500000000000002</v>
      </c>
      <c r="AS172" s="18">
        <f t="shared" ca="1" si="852"/>
        <v>0.64500000000000002</v>
      </c>
      <c r="AT172" s="18">
        <f t="shared" ca="1" si="852"/>
        <v>0.64500000000000002</v>
      </c>
      <c r="AU172" s="18">
        <f t="shared" ca="1" si="852"/>
        <v>0.64500000000000002</v>
      </c>
      <c r="AV172" s="18">
        <f t="shared" ca="1" si="862"/>
        <v>0.64500000000000002</v>
      </c>
      <c r="AW172" s="18">
        <f t="shared" ca="1" si="862"/>
        <v>0.64500000000000002</v>
      </c>
      <c r="AX172" s="18">
        <f t="shared" ca="1" si="862"/>
        <v>0.64500000000000002</v>
      </c>
      <c r="AY172" s="18">
        <f t="shared" ca="1" si="871"/>
        <v>0.64500000000000002</v>
      </c>
      <c r="AZ172" s="18">
        <f t="shared" ca="1" si="871"/>
        <v>0.64500000000000002</v>
      </c>
      <c r="BA172" s="18">
        <f t="shared" ca="1" si="871"/>
        <v>0.64500000000000002</v>
      </c>
      <c r="BB172" s="18">
        <f t="shared" ca="1" si="879"/>
        <v>0.64500000000000002</v>
      </c>
      <c r="BC172" s="18">
        <f t="shared" ca="1" si="879"/>
        <v>0.64500000000000002</v>
      </c>
      <c r="BD172" s="18">
        <f t="shared" ca="1" si="879"/>
        <v>0.64500000000000002</v>
      </c>
      <c r="BE172" s="18">
        <f t="shared" ca="1" si="879"/>
        <v>0.64500000000000002</v>
      </c>
      <c r="BF172" s="18">
        <f t="shared" ca="1" si="879"/>
        <v>0.64500000000000002</v>
      </c>
      <c r="BG172" s="18">
        <f t="shared" ca="1" si="886"/>
        <v>0.64500000000000002</v>
      </c>
      <c r="DN172" s="6">
        <f t="shared" ca="1" si="895"/>
        <v>0.64100000000000001</v>
      </c>
      <c r="DO172" s="6">
        <f t="shared" ca="1" si="895"/>
        <v>0.64100000000000001</v>
      </c>
      <c r="DP172" s="6">
        <f t="shared" ca="1" si="895"/>
        <v>0.64100000000000001</v>
      </c>
      <c r="DQ172" s="6">
        <f t="shared" ca="1" si="895"/>
        <v>0.64100000000000001</v>
      </c>
      <c r="DR172" s="6">
        <f t="shared" ca="1" si="895"/>
        <v>0.64100000000000001</v>
      </c>
      <c r="DS172" s="6">
        <f t="shared" ca="1" si="888"/>
        <v>0.64100000000000001</v>
      </c>
      <c r="DT172" s="6">
        <f t="shared" ca="1" si="888"/>
        <v>0.64100000000000001</v>
      </c>
      <c r="DU172" s="6">
        <f t="shared" ca="1" si="888"/>
        <v>0.64100000000000001</v>
      </c>
      <c r="DV172" s="6">
        <f t="shared" ca="1" si="888"/>
        <v>0.64100000000000001</v>
      </c>
      <c r="DW172" s="6">
        <f t="shared" ca="1" si="888"/>
        <v>0.64100000000000001</v>
      </c>
      <c r="DX172" s="6">
        <f t="shared" ca="1" si="888"/>
        <v>0.64100000000000001</v>
      </c>
      <c r="DY172" s="6">
        <f t="shared" ca="1" si="888"/>
        <v>0.64100000000000001</v>
      </c>
      <c r="DZ172" s="6">
        <f t="shared" ca="1" si="815"/>
        <v>0.64100000000000001</v>
      </c>
      <c r="EA172" s="6">
        <f t="shared" ca="1" si="745"/>
        <v>0.64100000000000001</v>
      </c>
      <c r="EB172" s="6">
        <f t="shared" ca="1" si="873"/>
        <v>0.64100000000000001</v>
      </c>
      <c r="EC172" s="6">
        <f t="shared" ca="1" si="873"/>
        <v>0.64100000000000001</v>
      </c>
      <c r="ED172" s="6">
        <f t="shared" ca="1" si="873"/>
        <v>0.64100000000000001</v>
      </c>
      <c r="EE172" s="6">
        <f t="shared" ca="1" si="873"/>
        <v>0.64100000000000001</v>
      </c>
      <c r="EF172" s="6">
        <f t="shared" ca="1" si="873"/>
        <v>0.64100000000000001</v>
      </c>
      <c r="EG172" s="6">
        <f t="shared" ca="1" si="873"/>
        <v>0.64100000000000001</v>
      </c>
      <c r="EH172" s="6">
        <f t="shared" ca="1" si="873"/>
        <v>0.64100000000000001</v>
      </c>
      <c r="EI172" s="6">
        <f t="shared" ca="1" si="873"/>
        <v>0.64100000000000001</v>
      </c>
      <c r="EJ172" s="6">
        <f t="shared" ca="1" si="873"/>
        <v>0.64100000000000001</v>
      </c>
      <c r="EK172" s="6">
        <f t="shared" ca="1" si="873"/>
        <v>0.64100000000000001</v>
      </c>
      <c r="EL172" s="6">
        <f t="shared" ca="1" si="874"/>
        <v>0.64100000000000001</v>
      </c>
      <c r="EM172" s="6">
        <f t="shared" ca="1" si="874"/>
        <v>0.64100000000000001</v>
      </c>
      <c r="EN172" s="6">
        <f t="shared" ca="1" si="874"/>
        <v>0.64100000000000001</v>
      </c>
      <c r="EO172" s="6">
        <f t="shared" ca="1" si="874"/>
        <v>0.64100000000000001</v>
      </c>
      <c r="EP172" s="6">
        <f t="shared" ca="1" si="874"/>
        <v>0.64100000000000001</v>
      </c>
      <c r="EQ172" s="6">
        <f t="shared" ca="1" si="874"/>
        <v>0.64100000000000001</v>
      </c>
      <c r="ER172" s="6">
        <f t="shared" ca="1" si="874"/>
        <v>0.64100000000000001</v>
      </c>
      <c r="ES172" s="6">
        <f t="shared" ca="1" si="874"/>
        <v>0.64100000000000001</v>
      </c>
      <c r="ET172" s="6">
        <f t="shared" ca="1" si="874"/>
        <v>0.64100000000000001</v>
      </c>
      <c r="EU172" s="6">
        <f t="shared" ca="1" si="900"/>
        <v>0.64100000000000001</v>
      </c>
      <c r="EV172" s="6">
        <f t="shared" ca="1" si="900"/>
        <v>0.64100000000000001</v>
      </c>
      <c r="EW172" s="6">
        <f t="shared" ca="1" si="900"/>
        <v>0.64100000000000001</v>
      </c>
      <c r="EX172" s="6">
        <f t="shared" ca="1" si="900"/>
        <v>0.64100000000000001</v>
      </c>
      <c r="EY172" s="6">
        <f t="shared" ca="1" si="900"/>
        <v>0.64100000000000001</v>
      </c>
      <c r="EZ172" s="6">
        <f t="shared" ca="1" si="857"/>
        <v>0.64100000000000001</v>
      </c>
      <c r="FA172" s="6">
        <f t="shared" ca="1" si="857"/>
        <v>0.64100000000000001</v>
      </c>
      <c r="FB172" s="6">
        <f t="shared" ca="1" si="857"/>
        <v>0.64100000000000001</v>
      </c>
      <c r="FC172" s="6">
        <f t="shared" ca="1" si="863"/>
        <v>0.64100000000000001</v>
      </c>
      <c r="FD172" s="6">
        <f t="shared" ca="1" si="863"/>
        <v>0.64100000000000001</v>
      </c>
      <c r="FE172" s="6">
        <f t="shared" ca="1" si="863"/>
        <v>0.64100000000000001</v>
      </c>
      <c r="FF172" s="6">
        <f t="shared" ca="1" si="863"/>
        <v>0.64100000000000001</v>
      </c>
      <c r="FG172" s="6">
        <f t="shared" ca="1" si="788"/>
        <v>0.64100000000000001</v>
      </c>
      <c r="FH172" s="6">
        <f t="shared" ca="1" si="881"/>
        <v>0.64100000000000001</v>
      </c>
      <c r="FI172" s="6">
        <f t="shared" ca="1" si="881"/>
        <v>0.64100000000000001</v>
      </c>
      <c r="FJ172" s="6">
        <f t="shared" ca="1" si="881"/>
        <v>0.64100000000000001</v>
      </c>
      <c r="FK172" s="6">
        <f t="shared" ca="1" si="889"/>
        <v>0.64100000000000001</v>
      </c>
      <c r="FL172" s="6">
        <f t="shared" ca="1" si="889"/>
        <v>0.64100000000000001</v>
      </c>
      <c r="FM172" s="6">
        <f t="shared" ca="1" si="889"/>
        <v>0.64100000000000001</v>
      </c>
      <c r="FN172" s="6">
        <f t="shared" ca="1" si="882"/>
        <v>0.64100000000000001</v>
      </c>
      <c r="FO172" s="6">
        <f t="shared" ca="1" si="882"/>
        <v>0.64100000000000001</v>
      </c>
      <c r="FP172" s="6">
        <f t="shared" ca="1" si="882"/>
        <v>0.64100000000000001</v>
      </c>
      <c r="FQ172" s="6">
        <f t="shared" ca="1" si="890"/>
        <v>0.64100000000000001</v>
      </c>
      <c r="FR172" s="6">
        <f t="shared" ca="1" si="890"/>
        <v>0.64100000000000001</v>
      </c>
      <c r="FS172" s="6">
        <f t="shared" ca="1" si="890"/>
        <v>0.64100000000000001</v>
      </c>
      <c r="FT172" s="6">
        <f t="shared" ca="1" si="883"/>
        <v>0.64100000000000001</v>
      </c>
      <c r="FU172" s="6">
        <f t="shared" ca="1" si="883"/>
        <v>0.64100000000000001</v>
      </c>
      <c r="FV172" s="6">
        <f t="shared" ca="1" si="883"/>
        <v>0.64100000000000001</v>
      </c>
      <c r="FW172" s="6">
        <f t="shared" ca="1" si="883"/>
        <v>0.64100000000000001</v>
      </c>
      <c r="FX172" s="6">
        <f t="shared" ca="1" si="883"/>
        <v>0.64100000000000001</v>
      </c>
      <c r="FY172" s="6">
        <f t="shared" ca="1" si="883"/>
        <v>0.64100000000000001</v>
      </c>
      <c r="FZ172" s="6">
        <f t="shared" ca="1" si="883"/>
        <v>0.64100000000000001</v>
      </c>
      <c r="GA172" s="6">
        <f t="shared" ca="1" si="891"/>
        <v>0.64100000000000001</v>
      </c>
      <c r="GB172" s="6">
        <f t="shared" ca="1" si="891"/>
        <v>0.64100000000000001</v>
      </c>
      <c r="GC172" s="6">
        <f t="shared" ca="1" si="804"/>
        <v>0.64100000000000001</v>
      </c>
      <c r="GD172" s="6">
        <f t="shared" ca="1" si="804"/>
        <v>0.64100000000000001</v>
      </c>
      <c r="GE172" s="6">
        <f t="shared" ca="1" si="804"/>
        <v>0.64100000000000001</v>
      </c>
      <c r="GF172" s="6">
        <f t="shared" ca="1" si="804"/>
        <v>0.64100000000000001</v>
      </c>
      <c r="GG172" s="6">
        <f t="shared" ca="1" si="839"/>
        <v>0.64100000000000001</v>
      </c>
      <c r="GH172" s="6">
        <f t="shared" ca="1" si="842"/>
        <v>0.64100000000000001</v>
      </c>
      <c r="GI172" s="6">
        <f t="shared" ca="1" si="858"/>
        <v>0.64100000000000001</v>
      </c>
      <c r="GJ172" s="9">
        <f t="shared" ca="1" si="892"/>
        <v>0.64200000000000002</v>
      </c>
      <c r="GK172" s="9">
        <f t="shared" ca="1" si="875"/>
        <v>0.64200000000000002</v>
      </c>
      <c r="GL172" s="9">
        <f t="shared" ca="1" si="875"/>
        <v>0.64200000000000002</v>
      </c>
      <c r="GM172" s="9">
        <f t="shared" ca="1" si="875"/>
        <v>0.64200000000000002</v>
      </c>
      <c r="GN172" s="9">
        <f t="shared" ca="1" si="875"/>
        <v>0.64200000000000002</v>
      </c>
      <c r="GO172" s="9">
        <f t="shared" ca="1" si="875"/>
        <v>0.64200000000000002</v>
      </c>
      <c r="GP172" s="9">
        <f t="shared" ca="1" si="875"/>
        <v>0.64200000000000002</v>
      </c>
      <c r="GQ172" s="9">
        <f t="shared" ca="1" si="875"/>
        <v>0.64200000000000002</v>
      </c>
      <c r="GR172" s="9">
        <f t="shared" ca="1" si="875"/>
        <v>0.64200000000000002</v>
      </c>
      <c r="GS172" s="9">
        <f t="shared" ca="1" si="875"/>
        <v>0.64200000000000002</v>
      </c>
      <c r="GT172" s="9">
        <f t="shared" ca="1" si="875"/>
        <v>0.64200000000000002</v>
      </c>
      <c r="GU172" s="9">
        <f t="shared" ca="1" si="875"/>
        <v>0.64200000000000002</v>
      </c>
      <c r="GV172" s="9">
        <f t="shared" ca="1" si="875"/>
        <v>0.64200000000000002</v>
      </c>
      <c r="GW172" s="9">
        <f t="shared" ca="1" si="875"/>
        <v>0.64200000000000002</v>
      </c>
      <c r="GX172" s="9">
        <f t="shared" ca="1" si="875"/>
        <v>0.64200000000000002</v>
      </c>
      <c r="GY172" s="9">
        <f t="shared" ca="1" si="884"/>
        <v>0.64200000000000002</v>
      </c>
      <c r="GZ172" s="9">
        <f t="shared" ca="1" si="884"/>
        <v>0.64200000000000002</v>
      </c>
      <c r="HA172" s="9">
        <f t="shared" ca="1" si="884"/>
        <v>0.64200000000000002</v>
      </c>
      <c r="HB172" s="9">
        <f t="shared" ca="1" si="884"/>
        <v>0.64200000000000002</v>
      </c>
      <c r="HC172" s="9">
        <f t="shared" ca="1" si="884"/>
        <v>0.64200000000000002</v>
      </c>
      <c r="HD172" s="9">
        <f t="shared" ca="1" si="884"/>
        <v>0.64200000000000002</v>
      </c>
      <c r="HE172" s="9">
        <f t="shared" ca="1" si="884"/>
        <v>0.64200000000000002</v>
      </c>
      <c r="HF172" s="9">
        <f t="shared" ca="1" si="884"/>
        <v>0.64200000000000002</v>
      </c>
      <c r="HG172" s="9">
        <f t="shared" ca="1" si="884"/>
        <v>0.64200000000000002</v>
      </c>
      <c r="HH172" s="9">
        <f t="shared" ca="1" si="884"/>
        <v>0.64200000000000002</v>
      </c>
      <c r="HI172" s="9">
        <f t="shared" ca="1" si="884"/>
        <v>0.64200000000000002</v>
      </c>
      <c r="HJ172" s="9">
        <f t="shared" ca="1" si="884"/>
        <v>0.64200000000000002</v>
      </c>
      <c r="HK172" s="9">
        <f t="shared" ca="1" si="896"/>
        <v>0.64200000000000002</v>
      </c>
      <c r="HM172" s="9">
        <f ca="1">VLOOKUP("LA",dtable,2,FALSE)</f>
        <v>0.64200000000000002</v>
      </c>
      <c r="HN172" s="9">
        <f ca="1">VLOOKUP("LA",dtable,2,FALSE)</f>
        <v>0.64200000000000002</v>
      </c>
      <c r="JD172" s="12">
        <f ca="1">VLOOKUP("FL",dtable,2,FALSE)</f>
        <v>0.60799999999999998</v>
      </c>
      <c r="JE172" s="12">
        <f ca="1">VLOOKUP("FL",dtable,2,FALSE)</f>
        <v>0.60799999999999998</v>
      </c>
      <c r="JF172" s="12">
        <f t="shared" ca="1" si="868"/>
        <v>0.60799999999999998</v>
      </c>
      <c r="JG172" s="12">
        <f t="shared" ca="1" si="868"/>
        <v>0.60799999999999998</v>
      </c>
      <c r="JH172" s="12">
        <f t="shared" ca="1" si="868"/>
        <v>0.60799999999999998</v>
      </c>
      <c r="JI172" s="12">
        <f t="shared" ca="1" si="878"/>
        <v>0.60799999999999998</v>
      </c>
      <c r="JJ172" s="12">
        <f t="shared" ca="1" si="885"/>
        <v>0.60799999999999998</v>
      </c>
      <c r="JK172" s="12">
        <f t="shared" ca="1" si="869"/>
        <v>0.60799999999999998</v>
      </c>
      <c r="JL172" s="12">
        <f t="shared" ca="1" si="869"/>
        <v>0.60799999999999998</v>
      </c>
      <c r="JM172" s="12">
        <f t="shared" ca="1" si="869"/>
        <v>0.60799999999999998</v>
      </c>
      <c r="JN172" s="12">
        <f t="shared" ca="1" si="869"/>
        <v>0.60799999999999998</v>
      </c>
      <c r="JO172" s="12">
        <f t="shared" ca="1" si="893"/>
        <v>0.60799999999999998</v>
      </c>
      <c r="JP172" s="12">
        <f t="shared" ca="1" si="899"/>
        <v>0.60799999999999998</v>
      </c>
      <c r="JQ172" s="12">
        <f t="shared" ca="1" si="902"/>
        <v>0.60799999999999998</v>
      </c>
      <c r="JR172" s="12">
        <f t="shared" ref="JR172:JR197" ca="1" si="904">VLOOKUP("FL",dtable,2,FALSE)</f>
        <v>0.60799999999999998</v>
      </c>
    </row>
    <row r="173" spans="17:282" ht="2.25" customHeight="1" x14ac:dyDescent="0.25">
      <c r="Z173" s="18">
        <f t="shared" ref="Z173:AE176" ca="1" si="905">VLOOKUP("AK",dtable,2,FALSE)</f>
        <v>0.64500000000000002</v>
      </c>
      <c r="AA173" s="18">
        <f t="shared" ca="1" si="905"/>
        <v>0.64500000000000002</v>
      </c>
      <c r="AB173" s="18">
        <f t="shared" ca="1" si="905"/>
        <v>0.64500000000000002</v>
      </c>
      <c r="AC173" s="18">
        <f t="shared" ca="1" si="905"/>
        <v>0.64500000000000002</v>
      </c>
      <c r="AD173" s="18">
        <f t="shared" ca="1" si="905"/>
        <v>0.64500000000000002</v>
      </c>
      <c r="AE173" s="18">
        <f t="shared" ca="1" si="905"/>
        <v>0.64500000000000002</v>
      </c>
      <c r="AH173" s="18">
        <f t="shared" ca="1" si="861"/>
        <v>0.64500000000000002</v>
      </c>
      <c r="AI173" s="18">
        <f t="shared" ca="1" si="855"/>
        <v>0.64500000000000002</v>
      </c>
      <c r="AJ173" s="18">
        <f t="shared" ca="1" si="851"/>
        <v>0.64500000000000002</v>
      </c>
      <c r="AK173" s="18">
        <f t="shared" ca="1" si="851"/>
        <v>0.64500000000000002</v>
      </c>
      <c r="AL173" s="18">
        <f t="shared" ca="1" si="851"/>
        <v>0.64500000000000002</v>
      </c>
      <c r="AM173" s="18">
        <f t="shared" ca="1" si="847"/>
        <v>0.64500000000000002</v>
      </c>
      <c r="AN173" s="18">
        <f t="shared" ca="1" si="847"/>
        <v>0.64500000000000002</v>
      </c>
      <c r="AO173" s="18">
        <f t="shared" ca="1" si="847"/>
        <v>0.64500000000000002</v>
      </c>
      <c r="AP173" s="18">
        <f t="shared" ca="1" si="847"/>
        <v>0.64500000000000002</v>
      </c>
      <c r="AQ173" s="18">
        <f t="shared" ca="1" si="841"/>
        <v>0.64500000000000002</v>
      </c>
      <c r="AR173" s="18">
        <f t="shared" ca="1" si="848"/>
        <v>0.64500000000000002</v>
      </c>
      <c r="AS173" s="18">
        <f t="shared" ca="1" si="852"/>
        <v>0.64500000000000002</v>
      </c>
      <c r="AT173" s="18">
        <f t="shared" ca="1" si="852"/>
        <v>0.64500000000000002</v>
      </c>
      <c r="AU173" s="18">
        <f t="shared" ca="1" si="852"/>
        <v>0.64500000000000002</v>
      </c>
      <c r="AV173" s="18">
        <f t="shared" ca="1" si="862"/>
        <v>0.64500000000000002</v>
      </c>
      <c r="AW173" s="18">
        <f t="shared" ca="1" si="862"/>
        <v>0.64500000000000002</v>
      </c>
      <c r="AX173" s="18">
        <f t="shared" ca="1" si="862"/>
        <v>0.64500000000000002</v>
      </c>
      <c r="AY173" s="18">
        <f t="shared" ca="1" si="871"/>
        <v>0.64500000000000002</v>
      </c>
      <c r="AZ173" s="18">
        <f t="shared" ca="1" si="871"/>
        <v>0.64500000000000002</v>
      </c>
      <c r="BA173" s="18">
        <f t="shared" ca="1" si="871"/>
        <v>0.64500000000000002</v>
      </c>
      <c r="BB173" s="18">
        <f t="shared" ca="1" si="879"/>
        <v>0.64500000000000002</v>
      </c>
      <c r="BC173" s="18">
        <f t="shared" ca="1" si="879"/>
        <v>0.64500000000000002</v>
      </c>
      <c r="BD173" s="18">
        <f t="shared" ca="1" si="879"/>
        <v>0.64500000000000002</v>
      </c>
      <c r="BE173" s="18">
        <f t="shared" ca="1" si="879"/>
        <v>0.64500000000000002</v>
      </c>
      <c r="BF173" s="18">
        <f t="shared" ca="1" si="879"/>
        <v>0.64500000000000002</v>
      </c>
      <c r="BG173" s="18">
        <f t="shared" ca="1" si="886"/>
        <v>0.64500000000000002</v>
      </c>
      <c r="DO173" s="6">
        <f ca="1">VLOOKUP("TX",dtable,2,FALSE)</f>
        <v>0.64100000000000001</v>
      </c>
      <c r="DP173" s="6">
        <f ca="1">VLOOKUP("TX",dtable,2,FALSE)</f>
        <v>0.64100000000000001</v>
      </c>
      <c r="DQ173" s="6">
        <f ca="1">VLOOKUP("TX",dtable,2,FALSE)</f>
        <v>0.64100000000000001</v>
      </c>
      <c r="DR173" s="6">
        <f ca="1">VLOOKUP("TX",dtable,2,FALSE)</f>
        <v>0.64100000000000001</v>
      </c>
      <c r="DS173" s="6">
        <f t="shared" ca="1" si="888"/>
        <v>0.64100000000000001</v>
      </c>
      <c r="DT173" s="6">
        <f t="shared" ca="1" si="888"/>
        <v>0.64100000000000001</v>
      </c>
      <c r="DU173" s="6">
        <f t="shared" ca="1" si="888"/>
        <v>0.64100000000000001</v>
      </c>
      <c r="DV173" s="6">
        <f t="shared" ca="1" si="888"/>
        <v>0.64100000000000001</v>
      </c>
      <c r="DW173" s="6">
        <f t="shared" ca="1" si="888"/>
        <v>0.64100000000000001</v>
      </c>
      <c r="DX173" s="6">
        <f t="shared" ca="1" si="888"/>
        <v>0.64100000000000001</v>
      </c>
      <c r="DY173" s="6">
        <f t="shared" ca="1" si="888"/>
        <v>0.64100000000000001</v>
      </c>
      <c r="DZ173" s="6">
        <f t="shared" ca="1" si="815"/>
        <v>0.64100000000000001</v>
      </c>
      <c r="EA173" s="6">
        <f t="shared" ca="1" si="745"/>
        <v>0.64100000000000001</v>
      </c>
      <c r="EE173" s="6">
        <f t="shared" ref="EE173:ET173" ca="1" si="906">VLOOKUP("TX",dtable,2,FALSE)</f>
        <v>0.64100000000000001</v>
      </c>
      <c r="EF173" s="6">
        <f t="shared" ca="1" si="906"/>
        <v>0.64100000000000001</v>
      </c>
      <c r="EG173" s="6">
        <f t="shared" ca="1" si="906"/>
        <v>0.64100000000000001</v>
      </c>
      <c r="EH173" s="6">
        <f t="shared" ca="1" si="906"/>
        <v>0.64100000000000001</v>
      </c>
      <c r="EI173" s="6">
        <f t="shared" ca="1" si="906"/>
        <v>0.64100000000000001</v>
      </c>
      <c r="EJ173" s="6">
        <f t="shared" ca="1" si="906"/>
        <v>0.64100000000000001</v>
      </c>
      <c r="EK173" s="6">
        <f t="shared" ca="1" si="906"/>
        <v>0.64100000000000001</v>
      </c>
      <c r="EL173" s="6">
        <f t="shared" ca="1" si="906"/>
        <v>0.64100000000000001</v>
      </c>
      <c r="EM173" s="6">
        <f t="shared" ca="1" si="906"/>
        <v>0.64100000000000001</v>
      </c>
      <c r="EN173" s="6">
        <f t="shared" ca="1" si="906"/>
        <v>0.64100000000000001</v>
      </c>
      <c r="EO173" s="6">
        <f t="shared" ca="1" si="906"/>
        <v>0.64100000000000001</v>
      </c>
      <c r="EP173" s="6">
        <f t="shared" ca="1" si="906"/>
        <v>0.64100000000000001</v>
      </c>
      <c r="EQ173" s="6">
        <f t="shared" ca="1" si="906"/>
        <v>0.64100000000000001</v>
      </c>
      <c r="ER173" s="6">
        <f t="shared" ca="1" si="906"/>
        <v>0.64100000000000001</v>
      </c>
      <c r="ES173" s="6">
        <f t="shared" ca="1" si="906"/>
        <v>0.64100000000000001</v>
      </c>
      <c r="ET173" s="6">
        <f t="shared" ca="1" si="906"/>
        <v>0.64100000000000001</v>
      </c>
      <c r="EU173" s="6">
        <f t="shared" ca="1" si="900"/>
        <v>0.64100000000000001</v>
      </c>
      <c r="EV173" s="6">
        <f t="shared" ca="1" si="900"/>
        <v>0.64100000000000001</v>
      </c>
      <c r="EW173" s="6">
        <f t="shared" ca="1" si="900"/>
        <v>0.64100000000000001</v>
      </c>
      <c r="EX173" s="6">
        <f t="shared" ca="1" si="900"/>
        <v>0.64100000000000001</v>
      </c>
      <c r="EY173" s="6">
        <f t="shared" ca="1" si="900"/>
        <v>0.64100000000000001</v>
      </c>
      <c r="EZ173" s="6">
        <f t="shared" ca="1" si="857"/>
        <v>0.64100000000000001</v>
      </c>
      <c r="FA173" s="6">
        <f t="shared" ca="1" si="857"/>
        <v>0.64100000000000001</v>
      </c>
      <c r="FB173" s="6">
        <f t="shared" ca="1" si="857"/>
        <v>0.64100000000000001</v>
      </c>
      <c r="FC173" s="6">
        <f t="shared" ca="1" si="863"/>
        <v>0.64100000000000001</v>
      </c>
      <c r="FD173" s="6">
        <f t="shared" ca="1" si="863"/>
        <v>0.64100000000000001</v>
      </c>
      <c r="FE173" s="6">
        <f t="shared" ca="1" si="863"/>
        <v>0.64100000000000001</v>
      </c>
      <c r="FF173" s="6">
        <f t="shared" ca="1" si="863"/>
        <v>0.64100000000000001</v>
      </c>
      <c r="FG173" s="6">
        <f t="shared" ca="1" si="788"/>
        <v>0.64100000000000001</v>
      </c>
      <c r="FH173" s="6">
        <f t="shared" ca="1" si="881"/>
        <v>0.64100000000000001</v>
      </c>
      <c r="FI173" s="6">
        <f t="shared" ca="1" si="881"/>
        <v>0.64100000000000001</v>
      </c>
      <c r="FJ173" s="6">
        <f t="shared" ca="1" si="881"/>
        <v>0.64100000000000001</v>
      </c>
      <c r="FK173" s="6">
        <f t="shared" ca="1" si="889"/>
        <v>0.64100000000000001</v>
      </c>
      <c r="FL173" s="6">
        <f t="shared" ca="1" si="889"/>
        <v>0.64100000000000001</v>
      </c>
      <c r="FM173" s="6">
        <f t="shared" ca="1" si="889"/>
        <v>0.64100000000000001</v>
      </c>
      <c r="FN173" s="6">
        <f t="shared" ca="1" si="882"/>
        <v>0.64100000000000001</v>
      </c>
      <c r="FO173" s="6">
        <f t="shared" ca="1" si="882"/>
        <v>0.64100000000000001</v>
      </c>
      <c r="FP173" s="6">
        <f t="shared" ca="1" si="882"/>
        <v>0.64100000000000001</v>
      </c>
      <c r="FQ173" s="6">
        <f t="shared" ca="1" si="890"/>
        <v>0.64100000000000001</v>
      </c>
      <c r="FR173" s="6">
        <f t="shared" ca="1" si="890"/>
        <v>0.64100000000000001</v>
      </c>
      <c r="FS173" s="6">
        <f t="shared" ca="1" si="890"/>
        <v>0.64100000000000001</v>
      </c>
      <c r="FT173" s="6">
        <f t="shared" ca="1" si="883"/>
        <v>0.64100000000000001</v>
      </c>
      <c r="FU173" s="6">
        <f t="shared" ca="1" si="883"/>
        <v>0.64100000000000001</v>
      </c>
      <c r="FV173" s="6">
        <f t="shared" ca="1" si="883"/>
        <v>0.64100000000000001</v>
      </c>
      <c r="FW173" s="6">
        <f t="shared" ca="1" si="883"/>
        <v>0.64100000000000001</v>
      </c>
      <c r="FX173" s="6">
        <f t="shared" ca="1" si="883"/>
        <v>0.64100000000000001</v>
      </c>
      <c r="FY173" s="6">
        <f t="shared" ca="1" si="883"/>
        <v>0.64100000000000001</v>
      </c>
      <c r="FZ173" s="6">
        <f t="shared" ca="1" si="883"/>
        <v>0.64100000000000001</v>
      </c>
      <c r="GA173" s="6">
        <f t="shared" ca="1" si="891"/>
        <v>0.64100000000000001</v>
      </c>
      <c r="GB173" s="6">
        <f t="shared" ca="1" si="891"/>
        <v>0.64100000000000001</v>
      </c>
      <c r="GC173" s="6">
        <f t="shared" ca="1" si="804"/>
        <v>0.64100000000000001</v>
      </c>
      <c r="GD173" s="6">
        <f t="shared" ca="1" si="804"/>
        <v>0.64100000000000001</v>
      </c>
      <c r="GE173" s="6">
        <f t="shared" ca="1" si="804"/>
        <v>0.64100000000000001</v>
      </c>
      <c r="GF173" s="6">
        <f t="shared" ca="1" si="804"/>
        <v>0.64100000000000001</v>
      </c>
      <c r="GG173" s="6">
        <f t="shared" ca="1" si="839"/>
        <v>0.64100000000000001</v>
      </c>
      <c r="GH173" s="6">
        <f t="shared" ca="1" si="842"/>
        <v>0.64100000000000001</v>
      </c>
      <c r="GI173" s="9">
        <f ca="1">VLOOKUP("LA",dtable,2,FALSE)</f>
        <v>0.64200000000000002</v>
      </c>
      <c r="GJ173" s="9">
        <f t="shared" ca="1" si="892"/>
        <v>0.64200000000000002</v>
      </c>
      <c r="GK173" s="9">
        <f t="shared" ca="1" si="875"/>
        <v>0.64200000000000002</v>
      </c>
      <c r="GL173" s="9">
        <f t="shared" ca="1" si="875"/>
        <v>0.64200000000000002</v>
      </c>
      <c r="GM173" s="9">
        <f t="shared" ca="1" si="875"/>
        <v>0.64200000000000002</v>
      </c>
      <c r="GN173" s="9">
        <f t="shared" ca="1" si="875"/>
        <v>0.64200000000000002</v>
      </c>
      <c r="GO173" s="9">
        <f t="shared" ca="1" si="875"/>
        <v>0.64200000000000002</v>
      </c>
      <c r="GP173" s="9">
        <f t="shared" ca="1" si="875"/>
        <v>0.64200000000000002</v>
      </c>
      <c r="GQ173" s="9">
        <f t="shared" ca="1" si="875"/>
        <v>0.64200000000000002</v>
      </c>
      <c r="GR173" s="9">
        <f t="shared" ca="1" si="875"/>
        <v>0.64200000000000002</v>
      </c>
      <c r="GS173" s="9">
        <f t="shared" ca="1" si="875"/>
        <v>0.64200000000000002</v>
      </c>
      <c r="GT173" s="9">
        <f t="shared" ca="1" si="875"/>
        <v>0.64200000000000002</v>
      </c>
      <c r="GU173" s="9">
        <f t="shared" ca="1" si="875"/>
        <v>0.64200000000000002</v>
      </c>
      <c r="GV173" s="9">
        <f t="shared" ca="1" si="875"/>
        <v>0.64200000000000002</v>
      </c>
      <c r="GW173" s="9">
        <f t="shared" ca="1" si="875"/>
        <v>0.64200000000000002</v>
      </c>
      <c r="GX173" s="9">
        <f t="shared" ca="1" si="875"/>
        <v>0.64200000000000002</v>
      </c>
      <c r="GY173" s="9">
        <f t="shared" ca="1" si="884"/>
        <v>0.64200000000000002</v>
      </c>
      <c r="GZ173" s="9">
        <f t="shared" ca="1" si="884"/>
        <v>0.64200000000000002</v>
      </c>
      <c r="HA173" s="9">
        <f t="shared" ca="1" si="884"/>
        <v>0.64200000000000002</v>
      </c>
      <c r="HB173" s="9">
        <f t="shared" ca="1" si="884"/>
        <v>0.64200000000000002</v>
      </c>
      <c r="HC173" s="9">
        <f t="shared" ca="1" si="884"/>
        <v>0.64200000000000002</v>
      </c>
      <c r="HD173" s="9">
        <f t="shared" ca="1" si="884"/>
        <v>0.64200000000000002</v>
      </c>
      <c r="HE173" s="9">
        <f t="shared" ca="1" si="884"/>
        <v>0.64200000000000002</v>
      </c>
      <c r="HF173" s="9">
        <f t="shared" ca="1" si="884"/>
        <v>0.64200000000000002</v>
      </c>
      <c r="HG173" s="9">
        <f t="shared" ca="1" si="884"/>
        <v>0.64200000000000002</v>
      </c>
      <c r="HH173" s="9">
        <f t="shared" ca="1" si="884"/>
        <v>0.64200000000000002</v>
      </c>
      <c r="HI173" s="9">
        <f t="shared" ca="1" si="884"/>
        <v>0.64200000000000002</v>
      </c>
      <c r="HJ173" s="9">
        <f t="shared" ca="1" si="884"/>
        <v>0.64200000000000002</v>
      </c>
      <c r="HK173" s="9">
        <f t="shared" ca="1" si="896"/>
        <v>0.64200000000000002</v>
      </c>
      <c r="HL173" s="9">
        <f ca="1">VLOOKUP("LA",dtable,2,FALSE)</f>
        <v>0.64200000000000002</v>
      </c>
      <c r="HM173" s="9">
        <f ca="1">VLOOKUP("LA",dtable,2,FALSE)</f>
        <v>0.64200000000000002</v>
      </c>
      <c r="HN173" s="9">
        <f ca="1">VLOOKUP("LA",dtable,2,FALSE)</f>
        <v>0.64200000000000002</v>
      </c>
      <c r="JE173" s="12">
        <f ca="1">VLOOKUP("FL",dtable,2,FALSE)</f>
        <v>0.60799999999999998</v>
      </c>
      <c r="JF173" s="12">
        <f t="shared" ca="1" si="868"/>
        <v>0.60799999999999998</v>
      </c>
      <c r="JG173" s="12">
        <f t="shared" ca="1" si="868"/>
        <v>0.60799999999999998</v>
      </c>
      <c r="JH173" s="12">
        <f t="shared" ca="1" si="868"/>
        <v>0.60799999999999998</v>
      </c>
      <c r="JI173" s="12">
        <f t="shared" ca="1" si="878"/>
        <v>0.60799999999999998</v>
      </c>
      <c r="JJ173" s="12">
        <f t="shared" ca="1" si="885"/>
        <v>0.60799999999999998</v>
      </c>
      <c r="JK173" s="12">
        <f t="shared" ca="1" si="869"/>
        <v>0.60799999999999998</v>
      </c>
      <c r="JL173" s="12">
        <f t="shared" ca="1" si="869"/>
        <v>0.60799999999999998</v>
      </c>
      <c r="JM173" s="12">
        <f t="shared" ca="1" si="869"/>
        <v>0.60799999999999998</v>
      </c>
      <c r="JN173" s="12">
        <f t="shared" ca="1" si="869"/>
        <v>0.60799999999999998</v>
      </c>
      <c r="JO173" s="12">
        <f t="shared" ca="1" si="893"/>
        <v>0.60799999999999998</v>
      </c>
      <c r="JP173" s="12">
        <f t="shared" ca="1" si="899"/>
        <v>0.60799999999999998</v>
      </c>
      <c r="JQ173" s="12">
        <f t="shared" ca="1" si="902"/>
        <v>0.60799999999999998</v>
      </c>
      <c r="JR173" s="12">
        <f t="shared" ca="1" si="904"/>
        <v>0.60799999999999998</v>
      </c>
      <c r="JS173" s="12">
        <f t="shared" ref="JS173:JS197" ca="1" si="907">VLOOKUP("FL",dtable,2,FALSE)</f>
        <v>0.60799999999999998</v>
      </c>
    </row>
    <row r="174" spans="17:282" ht="2.25" customHeight="1" x14ac:dyDescent="0.25">
      <c r="Z174" s="18">
        <f t="shared" ca="1" si="905"/>
        <v>0.64500000000000002</v>
      </c>
      <c r="AA174" s="18">
        <f t="shared" ca="1" si="905"/>
        <v>0.64500000000000002</v>
      </c>
      <c r="AB174" s="18">
        <f t="shared" ca="1" si="905"/>
        <v>0.64500000000000002</v>
      </c>
      <c r="AC174" s="18">
        <f t="shared" ca="1" si="905"/>
        <v>0.64500000000000002</v>
      </c>
      <c r="AD174" s="18">
        <f t="shared" ca="1" si="905"/>
        <v>0.64500000000000002</v>
      </c>
      <c r="AE174" s="18">
        <f t="shared" ca="1" si="905"/>
        <v>0.64500000000000002</v>
      </c>
      <c r="AF174" s="18">
        <f t="shared" ref="AF174:AG176" ca="1" si="908">VLOOKUP("AK",dtable,2,FALSE)</f>
        <v>0.64500000000000002</v>
      </c>
      <c r="AG174" s="18">
        <f t="shared" ca="1" si="908"/>
        <v>0.64500000000000002</v>
      </c>
      <c r="AH174" s="18">
        <f t="shared" ca="1" si="861"/>
        <v>0.64500000000000002</v>
      </c>
      <c r="AI174" s="18">
        <f t="shared" ca="1" si="855"/>
        <v>0.64500000000000002</v>
      </c>
      <c r="AJ174" s="18">
        <f t="shared" ca="1" si="851"/>
        <v>0.64500000000000002</v>
      </c>
      <c r="AK174" s="18">
        <f t="shared" ca="1" si="851"/>
        <v>0.64500000000000002</v>
      </c>
      <c r="AL174" s="18">
        <f t="shared" ca="1" si="851"/>
        <v>0.64500000000000002</v>
      </c>
      <c r="AM174" s="18">
        <f t="shared" ca="1" si="847"/>
        <v>0.64500000000000002</v>
      </c>
      <c r="AN174" s="18">
        <f t="shared" ca="1" si="847"/>
        <v>0.64500000000000002</v>
      </c>
      <c r="AO174" s="18">
        <f t="shared" ca="1" si="847"/>
        <v>0.64500000000000002</v>
      </c>
      <c r="AP174" s="18">
        <f t="shared" ca="1" si="847"/>
        <v>0.64500000000000002</v>
      </c>
      <c r="AQ174" s="18">
        <f t="shared" ca="1" si="841"/>
        <v>0.64500000000000002</v>
      </c>
      <c r="AR174" s="18">
        <f t="shared" ca="1" si="848"/>
        <v>0.64500000000000002</v>
      </c>
      <c r="AS174" s="18">
        <f t="shared" ca="1" si="852"/>
        <v>0.64500000000000002</v>
      </c>
      <c r="AT174" s="18">
        <f t="shared" ca="1" si="852"/>
        <v>0.64500000000000002</v>
      </c>
      <c r="AU174" s="18">
        <f t="shared" ca="1" si="852"/>
        <v>0.64500000000000002</v>
      </c>
      <c r="AV174" s="18">
        <f t="shared" ca="1" si="862"/>
        <v>0.64500000000000002</v>
      </c>
      <c r="AW174" s="18">
        <f t="shared" ca="1" si="862"/>
        <v>0.64500000000000002</v>
      </c>
      <c r="AX174" s="18">
        <f t="shared" ca="1" si="862"/>
        <v>0.64500000000000002</v>
      </c>
      <c r="AY174" s="18">
        <f t="shared" ca="1" si="871"/>
        <v>0.64500000000000002</v>
      </c>
      <c r="AZ174" s="18">
        <f t="shared" ca="1" si="871"/>
        <v>0.64500000000000002</v>
      </c>
      <c r="BA174" s="18">
        <f t="shared" ca="1" si="871"/>
        <v>0.64500000000000002</v>
      </c>
      <c r="BB174" s="18">
        <f t="shared" ca="1" si="879"/>
        <v>0.64500000000000002</v>
      </c>
      <c r="BC174" s="18">
        <f t="shared" ca="1" si="879"/>
        <v>0.64500000000000002</v>
      </c>
      <c r="BD174" s="18">
        <f t="shared" ca="1" si="879"/>
        <v>0.64500000000000002</v>
      </c>
      <c r="BE174" s="18">
        <f t="shared" ca="1" si="879"/>
        <v>0.64500000000000002</v>
      </c>
      <c r="BF174" s="18">
        <f t="shared" ca="1" si="879"/>
        <v>0.64500000000000002</v>
      </c>
      <c r="BG174" s="18">
        <f t="shared" ca="1" si="886"/>
        <v>0.64500000000000002</v>
      </c>
      <c r="DP174" s="6">
        <f ca="1">VLOOKUP("TX",dtable,2,FALSE)</f>
        <v>0.64100000000000001</v>
      </c>
      <c r="DQ174" s="6">
        <f ca="1">VLOOKUP("TX",dtable,2,FALSE)</f>
        <v>0.64100000000000001</v>
      </c>
      <c r="DR174" s="6">
        <f ca="1">VLOOKUP("TX",dtable,2,FALSE)</f>
        <v>0.64100000000000001</v>
      </c>
      <c r="DS174" s="6">
        <f t="shared" ca="1" si="888"/>
        <v>0.64100000000000001</v>
      </c>
      <c r="DT174" s="6">
        <f t="shared" ca="1" si="888"/>
        <v>0.64100000000000001</v>
      </c>
      <c r="DU174" s="6">
        <f t="shared" ca="1" si="888"/>
        <v>0.64100000000000001</v>
      </c>
      <c r="DV174" s="6">
        <f t="shared" ca="1" si="888"/>
        <v>0.64100000000000001</v>
      </c>
      <c r="DW174" s="6">
        <f t="shared" ca="1" si="888"/>
        <v>0.64100000000000001</v>
      </c>
      <c r="DX174" s="6">
        <f t="shared" ca="1" si="888"/>
        <v>0.64100000000000001</v>
      </c>
      <c r="DY174" s="6">
        <f t="shared" ca="1" si="888"/>
        <v>0.64100000000000001</v>
      </c>
      <c r="DZ174" s="6">
        <f t="shared" ca="1" si="815"/>
        <v>0.64100000000000001</v>
      </c>
      <c r="EJ174" s="6">
        <f t="shared" ref="EJ174:ET174" ca="1" si="909">VLOOKUP("TX",dtable,2,FALSE)</f>
        <v>0.64100000000000001</v>
      </c>
      <c r="EK174" s="6">
        <f t="shared" ca="1" si="909"/>
        <v>0.64100000000000001</v>
      </c>
      <c r="EL174" s="6">
        <f t="shared" ca="1" si="909"/>
        <v>0.64100000000000001</v>
      </c>
      <c r="EM174" s="6">
        <f t="shared" ca="1" si="909"/>
        <v>0.64100000000000001</v>
      </c>
      <c r="EN174" s="6">
        <f t="shared" ca="1" si="909"/>
        <v>0.64100000000000001</v>
      </c>
      <c r="EO174" s="6">
        <f t="shared" ca="1" si="909"/>
        <v>0.64100000000000001</v>
      </c>
      <c r="EP174" s="6">
        <f t="shared" ca="1" si="909"/>
        <v>0.64100000000000001</v>
      </c>
      <c r="EQ174" s="6">
        <f t="shared" ca="1" si="909"/>
        <v>0.64100000000000001</v>
      </c>
      <c r="ER174" s="6">
        <f t="shared" ca="1" si="909"/>
        <v>0.64100000000000001</v>
      </c>
      <c r="ES174" s="6">
        <f t="shared" ca="1" si="909"/>
        <v>0.64100000000000001</v>
      </c>
      <c r="ET174" s="6">
        <f t="shared" ca="1" si="909"/>
        <v>0.64100000000000001</v>
      </c>
      <c r="EU174" s="6">
        <f t="shared" ca="1" si="900"/>
        <v>0.64100000000000001</v>
      </c>
      <c r="EV174" s="6">
        <f t="shared" ca="1" si="900"/>
        <v>0.64100000000000001</v>
      </c>
      <c r="EW174" s="6">
        <f t="shared" ca="1" si="900"/>
        <v>0.64100000000000001</v>
      </c>
      <c r="EX174" s="6">
        <f t="shared" ca="1" si="900"/>
        <v>0.64100000000000001</v>
      </c>
      <c r="EY174" s="6">
        <f t="shared" ca="1" si="900"/>
        <v>0.64100000000000001</v>
      </c>
      <c r="EZ174" s="6">
        <f t="shared" ca="1" si="857"/>
        <v>0.64100000000000001</v>
      </c>
      <c r="FA174" s="6">
        <f t="shared" ca="1" si="857"/>
        <v>0.64100000000000001</v>
      </c>
      <c r="FB174" s="6">
        <f t="shared" ca="1" si="857"/>
        <v>0.64100000000000001</v>
      </c>
      <c r="FC174" s="6">
        <f t="shared" ca="1" si="863"/>
        <v>0.64100000000000001</v>
      </c>
      <c r="FD174" s="6">
        <f t="shared" ca="1" si="863"/>
        <v>0.64100000000000001</v>
      </c>
      <c r="FE174" s="6">
        <f t="shared" ca="1" si="863"/>
        <v>0.64100000000000001</v>
      </c>
      <c r="FF174" s="6">
        <f t="shared" ca="1" si="863"/>
        <v>0.64100000000000001</v>
      </c>
      <c r="FG174" s="6">
        <f t="shared" ca="1" si="788"/>
        <v>0.64100000000000001</v>
      </c>
      <c r="FH174" s="6">
        <f t="shared" ca="1" si="881"/>
        <v>0.64100000000000001</v>
      </c>
      <c r="FI174" s="6">
        <f t="shared" ca="1" si="881"/>
        <v>0.64100000000000001</v>
      </c>
      <c r="FJ174" s="6">
        <f t="shared" ca="1" si="881"/>
        <v>0.64100000000000001</v>
      </c>
      <c r="FK174" s="6">
        <f t="shared" ca="1" si="889"/>
        <v>0.64100000000000001</v>
      </c>
      <c r="FL174" s="6">
        <f t="shared" ca="1" si="889"/>
        <v>0.64100000000000001</v>
      </c>
      <c r="FM174" s="6">
        <f t="shared" ca="1" si="889"/>
        <v>0.64100000000000001</v>
      </c>
      <c r="FN174" s="6">
        <f t="shared" ca="1" si="882"/>
        <v>0.64100000000000001</v>
      </c>
      <c r="FO174" s="6">
        <f t="shared" ca="1" si="882"/>
        <v>0.64100000000000001</v>
      </c>
      <c r="FP174" s="6">
        <f t="shared" ca="1" si="882"/>
        <v>0.64100000000000001</v>
      </c>
      <c r="FQ174" s="6">
        <f t="shared" ca="1" si="890"/>
        <v>0.64100000000000001</v>
      </c>
      <c r="FR174" s="6">
        <f t="shared" ca="1" si="890"/>
        <v>0.64100000000000001</v>
      </c>
      <c r="FS174" s="6">
        <f t="shared" ca="1" si="890"/>
        <v>0.64100000000000001</v>
      </c>
      <c r="FT174" s="6">
        <f t="shared" ca="1" si="883"/>
        <v>0.64100000000000001</v>
      </c>
      <c r="FU174" s="6">
        <f t="shared" ca="1" si="883"/>
        <v>0.64100000000000001</v>
      </c>
      <c r="FV174" s="6">
        <f t="shared" ca="1" si="883"/>
        <v>0.64100000000000001</v>
      </c>
      <c r="FW174" s="6">
        <f t="shared" ca="1" si="883"/>
        <v>0.64100000000000001</v>
      </c>
      <c r="FX174" s="6">
        <f t="shared" ca="1" si="883"/>
        <v>0.64100000000000001</v>
      </c>
      <c r="FY174" s="6">
        <f t="shared" ca="1" si="883"/>
        <v>0.64100000000000001</v>
      </c>
      <c r="FZ174" s="6">
        <f t="shared" ca="1" si="883"/>
        <v>0.64100000000000001</v>
      </c>
      <c r="GA174" s="6">
        <f t="shared" ca="1" si="891"/>
        <v>0.64100000000000001</v>
      </c>
      <c r="GB174" s="6">
        <f t="shared" ca="1" si="891"/>
        <v>0.64100000000000001</v>
      </c>
      <c r="GC174" s="6">
        <f t="shared" ca="1" si="804"/>
        <v>0.64100000000000001</v>
      </c>
      <c r="GD174" s="6">
        <f t="shared" ca="1" si="804"/>
        <v>0.64100000000000001</v>
      </c>
      <c r="GE174" s="6">
        <f t="shared" ca="1" si="804"/>
        <v>0.64100000000000001</v>
      </c>
      <c r="GF174" s="6">
        <f t="shared" ca="1" si="804"/>
        <v>0.64100000000000001</v>
      </c>
      <c r="GG174" s="6">
        <f t="shared" ca="1" si="839"/>
        <v>0.64100000000000001</v>
      </c>
      <c r="GH174" s="6">
        <f t="shared" ca="1" si="842"/>
        <v>0.64100000000000001</v>
      </c>
      <c r="GI174" s="9">
        <f ca="1">VLOOKUP("LA",dtable,2,FALSE)</f>
        <v>0.64200000000000002</v>
      </c>
      <c r="GJ174" s="9">
        <f t="shared" ca="1" si="892"/>
        <v>0.64200000000000002</v>
      </c>
      <c r="GK174" s="9">
        <f t="shared" ca="1" si="875"/>
        <v>0.64200000000000002</v>
      </c>
      <c r="GL174" s="9">
        <f t="shared" ca="1" si="875"/>
        <v>0.64200000000000002</v>
      </c>
      <c r="GM174" s="9">
        <f t="shared" ca="1" si="875"/>
        <v>0.64200000000000002</v>
      </c>
      <c r="GN174" s="9">
        <f t="shared" ca="1" si="875"/>
        <v>0.64200000000000002</v>
      </c>
      <c r="GO174" s="9">
        <f t="shared" ca="1" si="875"/>
        <v>0.64200000000000002</v>
      </c>
      <c r="GP174" s="9">
        <f t="shared" ca="1" si="875"/>
        <v>0.64200000000000002</v>
      </c>
      <c r="GQ174" s="9">
        <f t="shared" ca="1" si="875"/>
        <v>0.64200000000000002</v>
      </c>
      <c r="GR174" s="9">
        <f t="shared" ca="1" si="875"/>
        <v>0.64200000000000002</v>
      </c>
      <c r="GS174" s="9">
        <f t="shared" ca="1" si="875"/>
        <v>0.64200000000000002</v>
      </c>
      <c r="GT174" s="9">
        <f t="shared" ca="1" si="875"/>
        <v>0.64200000000000002</v>
      </c>
      <c r="GU174" s="9">
        <f t="shared" ca="1" si="875"/>
        <v>0.64200000000000002</v>
      </c>
      <c r="GV174" s="9">
        <f t="shared" ca="1" si="875"/>
        <v>0.64200000000000002</v>
      </c>
      <c r="GW174" s="9">
        <f t="shared" ca="1" si="875"/>
        <v>0.64200000000000002</v>
      </c>
      <c r="GX174" s="9">
        <f t="shared" ca="1" si="875"/>
        <v>0.64200000000000002</v>
      </c>
      <c r="GY174" s="9">
        <f t="shared" ca="1" si="884"/>
        <v>0.64200000000000002</v>
      </c>
      <c r="GZ174" s="9">
        <f t="shared" ca="1" si="884"/>
        <v>0.64200000000000002</v>
      </c>
      <c r="HA174" s="9">
        <f t="shared" ca="1" si="884"/>
        <v>0.64200000000000002</v>
      </c>
      <c r="HB174" s="9">
        <f t="shared" ca="1" si="884"/>
        <v>0.64200000000000002</v>
      </c>
      <c r="HC174" s="9">
        <f t="shared" ca="1" si="884"/>
        <v>0.64200000000000002</v>
      </c>
      <c r="HD174" s="9">
        <f t="shared" ca="1" si="884"/>
        <v>0.64200000000000002</v>
      </c>
      <c r="HE174" s="9">
        <f t="shared" ca="1" si="884"/>
        <v>0.64200000000000002</v>
      </c>
      <c r="HF174" s="9">
        <f t="shared" ca="1" si="884"/>
        <v>0.64200000000000002</v>
      </c>
      <c r="HG174" s="9">
        <f t="shared" ca="1" si="884"/>
        <v>0.64200000000000002</v>
      </c>
      <c r="HH174" s="9">
        <f t="shared" ca="1" si="884"/>
        <v>0.64200000000000002</v>
      </c>
      <c r="HI174" s="9">
        <f t="shared" ca="1" si="884"/>
        <v>0.64200000000000002</v>
      </c>
      <c r="HJ174" s="9">
        <f t="shared" ca="1" si="884"/>
        <v>0.64200000000000002</v>
      </c>
      <c r="HK174" s="9">
        <f t="shared" ca="1" si="896"/>
        <v>0.64200000000000002</v>
      </c>
      <c r="HL174" s="9">
        <f ca="1">VLOOKUP("LA",dtable,2,FALSE)</f>
        <v>0.64200000000000002</v>
      </c>
      <c r="HM174" s="9">
        <f ca="1">VLOOKUP("LA",dtable,2,FALSE)</f>
        <v>0.64200000000000002</v>
      </c>
      <c r="JG174" s="12">
        <f ca="1">VLOOKUP("FL",dtable,2,FALSE)</f>
        <v>0.60799999999999998</v>
      </c>
      <c r="JH174" s="12">
        <f ca="1">VLOOKUP("FL",dtable,2,FALSE)</f>
        <v>0.60799999999999998</v>
      </c>
      <c r="JI174" s="12">
        <f t="shared" ca="1" si="878"/>
        <v>0.60799999999999998</v>
      </c>
      <c r="JJ174" s="12">
        <f t="shared" ca="1" si="885"/>
        <v>0.60799999999999998</v>
      </c>
      <c r="JK174" s="12">
        <f t="shared" ca="1" si="869"/>
        <v>0.60799999999999998</v>
      </c>
      <c r="JL174" s="12">
        <f t="shared" ca="1" si="869"/>
        <v>0.60799999999999998</v>
      </c>
      <c r="JM174" s="12">
        <f t="shared" ca="1" si="869"/>
        <v>0.60799999999999998</v>
      </c>
      <c r="JN174" s="12">
        <f t="shared" ca="1" si="869"/>
        <v>0.60799999999999998</v>
      </c>
      <c r="JO174" s="12">
        <f t="shared" ca="1" si="893"/>
        <v>0.60799999999999998</v>
      </c>
      <c r="JP174" s="12">
        <f t="shared" ca="1" si="899"/>
        <v>0.60799999999999998</v>
      </c>
      <c r="JQ174" s="12">
        <f t="shared" ca="1" si="902"/>
        <v>0.60799999999999998</v>
      </c>
      <c r="JR174" s="12">
        <f t="shared" ca="1" si="904"/>
        <v>0.60799999999999998</v>
      </c>
      <c r="JS174" s="12">
        <f t="shared" ca="1" si="907"/>
        <v>0.60799999999999998</v>
      </c>
      <c r="JT174" s="12">
        <f t="shared" ref="JT174:JT198" ca="1" si="910">VLOOKUP("FL",dtable,2,FALSE)</f>
        <v>0.60799999999999998</v>
      </c>
    </row>
    <row r="175" spans="17:282" ht="2.25" customHeight="1" x14ac:dyDescent="0.25">
      <c r="Z175" s="18">
        <f t="shared" ca="1" si="905"/>
        <v>0.64500000000000002</v>
      </c>
      <c r="AA175" s="18">
        <f t="shared" ca="1" si="905"/>
        <v>0.64500000000000002</v>
      </c>
      <c r="AB175" s="18">
        <f t="shared" ca="1" si="905"/>
        <v>0.64500000000000002</v>
      </c>
      <c r="AC175" s="18">
        <f t="shared" ca="1" si="905"/>
        <v>0.64500000000000002</v>
      </c>
      <c r="AD175" s="18">
        <f t="shared" ca="1" si="905"/>
        <v>0.64500000000000002</v>
      </c>
      <c r="AE175" s="18">
        <f t="shared" ca="1" si="905"/>
        <v>0.64500000000000002</v>
      </c>
      <c r="AF175" s="18">
        <f t="shared" ca="1" si="908"/>
        <v>0.64500000000000002</v>
      </c>
      <c r="AG175" s="18">
        <f t="shared" ca="1" si="908"/>
        <v>0.64500000000000002</v>
      </c>
      <c r="AH175" s="18">
        <f t="shared" ca="1" si="861"/>
        <v>0.64500000000000002</v>
      </c>
      <c r="AI175" s="18">
        <f t="shared" ca="1" si="855"/>
        <v>0.64500000000000002</v>
      </c>
      <c r="AJ175" s="18">
        <f t="shared" ca="1" si="851"/>
        <v>0.64500000000000002</v>
      </c>
      <c r="AK175" s="18">
        <f t="shared" ca="1" si="851"/>
        <v>0.64500000000000002</v>
      </c>
      <c r="AL175" s="18">
        <f t="shared" ca="1" si="851"/>
        <v>0.64500000000000002</v>
      </c>
      <c r="AM175" s="18">
        <f t="shared" ca="1" si="847"/>
        <v>0.64500000000000002</v>
      </c>
      <c r="AN175" s="18">
        <f t="shared" ca="1" si="847"/>
        <v>0.64500000000000002</v>
      </c>
      <c r="AO175" s="18">
        <f t="shared" ca="1" si="847"/>
        <v>0.64500000000000002</v>
      </c>
      <c r="AP175" s="18">
        <f t="shared" ca="1" si="847"/>
        <v>0.64500000000000002</v>
      </c>
      <c r="AQ175" s="18">
        <f t="shared" ca="1" si="841"/>
        <v>0.64500000000000002</v>
      </c>
      <c r="AR175" s="18">
        <f t="shared" ca="1" si="848"/>
        <v>0.64500000000000002</v>
      </c>
      <c r="AS175" s="18">
        <f t="shared" ca="1" si="852"/>
        <v>0.64500000000000002</v>
      </c>
      <c r="AT175" s="18">
        <f t="shared" ca="1" si="852"/>
        <v>0.64500000000000002</v>
      </c>
      <c r="AU175" s="18">
        <f t="shared" ca="1" si="852"/>
        <v>0.64500000000000002</v>
      </c>
      <c r="AV175" s="18">
        <f t="shared" ca="1" si="862"/>
        <v>0.64500000000000002</v>
      </c>
      <c r="AW175" s="18">
        <f t="shared" ca="1" si="862"/>
        <v>0.64500000000000002</v>
      </c>
      <c r="AX175" s="18">
        <f t="shared" ca="1" si="862"/>
        <v>0.64500000000000002</v>
      </c>
      <c r="AY175" s="18">
        <f t="shared" ca="1" si="871"/>
        <v>0.64500000000000002</v>
      </c>
      <c r="AZ175" s="18">
        <f t="shared" ca="1" si="871"/>
        <v>0.64500000000000002</v>
      </c>
      <c r="BA175" s="18">
        <f t="shared" ca="1" si="871"/>
        <v>0.64500000000000002</v>
      </c>
      <c r="BB175" s="18">
        <f t="shared" ref="BB175:BF184" ca="1" si="911">VLOOKUP("AK",dtable,2,FALSE)</f>
        <v>0.64500000000000002</v>
      </c>
      <c r="BC175" s="18">
        <f t="shared" ca="1" si="911"/>
        <v>0.64500000000000002</v>
      </c>
      <c r="BD175" s="18">
        <f t="shared" ca="1" si="911"/>
        <v>0.64500000000000002</v>
      </c>
      <c r="BE175" s="18">
        <f t="shared" ca="1" si="911"/>
        <v>0.64500000000000002</v>
      </c>
      <c r="BF175" s="18">
        <f t="shared" ca="1" si="911"/>
        <v>0.64500000000000002</v>
      </c>
      <c r="BG175" s="18">
        <f t="shared" ca="1" si="886"/>
        <v>0.64500000000000002</v>
      </c>
      <c r="DQ175" s="6">
        <f ca="1">VLOOKUP("TX",dtable,2,FALSE)</f>
        <v>0.64100000000000001</v>
      </c>
      <c r="DR175" s="6">
        <f ca="1">VLOOKUP("TX",dtable,2,FALSE)</f>
        <v>0.64100000000000001</v>
      </c>
      <c r="DS175" s="6">
        <f t="shared" ca="1" si="888"/>
        <v>0.64100000000000001</v>
      </c>
      <c r="DT175" s="6">
        <f t="shared" ca="1" si="888"/>
        <v>0.64100000000000001</v>
      </c>
      <c r="DU175" s="6">
        <f t="shared" ca="1" si="888"/>
        <v>0.64100000000000001</v>
      </c>
      <c r="DV175" s="6">
        <f t="shared" ca="1" si="888"/>
        <v>0.64100000000000001</v>
      </c>
      <c r="DW175" s="6">
        <f t="shared" ca="1" si="888"/>
        <v>0.64100000000000001</v>
      </c>
      <c r="DX175" s="6">
        <f t="shared" ca="1" si="888"/>
        <v>0.64100000000000001</v>
      </c>
      <c r="DY175" s="6">
        <f t="shared" ca="1" si="888"/>
        <v>0.64100000000000001</v>
      </c>
      <c r="EK175" s="6">
        <f t="shared" ref="EK175:ET175" ca="1" si="912">VLOOKUP("TX",dtable,2,FALSE)</f>
        <v>0.64100000000000001</v>
      </c>
      <c r="EL175" s="6">
        <f t="shared" ca="1" si="912"/>
        <v>0.64100000000000001</v>
      </c>
      <c r="EM175" s="6">
        <f t="shared" ca="1" si="912"/>
        <v>0.64100000000000001</v>
      </c>
      <c r="EN175" s="6">
        <f t="shared" ca="1" si="912"/>
        <v>0.64100000000000001</v>
      </c>
      <c r="EO175" s="6">
        <f t="shared" ca="1" si="912"/>
        <v>0.64100000000000001</v>
      </c>
      <c r="EP175" s="6">
        <f t="shared" ca="1" si="912"/>
        <v>0.64100000000000001</v>
      </c>
      <c r="EQ175" s="6">
        <f t="shared" ca="1" si="912"/>
        <v>0.64100000000000001</v>
      </c>
      <c r="ER175" s="6">
        <f t="shared" ca="1" si="912"/>
        <v>0.64100000000000001</v>
      </c>
      <c r="ES175" s="6">
        <f t="shared" ca="1" si="912"/>
        <v>0.64100000000000001</v>
      </c>
      <c r="ET175" s="6">
        <f t="shared" ca="1" si="912"/>
        <v>0.64100000000000001</v>
      </c>
      <c r="EU175" s="6">
        <f t="shared" ca="1" si="900"/>
        <v>0.64100000000000001</v>
      </c>
      <c r="EV175" s="6">
        <f t="shared" ca="1" si="900"/>
        <v>0.64100000000000001</v>
      </c>
      <c r="EW175" s="6">
        <f t="shared" ca="1" si="900"/>
        <v>0.64100000000000001</v>
      </c>
      <c r="EX175" s="6">
        <f t="shared" ca="1" si="900"/>
        <v>0.64100000000000001</v>
      </c>
      <c r="EY175" s="6">
        <f t="shared" ca="1" si="900"/>
        <v>0.64100000000000001</v>
      </c>
      <c r="EZ175" s="6">
        <f t="shared" ca="1" si="857"/>
        <v>0.64100000000000001</v>
      </c>
      <c r="FA175" s="6">
        <f t="shared" ca="1" si="857"/>
        <v>0.64100000000000001</v>
      </c>
      <c r="FB175" s="6">
        <f t="shared" ca="1" si="857"/>
        <v>0.64100000000000001</v>
      </c>
      <c r="FC175" s="6">
        <f t="shared" ca="1" si="863"/>
        <v>0.64100000000000001</v>
      </c>
      <c r="FD175" s="6">
        <f t="shared" ca="1" si="863"/>
        <v>0.64100000000000001</v>
      </c>
      <c r="FE175" s="6">
        <f t="shared" ca="1" si="863"/>
        <v>0.64100000000000001</v>
      </c>
      <c r="FF175" s="6">
        <f t="shared" ca="1" si="863"/>
        <v>0.64100000000000001</v>
      </c>
      <c r="FG175" s="6">
        <f t="shared" ca="1" si="788"/>
        <v>0.64100000000000001</v>
      </c>
      <c r="FH175" s="6">
        <f t="shared" ca="1" si="881"/>
        <v>0.64100000000000001</v>
      </c>
      <c r="FI175" s="6">
        <f t="shared" ca="1" si="881"/>
        <v>0.64100000000000001</v>
      </c>
      <c r="FJ175" s="6">
        <f t="shared" ca="1" si="881"/>
        <v>0.64100000000000001</v>
      </c>
      <c r="FK175" s="6">
        <f t="shared" ca="1" si="889"/>
        <v>0.64100000000000001</v>
      </c>
      <c r="FL175" s="6">
        <f t="shared" ca="1" si="889"/>
        <v>0.64100000000000001</v>
      </c>
      <c r="FM175" s="6">
        <f t="shared" ca="1" si="889"/>
        <v>0.64100000000000001</v>
      </c>
      <c r="FN175" s="6">
        <f t="shared" ca="1" si="882"/>
        <v>0.64100000000000001</v>
      </c>
      <c r="FO175" s="6">
        <f t="shared" ca="1" si="882"/>
        <v>0.64100000000000001</v>
      </c>
      <c r="FP175" s="6">
        <f t="shared" ca="1" si="882"/>
        <v>0.64100000000000001</v>
      </c>
      <c r="FQ175" s="6">
        <f t="shared" ca="1" si="890"/>
        <v>0.64100000000000001</v>
      </c>
      <c r="FR175" s="6">
        <f t="shared" ca="1" si="890"/>
        <v>0.64100000000000001</v>
      </c>
      <c r="FS175" s="6">
        <f t="shared" ca="1" si="890"/>
        <v>0.64100000000000001</v>
      </c>
      <c r="FT175" s="6">
        <f t="shared" ref="FT175:FZ180" ca="1" si="913">VLOOKUP("TX",dtable,2,FALSE)</f>
        <v>0.64100000000000001</v>
      </c>
      <c r="FU175" s="6">
        <f t="shared" ca="1" si="913"/>
        <v>0.64100000000000001</v>
      </c>
      <c r="FV175" s="6">
        <f t="shared" ca="1" si="913"/>
        <v>0.64100000000000001</v>
      </c>
      <c r="FW175" s="6">
        <f t="shared" ca="1" si="913"/>
        <v>0.64100000000000001</v>
      </c>
      <c r="FX175" s="6">
        <f t="shared" ca="1" si="913"/>
        <v>0.64100000000000001</v>
      </c>
      <c r="FY175" s="6">
        <f t="shared" ca="1" si="913"/>
        <v>0.64100000000000001</v>
      </c>
      <c r="FZ175" s="6">
        <f t="shared" ca="1" si="913"/>
        <v>0.64100000000000001</v>
      </c>
      <c r="GA175" s="6">
        <f t="shared" ca="1" si="891"/>
        <v>0.64100000000000001</v>
      </c>
      <c r="GB175" s="6">
        <f t="shared" ca="1" si="891"/>
        <v>0.64100000000000001</v>
      </c>
      <c r="GC175" s="6">
        <f t="shared" ca="1" si="804"/>
        <v>0.64100000000000001</v>
      </c>
      <c r="GD175" s="6">
        <f t="shared" ca="1" si="804"/>
        <v>0.64100000000000001</v>
      </c>
      <c r="GE175" s="6">
        <f t="shared" ca="1" si="804"/>
        <v>0.64100000000000001</v>
      </c>
      <c r="GF175" s="6">
        <f t="shared" ca="1" si="804"/>
        <v>0.64100000000000001</v>
      </c>
      <c r="GG175" s="6">
        <f t="shared" ca="1" si="839"/>
        <v>0.64100000000000001</v>
      </c>
      <c r="GH175" s="6">
        <f t="shared" ca="1" si="842"/>
        <v>0.64100000000000001</v>
      </c>
      <c r="GI175" s="9">
        <f ca="1">VLOOKUP("LA",dtable,2,FALSE)</f>
        <v>0.64200000000000002</v>
      </c>
      <c r="GP175" s="9">
        <f t="shared" ref="GP175:GU175" ca="1" si="914">VLOOKUP("LA",dtable,2,FALSE)</f>
        <v>0.64200000000000002</v>
      </c>
      <c r="GQ175" s="9">
        <f t="shared" ca="1" si="914"/>
        <v>0.64200000000000002</v>
      </c>
      <c r="GR175" s="9">
        <f t="shared" ca="1" si="914"/>
        <v>0.64200000000000002</v>
      </c>
      <c r="GS175" s="9">
        <f t="shared" ca="1" si="914"/>
        <v>0.64200000000000002</v>
      </c>
      <c r="GT175" s="9">
        <f t="shared" ca="1" si="914"/>
        <v>0.64200000000000002</v>
      </c>
      <c r="GU175" s="9">
        <f t="shared" ca="1" si="914"/>
        <v>0.64200000000000002</v>
      </c>
      <c r="GZ175" s="9">
        <f t="shared" ref="GZ175:HJ176" ca="1" si="915">VLOOKUP("LA",dtable,2,FALSE)</f>
        <v>0.64200000000000002</v>
      </c>
      <c r="HA175" s="9">
        <f t="shared" ca="1" si="915"/>
        <v>0.64200000000000002</v>
      </c>
      <c r="HB175" s="9">
        <f t="shared" ca="1" si="915"/>
        <v>0.64200000000000002</v>
      </c>
      <c r="HC175" s="9">
        <f t="shared" ca="1" si="915"/>
        <v>0.64200000000000002</v>
      </c>
      <c r="HD175" s="9">
        <f t="shared" ca="1" si="915"/>
        <v>0.64200000000000002</v>
      </c>
      <c r="HE175" s="9">
        <f t="shared" ca="1" si="915"/>
        <v>0.64200000000000002</v>
      </c>
      <c r="HF175" s="9">
        <f t="shared" ca="1" si="915"/>
        <v>0.64200000000000002</v>
      </c>
      <c r="HG175" s="9">
        <f t="shared" ca="1" si="915"/>
        <v>0.64200000000000002</v>
      </c>
      <c r="HH175" s="9">
        <f t="shared" ca="1" si="915"/>
        <v>0.64200000000000002</v>
      </c>
      <c r="HI175" s="9">
        <f t="shared" ca="1" si="915"/>
        <v>0.64200000000000002</v>
      </c>
      <c r="HJ175" s="9">
        <f t="shared" ca="1" si="915"/>
        <v>0.64200000000000002</v>
      </c>
      <c r="HK175" s="9">
        <f t="shared" ca="1" si="896"/>
        <v>0.64200000000000002</v>
      </c>
      <c r="HL175" s="9">
        <f ca="1">VLOOKUP("LA",dtable,2,FALSE)</f>
        <v>0.64200000000000002</v>
      </c>
      <c r="JH175" s="12">
        <f t="shared" ref="JH175:JH184" ca="1" si="916">VLOOKUP("FL",dtable,2,FALSE)</f>
        <v>0.60799999999999998</v>
      </c>
      <c r="JI175" s="12">
        <f t="shared" ca="1" si="878"/>
        <v>0.60799999999999998</v>
      </c>
      <c r="JJ175" s="12">
        <f t="shared" ca="1" si="885"/>
        <v>0.60799999999999998</v>
      </c>
      <c r="JK175" s="12">
        <f t="shared" ca="1" si="869"/>
        <v>0.60799999999999998</v>
      </c>
      <c r="JL175" s="12">
        <f t="shared" ca="1" si="869"/>
        <v>0.60799999999999998</v>
      </c>
      <c r="JM175" s="12">
        <f t="shared" ca="1" si="869"/>
        <v>0.60799999999999998</v>
      </c>
      <c r="JN175" s="12">
        <f t="shared" ca="1" si="869"/>
        <v>0.60799999999999998</v>
      </c>
      <c r="JO175" s="12">
        <f t="shared" ca="1" si="893"/>
        <v>0.60799999999999998</v>
      </c>
      <c r="JP175" s="12">
        <f t="shared" ca="1" si="899"/>
        <v>0.60799999999999998</v>
      </c>
      <c r="JQ175" s="12">
        <f t="shared" ca="1" si="902"/>
        <v>0.60799999999999998</v>
      </c>
      <c r="JR175" s="12">
        <f t="shared" ca="1" si="904"/>
        <v>0.60799999999999998</v>
      </c>
      <c r="JS175" s="12">
        <f t="shared" ca="1" si="907"/>
        <v>0.60799999999999998</v>
      </c>
      <c r="JT175" s="12">
        <f t="shared" ca="1" si="910"/>
        <v>0.60799999999999998</v>
      </c>
      <c r="JU175" s="12">
        <f t="shared" ref="JU175:JU198" ca="1" si="917">VLOOKUP("FL",dtable,2,FALSE)</f>
        <v>0.60799999999999998</v>
      </c>
    </row>
    <row r="176" spans="17:282" ht="2.25" customHeight="1" x14ac:dyDescent="0.25">
      <c r="Q176" s="18">
        <f ca="1">VLOOKUP("AK",dtable,2,FALSE)</f>
        <v>0.64500000000000002</v>
      </c>
      <c r="R176" s="18">
        <f ca="1">VLOOKUP("AK",dtable,2,FALSE)</f>
        <v>0.64500000000000002</v>
      </c>
      <c r="Z176" s="18">
        <f t="shared" ca="1" si="905"/>
        <v>0.64500000000000002</v>
      </c>
      <c r="AA176" s="18">
        <f t="shared" ca="1" si="905"/>
        <v>0.64500000000000002</v>
      </c>
      <c r="AB176" s="18">
        <f t="shared" ca="1" si="905"/>
        <v>0.64500000000000002</v>
      </c>
      <c r="AC176" s="18">
        <f t="shared" ca="1" si="905"/>
        <v>0.64500000000000002</v>
      </c>
      <c r="AD176" s="18">
        <f t="shared" ca="1" si="905"/>
        <v>0.64500000000000002</v>
      </c>
      <c r="AE176" s="18">
        <f t="shared" ca="1" si="905"/>
        <v>0.64500000000000002</v>
      </c>
      <c r="AF176" s="18">
        <f t="shared" ca="1" si="908"/>
        <v>0.64500000000000002</v>
      </c>
      <c r="AG176" s="18">
        <f t="shared" ca="1" si="908"/>
        <v>0.64500000000000002</v>
      </c>
      <c r="AH176" s="18">
        <f t="shared" ca="1" si="861"/>
        <v>0.64500000000000002</v>
      </c>
      <c r="AI176" s="18">
        <f t="shared" ca="1" si="855"/>
        <v>0.64500000000000002</v>
      </c>
      <c r="AJ176" s="18">
        <f t="shared" ca="1" si="851"/>
        <v>0.64500000000000002</v>
      </c>
      <c r="AK176" s="18">
        <f t="shared" ca="1" si="851"/>
        <v>0.64500000000000002</v>
      </c>
      <c r="AL176" s="18">
        <f t="shared" ca="1" si="851"/>
        <v>0.64500000000000002</v>
      </c>
      <c r="AM176" s="18">
        <f t="shared" ca="1" si="847"/>
        <v>0.64500000000000002</v>
      </c>
      <c r="AN176" s="18">
        <f t="shared" ca="1" si="847"/>
        <v>0.64500000000000002</v>
      </c>
      <c r="AO176" s="18">
        <f t="shared" ca="1" si="847"/>
        <v>0.64500000000000002</v>
      </c>
      <c r="AP176" s="18">
        <f t="shared" ca="1" si="847"/>
        <v>0.64500000000000002</v>
      </c>
      <c r="AQ176" s="18">
        <f t="shared" ca="1" si="841"/>
        <v>0.64500000000000002</v>
      </c>
      <c r="AR176" s="18">
        <f t="shared" ca="1" si="848"/>
        <v>0.64500000000000002</v>
      </c>
      <c r="AS176" s="18">
        <f t="shared" ca="1" si="852"/>
        <v>0.64500000000000002</v>
      </c>
      <c r="AT176" s="18">
        <f t="shared" ca="1" si="852"/>
        <v>0.64500000000000002</v>
      </c>
      <c r="AU176" s="18">
        <f t="shared" ca="1" si="852"/>
        <v>0.64500000000000002</v>
      </c>
      <c r="AV176" s="18">
        <f t="shared" ca="1" si="862"/>
        <v>0.64500000000000002</v>
      </c>
      <c r="AW176" s="18">
        <f t="shared" ca="1" si="862"/>
        <v>0.64500000000000002</v>
      </c>
      <c r="AX176" s="18">
        <f t="shared" ca="1" si="862"/>
        <v>0.64500000000000002</v>
      </c>
      <c r="AY176" s="18">
        <f t="shared" ca="1" si="871"/>
        <v>0.64500000000000002</v>
      </c>
      <c r="AZ176" s="18">
        <f t="shared" ca="1" si="871"/>
        <v>0.64500000000000002</v>
      </c>
      <c r="BA176" s="18">
        <f t="shared" ca="1" si="871"/>
        <v>0.64500000000000002</v>
      </c>
      <c r="BB176" s="18">
        <f t="shared" ca="1" si="911"/>
        <v>0.64500000000000002</v>
      </c>
      <c r="BC176" s="18">
        <f t="shared" ca="1" si="911"/>
        <v>0.64500000000000002</v>
      </c>
      <c r="BD176" s="18">
        <f t="shared" ca="1" si="911"/>
        <v>0.64500000000000002</v>
      </c>
      <c r="BE176" s="18">
        <f t="shared" ca="1" si="911"/>
        <v>0.64500000000000002</v>
      </c>
      <c r="BF176" s="18">
        <f t="shared" ca="1" si="911"/>
        <v>0.64500000000000002</v>
      </c>
      <c r="BG176" s="18">
        <f t="shared" ca="1" si="886"/>
        <v>0.64500000000000002</v>
      </c>
      <c r="DR176" s="6">
        <f ca="1">VLOOKUP("TX",dtable,2,FALSE)</f>
        <v>0.64100000000000001</v>
      </c>
      <c r="DS176" s="6">
        <f t="shared" ca="1" si="888"/>
        <v>0.64100000000000001</v>
      </c>
      <c r="DT176" s="6">
        <f t="shared" ca="1" si="888"/>
        <v>0.64100000000000001</v>
      </c>
      <c r="DU176" s="6">
        <f t="shared" ca="1" si="888"/>
        <v>0.64100000000000001</v>
      </c>
      <c r="DV176" s="6">
        <f t="shared" ca="1" si="888"/>
        <v>0.64100000000000001</v>
      </c>
      <c r="DW176" s="6">
        <f t="shared" ca="1" si="888"/>
        <v>0.64100000000000001</v>
      </c>
      <c r="DX176" s="6">
        <f t="shared" ca="1" si="888"/>
        <v>0.64100000000000001</v>
      </c>
      <c r="DY176" s="6">
        <f t="shared" ca="1" si="888"/>
        <v>0.64100000000000001</v>
      </c>
      <c r="EL176" s="6">
        <f t="shared" ref="EL176:ET176" ca="1" si="918">VLOOKUP("TX",dtable,2,FALSE)</f>
        <v>0.64100000000000001</v>
      </c>
      <c r="EM176" s="6">
        <f t="shared" ca="1" si="918"/>
        <v>0.64100000000000001</v>
      </c>
      <c r="EN176" s="6">
        <f t="shared" ca="1" si="918"/>
        <v>0.64100000000000001</v>
      </c>
      <c r="EO176" s="6">
        <f t="shared" ca="1" si="918"/>
        <v>0.64100000000000001</v>
      </c>
      <c r="EP176" s="6">
        <f t="shared" ca="1" si="918"/>
        <v>0.64100000000000001</v>
      </c>
      <c r="EQ176" s="6">
        <f t="shared" ca="1" si="918"/>
        <v>0.64100000000000001</v>
      </c>
      <c r="ER176" s="6">
        <f t="shared" ca="1" si="918"/>
        <v>0.64100000000000001</v>
      </c>
      <c r="ES176" s="6">
        <f t="shared" ca="1" si="918"/>
        <v>0.64100000000000001</v>
      </c>
      <c r="ET176" s="6">
        <f t="shared" ca="1" si="918"/>
        <v>0.64100000000000001</v>
      </c>
      <c r="EU176" s="6">
        <f t="shared" ca="1" si="900"/>
        <v>0.64100000000000001</v>
      </c>
      <c r="EV176" s="6">
        <f t="shared" ca="1" si="900"/>
        <v>0.64100000000000001</v>
      </c>
      <c r="EW176" s="6">
        <f t="shared" ca="1" si="900"/>
        <v>0.64100000000000001</v>
      </c>
      <c r="EX176" s="6">
        <f t="shared" ca="1" si="900"/>
        <v>0.64100000000000001</v>
      </c>
      <c r="EY176" s="6">
        <f t="shared" ca="1" si="900"/>
        <v>0.64100000000000001</v>
      </c>
      <c r="EZ176" s="6">
        <f t="shared" ca="1" si="857"/>
        <v>0.64100000000000001</v>
      </c>
      <c r="FA176" s="6">
        <f t="shared" ca="1" si="857"/>
        <v>0.64100000000000001</v>
      </c>
      <c r="FB176" s="6">
        <f t="shared" ca="1" si="857"/>
        <v>0.64100000000000001</v>
      </c>
      <c r="FC176" s="6">
        <f t="shared" ca="1" si="863"/>
        <v>0.64100000000000001</v>
      </c>
      <c r="FD176" s="6">
        <f t="shared" ca="1" si="863"/>
        <v>0.64100000000000001</v>
      </c>
      <c r="FE176" s="6">
        <f t="shared" ca="1" si="863"/>
        <v>0.64100000000000001</v>
      </c>
      <c r="FF176" s="6">
        <f t="shared" ca="1" si="863"/>
        <v>0.64100000000000001</v>
      </c>
      <c r="FG176" s="6">
        <f t="shared" ref="FG176:FG203" ca="1" si="919">VLOOKUP("TX",dtable,2,FALSE)</f>
        <v>0.64100000000000001</v>
      </c>
      <c r="FH176" s="6">
        <f t="shared" ca="1" si="881"/>
        <v>0.64100000000000001</v>
      </c>
      <c r="FI176" s="6">
        <f t="shared" ca="1" si="881"/>
        <v>0.64100000000000001</v>
      </c>
      <c r="FJ176" s="6">
        <f t="shared" ca="1" si="881"/>
        <v>0.64100000000000001</v>
      </c>
      <c r="FK176" s="6">
        <f t="shared" ca="1" si="889"/>
        <v>0.64100000000000001</v>
      </c>
      <c r="FL176" s="6">
        <f t="shared" ca="1" si="889"/>
        <v>0.64100000000000001</v>
      </c>
      <c r="FM176" s="6">
        <f t="shared" ca="1" si="889"/>
        <v>0.64100000000000001</v>
      </c>
      <c r="FN176" s="6">
        <f t="shared" ca="1" si="882"/>
        <v>0.64100000000000001</v>
      </c>
      <c r="FO176" s="6">
        <f t="shared" ca="1" si="882"/>
        <v>0.64100000000000001</v>
      </c>
      <c r="FP176" s="6">
        <f t="shared" ca="1" si="882"/>
        <v>0.64100000000000001</v>
      </c>
      <c r="FQ176" s="6">
        <f t="shared" ca="1" si="890"/>
        <v>0.64100000000000001</v>
      </c>
      <c r="FR176" s="6">
        <f t="shared" ca="1" si="890"/>
        <v>0.64100000000000001</v>
      </c>
      <c r="FS176" s="6">
        <f t="shared" ca="1" si="890"/>
        <v>0.64100000000000001</v>
      </c>
      <c r="FT176" s="6">
        <f t="shared" ca="1" si="913"/>
        <v>0.64100000000000001</v>
      </c>
      <c r="FU176" s="6">
        <f t="shared" ca="1" si="913"/>
        <v>0.64100000000000001</v>
      </c>
      <c r="FV176" s="6">
        <f t="shared" ca="1" si="913"/>
        <v>0.64100000000000001</v>
      </c>
      <c r="FW176" s="6">
        <f t="shared" ca="1" si="913"/>
        <v>0.64100000000000001</v>
      </c>
      <c r="FX176" s="6">
        <f t="shared" ca="1" si="913"/>
        <v>0.64100000000000001</v>
      </c>
      <c r="FY176" s="6">
        <f t="shared" ca="1" si="913"/>
        <v>0.64100000000000001</v>
      </c>
      <c r="FZ176" s="6">
        <f t="shared" ca="1" si="913"/>
        <v>0.64100000000000001</v>
      </c>
      <c r="GA176" s="6">
        <f t="shared" ca="1" si="891"/>
        <v>0.64100000000000001</v>
      </c>
      <c r="GB176" s="6">
        <f t="shared" ca="1" si="891"/>
        <v>0.64100000000000001</v>
      </c>
      <c r="GC176" s="6">
        <f t="shared" ca="1" si="804"/>
        <v>0.64100000000000001</v>
      </c>
      <c r="GD176" s="6">
        <f t="shared" ca="1" si="804"/>
        <v>0.64100000000000001</v>
      </c>
      <c r="GE176" s="6">
        <f t="shared" ca="1" si="804"/>
        <v>0.64100000000000001</v>
      </c>
      <c r="GF176" s="6">
        <f t="shared" ca="1" si="804"/>
        <v>0.64100000000000001</v>
      </c>
      <c r="GR176" s="9">
        <f t="shared" ref="GR176:GX176" ca="1" si="920">VLOOKUP("LA",dtable,2,FALSE)</f>
        <v>0.64200000000000002</v>
      </c>
      <c r="GS176" s="9">
        <f t="shared" ca="1" si="920"/>
        <v>0.64200000000000002</v>
      </c>
      <c r="GT176" s="9">
        <f t="shared" ca="1" si="920"/>
        <v>0.64200000000000002</v>
      </c>
      <c r="GU176" s="9">
        <f t="shared" ca="1" si="920"/>
        <v>0.64200000000000002</v>
      </c>
      <c r="GV176" s="9">
        <f t="shared" ca="1" si="920"/>
        <v>0.64200000000000002</v>
      </c>
      <c r="GW176" s="9">
        <f t="shared" ca="1" si="920"/>
        <v>0.64200000000000002</v>
      </c>
      <c r="GX176" s="9">
        <f t="shared" ca="1" si="920"/>
        <v>0.64200000000000002</v>
      </c>
      <c r="GZ176" s="9">
        <f t="shared" ca="1" si="915"/>
        <v>0.64200000000000002</v>
      </c>
      <c r="HA176" s="9">
        <f t="shared" ca="1" si="915"/>
        <v>0.64200000000000002</v>
      </c>
      <c r="HB176" s="9">
        <f t="shared" ca="1" si="915"/>
        <v>0.64200000000000002</v>
      </c>
      <c r="HC176" s="9">
        <f t="shared" ca="1" si="915"/>
        <v>0.64200000000000002</v>
      </c>
      <c r="HD176" s="9">
        <f t="shared" ca="1" si="915"/>
        <v>0.64200000000000002</v>
      </c>
      <c r="HE176" s="9">
        <f t="shared" ca="1" si="915"/>
        <v>0.64200000000000002</v>
      </c>
      <c r="HF176" s="9">
        <f t="shared" ca="1" si="915"/>
        <v>0.64200000000000002</v>
      </c>
      <c r="HG176" s="9">
        <f t="shared" ca="1" si="915"/>
        <v>0.64200000000000002</v>
      </c>
      <c r="HH176" s="9">
        <f t="shared" ca="1" si="915"/>
        <v>0.64200000000000002</v>
      </c>
      <c r="HI176" s="9">
        <f t="shared" ca="1" si="915"/>
        <v>0.64200000000000002</v>
      </c>
      <c r="HJ176" s="9">
        <f t="shared" ca="1" si="915"/>
        <v>0.64200000000000002</v>
      </c>
      <c r="HK176" s="9">
        <f t="shared" ca="1" si="896"/>
        <v>0.64200000000000002</v>
      </c>
      <c r="HL176" s="9">
        <f ca="1">VLOOKUP("LA",dtable,2,FALSE)</f>
        <v>0.64200000000000002</v>
      </c>
      <c r="JH176" s="12">
        <f t="shared" ca="1" si="916"/>
        <v>0.60799999999999998</v>
      </c>
      <c r="JI176" s="12">
        <f t="shared" ca="1" si="878"/>
        <v>0.60799999999999998</v>
      </c>
      <c r="JJ176" s="12">
        <f t="shared" ca="1" si="885"/>
        <v>0.60799999999999998</v>
      </c>
      <c r="JK176" s="12">
        <f t="shared" ca="1" si="869"/>
        <v>0.60799999999999998</v>
      </c>
      <c r="JL176" s="12">
        <f t="shared" ca="1" si="869"/>
        <v>0.60799999999999998</v>
      </c>
      <c r="JM176" s="12">
        <f t="shared" ca="1" si="869"/>
        <v>0.60799999999999998</v>
      </c>
      <c r="JN176" s="12">
        <f t="shared" ca="1" si="869"/>
        <v>0.60799999999999998</v>
      </c>
      <c r="JO176" s="12">
        <f t="shared" ca="1" si="893"/>
        <v>0.60799999999999998</v>
      </c>
      <c r="JP176" s="12">
        <f t="shared" ca="1" si="899"/>
        <v>0.60799999999999998</v>
      </c>
      <c r="JQ176" s="12">
        <f t="shared" ca="1" si="902"/>
        <v>0.60799999999999998</v>
      </c>
      <c r="JR176" s="12">
        <f t="shared" ca="1" si="904"/>
        <v>0.60799999999999998</v>
      </c>
      <c r="JS176" s="12">
        <f t="shared" ca="1" si="907"/>
        <v>0.60799999999999998</v>
      </c>
      <c r="JT176" s="12">
        <f t="shared" ca="1" si="910"/>
        <v>0.60799999999999998</v>
      </c>
      <c r="JU176" s="12">
        <f t="shared" ca="1" si="917"/>
        <v>0.60799999999999998</v>
      </c>
      <c r="JV176" s="12">
        <f t="shared" ref="JV176:JV200" ca="1" si="921">VLOOKUP("FL",dtable,2,FALSE)</f>
        <v>0.60799999999999998</v>
      </c>
    </row>
    <row r="177" spans="11:288" ht="2.25" customHeight="1" x14ac:dyDescent="0.25">
      <c r="R177" s="18">
        <f ca="1">VLOOKUP("AK",dtable,2,FALSE)</f>
        <v>0.64500000000000002</v>
      </c>
      <c r="S177" s="18">
        <f ca="1">VLOOKUP("AK",dtable,2,FALSE)</f>
        <v>0.64500000000000002</v>
      </c>
      <c r="AC177" s="18">
        <f ca="1">VLOOKUP("AK",dtable,2,FALSE)</f>
        <v>0.64500000000000002</v>
      </c>
      <c r="AD177" s="18">
        <f ca="1">VLOOKUP("AK",dtable,2,FALSE)</f>
        <v>0.64500000000000002</v>
      </c>
      <c r="AE177" s="18">
        <f ca="1">VLOOKUP("AK",dtable,2,FALSE)</f>
        <v>0.64500000000000002</v>
      </c>
      <c r="AG177" s="18">
        <f t="shared" ref="AG177:AG203" ca="1" si="922">VLOOKUP("AK",dtable,2,FALSE)</f>
        <v>0.64500000000000002</v>
      </c>
      <c r="AH177" s="18">
        <f t="shared" ca="1" si="861"/>
        <v>0.64500000000000002</v>
      </c>
      <c r="AI177" s="18">
        <f t="shared" ca="1" si="855"/>
        <v>0.64500000000000002</v>
      </c>
      <c r="AJ177" s="18">
        <f t="shared" ca="1" si="851"/>
        <v>0.64500000000000002</v>
      </c>
      <c r="AK177" s="18">
        <f t="shared" ca="1" si="851"/>
        <v>0.64500000000000002</v>
      </c>
      <c r="AL177" s="18">
        <f t="shared" ca="1" si="851"/>
        <v>0.64500000000000002</v>
      </c>
      <c r="AM177" s="18">
        <f t="shared" ca="1" si="847"/>
        <v>0.64500000000000002</v>
      </c>
      <c r="AN177" s="18">
        <f t="shared" ca="1" si="847"/>
        <v>0.64500000000000002</v>
      </c>
      <c r="AO177" s="18">
        <f t="shared" ca="1" si="847"/>
        <v>0.64500000000000002</v>
      </c>
      <c r="AP177" s="18">
        <f t="shared" ca="1" si="847"/>
        <v>0.64500000000000002</v>
      </c>
      <c r="AQ177" s="18">
        <f t="shared" ca="1" si="841"/>
        <v>0.64500000000000002</v>
      </c>
      <c r="AR177" s="18">
        <f t="shared" ca="1" si="848"/>
        <v>0.64500000000000002</v>
      </c>
      <c r="AS177" s="18">
        <f t="shared" ca="1" si="852"/>
        <v>0.64500000000000002</v>
      </c>
      <c r="AT177" s="18">
        <f t="shared" ca="1" si="852"/>
        <v>0.64500000000000002</v>
      </c>
      <c r="AU177" s="18">
        <f t="shared" ca="1" si="852"/>
        <v>0.64500000000000002</v>
      </c>
      <c r="AV177" s="18">
        <f t="shared" ca="1" si="862"/>
        <v>0.64500000000000002</v>
      </c>
      <c r="AW177" s="18">
        <f t="shared" ca="1" si="862"/>
        <v>0.64500000000000002</v>
      </c>
      <c r="AX177" s="18">
        <f t="shared" ca="1" si="862"/>
        <v>0.64500000000000002</v>
      </c>
      <c r="AY177" s="18">
        <f t="shared" ca="1" si="871"/>
        <v>0.64500000000000002</v>
      </c>
      <c r="AZ177" s="18">
        <f t="shared" ca="1" si="871"/>
        <v>0.64500000000000002</v>
      </c>
      <c r="BA177" s="18">
        <f t="shared" ca="1" si="871"/>
        <v>0.64500000000000002</v>
      </c>
      <c r="BB177" s="18">
        <f t="shared" ca="1" si="911"/>
        <v>0.64500000000000002</v>
      </c>
      <c r="BC177" s="18">
        <f t="shared" ca="1" si="911"/>
        <v>0.64500000000000002</v>
      </c>
      <c r="BD177" s="18">
        <f t="shared" ca="1" si="911"/>
        <v>0.64500000000000002</v>
      </c>
      <c r="BE177" s="18">
        <f t="shared" ca="1" si="911"/>
        <v>0.64500000000000002</v>
      </c>
      <c r="BF177" s="18">
        <f t="shared" ca="1" si="911"/>
        <v>0.64500000000000002</v>
      </c>
      <c r="BG177" s="18">
        <f t="shared" ca="1" si="886"/>
        <v>0.64500000000000002</v>
      </c>
      <c r="DT177" s="6">
        <f ca="1">VLOOKUP("TX",dtable,2,FALSE)</f>
        <v>0.64100000000000001</v>
      </c>
      <c r="DU177" s="6">
        <f ca="1">VLOOKUP("TX",dtable,2,FALSE)</f>
        <v>0.64100000000000001</v>
      </c>
      <c r="DV177" s="6">
        <f ca="1">VLOOKUP("TX",dtable,2,FALSE)</f>
        <v>0.64100000000000001</v>
      </c>
      <c r="DW177" s="6">
        <f ca="1">VLOOKUP("TX",dtable,2,FALSE)</f>
        <v>0.64100000000000001</v>
      </c>
      <c r="DX177" s="6">
        <f ca="1">VLOOKUP("TX",dtable,2,FALSE)</f>
        <v>0.64100000000000001</v>
      </c>
      <c r="EM177" s="6">
        <f t="shared" ref="EM177:ET177" ca="1" si="923">VLOOKUP("TX",dtable,2,FALSE)</f>
        <v>0.64100000000000001</v>
      </c>
      <c r="EN177" s="6">
        <f t="shared" ca="1" si="923"/>
        <v>0.64100000000000001</v>
      </c>
      <c r="EO177" s="6">
        <f t="shared" ca="1" si="923"/>
        <v>0.64100000000000001</v>
      </c>
      <c r="EP177" s="6">
        <f t="shared" ca="1" si="923"/>
        <v>0.64100000000000001</v>
      </c>
      <c r="EQ177" s="6">
        <f t="shared" ca="1" si="923"/>
        <v>0.64100000000000001</v>
      </c>
      <c r="ER177" s="6">
        <f t="shared" ca="1" si="923"/>
        <v>0.64100000000000001</v>
      </c>
      <c r="ES177" s="6">
        <f t="shared" ca="1" si="923"/>
        <v>0.64100000000000001</v>
      </c>
      <c r="ET177" s="6">
        <f t="shared" ca="1" si="923"/>
        <v>0.64100000000000001</v>
      </c>
      <c r="EU177" s="6">
        <f t="shared" ca="1" si="900"/>
        <v>0.64100000000000001</v>
      </c>
      <c r="EV177" s="6">
        <f t="shared" ca="1" si="900"/>
        <v>0.64100000000000001</v>
      </c>
      <c r="EW177" s="6">
        <f t="shared" ca="1" si="900"/>
        <v>0.64100000000000001</v>
      </c>
      <c r="EX177" s="6">
        <f t="shared" ca="1" si="900"/>
        <v>0.64100000000000001</v>
      </c>
      <c r="EY177" s="6">
        <f t="shared" ca="1" si="900"/>
        <v>0.64100000000000001</v>
      </c>
      <c r="EZ177" s="6">
        <f t="shared" ca="1" si="857"/>
        <v>0.64100000000000001</v>
      </c>
      <c r="FA177" s="6">
        <f t="shared" ca="1" si="857"/>
        <v>0.64100000000000001</v>
      </c>
      <c r="FB177" s="6">
        <f t="shared" ca="1" si="857"/>
        <v>0.64100000000000001</v>
      </c>
      <c r="FC177" s="6">
        <f t="shared" ca="1" si="863"/>
        <v>0.64100000000000001</v>
      </c>
      <c r="FD177" s="6">
        <f t="shared" ca="1" si="863"/>
        <v>0.64100000000000001</v>
      </c>
      <c r="FE177" s="6">
        <f t="shared" ca="1" si="863"/>
        <v>0.64100000000000001</v>
      </c>
      <c r="FF177" s="6">
        <f t="shared" ca="1" si="863"/>
        <v>0.64100000000000001</v>
      </c>
      <c r="FG177" s="6">
        <f t="shared" ca="1" si="919"/>
        <v>0.64100000000000001</v>
      </c>
      <c r="FH177" s="6">
        <f t="shared" ca="1" si="881"/>
        <v>0.64100000000000001</v>
      </c>
      <c r="FI177" s="6">
        <f t="shared" ca="1" si="881"/>
        <v>0.64100000000000001</v>
      </c>
      <c r="FJ177" s="6">
        <f t="shared" ca="1" si="881"/>
        <v>0.64100000000000001</v>
      </c>
      <c r="FK177" s="6">
        <f t="shared" ca="1" si="889"/>
        <v>0.64100000000000001</v>
      </c>
      <c r="FL177" s="6">
        <f t="shared" ca="1" si="889"/>
        <v>0.64100000000000001</v>
      </c>
      <c r="FM177" s="6">
        <f t="shared" ca="1" si="889"/>
        <v>0.64100000000000001</v>
      </c>
      <c r="FN177" s="6">
        <f t="shared" ca="1" si="882"/>
        <v>0.64100000000000001</v>
      </c>
      <c r="FO177" s="6">
        <f t="shared" ca="1" si="882"/>
        <v>0.64100000000000001</v>
      </c>
      <c r="FP177" s="6">
        <f t="shared" ca="1" si="882"/>
        <v>0.64100000000000001</v>
      </c>
      <c r="FQ177" s="6">
        <f t="shared" ca="1" si="890"/>
        <v>0.64100000000000001</v>
      </c>
      <c r="FR177" s="6">
        <f t="shared" ca="1" si="890"/>
        <v>0.64100000000000001</v>
      </c>
      <c r="FS177" s="6">
        <f t="shared" ca="1" si="890"/>
        <v>0.64100000000000001</v>
      </c>
      <c r="FT177" s="6">
        <f t="shared" ca="1" si="913"/>
        <v>0.64100000000000001</v>
      </c>
      <c r="FU177" s="6">
        <f t="shared" ca="1" si="913"/>
        <v>0.64100000000000001</v>
      </c>
      <c r="FV177" s="6">
        <f t="shared" ca="1" si="913"/>
        <v>0.64100000000000001</v>
      </c>
      <c r="FW177" s="6">
        <f t="shared" ca="1" si="913"/>
        <v>0.64100000000000001</v>
      </c>
      <c r="FX177" s="6">
        <f t="shared" ca="1" si="913"/>
        <v>0.64100000000000001</v>
      </c>
      <c r="FY177" s="6">
        <f t="shared" ca="1" si="913"/>
        <v>0.64100000000000001</v>
      </c>
      <c r="FZ177" s="6">
        <f t="shared" ca="1" si="913"/>
        <v>0.64100000000000001</v>
      </c>
      <c r="GA177" s="6">
        <f t="shared" ca="1" si="891"/>
        <v>0.64100000000000001</v>
      </c>
      <c r="GB177" s="6">
        <f t="shared" ca="1" si="891"/>
        <v>0.64100000000000001</v>
      </c>
      <c r="GC177" s="6">
        <f ca="1">VLOOKUP("TX",dtable,2,FALSE)</f>
        <v>0.64100000000000001</v>
      </c>
      <c r="GD177" s="6">
        <f ca="1">VLOOKUP("TX",dtable,2,FALSE)</f>
        <v>0.64100000000000001</v>
      </c>
      <c r="HB177" s="9">
        <f t="shared" ref="HB177:HJ177" ca="1" si="924">VLOOKUP("LA",dtable,2,FALSE)</f>
        <v>0.64200000000000002</v>
      </c>
      <c r="HC177" s="9">
        <f t="shared" ca="1" si="924"/>
        <v>0.64200000000000002</v>
      </c>
      <c r="HD177" s="9">
        <f t="shared" ca="1" si="924"/>
        <v>0.64200000000000002</v>
      </c>
      <c r="HE177" s="9">
        <f t="shared" ca="1" si="924"/>
        <v>0.64200000000000002</v>
      </c>
      <c r="HF177" s="9">
        <f t="shared" ca="1" si="924"/>
        <v>0.64200000000000002</v>
      </c>
      <c r="HG177" s="9">
        <f t="shared" ca="1" si="924"/>
        <v>0.64200000000000002</v>
      </c>
      <c r="HH177" s="9">
        <f t="shared" ca="1" si="924"/>
        <v>0.64200000000000002</v>
      </c>
      <c r="HI177" s="9">
        <f t="shared" ca="1" si="924"/>
        <v>0.64200000000000002</v>
      </c>
      <c r="HJ177" s="9">
        <f t="shared" ca="1" si="924"/>
        <v>0.64200000000000002</v>
      </c>
      <c r="HL177" s="9">
        <f ca="1">VLOOKUP("LA",dtable,2,FALSE)</f>
        <v>0.64200000000000002</v>
      </c>
      <c r="HM177" s="9">
        <f ca="1">VLOOKUP("LA",dtable,2,FALSE)</f>
        <v>0.64200000000000002</v>
      </c>
      <c r="HN177" s="9">
        <f ca="1">VLOOKUP("LA",dtable,2,FALSE)</f>
        <v>0.64200000000000002</v>
      </c>
      <c r="HO177" s="9">
        <f ca="1">VLOOKUP("LA",dtable,2,FALSE)</f>
        <v>0.64200000000000002</v>
      </c>
      <c r="HP177" s="9">
        <f ca="1">VLOOKUP("LA",dtable,2,FALSE)</f>
        <v>0.64200000000000002</v>
      </c>
      <c r="JH177" s="12">
        <f t="shared" ca="1" si="916"/>
        <v>0.60799999999999998</v>
      </c>
      <c r="JI177" s="12">
        <f t="shared" ca="1" si="878"/>
        <v>0.60799999999999998</v>
      </c>
      <c r="JJ177" s="12">
        <f t="shared" ca="1" si="885"/>
        <v>0.60799999999999998</v>
      </c>
      <c r="JK177" s="12">
        <f t="shared" ca="1" si="869"/>
        <v>0.60799999999999998</v>
      </c>
      <c r="JL177" s="12">
        <f t="shared" ca="1" si="869"/>
        <v>0.60799999999999998</v>
      </c>
      <c r="JM177" s="12">
        <f t="shared" ca="1" si="869"/>
        <v>0.60799999999999998</v>
      </c>
      <c r="JN177" s="12">
        <f t="shared" ca="1" si="869"/>
        <v>0.60799999999999998</v>
      </c>
      <c r="JO177" s="12">
        <f t="shared" ca="1" si="893"/>
        <v>0.60799999999999998</v>
      </c>
      <c r="JP177" s="12">
        <f t="shared" ca="1" si="899"/>
        <v>0.60799999999999998</v>
      </c>
      <c r="JQ177" s="12">
        <f t="shared" ca="1" si="902"/>
        <v>0.60799999999999998</v>
      </c>
      <c r="JR177" s="12">
        <f t="shared" ca="1" si="904"/>
        <v>0.60799999999999998</v>
      </c>
      <c r="JS177" s="12">
        <f t="shared" ca="1" si="907"/>
        <v>0.60799999999999998</v>
      </c>
      <c r="JT177" s="12">
        <f t="shared" ca="1" si="910"/>
        <v>0.60799999999999998</v>
      </c>
      <c r="JU177" s="12">
        <f t="shared" ca="1" si="917"/>
        <v>0.60799999999999998</v>
      </c>
      <c r="JV177" s="12">
        <f t="shared" ca="1" si="921"/>
        <v>0.60799999999999998</v>
      </c>
    </row>
    <row r="178" spans="11:288" ht="2.25" customHeight="1" x14ac:dyDescent="0.25">
      <c r="AG178" s="18">
        <f t="shared" ca="1" si="922"/>
        <v>0.64500000000000002</v>
      </c>
      <c r="AH178" s="18">
        <f t="shared" ca="1" si="861"/>
        <v>0.64500000000000002</v>
      </c>
      <c r="AI178" s="18">
        <f t="shared" ca="1" si="855"/>
        <v>0.64500000000000002</v>
      </c>
      <c r="AJ178" s="18">
        <f t="shared" ca="1" si="851"/>
        <v>0.64500000000000002</v>
      </c>
      <c r="AK178" s="18">
        <f t="shared" ca="1" si="851"/>
        <v>0.64500000000000002</v>
      </c>
      <c r="AL178" s="18">
        <f t="shared" ca="1" si="851"/>
        <v>0.64500000000000002</v>
      </c>
      <c r="AM178" s="18">
        <f t="shared" ca="1" si="847"/>
        <v>0.64500000000000002</v>
      </c>
      <c r="AN178" s="18">
        <f t="shared" ca="1" si="847"/>
        <v>0.64500000000000002</v>
      </c>
      <c r="AO178" s="18">
        <f t="shared" ca="1" si="847"/>
        <v>0.64500000000000002</v>
      </c>
      <c r="AP178" s="18">
        <f t="shared" ca="1" si="847"/>
        <v>0.64500000000000002</v>
      </c>
      <c r="AQ178" s="18">
        <f t="shared" ca="1" si="841"/>
        <v>0.64500000000000002</v>
      </c>
      <c r="AR178" s="18">
        <f t="shared" ca="1" si="848"/>
        <v>0.64500000000000002</v>
      </c>
      <c r="AS178" s="18">
        <f t="shared" ca="1" si="852"/>
        <v>0.64500000000000002</v>
      </c>
      <c r="AT178" s="18">
        <f t="shared" ca="1" si="852"/>
        <v>0.64500000000000002</v>
      </c>
      <c r="AU178" s="18">
        <f t="shared" ca="1" si="852"/>
        <v>0.64500000000000002</v>
      </c>
      <c r="AV178" s="18">
        <f t="shared" ca="1" si="862"/>
        <v>0.64500000000000002</v>
      </c>
      <c r="AW178" s="18">
        <f t="shared" ca="1" si="862"/>
        <v>0.64500000000000002</v>
      </c>
      <c r="AX178" s="18">
        <f t="shared" ca="1" si="862"/>
        <v>0.64500000000000002</v>
      </c>
      <c r="AY178" s="18">
        <f t="shared" ca="1" si="871"/>
        <v>0.64500000000000002</v>
      </c>
      <c r="AZ178" s="18">
        <f t="shared" ca="1" si="871"/>
        <v>0.64500000000000002</v>
      </c>
      <c r="BA178" s="18">
        <f t="shared" ca="1" si="871"/>
        <v>0.64500000000000002</v>
      </c>
      <c r="BB178" s="18">
        <f t="shared" ca="1" si="911"/>
        <v>0.64500000000000002</v>
      </c>
      <c r="BC178" s="18">
        <f t="shared" ca="1" si="911"/>
        <v>0.64500000000000002</v>
      </c>
      <c r="BD178" s="18">
        <f t="shared" ca="1" si="911"/>
        <v>0.64500000000000002</v>
      </c>
      <c r="BE178" s="18">
        <f t="shared" ca="1" si="911"/>
        <v>0.64500000000000002</v>
      </c>
      <c r="BF178" s="18">
        <f t="shared" ca="1" si="911"/>
        <v>0.64500000000000002</v>
      </c>
      <c r="BG178" s="18">
        <f t="shared" ca="1" si="886"/>
        <v>0.64500000000000002</v>
      </c>
      <c r="DU178" s="6">
        <f ca="1">VLOOKUP("TX",dtable,2,FALSE)</f>
        <v>0.64100000000000001</v>
      </c>
      <c r="DV178" s="6">
        <f ca="1">VLOOKUP("TX",dtable,2,FALSE)</f>
        <v>0.64100000000000001</v>
      </c>
      <c r="DW178" s="6">
        <f ca="1">VLOOKUP("TX",dtable,2,FALSE)</f>
        <v>0.64100000000000001</v>
      </c>
      <c r="EN178" s="6">
        <f t="shared" ref="EN178:ET179" ca="1" si="925">VLOOKUP("TX",dtable,2,FALSE)</f>
        <v>0.64100000000000001</v>
      </c>
      <c r="EO178" s="6">
        <f t="shared" ca="1" si="925"/>
        <v>0.64100000000000001</v>
      </c>
      <c r="EP178" s="6">
        <f t="shared" ca="1" si="925"/>
        <v>0.64100000000000001</v>
      </c>
      <c r="EQ178" s="6">
        <f t="shared" ca="1" si="925"/>
        <v>0.64100000000000001</v>
      </c>
      <c r="ER178" s="6">
        <f t="shared" ca="1" si="925"/>
        <v>0.64100000000000001</v>
      </c>
      <c r="ES178" s="6">
        <f t="shared" ca="1" si="925"/>
        <v>0.64100000000000001</v>
      </c>
      <c r="ET178" s="6">
        <f t="shared" ca="1" si="925"/>
        <v>0.64100000000000001</v>
      </c>
      <c r="EU178" s="6">
        <f t="shared" ca="1" si="900"/>
        <v>0.64100000000000001</v>
      </c>
      <c r="EV178" s="6">
        <f t="shared" ca="1" si="900"/>
        <v>0.64100000000000001</v>
      </c>
      <c r="EW178" s="6">
        <f t="shared" ca="1" si="900"/>
        <v>0.64100000000000001</v>
      </c>
      <c r="EX178" s="6">
        <f t="shared" ca="1" si="900"/>
        <v>0.64100000000000001</v>
      </c>
      <c r="EY178" s="6">
        <f t="shared" ca="1" si="900"/>
        <v>0.64100000000000001</v>
      </c>
      <c r="EZ178" s="6">
        <f t="shared" ca="1" si="857"/>
        <v>0.64100000000000001</v>
      </c>
      <c r="FA178" s="6">
        <f t="shared" ca="1" si="857"/>
        <v>0.64100000000000001</v>
      </c>
      <c r="FB178" s="6">
        <f t="shared" ca="1" si="857"/>
        <v>0.64100000000000001</v>
      </c>
      <c r="FC178" s="6">
        <f t="shared" ca="1" si="863"/>
        <v>0.64100000000000001</v>
      </c>
      <c r="FD178" s="6">
        <f t="shared" ca="1" si="863"/>
        <v>0.64100000000000001</v>
      </c>
      <c r="FE178" s="6">
        <f t="shared" ca="1" si="863"/>
        <v>0.64100000000000001</v>
      </c>
      <c r="FF178" s="6">
        <f t="shared" ca="1" si="863"/>
        <v>0.64100000000000001</v>
      </c>
      <c r="FG178" s="6">
        <f t="shared" ca="1" si="919"/>
        <v>0.64100000000000001</v>
      </c>
      <c r="FH178" s="6">
        <f t="shared" ca="1" si="881"/>
        <v>0.64100000000000001</v>
      </c>
      <c r="FI178" s="6">
        <f t="shared" ca="1" si="881"/>
        <v>0.64100000000000001</v>
      </c>
      <c r="FJ178" s="6">
        <f t="shared" ca="1" si="881"/>
        <v>0.64100000000000001</v>
      </c>
      <c r="FK178" s="6">
        <f t="shared" ca="1" si="889"/>
        <v>0.64100000000000001</v>
      </c>
      <c r="FL178" s="6">
        <f t="shared" ca="1" si="889"/>
        <v>0.64100000000000001</v>
      </c>
      <c r="FM178" s="6">
        <f t="shared" ca="1" si="889"/>
        <v>0.64100000000000001</v>
      </c>
      <c r="FN178" s="6">
        <f t="shared" ca="1" si="882"/>
        <v>0.64100000000000001</v>
      </c>
      <c r="FO178" s="6">
        <f t="shared" ca="1" si="882"/>
        <v>0.64100000000000001</v>
      </c>
      <c r="FP178" s="6">
        <f t="shared" ca="1" si="882"/>
        <v>0.64100000000000001</v>
      </c>
      <c r="FQ178" s="6">
        <f t="shared" ca="1" si="890"/>
        <v>0.64100000000000001</v>
      </c>
      <c r="FR178" s="6">
        <f t="shared" ca="1" si="890"/>
        <v>0.64100000000000001</v>
      </c>
      <c r="FS178" s="6">
        <f t="shared" ca="1" si="890"/>
        <v>0.64100000000000001</v>
      </c>
      <c r="FT178" s="6">
        <f t="shared" ca="1" si="913"/>
        <v>0.64100000000000001</v>
      </c>
      <c r="FU178" s="6">
        <f t="shared" ca="1" si="913"/>
        <v>0.64100000000000001</v>
      </c>
      <c r="FV178" s="6">
        <f t="shared" ca="1" si="913"/>
        <v>0.64100000000000001</v>
      </c>
      <c r="FW178" s="6">
        <f t="shared" ca="1" si="913"/>
        <v>0.64100000000000001</v>
      </c>
      <c r="FX178" s="6">
        <f t="shared" ca="1" si="913"/>
        <v>0.64100000000000001</v>
      </c>
      <c r="FY178" s="6">
        <f t="shared" ca="1" si="913"/>
        <v>0.64100000000000001</v>
      </c>
      <c r="FZ178" s="6">
        <f t="shared" ca="1" si="913"/>
        <v>0.64100000000000001</v>
      </c>
      <c r="GA178" s="6">
        <f t="shared" ca="1" si="891"/>
        <v>0.64100000000000001</v>
      </c>
      <c r="GB178" s="6">
        <f t="shared" ca="1" si="891"/>
        <v>0.64100000000000001</v>
      </c>
      <c r="HB178" s="9">
        <f t="shared" ref="HB178:HG178" ca="1" si="926">VLOOKUP("LA",dtable,2,FALSE)</f>
        <v>0.64200000000000002</v>
      </c>
      <c r="HC178" s="9">
        <f t="shared" ca="1" si="926"/>
        <v>0.64200000000000002</v>
      </c>
      <c r="HD178" s="9">
        <f t="shared" ca="1" si="926"/>
        <v>0.64200000000000002</v>
      </c>
      <c r="HE178" s="9">
        <f t="shared" ca="1" si="926"/>
        <v>0.64200000000000002</v>
      </c>
      <c r="HF178" s="9">
        <f t="shared" ca="1" si="926"/>
        <v>0.64200000000000002</v>
      </c>
      <c r="HG178" s="9">
        <f t="shared" ca="1" si="926"/>
        <v>0.64200000000000002</v>
      </c>
      <c r="HI178" s="9">
        <f ca="1">VLOOKUP("LA",dtable,2,FALSE)</f>
        <v>0.64200000000000002</v>
      </c>
      <c r="HJ178" s="9">
        <f ca="1">VLOOKUP("LA",dtable,2,FALSE)</f>
        <v>0.64200000000000002</v>
      </c>
      <c r="HN178" s="9">
        <f ca="1">VLOOKUP("LA",dtable,2,FALSE)</f>
        <v>0.64200000000000002</v>
      </c>
      <c r="HO178" s="9">
        <f ca="1">VLOOKUP("LA",dtable,2,FALSE)</f>
        <v>0.64200000000000002</v>
      </c>
      <c r="HP178" s="9">
        <f ca="1">VLOOKUP("LA",dtable,2,FALSE)</f>
        <v>0.64200000000000002</v>
      </c>
      <c r="HQ178" s="9">
        <f ca="1">VLOOKUP("LA",dtable,2,FALSE)</f>
        <v>0.64200000000000002</v>
      </c>
      <c r="JH178" s="12">
        <f t="shared" ca="1" si="916"/>
        <v>0.60799999999999998</v>
      </c>
      <c r="JI178" s="12">
        <f t="shared" ca="1" si="878"/>
        <v>0.60799999999999998</v>
      </c>
      <c r="JJ178" s="12">
        <f t="shared" ca="1" si="885"/>
        <v>0.60799999999999998</v>
      </c>
      <c r="JK178" s="12">
        <f t="shared" ca="1" si="869"/>
        <v>0.60799999999999998</v>
      </c>
      <c r="JL178" s="12">
        <f t="shared" ca="1" si="869"/>
        <v>0.60799999999999998</v>
      </c>
      <c r="JM178" s="12">
        <f t="shared" ca="1" si="869"/>
        <v>0.60799999999999998</v>
      </c>
      <c r="JN178" s="12">
        <f t="shared" ca="1" si="869"/>
        <v>0.60799999999999998</v>
      </c>
      <c r="JO178" s="12">
        <f t="shared" ca="1" si="893"/>
        <v>0.60799999999999998</v>
      </c>
      <c r="JP178" s="12">
        <f t="shared" ca="1" si="899"/>
        <v>0.60799999999999998</v>
      </c>
      <c r="JQ178" s="12">
        <f t="shared" ca="1" si="902"/>
        <v>0.60799999999999998</v>
      </c>
      <c r="JR178" s="12">
        <f t="shared" ca="1" si="904"/>
        <v>0.60799999999999998</v>
      </c>
      <c r="JS178" s="12">
        <f t="shared" ca="1" si="907"/>
        <v>0.60799999999999998</v>
      </c>
      <c r="JT178" s="12">
        <f t="shared" ca="1" si="910"/>
        <v>0.60799999999999998</v>
      </c>
      <c r="JU178" s="12">
        <f t="shared" ca="1" si="917"/>
        <v>0.60799999999999998</v>
      </c>
      <c r="JV178" s="12">
        <f t="shared" ca="1" si="921"/>
        <v>0.60799999999999998</v>
      </c>
    </row>
    <row r="179" spans="11:288" ht="2.25" customHeight="1" x14ac:dyDescent="0.25">
      <c r="AF179" s="18">
        <f t="shared" ref="AF179:AF197" ca="1" si="927">VLOOKUP("AK",dtable,2,FALSE)</f>
        <v>0.64500000000000002</v>
      </c>
      <c r="AG179" s="18">
        <f t="shared" ca="1" si="922"/>
        <v>0.64500000000000002</v>
      </c>
      <c r="AH179" s="18">
        <f t="shared" ca="1" si="861"/>
        <v>0.64500000000000002</v>
      </c>
      <c r="AI179" s="18">
        <f t="shared" ca="1" si="855"/>
        <v>0.64500000000000002</v>
      </c>
      <c r="AJ179" s="18">
        <f t="shared" ca="1" si="851"/>
        <v>0.64500000000000002</v>
      </c>
      <c r="AK179" s="18">
        <f t="shared" ca="1" si="851"/>
        <v>0.64500000000000002</v>
      </c>
      <c r="AL179" s="18">
        <f t="shared" ca="1" si="851"/>
        <v>0.64500000000000002</v>
      </c>
      <c r="AM179" s="18">
        <f t="shared" ca="1" si="847"/>
        <v>0.64500000000000002</v>
      </c>
      <c r="AN179" s="18">
        <f t="shared" ca="1" si="847"/>
        <v>0.64500000000000002</v>
      </c>
      <c r="AO179" s="18">
        <f t="shared" ca="1" si="847"/>
        <v>0.64500000000000002</v>
      </c>
      <c r="AP179" s="18">
        <f t="shared" ca="1" si="847"/>
        <v>0.64500000000000002</v>
      </c>
      <c r="AQ179" s="18">
        <f t="shared" ca="1" si="841"/>
        <v>0.64500000000000002</v>
      </c>
      <c r="AR179" s="18">
        <f t="shared" ca="1" si="848"/>
        <v>0.64500000000000002</v>
      </c>
      <c r="AS179" s="18">
        <f t="shared" ca="1" si="852"/>
        <v>0.64500000000000002</v>
      </c>
      <c r="AT179" s="18">
        <f t="shared" ca="1" si="852"/>
        <v>0.64500000000000002</v>
      </c>
      <c r="AU179" s="18">
        <f t="shared" ca="1" si="852"/>
        <v>0.64500000000000002</v>
      </c>
      <c r="AV179" s="18">
        <f t="shared" ca="1" si="862"/>
        <v>0.64500000000000002</v>
      </c>
      <c r="AW179" s="18">
        <f t="shared" ca="1" si="862"/>
        <v>0.64500000000000002</v>
      </c>
      <c r="AX179" s="18">
        <f t="shared" ca="1" si="862"/>
        <v>0.64500000000000002</v>
      </c>
      <c r="AY179" s="18">
        <f t="shared" ca="1" si="871"/>
        <v>0.64500000000000002</v>
      </c>
      <c r="AZ179" s="18">
        <f t="shared" ca="1" si="871"/>
        <v>0.64500000000000002</v>
      </c>
      <c r="BA179" s="18">
        <f t="shared" ca="1" si="871"/>
        <v>0.64500000000000002</v>
      </c>
      <c r="BB179" s="18">
        <f t="shared" ca="1" si="911"/>
        <v>0.64500000000000002</v>
      </c>
      <c r="BC179" s="18">
        <f t="shared" ca="1" si="911"/>
        <v>0.64500000000000002</v>
      </c>
      <c r="BD179" s="18">
        <f t="shared" ca="1" si="911"/>
        <v>0.64500000000000002</v>
      </c>
      <c r="BE179" s="18">
        <f t="shared" ca="1" si="911"/>
        <v>0.64500000000000002</v>
      </c>
      <c r="BF179" s="18">
        <f t="shared" ca="1" si="911"/>
        <v>0.64500000000000002</v>
      </c>
      <c r="BG179" s="18">
        <f t="shared" ca="1" si="886"/>
        <v>0.64500000000000002</v>
      </c>
      <c r="DW179" s="6">
        <f ca="1">VLOOKUP("TX",dtable,2,FALSE)</f>
        <v>0.64100000000000001</v>
      </c>
      <c r="EN179" s="6">
        <f t="shared" ca="1" si="925"/>
        <v>0.64100000000000001</v>
      </c>
      <c r="EO179" s="6">
        <f t="shared" ca="1" si="925"/>
        <v>0.64100000000000001</v>
      </c>
      <c r="EP179" s="6">
        <f t="shared" ca="1" si="925"/>
        <v>0.64100000000000001</v>
      </c>
      <c r="EQ179" s="6">
        <f t="shared" ca="1" si="925"/>
        <v>0.64100000000000001</v>
      </c>
      <c r="ER179" s="6">
        <f t="shared" ca="1" si="925"/>
        <v>0.64100000000000001</v>
      </c>
      <c r="ES179" s="6">
        <f t="shared" ca="1" si="925"/>
        <v>0.64100000000000001</v>
      </c>
      <c r="ET179" s="6">
        <f t="shared" ca="1" si="925"/>
        <v>0.64100000000000001</v>
      </c>
      <c r="EU179" s="6">
        <f t="shared" ca="1" si="900"/>
        <v>0.64100000000000001</v>
      </c>
      <c r="EV179" s="6">
        <f t="shared" ca="1" si="900"/>
        <v>0.64100000000000001</v>
      </c>
      <c r="EW179" s="6">
        <f t="shared" ca="1" si="900"/>
        <v>0.64100000000000001</v>
      </c>
      <c r="EX179" s="6">
        <f t="shared" ca="1" si="900"/>
        <v>0.64100000000000001</v>
      </c>
      <c r="EY179" s="6">
        <f t="shared" ca="1" si="900"/>
        <v>0.64100000000000001</v>
      </c>
      <c r="EZ179" s="6">
        <f t="shared" ca="1" si="857"/>
        <v>0.64100000000000001</v>
      </c>
      <c r="FA179" s="6">
        <f t="shared" ca="1" si="857"/>
        <v>0.64100000000000001</v>
      </c>
      <c r="FB179" s="6">
        <f t="shared" ca="1" si="857"/>
        <v>0.64100000000000001</v>
      </c>
      <c r="FC179" s="6">
        <f t="shared" ca="1" si="863"/>
        <v>0.64100000000000001</v>
      </c>
      <c r="FD179" s="6">
        <f t="shared" ca="1" si="863"/>
        <v>0.64100000000000001</v>
      </c>
      <c r="FE179" s="6">
        <f t="shared" ca="1" si="863"/>
        <v>0.64100000000000001</v>
      </c>
      <c r="FF179" s="6">
        <f t="shared" ca="1" si="863"/>
        <v>0.64100000000000001</v>
      </c>
      <c r="FG179" s="6">
        <f t="shared" ca="1" si="919"/>
        <v>0.64100000000000001</v>
      </c>
      <c r="FH179" s="6">
        <f t="shared" ca="1" si="881"/>
        <v>0.64100000000000001</v>
      </c>
      <c r="FI179" s="6">
        <f t="shared" ca="1" si="881"/>
        <v>0.64100000000000001</v>
      </c>
      <c r="FJ179" s="6">
        <f t="shared" ca="1" si="881"/>
        <v>0.64100000000000001</v>
      </c>
      <c r="FK179" s="6">
        <f t="shared" ca="1" si="889"/>
        <v>0.64100000000000001</v>
      </c>
      <c r="FL179" s="6">
        <f t="shared" ca="1" si="889"/>
        <v>0.64100000000000001</v>
      </c>
      <c r="FM179" s="6">
        <f t="shared" ca="1" si="889"/>
        <v>0.64100000000000001</v>
      </c>
      <c r="FN179" s="6">
        <f t="shared" ca="1" si="882"/>
        <v>0.64100000000000001</v>
      </c>
      <c r="FO179" s="6">
        <f t="shared" ca="1" si="882"/>
        <v>0.64100000000000001</v>
      </c>
      <c r="FP179" s="6">
        <f t="shared" ca="1" si="882"/>
        <v>0.64100000000000001</v>
      </c>
      <c r="FQ179" s="6">
        <f t="shared" ca="1" si="890"/>
        <v>0.64100000000000001</v>
      </c>
      <c r="FR179" s="6">
        <f t="shared" ca="1" si="890"/>
        <v>0.64100000000000001</v>
      </c>
      <c r="FS179" s="6">
        <f t="shared" ca="1" si="890"/>
        <v>0.64100000000000001</v>
      </c>
      <c r="FT179" s="6">
        <f t="shared" ca="1" si="913"/>
        <v>0.64100000000000001</v>
      </c>
      <c r="FU179" s="6">
        <f t="shared" ca="1" si="913"/>
        <v>0.64100000000000001</v>
      </c>
      <c r="FV179" s="6">
        <f t="shared" ca="1" si="913"/>
        <v>0.64100000000000001</v>
      </c>
      <c r="FW179" s="6">
        <f t="shared" ca="1" si="913"/>
        <v>0.64100000000000001</v>
      </c>
      <c r="FX179" s="6">
        <f t="shared" ca="1" si="913"/>
        <v>0.64100000000000001</v>
      </c>
      <c r="FY179" s="6">
        <f t="shared" ca="1" si="913"/>
        <v>0.64100000000000001</v>
      </c>
      <c r="FZ179" s="6">
        <f t="shared" ca="1" si="913"/>
        <v>0.64100000000000001</v>
      </c>
      <c r="GA179" s="6">
        <f ca="1">VLOOKUP("TX",dtable,2,FALSE)</f>
        <v>0.64100000000000001</v>
      </c>
      <c r="HC179" s="9">
        <f ca="1">VLOOKUP("LA",dtable,2,FALSE)</f>
        <v>0.64200000000000002</v>
      </c>
      <c r="HD179" s="9">
        <f ca="1">VLOOKUP("LA",dtable,2,FALSE)</f>
        <v>0.64200000000000002</v>
      </c>
      <c r="HE179" s="9">
        <f ca="1">VLOOKUP("LA",dtable,2,FALSE)</f>
        <v>0.64200000000000002</v>
      </c>
      <c r="HF179" s="9">
        <f ca="1">VLOOKUP("LA",dtable,2,FALSE)</f>
        <v>0.64200000000000002</v>
      </c>
      <c r="HI179" s="9">
        <f ca="1">VLOOKUP("LA",dtable,2,FALSE)</f>
        <v>0.64200000000000002</v>
      </c>
      <c r="JH179" s="12">
        <f t="shared" ca="1" si="916"/>
        <v>0.60799999999999998</v>
      </c>
      <c r="JI179" s="12">
        <f t="shared" ca="1" si="878"/>
        <v>0.60799999999999998</v>
      </c>
      <c r="JJ179" s="12">
        <f t="shared" ca="1" si="885"/>
        <v>0.60799999999999998</v>
      </c>
      <c r="JK179" s="12">
        <f t="shared" ca="1" si="869"/>
        <v>0.60799999999999998</v>
      </c>
      <c r="JL179" s="12">
        <f t="shared" ca="1" si="869"/>
        <v>0.60799999999999998</v>
      </c>
      <c r="JM179" s="12">
        <f t="shared" ca="1" si="869"/>
        <v>0.60799999999999998</v>
      </c>
      <c r="JN179" s="12">
        <f t="shared" ca="1" si="869"/>
        <v>0.60799999999999998</v>
      </c>
      <c r="JO179" s="12">
        <f t="shared" ca="1" si="893"/>
        <v>0.60799999999999998</v>
      </c>
      <c r="JP179" s="12">
        <f t="shared" ca="1" si="899"/>
        <v>0.60799999999999998</v>
      </c>
      <c r="JQ179" s="12">
        <f t="shared" ca="1" si="902"/>
        <v>0.60799999999999998</v>
      </c>
      <c r="JR179" s="12">
        <f t="shared" ca="1" si="904"/>
        <v>0.60799999999999998</v>
      </c>
      <c r="JS179" s="12">
        <f t="shared" ca="1" si="907"/>
        <v>0.60799999999999998</v>
      </c>
      <c r="JT179" s="12">
        <f t="shared" ca="1" si="910"/>
        <v>0.60799999999999998</v>
      </c>
      <c r="JU179" s="12">
        <f t="shared" ca="1" si="917"/>
        <v>0.60799999999999998</v>
      </c>
      <c r="JV179" s="12">
        <f t="shared" ca="1" si="921"/>
        <v>0.60799999999999998</v>
      </c>
    </row>
    <row r="180" spans="11:288" ht="2.25" customHeight="1" x14ac:dyDescent="0.25">
      <c r="AF180" s="18">
        <f t="shared" ca="1" si="927"/>
        <v>0.64500000000000002</v>
      </c>
      <c r="AG180" s="18">
        <f t="shared" ca="1" si="922"/>
        <v>0.64500000000000002</v>
      </c>
      <c r="AH180" s="18">
        <f t="shared" ca="1" si="861"/>
        <v>0.64500000000000002</v>
      </c>
      <c r="AI180" s="18">
        <f t="shared" ca="1" si="855"/>
        <v>0.64500000000000002</v>
      </c>
      <c r="AJ180" s="18">
        <f t="shared" ca="1" si="851"/>
        <v>0.64500000000000002</v>
      </c>
      <c r="AK180" s="18">
        <f t="shared" ca="1" si="851"/>
        <v>0.64500000000000002</v>
      </c>
      <c r="AL180" s="18">
        <f t="shared" ca="1" si="851"/>
        <v>0.64500000000000002</v>
      </c>
      <c r="AM180" s="18">
        <f t="shared" ref="AM180:AP194" ca="1" si="928">VLOOKUP("AK",dtable,2,FALSE)</f>
        <v>0.64500000000000002</v>
      </c>
      <c r="AN180" s="18">
        <f t="shared" ca="1" si="928"/>
        <v>0.64500000000000002</v>
      </c>
      <c r="AO180" s="18">
        <f t="shared" ca="1" si="928"/>
        <v>0.64500000000000002</v>
      </c>
      <c r="AP180" s="18">
        <f t="shared" ca="1" si="928"/>
        <v>0.64500000000000002</v>
      </c>
      <c r="AQ180" s="18">
        <f t="shared" ca="1" si="841"/>
        <v>0.64500000000000002</v>
      </c>
      <c r="AR180" s="18">
        <f t="shared" ca="1" si="848"/>
        <v>0.64500000000000002</v>
      </c>
      <c r="AS180" s="18">
        <f t="shared" ca="1" si="852"/>
        <v>0.64500000000000002</v>
      </c>
      <c r="AT180" s="18">
        <f t="shared" ca="1" si="852"/>
        <v>0.64500000000000002</v>
      </c>
      <c r="AU180" s="18">
        <f t="shared" ca="1" si="852"/>
        <v>0.64500000000000002</v>
      </c>
      <c r="AV180" s="18">
        <f t="shared" ca="1" si="862"/>
        <v>0.64500000000000002</v>
      </c>
      <c r="AW180" s="18">
        <f t="shared" ca="1" si="862"/>
        <v>0.64500000000000002</v>
      </c>
      <c r="AX180" s="18">
        <f t="shared" ca="1" si="862"/>
        <v>0.64500000000000002</v>
      </c>
      <c r="AY180" s="18">
        <f t="shared" ca="1" si="871"/>
        <v>0.64500000000000002</v>
      </c>
      <c r="AZ180" s="18">
        <f t="shared" ca="1" si="871"/>
        <v>0.64500000000000002</v>
      </c>
      <c r="BA180" s="18">
        <f t="shared" ca="1" si="871"/>
        <v>0.64500000000000002</v>
      </c>
      <c r="BB180" s="18">
        <f t="shared" ca="1" si="911"/>
        <v>0.64500000000000002</v>
      </c>
      <c r="BC180" s="18">
        <f t="shared" ca="1" si="911"/>
        <v>0.64500000000000002</v>
      </c>
      <c r="BD180" s="18">
        <f t="shared" ca="1" si="911"/>
        <v>0.64500000000000002</v>
      </c>
      <c r="BE180" s="18">
        <f t="shared" ca="1" si="911"/>
        <v>0.64500000000000002</v>
      </c>
      <c r="BF180" s="18">
        <f t="shared" ca="1" si="911"/>
        <v>0.64500000000000002</v>
      </c>
      <c r="BG180" s="18">
        <f t="shared" ca="1" si="886"/>
        <v>0.64500000000000002</v>
      </c>
      <c r="EO180" s="6">
        <f t="shared" ref="EO180:ET182" ca="1" si="929">VLOOKUP("TX",dtable,2,FALSE)</f>
        <v>0.64100000000000001</v>
      </c>
      <c r="EP180" s="6">
        <f t="shared" ca="1" si="929"/>
        <v>0.64100000000000001</v>
      </c>
      <c r="EQ180" s="6">
        <f t="shared" ca="1" si="929"/>
        <v>0.64100000000000001</v>
      </c>
      <c r="ER180" s="6">
        <f t="shared" ca="1" si="929"/>
        <v>0.64100000000000001</v>
      </c>
      <c r="ES180" s="6">
        <f t="shared" ca="1" si="929"/>
        <v>0.64100000000000001</v>
      </c>
      <c r="ET180" s="6">
        <f t="shared" ca="1" si="929"/>
        <v>0.64100000000000001</v>
      </c>
      <c r="EU180" s="6">
        <f t="shared" ref="EU180:EY190" ca="1" si="930">VLOOKUP("TX",dtable,2,FALSE)</f>
        <v>0.64100000000000001</v>
      </c>
      <c r="EV180" s="6">
        <f t="shared" ca="1" si="930"/>
        <v>0.64100000000000001</v>
      </c>
      <c r="EW180" s="6">
        <f t="shared" ca="1" si="930"/>
        <v>0.64100000000000001</v>
      </c>
      <c r="EX180" s="6">
        <f t="shared" ca="1" si="930"/>
        <v>0.64100000000000001</v>
      </c>
      <c r="EY180" s="6">
        <f t="shared" ca="1" si="930"/>
        <v>0.64100000000000001</v>
      </c>
      <c r="EZ180" s="6">
        <f t="shared" ca="1" si="857"/>
        <v>0.64100000000000001</v>
      </c>
      <c r="FA180" s="6">
        <f t="shared" ca="1" si="857"/>
        <v>0.64100000000000001</v>
      </c>
      <c r="FB180" s="6">
        <f t="shared" ca="1" si="857"/>
        <v>0.64100000000000001</v>
      </c>
      <c r="FC180" s="6">
        <f t="shared" ca="1" si="863"/>
        <v>0.64100000000000001</v>
      </c>
      <c r="FD180" s="6">
        <f t="shared" ca="1" si="863"/>
        <v>0.64100000000000001</v>
      </c>
      <c r="FE180" s="6">
        <f t="shared" ca="1" si="863"/>
        <v>0.64100000000000001</v>
      </c>
      <c r="FF180" s="6">
        <f t="shared" ca="1" si="863"/>
        <v>0.64100000000000001</v>
      </c>
      <c r="FG180" s="6">
        <f t="shared" ca="1" si="919"/>
        <v>0.64100000000000001</v>
      </c>
      <c r="FH180" s="6">
        <f t="shared" ca="1" si="881"/>
        <v>0.64100000000000001</v>
      </c>
      <c r="FI180" s="6">
        <f t="shared" ca="1" si="881"/>
        <v>0.64100000000000001</v>
      </c>
      <c r="FJ180" s="6">
        <f t="shared" ca="1" si="881"/>
        <v>0.64100000000000001</v>
      </c>
      <c r="FK180" s="6">
        <f t="shared" ca="1" si="889"/>
        <v>0.64100000000000001</v>
      </c>
      <c r="FL180" s="6">
        <f t="shared" ca="1" si="889"/>
        <v>0.64100000000000001</v>
      </c>
      <c r="FM180" s="6">
        <f t="shared" ca="1" si="889"/>
        <v>0.64100000000000001</v>
      </c>
      <c r="FN180" s="6">
        <f t="shared" ca="1" si="882"/>
        <v>0.64100000000000001</v>
      </c>
      <c r="FO180" s="6">
        <f t="shared" ca="1" si="882"/>
        <v>0.64100000000000001</v>
      </c>
      <c r="FP180" s="6">
        <f t="shared" ca="1" si="882"/>
        <v>0.64100000000000001</v>
      </c>
      <c r="FQ180" s="6">
        <f t="shared" ca="1" si="890"/>
        <v>0.64100000000000001</v>
      </c>
      <c r="FR180" s="6">
        <f t="shared" ca="1" si="890"/>
        <v>0.64100000000000001</v>
      </c>
      <c r="FS180" s="6">
        <f t="shared" ca="1" si="890"/>
        <v>0.64100000000000001</v>
      </c>
      <c r="FT180" s="6">
        <f t="shared" ca="1" si="913"/>
        <v>0.64100000000000001</v>
      </c>
      <c r="FU180" s="6">
        <f t="shared" ca="1" si="913"/>
        <v>0.64100000000000001</v>
      </c>
      <c r="FV180" s="6">
        <f t="shared" ca="1" si="913"/>
        <v>0.64100000000000001</v>
      </c>
      <c r="FW180" s="6">
        <f t="shared" ca="1" si="913"/>
        <v>0.64100000000000001</v>
      </c>
      <c r="FX180" s="6">
        <f t="shared" ca="1" si="913"/>
        <v>0.64100000000000001</v>
      </c>
      <c r="FY180" s="6">
        <f t="shared" ca="1" si="913"/>
        <v>0.64100000000000001</v>
      </c>
      <c r="FZ180" s="6">
        <f t="shared" ca="1" si="913"/>
        <v>0.64100000000000001</v>
      </c>
      <c r="JH180" s="12">
        <f t="shared" ca="1" si="916"/>
        <v>0.60799999999999998</v>
      </c>
      <c r="JI180" s="12">
        <f t="shared" ca="1" si="878"/>
        <v>0.60799999999999998</v>
      </c>
      <c r="JJ180" s="12">
        <f t="shared" ca="1" si="885"/>
        <v>0.60799999999999998</v>
      </c>
      <c r="JK180" s="12">
        <f t="shared" ca="1" si="869"/>
        <v>0.60799999999999998</v>
      </c>
      <c r="JL180" s="12">
        <f t="shared" ca="1" si="869"/>
        <v>0.60799999999999998</v>
      </c>
      <c r="JM180" s="12">
        <f t="shared" ca="1" si="869"/>
        <v>0.60799999999999998</v>
      </c>
      <c r="JN180" s="12">
        <f t="shared" ca="1" si="869"/>
        <v>0.60799999999999998</v>
      </c>
      <c r="JO180" s="12">
        <f t="shared" ca="1" si="893"/>
        <v>0.60799999999999998</v>
      </c>
      <c r="JP180" s="12">
        <f t="shared" ca="1" si="899"/>
        <v>0.60799999999999998</v>
      </c>
      <c r="JQ180" s="12">
        <f t="shared" ca="1" si="902"/>
        <v>0.60799999999999998</v>
      </c>
      <c r="JR180" s="12">
        <f t="shared" ca="1" si="904"/>
        <v>0.60799999999999998</v>
      </c>
      <c r="JS180" s="12">
        <f t="shared" ca="1" si="907"/>
        <v>0.60799999999999998</v>
      </c>
      <c r="JT180" s="12">
        <f t="shared" ca="1" si="910"/>
        <v>0.60799999999999998</v>
      </c>
      <c r="JU180" s="12">
        <f t="shared" ca="1" si="917"/>
        <v>0.60799999999999998</v>
      </c>
      <c r="JV180" s="12">
        <f t="shared" ca="1" si="921"/>
        <v>0.60799999999999998</v>
      </c>
    </row>
    <row r="181" spans="11:288" ht="2.25" customHeight="1" x14ac:dyDescent="0.25">
      <c r="Y181" s="18">
        <f t="shared" ref="Y181:Z191" ca="1" si="931">VLOOKUP("AK",dtable,2,FALSE)</f>
        <v>0.64500000000000002</v>
      </c>
      <c r="Z181" s="18">
        <f t="shared" ca="1" si="931"/>
        <v>0.64500000000000002</v>
      </c>
      <c r="AF181" s="18">
        <f t="shared" ca="1" si="927"/>
        <v>0.64500000000000002</v>
      </c>
      <c r="AG181" s="18">
        <f t="shared" ca="1" si="922"/>
        <v>0.64500000000000002</v>
      </c>
      <c r="AH181" s="18">
        <f t="shared" ca="1" si="861"/>
        <v>0.64500000000000002</v>
      </c>
      <c r="AI181" s="18">
        <f t="shared" ca="1" si="855"/>
        <v>0.64500000000000002</v>
      </c>
      <c r="AJ181" s="18">
        <f t="shared" ref="AJ181:AL200" ca="1" si="932">VLOOKUP("AK",dtable,2,FALSE)</f>
        <v>0.64500000000000002</v>
      </c>
      <c r="AK181" s="18">
        <f t="shared" ca="1" si="932"/>
        <v>0.64500000000000002</v>
      </c>
      <c r="AL181" s="18">
        <f t="shared" ca="1" si="932"/>
        <v>0.64500000000000002</v>
      </c>
      <c r="AM181" s="18">
        <f t="shared" ca="1" si="928"/>
        <v>0.64500000000000002</v>
      </c>
      <c r="AN181" s="18">
        <f t="shared" ca="1" si="928"/>
        <v>0.64500000000000002</v>
      </c>
      <c r="AO181" s="18">
        <f t="shared" ca="1" si="928"/>
        <v>0.64500000000000002</v>
      </c>
      <c r="AP181" s="18">
        <f t="shared" ca="1" si="928"/>
        <v>0.64500000000000002</v>
      </c>
      <c r="AQ181" s="18">
        <f t="shared" ca="1" si="841"/>
        <v>0.64500000000000002</v>
      </c>
      <c r="AR181" s="18">
        <f t="shared" ca="1" si="848"/>
        <v>0.64500000000000002</v>
      </c>
      <c r="AS181" s="18">
        <f t="shared" ca="1" si="852"/>
        <v>0.64500000000000002</v>
      </c>
      <c r="AT181" s="18">
        <f t="shared" ca="1" si="852"/>
        <v>0.64500000000000002</v>
      </c>
      <c r="AU181" s="18">
        <f t="shared" ca="1" si="852"/>
        <v>0.64500000000000002</v>
      </c>
      <c r="AV181" s="18">
        <f t="shared" ca="1" si="862"/>
        <v>0.64500000000000002</v>
      </c>
      <c r="AW181" s="18">
        <f t="shared" ca="1" si="862"/>
        <v>0.64500000000000002</v>
      </c>
      <c r="AX181" s="18">
        <f t="shared" ca="1" si="862"/>
        <v>0.64500000000000002</v>
      </c>
      <c r="AY181" s="18">
        <f t="shared" ca="1" si="871"/>
        <v>0.64500000000000002</v>
      </c>
      <c r="AZ181" s="18">
        <f t="shared" ca="1" si="871"/>
        <v>0.64500000000000002</v>
      </c>
      <c r="BA181" s="18">
        <f t="shared" ca="1" si="871"/>
        <v>0.64500000000000002</v>
      </c>
      <c r="BB181" s="18">
        <f t="shared" ca="1" si="911"/>
        <v>0.64500000000000002</v>
      </c>
      <c r="BC181" s="18">
        <f t="shared" ca="1" si="911"/>
        <v>0.64500000000000002</v>
      </c>
      <c r="BD181" s="18">
        <f t="shared" ca="1" si="911"/>
        <v>0.64500000000000002</v>
      </c>
      <c r="BE181" s="18">
        <f t="shared" ca="1" si="911"/>
        <v>0.64500000000000002</v>
      </c>
      <c r="BF181" s="18">
        <f t="shared" ca="1" si="911"/>
        <v>0.64500000000000002</v>
      </c>
      <c r="BG181" s="18">
        <f t="shared" ca="1" si="886"/>
        <v>0.64500000000000002</v>
      </c>
      <c r="EO181" s="6">
        <f t="shared" ca="1" si="929"/>
        <v>0.64100000000000001</v>
      </c>
      <c r="EP181" s="6">
        <f t="shared" ca="1" si="929"/>
        <v>0.64100000000000001</v>
      </c>
      <c r="EQ181" s="6">
        <f t="shared" ca="1" si="929"/>
        <v>0.64100000000000001</v>
      </c>
      <c r="ER181" s="6">
        <f t="shared" ca="1" si="929"/>
        <v>0.64100000000000001</v>
      </c>
      <c r="ES181" s="6">
        <f t="shared" ca="1" si="929"/>
        <v>0.64100000000000001</v>
      </c>
      <c r="ET181" s="6">
        <f t="shared" ca="1" si="929"/>
        <v>0.64100000000000001</v>
      </c>
      <c r="EU181" s="6">
        <f t="shared" ca="1" si="930"/>
        <v>0.64100000000000001</v>
      </c>
      <c r="EV181" s="6">
        <f t="shared" ca="1" si="930"/>
        <v>0.64100000000000001</v>
      </c>
      <c r="EW181" s="6">
        <f t="shared" ca="1" si="930"/>
        <v>0.64100000000000001</v>
      </c>
      <c r="EX181" s="6">
        <f t="shared" ca="1" si="930"/>
        <v>0.64100000000000001</v>
      </c>
      <c r="EY181" s="6">
        <f t="shared" ca="1" si="930"/>
        <v>0.64100000000000001</v>
      </c>
      <c r="EZ181" s="6">
        <f t="shared" ca="1" si="857"/>
        <v>0.64100000000000001</v>
      </c>
      <c r="FA181" s="6">
        <f t="shared" ca="1" si="857"/>
        <v>0.64100000000000001</v>
      </c>
      <c r="FB181" s="6">
        <f t="shared" ca="1" si="857"/>
        <v>0.64100000000000001</v>
      </c>
      <c r="FC181" s="6">
        <f t="shared" ca="1" si="863"/>
        <v>0.64100000000000001</v>
      </c>
      <c r="FD181" s="6">
        <f t="shared" ca="1" si="863"/>
        <v>0.64100000000000001</v>
      </c>
      <c r="FE181" s="6">
        <f t="shared" ca="1" si="863"/>
        <v>0.64100000000000001</v>
      </c>
      <c r="FF181" s="6">
        <f t="shared" ca="1" si="863"/>
        <v>0.64100000000000001</v>
      </c>
      <c r="FG181" s="6">
        <f t="shared" ca="1" si="919"/>
        <v>0.64100000000000001</v>
      </c>
      <c r="FH181" s="6">
        <f t="shared" ca="1" si="881"/>
        <v>0.64100000000000001</v>
      </c>
      <c r="FI181" s="6">
        <f t="shared" ca="1" si="881"/>
        <v>0.64100000000000001</v>
      </c>
      <c r="FJ181" s="6">
        <f t="shared" ca="1" si="881"/>
        <v>0.64100000000000001</v>
      </c>
      <c r="FK181" s="6">
        <f t="shared" ca="1" si="889"/>
        <v>0.64100000000000001</v>
      </c>
      <c r="FL181" s="6">
        <f t="shared" ca="1" si="889"/>
        <v>0.64100000000000001</v>
      </c>
      <c r="FM181" s="6">
        <f t="shared" ca="1" si="889"/>
        <v>0.64100000000000001</v>
      </c>
      <c r="FN181" s="6">
        <f t="shared" ca="1" si="882"/>
        <v>0.64100000000000001</v>
      </c>
      <c r="FO181" s="6">
        <f t="shared" ca="1" si="882"/>
        <v>0.64100000000000001</v>
      </c>
      <c r="FP181" s="6">
        <f t="shared" ca="1" si="882"/>
        <v>0.64100000000000001</v>
      </c>
      <c r="FQ181" s="6">
        <f t="shared" ca="1" si="890"/>
        <v>0.64100000000000001</v>
      </c>
      <c r="FR181" s="6">
        <f t="shared" ca="1" si="890"/>
        <v>0.64100000000000001</v>
      </c>
      <c r="FS181" s="6">
        <f t="shared" ca="1" si="890"/>
        <v>0.64100000000000001</v>
      </c>
      <c r="FT181" s="6">
        <f t="shared" ref="FT181:FY181" ca="1" si="933">VLOOKUP("TX",dtable,2,FALSE)</f>
        <v>0.64100000000000001</v>
      </c>
      <c r="FU181" s="6">
        <f t="shared" ca="1" si="933"/>
        <v>0.64100000000000001</v>
      </c>
      <c r="FV181" s="6">
        <f t="shared" ca="1" si="933"/>
        <v>0.64100000000000001</v>
      </c>
      <c r="FW181" s="6">
        <f t="shared" ca="1" si="933"/>
        <v>0.64100000000000001</v>
      </c>
      <c r="FX181" s="6">
        <f t="shared" ca="1" si="933"/>
        <v>0.64100000000000001</v>
      </c>
      <c r="FY181" s="6">
        <f t="shared" ca="1" si="933"/>
        <v>0.64100000000000001</v>
      </c>
      <c r="JH181" s="12">
        <f t="shared" ca="1" si="916"/>
        <v>0.60799999999999998</v>
      </c>
      <c r="JI181" s="12">
        <f t="shared" ca="1" si="878"/>
        <v>0.60799999999999998</v>
      </c>
      <c r="JJ181" s="12">
        <f t="shared" ca="1" si="885"/>
        <v>0.60799999999999998</v>
      </c>
      <c r="JK181" s="12">
        <f t="shared" ca="1" si="869"/>
        <v>0.60799999999999998</v>
      </c>
      <c r="JL181" s="12">
        <f t="shared" ca="1" si="869"/>
        <v>0.60799999999999998</v>
      </c>
      <c r="JM181" s="12">
        <f t="shared" ca="1" si="869"/>
        <v>0.60799999999999998</v>
      </c>
      <c r="JN181" s="12">
        <f t="shared" ca="1" si="869"/>
        <v>0.60799999999999998</v>
      </c>
      <c r="JO181" s="12">
        <f t="shared" ca="1" si="893"/>
        <v>0.60799999999999998</v>
      </c>
      <c r="JP181" s="12">
        <f t="shared" ca="1" si="899"/>
        <v>0.60799999999999998</v>
      </c>
      <c r="JQ181" s="12">
        <f t="shared" ca="1" si="902"/>
        <v>0.60799999999999998</v>
      </c>
      <c r="JR181" s="12">
        <f t="shared" ca="1" si="904"/>
        <v>0.60799999999999998</v>
      </c>
      <c r="JS181" s="12">
        <f t="shared" ca="1" si="907"/>
        <v>0.60799999999999998</v>
      </c>
      <c r="JT181" s="12">
        <f t="shared" ca="1" si="910"/>
        <v>0.60799999999999998</v>
      </c>
      <c r="JU181" s="12">
        <f t="shared" ca="1" si="917"/>
        <v>0.60799999999999998</v>
      </c>
      <c r="JV181" s="12">
        <f t="shared" ca="1" si="921"/>
        <v>0.60799999999999998</v>
      </c>
      <c r="JW181" s="12">
        <f t="shared" ref="JW181:JW202" ca="1" si="934">VLOOKUP("FL",dtable,2,FALSE)</f>
        <v>0.60799999999999998</v>
      </c>
    </row>
    <row r="182" spans="11:288" ht="2.25" customHeight="1" x14ac:dyDescent="0.25">
      <c r="Y182" s="18">
        <f t="shared" ca="1" si="931"/>
        <v>0.64500000000000002</v>
      </c>
      <c r="Z182" s="18">
        <f t="shared" ca="1" si="931"/>
        <v>0.64500000000000002</v>
      </c>
      <c r="AA182" s="18">
        <f t="shared" ref="AA182:AE196" ca="1" si="935">VLOOKUP("AK",dtable,2,FALSE)</f>
        <v>0.64500000000000002</v>
      </c>
      <c r="AB182" s="18">
        <f t="shared" ca="1" si="935"/>
        <v>0.64500000000000002</v>
      </c>
      <c r="AC182" s="18">
        <f t="shared" ca="1" si="935"/>
        <v>0.64500000000000002</v>
      </c>
      <c r="AD182" s="18">
        <f t="shared" ca="1" si="935"/>
        <v>0.64500000000000002</v>
      </c>
      <c r="AE182" s="18">
        <f t="shared" ca="1" si="935"/>
        <v>0.64500000000000002</v>
      </c>
      <c r="AF182" s="18">
        <f t="shared" ca="1" si="927"/>
        <v>0.64500000000000002</v>
      </c>
      <c r="AG182" s="18">
        <f t="shared" ca="1" si="922"/>
        <v>0.64500000000000002</v>
      </c>
      <c r="AH182" s="18">
        <f t="shared" ca="1" si="861"/>
        <v>0.64500000000000002</v>
      </c>
      <c r="AI182" s="18">
        <f t="shared" ca="1" si="855"/>
        <v>0.64500000000000002</v>
      </c>
      <c r="AJ182" s="18">
        <f t="shared" ca="1" si="932"/>
        <v>0.64500000000000002</v>
      </c>
      <c r="AK182" s="18">
        <f t="shared" ca="1" si="932"/>
        <v>0.64500000000000002</v>
      </c>
      <c r="AL182" s="18">
        <f t="shared" ca="1" si="932"/>
        <v>0.64500000000000002</v>
      </c>
      <c r="AM182" s="18">
        <f t="shared" ca="1" si="928"/>
        <v>0.64500000000000002</v>
      </c>
      <c r="AN182" s="18">
        <f t="shared" ca="1" si="928"/>
        <v>0.64500000000000002</v>
      </c>
      <c r="AO182" s="18">
        <f t="shared" ca="1" si="928"/>
        <v>0.64500000000000002</v>
      </c>
      <c r="AP182" s="18">
        <f t="shared" ca="1" si="928"/>
        <v>0.64500000000000002</v>
      </c>
      <c r="AQ182" s="18">
        <f t="shared" ca="1" si="841"/>
        <v>0.64500000000000002</v>
      </c>
      <c r="AR182" s="18">
        <f t="shared" ca="1" si="848"/>
        <v>0.64500000000000002</v>
      </c>
      <c r="AS182" s="18">
        <f t="shared" ca="1" si="852"/>
        <v>0.64500000000000002</v>
      </c>
      <c r="AT182" s="18">
        <f t="shared" ca="1" si="852"/>
        <v>0.64500000000000002</v>
      </c>
      <c r="AU182" s="18">
        <f t="shared" ca="1" si="852"/>
        <v>0.64500000000000002</v>
      </c>
      <c r="AV182" s="18">
        <f t="shared" ca="1" si="862"/>
        <v>0.64500000000000002</v>
      </c>
      <c r="AW182" s="18">
        <f t="shared" ca="1" si="862"/>
        <v>0.64500000000000002</v>
      </c>
      <c r="AX182" s="18">
        <f t="shared" ca="1" si="862"/>
        <v>0.64500000000000002</v>
      </c>
      <c r="AY182" s="18">
        <f t="shared" ca="1" si="871"/>
        <v>0.64500000000000002</v>
      </c>
      <c r="AZ182" s="18">
        <f t="shared" ca="1" si="871"/>
        <v>0.64500000000000002</v>
      </c>
      <c r="BA182" s="18">
        <f t="shared" ca="1" si="871"/>
        <v>0.64500000000000002</v>
      </c>
      <c r="BB182" s="18">
        <f t="shared" ca="1" si="911"/>
        <v>0.64500000000000002</v>
      </c>
      <c r="BC182" s="18">
        <f t="shared" ca="1" si="911"/>
        <v>0.64500000000000002</v>
      </c>
      <c r="BD182" s="18">
        <f t="shared" ca="1" si="911"/>
        <v>0.64500000000000002</v>
      </c>
      <c r="BE182" s="18">
        <f t="shared" ca="1" si="911"/>
        <v>0.64500000000000002</v>
      </c>
      <c r="BF182" s="18">
        <f t="shared" ca="1" si="911"/>
        <v>0.64500000000000002</v>
      </c>
      <c r="BG182" s="18">
        <f t="shared" ca="1" si="886"/>
        <v>0.64500000000000002</v>
      </c>
      <c r="EO182" s="6">
        <f t="shared" ca="1" si="929"/>
        <v>0.64100000000000001</v>
      </c>
      <c r="EP182" s="6">
        <f t="shared" ca="1" si="929"/>
        <v>0.64100000000000001</v>
      </c>
      <c r="EQ182" s="6">
        <f t="shared" ca="1" si="929"/>
        <v>0.64100000000000001</v>
      </c>
      <c r="ER182" s="6">
        <f t="shared" ca="1" si="929"/>
        <v>0.64100000000000001</v>
      </c>
      <c r="ES182" s="6">
        <f t="shared" ca="1" si="929"/>
        <v>0.64100000000000001</v>
      </c>
      <c r="ET182" s="6">
        <f t="shared" ca="1" si="929"/>
        <v>0.64100000000000001</v>
      </c>
      <c r="EU182" s="6">
        <f t="shared" ca="1" si="930"/>
        <v>0.64100000000000001</v>
      </c>
      <c r="EV182" s="6">
        <f t="shared" ca="1" si="930"/>
        <v>0.64100000000000001</v>
      </c>
      <c r="EW182" s="6">
        <f t="shared" ca="1" si="930"/>
        <v>0.64100000000000001</v>
      </c>
      <c r="EX182" s="6">
        <f t="shared" ca="1" si="930"/>
        <v>0.64100000000000001</v>
      </c>
      <c r="EY182" s="6">
        <f t="shared" ca="1" si="930"/>
        <v>0.64100000000000001</v>
      </c>
      <c r="EZ182" s="6">
        <f t="shared" ref="EZ182:FB201" ca="1" si="936">VLOOKUP("TX",dtable,2,FALSE)</f>
        <v>0.64100000000000001</v>
      </c>
      <c r="FA182" s="6">
        <f t="shared" ca="1" si="936"/>
        <v>0.64100000000000001</v>
      </c>
      <c r="FB182" s="6">
        <f t="shared" ca="1" si="936"/>
        <v>0.64100000000000001</v>
      </c>
      <c r="FC182" s="6">
        <f t="shared" ca="1" si="863"/>
        <v>0.64100000000000001</v>
      </c>
      <c r="FD182" s="6">
        <f t="shared" ca="1" si="863"/>
        <v>0.64100000000000001</v>
      </c>
      <c r="FE182" s="6">
        <f t="shared" ca="1" si="863"/>
        <v>0.64100000000000001</v>
      </c>
      <c r="FF182" s="6">
        <f t="shared" ca="1" si="863"/>
        <v>0.64100000000000001</v>
      </c>
      <c r="FG182" s="6">
        <f t="shared" ca="1" si="919"/>
        <v>0.64100000000000001</v>
      </c>
      <c r="FH182" s="6">
        <f t="shared" ca="1" si="881"/>
        <v>0.64100000000000001</v>
      </c>
      <c r="FI182" s="6">
        <f t="shared" ca="1" si="881"/>
        <v>0.64100000000000001</v>
      </c>
      <c r="FJ182" s="6">
        <f t="shared" ca="1" si="881"/>
        <v>0.64100000000000001</v>
      </c>
      <c r="FK182" s="6">
        <f t="shared" ca="1" si="889"/>
        <v>0.64100000000000001</v>
      </c>
      <c r="FL182" s="6">
        <f t="shared" ca="1" si="889"/>
        <v>0.64100000000000001</v>
      </c>
      <c r="FM182" s="6">
        <f t="shared" ca="1" si="889"/>
        <v>0.64100000000000001</v>
      </c>
      <c r="FN182" s="6">
        <f t="shared" ca="1" si="882"/>
        <v>0.64100000000000001</v>
      </c>
      <c r="FO182" s="6">
        <f t="shared" ca="1" si="882"/>
        <v>0.64100000000000001</v>
      </c>
      <c r="FP182" s="6">
        <f t="shared" ca="1" si="882"/>
        <v>0.64100000000000001</v>
      </c>
      <c r="FQ182" s="6">
        <f t="shared" ca="1" si="890"/>
        <v>0.64100000000000001</v>
      </c>
      <c r="FR182" s="6">
        <f t="shared" ca="1" si="890"/>
        <v>0.64100000000000001</v>
      </c>
      <c r="FS182" s="6">
        <f t="shared" ca="1" si="890"/>
        <v>0.64100000000000001</v>
      </c>
      <c r="FT182" s="6">
        <f ca="1">VLOOKUP("TX",dtable,2,FALSE)</f>
        <v>0.64100000000000001</v>
      </c>
      <c r="FU182" s="6">
        <f ca="1">VLOOKUP("TX",dtable,2,FALSE)</f>
        <v>0.64100000000000001</v>
      </c>
      <c r="FV182" s="6">
        <f ca="1">VLOOKUP("TX",dtable,2,FALSE)</f>
        <v>0.64100000000000001</v>
      </c>
      <c r="FW182" s="6">
        <f ca="1">VLOOKUP("TX",dtable,2,FALSE)</f>
        <v>0.64100000000000001</v>
      </c>
      <c r="JH182" s="12">
        <f t="shared" ca="1" si="916"/>
        <v>0.60799999999999998</v>
      </c>
      <c r="JI182" s="12">
        <f t="shared" ca="1" si="878"/>
        <v>0.60799999999999998</v>
      </c>
      <c r="JJ182" s="12">
        <f t="shared" ca="1" si="885"/>
        <v>0.60799999999999998</v>
      </c>
      <c r="JK182" s="12">
        <f t="shared" ca="1" si="869"/>
        <v>0.60799999999999998</v>
      </c>
      <c r="JL182" s="12">
        <f t="shared" ca="1" si="869"/>
        <v>0.60799999999999998</v>
      </c>
      <c r="JM182" s="12">
        <f t="shared" ca="1" si="869"/>
        <v>0.60799999999999998</v>
      </c>
      <c r="JN182" s="12">
        <f t="shared" ca="1" si="869"/>
        <v>0.60799999999999998</v>
      </c>
      <c r="JO182" s="12">
        <f t="shared" ca="1" si="893"/>
        <v>0.60799999999999998</v>
      </c>
      <c r="JP182" s="12">
        <f t="shared" ca="1" si="899"/>
        <v>0.60799999999999998</v>
      </c>
      <c r="JQ182" s="12">
        <f t="shared" ca="1" si="902"/>
        <v>0.60799999999999998</v>
      </c>
      <c r="JR182" s="12">
        <f t="shared" ca="1" si="904"/>
        <v>0.60799999999999998</v>
      </c>
      <c r="JS182" s="12">
        <f t="shared" ca="1" si="907"/>
        <v>0.60799999999999998</v>
      </c>
      <c r="JT182" s="12">
        <f t="shared" ca="1" si="910"/>
        <v>0.60799999999999998</v>
      </c>
      <c r="JU182" s="12">
        <f t="shared" ca="1" si="917"/>
        <v>0.60799999999999998</v>
      </c>
      <c r="JV182" s="12">
        <f t="shared" ca="1" si="921"/>
        <v>0.60799999999999998</v>
      </c>
      <c r="JW182" s="12">
        <f t="shared" ca="1" si="934"/>
        <v>0.60799999999999998</v>
      </c>
      <c r="JX182" s="12">
        <f t="shared" ref="JX182:JX202" ca="1" si="937">VLOOKUP("FL",dtable,2,FALSE)</f>
        <v>0.60799999999999998</v>
      </c>
    </row>
    <row r="183" spans="11:288" ht="2.25" customHeight="1" x14ac:dyDescent="0.25">
      <c r="X183" s="18">
        <f t="shared" ref="X183:X191" ca="1" si="938">VLOOKUP("AK",dtable,2,FALSE)</f>
        <v>0.64500000000000002</v>
      </c>
      <c r="Y183" s="18">
        <f t="shared" ca="1" si="931"/>
        <v>0.64500000000000002</v>
      </c>
      <c r="Z183" s="18">
        <f t="shared" ca="1" si="931"/>
        <v>0.64500000000000002</v>
      </c>
      <c r="AA183" s="18">
        <f t="shared" ca="1" si="935"/>
        <v>0.64500000000000002</v>
      </c>
      <c r="AB183" s="18">
        <f t="shared" ca="1" si="935"/>
        <v>0.64500000000000002</v>
      </c>
      <c r="AC183" s="18">
        <f t="shared" ca="1" si="935"/>
        <v>0.64500000000000002</v>
      </c>
      <c r="AD183" s="18">
        <f t="shared" ca="1" si="935"/>
        <v>0.64500000000000002</v>
      </c>
      <c r="AE183" s="18">
        <f t="shared" ca="1" si="935"/>
        <v>0.64500000000000002</v>
      </c>
      <c r="AF183" s="18">
        <f t="shared" ca="1" si="927"/>
        <v>0.64500000000000002</v>
      </c>
      <c r="AG183" s="18">
        <f t="shared" ca="1" si="922"/>
        <v>0.64500000000000002</v>
      </c>
      <c r="AH183" s="18">
        <f t="shared" ca="1" si="861"/>
        <v>0.64500000000000002</v>
      </c>
      <c r="AI183" s="18">
        <f t="shared" ca="1" si="855"/>
        <v>0.64500000000000002</v>
      </c>
      <c r="AJ183" s="18">
        <f t="shared" ca="1" si="932"/>
        <v>0.64500000000000002</v>
      </c>
      <c r="AK183" s="18">
        <f t="shared" ca="1" si="932"/>
        <v>0.64500000000000002</v>
      </c>
      <c r="AL183" s="18">
        <f t="shared" ca="1" si="932"/>
        <v>0.64500000000000002</v>
      </c>
      <c r="AM183" s="18">
        <f t="shared" ca="1" si="928"/>
        <v>0.64500000000000002</v>
      </c>
      <c r="AN183" s="18">
        <f t="shared" ca="1" si="928"/>
        <v>0.64500000000000002</v>
      </c>
      <c r="AO183" s="18">
        <f t="shared" ca="1" si="928"/>
        <v>0.64500000000000002</v>
      </c>
      <c r="AP183" s="18">
        <f t="shared" ca="1" si="928"/>
        <v>0.64500000000000002</v>
      </c>
      <c r="AQ183" s="18">
        <f t="shared" ca="1" si="841"/>
        <v>0.64500000000000002</v>
      </c>
      <c r="AR183" s="18">
        <f t="shared" ca="1" si="848"/>
        <v>0.64500000000000002</v>
      </c>
      <c r="AS183" s="18">
        <f t="shared" ca="1" si="852"/>
        <v>0.64500000000000002</v>
      </c>
      <c r="AT183" s="18">
        <f t="shared" ca="1" si="852"/>
        <v>0.64500000000000002</v>
      </c>
      <c r="AU183" s="18">
        <f t="shared" ca="1" si="852"/>
        <v>0.64500000000000002</v>
      </c>
      <c r="AV183" s="18">
        <f t="shared" ca="1" si="862"/>
        <v>0.64500000000000002</v>
      </c>
      <c r="AW183" s="18">
        <f t="shared" ca="1" si="862"/>
        <v>0.64500000000000002</v>
      </c>
      <c r="AX183" s="18">
        <f t="shared" ca="1" si="862"/>
        <v>0.64500000000000002</v>
      </c>
      <c r="AY183" s="18">
        <f t="shared" ca="1" si="871"/>
        <v>0.64500000000000002</v>
      </c>
      <c r="AZ183" s="18">
        <f t="shared" ca="1" si="871"/>
        <v>0.64500000000000002</v>
      </c>
      <c r="BA183" s="18">
        <f t="shared" ca="1" si="871"/>
        <v>0.64500000000000002</v>
      </c>
      <c r="BB183" s="18">
        <f t="shared" ca="1" si="911"/>
        <v>0.64500000000000002</v>
      </c>
      <c r="BC183" s="18">
        <f t="shared" ca="1" si="911"/>
        <v>0.64500000000000002</v>
      </c>
      <c r="BD183" s="18">
        <f t="shared" ca="1" si="911"/>
        <v>0.64500000000000002</v>
      </c>
      <c r="BE183" s="18">
        <f t="shared" ca="1" si="911"/>
        <v>0.64500000000000002</v>
      </c>
      <c r="BF183" s="18">
        <f t="shared" ca="1" si="911"/>
        <v>0.64500000000000002</v>
      </c>
      <c r="BG183" s="18">
        <f t="shared" ca="1" si="886"/>
        <v>0.64500000000000002</v>
      </c>
      <c r="EP183" s="6">
        <f t="shared" ref="EP183:ET184" ca="1" si="939">VLOOKUP("TX",dtable,2,FALSE)</f>
        <v>0.64100000000000001</v>
      </c>
      <c r="EQ183" s="6">
        <f t="shared" ca="1" si="939"/>
        <v>0.64100000000000001</v>
      </c>
      <c r="ER183" s="6">
        <f t="shared" ca="1" si="939"/>
        <v>0.64100000000000001</v>
      </c>
      <c r="ES183" s="6">
        <f t="shared" ca="1" si="939"/>
        <v>0.64100000000000001</v>
      </c>
      <c r="ET183" s="6">
        <f t="shared" ca="1" si="939"/>
        <v>0.64100000000000001</v>
      </c>
      <c r="EU183" s="6">
        <f t="shared" ca="1" si="930"/>
        <v>0.64100000000000001</v>
      </c>
      <c r="EV183" s="6">
        <f t="shared" ca="1" si="930"/>
        <v>0.64100000000000001</v>
      </c>
      <c r="EW183" s="6">
        <f t="shared" ca="1" si="930"/>
        <v>0.64100000000000001</v>
      </c>
      <c r="EX183" s="6">
        <f t="shared" ca="1" si="930"/>
        <v>0.64100000000000001</v>
      </c>
      <c r="EY183" s="6">
        <f t="shared" ca="1" si="930"/>
        <v>0.64100000000000001</v>
      </c>
      <c r="EZ183" s="6">
        <f t="shared" ca="1" si="936"/>
        <v>0.64100000000000001</v>
      </c>
      <c r="FA183" s="6">
        <f t="shared" ca="1" si="936"/>
        <v>0.64100000000000001</v>
      </c>
      <c r="FB183" s="6">
        <f t="shared" ca="1" si="936"/>
        <v>0.64100000000000001</v>
      </c>
      <c r="FC183" s="6">
        <f t="shared" ref="FC183:FF202" ca="1" si="940">VLOOKUP("TX",dtable,2,FALSE)</f>
        <v>0.64100000000000001</v>
      </c>
      <c r="FD183" s="6">
        <f t="shared" ca="1" si="940"/>
        <v>0.64100000000000001</v>
      </c>
      <c r="FE183" s="6">
        <f t="shared" ca="1" si="940"/>
        <v>0.64100000000000001</v>
      </c>
      <c r="FF183" s="6">
        <f t="shared" ca="1" si="940"/>
        <v>0.64100000000000001</v>
      </c>
      <c r="FG183" s="6">
        <f t="shared" ca="1" si="919"/>
        <v>0.64100000000000001</v>
      </c>
      <c r="FH183" s="6">
        <f t="shared" ca="1" si="881"/>
        <v>0.64100000000000001</v>
      </c>
      <c r="FI183" s="6">
        <f t="shared" ca="1" si="881"/>
        <v>0.64100000000000001</v>
      </c>
      <c r="FJ183" s="6">
        <f t="shared" ca="1" si="881"/>
        <v>0.64100000000000001</v>
      </c>
      <c r="FK183" s="6">
        <f t="shared" ca="1" si="889"/>
        <v>0.64100000000000001</v>
      </c>
      <c r="FL183" s="6">
        <f t="shared" ca="1" si="889"/>
        <v>0.64100000000000001</v>
      </c>
      <c r="FM183" s="6">
        <f t="shared" ca="1" si="889"/>
        <v>0.64100000000000001</v>
      </c>
      <c r="FN183" s="6">
        <f t="shared" ca="1" si="882"/>
        <v>0.64100000000000001</v>
      </c>
      <c r="FO183" s="6">
        <f t="shared" ca="1" si="882"/>
        <v>0.64100000000000001</v>
      </c>
      <c r="FP183" s="6">
        <f t="shared" ca="1" si="882"/>
        <v>0.64100000000000001</v>
      </c>
      <c r="FQ183" s="6">
        <f t="shared" ca="1" si="890"/>
        <v>0.64100000000000001</v>
      </c>
      <c r="FR183" s="6">
        <f t="shared" ca="1" si="890"/>
        <v>0.64100000000000001</v>
      </c>
      <c r="FS183" s="6">
        <f t="shared" ca="1" si="890"/>
        <v>0.64100000000000001</v>
      </c>
      <c r="FT183" s="6">
        <f ca="1">VLOOKUP("TX",dtable,2,FALSE)</f>
        <v>0.64100000000000001</v>
      </c>
      <c r="FU183" s="6">
        <f ca="1">VLOOKUP("TX",dtable,2,FALSE)</f>
        <v>0.64100000000000001</v>
      </c>
      <c r="FV183" s="6">
        <f ca="1">VLOOKUP("TX",dtable,2,FALSE)</f>
        <v>0.64100000000000001</v>
      </c>
      <c r="JH183" s="12">
        <f t="shared" ca="1" si="916"/>
        <v>0.60799999999999998</v>
      </c>
      <c r="JK183" s="12">
        <f t="shared" ca="1" si="869"/>
        <v>0.60799999999999998</v>
      </c>
      <c r="JL183" s="12">
        <f t="shared" ca="1" si="869"/>
        <v>0.60799999999999998</v>
      </c>
      <c r="JM183" s="12">
        <f t="shared" ca="1" si="869"/>
        <v>0.60799999999999998</v>
      </c>
      <c r="JN183" s="12">
        <f t="shared" ca="1" si="869"/>
        <v>0.60799999999999998</v>
      </c>
      <c r="JO183" s="12">
        <f t="shared" ca="1" si="893"/>
        <v>0.60799999999999998</v>
      </c>
      <c r="JP183" s="12">
        <f t="shared" ca="1" si="899"/>
        <v>0.60799999999999998</v>
      </c>
      <c r="JQ183" s="12">
        <f t="shared" ca="1" si="902"/>
        <v>0.60799999999999998</v>
      </c>
      <c r="JR183" s="12">
        <f t="shared" ca="1" si="904"/>
        <v>0.60799999999999998</v>
      </c>
      <c r="JS183" s="12">
        <f t="shared" ca="1" si="907"/>
        <v>0.60799999999999998</v>
      </c>
      <c r="JT183" s="12">
        <f t="shared" ca="1" si="910"/>
        <v>0.60799999999999998</v>
      </c>
      <c r="JU183" s="12">
        <f t="shared" ca="1" si="917"/>
        <v>0.60799999999999998</v>
      </c>
      <c r="JV183" s="12">
        <f t="shared" ca="1" si="921"/>
        <v>0.60799999999999998</v>
      </c>
      <c r="JW183" s="12">
        <f t="shared" ca="1" si="934"/>
        <v>0.60799999999999998</v>
      </c>
      <c r="JX183" s="12">
        <f t="shared" ca="1" si="937"/>
        <v>0.60799999999999998</v>
      </c>
    </row>
    <row r="184" spans="11:288" ht="2.25" customHeight="1" x14ac:dyDescent="0.25">
      <c r="K184" s="18">
        <f ca="1">VLOOKUP("AK",dtable,2,FALSE)</f>
        <v>0.64500000000000002</v>
      </c>
      <c r="W184" s="18">
        <f t="shared" ref="W184:W191" ca="1" si="941">VLOOKUP("AK",dtable,2,FALSE)</f>
        <v>0.64500000000000002</v>
      </c>
      <c r="X184" s="18">
        <f t="shared" ca="1" si="938"/>
        <v>0.64500000000000002</v>
      </c>
      <c r="Y184" s="18">
        <f t="shared" ca="1" si="931"/>
        <v>0.64500000000000002</v>
      </c>
      <c r="Z184" s="18">
        <f t="shared" ca="1" si="931"/>
        <v>0.64500000000000002</v>
      </c>
      <c r="AA184" s="18">
        <f t="shared" ca="1" si="935"/>
        <v>0.64500000000000002</v>
      </c>
      <c r="AB184" s="18">
        <f t="shared" ca="1" si="935"/>
        <v>0.64500000000000002</v>
      </c>
      <c r="AC184" s="18">
        <f t="shared" ca="1" si="935"/>
        <v>0.64500000000000002</v>
      </c>
      <c r="AD184" s="18">
        <f t="shared" ca="1" si="935"/>
        <v>0.64500000000000002</v>
      </c>
      <c r="AE184" s="18">
        <f t="shared" ca="1" si="935"/>
        <v>0.64500000000000002</v>
      </c>
      <c r="AF184" s="18">
        <f t="shared" ca="1" si="927"/>
        <v>0.64500000000000002</v>
      </c>
      <c r="AG184" s="18">
        <f t="shared" ca="1" si="922"/>
        <v>0.64500000000000002</v>
      </c>
      <c r="AH184" s="18">
        <f t="shared" ca="1" si="861"/>
        <v>0.64500000000000002</v>
      </c>
      <c r="AI184" s="18">
        <f t="shared" ca="1" si="855"/>
        <v>0.64500000000000002</v>
      </c>
      <c r="AJ184" s="18">
        <f t="shared" ca="1" si="932"/>
        <v>0.64500000000000002</v>
      </c>
      <c r="AK184" s="18">
        <f t="shared" ca="1" si="932"/>
        <v>0.64500000000000002</v>
      </c>
      <c r="AL184" s="18">
        <f t="shared" ca="1" si="932"/>
        <v>0.64500000000000002</v>
      </c>
      <c r="AM184" s="18">
        <f t="shared" ca="1" si="928"/>
        <v>0.64500000000000002</v>
      </c>
      <c r="AN184" s="18">
        <f t="shared" ca="1" si="928"/>
        <v>0.64500000000000002</v>
      </c>
      <c r="AO184" s="18">
        <f t="shared" ca="1" si="928"/>
        <v>0.64500000000000002</v>
      </c>
      <c r="AP184" s="18">
        <f t="shared" ca="1" si="928"/>
        <v>0.64500000000000002</v>
      </c>
      <c r="AQ184" s="18">
        <f t="shared" ca="1" si="841"/>
        <v>0.64500000000000002</v>
      </c>
      <c r="AR184" s="18">
        <f t="shared" ca="1" si="848"/>
        <v>0.64500000000000002</v>
      </c>
      <c r="AS184" s="18">
        <f t="shared" ca="1" si="852"/>
        <v>0.64500000000000002</v>
      </c>
      <c r="AT184" s="18">
        <f t="shared" ca="1" si="852"/>
        <v>0.64500000000000002</v>
      </c>
      <c r="AU184" s="18">
        <f t="shared" ca="1" si="852"/>
        <v>0.64500000000000002</v>
      </c>
      <c r="AV184" s="18">
        <f t="shared" ca="1" si="862"/>
        <v>0.64500000000000002</v>
      </c>
      <c r="AW184" s="18">
        <f t="shared" ca="1" si="862"/>
        <v>0.64500000000000002</v>
      </c>
      <c r="AX184" s="18">
        <f t="shared" ca="1" si="862"/>
        <v>0.64500000000000002</v>
      </c>
      <c r="AY184" s="18">
        <f t="shared" ca="1" si="871"/>
        <v>0.64500000000000002</v>
      </c>
      <c r="AZ184" s="18">
        <f t="shared" ca="1" si="871"/>
        <v>0.64500000000000002</v>
      </c>
      <c r="BA184" s="18">
        <f t="shared" ca="1" si="871"/>
        <v>0.64500000000000002</v>
      </c>
      <c r="BB184" s="18">
        <f t="shared" ca="1" si="911"/>
        <v>0.64500000000000002</v>
      </c>
      <c r="BC184" s="18">
        <f t="shared" ca="1" si="911"/>
        <v>0.64500000000000002</v>
      </c>
      <c r="BD184" s="18">
        <f t="shared" ca="1" si="911"/>
        <v>0.64500000000000002</v>
      </c>
      <c r="BE184" s="18">
        <f t="shared" ca="1" si="911"/>
        <v>0.64500000000000002</v>
      </c>
      <c r="BF184" s="18">
        <f t="shared" ca="1" si="911"/>
        <v>0.64500000000000002</v>
      </c>
      <c r="BG184" s="18">
        <f t="shared" ca="1" si="886"/>
        <v>0.64500000000000002</v>
      </c>
      <c r="EP184" s="6">
        <f t="shared" ca="1" si="939"/>
        <v>0.64100000000000001</v>
      </c>
      <c r="EQ184" s="6">
        <f t="shared" ca="1" si="939"/>
        <v>0.64100000000000001</v>
      </c>
      <c r="ER184" s="6">
        <f t="shared" ca="1" si="939"/>
        <v>0.64100000000000001</v>
      </c>
      <c r="ES184" s="6">
        <f t="shared" ca="1" si="939"/>
        <v>0.64100000000000001</v>
      </c>
      <c r="ET184" s="6">
        <f t="shared" ca="1" si="939"/>
        <v>0.64100000000000001</v>
      </c>
      <c r="EU184" s="6">
        <f t="shared" ca="1" si="930"/>
        <v>0.64100000000000001</v>
      </c>
      <c r="EV184" s="6">
        <f t="shared" ca="1" si="930"/>
        <v>0.64100000000000001</v>
      </c>
      <c r="EW184" s="6">
        <f t="shared" ca="1" si="930"/>
        <v>0.64100000000000001</v>
      </c>
      <c r="EX184" s="6">
        <f t="shared" ca="1" si="930"/>
        <v>0.64100000000000001</v>
      </c>
      <c r="EY184" s="6">
        <f t="shared" ca="1" si="930"/>
        <v>0.64100000000000001</v>
      </c>
      <c r="EZ184" s="6">
        <f t="shared" ca="1" si="936"/>
        <v>0.64100000000000001</v>
      </c>
      <c r="FA184" s="6">
        <f t="shared" ca="1" si="936"/>
        <v>0.64100000000000001</v>
      </c>
      <c r="FB184" s="6">
        <f t="shared" ca="1" si="936"/>
        <v>0.64100000000000001</v>
      </c>
      <c r="FC184" s="6">
        <f t="shared" ca="1" si="940"/>
        <v>0.64100000000000001</v>
      </c>
      <c r="FD184" s="6">
        <f t="shared" ca="1" si="940"/>
        <v>0.64100000000000001</v>
      </c>
      <c r="FE184" s="6">
        <f t="shared" ca="1" si="940"/>
        <v>0.64100000000000001</v>
      </c>
      <c r="FF184" s="6">
        <f t="shared" ca="1" si="940"/>
        <v>0.64100000000000001</v>
      </c>
      <c r="FG184" s="6">
        <f t="shared" ca="1" si="919"/>
        <v>0.64100000000000001</v>
      </c>
      <c r="FH184" s="6">
        <f t="shared" ca="1" si="881"/>
        <v>0.64100000000000001</v>
      </c>
      <c r="FI184" s="6">
        <f t="shared" ca="1" si="881"/>
        <v>0.64100000000000001</v>
      </c>
      <c r="FJ184" s="6">
        <f t="shared" ca="1" si="881"/>
        <v>0.64100000000000001</v>
      </c>
      <c r="FK184" s="6">
        <f t="shared" ca="1" si="889"/>
        <v>0.64100000000000001</v>
      </c>
      <c r="FL184" s="6">
        <f t="shared" ca="1" si="889"/>
        <v>0.64100000000000001</v>
      </c>
      <c r="FM184" s="6">
        <f t="shared" ca="1" si="889"/>
        <v>0.64100000000000001</v>
      </c>
      <c r="FN184" s="6">
        <f t="shared" ca="1" si="882"/>
        <v>0.64100000000000001</v>
      </c>
      <c r="FO184" s="6">
        <f t="shared" ca="1" si="882"/>
        <v>0.64100000000000001</v>
      </c>
      <c r="FP184" s="6">
        <f t="shared" ca="1" si="882"/>
        <v>0.64100000000000001</v>
      </c>
      <c r="FQ184" s="6">
        <f t="shared" ca="1" si="890"/>
        <v>0.64100000000000001</v>
      </c>
      <c r="FR184" s="6">
        <f t="shared" ca="1" si="890"/>
        <v>0.64100000000000001</v>
      </c>
      <c r="FS184" s="6">
        <f t="shared" ca="1" si="890"/>
        <v>0.64100000000000001</v>
      </c>
      <c r="FT184" s="6">
        <f ca="1">VLOOKUP("TX",dtable,2,FALSE)</f>
        <v>0.64100000000000001</v>
      </c>
      <c r="JH184" s="12">
        <f t="shared" ca="1" si="916"/>
        <v>0.60799999999999998</v>
      </c>
      <c r="JK184" s="12">
        <f t="shared" ca="1" si="869"/>
        <v>0.60799999999999998</v>
      </c>
      <c r="JL184" s="12">
        <f t="shared" ca="1" si="869"/>
        <v>0.60799999999999998</v>
      </c>
      <c r="JM184" s="12">
        <f t="shared" ca="1" si="869"/>
        <v>0.60799999999999998</v>
      </c>
      <c r="JN184" s="12">
        <f t="shared" ca="1" si="869"/>
        <v>0.60799999999999998</v>
      </c>
      <c r="JO184" s="12">
        <f t="shared" ca="1" si="893"/>
        <v>0.60799999999999998</v>
      </c>
      <c r="JP184" s="12">
        <f t="shared" ca="1" si="899"/>
        <v>0.60799999999999998</v>
      </c>
      <c r="JQ184" s="12">
        <f t="shared" ca="1" si="902"/>
        <v>0.60799999999999998</v>
      </c>
      <c r="JR184" s="12">
        <f t="shared" ca="1" si="904"/>
        <v>0.60799999999999998</v>
      </c>
      <c r="JS184" s="12">
        <f t="shared" ca="1" si="907"/>
        <v>0.60799999999999998</v>
      </c>
      <c r="JT184" s="12">
        <f t="shared" ca="1" si="910"/>
        <v>0.60799999999999998</v>
      </c>
      <c r="JU184" s="12">
        <f t="shared" ca="1" si="917"/>
        <v>0.60799999999999998</v>
      </c>
      <c r="JV184" s="12">
        <f t="shared" ca="1" si="921"/>
        <v>0.60799999999999998</v>
      </c>
      <c r="JW184" s="12">
        <f t="shared" ca="1" si="934"/>
        <v>0.60799999999999998</v>
      </c>
      <c r="JX184" s="12">
        <f t="shared" ca="1" si="937"/>
        <v>0.60799999999999998</v>
      </c>
      <c r="JY184" s="12">
        <f t="shared" ref="JY184:JY201" ca="1" si="942">VLOOKUP("FL",dtable,2,FALSE)</f>
        <v>0.60799999999999998</v>
      </c>
    </row>
    <row r="185" spans="11:288" ht="2.25" customHeight="1" x14ac:dyDescent="0.25">
      <c r="V185" s="18">
        <f ca="1">VLOOKUP("AK",dtable,2,FALSE)</f>
        <v>0.64500000000000002</v>
      </c>
      <c r="W185" s="18">
        <f t="shared" ca="1" si="941"/>
        <v>0.64500000000000002</v>
      </c>
      <c r="X185" s="18">
        <f t="shared" ca="1" si="938"/>
        <v>0.64500000000000002</v>
      </c>
      <c r="Y185" s="18">
        <f t="shared" ca="1" si="931"/>
        <v>0.64500000000000002</v>
      </c>
      <c r="Z185" s="18">
        <f t="shared" ca="1" si="931"/>
        <v>0.64500000000000002</v>
      </c>
      <c r="AA185" s="18">
        <f t="shared" ca="1" si="935"/>
        <v>0.64500000000000002</v>
      </c>
      <c r="AB185" s="18">
        <f t="shared" ca="1" si="935"/>
        <v>0.64500000000000002</v>
      </c>
      <c r="AC185" s="18">
        <f t="shared" ca="1" si="935"/>
        <v>0.64500000000000002</v>
      </c>
      <c r="AD185" s="18">
        <f t="shared" ca="1" si="935"/>
        <v>0.64500000000000002</v>
      </c>
      <c r="AE185" s="18">
        <f t="shared" ca="1" si="935"/>
        <v>0.64500000000000002</v>
      </c>
      <c r="AF185" s="18">
        <f t="shared" ca="1" si="927"/>
        <v>0.64500000000000002</v>
      </c>
      <c r="AG185" s="18">
        <f t="shared" ca="1" si="922"/>
        <v>0.64500000000000002</v>
      </c>
      <c r="AH185" s="18">
        <f t="shared" ca="1" si="861"/>
        <v>0.64500000000000002</v>
      </c>
      <c r="AI185" s="18">
        <f t="shared" ca="1" si="855"/>
        <v>0.64500000000000002</v>
      </c>
      <c r="AJ185" s="18">
        <f t="shared" ca="1" si="932"/>
        <v>0.64500000000000002</v>
      </c>
      <c r="AK185" s="18">
        <f t="shared" ca="1" si="932"/>
        <v>0.64500000000000002</v>
      </c>
      <c r="AL185" s="18">
        <f t="shared" ca="1" si="932"/>
        <v>0.64500000000000002</v>
      </c>
      <c r="AM185" s="18">
        <f t="shared" ca="1" si="928"/>
        <v>0.64500000000000002</v>
      </c>
      <c r="AN185" s="18">
        <f t="shared" ca="1" si="928"/>
        <v>0.64500000000000002</v>
      </c>
      <c r="AO185" s="18">
        <f t="shared" ca="1" si="928"/>
        <v>0.64500000000000002</v>
      </c>
      <c r="AP185" s="18">
        <f t="shared" ca="1" si="928"/>
        <v>0.64500000000000002</v>
      </c>
      <c r="AQ185" s="18">
        <f t="shared" ca="1" si="841"/>
        <v>0.64500000000000002</v>
      </c>
      <c r="AR185" s="18">
        <f t="shared" ca="1" si="848"/>
        <v>0.64500000000000002</v>
      </c>
      <c r="AS185" s="18">
        <f t="shared" ca="1" si="852"/>
        <v>0.64500000000000002</v>
      </c>
      <c r="AT185" s="18">
        <f t="shared" ca="1" si="852"/>
        <v>0.64500000000000002</v>
      </c>
      <c r="AU185" s="18">
        <f t="shared" ca="1" si="852"/>
        <v>0.64500000000000002</v>
      </c>
      <c r="AV185" s="18">
        <f t="shared" ca="1" si="862"/>
        <v>0.64500000000000002</v>
      </c>
      <c r="AW185" s="18">
        <f t="shared" ca="1" si="862"/>
        <v>0.64500000000000002</v>
      </c>
      <c r="AX185" s="18">
        <f t="shared" ca="1" si="862"/>
        <v>0.64500000000000002</v>
      </c>
      <c r="AY185" s="18">
        <f t="shared" ca="1" si="871"/>
        <v>0.64500000000000002</v>
      </c>
      <c r="AZ185" s="18">
        <f t="shared" ca="1" si="871"/>
        <v>0.64500000000000002</v>
      </c>
      <c r="BA185" s="18">
        <f t="shared" ca="1" si="871"/>
        <v>0.64500000000000002</v>
      </c>
      <c r="BB185" s="18">
        <f t="shared" ref="BB185:BF196" ca="1" si="943">VLOOKUP("AK",dtable,2,FALSE)</f>
        <v>0.64500000000000002</v>
      </c>
      <c r="BC185" s="18">
        <f t="shared" ca="1" si="943"/>
        <v>0.64500000000000002</v>
      </c>
      <c r="BD185" s="18">
        <f t="shared" ca="1" si="943"/>
        <v>0.64500000000000002</v>
      </c>
      <c r="BE185" s="18">
        <f t="shared" ca="1" si="943"/>
        <v>0.64500000000000002</v>
      </c>
      <c r="BF185" s="18">
        <f t="shared" ca="1" si="943"/>
        <v>0.64500000000000002</v>
      </c>
      <c r="BG185" s="18">
        <f t="shared" ca="1" si="886"/>
        <v>0.64500000000000002</v>
      </c>
      <c r="EQ185" s="6">
        <f t="shared" ref="EQ185:ET186" ca="1" si="944">VLOOKUP("TX",dtable,2,FALSE)</f>
        <v>0.64100000000000001</v>
      </c>
      <c r="ER185" s="6">
        <f t="shared" ca="1" si="944"/>
        <v>0.64100000000000001</v>
      </c>
      <c r="ES185" s="6">
        <f t="shared" ca="1" si="944"/>
        <v>0.64100000000000001</v>
      </c>
      <c r="ET185" s="6">
        <f t="shared" ca="1" si="944"/>
        <v>0.64100000000000001</v>
      </c>
      <c r="EU185" s="6">
        <f t="shared" ca="1" si="930"/>
        <v>0.64100000000000001</v>
      </c>
      <c r="EV185" s="6">
        <f t="shared" ca="1" si="930"/>
        <v>0.64100000000000001</v>
      </c>
      <c r="EW185" s="6">
        <f t="shared" ca="1" si="930"/>
        <v>0.64100000000000001</v>
      </c>
      <c r="EX185" s="6">
        <f t="shared" ca="1" si="930"/>
        <v>0.64100000000000001</v>
      </c>
      <c r="EY185" s="6">
        <f t="shared" ca="1" si="930"/>
        <v>0.64100000000000001</v>
      </c>
      <c r="EZ185" s="6">
        <f t="shared" ca="1" si="936"/>
        <v>0.64100000000000001</v>
      </c>
      <c r="FA185" s="6">
        <f t="shared" ca="1" si="936"/>
        <v>0.64100000000000001</v>
      </c>
      <c r="FB185" s="6">
        <f t="shared" ca="1" si="936"/>
        <v>0.64100000000000001</v>
      </c>
      <c r="FC185" s="6">
        <f t="shared" ca="1" si="940"/>
        <v>0.64100000000000001</v>
      </c>
      <c r="FD185" s="6">
        <f t="shared" ca="1" si="940"/>
        <v>0.64100000000000001</v>
      </c>
      <c r="FE185" s="6">
        <f t="shared" ca="1" si="940"/>
        <v>0.64100000000000001</v>
      </c>
      <c r="FF185" s="6">
        <f t="shared" ca="1" si="940"/>
        <v>0.64100000000000001</v>
      </c>
      <c r="FG185" s="6">
        <f t="shared" ca="1" si="919"/>
        <v>0.64100000000000001</v>
      </c>
      <c r="FH185" s="6">
        <f t="shared" ref="FH185:FJ195" ca="1" si="945">VLOOKUP("TX",dtable,2,FALSE)</f>
        <v>0.64100000000000001</v>
      </c>
      <c r="FI185" s="6">
        <f t="shared" ca="1" si="945"/>
        <v>0.64100000000000001</v>
      </c>
      <c r="FJ185" s="6">
        <f t="shared" ca="1" si="945"/>
        <v>0.64100000000000001</v>
      </c>
      <c r="FK185" s="6">
        <f t="shared" ca="1" si="889"/>
        <v>0.64100000000000001</v>
      </c>
      <c r="FL185" s="6">
        <f t="shared" ca="1" si="889"/>
        <v>0.64100000000000001</v>
      </c>
      <c r="FM185" s="6">
        <f t="shared" ca="1" si="889"/>
        <v>0.64100000000000001</v>
      </c>
      <c r="FN185" s="6">
        <f t="shared" ca="1" si="882"/>
        <v>0.64100000000000001</v>
      </c>
      <c r="FO185" s="6">
        <f t="shared" ca="1" si="882"/>
        <v>0.64100000000000001</v>
      </c>
      <c r="FP185" s="6">
        <f t="shared" ca="1" si="882"/>
        <v>0.64100000000000001</v>
      </c>
      <c r="FQ185" s="6">
        <f ca="1">VLOOKUP("TX",dtable,2,FALSE)</f>
        <v>0.64100000000000001</v>
      </c>
      <c r="FR185" s="6">
        <f ca="1">VLOOKUP("TX",dtable,2,FALSE)</f>
        <v>0.64100000000000001</v>
      </c>
      <c r="JJ185" s="12">
        <f ca="1">VLOOKUP("FL",dtable,2,FALSE)</f>
        <v>0.60799999999999998</v>
      </c>
      <c r="JK185" s="12">
        <f t="shared" ca="1" si="869"/>
        <v>0.60799999999999998</v>
      </c>
      <c r="JL185" s="12">
        <f t="shared" ca="1" si="869"/>
        <v>0.60799999999999998</v>
      </c>
      <c r="JM185" s="12">
        <f t="shared" ca="1" si="869"/>
        <v>0.60799999999999998</v>
      </c>
      <c r="JN185" s="12">
        <f t="shared" ca="1" si="869"/>
        <v>0.60799999999999998</v>
      </c>
      <c r="JO185" s="12">
        <f t="shared" ca="1" si="893"/>
        <v>0.60799999999999998</v>
      </c>
      <c r="JP185" s="12">
        <f t="shared" ca="1" si="899"/>
        <v>0.60799999999999998</v>
      </c>
      <c r="JQ185" s="12">
        <f t="shared" ca="1" si="902"/>
        <v>0.60799999999999998</v>
      </c>
      <c r="JR185" s="12">
        <f t="shared" ca="1" si="904"/>
        <v>0.60799999999999998</v>
      </c>
      <c r="JS185" s="12">
        <f t="shared" ca="1" si="907"/>
        <v>0.60799999999999998</v>
      </c>
      <c r="JT185" s="12">
        <f t="shared" ca="1" si="910"/>
        <v>0.60799999999999998</v>
      </c>
      <c r="JU185" s="12">
        <f t="shared" ca="1" si="917"/>
        <v>0.60799999999999998</v>
      </c>
      <c r="JV185" s="12">
        <f t="shared" ca="1" si="921"/>
        <v>0.60799999999999998</v>
      </c>
      <c r="JW185" s="12">
        <f t="shared" ca="1" si="934"/>
        <v>0.60799999999999998</v>
      </c>
      <c r="JX185" s="12">
        <f t="shared" ca="1" si="937"/>
        <v>0.60799999999999998</v>
      </c>
      <c r="JY185" s="12">
        <f t="shared" ca="1" si="942"/>
        <v>0.60799999999999998</v>
      </c>
    </row>
    <row r="186" spans="11:288" ht="2.25" customHeight="1" x14ac:dyDescent="0.25">
      <c r="V186" s="18">
        <f ca="1">VLOOKUP("AK",dtable,2,FALSE)</f>
        <v>0.64500000000000002</v>
      </c>
      <c r="W186" s="18">
        <f t="shared" ca="1" si="941"/>
        <v>0.64500000000000002</v>
      </c>
      <c r="X186" s="18">
        <f t="shared" ca="1" si="938"/>
        <v>0.64500000000000002</v>
      </c>
      <c r="Y186" s="18">
        <f t="shared" ca="1" si="931"/>
        <v>0.64500000000000002</v>
      </c>
      <c r="Z186" s="18">
        <f t="shared" ca="1" si="931"/>
        <v>0.64500000000000002</v>
      </c>
      <c r="AA186" s="18">
        <f t="shared" ca="1" si="935"/>
        <v>0.64500000000000002</v>
      </c>
      <c r="AB186" s="18">
        <f t="shared" ca="1" si="935"/>
        <v>0.64500000000000002</v>
      </c>
      <c r="AC186" s="18">
        <f t="shared" ca="1" si="935"/>
        <v>0.64500000000000002</v>
      </c>
      <c r="AD186" s="18">
        <f t="shared" ca="1" si="935"/>
        <v>0.64500000000000002</v>
      </c>
      <c r="AE186" s="18">
        <f t="shared" ca="1" si="935"/>
        <v>0.64500000000000002</v>
      </c>
      <c r="AF186" s="18">
        <f t="shared" ca="1" si="927"/>
        <v>0.64500000000000002</v>
      </c>
      <c r="AG186" s="18">
        <f t="shared" ca="1" si="922"/>
        <v>0.64500000000000002</v>
      </c>
      <c r="AH186" s="18">
        <f t="shared" ca="1" si="861"/>
        <v>0.64500000000000002</v>
      </c>
      <c r="AI186" s="18">
        <f t="shared" ca="1" si="855"/>
        <v>0.64500000000000002</v>
      </c>
      <c r="AJ186" s="18">
        <f t="shared" ca="1" si="932"/>
        <v>0.64500000000000002</v>
      </c>
      <c r="AK186" s="18">
        <f t="shared" ca="1" si="932"/>
        <v>0.64500000000000002</v>
      </c>
      <c r="AL186" s="18">
        <f t="shared" ca="1" si="932"/>
        <v>0.64500000000000002</v>
      </c>
      <c r="AM186" s="18">
        <f t="shared" ca="1" si="928"/>
        <v>0.64500000000000002</v>
      </c>
      <c r="AN186" s="18">
        <f t="shared" ca="1" si="928"/>
        <v>0.64500000000000002</v>
      </c>
      <c r="AO186" s="18">
        <f t="shared" ca="1" si="928"/>
        <v>0.64500000000000002</v>
      </c>
      <c r="AP186" s="18">
        <f t="shared" ca="1" si="928"/>
        <v>0.64500000000000002</v>
      </c>
      <c r="AQ186" s="18">
        <f t="shared" ca="1" si="841"/>
        <v>0.64500000000000002</v>
      </c>
      <c r="AR186" s="18">
        <f t="shared" ca="1" si="848"/>
        <v>0.64500000000000002</v>
      </c>
      <c r="AS186" s="18">
        <f t="shared" ca="1" si="852"/>
        <v>0.64500000000000002</v>
      </c>
      <c r="AT186" s="18">
        <f t="shared" ca="1" si="852"/>
        <v>0.64500000000000002</v>
      </c>
      <c r="AU186" s="18">
        <f t="shared" ca="1" si="852"/>
        <v>0.64500000000000002</v>
      </c>
      <c r="AV186" s="18">
        <f t="shared" ca="1" si="862"/>
        <v>0.64500000000000002</v>
      </c>
      <c r="AW186" s="18">
        <f t="shared" ca="1" si="862"/>
        <v>0.64500000000000002</v>
      </c>
      <c r="AX186" s="18">
        <f t="shared" ca="1" si="862"/>
        <v>0.64500000000000002</v>
      </c>
      <c r="AY186" s="18">
        <f t="shared" ca="1" si="871"/>
        <v>0.64500000000000002</v>
      </c>
      <c r="AZ186" s="18">
        <f t="shared" ca="1" si="871"/>
        <v>0.64500000000000002</v>
      </c>
      <c r="BA186" s="18">
        <f t="shared" ca="1" si="871"/>
        <v>0.64500000000000002</v>
      </c>
      <c r="BB186" s="18">
        <f t="shared" ca="1" si="943"/>
        <v>0.64500000000000002</v>
      </c>
      <c r="BC186" s="18">
        <f t="shared" ca="1" si="943"/>
        <v>0.64500000000000002</v>
      </c>
      <c r="BD186" s="18">
        <f t="shared" ca="1" si="943"/>
        <v>0.64500000000000002</v>
      </c>
      <c r="BE186" s="18">
        <f t="shared" ca="1" si="943"/>
        <v>0.64500000000000002</v>
      </c>
      <c r="BF186" s="18">
        <f t="shared" ca="1" si="943"/>
        <v>0.64500000000000002</v>
      </c>
      <c r="BG186" s="18">
        <f t="shared" ca="1" si="886"/>
        <v>0.64500000000000002</v>
      </c>
      <c r="CN186" s="17">
        <f ca="1">VLOOKUP("HI",dtable,2,FALSE)</f>
        <v>0.55300000000000005</v>
      </c>
      <c r="EQ186" s="6">
        <f t="shared" ca="1" si="944"/>
        <v>0.64100000000000001</v>
      </c>
      <c r="ER186" s="6">
        <f t="shared" ca="1" si="944"/>
        <v>0.64100000000000001</v>
      </c>
      <c r="ES186" s="6">
        <f t="shared" ca="1" si="944"/>
        <v>0.64100000000000001</v>
      </c>
      <c r="ET186" s="6">
        <f t="shared" ca="1" si="944"/>
        <v>0.64100000000000001</v>
      </c>
      <c r="EU186" s="6">
        <f t="shared" ca="1" si="930"/>
        <v>0.64100000000000001</v>
      </c>
      <c r="EV186" s="6">
        <f t="shared" ca="1" si="930"/>
        <v>0.64100000000000001</v>
      </c>
      <c r="EW186" s="6">
        <f t="shared" ca="1" si="930"/>
        <v>0.64100000000000001</v>
      </c>
      <c r="EX186" s="6">
        <f t="shared" ca="1" si="930"/>
        <v>0.64100000000000001</v>
      </c>
      <c r="EY186" s="6">
        <f t="shared" ca="1" si="930"/>
        <v>0.64100000000000001</v>
      </c>
      <c r="EZ186" s="6">
        <f t="shared" ca="1" si="936"/>
        <v>0.64100000000000001</v>
      </c>
      <c r="FA186" s="6">
        <f t="shared" ca="1" si="936"/>
        <v>0.64100000000000001</v>
      </c>
      <c r="FB186" s="6">
        <f t="shared" ca="1" si="936"/>
        <v>0.64100000000000001</v>
      </c>
      <c r="FC186" s="6">
        <f t="shared" ca="1" si="940"/>
        <v>0.64100000000000001</v>
      </c>
      <c r="FD186" s="6">
        <f t="shared" ca="1" si="940"/>
        <v>0.64100000000000001</v>
      </c>
      <c r="FE186" s="6">
        <f t="shared" ca="1" si="940"/>
        <v>0.64100000000000001</v>
      </c>
      <c r="FF186" s="6">
        <f t="shared" ca="1" si="940"/>
        <v>0.64100000000000001</v>
      </c>
      <c r="FG186" s="6">
        <f t="shared" ca="1" si="919"/>
        <v>0.64100000000000001</v>
      </c>
      <c r="FH186" s="6">
        <f t="shared" ca="1" si="945"/>
        <v>0.64100000000000001</v>
      </c>
      <c r="FI186" s="6">
        <f t="shared" ca="1" si="945"/>
        <v>0.64100000000000001</v>
      </c>
      <c r="FJ186" s="6">
        <f t="shared" ca="1" si="945"/>
        <v>0.64100000000000001</v>
      </c>
      <c r="FK186" s="6">
        <f t="shared" ca="1" si="889"/>
        <v>0.64100000000000001</v>
      </c>
      <c r="FL186" s="6">
        <f t="shared" ca="1" si="889"/>
        <v>0.64100000000000001</v>
      </c>
      <c r="FM186" s="6">
        <f t="shared" ca="1" si="889"/>
        <v>0.64100000000000001</v>
      </c>
      <c r="FN186" s="6">
        <f t="shared" ca="1" si="882"/>
        <v>0.64100000000000001</v>
      </c>
      <c r="FO186" s="6">
        <f t="shared" ca="1" si="882"/>
        <v>0.64100000000000001</v>
      </c>
      <c r="FP186" s="6">
        <f t="shared" ca="1" si="882"/>
        <v>0.64100000000000001</v>
      </c>
      <c r="JJ186" s="12">
        <f ca="1">VLOOKUP("FL",dtable,2,FALSE)</f>
        <v>0.60799999999999998</v>
      </c>
      <c r="JK186" s="12">
        <f t="shared" ca="1" si="869"/>
        <v>0.60799999999999998</v>
      </c>
      <c r="JL186" s="12">
        <f t="shared" ca="1" si="869"/>
        <v>0.60799999999999998</v>
      </c>
      <c r="JM186" s="12">
        <f t="shared" ca="1" si="869"/>
        <v>0.60799999999999998</v>
      </c>
      <c r="JN186" s="12">
        <f t="shared" ca="1" si="869"/>
        <v>0.60799999999999998</v>
      </c>
      <c r="JO186" s="12">
        <f t="shared" ca="1" si="893"/>
        <v>0.60799999999999998</v>
      </c>
      <c r="JP186" s="12">
        <f t="shared" ca="1" si="899"/>
        <v>0.60799999999999998</v>
      </c>
      <c r="JQ186" s="12">
        <f t="shared" ca="1" si="902"/>
        <v>0.60799999999999998</v>
      </c>
      <c r="JR186" s="12">
        <f t="shared" ca="1" si="904"/>
        <v>0.60799999999999998</v>
      </c>
      <c r="JS186" s="12">
        <f t="shared" ca="1" si="907"/>
        <v>0.60799999999999998</v>
      </c>
      <c r="JT186" s="12">
        <f t="shared" ca="1" si="910"/>
        <v>0.60799999999999998</v>
      </c>
      <c r="JU186" s="12">
        <f t="shared" ca="1" si="917"/>
        <v>0.60799999999999998</v>
      </c>
      <c r="JV186" s="12">
        <f t="shared" ca="1" si="921"/>
        <v>0.60799999999999998</v>
      </c>
      <c r="JW186" s="12">
        <f t="shared" ca="1" si="934"/>
        <v>0.60799999999999998</v>
      </c>
      <c r="JX186" s="12">
        <f t="shared" ca="1" si="937"/>
        <v>0.60799999999999998</v>
      </c>
      <c r="JY186" s="12">
        <f t="shared" ca="1" si="942"/>
        <v>0.60799999999999998</v>
      </c>
      <c r="JZ186" s="12">
        <f t="shared" ref="JZ186:JZ201" ca="1" si="946">VLOOKUP("FL",dtable,2,FALSE)</f>
        <v>0.60799999999999998</v>
      </c>
    </row>
    <row r="187" spans="11:288" ht="2.25" customHeight="1" x14ac:dyDescent="0.25">
      <c r="W187" s="18">
        <f t="shared" ca="1" si="941"/>
        <v>0.64500000000000002</v>
      </c>
      <c r="X187" s="18">
        <f t="shared" ca="1" si="938"/>
        <v>0.64500000000000002</v>
      </c>
      <c r="Y187" s="18">
        <f t="shared" ca="1" si="931"/>
        <v>0.64500000000000002</v>
      </c>
      <c r="Z187" s="18">
        <f t="shared" ca="1" si="931"/>
        <v>0.64500000000000002</v>
      </c>
      <c r="AA187" s="18">
        <f t="shared" ca="1" si="935"/>
        <v>0.64500000000000002</v>
      </c>
      <c r="AB187" s="18">
        <f t="shared" ca="1" si="935"/>
        <v>0.64500000000000002</v>
      </c>
      <c r="AC187" s="18">
        <f t="shared" ca="1" si="935"/>
        <v>0.64500000000000002</v>
      </c>
      <c r="AD187" s="18">
        <f t="shared" ca="1" si="935"/>
        <v>0.64500000000000002</v>
      </c>
      <c r="AE187" s="18">
        <f t="shared" ca="1" si="935"/>
        <v>0.64500000000000002</v>
      </c>
      <c r="AF187" s="18">
        <f t="shared" ca="1" si="927"/>
        <v>0.64500000000000002</v>
      </c>
      <c r="AG187" s="18">
        <f t="shared" ca="1" si="922"/>
        <v>0.64500000000000002</v>
      </c>
      <c r="AH187" s="18">
        <f t="shared" ca="1" si="861"/>
        <v>0.64500000000000002</v>
      </c>
      <c r="AI187" s="18">
        <f t="shared" ca="1" si="855"/>
        <v>0.64500000000000002</v>
      </c>
      <c r="AJ187" s="18">
        <f t="shared" ca="1" si="932"/>
        <v>0.64500000000000002</v>
      </c>
      <c r="AK187" s="18">
        <f t="shared" ca="1" si="932"/>
        <v>0.64500000000000002</v>
      </c>
      <c r="AL187" s="18">
        <f t="shared" ca="1" si="932"/>
        <v>0.64500000000000002</v>
      </c>
      <c r="AM187" s="18">
        <f t="shared" ca="1" si="928"/>
        <v>0.64500000000000002</v>
      </c>
      <c r="AN187" s="18">
        <f t="shared" ca="1" si="928"/>
        <v>0.64500000000000002</v>
      </c>
      <c r="AO187" s="18">
        <f t="shared" ca="1" si="928"/>
        <v>0.64500000000000002</v>
      </c>
      <c r="AP187" s="18">
        <f t="shared" ca="1" si="928"/>
        <v>0.64500000000000002</v>
      </c>
      <c r="AQ187" s="18">
        <f t="shared" ca="1" si="841"/>
        <v>0.64500000000000002</v>
      </c>
      <c r="AR187" s="18">
        <f t="shared" ca="1" si="848"/>
        <v>0.64500000000000002</v>
      </c>
      <c r="AS187" s="18">
        <f t="shared" ca="1" si="852"/>
        <v>0.64500000000000002</v>
      </c>
      <c r="AT187" s="18">
        <f t="shared" ca="1" si="852"/>
        <v>0.64500000000000002</v>
      </c>
      <c r="AU187" s="18">
        <f t="shared" ca="1" si="852"/>
        <v>0.64500000000000002</v>
      </c>
      <c r="AV187" s="18">
        <f t="shared" ca="1" si="862"/>
        <v>0.64500000000000002</v>
      </c>
      <c r="AW187" s="18">
        <f t="shared" ca="1" si="862"/>
        <v>0.64500000000000002</v>
      </c>
      <c r="AX187" s="18">
        <f t="shared" ca="1" si="862"/>
        <v>0.64500000000000002</v>
      </c>
      <c r="AY187" s="18">
        <f t="shared" ca="1" si="871"/>
        <v>0.64500000000000002</v>
      </c>
      <c r="AZ187" s="18">
        <f t="shared" ca="1" si="871"/>
        <v>0.64500000000000002</v>
      </c>
      <c r="BA187" s="18">
        <f t="shared" ca="1" si="871"/>
        <v>0.64500000000000002</v>
      </c>
      <c r="BB187" s="18">
        <f t="shared" ca="1" si="943"/>
        <v>0.64500000000000002</v>
      </c>
      <c r="BC187" s="18">
        <f t="shared" ca="1" si="943"/>
        <v>0.64500000000000002</v>
      </c>
      <c r="BD187" s="18">
        <f t="shared" ca="1" si="943"/>
        <v>0.64500000000000002</v>
      </c>
      <c r="BE187" s="18">
        <f t="shared" ca="1" si="943"/>
        <v>0.64500000000000002</v>
      </c>
      <c r="BF187" s="18">
        <f t="shared" ca="1" si="943"/>
        <v>0.64500000000000002</v>
      </c>
      <c r="BG187" s="18">
        <f t="shared" ca="1" si="886"/>
        <v>0.64500000000000002</v>
      </c>
      <c r="CM187" s="17">
        <f ca="1">VLOOKUP("HI",dtable,2,FALSE)</f>
        <v>0.55300000000000005</v>
      </c>
      <c r="CN187" s="17">
        <f ca="1">VLOOKUP("HI",dtable,2,FALSE)</f>
        <v>0.55300000000000005</v>
      </c>
      <c r="CO187" s="17">
        <f ca="1">VLOOKUP("HI",dtable,2,FALSE)</f>
        <v>0.55300000000000005</v>
      </c>
      <c r="ER187" s="6">
        <f ca="1">VLOOKUP("TX",dtable,2,FALSE)</f>
        <v>0.64100000000000001</v>
      </c>
      <c r="ES187" s="6">
        <f ca="1">VLOOKUP("TX",dtable,2,FALSE)</f>
        <v>0.64100000000000001</v>
      </c>
      <c r="ET187" s="6">
        <f ca="1">VLOOKUP("TX",dtable,2,FALSE)</f>
        <v>0.64100000000000001</v>
      </c>
      <c r="EU187" s="6">
        <f t="shared" ca="1" si="930"/>
        <v>0.64100000000000001</v>
      </c>
      <c r="EV187" s="6">
        <f t="shared" ca="1" si="930"/>
        <v>0.64100000000000001</v>
      </c>
      <c r="EW187" s="6">
        <f t="shared" ca="1" si="930"/>
        <v>0.64100000000000001</v>
      </c>
      <c r="EX187" s="6">
        <f t="shared" ca="1" si="930"/>
        <v>0.64100000000000001</v>
      </c>
      <c r="EY187" s="6">
        <f t="shared" ca="1" si="930"/>
        <v>0.64100000000000001</v>
      </c>
      <c r="EZ187" s="6">
        <f t="shared" ca="1" si="936"/>
        <v>0.64100000000000001</v>
      </c>
      <c r="FA187" s="6">
        <f t="shared" ca="1" si="936"/>
        <v>0.64100000000000001</v>
      </c>
      <c r="FB187" s="6">
        <f t="shared" ca="1" si="936"/>
        <v>0.64100000000000001</v>
      </c>
      <c r="FC187" s="6">
        <f t="shared" ca="1" si="940"/>
        <v>0.64100000000000001</v>
      </c>
      <c r="FD187" s="6">
        <f t="shared" ca="1" si="940"/>
        <v>0.64100000000000001</v>
      </c>
      <c r="FE187" s="6">
        <f t="shared" ca="1" si="940"/>
        <v>0.64100000000000001</v>
      </c>
      <c r="FF187" s="6">
        <f t="shared" ca="1" si="940"/>
        <v>0.64100000000000001</v>
      </c>
      <c r="FG187" s="6">
        <f t="shared" ca="1" si="919"/>
        <v>0.64100000000000001</v>
      </c>
      <c r="FH187" s="6">
        <f t="shared" ca="1" si="945"/>
        <v>0.64100000000000001</v>
      </c>
      <c r="FI187" s="6">
        <f t="shared" ca="1" si="945"/>
        <v>0.64100000000000001</v>
      </c>
      <c r="FJ187" s="6">
        <f t="shared" ca="1" si="945"/>
        <v>0.64100000000000001</v>
      </c>
      <c r="FK187" s="6">
        <f t="shared" ca="1" si="889"/>
        <v>0.64100000000000001</v>
      </c>
      <c r="FL187" s="6">
        <f t="shared" ca="1" si="889"/>
        <v>0.64100000000000001</v>
      </c>
      <c r="FM187" s="6">
        <f t="shared" ca="1" si="889"/>
        <v>0.64100000000000001</v>
      </c>
      <c r="FN187" s="6">
        <f ca="1">VLOOKUP("TX",dtable,2,FALSE)</f>
        <v>0.64100000000000001</v>
      </c>
      <c r="FO187" s="6">
        <f ca="1">VLOOKUP("TX",dtable,2,FALSE)</f>
        <v>0.64100000000000001</v>
      </c>
      <c r="JJ187" s="12">
        <f ca="1">VLOOKUP("FL",dtable,2,FALSE)</f>
        <v>0.60799999999999998</v>
      </c>
      <c r="JK187" s="12">
        <f t="shared" ca="1" si="869"/>
        <v>0.60799999999999998</v>
      </c>
      <c r="JL187" s="12">
        <f t="shared" ca="1" si="869"/>
        <v>0.60799999999999998</v>
      </c>
      <c r="JM187" s="12">
        <f t="shared" ca="1" si="869"/>
        <v>0.60799999999999998</v>
      </c>
      <c r="JN187" s="12">
        <f t="shared" ca="1" si="869"/>
        <v>0.60799999999999998</v>
      </c>
      <c r="JO187" s="12">
        <f t="shared" ca="1" si="893"/>
        <v>0.60799999999999998</v>
      </c>
      <c r="JP187" s="12">
        <f t="shared" ca="1" si="899"/>
        <v>0.60799999999999998</v>
      </c>
      <c r="JQ187" s="12">
        <f t="shared" ca="1" si="902"/>
        <v>0.60799999999999998</v>
      </c>
      <c r="JR187" s="12">
        <f t="shared" ca="1" si="904"/>
        <v>0.60799999999999998</v>
      </c>
      <c r="JS187" s="12">
        <f t="shared" ca="1" si="907"/>
        <v>0.60799999999999998</v>
      </c>
      <c r="JT187" s="12">
        <f t="shared" ca="1" si="910"/>
        <v>0.60799999999999998</v>
      </c>
      <c r="JU187" s="12">
        <f t="shared" ca="1" si="917"/>
        <v>0.60799999999999998</v>
      </c>
      <c r="JV187" s="12">
        <f t="shared" ca="1" si="921"/>
        <v>0.60799999999999998</v>
      </c>
      <c r="JW187" s="12">
        <f t="shared" ca="1" si="934"/>
        <v>0.60799999999999998</v>
      </c>
      <c r="JX187" s="12">
        <f t="shared" ca="1" si="937"/>
        <v>0.60799999999999998</v>
      </c>
      <c r="JY187" s="12">
        <f t="shared" ca="1" si="942"/>
        <v>0.60799999999999998</v>
      </c>
      <c r="JZ187" s="12">
        <f t="shared" ca="1" si="946"/>
        <v>0.60799999999999998</v>
      </c>
    </row>
    <row r="188" spans="11:288" ht="2.25" customHeight="1" x14ac:dyDescent="0.25">
      <c r="W188" s="18">
        <f t="shared" ca="1" si="941"/>
        <v>0.64500000000000002</v>
      </c>
      <c r="X188" s="18">
        <f t="shared" ca="1" si="938"/>
        <v>0.64500000000000002</v>
      </c>
      <c r="Y188" s="18">
        <f t="shared" ca="1" si="931"/>
        <v>0.64500000000000002</v>
      </c>
      <c r="Z188" s="18">
        <f t="shared" ca="1" si="931"/>
        <v>0.64500000000000002</v>
      </c>
      <c r="AA188" s="18">
        <f t="shared" ca="1" si="935"/>
        <v>0.64500000000000002</v>
      </c>
      <c r="AB188" s="18">
        <f t="shared" ca="1" si="935"/>
        <v>0.64500000000000002</v>
      </c>
      <c r="AC188" s="18">
        <f t="shared" ca="1" si="935"/>
        <v>0.64500000000000002</v>
      </c>
      <c r="AD188" s="18">
        <f t="shared" ca="1" si="935"/>
        <v>0.64500000000000002</v>
      </c>
      <c r="AE188" s="18">
        <f t="shared" ca="1" si="935"/>
        <v>0.64500000000000002</v>
      </c>
      <c r="AF188" s="18">
        <f t="shared" ca="1" si="927"/>
        <v>0.64500000000000002</v>
      </c>
      <c r="AG188" s="18">
        <f t="shared" ca="1" si="922"/>
        <v>0.64500000000000002</v>
      </c>
      <c r="AH188" s="18">
        <f t="shared" ca="1" si="861"/>
        <v>0.64500000000000002</v>
      </c>
      <c r="AI188" s="18">
        <f t="shared" ca="1" si="855"/>
        <v>0.64500000000000002</v>
      </c>
      <c r="AJ188" s="18">
        <f t="shared" ca="1" si="932"/>
        <v>0.64500000000000002</v>
      </c>
      <c r="AK188" s="18">
        <f t="shared" ca="1" si="932"/>
        <v>0.64500000000000002</v>
      </c>
      <c r="AL188" s="18">
        <f t="shared" ca="1" si="932"/>
        <v>0.64500000000000002</v>
      </c>
      <c r="AM188" s="18">
        <f t="shared" ca="1" si="928"/>
        <v>0.64500000000000002</v>
      </c>
      <c r="AN188" s="18">
        <f t="shared" ca="1" si="928"/>
        <v>0.64500000000000002</v>
      </c>
      <c r="AO188" s="18">
        <f t="shared" ca="1" si="928"/>
        <v>0.64500000000000002</v>
      </c>
      <c r="AP188" s="18">
        <f t="shared" ca="1" si="928"/>
        <v>0.64500000000000002</v>
      </c>
      <c r="AQ188" s="18">
        <f t="shared" ca="1" si="841"/>
        <v>0.64500000000000002</v>
      </c>
      <c r="AR188" s="18">
        <f t="shared" ca="1" si="848"/>
        <v>0.64500000000000002</v>
      </c>
      <c r="AS188" s="18">
        <f t="shared" ca="1" si="852"/>
        <v>0.64500000000000002</v>
      </c>
      <c r="AT188" s="18">
        <f t="shared" ca="1" si="852"/>
        <v>0.64500000000000002</v>
      </c>
      <c r="AU188" s="18">
        <f t="shared" ca="1" si="852"/>
        <v>0.64500000000000002</v>
      </c>
      <c r="AV188" s="18">
        <f t="shared" ca="1" si="862"/>
        <v>0.64500000000000002</v>
      </c>
      <c r="AW188" s="18">
        <f t="shared" ca="1" si="862"/>
        <v>0.64500000000000002</v>
      </c>
      <c r="AX188" s="18">
        <f t="shared" ca="1" si="862"/>
        <v>0.64500000000000002</v>
      </c>
      <c r="AY188" s="18">
        <f t="shared" ca="1" si="871"/>
        <v>0.64500000000000002</v>
      </c>
      <c r="AZ188" s="18">
        <f t="shared" ca="1" si="871"/>
        <v>0.64500000000000002</v>
      </c>
      <c r="BA188" s="18">
        <f t="shared" ca="1" si="871"/>
        <v>0.64500000000000002</v>
      </c>
      <c r="BB188" s="18">
        <f t="shared" ca="1" si="943"/>
        <v>0.64500000000000002</v>
      </c>
      <c r="BC188" s="18">
        <f t="shared" ca="1" si="943"/>
        <v>0.64500000000000002</v>
      </c>
      <c r="BD188" s="18">
        <f t="shared" ca="1" si="943"/>
        <v>0.64500000000000002</v>
      </c>
      <c r="BE188" s="18">
        <f t="shared" ca="1" si="943"/>
        <v>0.64500000000000002</v>
      </c>
      <c r="BF188" s="18">
        <f t="shared" ca="1" si="943"/>
        <v>0.64500000000000002</v>
      </c>
      <c r="BG188" s="18">
        <f t="shared" ca="1" si="886"/>
        <v>0.64500000000000002</v>
      </c>
      <c r="CI188" s="17">
        <f ca="1">VLOOKUP("HI",dtable,2,FALSE)</f>
        <v>0.55300000000000005</v>
      </c>
      <c r="CM188" s="17">
        <f ca="1">VLOOKUP("HI",dtable,2,FALSE)</f>
        <v>0.55300000000000005</v>
      </c>
      <c r="CN188" s="17">
        <f ca="1">VLOOKUP("HI",dtable,2,FALSE)</f>
        <v>0.55300000000000005</v>
      </c>
      <c r="CO188" s="17">
        <f ca="1">VLOOKUP("HI",dtable,2,FALSE)</f>
        <v>0.55300000000000005</v>
      </c>
      <c r="ES188" s="6">
        <f ca="1">VLOOKUP("TX",dtable,2,FALSE)</f>
        <v>0.64100000000000001</v>
      </c>
      <c r="ET188" s="6">
        <f ca="1">VLOOKUP("TX",dtable,2,FALSE)</f>
        <v>0.64100000000000001</v>
      </c>
      <c r="EU188" s="6">
        <f t="shared" ca="1" si="930"/>
        <v>0.64100000000000001</v>
      </c>
      <c r="EV188" s="6">
        <f t="shared" ca="1" si="930"/>
        <v>0.64100000000000001</v>
      </c>
      <c r="EW188" s="6">
        <f t="shared" ca="1" si="930"/>
        <v>0.64100000000000001</v>
      </c>
      <c r="EX188" s="6">
        <f t="shared" ca="1" si="930"/>
        <v>0.64100000000000001</v>
      </c>
      <c r="EY188" s="6">
        <f t="shared" ca="1" si="930"/>
        <v>0.64100000000000001</v>
      </c>
      <c r="EZ188" s="6">
        <f t="shared" ca="1" si="936"/>
        <v>0.64100000000000001</v>
      </c>
      <c r="FA188" s="6">
        <f t="shared" ca="1" si="936"/>
        <v>0.64100000000000001</v>
      </c>
      <c r="FB188" s="6">
        <f t="shared" ca="1" si="936"/>
        <v>0.64100000000000001</v>
      </c>
      <c r="FC188" s="6">
        <f t="shared" ca="1" si="940"/>
        <v>0.64100000000000001</v>
      </c>
      <c r="FD188" s="6">
        <f t="shared" ca="1" si="940"/>
        <v>0.64100000000000001</v>
      </c>
      <c r="FE188" s="6">
        <f t="shared" ca="1" si="940"/>
        <v>0.64100000000000001</v>
      </c>
      <c r="FF188" s="6">
        <f t="shared" ca="1" si="940"/>
        <v>0.64100000000000001</v>
      </c>
      <c r="FG188" s="6">
        <f t="shared" ca="1" si="919"/>
        <v>0.64100000000000001</v>
      </c>
      <c r="FH188" s="6">
        <f t="shared" ca="1" si="945"/>
        <v>0.64100000000000001</v>
      </c>
      <c r="FI188" s="6">
        <f t="shared" ca="1" si="945"/>
        <v>0.64100000000000001</v>
      </c>
      <c r="FJ188" s="6">
        <f t="shared" ca="1" si="945"/>
        <v>0.64100000000000001</v>
      </c>
      <c r="FK188" s="6">
        <f t="shared" ca="1" si="889"/>
        <v>0.64100000000000001</v>
      </c>
      <c r="FL188" s="6">
        <f t="shared" ca="1" si="889"/>
        <v>0.64100000000000001</v>
      </c>
      <c r="FM188" s="6">
        <f t="shared" ca="1" si="889"/>
        <v>0.64100000000000001</v>
      </c>
      <c r="JK188" s="12">
        <f t="shared" ca="1" si="869"/>
        <v>0.60799999999999998</v>
      </c>
      <c r="JL188" s="12">
        <f t="shared" ca="1" si="869"/>
        <v>0.60799999999999998</v>
      </c>
      <c r="JM188" s="12">
        <f t="shared" ca="1" si="869"/>
        <v>0.60799999999999998</v>
      </c>
      <c r="JN188" s="12">
        <f t="shared" ca="1" si="869"/>
        <v>0.60799999999999998</v>
      </c>
      <c r="JO188" s="12">
        <f t="shared" ca="1" si="893"/>
        <v>0.60799999999999998</v>
      </c>
      <c r="JP188" s="12">
        <f t="shared" ca="1" si="899"/>
        <v>0.60799999999999998</v>
      </c>
      <c r="JQ188" s="12">
        <f t="shared" ca="1" si="902"/>
        <v>0.60799999999999998</v>
      </c>
      <c r="JR188" s="12">
        <f t="shared" ca="1" si="904"/>
        <v>0.60799999999999998</v>
      </c>
      <c r="JS188" s="12">
        <f t="shared" ca="1" si="907"/>
        <v>0.60799999999999998</v>
      </c>
      <c r="JT188" s="12">
        <f t="shared" ca="1" si="910"/>
        <v>0.60799999999999998</v>
      </c>
      <c r="JU188" s="12">
        <f t="shared" ca="1" si="917"/>
        <v>0.60799999999999998</v>
      </c>
      <c r="JV188" s="12">
        <f t="shared" ca="1" si="921"/>
        <v>0.60799999999999998</v>
      </c>
      <c r="JW188" s="12">
        <f t="shared" ca="1" si="934"/>
        <v>0.60799999999999998</v>
      </c>
      <c r="JX188" s="12">
        <f t="shared" ca="1" si="937"/>
        <v>0.60799999999999998</v>
      </c>
      <c r="JY188" s="12">
        <f t="shared" ca="1" si="942"/>
        <v>0.60799999999999998</v>
      </c>
      <c r="JZ188" s="12">
        <f t="shared" ca="1" si="946"/>
        <v>0.60799999999999998</v>
      </c>
      <c r="KA188" s="12">
        <f t="shared" ref="KA188:KA201" ca="1" si="947">VLOOKUP("FL",dtable,2,FALSE)</f>
        <v>0.60799999999999998</v>
      </c>
    </row>
    <row r="189" spans="11:288" ht="2.25" customHeight="1" x14ac:dyDescent="0.25">
      <c r="R189" s="18">
        <f ca="1">VLOOKUP("AK",dtable,2,FALSE)</f>
        <v>0.64500000000000002</v>
      </c>
      <c r="S189" s="18">
        <f ca="1">VLOOKUP("AK",dtable,2,FALSE)</f>
        <v>0.64500000000000002</v>
      </c>
      <c r="T189" s="18">
        <f ca="1">VLOOKUP("AK",dtable,2,FALSE)</f>
        <v>0.64500000000000002</v>
      </c>
      <c r="V189" s="18">
        <f ca="1">VLOOKUP("AK",dtable,2,FALSE)</f>
        <v>0.64500000000000002</v>
      </c>
      <c r="W189" s="18">
        <f t="shared" ca="1" si="941"/>
        <v>0.64500000000000002</v>
      </c>
      <c r="X189" s="18">
        <f t="shared" ca="1" si="938"/>
        <v>0.64500000000000002</v>
      </c>
      <c r="Y189" s="18">
        <f t="shared" ca="1" si="931"/>
        <v>0.64500000000000002</v>
      </c>
      <c r="Z189" s="18">
        <f t="shared" ca="1" si="931"/>
        <v>0.64500000000000002</v>
      </c>
      <c r="AA189" s="18">
        <f t="shared" ca="1" si="935"/>
        <v>0.64500000000000002</v>
      </c>
      <c r="AB189" s="18">
        <f t="shared" ca="1" si="935"/>
        <v>0.64500000000000002</v>
      </c>
      <c r="AC189" s="18">
        <f t="shared" ca="1" si="935"/>
        <v>0.64500000000000002</v>
      </c>
      <c r="AD189" s="18">
        <f t="shared" ca="1" si="935"/>
        <v>0.64500000000000002</v>
      </c>
      <c r="AE189" s="18">
        <f t="shared" ca="1" si="935"/>
        <v>0.64500000000000002</v>
      </c>
      <c r="AF189" s="18">
        <f t="shared" ca="1" si="927"/>
        <v>0.64500000000000002</v>
      </c>
      <c r="AG189" s="18">
        <f t="shared" ca="1" si="922"/>
        <v>0.64500000000000002</v>
      </c>
      <c r="AH189" s="18">
        <f t="shared" ca="1" si="861"/>
        <v>0.64500000000000002</v>
      </c>
      <c r="AI189" s="18">
        <f t="shared" ca="1" si="855"/>
        <v>0.64500000000000002</v>
      </c>
      <c r="AJ189" s="18">
        <f t="shared" ca="1" si="932"/>
        <v>0.64500000000000002</v>
      </c>
      <c r="AK189" s="18">
        <f t="shared" ca="1" si="932"/>
        <v>0.64500000000000002</v>
      </c>
      <c r="AL189" s="18">
        <f t="shared" ca="1" si="932"/>
        <v>0.64500000000000002</v>
      </c>
      <c r="AM189" s="18">
        <f t="shared" ca="1" si="928"/>
        <v>0.64500000000000002</v>
      </c>
      <c r="AN189" s="18">
        <f t="shared" ca="1" si="928"/>
        <v>0.64500000000000002</v>
      </c>
      <c r="AO189" s="18">
        <f t="shared" ca="1" si="928"/>
        <v>0.64500000000000002</v>
      </c>
      <c r="AP189" s="18">
        <f t="shared" ca="1" si="928"/>
        <v>0.64500000000000002</v>
      </c>
      <c r="AQ189" s="18">
        <f t="shared" ca="1" si="841"/>
        <v>0.64500000000000002</v>
      </c>
      <c r="AR189" s="18">
        <f t="shared" ca="1" si="848"/>
        <v>0.64500000000000002</v>
      </c>
      <c r="AS189" s="18">
        <f t="shared" ca="1" si="852"/>
        <v>0.64500000000000002</v>
      </c>
      <c r="AT189" s="18">
        <f t="shared" ca="1" si="852"/>
        <v>0.64500000000000002</v>
      </c>
      <c r="AU189" s="18">
        <f t="shared" ca="1" si="852"/>
        <v>0.64500000000000002</v>
      </c>
      <c r="AV189" s="18">
        <f t="shared" ca="1" si="862"/>
        <v>0.64500000000000002</v>
      </c>
      <c r="AW189" s="18">
        <f t="shared" ca="1" si="862"/>
        <v>0.64500000000000002</v>
      </c>
      <c r="AX189" s="18">
        <f t="shared" ca="1" si="862"/>
        <v>0.64500000000000002</v>
      </c>
      <c r="AY189" s="18">
        <f t="shared" ca="1" si="871"/>
        <v>0.64500000000000002</v>
      </c>
      <c r="AZ189" s="18">
        <f t="shared" ca="1" si="871"/>
        <v>0.64500000000000002</v>
      </c>
      <c r="BA189" s="18">
        <f t="shared" ca="1" si="871"/>
        <v>0.64500000000000002</v>
      </c>
      <c r="BB189" s="18">
        <f t="shared" ca="1" si="943"/>
        <v>0.64500000000000002</v>
      </c>
      <c r="BC189" s="18">
        <f t="shared" ca="1" si="943"/>
        <v>0.64500000000000002</v>
      </c>
      <c r="BD189" s="18">
        <f t="shared" ca="1" si="943"/>
        <v>0.64500000000000002</v>
      </c>
      <c r="BE189" s="18">
        <f t="shared" ca="1" si="943"/>
        <v>0.64500000000000002</v>
      </c>
      <c r="BF189" s="18">
        <f t="shared" ca="1" si="943"/>
        <v>0.64500000000000002</v>
      </c>
      <c r="BG189" s="18">
        <f t="shared" ca="1" si="886"/>
        <v>0.64500000000000002</v>
      </c>
      <c r="CI189" s="17">
        <f ca="1">VLOOKUP("HI",dtable,2,FALSE)</f>
        <v>0.55300000000000005</v>
      </c>
      <c r="ET189" s="6">
        <f ca="1">VLOOKUP("TX",dtable,2,FALSE)</f>
        <v>0.64100000000000001</v>
      </c>
      <c r="EU189" s="6">
        <f t="shared" ca="1" si="930"/>
        <v>0.64100000000000001</v>
      </c>
      <c r="EV189" s="6">
        <f t="shared" ca="1" si="930"/>
        <v>0.64100000000000001</v>
      </c>
      <c r="EW189" s="6">
        <f t="shared" ca="1" si="930"/>
        <v>0.64100000000000001</v>
      </c>
      <c r="EX189" s="6">
        <f t="shared" ca="1" si="930"/>
        <v>0.64100000000000001</v>
      </c>
      <c r="EY189" s="6">
        <f t="shared" ca="1" si="930"/>
        <v>0.64100000000000001</v>
      </c>
      <c r="EZ189" s="6">
        <f t="shared" ca="1" si="936"/>
        <v>0.64100000000000001</v>
      </c>
      <c r="FA189" s="6">
        <f t="shared" ca="1" si="936"/>
        <v>0.64100000000000001</v>
      </c>
      <c r="FB189" s="6">
        <f t="shared" ca="1" si="936"/>
        <v>0.64100000000000001</v>
      </c>
      <c r="FC189" s="6">
        <f t="shared" ca="1" si="940"/>
        <v>0.64100000000000001</v>
      </c>
      <c r="FD189" s="6">
        <f t="shared" ca="1" si="940"/>
        <v>0.64100000000000001</v>
      </c>
      <c r="FE189" s="6">
        <f t="shared" ca="1" si="940"/>
        <v>0.64100000000000001</v>
      </c>
      <c r="FF189" s="6">
        <f t="shared" ca="1" si="940"/>
        <v>0.64100000000000001</v>
      </c>
      <c r="FG189" s="6">
        <f t="shared" ca="1" si="919"/>
        <v>0.64100000000000001</v>
      </c>
      <c r="FH189" s="6">
        <f t="shared" ca="1" si="945"/>
        <v>0.64100000000000001</v>
      </c>
      <c r="FI189" s="6">
        <f t="shared" ca="1" si="945"/>
        <v>0.64100000000000001</v>
      </c>
      <c r="FJ189" s="6">
        <f t="shared" ca="1" si="945"/>
        <v>0.64100000000000001</v>
      </c>
      <c r="FK189" s="6">
        <f ca="1">VLOOKUP("TX",dtable,2,FALSE)</f>
        <v>0.64100000000000001</v>
      </c>
      <c r="FL189" s="6">
        <f ca="1">VLOOKUP("TX",dtable,2,FALSE)</f>
        <v>0.64100000000000001</v>
      </c>
      <c r="JL189" s="12">
        <f t="shared" ref="JL189:JN190" ca="1" si="948">VLOOKUP("FL",dtable,2,FALSE)</f>
        <v>0.60799999999999998</v>
      </c>
      <c r="JM189" s="12">
        <f t="shared" ca="1" si="948"/>
        <v>0.60799999999999998</v>
      </c>
      <c r="JN189" s="12">
        <f t="shared" ca="1" si="948"/>
        <v>0.60799999999999998</v>
      </c>
      <c r="JO189" s="12">
        <f t="shared" ca="1" si="893"/>
        <v>0.60799999999999998</v>
      </c>
      <c r="JP189" s="12">
        <f t="shared" ca="1" si="899"/>
        <v>0.60799999999999998</v>
      </c>
      <c r="JQ189" s="12">
        <f t="shared" ca="1" si="902"/>
        <v>0.60799999999999998</v>
      </c>
      <c r="JR189" s="12">
        <f t="shared" ca="1" si="904"/>
        <v>0.60799999999999998</v>
      </c>
      <c r="JS189" s="12">
        <f t="shared" ca="1" si="907"/>
        <v>0.60799999999999998</v>
      </c>
      <c r="JT189" s="12">
        <f t="shared" ca="1" si="910"/>
        <v>0.60799999999999998</v>
      </c>
      <c r="JU189" s="12">
        <f t="shared" ca="1" si="917"/>
        <v>0.60799999999999998</v>
      </c>
      <c r="JV189" s="12">
        <f t="shared" ca="1" si="921"/>
        <v>0.60799999999999998</v>
      </c>
      <c r="JW189" s="12">
        <f t="shared" ca="1" si="934"/>
        <v>0.60799999999999998</v>
      </c>
      <c r="JX189" s="12">
        <f t="shared" ca="1" si="937"/>
        <v>0.60799999999999998</v>
      </c>
      <c r="JY189" s="12">
        <f t="shared" ca="1" si="942"/>
        <v>0.60799999999999998</v>
      </c>
      <c r="JZ189" s="12">
        <f t="shared" ca="1" si="946"/>
        <v>0.60799999999999998</v>
      </c>
      <c r="KA189" s="12">
        <f t="shared" ca="1" si="947"/>
        <v>0.60799999999999998</v>
      </c>
    </row>
    <row r="190" spans="11:288" ht="2.25" customHeight="1" x14ac:dyDescent="0.25">
      <c r="S190" s="18">
        <f ca="1">VLOOKUP("AK",dtable,2,FALSE)</f>
        <v>0.64500000000000002</v>
      </c>
      <c r="T190" s="18">
        <f ca="1">VLOOKUP("AK",dtable,2,FALSE)</f>
        <v>0.64500000000000002</v>
      </c>
      <c r="W190" s="18">
        <f t="shared" ca="1" si="941"/>
        <v>0.64500000000000002</v>
      </c>
      <c r="X190" s="18">
        <f t="shared" ca="1" si="938"/>
        <v>0.64500000000000002</v>
      </c>
      <c r="Y190" s="18">
        <f t="shared" ca="1" si="931"/>
        <v>0.64500000000000002</v>
      </c>
      <c r="Z190" s="18">
        <f t="shared" ca="1" si="931"/>
        <v>0.64500000000000002</v>
      </c>
      <c r="AA190" s="18">
        <f t="shared" ca="1" si="935"/>
        <v>0.64500000000000002</v>
      </c>
      <c r="AB190" s="18">
        <f t="shared" ca="1" si="935"/>
        <v>0.64500000000000002</v>
      </c>
      <c r="AC190" s="18">
        <f t="shared" ca="1" si="935"/>
        <v>0.64500000000000002</v>
      </c>
      <c r="AD190" s="18">
        <f t="shared" ca="1" si="935"/>
        <v>0.64500000000000002</v>
      </c>
      <c r="AE190" s="18">
        <f t="shared" ca="1" si="935"/>
        <v>0.64500000000000002</v>
      </c>
      <c r="AF190" s="18">
        <f t="shared" ca="1" si="927"/>
        <v>0.64500000000000002</v>
      </c>
      <c r="AG190" s="18">
        <f t="shared" ca="1" si="922"/>
        <v>0.64500000000000002</v>
      </c>
      <c r="AH190" s="18">
        <f t="shared" ca="1" si="861"/>
        <v>0.64500000000000002</v>
      </c>
      <c r="AI190" s="18">
        <f t="shared" ca="1" si="855"/>
        <v>0.64500000000000002</v>
      </c>
      <c r="AJ190" s="18">
        <f t="shared" ca="1" si="932"/>
        <v>0.64500000000000002</v>
      </c>
      <c r="AK190" s="18">
        <f t="shared" ca="1" si="932"/>
        <v>0.64500000000000002</v>
      </c>
      <c r="AL190" s="18">
        <f t="shared" ca="1" si="932"/>
        <v>0.64500000000000002</v>
      </c>
      <c r="AM190" s="18">
        <f t="shared" ca="1" si="928"/>
        <v>0.64500000000000002</v>
      </c>
      <c r="AN190" s="18">
        <f t="shared" ca="1" si="928"/>
        <v>0.64500000000000002</v>
      </c>
      <c r="AO190" s="18">
        <f t="shared" ca="1" si="928"/>
        <v>0.64500000000000002</v>
      </c>
      <c r="AP190" s="18">
        <f t="shared" ca="1" si="928"/>
        <v>0.64500000000000002</v>
      </c>
      <c r="AQ190" s="18">
        <f t="shared" ca="1" si="841"/>
        <v>0.64500000000000002</v>
      </c>
      <c r="AR190" s="18">
        <f t="shared" ca="1" si="848"/>
        <v>0.64500000000000002</v>
      </c>
      <c r="AS190" s="18">
        <f t="shared" ca="1" si="852"/>
        <v>0.64500000000000002</v>
      </c>
      <c r="AT190" s="18">
        <f t="shared" ca="1" si="852"/>
        <v>0.64500000000000002</v>
      </c>
      <c r="AU190" s="18">
        <f t="shared" ca="1" si="852"/>
        <v>0.64500000000000002</v>
      </c>
      <c r="AV190" s="18">
        <f t="shared" ca="1" si="862"/>
        <v>0.64500000000000002</v>
      </c>
      <c r="AW190" s="18">
        <f t="shared" ca="1" si="862"/>
        <v>0.64500000000000002</v>
      </c>
      <c r="AX190" s="18">
        <f t="shared" ca="1" si="862"/>
        <v>0.64500000000000002</v>
      </c>
      <c r="AY190" s="18">
        <f t="shared" ca="1" si="871"/>
        <v>0.64500000000000002</v>
      </c>
      <c r="AZ190" s="18">
        <f t="shared" ca="1" si="871"/>
        <v>0.64500000000000002</v>
      </c>
      <c r="BA190" s="18">
        <f t="shared" ca="1" si="871"/>
        <v>0.64500000000000002</v>
      </c>
      <c r="BB190" s="18">
        <f t="shared" ca="1" si="943"/>
        <v>0.64500000000000002</v>
      </c>
      <c r="BC190" s="18">
        <f t="shared" ca="1" si="943"/>
        <v>0.64500000000000002</v>
      </c>
      <c r="BD190" s="18">
        <f t="shared" ca="1" si="943"/>
        <v>0.64500000000000002</v>
      </c>
      <c r="BE190" s="18">
        <f t="shared" ca="1" si="943"/>
        <v>0.64500000000000002</v>
      </c>
      <c r="BF190" s="18">
        <f t="shared" ca="1" si="943"/>
        <v>0.64500000000000002</v>
      </c>
      <c r="BG190" s="18">
        <f t="shared" ca="1" si="886"/>
        <v>0.64500000000000002</v>
      </c>
      <c r="CY190" s="17">
        <f ca="1">VLOOKUP("HI",dtable,2,FALSE)</f>
        <v>0.55300000000000005</v>
      </c>
      <c r="ET190" s="6">
        <f ca="1">VLOOKUP("TX",dtable,2,FALSE)</f>
        <v>0.64100000000000001</v>
      </c>
      <c r="EU190" s="6">
        <f t="shared" ca="1" si="930"/>
        <v>0.64100000000000001</v>
      </c>
      <c r="EV190" s="6">
        <f t="shared" ca="1" si="930"/>
        <v>0.64100000000000001</v>
      </c>
      <c r="EW190" s="6">
        <f t="shared" ca="1" si="930"/>
        <v>0.64100000000000001</v>
      </c>
      <c r="EX190" s="6">
        <f t="shared" ca="1" si="930"/>
        <v>0.64100000000000001</v>
      </c>
      <c r="EY190" s="6">
        <f t="shared" ca="1" si="930"/>
        <v>0.64100000000000001</v>
      </c>
      <c r="EZ190" s="6">
        <f t="shared" ca="1" si="936"/>
        <v>0.64100000000000001</v>
      </c>
      <c r="FA190" s="6">
        <f t="shared" ca="1" si="936"/>
        <v>0.64100000000000001</v>
      </c>
      <c r="FB190" s="6">
        <f t="shared" ca="1" si="936"/>
        <v>0.64100000000000001</v>
      </c>
      <c r="FC190" s="6">
        <f t="shared" ca="1" si="940"/>
        <v>0.64100000000000001</v>
      </c>
      <c r="FD190" s="6">
        <f t="shared" ca="1" si="940"/>
        <v>0.64100000000000001</v>
      </c>
      <c r="FE190" s="6">
        <f t="shared" ca="1" si="940"/>
        <v>0.64100000000000001</v>
      </c>
      <c r="FF190" s="6">
        <f t="shared" ca="1" si="940"/>
        <v>0.64100000000000001</v>
      </c>
      <c r="FG190" s="6">
        <f t="shared" ca="1" si="919"/>
        <v>0.64100000000000001</v>
      </c>
      <c r="FH190" s="6">
        <f t="shared" ca="1" si="945"/>
        <v>0.64100000000000001</v>
      </c>
      <c r="FI190" s="6">
        <f t="shared" ca="1" si="945"/>
        <v>0.64100000000000001</v>
      </c>
      <c r="FJ190" s="6">
        <f t="shared" ca="1" si="945"/>
        <v>0.64100000000000001</v>
      </c>
      <c r="JL190" s="12">
        <f t="shared" ca="1" si="948"/>
        <v>0.60799999999999998</v>
      </c>
      <c r="JM190" s="12">
        <f t="shared" ca="1" si="948"/>
        <v>0.60799999999999998</v>
      </c>
      <c r="JN190" s="12">
        <f t="shared" ca="1" si="948"/>
        <v>0.60799999999999998</v>
      </c>
      <c r="JO190" s="12">
        <f t="shared" ca="1" si="893"/>
        <v>0.60799999999999998</v>
      </c>
      <c r="JP190" s="12">
        <f t="shared" ca="1" si="899"/>
        <v>0.60799999999999998</v>
      </c>
      <c r="JQ190" s="12">
        <f t="shared" ca="1" si="902"/>
        <v>0.60799999999999998</v>
      </c>
      <c r="JR190" s="12">
        <f t="shared" ca="1" si="904"/>
        <v>0.60799999999999998</v>
      </c>
      <c r="JS190" s="12">
        <f t="shared" ca="1" si="907"/>
        <v>0.60799999999999998</v>
      </c>
      <c r="JT190" s="12">
        <f t="shared" ca="1" si="910"/>
        <v>0.60799999999999998</v>
      </c>
      <c r="JU190" s="12">
        <f t="shared" ca="1" si="917"/>
        <v>0.60799999999999998</v>
      </c>
      <c r="JV190" s="12">
        <f t="shared" ca="1" si="921"/>
        <v>0.60799999999999998</v>
      </c>
      <c r="JW190" s="12">
        <f t="shared" ca="1" si="934"/>
        <v>0.60799999999999998</v>
      </c>
      <c r="JX190" s="12">
        <f t="shared" ca="1" si="937"/>
        <v>0.60799999999999998</v>
      </c>
      <c r="JY190" s="12">
        <f t="shared" ca="1" si="942"/>
        <v>0.60799999999999998</v>
      </c>
      <c r="JZ190" s="12">
        <f t="shared" ca="1" si="946"/>
        <v>0.60799999999999998</v>
      </c>
      <c r="KA190" s="12">
        <f t="shared" ca="1" si="947"/>
        <v>0.60799999999999998</v>
      </c>
      <c r="KB190" s="12">
        <f t="shared" ref="KB190:KB196" ca="1" si="949">VLOOKUP("FL",dtable,2,FALSE)</f>
        <v>0.60799999999999998</v>
      </c>
    </row>
    <row r="191" spans="11:288" ht="2.25" customHeight="1" x14ac:dyDescent="0.25">
      <c r="W191" s="18">
        <f t="shared" ca="1" si="941"/>
        <v>0.64500000000000002</v>
      </c>
      <c r="X191" s="18">
        <f t="shared" ca="1" si="938"/>
        <v>0.64500000000000002</v>
      </c>
      <c r="Y191" s="18">
        <f t="shared" ca="1" si="931"/>
        <v>0.64500000000000002</v>
      </c>
      <c r="Z191" s="18">
        <f t="shared" ca="1" si="931"/>
        <v>0.64500000000000002</v>
      </c>
      <c r="AA191" s="18">
        <f t="shared" ca="1" si="935"/>
        <v>0.64500000000000002</v>
      </c>
      <c r="AB191" s="18">
        <f t="shared" ca="1" si="935"/>
        <v>0.64500000000000002</v>
      </c>
      <c r="AC191" s="18">
        <f t="shared" ca="1" si="935"/>
        <v>0.64500000000000002</v>
      </c>
      <c r="AD191" s="18">
        <f t="shared" ca="1" si="935"/>
        <v>0.64500000000000002</v>
      </c>
      <c r="AE191" s="18">
        <f t="shared" ca="1" si="935"/>
        <v>0.64500000000000002</v>
      </c>
      <c r="AF191" s="18">
        <f t="shared" ca="1" si="927"/>
        <v>0.64500000000000002</v>
      </c>
      <c r="AG191" s="18">
        <f t="shared" ca="1" si="922"/>
        <v>0.64500000000000002</v>
      </c>
      <c r="AH191" s="18">
        <f t="shared" ca="1" si="861"/>
        <v>0.64500000000000002</v>
      </c>
      <c r="AI191" s="18">
        <f t="shared" ca="1" si="855"/>
        <v>0.64500000000000002</v>
      </c>
      <c r="AJ191" s="18">
        <f t="shared" ca="1" si="932"/>
        <v>0.64500000000000002</v>
      </c>
      <c r="AK191" s="18">
        <f t="shared" ca="1" si="932"/>
        <v>0.64500000000000002</v>
      </c>
      <c r="AL191" s="18">
        <f t="shared" ca="1" si="932"/>
        <v>0.64500000000000002</v>
      </c>
      <c r="AM191" s="18">
        <f t="shared" ca="1" si="928"/>
        <v>0.64500000000000002</v>
      </c>
      <c r="AN191" s="18">
        <f t="shared" ca="1" si="928"/>
        <v>0.64500000000000002</v>
      </c>
      <c r="AO191" s="18">
        <f t="shared" ca="1" si="928"/>
        <v>0.64500000000000002</v>
      </c>
      <c r="AP191" s="18">
        <f t="shared" ca="1" si="928"/>
        <v>0.64500000000000002</v>
      </c>
      <c r="AQ191" s="18">
        <f t="shared" ca="1" si="841"/>
        <v>0.64500000000000002</v>
      </c>
      <c r="AR191" s="18">
        <f t="shared" ca="1" si="848"/>
        <v>0.64500000000000002</v>
      </c>
      <c r="AS191" s="18">
        <f t="shared" ca="1" si="852"/>
        <v>0.64500000000000002</v>
      </c>
      <c r="AT191" s="18">
        <f t="shared" ca="1" si="852"/>
        <v>0.64500000000000002</v>
      </c>
      <c r="AU191" s="18">
        <f t="shared" ca="1" si="852"/>
        <v>0.64500000000000002</v>
      </c>
      <c r="AV191" s="18">
        <f t="shared" ca="1" si="862"/>
        <v>0.64500000000000002</v>
      </c>
      <c r="AW191" s="18">
        <f t="shared" ca="1" si="862"/>
        <v>0.64500000000000002</v>
      </c>
      <c r="AX191" s="18">
        <f t="shared" ca="1" si="862"/>
        <v>0.64500000000000002</v>
      </c>
      <c r="AY191" s="18">
        <f t="shared" ca="1" si="871"/>
        <v>0.64500000000000002</v>
      </c>
      <c r="AZ191" s="18">
        <f t="shared" ca="1" si="871"/>
        <v>0.64500000000000002</v>
      </c>
      <c r="BA191" s="18">
        <f t="shared" ca="1" si="871"/>
        <v>0.64500000000000002</v>
      </c>
      <c r="BB191" s="18">
        <f t="shared" ca="1" si="943"/>
        <v>0.64500000000000002</v>
      </c>
      <c r="BC191" s="18">
        <f t="shared" ca="1" si="943"/>
        <v>0.64500000000000002</v>
      </c>
      <c r="BD191" s="18">
        <f t="shared" ca="1" si="943"/>
        <v>0.64500000000000002</v>
      </c>
      <c r="BE191" s="18">
        <f t="shared" ca="1" si="943"/>
        <v>0.64500000000000002</v>
      </c>
      <c r="BF191" s="18">
        <f t="shared" ca="1" si="943"/>
        <v>0.64500000000000002</v>
      </c>
      <c r="BG191" s="18">
        <f t="shared" ca="1" si="886"/>
        <v>0.64500000000000002</v>
      </c>
      <c r="CX191" s="17">
        <f ca="1">VLOOKUP("HI",dtable,2,FALSE)</f>
        <v>0.55300000000000005</v>
      </c>
      <c r="CY191" s="17">
        <f ca="1">VLOOKUP("HI",dtable,2,FALSE)</f>
        <v>0.55300000000000005</v>
      </c>
      <c r="CZ191" s="17">
        <f ca="1">VLOOKUP("HI",dtable,2,FALSE)</f>
        <v>0.55300000000000005</v>
      </c>
      <c r="EV191" s="6">
        <f t="shared" ref="EV191:EY194" ca="1" si="950">VLOOKUP("TX",dtable,2,FALSE)</f>
        <v>0.64100000000000001</v>
      </c>
      <c r="EW191" s="6">
        <f t="shared" ca="1" si="950"/>
        <v>0.64100000000000001</v>
      </c>
      <c r="EX191" s="6">
        <f t="shared" ca="1" si="950"/>
        <v>0.64100000000000001</v>
      </c>
      <c r="EY191" s="6">
        <f t="shared" ca="1" si="950"/>
        <v>0.64100000000000001</v>
      </c>
      <c r="EZ191" s="6">
        <f t="shared" ca="1" si="936"/>
        <v>0.64100000000000001</v>
      </c>
      <c r="FA191" s="6">
        <f t="shared" ca="1" si="936"/>
        <v>0.64100000000000001</v>
      </c>
      <c r="FB191" s="6">
        <f t="shared" ca="1" si="936"/>
        <v>0.64100000000000001</v>
      </c>
      <c r="FC191" s="6">
        <f t="shared" ca="1" si="940"/>
        <v>0.64100000000000001</v>
      </c>
      <c r="FD191" s="6">
        <f t="shared" ca="1" si="940"/>
        <v>0.64100000000000001</v>
      </c>
      <c r="FE191" s="6">
        <f t="shared" ca="1" si="940"/>
        <v>0.64100000000000001</v>
      </c>
      <c r="FF191" s="6">
        <f t="shared" ca="1" si="940"/>
        <v>0.64100000000000001</v>
      </c>
      <c r="FG191" s="6">
        <f t="shared" ca="1" si="919"/>
        <v>0.64100000000000001</v>
      </c>
      <c r="FH191" s="6">
        <f t="shared" ca="1" si="945"/>
        <v>0.64100000000000001</v>
      </c>
      <c r="FI191" s="6">
        <f t="shared" ca="1" si="945"/>
        <v>0.64100000000000001</v>
      </c>
      <c r="FJ191" s="6">
        <f t="shared" ca="1" si="945"/>
        <v>0.64100000000000001</v>
      </c>
      <c r="JM191" s="12">
        <f ca="1">VLOOKUP("FL",dtable,2,FALSE)</f>
        <v>0.60799999999999998</v>
      </c>
      <c r="JN191" s="12">
        <f ca="1">VLOOKUP("FL",dtable,2,FALSE)</f>
        <v>0.60799999999999998</v>
      </c>
      <c r="JO191" s="12">
        <f t="shared" ca="1" si="893"/>
        <v>0.60799999999999998</v>
      </c>
      <c r="JP191" s="12">
        <f t="shared" ca="1" si="899"/>
        <v>0.60799999999999998</v>
      </c>
      <c r="JQ191" s="12">
        <f t="shared" ca="1" si="902"/>
        <v>0.60799999999999998</v>
      </c>
      <c r="JR191" s="12">
        <f t="shared" ca="1" si="904"/>
        <v>0.60799999999999998</v>
      </c>
      <c r="JS191" s="12">
        <f t="shared" ca="1" si="907"/>
        <v>0.60799999999999998</v>
      </c>
      <c r="JT191" s="12">
        <f t="shared" ca="1" si="910"/>
        <v>0.60799999999999998</v>
      </c>
      <c r="JU191" s="12">
        <f t="shared" ca="1" si="917"/>
        <v>0.60799999999999998</v>
      </c>
      <c r="JV191" s="12">
        <f t="shared" ca="1" si="921"/>
        <v>0.60799999999999998</v>
      </c>
      <c r="JW191" s="12">
        <f t="shared" ca="1" si="934"/>
        <v>0.60799999999999998</v>
      </c>
      <c r="JX191" s="12">
        <f t="shared" ca="1" si="937"/>
        <v>0.60799999999999998</v>
      </c>
      <c r="JY191" s="12">
        <f t="shared" ca="1" si="942"/>
        <v>0.60799999999999998</v>
      </c>
      <c r="JZ191" s="12">
        <f t="shared" ca="1" si="946"/>
        <v>0.60799999999999998</v>
      </c>
      <c r="KA191" s="12">
        <f t="shared" ca="1" si="947"/>
        <v>0.60799999999999998</v>
      </c>
      <c r="KB191" s="12">
        <f t="shared" ca="1" si="949"/>
        <v>0.60799999999999998</v>
      </c>
    </row>
    <row r="192" spans="11:288" ht="2.25" customHeight="1" x14ac:dyDescent="0.25">
      <c r="Z192" s="18">
        <f ca="1">VLOOKUP("AK",dtable,2,FALSE)</f>
        <v>0.64500000000000002</v>
      </c>
      <c r="AA192" s="18">
        <f t="shared" ca="1" si="935"/>
        <v>0.64500000000000002</v>
      </c>
      <c r="AB192" s="18">
        <f t="shared" ca="1" si="935"/>
        <v>0.64500000000000002</v>
      </c>
      <c r="AC192" s="18">
        <f t="shared" ca="1" si="935"/>
        <v>0.64500000000000002</v>
      </c>
      <c r="AD192" s="18">
        <f t="shared" ca="1" si="935"/>
        <v>0.64500000000000002</v>
      </c>
      <c r="AE192" s="18">
        <f t="shared" ca="1" si="935"/>
        <v>0.64500000000000002</v>
      </c>
      <c r="AF192" s="18">
        <f t="shared" ca="1" si="927"/>
        <v>0.64500000000000002</v>
      </c>
      <c r="AG192" s="18">
        <f t="shared" ca="1" si="922"/>
        <v>0.64500000000000002</v>
      </c>
      <c r="AH192" s="18">
        <f t="shared" ca="1" si="861"/>
        <v>0.64500000000000002</v>
      </c>
      <c r="AI192" s="18">
        <f t="shared" ca="1" si="855"/>
        <v>0.64500000000000002</v>
      </c>
      <c r="AJ192" s="18">
        <f t="shared" ca="1" si="932"/>
        <v>0.64500000000000002</v>
      </c>
      <c r="AK192" s="18">
        <f t="shared" ca="1" si="932"/>
        <v>0.64500000000000002</v>
      </c>
      <c r="AL192" s="18">
        <f t="shared" ca="1" si="932"/>
        <v>0.64500000000000002</v>
      </c>
      <c r="AM192" s="18">
        <f t="shared" ca="1" si="928"/>
        <v>0.64500000000000002</v>
      </c>
      <c r="AN192" s="18">
        <f t="shared" ca="1" si="928"/>
        <v>0.64500000000000002</v>
      </c>
      <c r="AO192" s="18">
        <f t="shared" ca="1" si="928"/>
        <v>0.64500000000000002</v>
      </c>
      <c r="AP192" s="18">
        <f t="shared" ca="1" si="928"/>
        <v>0.64500000000000002</v>
      </c>
      <c r="AQ192" s="18">
        <f t="shared" ca="1" si="841"/>
        <v>0.64500000000000002</v>
      </c>
      <c r="AR192" s="18">
        <f t="shared" ca="1" si="848"/>
        <v>0.64500000000000002</v>
      </c>
      <c r="AS192" s="18">
        <f t="shared" ca="1" si="852"/>
        <v>0.64500000000000002</v>
      </c>
      <c r="AT192" s="18">
        <f t="shared" ca="1" si="852"/>
        <v>0.64500000000000002</v>
      </c>
      <c r="AU192" s="18">
        <f t="shared" ca="1" si="852"/>
        <v>0.64500000000000002</v>
      </c>
      <c r="AV192" s="18">
        <f t="shared" ca="1" si="862"/>
        <v>0.64500000000000002</v>
      </c>
      <c r="AW192" s="18">
        <f t="shared" ca="1" si="862"/>
        <v>0.64500000000000002</v>
      </c>
      <c r="AX192" s="18">
        <f t="shared" ca="1" si="862"/>
        <v>0.64500000000000002</v>
      </c>
      <c r="AY192" s="18">
        <f t="shared" ca="1" si="871"/>
        <v>0.64500000000000002</v>
      </c>
      <c r="AZ192" s="18">
        <f t="shared" ca="1" si="871"/>
        <v>0.64500000000000002</v>
      </c>
      <c r="BA192" s="18">
        <f t="shared" ca="1" si="871"/>
        <v>0.64500000000000002</v>
      </c>
      <c r="BB192" s="18">
        <f t="shared" ca="1" si="943"/>
        <v>0.64500000000000002</v>
      </c>
      <c r="BC192" s="18">
        <f t="shared" ca="1" si="943"/>
        <v>0.64500000000000002</v>
      </c>
      <c r="BD192" s="18">
        <f t="shared" ca="1" si="943"/>
        <v>0.64500000000000002</v>
      </c>
      <c r="BE192" s="18">
        <f t="shared" ca="1" si="943"/>
        <v>0.64500000000000002</v>
      </c>
      <c r="BF192" s="18">
        <f t="shared" ca="1" si="943"/>
        <v>0.64500000000000002</v>
      </c>
      <c r="BG192" s="18">
        <f t="shared" ca="1" si="886"/>
        <v>0.64500000000000002</v>
      </c>
      <c r="CX192" s="17">
        <f ca="1">VLOOKUP("HI",dtable,2,FALSE)</f>
        <v>0.55300000000000005</v>
      </c>
      <c r="CY192" s="17">
        <f ca="1">VLOOKUP("HI",dtable,2,FALSE)</f>
        <v>0.55300000000000005</v>
      </c>
      <c r="CZ192" s="17">
        <f ca="1">VLOOKUP("HI",dtable,2,FALSE)</f>
        <v>0.55300000000000005</v>
      </c>
      <c r="EV192" s="6">
        <f t="shared" ca="1" si="950"/>
        <v>0.64100000000000001</v>
      </c>
      <c r="EW192" s="6">
        <f t="shared" ca="1" si="950"/>
        <v>0.64100000000000001</v>
      </c>
      <c r="EX192" s="6">
        <f t="shared" ca="1" si="950"/>
        <v>0.64100000000000001</v>
      </c>
      <c r="EY192" s="6">
        <f t="shared" ca="1" si="950"/>
        <v>0.64100000000000001</v>
      </c>
      <c r="EZ192" s="6">
        <f t="shared" ca="1" si="936"/>
        <v>0.64100000000000001</v>
      </c>
      <c r="FA192" s="6">
        <f t="shared" ca="1" si="936"/>
        <v>0.64100000000000001</v>
      </c>
      <c r="FB192" s="6">
        <f t="shared" ca="1" si="936"/>
        <v>0.64100000000000001</v>
      </c>
      <c r="FC192" s="6">
        <f t="shared" ca="1" si="940"/>
        <v>0.64100000000000001</v>
      </c>
      <c r="FD192" s="6">
        <f t="shared" ca="1" si="940"/>
        <v>0.64100000000000001</v>
      </c>
      <c r="FE192" s="6">
        <f t="shared" ca="1" si="940"/>
        <v>0.64100000000000001</v>
      </c>
      <c r="FF192" s="6">
        <f t="shared" ca="1" si="940"/>
        <v>0.64100000000000001</v>
      </c>
      <c r="FG192" s="6">
        <f t="shared" ca="1" si="919"/>
        <v>0.64100000000000001</v>
      </c>
      <c r="FH192" s="6">
        <f t="shared" ca="1" si="945"/>
        <v>0.64100000000000001</v>
      </c>
      <c r="FI192" s="6">
        <f t="shared" ca="1" si="945"/>
        <v>0.64100000000000001</v>
      </c>
      <c r="FJ192" s="6">
        <f t="shared" ca="1" si="945"/>
        <v>0.64100000000000001</v>
      </c>
      <c r="JM192" s="12">
        <f ca="1">VLOOKUP("FL",dtable,2,FALSE)</f>
        <v>0.60799999999999998</v>
      </c>
      <c r="JN192" s="12">
        <f ca="1">VLOOKUP("FL",dtable,2,FALSE)</f>
        <v>0.60799999999999998</v>
      </c>
      <c r="JO192" s="12">
        <f t="shared" ca="1" si="893"/>
        <v>0.60799999999999998</v>
      </c>
      <c r="JP192" s="12">
        <f t="shared" ca="1" si="899"/>
        <v>0.60799999999999998</v>
      </c>
      <c r="JQ192" s="12">
        <f t="shared" ca="1" si="902"/>
        <v>0.60799999999999998</v>
      </c>
      <c r="JR192" s="12">
        <f t="shared" ca="1" si="904"/>
        <v>0.60799999999999998</v>
      </c>
      <c r="JS192" s="12">
        <f t="shared" ca="1" si="907"/>
        <v>0.60799999999999998</v>
      </c>
      <c r="JT192" s="12">
        <f t="shared" ca="1" si="910"/>
        <v>0.60799999999999998</v>
      </c>
      <c r="JU192" s="12">
        <f t="shared" ca="1" si="917"/>
        <v>0.60799999999999998</v>
      </c>
      <c r="JV192" s="12">
        <f t="shared" ca="1" si="921"/>
        <v>0.60799999999999998</v>
      </c>
      <c r="JW192" s="12">
        <f t="shared" ca="1" si="934"/>
        <v>0.60799999999999998</v>
      </c>
      <c r="JX192" s="12">
        <f t="shared" ca="1" si="937"/>
        <v>0.60799999999999998</v>
      </c>
      <c r="JY192" s="12">
        <f t="shared" ca="1" si="942"/>
        <v>0.60799999999999998</v>
      </c>
      <c r="JZ192" s="12">
        <f t="shared" ca="1" si="946"/>
        <v>0.60799999999999998</v>
      </c>
      <c r="KA192" s="12">
        <f t="shared" ca="1" si="947"/>
        <v>0.60799999999999998</v>
      </c>
      <c r="KB192" s="12">
        <f t="shared" ca="1" si="949"/>
        <v>0.60799999999999998</v>
      </c>
    </row>
    <row r="193" spans="7:288" ht="2.25" customHeight="1" x14ac:dyDescent="0.25">
      <c r="Z193" s="18">
        <f ca="1">VLOOKUP("AK",dtable,2,FALSE)</f>
        <v>0.64500000000000002</v>
      </c>
      <c r="AA193" s="18">
        <f t="shared" ca="1" si="935"/>
        <v>0.64500000000000002</v>
      </c>
      <c r="AB193" s="18">
        <f t="shared" ca="1" si="935"/>
        <v>0.64500000000000002</v>
      </c>
      <c r="AC193" s="18">
        <f t="shared" ca="1" si="935"/>
        <v>0.64500000000000002</v>
      </c>
      <c r="AD193" s="18">
        <f t="shared" ca="1" si="935"/>
        <v>0.64500000000000002</v>
      </c>
      <c r="AE193" s="18">
        <f t="shared" ca="1" si="935"/>
        <v>0.64500000000000002</v>
      </c>
      <c r="AF193" s="18">
        <f t="shared" ca="1" si="927"/>
        <v>0.64500000000000002</v>
      </c>
      <c r="AG193" s="18">
        <f t="shared" ca="1" si="922"/>
        <v>0.64500000000000002</v>
      </c>
      <c r="AH193" s="18">
        <f t="shared" ca="1" si="861"/>
        <v>0.64500000000000002</v>
      </c>
      <c r="AI193" s="18">
        <f t="shared" ca="1" si="855"/>
        <v>0.64500000000000002</v>
      </c>
      <c r="AJ193" s="18">
        <f t="shared" ca="1" si="932"/>
        <v>0.64500000000000002</v>
      </c>
      <c r="AK193" s="18">
        <f t="shared" ca="1" si="932"/>
        <v>0.64500000000000002</v>
      </c>
      <c r="AL193" s="18">
        <f t="shared" ca="1" si="932"/>
        <v>0.64500000000000002</v>
      </c>
      <c r="AM193" s="18">
        <f t="shared" ca="1" si="928"/>
        <v>0.64500000000000002</v>
      </c>
      <c r="AN193" s="18">
        <f t="shared" ca="1" si="928"/>
        <v>0.64500000000000002</v>
      </c>
      <c r="AO193" s="18">
        <f t="shared" ca="1" si="928"/>
        <v>0.64500000000000002</v>
      </c>
      <c r="AP193" s="18">
        <f t="shared" ca="1" si="928"/>
        <v>0.64500000000000002</v>
      </c>
      <c r="AT193" s="18">
        <f t="shared" ref="AT193:AU196" ca="1" si="951">VLOOKUP("AK",dtable,2,FALSE)</f>
        <v>0.64500000000000002</v>
      </c>
      <c r="AU193" s="18">
        <f t="shared" ca="1" si="951"/>
        <v>0.64500000000000002</v>
      </c>
      <c r="AV193" s="18">
        <f t="shared" ca="1" si="862"/>
        <v>0.64500000000000002</v>
      </c>
      <c r="AW193" s="18">
        <f t="shared" ca="1" si="862"/>
        <v>0.64500000000000002</v>
      </c>
      <c r="AX193" s="18">
        <f t="shared" ca="1" si="862"/>
        <v>0.64500000000000002</v>
      </c>
      <c r="AY193" s="18">
        <f t="shared" ca="1" si="871"/>
        <v>0.64500000000000002</v>
      </c>
      <c r="AZ193" s="18">
        <f t="shared" ca="1" si="871"/>
        <v>0.64500000000000002</v>
      </c>
      <c r="BA193" s="18">
        <f t="shared" ca="1" si="871"/>
        <v>0.64500000000000002</v>
      </c>
      <c r="BB193" s="18">
        <f t="shared" ca="1" si="943"/>
        <v>0.64500000000000002</v>
      </c>
      <c r="BC193" s="18">
        <f t="shared" ca="1" si="943"/>
        <v>0.64500000000000002</v>
      </c>
      <c r="BD193" s="18">
        <f t="shared" ca="1" si="943"/>
        <v>0.64500000000000002</v>
      </c>
      <c r="BE193" s="18">
        <f t="shared" ca="1" si="943"/>
        <v>0.64500000000000002</v>
      </c>
      <c r="BF193" s="18">
        <f t="shared" ca="1" si="943"/>
        <v>0.64500000000000002</v>
      </c>
      <c r="BG193" s="18">
        <f t="shared" ca="1" si="886"/>
        <v>0.64500000000000002</v>
      </c>
      <c r="CY193" s="17">
        <f ca="1">VLOOKUP("HI",dtable,2,FALSE)</f>
        <v>0.55300000000000005</v>
      </c>
      <c r="CZ193" s="17">
        <f ca="1">VLOOKUP("HI",dtable,2,FALSE)</f>
        <v>0.55300000000000005</v>
      </c>
      <c r="DA193" s="17">
        <f ca="1">VLOOKUP("HI",dtable,2,FALSE)</f>
        <v>0.55300000000000005</v>
      </c>
      <c r="EV193" s="6">
        <f t="shared" ca="1" si="950"/>
        <v>0.64100000000000001</v>
      </c>
      <c r="EW193" s="6">
        <f t="shared" ca="1" si="950"/>
        <v>0.64100000000000001</v>
      </c>
      <c r="EX193" s="6">
        <f t="shared" ca="1" si="950"/>
        <v>0.64100000000000001</v>
      </c>
      <c r="EY193" s="6">
        <f t="shared" ca="1" si="950"/>
        <v>0.64100000000000001</v>
      </c>
      <c r="EZ193" s="6">
        <f t="shared" ca="1" si="936"/>
        <v>0.64100000000000001</v>
      </c>
      <c r="FA193" s="6">
        <f t="shared" ca="1" si="936"/>
        <v>0.64100000000000001</v>
      </c>
      <c r="FB193" s="6">
        <f t="shared" ca="1" si="936"/>
        <v>0.64100000000000001</v>
      </c>
      <c r="FC193" s="6">
        <f t="shared" ca="1" si="940"/>
        <v>0.64100000000000001</v>
      </c>
      <c r="FD193" s="6">
        <f t="shared" ca="1" si="940"/>
        <v>0.64100000000000001</v>
      </c>
      <c r="FE193" s="6">
        <f t="shared" ca="1" si="940"/>
        <v>0.64100000000000001</v>
      </c>
      <c r="FF193" s="6">
        <f t="shared" ca="1" si="940"/>
        <v>0.64100000000000001</v>
      </c>
      <c r="FG193" s="6">
        <f t="shared" ca="1" si="919"/>
        <v>0.64100000000000001</v>
      </c>
      <c r="FH193" s="6">
        <f t="shared" ca="1" si="945"/>
        <v>0.64100000000000001</v>
      </c>
      <c r="FI193" s="6">
        <f t="shared" ca="1" si="945"/>
        <v>0.64100000000000001</v>
      </c>
      <c r="FJ193" s="6">
        <f t="shared" ca="1" si="945"/>
        <v>0.64100000000000001</v>
      </c>
      <c r="JN193" s="12">
        <f ca="1">VLOOKUP("FL",dtable,2,FALSE)</f>
        <v>0.60799999999999998</v>
      </c>
      <c r="JO193" s="12">
        <f t="shared" ca="1" si="893"/>
        <v>0.60799999999999998</v>
      </c>
      <c r="JP193" s="12">
        <f t="shared" ca="1" si="899"/>
        <v>0.60799999999999998</v>
      </c>
      <c r="JQ193" s="12">
        <f t="shared" ca="1" si="902"/>
        <v>0.60799999999999998</v>
      </c>
      <c r="JR193" s="12">
        <f t="shared" ca="1" si="904"/>
        <v>0.60799999999999998</v>
      </c>
      <c r="JS193" s="12">
        <f t="shared" ca="1" si="907"/>
        <v>0.60799999999999998</v>
      </c>
      <c r="JT193" s="12">
        <f t="shared" ca="1" si="910"/>
        <v>0.60799999999999998</v>
      </c>
      <c r="JU193" s="12">
        <f t="shared" ca="1" si="917"/>
        <v>0.60799999999999998</v>
      </c>
      <c r="JV193" s="12">
        <f t="shared" ca="1" si="921"/>
        <v>0.60799999999999998</v>
      </c>
      <c r="JW193" s="12">
        <f t="shared" ca="1" si="934"/>
        <v>0.60799999999999998</v>
      </c>
      <c r="JX193" s="12">
        <f t="shared" ca="1" si="937"/>
        <v>0.60799999999999998</v>
      </c>
      <c r="JY193" s="12">
        <f t="shared" ca="1" si="942"/>
        <v>0.60799999999999998</v>
      </c>
      <c r="JZ193" s="12">
        <f t="shared" ca="1" si="946"/>
        <v>0.60799999999999998</v>
      </c>
      <c r="KA193" s="12">
        <f t="shared" ca="1" si="947"/>
        <v>0.60799999999999998</v>
      </c>
      <c r="KB193" s="12">
        <f t="shared" ca="1" si="949"/>
        <v>0.60799999999999998</v>
      </c>
    </row>
    <row r="194" spans="7:288" ht="2.25" customHeight="1" x14ac:dyDescent="0.25">
      <c r="Z194" s="18">
        <f ca="1">VLOOKUP("AK",dtable,2,FALSE)</f>
        <v>0.64500000000000002</v>
      </c>
      <c r="AA194" s="18">
        <f t="shared" ca="1" si="935"/>
        <v>0.64500000000000002</v>
      </c>
      <c r="AB194" s="18">
        <f t="shared" ca="1" si="935"/>
        <v>0.64500000000000002</v>
      </c>
      <c r="AC194" s="18">
        <f t="shared" ca="1" si="935"/>
        <v>0.64500000000000002</v>
      </c>
      <c r="AD194" s="18">
        <f t="shared" ca="1" si="935"/>
        <v>0.64500000000000002</v>
      </c>
      <c r="AE194" s="18">
        <f t="shared" ca="1" si="935"/>
        <v>0.64500000000000002</v>
      </c>
      <c r="AF194" s="18">
        <f t="shared" ca="1" si="927"/>
        <v>0.64500000000000002</v>
      </c>
      <c r="AG194" s="18">
        <f t="shared" ca="1" si="922"/>
        <v>0.64500000000000002</v>
      </c>
      <c r="AH194" s="18">
        <f t="shared" ca="1" si="861"/>
        <v>0.64500000000000002</v>
      </c>
      <c r="AI194" s="18">
        <f t="shared" ca="1" si="855"/>
        <v>0.64500000000000002</v>
      </c>
      <c r="AJ194" s="18">
        <f t="shared" ca="1" si="932"/>
        <v>0.64500000000000002</v>
      </c>
      <c r="AK194" s="18">
        <f t="shared" ca="1" si="932"/>
        <v>0.64500000000000002</v>
      </c>
      <c r="AL194" s="18">
        <f t="shared" ca="1" si="932"/>
        <v>0.64500000000000002</v>
      </c>
      <c r="AM194" s="18">
        <f t="shared" ca="1" si="928"/>
        <v>0.64500000000000002</v>
      </c>
      <c r="AN194" s="18">
        <f t="shared" ca="1" si="928"/>
        <v>0.64500000000000002</v>
      </c>
      <c r="AO194" s="18">
        <f t="shared" ca="1" si="928"/>
        <v>0.64500000000000002</v>
      </c>
      <c r="AP194" s="18">
        <f t="shared" ca="1" si="928"/>
        <v>0.64500000000000002</v>
      </c>
      <c r="AR194" s="18">
        <f t="shared" ref="AR194:AS197" ca="1" si="952">VLOOKUP("AK",dtable,2,FALSE)</f>
        <v>0.64500000000000002</v>
      </c>
      <c r="AS194" s="18">
        <f t="shared" ca="1" si="952"/>
        <v>0.64500000000000002</v>
      </c>
      <c r="AT194" s="18">
        <f t="shared" ca="1" si="951"/>
        <v>0.64500000000000002</v>
      </c>
      <c r="AU194" s="18">
        <f t="shared" ca="1" si="951"/>
        <v>0.64500000000000002</v>
      </c>
      <c r="AV194" s="18">
        <f ca="1">VLOOKUP("AK",dtable,2,FALSE)</f>
        <v>0.64500000000000002</v>
      </c>
      <c r="AZ194" s="18">
        <f ca="1">VLOOKUP("AK",dtable,2,FALSE)</f>
        <v>0.64500000000000002</v>
      </c>
      <c r="BA194" s="18">
        <f ca="1">VLOOKUP("AK",dtable,2,FALSE)</f>
        <v>0.64500000000000002</v>
      </c>
      <c r="BB194" s="18">
        <f t="shared" ca="1" si="943"/>
        <v>0.64500000000000002</v>
      </c>
      <c r="BC194" s="18">
        <f t="shared" ca="1" si="943"/>
        <v>0.64500000000000002</v>
      </c>
      <c r="BD194" s="18">
        <f t="shared" ca="1" si="943"/>
        <v>0.64500000000000002</v>
      </c>
      <c r="BE194" s="18">
        <f t="shared" ca="1" si="943"/>
        <v>0.64500000000000002</v>
      </c>
      <c r="BF194" s="18">
        <f t="shared" ca="1" si="943"/>
        <v>0.64500000000000002</v>
      </c>
      <c r="BG194" s="18">
        <f t="shared" ca="1" si="886"/>
        <v>0.64500000000000002</v>
      </c>
      <c r="EV194" s="6">
        <f t="shared" ca="1" si="950"/>
        <v>0.64100000000000001</v>
      </c>
      <c r="EW194" s="6">
        <f t="shared" ca="1" si="950"/>
        <v>0.64100000000000001</v>
      </c>
      <c r="EX194" s="6">
        <f t="shared" ca="1" si="950"/>
        <v>0.64100000000000001</v>
      </c>
      <c r="EY194" s="6">
        <f t="shared" ca="1" si="950"/>
        <v>0.64100000000000001</v>
      </c>
      <c r="EZ194" s="6">
        <f t="shared" ca="1" si="936"/>
        <v>0.64100000000000001</v>
      </c>
      <c r="FA194" s="6">
        <f t="shared" ca="1" si="936"/>
        <v>0.64100000000000001</v>
      </c>
      <c r="FB194" s="6">
        <f t="shared" ca="1" si="936"/>
        <v>0.64100000000000001</v>
      </c>
      <c r="FC194" s="6">
        <f t="shared" ca="1" si="940"/>
        <v>0.64100000000000001</v>
      </c>
      <c r="FD194" s="6">
        <f t="shared" ca="1" si="940"/>
        <v>0.64100000000000001</v>
      </c>
      <c r="FE194" s="6">
        <f t="shared" ca="1" si="940"/>
        <v>0.64100000000000001</v>
      </c>
      <c r="FF194" s="6">
        <f t="shared" ca="1" si="940"/>
        <v>0.64100000000000001</v>
      </c>
      <c r="FG194" s="6">
        <f t="shared" ca="1" si="919"/>
        <v>0.64100000000000001</v>
      </c>
      <c r="FH194" s="6">
        <f t="shared" ca="1" si="945"/>
        <v>0.64100000000000001</v>
      </c>
      <c r="FI194" s="6">
        <f t="shared" ca="1" si="945"/>
        <v>0.64100000000000001</v>
      </c>
      <c r="FJ194" s="6">
        <f t="shared" ca="1" si="945"/>
        <v>0.64100000000000001</v>
      </c>
      <c r="JP194" s="12">
        <f t="shared" ca="1" si="899"/>
        <v>0.60799999999999998</v>
      </c>
      <c r="JQ194" s="12">
        <f t="shared" ca="1" si="902"/>
        <v>0.60799999999999998</v>
      </c>
      <c r="JR194" s="12">
        <f t="shared" ca="1" si="904"/>
        <v>0.60799999999999998</v>
      </c>
      <c r="JS194" s="12">
        <f t="shared" ca="1" si="907"/>
        <v>0.60799999999999998</v>
      </c>
      <c r="JT194" s="12">
        <f t="shared" ca="1" si="910"/>
        <v>0.60799999999999998</v>
      </c>
      <c r="JU194" s="12">
        <f t="shared" ca="1" si="917"/>
        <v>0.60799999999999998</v>
      </c>
      <c r="JV194" s="12">
        <f t="shared" ca="1" si="921"/>
        <v>0.60799999999999998</v>
      </c>
      <c r="JW194" s="12">
        <f t="shared" ca="1" si="934"/>
        <v>0.60799999999999998</v>
      </c>
      <c r="JX194" s="12">
        <f t="shared" ca="1" si="937"/>
        <v>0.60799999999999998</v>
      </c>
      <c r="JY194" s="12">
        <f t="shared" ca="1" si="942"/>
        <v>0.60799999999999998</v>
      </c>
      <c r="JZ194" s="12">
        <f t="shared" ca="1" si="946"/>
        <v>0.60799999999999998</v>
      </c>
      <c r="KA194" s="12">
        <f t="shared" ca="1" si="947"/>
        <v>0.60799999999999998</v>
      </c>
      <c r="KB194" s="12">
        <f t="shared" ca="1" si="949"/>
        <v>0.60799999999999998</v>
      </c>
    </row>
    <row r="195" spans="7:288" ht="2.25" customHeight="1" x14ac:dyDescent="0.25">
      <c r="Z195" s="18">
        <f ca="1">VLOOKUP("AK",dtable,2,FALSE)</f>
        <v>0.64500000000000002</v>
      </c>
      <c r="AA195" s="18">
        <f t="shared" ca="1" si="935"/>
        <v>0.64500000000000002</v>
      </c>
      <c r="AB195" s="18">
        <f t="shared" ca="1" si="935"/>
        <v>0.64500000000000002</v>
      </c>
      <c r="AC195" s="18">
        <f t="shared" ca="1" si="935"/>
        <v>0.64500000000000002</v>
      </c>
      <c r="AD195" s="18">
        <f t="shared" ca="1" si="935"/>
        <v>0.64500000000000002</v>
      </c>
      <c r="AE195" s="18">
        <f t="shared" ca="1" si="935"/>
        <v>0.64500000000000002</v>
      </c>
      <c r="AF195" s="18">
        <f t="shared" ca="1" si="927"/>
        <v>0.64500000000000002</v>
      </c>
      <c r="AG195" s="18">
        <f t="shared" ca="1" si="922"/>
        <v>0.64500000000000002</v>
      </c>
      <c r="AH195" s="18">
        <f t="shared" ca="1" si="861"/>
        <v>0.64500000000000002</v>
      </c>
      <c r="AI195" s="18">
        <f t="shared" ca="1" si="855"/>
        <v>0.64500000000000002</v>
      </c>
      <c r="AJ195" s="18">
        <f t="shared" ca="1" si="932"/>
        <v>0.64500000000000002</v>
      </c>
      <c r="AK195" s="18">
        <f t="shared" ca="1" si="932"/>
        <v>0.64500000000000002</v>
      </c>
      <c r="AL195" s="18">
        <f t="shared" ca="1" si="932"/>
        <v>0.64500000000000002</v>
      </c>
      <c r="AM195" s="18">
        <f ca="1">VLOOKUP("AK",dtable,2,FALSE)</f>
        <v>0.64500000000000002</v>
      </c>
      <c r="AN195" s="18">
        <f ca="1">VLOOKUP("AK",dtable,2,FALSE)</f>
        <v>0.64500000000000002</v>
      </c>
      <c r="AO195" s="18">
        <f ca="1">VLOOKUP("AK",dtable,2,FALSE)</f>
        <v>0.64500000000000002</v>
      </c>
      <c r="AQ195" s="18">
        <f ca="1">VLOOKUP("AK",dtable,2,FALSE)</f>
        <v>0.64500000000000002</v>
      </c>
      <c r="AR195" s="18">
        <f t="shared" ca="1" si="952"/>
        <v>0.64500000000000002</v>
      </c>
      <c r="AS195" s="18">
        <f t="shared" ca="1" si="952"/>
        <v>0.64500000000000002</v>
      </c>
      <c r="AT195" s="18">
        <f t="shared" ca="1" si="951"/>
        <v>0.64500000000000002</v>
      </c>
      <c r="AU195" s="18">
        <f t="shared" ca="1" si="951"/>
        <v>0.64500000000000002</v>
      </c>
      <c r="AV195" s="18">
        <f ca="1">VLOOKUP("AK",dtable,2,FALSE)</f>
        <v>0.64500000000000002</v>
      </c>
      <c r="AZ195" s="18">
        <f ca="1">VLOOKUP("AK",dtable,2,FALSE)</f>
        <v>0.64500000000000002</v>
      </c>
      <c r="BA195" s="18">
        <f ca="1">VLOOKUP("AK",dtable,2,FALSE)</f>
        <v>0.64500000000000002</v>
      </c>
      <c r="BB195" s="18">
        <f t="shared" ca="1" si="943"/>
        <v>0.64500000000000002</v>
      </c>
      <c r="BC195" s="18">
        <f t="shared" ca="1" si="943"/>
        <v>0.64500000000000002</v>
      </c>
      <c r="BD195" s="18">
        <f t="shared" ca="1" si="943"/>
        <v>0.64500000000000002</v>
      </c>
      <c r="BE195" s="18">
        <f t="shared" ca="1" si="943"/>
        <v>0.64500000000000002</v>
      </c>
      <c r="BF195" s="18">
        <f t="shared" ca="1" si="943"/>
        <v>0.64500000000000002</v>
      </c>
      <c r="BG195" s="18">
        <f t="shared" ca="1" si="886"/>
        <v>0.64500000000000002</v>
      </c>
      <c r="DE195" s="17">
        <f ca="1">VLOOKUP("HI",dtable,2,FALSE)</f>
        <v>0.55300000000000005</v>
      </c>
      <c r="DF195" s="17">
        <f ca="1">VLOOKUP("HI",dtable,2,FALSE)</f>
        <v>0.55300000000000005</v>
      </c>
      <c r="DG195" s="17">
        <f ca="1">VLOOKUP("HI",dtable,2,FALSE)</f>
        <v>0.55300000000000005</v>
      </c>
      <c r="EW195" s="6">
        <f t="shared" ref="EW195:EY196" ca="1" si="953">VLOOKUP("TX",dtable,2,FALSE)</f>
        <v>0.64100000000000001</v>
      </c>
      <c r="EX195" s="6">
        <f t="shared" ca="1" si="953"/>
        <v>0.64100000000000001</v>
      </c>
      <c r="EY195" s="6">
        <f t="shared" ca="1" si="953"/>
        <v>0.64100000000000001</v>
      </c>
      <c r="EZ195" s="6">
        <f t="shared" ca="1" si="936"/>
        <v>0.64100000000000001</v>
      </c>
      <c r="FA195" s="6">
        <f t="shared" ca="1" si="936"/>
        <v>0.64100000000000001</v>
      </c>
      <c r="FB195" s="6">
        <f t="shared" ca="1" si="936"/>
        <v>0.64100000000000001</v>
      </c>
      <c r="FC195" s="6">
        <f t="shared" ca="1" si="940"/>
        <v>0.64100000000000001</v>
      </c>
      <c r="FD195" s="6">
        <f t="shared" ca="1" si="940"/>
        <v>0.64100000000000001</v>
      </c>
      <c r="FE195" s="6">
        <f t="shared" ca="1" si="940"/>
        <v>0.64100000000000001</v>
      </c>
      <c r="FF195" s="6">
        <f t="shared" ca="1" si="940"/>
        <v>0.64100000000000001</v>
      </c>
      <c r="FG195" s="6">
        <f t="shared" ca="1" si="919"/>
        <v>0.64100000000000001</v>
      </c>
      <c r="FH195" s="6">
        <f t="shared" ca="1" si="945"/>
        <v>0.64100000000000001</v>
      </c>
      <c r="FI195" s="6">
        <f t="shared" ca="1" si="945"/>
        <v>0.64100000000000001</v>
      </c>
      <c r="FJ195" s="6">
        <f t="shared" ca="1" si="945"/>
        <v>0.64100000000000001</v>
      </c>
      <c r="JQ195" s="12">
        <f t="shared" ca="1" si="902"/>
        <v>0.60799999999999998</v>
      </c>
      <c r="JR195" s="12">
        <f t="shared" ca="1" si="904"/>
        <v>0.60799999999999998</v>
      </c>
      <c r="JS195" s="12">
        <f t="shared" ca="1" si="907"/>
        <v>0.60799999999999998</v>
      </c>
      <c r="JT195" s="12">
        <f t="shared" ca="1" si="910"/>
        <v>0.60799999999999998</v>
      </c>
      <c r="JU195" s="12">
        <f t="shared" ca="1" si="917"/>
        <v>0.60799999999999998</v>
      </c>
      <c r="JV195" s="12">
        <f t="shared" ca="1" si="921"/>
        <v>0.60799999999999998</v>
      </c>
      <c r="JW195" s="12">
        <f t="shared" ca="1" si="934"/>
        <v>0.60799999999999998</v>
      </c>
      <c r="JX195" s="12">
        <f t="shared" ca="1" si="937"/>
        <v>0.60799999999999998</v>
      </c>
      <c r="JY195" s="12">
        <f t="shared" ca="1" si="942"/>
        <v>0.60799999999999998</v>
      </c>
      <c r="JZ195" s="12">
        <f t="shared" ca="1" si="946"/>
        <v>0.60799999999999998</v>
      </c>
      <c r="KA195" s="12">
        <f t="shared" ca="1" si="947"/>
        <v>0.60799999999999998</v>
      </c>
      <c r="KB195" s="12">
        <f t="shared" ca="1" si="949"/>
        <v>0.60799999999999998</v>
      </c>
    </row>
    <row r="196" spans="7:288" ht="2.25" customHeight="1" x14ac:dyDescent="0.25">
      <c r="Y196" s="18">
        <f ca="1">VLOOKUP("AK",dtable,2,FALSE)</f>
        <v>0.64500000000000002</v>
      </c>
      <c r="Z196" s="18">
        <f ca="1">VLOOKUP("AK",dtable,2,FALSE)</f>
        <v>0.64500000000000002</v>
      </c>
      <c r="AA196" s="18">
        <f t="shared" ca="1" si="935"/>
        <v>0.64500000000000002</v>
      </c>
      <c r="AB196" s="18">
        <f t="shared" ca="1" si="935"/>
        <v>0.64500000000000002</v>
      </c>
      <c r="AC196" s="18">
        <f t="shared" ca="1" si="935"/>
        <v>0.64500000000000002</v>
      </c>
      <c r="AD196" s="18">
        <f t="shared" ca="1" si="935"/>
        <v>0.64500000000000002</v>
      </c>
      <c r="AE196" s="18">
        <f t="shared" ca="1" si="935"/>
        <v>0.64500000000000002</v>
      </c>
      <c r="AF196" s="18">
        <f t="shared" ca="1" si="927"/>
        <v>0.64500000000000002</v>
      </c>
      <c r="AG196" s="18">
        <f t="shared" ca="1" si="922"/>
        <v>0.64500000000000002</v>
      </c>
      <c r="AH196" s="18">
        <f t="shared" ca="1" si="861"/>
        <v>0.64500000000000002</v>
      </c>
      <c r="AI196" s="18">
        <f t="shared" ca="1" si="855"/>
        <v>0.64500000000000002</v>
      </c>
      <c r="AJ196" s="18">
        <f t="shared" ca="1" si="932"/>
        <v>0.64500000000000002</v>
      </c>
      <c r="AK196" s="18">
        <f t="shared" ca="1" si="932"/>
        <v>0.64500000000000002</v>
      </c>
      <c r="AL196" s="18">
        <f t="shared" ca="1" si="932"/>
        <v>0.64500000000000002</v>
      </c>
      <c r="AM196" s="18">
        <f ca="1">VLOOKUP("AK",dtable,2,FALSE)</f>
        <v>0.64500000000000002</v>
      </c>
      <c r="AN196" s="18">
        <f ca="1">VLOOKUP("AK",dtable,2,FALSE)</f>
        <v>0.64500000000000002</v>
      </c>
      <c r="AQ196" s="18">
        <f ca="1">VLOOKUP("AK",dtable,2,FALSE)</f>
        <v>0.64500000000000002</v>
      </c>
      <c r="AR196" s="18">
        <f t="shared" ca="1" si="952"/>
        <v>0.64500000000000002</v>
      </c>
      <c r="AS196" s="18">
        <f t="shared" ca="1" si="952"/>
        <v>0.64500000000000002</v>
      </c>
      <c r="AT196" s="18">
        <f t="shared" ca="1" si="951"/>
        <v>0.64500000000000002</v>
      </c>
      <c r="AU196" s="18">
        <f t="shared" ca="1" si="951"/>
        <v>0.64500000000000002</v>
      </c>
      <c r="AV196" s="18">
        <f ca="1">VLOOKUP("AK",dtable,2,FALSE)</f>
        <v>0.64500000000000002</v>
      </c>
      <c r="AW196" s="18">
        <f ca="1">VLOOKUP("AK",dtable,2,FALSE)</f>
        <v>0.64500000000000002</v>
      </c>
      <c r="BB196" s="18">
        <f t="shared" ca="1" si="943"/>
        <v>0.64500000000000002</v>
      </c>
      <c r="BC196" s="18">
        <f t="shared" ca="1" si="943"/>
        <v>0.64500000000000002</v>
      </c>
      <c r="BD196" s="18">
        <f t="shared" ca="1" si="943"/>
        <v>0.64500000000000002</v>
      </c>
      <c r="BE196" s="18">
        <f t="shared" ca="1" si="943"/>
        <v>0.64500000000000002</v>
      </c>
      <c r="BF196" s="18">
        <f t="shared" ca="1" si="943"/>
        <v>0.64500000000000002</v>
      </c>
      <c r="BG196" s="18">
        <f t="shared" ca="1" si="886"/>
        <v>0.64500000000000002</v>
      </c>
      <c r="DI196" s="17">
        <f ca="1">VLOOKUP("HI",dtable,2,FALSE)</f>
        <v>0.55300000000000005</v>
      </c>
      <c r="DJ196" s="17">
        <f ca="1">VLOOKUP("HI",dtable,2,FALSE)</f>
        <v>0.55300000000000005</v>
      </c>
      <c r="DK196" s="17">
        <f ca="1">VLOOKUP("HI",dtable,2,FALSE)</f>
        <v>0.55300000000000005</v>
      </c>
      <c r="EV196" s="6">
        <f ca="1">VLOOKUP("TX",dtable,2,FALSE)</f>
        <v>0.64100000000000001</v>
      </c>
      <c r="EW196" s="6">
        <f t="shared" ca="1" si="953"/>
        <v>0.64100000000000001</v>
      </c>
      <c r="EX196" s="6">
        <f t="shared" ca="1" si="953"/>
        <v>0.64100000000000001</v>
      </c>
      <c r="EY196" s="6">
        <f t="shared" ca="1" si="953"/>
        <v>0.64100000000000001</v>
      </c>
      <c r="EZ196" s="6">
        <f t="shared" ca="1" si="936"/>
        <v>0.64100000000000001</v>
      </c>
      <c r="FA196" s="6">
        <f t="shared" ca="1" si="936"/>
        <v>0.64100000000000001</v>
      </c>
      <c r="FB196" s="6">
        <f t="shared" ca="1" si="936"/>
        <v>0.64100000000000001</v>
      </c>
      <c r="FC196" s="6">
        <f t="shared" ca="1" si="940"/>
        <v>0.64100000000000001</v>
      </c>
      <c r="FD196" s="6">
        <f t="shared" ca="1" si="940"/>
        <v>0.64100000000000001</v>
      </c>
      <c r="FE196" s="6">
        <f t="shared" ca="1" si="940"/>
        <v>0.64100000000000001</v>
      </c>
      <c r="FF196" s="6">
        <f t="shared" ca="1" si="940"/>
        <v>0.64100000000000001</v>
      </c>
      <c r="FG196" s="6">
        <f t="shared" ca="1" si="919"/>
        <v>0.64100000000000001</v>
      </c>
      <c r="FH196" s="6">
        <f t="shared" ref="FH196:FI203" ca="1" si="954">VLOOKUP("TX",dtable,2,FALSE)</f>
        <v>0.64100000000000001</v>
      </c>
      <c r="FI196" s="6">
        <f t="shared" ca="1" si="954"/>
        <v>0.64100000000000001</v>
      </c>
      <c r="JQ196" s="12">
        <f t="shared" ca="1" si="902"/>
        <v>0.60799999999999998</v>
      </c>
      <c r="JR196" s="12">
        <f t="shared" ca="1" si="904"/>
        <v>0.60799999999999998</v>
      </c>
      <c r="JS196" s="12">
        <f t="shared" ca="1" si="907"/>
        <v>0.60799999999999998</v>
      </c>
      <c r="JT196" s="12">
        <f t="shared" ca="1" si="910"/>
        <v>0.60799999999999998</v>
      </c>
      <c r="JU196" s="12">
        <f t="shared" ca="1" si="917"/>
        <v>0.60799999999999998</v>
      </c>
      <c r="JV196" s="12">
        <f t="shared" ca="1" si="921"/>
        <v>0.60799999999999998</v>
      </c>
      <c r="JW196" s="12">
        <f t="shared" ca="1" si="934"/>
        <v>0.60799999999999998</v>
      </c>
      <c r="JX196" s="12">
        <f t="shared" ca="1" si="937"/>
        <v>0.60799999999999998</v>
      </c>
      <c r="JY196" s="12">
        <f t="shared" ca="1" si="942"/>
        <v>0.60799999999999998</v>
      </c>
      <c r="JZ196" s="12">
        <f t="shared" ca="1" si="946"/>
        <v>0.60799999999999998</v>
      </c>
      <c r="KA196" s="12">
        <f t="shared" ca="1" si="947"/>
        <v>0.60799999999999998</v>
      </c>
      <c r="KB196" s="12">
        <f t="shared" ca="1" si="949"/>
        <v>0.60799999999999998</v>
      </c>
    </row>
    <row r="197" spans="7:288" ht="2.25" customHeight="1" x14ac:dyDescent="0.25">
      <c r="AC197" s="18">
        <f ca="1">VLOOKUP("AK",dtable,2,FALSE)</f>
        <v>0.64500000000000002</v>
      </c>
      <c r="AD197" s="18">
        <f ca="1">VLOOKUP("AK",dtable,2,FALSE)</f>
        <v>0.64500000000000002</v>
      </c>
      <c r="AE197" s="18">
        <f ca="1">VLOOKUP("AK",dtable,2,FALSE)</f>
        <v>0.64500000000000002</v>
      </c>
      <c r="AF197" s="18">
        <f t="shared" ca="1" si="927"/>
        <v>0.64500000000000002</v>
      </c>
      <c r="AG197" s="18">
        <f t="shared" ca="1" si="922"/>
        <v>0.64500000000000002</v>
      </c>
      <c r="AH197" s="18">
        <f t="shared" ca="1" si="861"/>
        <v>0.64500000000000002</v>
      </c>
      <c r="AI197" s="18">
        <f t="shared" ca="1" si="855"/>
        <v>0.64500000000000002</v>
      </c>
      <c r="AJ197" s="18">
        <f t="shared" ca="1" si="932"/>
        <v>0.64500000000000002</v>
      </c>
      <c r="AK197" s="18">
        <f t="shared" ca="1" si="932"/>
        <v>0.64500000000000002</v>
      </c>
      <c r="AL197" s="18">
        <f t="shared" ca="1" si="932"/>
        <v>0.64500000000000002</v>
      </c>
      <c r="AQ197" s="18">
        <f ca="1">VLOOKUP("AK",dtable,2,FALSE)</f>
        <v>0.64500000000000002</v>
      </c>
      <c r="AR197" s="18">
        <f t="shared" ca="1" si="952"/>
        <v>0.64500000000000002</v>
      </c>
      <c r="AS197" s="18">
        <f t="shared" ca="1" si="952"/>
        <v>0.64500000000000002</v>
      </c>
      <c r="AW197" s="18">
        <f ca="1">VLOOKUP("AK",dtable,2,FALSE)</f>
        <v>0.64500000000000002</v>
      </c>
      <c r="BF197" s="18">
        <f ca="1">VLOOKUP("AK",dtable,2,FALSE)</f>
        <v>0.64500000000000002</v>
      </c>
      <c r="BG197" s="18">
        <f t="shared" ca="1" si="886"/>
        <v>0.64500000000000002</v>
      </c>
      <c r="BH197" s="18">
        <f ca="1">VLOOKUP("AK",dtable,2,FALSE)</f>
        <v>0.64500000000000002</v>
      </c>
      <c r="BI197" s="18">
        <f ca="1">VLOOKUP("AK",dtable,2,FALSE)</f>
        <v>0.64500000000000002</v>
      </c>
      <c r="BJ197" s="18">
        <f ca="1">VLOOKUP("AK",dtable,2,FALSE)</f>
        <v>0.64500000000000002</v>
      </c>
      <c r="BK197" s="18">
        <f ca="1">VLOOKUP("AK",dtable,2,FALSE)</f>
        <v>0.64500000000000002</v>
      </c>
      <c r="DG197" s="17">
        <f ca="1">VLOOKUP("HI",dtable,2,FALSE)</f>
        <v>0.55300000000000005</v>
      </c>
      <c r="DJ197" s="17">
        <f ca="1">VLOOKUP("HI",dtable,2,FALSE)</f>
        <v>0.55300000000000005</v>
      </c>
      <c r="DK197" s="17">
        <f ca="1">VLOOKUP("HI",dtable,2,FALSE)</f>
        <v>0.55300000000000005</v>
      </c>
      <c r="DL197" s="17">
        <f ca="1">VLOOKUP("HI",dtable,2,FALSE)</f>
        <v>0.55300000000000005</v>
      </c>
      <c r="DM197" s="17">
        <f ca="1">VLOOKUP("HI",dtable,2,FALSE)</f>
        <v>0.55300000000000005</v>
      </c>
      <c r="EX197" s="6">
        <f t="shared" ref="EX197:EY199" ca="1" si="955">VLOOKUP("TX",dtable,2,FALSE)</f>
        <v>0.64100000000000001</v>
      </c>
      <c r="EY197" s="6">
        <f t="shared" ca="1" si="955"/>
        <v>0.64100000000000001</v>
      </c>
      <c r="EZ197" s="6">
        <f t="shared" ca="1" si="936"/>
        <v>0.64100000000000001</v>
      </c>
      <c r="FA197" s="6">
        <f t="shared" ca="1" si="936"/>
        <v>0.64100000000000001</v>
      </c>
      <c r="FB197" s="6">
        <f t="shared" ca="1" si="936"/>
        <v>0.64100000000000001</v>
      </c>
      <c r="FC197" s="6">
        <f t="shared" ca="1" si="940"/>
        <v>0.64100000000000001</v>
      </c>
      <c r="FD197" s="6">
        <f t="shared" ca="1" si="940"/>
        <v>0.64100000000000001</v>
      </c>
      <c r="FE197" s="6">
        <f t="shared" ca="1" si="940"/>
        <v>0.64100000000000001</v>
      </c>
      <c r="FF197" s="6">
        <f t="shared" ca="1" si="940"/>
        <v>0.64100000000000001</v>
      </c>
      <c r="FG197" s="6">
        <f t="shared" ca="1" si="919"/>
        <v>0.64100000000000001</v>
      </c>
      <c r="FH197" s="6">
        <f t="shared" ca="1" si="954"/>
        <v>0.64100000000000001</v>
      </c>
      <c r="FI197" s="6">
        <f t="shared" ca="1" si="954"/>
        <v>0.64100000000000001</v>
      </c>
      <c r="JQ197" s="12">
        <f t="shared" ca="1" si="902"/>
        <v>0.60799999999999998</v>
      </c>
      <c r="JR197" s="12">
        <f t="shared" ca="1" si="904"/>
        <v>0.60799999999999998</v>
      </c>
      <c r="JS197" s="12">
        <f t="shared" ca="1" si="907"/>
        <v>0.60799999999999998</v>
      </c>
      <c r="JT197" s="12">
        <f t="shared" ca="1" si="910"/>
        <v>0.60799999999999998</v>
      </c>
      <c r="JU197" s="12">
        <f t="shared" ca="1" si="917"/>
        <v>0.60799999999999998</v>
      </c>
      <c r="JV197" s="12">
        <f t="shared" ca="1" si="921"/>
        <v>0.60799999999999998</v>
      </c>
      <c r="JW197" s="12">
        <f t="shared" ca="1" si="934"/>
        <v>0.60799999999999998</v>
      </c>
      <c r="JX197" s="12">
        <f t="shared" ca="1" si="937"/>
        <v>0.60799999999999998</v>
      </c>
      <c r="JY197" s="12">
        <f t="shared" ca="1" si="942"/>
        <v>0.60799999999999998</v>
      </c>
      <c r="JZ197" s="12">
        <f t="shared" ca="1" si="946"/>
        <v>0.60799999999999998</v>
      </c>
      <c r="KA197" s="12">
        <f t="shared" ca="1" si="947"/>
        <v>0.60799999999999998</v>
      </c>
    </row>
    <row r="198" spans="7:288" ht="2.25" customHeight="1" x14ac:dyDescent="0.25">
      <c r="AC198" s="18">
        <f ca="1">VLOOKUP("AK",dtable,2,FALSE)</f>
        <v>0.64500000000000002</v>
      </c>
      <c r="AG198" s="18">
        <f t="shared" ca="1" si="922"/>
        <v>0.64500000000000002</v>
      </c>
      <c r="AH198" s="18">
        <f t="shared" ca="1" si="861"/>
        <v>0.64500000000000002</v>
      </c>
      <c r="AI198" s="18">
        <f t="shared" ca="1" si="855"/>
        <v>0.64500000000000002</v>
      </c>
      <c r="AJ198" s="18">
        <f t="shared" ca="1" si="932"/>
        <v>0.64500000000000002</v>
      </c>
      <c r="AK198" s="18">
        <f t="shared" ca="1" si="932"/>
        <v>0.64500000000000002</v>
      </c>
      <c r="AL198" s="18">
        <f t="shared" ca="1" si="932"/>
        <v>0.64500000000000002</v>
      </c>
      <c r="AP198" s="18">
        <f ca="1">VLOOKUP("AK",dtable,2,FALSE)</f>
        <v>0.64500000000000002</v>
      </c>
      <c r="AQ198" s="18">
        <f ca="1">VLOOKUP("AK",dtable,2,FALSE)</f>
        <v>0.64500000000000002</v>
      </c>
      <c r="BH198" s="18">
        <f ca="1">VLOOKUP("AK",dtable,2,FALSE)</f>
        <v>0.64500000000000002</v>
      </c>
      <c r="BI198" s="18">
        <f ca="1">VLOOKUP("AK",dtable,2,FALSE)</f>
        <v>0.64500000000000002</v>
      </c>
      <c r="BK198" s="18">
        <f ca="1">VLOOKUP("AK",dtable,2,FALSE)</f>
        <v>0.64500000000000002</v>
      </c>
      <c r="BQ198" s="18">
        <f t="shared" ref="BQ198:BQ206" ca="1" si="956">VLOOKUP("AK",dtable,2,FALSE)</f>
        <v>0.64500000000000002</v>
      </c>
      <c r="DK198" s="17">
        <f ca="1">VLOOKUP("HI",dtable,2,FALSE)</f>
        <v>0.55300000000000005</v>
      </c>
      <c r="DL198" s="17">
        <f ca="1">VLOOKUP("HI",dtable,2,FALSE)</f>
        <v>0.55300000000000005</v>
      </c>
      <c r="DM198" s="17">
        <f ca="1">VLOOKUP("HI",dtable,2,FALSE)</f>
        <v>0.55300000000000005</v>
      </c>
      <c r="EX198" s="6">
        <f t="shared" ca="1" si="955"/>
        <v>0.64100000000000001</v>
      </c>
      <c r="EY198" s="6">
        <f t="shared" ca="1" si="955"/>
        <v>0.64100000000000001</v>
      </c>
      <c r="EZ198" s="6">
        <f t="shared" ca="1" si="936"/>
        <v>0.64100000000000001</v>
      </c>
      <c r="FA198" s="6">
        <f t="shared" ca="1" si="936"/>
        <v>0.64100000000000001</v>
      </c>
      <c r="FB198" s="6">
        <f t="shared" ca="1" si="936"/>
        <v>0.64100000000000001</v>
      </c>
      <c r="FC198" s="6">
        <f t="shared" ca="1" si="940"/>
        <v>0.64100000000000001</v>
      </c>
      <c r="FD198" s="6">
        <f t="shared" ca="1" si="940"/>
        <v>0.64100000000000001</v>
      </c>
      <c r="FE198" s="6">
        <f t="shared" ca="1" si="940"/>
        <v>0.64100000000000001</v>
      </c>
      <c r="FF198" s="6">
        <f t="shared" ca="1" si="940"/>
        <v>0.64100000000000001</v>
      </c>
      <c r="FG198" s="6">
        <f t="shared" ca="1" si="919"/>
        <v>0.64100000000000001</v>
      </c>
      <c r="FH198" s="6">
        <f t="shared" ca="1" si="954"/>
        <v>0.64100000000000001</v>
      </c>
      <c r="FI198" s="6">
        <f t="shared" ca="1" si="954"/>
        <v>0.64100000000000001</v>
      </c>
      <c r="JT198" s="12">
        <f t="shared" ca="1" si="910"/>
        <v>0.60799999999999998</v>
      </c>
      <c r="JU198" s="12">
        <f t="shared" ca="1" si="917"/>
        <v>0.60799999999999998</v>
      </c>
      <c r="JV198" s="12">
        <f t="shared" ca="1" si="921"/>
        <v>0.60799999999999998</v>
      </c>
      <c r="JW198" s="12">
        <f t="shared" ca="1" si="934"/>
        <v>0.60799999999999998</v>
      </c>
      <c r="JX198" s="12">
        <f t="shared" ca="1" si="937"/>
        <v>0.60799999999999998</v>
      </c>
      <c r="JY198" s="12">
        <f t="shared" ca="1" si="942"/>
        <v>0.60799999999999998</v>
      </c>
      <c r="JZ198" s="12">
        <f t="shared" ca="1" si="946"/>
        <v>0.60799999999999998</v>
      </c>
      <c r="KA198" s="12">
        <f t="shared" ca="1" si="947"/>
        <v>0.60799999999999998</v>
      </c>
    </row>
    <row r="199" spans="7:288" ht="2.25" customHeight="1" x14ac:dyDescent="0.25">
      <c r="AF199" s="18">
        <f ca="1">VLOOKUP("AK",dtable,2,FALSE)</f>
        <v>0.64500000000000002</v>
      </c>
      <c r="AG199" s="18">
        <f t="shared" ca="1" si="922"/>
        <v>0.64500000000000002</v>
      </c>
      <c r="AH199" s="18">
        <f t="shared" ca="1" si="861"/>
        <v>0.64500000000000002</v>
      </c>
      <c r="AI199" s="18">
        <f t="shared" ca="1" si="855"/>
        <v>0.64500000000000002</v>
      </c>
      <c r="AJ199" s="18">
        <f t="shared" ca="1" si="932"/>
        <v>0.64500000000000002</v>
      </c>
      <c r="AK199" s="18">
        <f t="shared" ca="1" si="932"/>
        <v>0.64500000000000002</v>
      </c>
      <c r="AL199" s="18">
        <f t="shared" ca="1" si="932"/>
        <v>0.64500000000000002</v>
      </c>
      <c r="BK199" s="18">
        <f ca="1">VLOOKUP("AK",dtable,2,FALSE)</f>
        <v>0.64500000000000002</v>
      </c>
      <c r="BL199" s="18">
        <f ca="1">VLOOKUP("AK",dtable,2,FALSE)</f>
        <v>0.64500000000000002</v>
      </c>
      <c r="BM199" s="18">
        <f ca="1">VLOOKUP("AK",dtable,2,FALSE)</f>
        <v>0.64500000000000002</v>
      </c>
      <c r="BP199" s="18">
        <f t="shared" ref="BP199:BP204" ca="1" si="957">VLOOKUP("AK",dtable,2,FALSE)</f>
        <v>0.64500000000000002</v>
      </c>
      <c r="BQ199" s="18">
        <f t="shared" ca="1" si="956"/>
        <v>0.64500000000000002</v>
      </c>
      <c r="EX199" s="6">
        <f t="shared" ca="1" si="955"/>
        <v>0.64100000000000001</v>
      </c>
      <c r="EY199" s="6">
        <f t="shared" ca="1" si="955"/>
        <v>0.64100000000000001</v>
      </c>
      <c r="EZ199" s="6">
        <f t="shared" ca="1" si="936"/>
        <v>0.64100000000000001</v>
      </c>
      <c r="FA199" s="6">
        <f t="shared" ca="1" si="936"/>
        <v>0.64100000000000001</v>
      </c>
      <c r="FB199" s="6">
        <f t="shared" ca="1" si="936"/>
        <v>0.64100000000000001</v>
      </c>
      <c r="FC199" s="6">
        <f t="shared" ca="1" si="940"/>
        <v>0.64100000000000001</v>
      </c>
      <c r="FD199" s="6">
        <f t="shared" ca="1" si="940"/>
        <v>0.64100000000000001</v>
      </c>
      <c r="FE199" s="6">
        <f t="shared" ca="1" si="940"/>
        <v>0.64100000000000001</v>
      </c>
      <c r="FF199" s="6">
        <f t="shared" ca="1" si="940"/>
        <v>0.64100000000000001</v>
      </c>
      <c r="FG199" s="6">
        <f t="shared" ca="1" si="919"/>
        <v>0.64100000000000001</v>
      </c>
      <c r="FH199" s="6">
        <f t="shared" ca="1" si="954"/>
        <v>0.64100000000000001</v>
      </c>
      <c r="FI199" s="6">
        <f t="shared" ca="1" si="954"/>
        <v>0.64100000000000001</v>
      </c>
      <c r="JV199" s="12">
        <f t="shared" ca="1" si="921"/>
        <v>0.60799999999999998</v>
      </c>
      <c r="JW199" s="12">
        <f t="shared" ca="1" si="934"/>
        <v>0.60799999999999998</v>
      </c>
      <c r="JX199" s="12">
        <f t="shared" ca="1" si="937"/>
        <v>0.60799999999999998</v>
      </c>
      <c r="JY199" s="12">
        <f t="shared" ca="1" si="942"/>
        <v>0.60799999999999998</v>
      </c>
      <c r="JZ199" s="12">
        <f t="shared" ca="1" si="946"/>
        <v>0.60799999999999998</v>
      </c>
      <c r="KA199" s="12">
        <f t="shared" ca="1" si="947"/>
        <v>0.60799999999999998</v>
      </c>
    </row>
    <row r="200" spans="7:288" ht="2.25" customHeight="1" x14ac:dyDescent="0.25">
      <c r="AF200" s="18">
        <f ca="1">VLOOKUP("AK",dtable,2,FALSE)</f>
        <v>0.64500000000000002</v>
      </c>
      <c r="AG200" s="18">
        <f t="shared" ca="1" si="922"/>
        <v>0.64500000000000002</v>
      </c>
      <c r="AH200" s="18">
        <f t="shared" ca="1" si="861"/>
        <v>0.64500000000000002</v>
      </c>
      <c r="AI200" s="18">
        <f t="shared" ca="1" si="855"/>
        <v>0.64500000000000002</v>
      </c>
      <c r="AJ200" s="18">
        <f t="shared" ca="1" si="932"/>
        <v>0.64500000000000002</v>
      </c>
      <c r="AK200" s="18">
        <f t="shared" ca="1" si="932"/>
        <v>0.64500000000000002</v>
      </c>
      <c r="AL200" s="18">
        <f t="shared" ca="1" si="932"/>
        <v>0.64500000000000002</v>
      </c>
      <c r="BL200" s="18">
        <f ca="1">VLOOKUP("AK",dtable,2,FALSE)</f>
        <v>0.64500000000000002</v>
      </c>
      <c r="BM200" s="18">
        <f ca="1">VLOOKUP("AK",dtable,2,FALSE)</f>
        <v>0.64500000000000002</v>
      </c>
      <c r="BO200" s="18">
        <f ca="1">VLOOKUP("AK",dtable,2,FALSE)</f>
        <v>0.64500000000000002</v>
      </c>
      <c r="BP200" s="18">
        <f t="shared" ca="1" si="957"/>
        <v>0.64500000000000002</v>
      </c>
      <c r="BQ200" s="18">
        <f t="shared" ca="1" si="956"/>
        <v>0.64500000000000002</v>
      </c>
      <c r="BR200" s="18">
        <f t="shared" ref="BR200:BR207" ca="1" si="958">VLOOKUP("AK",dtable,2,FALSE)</f>
        <v>0.64500000000000002</v>
      </c>
      <c r="EY200" s="6">
        <f ca="1">VLOOKUP("TX",dtable,2,FALSE)</f>
        <v>0.64100000000000001</v>
      </c>
      <c r="EZ200" s="6">
        <f t="shared" ca="1" si="936"/>
        <v>0.64100000000000001</v>
      </c>
      <c r="FA200" s="6">
        <f t="shared" ca="1" si="936"/>
        <v>0.64100000000000001</v>
      </c>
      <c r="FB200" s="6">
        <f t="shared" ca="1" si="936"/>
        <v>0.64100000000000001</v>
      </c>
      <c r="FC200" s="6">
        <f t="shared" ca="1" si="940"/>
        <v>0.64100000000000001</v>
      </c>
      <c r="FD200" s="6">
        <f t="shared" ca="1" si="940"/>
        <v>0.64100000000000001</v>
      </c>
      <c r="FE200" s="6">
        <f t="shared" ca="1" si="940"/>
        <v>0.64100000000000001</v>
      </c>
      <c r="FF200" s="6">
        <f t="shared" ca="1" si="940"/>
        <v>0.64100000000000001</v>
      </c>
      <c r="FG200" s="6">
        <f t="shared" ca="1" si="919"/>
        <v>0.64100000000000001</v>
      </c>
      <c r="FH200" s="6">
        <f t="shared" ca="1" si="954"/>
        <v>0.64100000000000001</v>
      </c>
      <c r="FI200" s="6">
        <f t="shared" ca="1" si="954"/>
        <v>0.64100000000000001</v>
      </c>
      <c r="FJ200" s="6">
        <f t="shared" ref="FJ200:FJ205" ca="1" si="959">VLOOKUP("TX",dtable,2,FALSE)</f>
        <v>0.64100000000000001</v>
      </c>
      <c r="JV200" s="12">
        <f t="shared" ca="1" si="921"/>
        <v>0.60799999999999998</v>
      </c>
      <c r="JW200" s="12">
        <f t="shared" ca="1" si="934"/>
        <v>0.60799999999999998</v>
      </c>
      <c r="JX200" s="12">
        <f t="shared" ca="1" si="937"/>
        <v>0.60799999999999998</v>
      </c>
      <c r="JY200" s="12">
        <f t="shared" ca="1" si="942"/>
        <v>0.60799999999999998</v>
      </c>
      <c r="JZ200" s="12">
        <f t="shared" ca="1" si="946"/>
        <v>0.60799999999999998</v>
      </c>
      <c r="KA200" s="12">
        <f t="shared" ca="1" si="947"/>
        <v>0.60799999999999998</v>
      </c>
    </row>
    <row r="201" spans="7:288" ht="2.25" customHeight="1" x14ac:dyDescent="0.25">
      <c r="AE201" s="18">
        <f ca="1">VLOOKUP("AK",dtable,2,FALSE)</f>
        <v>0.64500000000000002</v>
      </c>
      <c r="AF201" s="18">
        <f ca="1">VLOOKUP("AK",dtable,2,FALSE)</f>
        <v>0.64500000000000002</v>
      </c>
      <c r="AG201" s="18">
        <f t="shared" ca="1" si="922"/>
        <v>0.64500000000000002</v>
      </c>
      <c r="AH201" s="18">
        <f t="shared" ca="1" si="861"/>
        <v>0.64500000000000002</v>
      </c>
      <c r="AI201" s="18">
        <f t="shared" ca="1" si="855"/>
        <v>0.64500000000000002</v>
      </c>
      <c r="AJ201" s="18">
        <f ca="1">VLOOKUP("AK",dtable,2,FALSE)</f>
        <v>0.64500000000000002</v>
      </c>
      <c r="AK201" s="18">
        <f ca="1">VLOOKUP("AK",dtable,2,FALSE)</f>
        <v>0.64500000000000002</v>
      </c>
      <c r="AM201" s="18">
        <f ca="1">VLOOKUP("AK",dtable,2,FALSE)</f>
        <v>0.64500000000000002</v>
      </c>
      <c r="AN201" s="18">
        <f ca="1">VLOOKUP("AK",dtable,2,FALSE)</f>
        <v>0.64500000000000002</v>
      </c>
      <c r="BM201" s="18">
        <f ca="1">VLOOKUP("AK",dtable,2,FALSE)</f>
        <v>0.64500000000000002</v>
      </c>
      <c r="BN201" s="18">
        <f ca="1">VLOOKUP("AK",dtable,2,FALSE)</f>
        <v>0.64500000000000002</v>
      </c>
      <c r="BO201" s="18">
        <f ca="1">VLOOKUP("AK",dtable,2,FALSE)</f>
        <v>0.64500000000000002</v>
      </c>
      <c r="BP201" s="18">
        <f t="shared" ca="1" si="957"/>
        <v>0.64500000000000002</v>
      </c>
      <c r="BQ201" s="18">
        <f t="shared" ca="1" si="956"/>
        <v>0.64500000000000002</v>
      </c>
      <c r="BR201" s="18">
        <f t="shared" ca="1" si="958"/>
        <v>0.64500000000000002</v>
      </c>
      <c r="BS201" s="18">
        <f t="shared" ref="BS201:BS208" ca="1" si="960">VLOOKUP("AK",dtable,2,FALSE)</f>
        <v>0.64500000000000002</v>
      </c>
      <c r="EZ201" s="6">
        <f t="shared" ca="1" si="936"/>
        <v>0.64100000000000001</v>
      </c>
      <c r="FA201" s="6">
        <f t="shared" ca="1" si="936"/>
        <v>0.64100000000000001</v>
      </c>
      <c r="FB201" s="6">
        <f t="shared" ca="1" si="936"/>
        <v>0.64100000000000001</v>
      </c>
      <c r="FC201" s="6">
        <f t="shared" ca="1" si="940"/>
        <v>0.64100000000000001</v>
      </c>
      <c r="FD201" s="6">
        <f t="shared" ca="1" si="940"/>
        <v>0.64100000000000001</v>
      </c>
      <c r="FE201" s="6">
        <f t="shared" ca="1" si="940"/>
        <v>0.64100000000000001</v>
      </c>
      <c r="FF201" s="6">
        <f t="shared" ca="1" si="940"/>
        <v>0.64100000000000001</v>
      </c>
      <c r="FG201" s="6">
        <f t="shared" ca="1" si="919"/>
        <v>0.64100000000000001</v>
      </c>
      <c r="FH201" s="6">
        <f t="shared" ca="1" si="954"/>
        <v>0.64100000000000001</v>
      </c>
      <c r="FI201" s="6">
        <f t="shared" ca="1" si="954"/>
        <v>0.64100000000000001</v>
      </c>
      <c r="FJ201" s="6">
        <f t="shared" ca="1" si="959"/>
        <v>0.64100000000000001</v>
      </c>
      <c r="JW201" s="12">
        <f t="shared" ca="1" si="934"/>
        <v>0.60799999999999998</v>
      </c>
      <c r="JX201" s="12">
        <f t="shared" ca="1" si="937"/>
        <v>0.60799999999999998</v>
      </c>
      <c r="JY201" s="12">
        <f t="shared" ca="1" si="942"/>
        <v>0.60799999999999998</v>
      </c>
      <c r="JZ201" s="12">
        <f t="shared" ca="1" si="946"/>
        <v>0.60799999999999998</v>
      </c>
      <c r="KA201" s="12">
        <f t="shared" ca="1" si="947"/>
        <v>0.60799999999999998</v>
      </c>
    </row>
    <row r="202" spans="7:288" ht="2.25" customHeight="1" x14ac:dyDescent="0.25">
      <c r="AD202" s="18">
        <f ca="1">VLOOKUP("AK",dtable,2,FALSE)</f>
        <v>0.64500000000000002</v>
      </c>
      <c r="AE202" s="18">
        <f ca="1">VLOOKUP("AK",dtable,2,FALSE)</f>
        <v>0.64500000000000002</v>
      </c>
      <c r="AF202" s="18">
        <f ca="1">VLOOKUP("AK",dtable,2,FALSE)</f>
        <v>0.64500000000000002</v>
      </c>
      <c r="AG202" s="18">
        <f t="shared" ca="1" si="922"/>
        <v>0.64500000000000002</v>
      </c>
      <c r="AH202" s="18">
        <f t="shared" ca="1" si="861"/>
        <v>0.64500000000000002</v>
      </c>
      <c r="AI202" s="18">
        <f t="shared" ca="1" si="855"/>
        <v>0.64500000000000002</v>
      </c>
      <c r="AL202" s="18">
        <f ca="1">VLOOKUP("AK",dtable,2,FALSE)</f>
        <v>0.64500000000000002</v>
      </c>
      <c r="BO202" s="18">
        <f ca="1">VLOOKUP("AK",dtable,2,FALSE)</f>
        <v>0.64500000000000002</v>
      </c>
      <c r="BP202" s="18">
        <f t="shared" ca="1" si="957"/>
        <v>0.64500000000000002</v>
      </c>
      <c r="BQ202" s="18">
        <f t="shared" ca="1" si="956"/>
        <v>0.64500000000000002</v>
      </c>
      <c r="BR202" s="18">
        <f t="shared" ca="1" si="958"/>
        <v>0.64500000000000002</v>
      </c>
      <c r="BS202" s="18">
        <f t="shared" ca="1" si="960"/>
        <v>0.64500000000000002</v>
      </c>
      <c r="BT202" s="18">
        <f t="shared" ref="BT202:BU208" ca="1" si="961">VLOOKUP("AK",dtable,2,FALSE)</f>
        <v>0.64500000000000002</v>
      </c>
      <c r="BU202" s="18">
        <f t="shared" ca="1" si="961"/>
        <v>0.64500000000000002</v>
      </c>
      <c r="DO202" s="17">
        <f t="shared" ref="DO202:DP211" ca="1" si="962">VLOOKUP("HI",dtable,2,FALSE)</f>
        <v>0.55300000000000005</v>
      </c>
      <c r="DP202" s="17">
        <f t="shared" ca="1" si="962"/>
        <v>0.55300000000000005</v>
      </c>
      <c r="FB202" s="6">
        <f ca="1">VLOOKUP("TX",dtable,2,FALSE)</f>
        <v>0.64100000000000001</v>
      </c>
      <c r="FC202" s="6">
        <f t="shared" ca="1" si="940"/>
        <v>0.64100000000000001</v>
      </c>
      <c r="FD202" s="6">
        <f t="shared" ca="1" si="940"/>
        <v>0.64100000000000001</v>
      </c>
      <c r="FE202" s="6">
        <f t="shared" ca="1" si="940"/>
        <v>0.64100000000000001</v>
      </c>
      <c r="FF202" s="6">
        <f t="shared" ca="1" si="940"/>
        <v>0.64100000000000001</v>
      </c>
      <c r="FG202" s="6">
        <f t="shared" ca="1" si="919"/>
        <v>0.64100000000000001</v>
      </c>
      <c r="FH202" s="6">
        <f t="shared" ca="1" si="954"/>
        <v>0.64100000000000001</v>
      </c>
      <c r="FI202" s="6">
        <f t="shared" ca="1" si="954"/>
        <v>0.64100000000000001</v>
      </c>
      <c r="FJ202" s="6">
        <f t="shared" ca="1" si="959"/>
        <v>0.64100000000000001</v>
      </c>
      <c r="JW202" s="12">
        <f t="shared" ca="1" si="934"/>
        <v>0.60799999999999998</v>
      </c>
      <c r="JX202" s="12">
        <f t="shared" ca="1" si="937"/>
        <v>0.60799999999999998</v>
      </c>
    </row>
    <row r="203" spans="7:288" ht="2.25" customHeight="1" x14ac:dyDescent="0.25">
      <c r="AC203" s="18">
        <f ca="1">VLOOKUP("AK",dtable,2,FALSE)</f>
        <v>0.64500000000000002</v>
      </c>
      <c r="AD203" s="18">
        <f ca="1">VLOOKUP("AK",dtable,2,FALSE)</f>
        <v>0.64500000000000002</v>
      </c>
      <c r="AE203" s="18">
        <f ca="1">VLOOKUP("AK",dtable,2,FALSE)</f>
        <v>0.64500000000000002</v>
      </c>
      <c r="AF203" s="18">
        <f ca="1">VLOOKUP("AK",dtable,2,FALSE)</f>
        <v>0.64500000000000002</v>
      </c>
      <c r="AG203" s="18">
        <f t="shared" ca="1" si="922"/>
        <v>0.64500000000000002</v>
      </c>
      <c r="AK203" s="18">
        <f ca="1">VLOOKUP("AK",dtable,2,FALSE)</f>
        <v>0.64500000000000002</v>
      </c>
      <c r="AL203" s="18">
        <f ca="1">VLOOKUP("AK",dtable,2,FALSE)</f>
        <v>0.64500000000000002</v>
      </c>
      <c r="AM203" s="18">
        <f ca="1">VLOOKUP("AK",dtable,2,FALSE)</f>
        <v>0.64500000000000002</v>
      </c>
      <c r="AN203" s="18">
        <f ca="1">VLOOKUP("AK",dtable,2,FALSE)</f>
        <v>0.64500000000000002</v>
      </c>
      <c r="BP203" s="18">
        <f t="shared" ca="1" si="957"/>
        <v>0.64500000000000002</v>
      </c>
      <c r="BQ203" s="18">
        <f t="shared" ca="1" si="956"/>
        <v>0.64500000000000002</v>
      </c>
      <c r="BR203" s="18">
        <f t="shared" ca="1" si="958"/>
        <v>0.64500000000000002</v>
      </c>
      <c r="BS203" s="18">
        <f t="shared" ca="1" si="960"/>
        <v>0.64500000000000002</v>
      </c>
      <c r="BT203" s="18">
        <f t="shared" ca="1" si="961"/>
        <v>0.64500000000000002</v>
      </c>
      <c r="BU203" s="18">
        <f t="shared" ca="1" si="961"/>
        <v>0.64500000000000002</v>
      </c>
      <c r="DO203" s="17">
        <f t="shared" ca="1" si="962"/>
        <v>0.55300000000000005</v>
      </c>
      <c r="DP203" s="17">
        <f t="shared" ca="1" si="962"/>
        <v>0.55300000000000005</v>
      </c>
      <c r="DQ203" s="17">
        <f t="shared" ref="DQ203:DR209" ca="1" si="963">VLOOKUP("HI",dtable,2,FALSE)</f>
        <v>0.55300000000000005</v>
      </c>
      <c r="DR203" s="17">
        <f t="shared" ca="1" si="963"/>
        <v>0.55300000000000005</v>
      </c>
      <c r="FE203" s="6">
        <f ca="1">VLOOKUP("TX",dtable,2,FALSE)</f>
        <v>0.64100000000000001</v>
      </c>
      <c r="FF203" s="6">
        <f ca="1">VLOOKUP("TX",dtable,2,FALSE)</f>
        <v>0.64100000000000001</v>
      </c>
      <c r="FG203" s="6">
        <f t="shared" ca="1" si="919"/>
        <v>0.64100000000000001</v>
      </c>
      <c r="FH203" s="6">
        <f t="shared" ca="1" si="954"/>
        <v>0.64100000000000001</v>
      </c>
      <c r="FI203" s="6">
        <f t="shared" ca="1" si="954"/>
        <v>0.64100000000000001</v>
      </c>
      <c r="FJ203" s="6">
        <f t="shared" ca="1" si="959"/>
        <v>0.64100000000000001</v>
      </c>
    </row>
    <row r="204" spans="7:288" ht="2.25" customHeight="1" x14ac:dyDescent="0.25">
      <c r="Z204" s="18">
        <f t="shared" ref="Z204:AB206" ca="1" si="964">VLOOKUP("AK",dtable,2,FALSE)</f>
        <v>0.64500000000000002</v>
      </c>
      <c r="AA204" s="18">
        <f t="shared" ca="1" si="964"/>
        <v>0.64500000000000002</v>
      </c>
      <c r="AB204" s="18">
        <f t="shared" ca="1" si="964"/>
        <v>0.64500000000000002</v>
      </c>
      <c r="AC204" s="18">
        <f ca="1">VLOOKUP("AK",dtable,2,FALSE)</f>
        <v>0.64500000000000002</v>
      </c>
      <c r="AD204" s="18">
        <f ca="1">VLOOKUP("AK",dtable,2,FALSE)</f>
        <v>0.64500000000000002</v>
      </c>
      <c r="AJ204" s="18">
        <f ca="1">VLOOKUP("AK",dtable,2,FALSE)</f>
        <v>0.64500000000000002</v>
      </c>
      <c r="AK204" s="18">
        <f ca="1">VLOOKUP("AK",dtable,2,FALSE)</f>
        <v>0.64500000000000002</v>
      </c>
      <c r="AL204" s="18">
        <f ca="1">VLOOKUP("AK",dtable,2,FALSE)</f>
        <v>0.64500000000000002</v>
      </c>
      <c r="AM204" s="18">
        <f ca="1">VLOOKUP("AK",dtable,2,FALSE)</f>
        <v>0.64500000000000002</v>
      </c>
      <c r="AN204" s="18">
        <f ca="1">VLOOKUP("AK",dtable,2,FALSE)</f>
        <v>0.64500000000000002</v>
      </c>
      <c r="BP204" s="18">
        <f t="shared" ca="1" si="957"/>
        <v>0.64500000000000002</v>
      </c>
      <c r="BQ204" s="18">
        <f t="shared" ca="1" si="956"/>
        <v>0.64500000000000002</v>
      </c>
      <c r="BR204" s="18">
        <f t="shared" ca="1" si="958"/>
        <v>0.64500000000000002</v>
      </c>
      <c r="BS204" s="18">
        <f t="shared" ca="1" si="960"/>
        <v>0.64500000000000002</v>
      </c>
      <c r="BT204" s="18">
        <f t="shared" ca="1" si="961"/>
        <v>0.64500000000000002</v>
      </c>
      <c r="BU204" s="18">
        <f t="shared" ca="1" si="961"/>
        <v>0.64500000000000002</v>
      </c>
      <c r="BV204" s="18">
        <f t="shared" ref="BV204:BV212" ca="1" si="965">VLOOKUP("AK",dtable,2,FALSE)</f>
        <v>0.64500000000000002</v>
      </c>
      <c r="DO204" s="17">
        <f t="shared" ca="1" si="962"/>
        <v>0.55300000000000005</v>
      </c>
      <c r="DP204" s="17">
        <f t="shared" ca="1" si="962"/>
        <v>0.55300000000000005</v>
      </c>
      <c r="DQ204" s="17">
        <f t="shared" ca="1" si="963"/>
        <v>0.55300000000000005</v>
      </c>
      <c r="DR204" s="17">
        <f t="shared" ca="1" si="963"/>
        <v>0.55300000000000005</v>
      </c>
      <c r="DS204" s="17">
        <f t="shared" ref="DS204:DT208" ca="1" si="966">VLOOKUP("HI",dtable,2,FALSE)</f>
        <v>0.55300000000000005</v>
      </c>
      <c r="DT204" s="17">
        <f t="shared" ca="1" si="966"/>
        <v>0.55300000000000005</v>
      </c>
      <c r="FI204" s="6">
        <f ca="1">VLOOKUP("TX",dtable,2,FALSE)</f>
        <v>0.64100000000000001</v>
      </c>
      <c r="FJ204" s="6">
        <f t="shared" ca="1" si="959"/>
        <v>0.64100000000000001</v>
      </c>
      <c r="FK204" s="6">
        <f ca="1">VLOOKUP("TX",dtable,2,FALSE)</f>
        <v>0.64100000000000001</v>
      </c>
    </row>
    <row r="205" spans="7:288" ht="2.25" customHeight="1" x14ac:dyDescent="0.25">
      <c r="V205" s="18">
        <f t="shared" ref="V205:Y206" ca="1" si="967">VLOOKUP("AK",dtable,2,FALSE)</f>
        <v>0.64500000000000002</v>
      </c>
      <c r="W205" s="18">
        <f t="shared" ca="1" si="967"/>
        <v>0.64500000000000002</v>
      </c>
      <c r="X205" s="18">
        <f t="shared" ca="1" si="967"/>
        <v>0.64500000000000002</v>
      </c>
      <c r="Y205" s="18">
        <f t="shared" ca="1" si="967"/>
        <v>0.64500000000000002</v>
      </c>
      <c r="Z205" s="18">
        <f t="shared" ca="1" si="964"/>
        <v>0.64500000000000002</v>
      </c>
      <c r="AA205" s="18">
        <f t="shared" ca="1" si="964"/>
        <v>0.64500000000000002</v>
      </c>
      <c r="AB205" s="18">
        <f t="shared" ca="1" si="964"/>
        <v>0.64500000000000002</v>
      </c>
      <c r="AK205" s="18">
        <f ca="1">VLOOKUP("AK",dtable,2,FALSE)</f>
        <v>0.64500000000000002</v>
      </c>
      <c r="BQ205" s="18">
        <f t="shared" ca="1" si="956"/>
        <v>0.64500000000000002</v>
      </c>
      <c r="BR205" s="18">
        <f t="shared" ca="1" si="958"/>
        <v>0.64500000000000002</v>
      </c>
      <c r="BS205" s="18">
        <f t="shared" ca="1" si="960"/>
        <v>0.64500000000000002</v>
      </c>
      <c r="BT205" s="18">
        <f t="shared" ca="1" si="961"/>
        <v>0.64500000000000002</v>
      </c>
      <c r="BU205" s="18">
        <f t="shared" ca="1" si="961"/>
        <v>0.64500000000000002</v>
      </c>
      <c r="BV205" s="18">
        <f t="shared" ca="1" si="965"/>
        <v>0.64500000000000002</v>
      </c>
      <c r="DN205" s="17">
        <f ca="1">VLOOKUP("HI",dtable,2,FALSE)</f>
        <v>0.55300000000000005</v>
      </c>
      <c r="DO205" s="17">
        <f t="shared" ca="1" si="962"/>
        <v>0.55300000000000005</v>
      </c>
      <c r="DP205" s="17">
        <f t="shared" ca="1" si="962"/>
        <v>0.55300000000000005</v>
      </c>
      <c r="DQ205" s="17">
        <f t="shared" ca="1" si="963"/>
        <v>0.55300000000000005</v>
      </c>
      <c r="DR205" s="17">
        <f t="shared" ca="1" si="963"/>
        <v>0.55300000000000005</v>
      </c>
      <c r="DS205" s="17">
        <f t="shared" ca="1" si="966"/>
        <v>0.55300000000000005</v>
      </c>
      <c r="DT205" s="17">
        <f t="shared" ca="1" si="966"/>
        <v>0.55300000000000005</v>
      </c>
      <c r="FJ205" s="6">
        <f t="shared" ca="1" si="959"/>
        <v>0.64100000000000001</v>
      </c>
    </row>
    <row r="206" spans="7:288" ht="2.25" customHeight="1" x14ac:dyDescent="0.25">
      <c r="T206" s="18">
        <f ca="1">VLOOKUP("AK",dtable,2,FALSE)</f>
        <v>0.64500000000000002</v>
      </c>
      <c r="U206" s="18">
        <f ca="1">VLOOKUP("AK",dtable,2,FALSE)</f>
        <v>0.64500000000000002</v>
      </c>
      <c r="V206" s="18">
        <f t="shared" ca="1" si="967"/>
        <v>0.64500000000000002</v>
      </c>
      <c r="W206" s="18">
        <f t="shared" ca="1" si="967"/>
        <v>0.64500000000000002</v>
      </c>
      <c r="X206" s="18">
        <f t="shared" ca="1" si="967"/>
        <v>0.64500000000000002</v>
      </c>
      <c r="Y206" s="18">
        <f t="shared" ca="1" si="967"/>
        <v>0.64500000000000002</v>
      </c>
      <c r="Z206" s="18">
        <f t="shared" ca="1" si="964"/>
        <v>0.64500000000000002</v>
      </c>
      <c r="AA206" s="18">
        <f t="shared" ca="1" si="964"/>
        <v>0.64500000000000002</v>
      </c>
      <c r="AB206" s="18">
        <f t="shared" ca="1" si="964"/>
        <v>0.64500000000000002</v>
      </c>
      <c r="BQ206" s="18">
        <f t="shared" ca="1" si="956"/>
        <v>0.64500000000000002</v>
      </c>
      <c r="BR206" s="18">
        <f t="shared" ca="1" si="958"/>
        <v>0.64500000000000002</v>
      </c>
      <c r="BS206" s="18">
        <f t="shared" ca="1" si="960"/>
        <v>0.64500000000000002</v>
      </c>
      <c r="BT206" s="18">
        <f t="shared" ca="1" si="961"/>
        <v>0.64500000000000002</v>
      </c>
      <c r="BU206" s="18">
        <f t="shared" ca="1" si="961"/>
        <v>0.64500000000000002</v>
      </c>
      <c r="BV206" s="18">
        <f t="shared" ca="1" si="965"/>
        <v>0.64500000000000002</v>
      </c>
      <c r="BW206" s="18">
        <f t="shared" ref="BW206:BW212" ca="1" si="968">VLOOKUP("AK",dtable,2,FALSE)</f>
        <v>0.64500000000000002</v>
      </c>
      <c r="DN206" s="17">
        <f ca="1">VLOOKUP("HI",dtable,2,FALSE)</f>
        <v>0.55300000000000005</v>
      </c>
      <c r="DO206" s="17">
        <f t="shared" ca="1" si="962"/>
        <v>0.55300000000000005</v>
      </c>
      <c r="DP206" s="17">
        <f t="shared" ca="1" si="962"/>
        <v>0.55300000000000005</v>
      </c>
      <c r="DQ206" s="17">
        <f t="shared" ca="1" si="963"/>
        <v>0.55300000000000005</v>
      </c>
      <c r="DR206" s="17">
        <f t="shared" ca="1" si="963"/>
        <v>0.55300000000000005</v>
      </c>
      <c r="DS206" s="17">
        <f t="shared" ca="1" si="966"/>
        <v>0.55300000000000005</v>
      </c>
      <c r="DT206" s="17">
        <f t="shared" ca="1" si="966"/>
        <v>0.55300000000000005</v>
      </c>
      <c r="DU206" s="17">
        <f ca="1">VLOOKUP("HI",dtable,2,FALSE)</f>
        <v>0.55300000000000005</v>
      </c>
    </row>
    <row r="207" spans="7:288" ht="2.25" customHeight="1" x14ac:dyDescent="0.25">
      <c r="P207" s="18">
        <f ca="1">VLOOKUP("AK",dtable,2,FALSE)</f>
        <v>0.64500000000000002</v>
      </c>
      <c r="Q207" s="18">
        <f ca="1">VLOOKUP("AK",dtable,2,FALSE)</f>
        <v>0.64500000000000002</v>
      </c>
      <c r="R207" s="18">
        <f ca="1">VLOOKUP("AK",dtable,2,FALSE)</f>
        <v>0.64500000000000002</v>
      </c>
      <c r="S207" s="18">
        <f ca="1">VLOOKUP("AK",dtable,2,FALSE)</f>
        <v>0.64500000000000002</v>
      </c>
      <c r="T207" s="18">
        <f ca="1">VLOOKUP("AK",dtable,2,FALSE)</f>
        <v>0.64500000000000002</v>
      </c>
      <c r="BR207" s="18">
        <f t="shared" ca="1" si="958"/>
        <v>0.64500000000000002</v>
      </c>
      <c r="BS207" s="18">
        <f t="shared" ca="1" si="960"/>
        <v>0.64500000000000002</v>
      </c>
      <c r="BT207" s="18">
        <f t="shared" ca="1" si="961"/>
        <v>0.64500000000000002</v>
      </c>
      <c r="BU207" s="18">
        <f t="shared" ca="1" si="961"/>
        <v>0.64500000000000002</v>
      </c>
      <c r="BV207" s="18">
        <f t="shared" ca="1" si="965"/>
        <v>0.64500000000000002</v>
      </c>
      <c r="BW207" s="18">
        <f t="shared" ca="1" si="968"/>
        <v>0.64500000000000002</v>
      </c>
      <c r="BX207" s="18">
        <f t="shared" ref="BX207:BX212" ca="1" si="969">VLOOKUP("AK",dtable,2,FALSE)</f>
        <v>0.64500000000000002</v>
      </c>
      <c r="DO207" s="17">
        <f t="shared" ca="1" si="962"/>
        <v>0.55300000000000005</v>
      </c>
      <c r="DP207" s="17">
        <f t="shared" ca="1" si="962"/>
        <v>0.55300000000000005</v>
      </c>
      <c r="DQ207" s="17">
        <f t="shared" ca="1" si="963"/>
        <v>0.55300000000000005</v>
      </c>
      <c r="DR207" s="17">
        <f t="shared" ca="1" si="963"/>
        <v>0.55300000000000005</v>
      </c>
      <c r="DS207" s="17">
        <f t="shared" ca="1" si="966"/>
        <v>0.55300000000000005</v>
      </c>
      <c r="DT207" s="17">
        <f t="shared" ca="1" si="966"/>
        <v>0.55300000000000005</v>
      </c>
      <c r="DU207" s="17">
        <f ca="1">VLOOKUP("HI",dtable,2,FALSE)</f>
        <v>0.55300000000000005</v>
      </c>
      <c r="DV207" s="17">
        <f ca="1">VLOOKUP("HI",dtable,2,FALSE)</f>
        <v>0.55300000000000005</v>
      </c>
    </row>
    <row r="208" spans="7:288" ht="2.25" customHeight="1" x14ac:dyDescent="0.25">
      <c r="G208" s="18">
        <f t="shared" ref="G208:L208" ca="1" si="970">VLOOKUP("AK",dtable,2,FALSE)</f>
        <v>0.64500000000000002</v>
      </c>
      <c r="H208" s="18">
        <f t="shared" ca="1" si="970"/>
        <v>0.64500000000000002</v>
      </c>
      <c r="I208" s="18">
        <f t="shared" ca="1" si="970"/>
        <v>0.64500000000000002</v>
      </c>
      <c r="J208" s="18">
        <f t="shared" ca="1" si="970"/>
        <v>0.64500000000000002</v>
      </c>
      <c r="K208" s="18">
        <f t="shared" ca="1" si="970"/>
        <v>0.64500000000000002</v>
      </c>
      <c r="L208" s="18">
        <f t="shared" ca="1" si="970"/>
        <v>0.64500000000000002</v>
      </c>
      <c r="Y208" s="18">
        <f ca="1">VLOOKUP("AK",dtable,2,FALSE)</f>
        <v>0.64500000000000002</v>
      </c>
      <c r="AG208" s="18">
        <f ca="1">VLOOKUP("AK",dtable,2,FALSE)</f>
        <v>0.64500000000000002</v>
      </c>
      <c r="BS208" s="18">
        <f t="shared" ca="1" si="960"/>
        <v>0.64500000000000002</v>
      </c>
      <c r="BT208" s="18">
        <f t="shared" ca="1" si="961"/>
        <v>0.64500000000000002</v>
      </c>
      <c r="BU208" s="18">
        <f t="shared" ca="1" si="961"/>
        <v>0.64500000000000002</v>
      </c>
      <c r="BV208" s="18">
        <f t="shared" ca="1" si="965"/>
        <v>0.64500000000000002</v>
      </c>
      <c r="BW208" s="18">
        <f t="shared" ca="1" si="968"/>
        <v>0.64500000000000002</v>
      </c>
      <c r="BX208" s="18">
        <f t="shared" ca="1" si="969"/>
        <v>0.64500000000000002</v>
      </c>
      <c r="BY208" s="18">
        <f t="shared" ref="BY208:BZ210" ca="1" si="971">VLOOKUP("AK",dtable,2,FALSE)</f>
        <v>0.64500000000000002</v>
      </c>
      <c r="BZ208" s="18">
        <f t="shared" ca="1" si="971"/>
        <v>0.64500000000000002</v>
      </c>
      <c r="DO208" s="17">
        <f t="shared" ca="1" si="962"/>
        <v>0.55300000000000005</v>
      </c>
      <c r="DP208" s="17">
        <f t="shared" ca="1" si="962"/>
        <v>0.55300000000000005</v>
      </c>
      <c r="DQ208" s="17">
        <f t="shared" ca="1" si="963"/>
        <v>0.55300000000000005</v>
      </c>
      <c r="DR208" s="17">
        <f t="shared" ca="1" si="963"/>
        <v>0.55300000000000005</v>
      </c>
      <c r="DS208" s="17">
        <f t="shared" ca="1" si="966"/>
        <v>0.55300000000000005</v>
      </c>
      <c r="DT208" s="17">
        <f t="shared" ca="1" si="966"/>
        <v>0.55300000000000005</v>
      </c>
      <c r="DU208" s="17">
        <f ca="1">VLOOKUP("HI",dtable,2,FALSE)</f>
        <v>0.55300000000000005</v>
      </c>
    </row>
    <row r="209" spans="6:124" ht="2.25" customHeight="1" x14ac:dyDescent="0.25">
      <c r="F209" s="18">
        <f ca="1">VLOOKUP("AK",dtable,2,FALSE)</f>
        <v>0.64500000000000002</v>
      </c>
      <c r="BT209" s="18">
        <f ca="1">VLOOKUP("AK",dtable,2,FALSE)</f>
        <v>0.64500000000000002</v>
      </c>
      <c r="BV209" s="18">
        <f t="shared" ca="1" si="965"/>
        <v>0.64500000000000002</v>
      </c>
      <c r="BW209" s="18">
        <f t="shared" ca="1" si="968"/>
        <v>0.64500000000000002</v>
      </c>
      <c r="BX209" s="18">
        <f t="shared" ca="1" si="969"/>
        <v>0.64500000000000002</v>
      </c>
      <c r="BY209" s="18">
        <f t="shared" ca="1" si="971"/>
        <v>0.64500000000000002</v>
      </c>
      <c r="BZ209" s="18">
        <f t="shared" ca="1" si="971"/>
        <v>0.64500000000000002</v>
      </c>
      <c r="CA209" s="18">
        <f ca="1">VLOOKUP("AK",dtable,2,FALSE)</f>
        <v>0.64500000000000002</v>
      </c>
      <c r="DO209" s="17">
        <f t="shared" ca="1" si="962"/>
        <v>0.55300000000000005</v>
      </c>
      <c r="DP209" s="17">
        <f t="shared" ca="1" si="962"/>
        <v>0.55300000000000005</v>
      </c>
      <c r="DQ209" s="17">
        <f t="shared" ca="1" si="963"/>
        <v>0.55300000000000005</v>
      </c>
      <c r="DR209" s="17">
        <f t="shared" ca="1" si="963"/>
        <v>0.55300000000000005</v>
      </c>
      <c r="DT209" s="17">
        <f ca="1">VLOOKUP("HI",dtable,2,FALSE)</f>
        <v>0.55300000000000005</v>
      </c>
    </row>
    <row r="210" spans="6:124" ht="2.25" customHeight="1" x14ac:dyDescent="0.25">
      <c r="BV210" s="18">
        <f t="shared" ca="1" si="965"/>
        <v>0.64500000000000002</v>
      </c>
      <c r="BW210" s="18">
        <f t="shared" ca="1" si="968"/>
        <v>0.64500000000000002</v>
      </c>
      <c r="BX210" s="18">
        <f t="shared" ca="1" si="969"/>
        <v>0.64500000000000002</v>
      </c>
      <c r="BY210" s="18">
        <f t="shared" ca="1" si="971"/>
        <v>0.64500000000000002</v>
      </c>
      <c r="BZ210" s="18">
        <f t="shared" ca="1" si="971"/>
        <v>0.64500000000000002</v>
      </c>
      <c r="CA210" s="18">
        <f ca="1">VLOOKUP("AK",dtable,2,FALSE)</f>
        <v>0.64500000000000002</v>
      </c>
      <c r="CB210" s="18">
        <f ca="1">VLOOKUP("AK",dtable,2,FALSE)</f>
        <v>0.64500000000000002</v>
      </c>
      <c r="DO210" s="17">
        <f t="shared" ca="1" si="962"/>
        <v>0.55300000000000005</v>
      </c>
      <c r="DP210" s="17">
        <f t="shared" ca="1" si="962"/>
        <v>0.55300000000000005</v>
      </c>
      <c r="DQ210" s="17">
        <f ca="1">VLOOKUP("HI",dtable,2,FALSE)</f>
        <v>0.55300000000000005</v>
      </c>
    </row>
    <row r="211" spans="6:124" ht="2.25" customHeight="1" x14ac:dyDescent="0.25">
      <c r="BV211" s="18">
        <f t="shared" ca="1" si="965"/>
        <v>0.64500000000000002</v>
      </c>
      <c r="BW211" s="18">
        <f t="shared" ca="1" si="968"/>
        <v>0.64500000000000002</v>
      </c>
      <c r="BX211" s="18">
        <f t="shared" ca="1" si="969"/>
        <v>0.64500000000000002</v>
      </c>
      <c r="BZ211" s="18">
        <f ca="1">VLOOKUP("AK",dtable,2,FALSE)</f>
        <v>0.64500000000000002</v>
      </c>
      <c r="CA211" s="18">
        <f ca="1">VLOOKUP("AK",dtable,2,FALSE)</f>
        <v>0.64500000000000002</v>
      </c>
      <c r="CB211" s="18">
        <f ca="1">VLOOKUP("AK",dtable,2,FALSE)</f>
        <v>0.64500000000000002</v>
      </c>
      <c r="DO211" s="17">
        <f t="shared" ca="1" si="962"/>
        <v>0.55300000000000005</v>
      </c>
      <c r="DP211" s="17">
        <f t="shared" ca="1" si="962"/>
        <v>0.55300000000000005</v>
      </c>
    </row>
    <row r="212" spans="6:124" ht="2.25" customHeight="1" x14ac:dyDescent="0.25">
      <c r="BV212" s="18">
        <f t="shared" ca="1" si="965"/>
        <v>0.64500000000000002</v>
      </c>
      <c r="BW212" s="18">
        <f t="shared" ca="1" si="968"/>
        <v>0.64500000000000002</v>
      </c>
      <c r="BX212" s="18">
        <f t="shared" ca="1" si="969"/>
        <v>0.64500000000000002</v>
      </c>
      <c r="CA212" s="18">
        <f ca="1">VLOOKUP("AK",dtable,2,FALSE)</f>
        <v>0.64500000000000002</v>
      </c>
    </row>
    <row r="213" spans="6:124" ht="2.25" customHeight="1" x14ac:dyDescent="0.25"/>
    <row r="214" spans="6:124" ht="2.25" customHeight="1" x14ac:dyDescent="0.25"/>
    <row r="215" spans="6:124" ht="2.25" customHeight="1" x14ac:dyDescent="0.25"/>
    <row r="216" spans="6:124" ht="2.25" customHeight="1" x14ac:dyDescent="0.25"/>
    <row r="217" spans="6:124" ht="2.25" customHeight="1" x14ac:dyDescent="0.25"/>
    <row r="218" spans="6:124" ht="2.25" customHeight="1" x14ac:dyDescent="0.25"/>
    <row r="219" spans="6:124" ht="2.25" customHeight="1" x14ac:dyDescent="0.25"/>
    <row r="220" spans="6:124" ht="2.25" customHeight="1" x14ac:dyDescent="0.25"/>
    <row r="221" spans="6:124" ht="2.25" customHeight="1" x14ac:dyDescent="0.25"/>
    <row r="222" spans="6:124" ht="2.25" customHeight="1" x14ac:dyDescent="0.25"/>
    <row r="223" spans="6:124" ht="2.25" customHeight="1" x14ac:dyDescent="0.25"/>
    <row r="224" spans="6:124" ht="2.25" customHeight="1" x14ac:dyDescent="0.25"/>
    <row r="225" ht="2.25" customHeight="1" x14ac:dyDescent="0.25"/>
    <row r="226" ht="2.25" customHeight="1" x14ac:dyDescent="0.25"/>
    <row r="227" ht="2.25" customHeight="1" x14ac:dyDescent="0.25"/>
    <row r="228" ht="2.25" customHeight="1" x14ac:dyDescent="0.25"/>
    <row r="229" ht="2.25" customHeight="1" x14ac:dyDescent="0.25"/>
    <row r="230" ht="2.25" customHeight="1" x14ac:dyDescent="0.25"/>
    <row r="231" ht="2.25" customHeight="1" x14ac:dyDescent="0.25"/>
    <row r="232" ht="2.25" customHeight="1" x14ac:dyDescent="0.25"/>
    <row r="233" ht="2.25" customHeight="1" x14ac:dyDescent="0.25"/>
    <row r="234" ht="2.25" customHeight="1" x14ac:dyDescent="0.25"/>
    <row r="235" ht="2.25" customHeight="1" x14ac:dyDescent="0.25"/>
    <row r="236" ht="2.25" customHeight="1" x14ac:dyDescent="0.25"/>
    <row r="237" ht="2.25" customHeight="1" x14ac:dyDescent="0.25"/>
    <row r="238" ht="2.25" customHeight="1" x14ac:dyDescent="0.25"/>
    <row r="239" ht="2.25" customHeight="1" x14ac:dyDescent="0.25"/>
    <row r="240" ht="2.25" customHeight="1" x14ac:dyDescent="0.25"/>
    <row r="241" ht="2.25" customHeight="1" x14ac:dyDescent="0.25"/>
    <row r="242" ht="2.25" customHeight="1" x14ac:dyDescent="0.25"/>
    <row r="243" ht="2.25" customHeight="1" x14ac:dyDescent="0.25"/>
    <row r="244" ht="2.25" customHeight="1" x14ac:dyDescent="0.25"/>
    <row r="245" ht="2.25" customHeight="1" x14ac:dyDescent="0.25"/>
    <row r="246" ht="2.25" customHeight="1" x14ac:dyDescent="0.25"/>
    <row r="247" ht="2.25" customHeight="1" x14ac:dyDescent="0.25"/>
    <row r="248" ht="2.25" customHeight="1" x14ac:dyDescent="0.25"/>
    <row r="249" ht="2.25" customHeight="1" x14ac:dyDescent="0.25"/>
    <row r="250" ht="2.25" customHeight="1" x14ac:dyDescent="0.25"/>
    <row r="251" ht="2.25" customHeight="1" x14ac:dyDescent="0.25"/>
    <row r="252" ht="2.25" customHeight="1" x14ac:dyDescent="0.25"/>
    <row r="253" ht="2.25" customHeight="1" x14ac:dyDescent="0.25"/>
    <row r="254" ht="2.25" customHeight="1" x14ac:dyDescent="0.25"/>
    <row r="255" ht="2.25" customHeight="1" x14ac:dyDescent="0.25"/>
    <row r="256" ht="2.25" customHeight="1" x14ac:dyDescent="0.25"/>
    <row r="257" ht="2.25" customHeight="1" x14ac:dyDescent="0.25"/>
    <row r="258" ht="2.25" customHeight="1" x14ac:dyDescent="0.25"/>
    <row r="259" ht="2.25" customHeight="1" x14ac:dyDescent="0.25"/>
    <row r="260" ht="2.25" customHeight="1" x14ac:dyDescent="0.25"/>
    <row r="261" ht="2.25" customHeight="1" x14ac:dyDescent="0.25"/>
    <row r="262" ht="2.25" customHeight="1" x14ac:dyDescent="0.25"/>
    <row r="263" ht="2.25" customHeight="1" x14ac:dyDescent="0.25"/>
    <row r="264" ht="2.25" customHeight="1" x14ac:dyDescent="0.25"/>
    <row r="265" ht="2.25" customHeight="1" x14ac:dyDescent="0.25"/>
    <row r="266" ht="2.25" customHeight="1" x14ac:dyDescent="0.25"/>
    <row r="267" ht="2.25" customHeight="1" x14ac:dyDescent="0.25"/>
    <row r="268" ht="2.25" customHeight="1" x14ac:dyDescent="0.25"/>
    <row r="269" ht="2.25" customHeight="1" x14ac:dyDescent="0.25"/>
    <row r="270" ht="2.25" customHeight="1" x14ac:dyDescent="0.25"/>
    <row r="271" ht="2.25" customHeight="1" x14ac:dyDescent="0.25"/>
    <row r="272" ht="2.25" customHeight="1" x14ac:dyDescent="0.25"/>
    <row r="273" ht="2.25" customHeight="1" x14ac:dyDescent="0.25"/>
    <row r="274" ht="2.25" customHeight="1" x14ac:dyDescent="0.25"/>
    <row r="275" ht="2.25" customHeight="1" x14ac:dyDescent="0.25"/>
    <row r="276" ht="2.25" customHeight="1" x14ac:dyDescent="0.25"/>
    <row r="277" ht="2.25" customHeight="1" x14ac:dyDescent="0.25"/>
    <row r="278" ht="2.25" customHeight="1" x14ac:dyDescent="0.25"/>
    <row r="279" ht="2.25" customHeight="1" x14ac:dyDescent="0.25"/>
    <row r="280" ht="2.25" customHeight="1" x14ac:dyDescent="0.25"/>
    <row r="281" ht="2.25" customHeight="1" x14ac:dyDescent="0.25"/>
    <row r="282" ht="2.25" customHeight="1" x14ac:dyDescent="0.25"/>
    <row r="283" ht="2.25" customHeight="1" x14ac:dyDescent="0.25"/>
    <row r="284" ht="2.25" customHeight="1" x14ac:dyDescent="0.25"/>
    <row r="285" ht="2.25" customHeight="1" x14ac:dyDescent="0.25"/>
    <row r="286" ht="2.25" customHeight="1" x14ac:dyDescent="0.25"/>
    <row r="287" ht="2.25" customHeight="1" x14ac:dyDescent="0.25"/>
    <row r="288" ht="2.25" customHeight="1" x14ac:dyDescent="0.25"/>
    <row r="289" ht="2.25" customHeight="1" x14ac:dyDescent="0.25"/>
    <row r="290" ht="2.25" customHeight="1" x14ac:dyDescent="0.25"/>
    <row r="291" ht="2.25" customHeight="1" x14ac:dyDescent="0.25"/>
    <row r="292" ht="2.25" customHeight="1" x14ac:dyDescent="0.25"/>
    <row r="293" ht="2.25" customHeight="1" x14ac:dyDescent="0.25"/>
    <row r="294" ht="2.25" customHeight="1" x14ac:dyDescent="0.25"/>
    <row r="295" ht="2.25" customHeight="1" x14ac:dyDescent="0.25"/>
    <row r="296" ht="2.25" customHeight="1" x14ac:dyDescent="0.25"/>
    <row r="297" ht="2.25" customHeight="1" x14ac:dyDescent="0.25"/>
    <row r="298" ht="2.25" customHeight="1" x14ac:dyDescent="0.25"/>
    <row r="299" ht="2.25" customHeight="1" x14ac:dyDescent="0.25"/>
    <row r="300" ht="2.25" customHeight="1" x14ac:dyDescent="0.25"/>
    <row r="301" ht="2.25" customHeight="1" x14ac:dyDescent="0.25"/>
    <row r="302" ht="2.25" customHeight="1" x14ac:dyDescent="0.25"/>
    <row r="303" ht="2.25" customHeight="1" x14ac:dyDescent="0.25"/>
    <row r="304" ht="2.25" customHeight="1" x14ac:dyDescent="0.25"/>
    <row r="305" ht="2.25" customHeight="1" x14ac:dyDescent="0.25"/>
    <row r="306" ht="2.25" customHeight="1" x14ac:dyDescent="0.25"/>
    <row r="307" ht="2.25" customHeight="1" x14ac:dyDescent="0.25"/>
    <row r="308" ht="2.25" customHeight="1" x14ac:dyDescent="0.25"/>
    <row r="309" ht="2.25" customHeight="1" x14ac:dyDescent="0.25"/>
    <row r="310" ht="2.25" customHeight="1" x14ac:dyDescent="0.25"/>
    <row r="311" ht="2.25" customHeight="1" x14ac:dyDescent="0.25"/>
    <row r="312" ht="2.25" customHeight="1" x14ac:dyDescent="0.25"/>
    <row r="313" ht="2.25" customHeight="1" x14ac:dyDescent="0.25"/>
    <row r="314" ht="2.25" customHeight="1" x14ac:dyDescent="0.25"/>
    <row r="315" ht="2.25" customHeight="1" x14ac:dyDescent="0.25"/>
    <row r="316" ht="2.25" customHeight="1" x14ac:dyDescent="0.25"/>
    <row r="317" ht="2.25" customHeight="1" x14ac:dyDescent="0.25"/>
    <row r="318" ht="2.25" customHeight="1" x14ac:dyDescent="0.25"/>
    <row r="319" ht="2.25" customHeight="1" x14ac:dyDescent="0.25"/>
    <row r="320" ht="2.25" customHeight="1" x14ac:dyDescent="0.25"/>
    <row r="321" ht="2.25" customHeight="1" x14ac:dyDescent="0.25"/>
    <row r="322" ht="2.25" customHeight="1" x14ac:dyDescent="0.25"/>
    <row r="323" ht="2.25" customHeight="1" x14ac:dyDescent="0.25"/>
    <row r="324" ht="2.25" customHeight="1" x14ac:dyDescent="0.25"/>
    <row r="325" ht="2.25" customHeight="1" x14ac:dyDescent="0.25"/>
    <row r="326" ht="2.25" customHeight="1" x14ac:dyDescent="0.25"/>
    <row r="327" ht="2.25" customHeight="1" x14ac:dyDescent="0.25"/>
    <row r="328" ht="2.25" customHeight="1" x14ac:dyDescent="0.25"/>
    <row r="329" ht="2.25" customHeight="1" x14ac:dyDescent="0.25"/>
    <row r="330" ht="2.25" customHeight="1" x14ac:dyDescent="0.25"/>
    <row r="331" ht="2.25" customHeight="1" x14ac:dyDescent="0.25"/>
    <row r="332" ht="2.25" customHeight="1" x14ac:dyDescent="0.25"/>
    <row r="333" ht="2.25" customHeight="1" x14ac:dyDescent="0.25"/>
    <row r="334" ht="2.25" customHeight="1" x14ac:dyDescent="0.25"/>
    <row r="335" ht="2.25" customHeight="1" x14ac:dyDescent="0.25"/>
    <row r="336" ht="2.25" customHeight="1" x14ac:dyDescent="0.25"/>
    <row r="337" ht="2.25" customHeight="1" x14ac:dyDescent="0.25"/>
    <row r="338" ht="2.25" customHeight="1" x14ac:dyDescent="0.25"/>
    <row r="339" ht="2.25" customHeight="1" x14ac:dyDescent="0.25"/>
    <row r="340" ht="2.25" customHeight="1" x14ac:dyDescent="0.25"/>
    <row r="341" ht="2.25" customHeight="1" x14ac:dyDescent="0.25"/>
    <row r="342" ht="2.25" customHeight="1" x14ac:dyDescent="0.25"/>
    <row r="343" ht="2.25" customHeight="1" x14ac:dyDescent="0.25"/>
    <row r="344" ht="2.25" customHeight="1" x14ac:dyDescent="0.25"/>
    <row r="345" ht="2.25" customHeight="1" x14ac:dyDescent="0.25"/>
    <row r="346" ht="2.25" customHeight="1" x14ac:dyDescent="0.25"/>
    <row r="347" ht="2.25" customHeight="1" x14ac:dyDescent="0.25"/>
    <row r="348" ht="2.25" customHeight="1" x14ac:dyDescent="0.25"/>
    <row r="349" ht="2.25" customHeight="1" x14ac:dyDescent="0.25"/>
    <row r="350" ht="2.25" customHeight="1" x14ac:dyDescent="0.25"/>
    <row r="351" ht="2.25" customHeight="1" x14ac:dyDescent="0.25"/>
    <row r="352" ht="2.25" customHeight="1" x14ac:dyDescent="0.25"/>
    <row r="353" ht="2.25" customHeight="1" x14ac:dyDescent="0.25"/>
    <row r="354" ht="2.25" customHeight="1" x14ac:dyDescent="0.25"/>
    <row r="355" ht="2.25" customHeight="1" x14ac:dyDescent="0.25"/>
    <row r="356" ht="2.25" customHeight="1" x14ac:dyDescent="0.25"/>
    <row r="357" ht="2.25" customHeight="1" x14ac:dyDescent="0.25"/>
    <row r="358" ht="2.25" customHeight="1" x14ac:dyDescent="0.25"/>
    <row r="359" ht="2.25" customHeight="1" x14ac:dyDescent="0.25"/>
    <row r="360" ht="2.25" customHeight="1" x14ac:dyDescent="0.25"/>
    <row r="361" ht="2.25" customHeight="1" x14ac:dyDescent="0.25"/>
    <row r="362" ht="2.25" customHeight="1" x14ac:dyDescent="0.25"/>
    <row r="363" ht="2.25" customHeight="1" x14ac:dyDescent="0.25"/>
    <row r="364" ht="2.25" customHeight="1" x14ac:dyDescent="0.25"/>
    <row r="365" ht="2.25" customHeight="1" x14ac:dyDescent="0.25"/>
    <row r="366" ht="2.25" customHeight="1" x14ac:dyDescent="0.25"/>
    <row r="367" ht="2.25" customHeight="1" x14ac:dyDescent="0.25"/>
    <row r="368" ht="2.25" customHeight="1" x14ac:dyDescent="0.25"/>
    <row r="369" ht="2.25" customHeight="1" x14ac:dyDescent="0.25"/>
    <row r="370" ht="2.25" customHeight="1" x14ac:dyDescent="0.25"/>
    <row r="371" ht="2.25" customHeight="1" x14ac:dyDescent="0.25"/>
    <row r="372" ht="2.25" customHeight="1" x14ac:dyDescent="0.25"/>
    <row r="373" ht="2.25" customHeight="1" x14ac:dyDescent="0.25"/>
    <row r="374" ht="2.25" customHeight="1" x14ac:dyDescent="0.25"/>
    <row r="375" ht="2.25" customHeight="1" x14ac:dyDescent="0.25"/>
    <row r="376" ht="2.25" customHeight="1" x14ac:dyDescent="0.25"/>
    <row r="377" ht="2.25" customHeight="1" x14ac:dyDescent="0.25"/>
    <row r="378" ht="2.25" customHeight="1" x14ac:dyDescent="0.25"/>
    <row r="379" ht="2.25" customHeight="1" x14ac:dyDescent="0.25"/>
    <row r="380" ht="2.25" customHeight="1" x14ac:dyDescent="0.25"/>
    <row r="381" ht="2.25" customHeight="1" x14ac:dyDescent="0.25"/>
    <row r="382" ht="2.25" customHeight="1" x14ac:dyDescent="0.25"/>
    <row r="383" ht="2.25" customHeight="1" x14ac:dyDescent="0.25"/>
    <row r="384" ht="2.25" customHeight="1" x14ac:dyDescent="0.25"/>
    <row r="385" ht="2.25" customHeight="1" x14ac:dyDescent="0.25"/>
    <row r="386" ht="2.25" customHeight="1" x14ac:dyDescent="0.25"/>
    <row r="387" ht="2.25" customHeight="1" x14ac:dyDescent="0.25"/>
    <row r="388" ht="2.25" customHeight="1" x14ac:dyDescent="0.25"/>
    <row r="389" ht="2.25" customHeight="1" x14ac:dyDescent="0.25"/>
    <row r="390" ht="2.25" customHeight="1" x14ac:dyDescent="0.25"/>
    <row r="391" ht="2.25" customHeight="1" x14ac:dyDescent="0.25"/>
    <row r="392" ht="2.25" customHeight="1" x14ac:dyDescent="0.25"/>
    <row r="393" ht="2.25" customHeight="1" x14ac:dyDescent="0.25"/>
    <row r="394" ht="2.25" customHeight="1" x14ac:dyDescent="0.25"/>
    <row r="395" ht="2.25" customHeight="1" x14ac:dyDescent="0.25"/>
    <row r="396" ht="2.25" customHeight="1" x14ac:dyDescent="0.25"/>
    <row r="397" ht="2.25" customHeight="1" x14ac:dyDescent="0.25"/>
    <row r="398" ht="2.25" customHeight="1" x14ac:dyDescent="0.25"/>
    <row r="399" ht="2.25" customHeight="1" x14ac:dyDescent="0.25"/>
    <row r="400" ht="2.25" customHeight="1" x14ac:dyDescent="0.25"/>
    <row r="401" ht="2.25" customHeight="1" x14ac:dyDescent="0.25"/>
    <row r="402" ht="2.25" customHeight="1" x14ac:dyDescent="0.25"/>
    <row r="403" ht="2.25" customHeight="1" x14ac:dyDescent="0.25"/>
    <row r="404" ht="2.25" customHeight="1" x14ac:dyDescent="0.25"/>
    <row r="405" ht="2.25" customHeight="1" x14ac:dyDescent="0.25"/>
    <row r="406" ht="2.25" customHeight="1" x14ac:dyDescent="0.25"/>
    <row r="407" ht="2.25" customHeight="1" x14ac:dyDescent="0.25"/>
    <row r="408" ht="2.25" customHeight="1" x14ac:dyDescent="0.25"/>
    <row r="409" ht="2.25" customHeight="1" x14ac:dyDescent="0.25"/>
    <row r="410" ht="2.25" customHeight="1" x14ac:dyDescent="0.25"/>
    <row r="411" ht="2.25" customHeight="1" x14ac:dyDescent="0.25"/>
    <row r="412" ht="2.25" customHeight="1" x14ac:dyDescent="0.25"/>
    <row r="413" ht="2.25" customHeight="1" x14ac:dyDescent="0.25"/>
    <row r="414" ht="2.25" customHeight="1" x14ac:dyDescent="0.25"/>
    <row r="415" ht="2.25" customHeight="1" x14ac:dyDescent="0.25"/>
    <row r="416" ht="2.25" customHeight="1" x14ac:dyDescent="0.25"/>
    <row r="417" ht="2.25" customHeight="1" x14ac:dyDescent="0.25"/>
    <row r="418" ht="2.25" customHeight="1" x14ac:dyDescent="0.25"/>
    <row r="419" ht="2.25" customHeight="1" x14ac:dyDescent="0.25"/>
    <row r="420" ht="2.25" customHeight="1" x14ac:dyDescent="0.25"/>
    <row r="421" ht="2.25" customHeight="1" x14ac:dyDescent="0.25"/>
    <row r="422" ht="2.25" customHeight="1" x14ac:dyDescent="0.25"/>
    <row r="423" ht="2.25" customHeight="1" x14ac:dyDescent="0.25"/>
    <row r="424" ht="2.25" customHeight="1" x14ac:dyDescent="0.25"/>
    <row r="425" ht="2.25" customHeight="1" x14ac:dyDescent="0.25"/>
    <row r="426" ht="2.25" customHeight="1" x14ac:dyDescent="0.25"/>
    <row r="427" ht="2.25" customHeight="1" x14ac:dyDescent="0.25"/>
    <row r="428" ht="2.25" customHeight="1" x14ac:dyDescent="0.25"/>
    <row r="429" ht="2.25" customHeight="1" x14ac:dyDescent="0.25"/>
    <row r="430" ht="2.25" customHeight="1" x14ac:dyDescent="0.25"/>
    <row r="431" ht="2.25" customHeight="1" x14ac:dyDescent="0.25"/>
    <row r="432" ht="2.25" customHeight="1" x14ac:dyDescent="0.25"/>
    <row r="433" ht="2.25" customHeight="1" x14ac:dyDescent="0.25"/>
    <row r="434" ht="2.25" customHeight="1" x14ac:dyDescent="0.25"/>
    <row r="435" ht="2.25" customHeight="1" x14ac:dyDescent="0.25"/>
    <row r="436" ht="2.25" customHeight="1" x14ac:dyDescent="0.25"/>
    <row r="437" ht="2.25" customHeight="1" x14ac:dyDescent="0.25"/>
    <row r="438" ht="2.25" customHeight="1" x14ac:dyDescent="0.25"/>
    <row r="439" ht="2.25" customHeight="1" x14ac:dyDescent="0.25"/>
    <row r="440" ht="2.25" customHeight="1" x14ac:dyDescent="0.25"/>
    <row r="441" ht="2.25" customHeight="1" x14ac:dyDescent="0.25"/>
    <row r="442" ht="2.25" customHeight="1" x14ac:dyDescent="0.25"/>
    <row r="443" ht="2.25" customHeight="1" x14ac:dyDescent="0.25"/>
    <row r="444" ht="2.25" customHeight="1" x14ac:dyDescent="0.25"/>
    <row r="445" ht="2.25" customHeight="1" x14ac:dyDescent="0.25"/>
    <row r="446" ht="2.25" customHeight="1" x14ac:dyDescent="0.25"/>
    <row r="447" ht="2.25" customHeight="1" x14ac:dyDescent="0.25"/>
    <row r="448" ht="2.25" customHeight="1" x14ac:dyDescent="0.25"/>
    <row r="449" ht="2.25" customHeight="1" x14ac:dyDescent="0.25"/>
    <row r="450" ht="2.25" customHeight="1" x14ac:dyDescent="0.25"/>
    <row r="451" ht="2.25" customHeight="1" x14ac:dyDescent="0.25"/>
    <row r="452" ht="2.25" customHeight="1" x14ac:dyDescent="0.25"/>
    <row r="453" ht="2.25" customHeight="1" x14ac:dyDescent="0.25"/>
    <row r="454" ht="2.25" customHeight="1" x14ac:dyDescent="0.25"/>
    <row r="455" ht="2.25" customHeight="1" x14ac:dyDescent="0.25"/>
    <row r="456" ht="2.25" customHeight="1" x14ac:dyDescent="0.25"/>
    <row r="457" ht="2.25" customHeight="1" x14ac:dyDescent="0.25"/>
    <row r="458" ht="2.25" customHeight="1" x14ac:dyDescent="0.25"/>
    <row r="459" ht="2.25" customHeight="1" x14ac:dyDescent="0.25"/>
    <row r="460" ht="2.25" customHeight="1" x14ac:dyDescent="0.25"/>
    <row r="461" ht="2.25" customHeight="1" x14ac:dyDescent="0.25"/>
    <row r="462" ht="2.25" customHeight="1" x14ac:dyDescent="0.25"/>
    <row r="463" ht="2.25" customHeight="1" x14ac:dyDescent="0.25"/>
    <row r="464" ht="2.25" customHeight="1" x14ac:dyDescent="0.25"/>
    <row r="465" ht="2.25" customHeight="1" x14ac:dyDescent="0.25"/>
    <row r="466" ht="2.25" customHeight="1" x14ac:dyDescent="0.25"/>
    <row r="467" ht="2.25" customHeight="1" x14ac:dyDescent="0.25"/>
    <row r="468" ht="2.25" customHeight="1" x14ac:dyDescent="0.25"/>
    <row r="469" ht="2.25" customHeight="1" x14ac:dyDescent="0.25"/>
    <row r="470" ht="2.25" customHeight="1" x14ac:dyDescent="0.25"/>
    <row r="471" ht="2.25" customHeight="1" x14ac:dyDescent="0.25"/>
    <row r="472" ht="2.25" customHeight="1" x14ac:dyDescent="0.25"/>
    <row r="473" ht="2.25" customHeight="1" x14ac:dyDescent="0.25"/>
    <row r="474" ht="2.25" customHeight="1" x14ac:dyDescent="0.25"/>
    <row r="475" ht="2.25" customHeight="1" x14ac:dyDescent="0.25"/>
    <row r="476" ht="2.25" customHeight="1" x14ac:dyDescent="0.25"/>
    <row r="477" ht="2.25" customHeight="1" x14ac:dyDescent="0.25"/>
    <row r="478" ht="2.25" customHeight="1" x14ac:dyDescent="0.25"/>
    <row r="479" ht="2.25" customHeight="1" x14ac:dyDescent="0.25"/>
    <row r="480" ht="2.25" customHeight="1" x14ac:dyDescent="0.25"/>
    <row r="481" ht="2.25" customHeight="1" x14ac:dyDescent="0.25"/>
    <row r="482" ht="2.25" customHeight="1" x14ac:dyDescent="0.25"/>
    <row r="483" ht="2.25" customHeight="1" x14ac:dyDescent="0.25"/>
    <row r="484" ht="2.25" customHeight="1" x14ac:dyDescent="0.25"/>
    <row r="485" ht="2.25" customHeight="1" x14ac:dyDescent="0.25"/>
    <row r="486" ht="2.25" customHeight="1" x14ac:dyDescent="0.25"/>
    <row r="487" ht="2.25" customHeight="1" x14ac:dyDescent="0.25"/>
    <row r="488" ht="2.25" customHeight="1" x14ac:dyDescent="0.25"/>
    <row r="489" ht="2.25" customHeight="1" x14ac:dyDescent="0.25"/>
    <row r="490" ht="2.25" customHeight="1" x14ac:dyDescent="0.25"/>
    <row r="491" ht="2.25" customHeight="1" x14ac:dyDescent="0.25"/>
    <row r="492" ht="2.25" customHeight="1" x14ac:dyDescent="0.25"/>
    <row r="493" ht="2.25" customHeight="1" x14ac:dyDescent="0.25"/>
    <row r="494" ht="2.25" customHeight="1" x14ac:dyDescent="0.25"/>
    <row r="495" ht="2.25" customHeight="1" x14ac:dyDescent="0.25"/>
    <row r="496" ht="2.25" customHeight="1" x14ac:dyDescent="0.25"/>
    <row r="497" ht="2.25" customHeight="1" x14ac:dyDescent="0.25"/>
    <row r="498" ht="2.25" customHeight="1" x14ac:dyDescent="0.25"/>
    <row r="499" ht="2.25" customHeight="1" x14ac:dyDescent="0.25"/>
    <row r="500" ht="2.25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Report</vt:lpstr>
      <vt:lpstr>MapData</vt:lpstr>
      <vt:lpstr>SourceMap</vt:lpstr>
      <vt:lpstr>Control</vt:lpstr>
      <vt:lpstr>Data</vt:lpstr>
      <vt:lpstr>SourceMapBKP</vt:lpstr>
      <vt:lpstr>dtable</vt:lpstr>
      <vt:lpstr>varList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Camões</dc:creator>
  <cp:lastModifiedBy>Jorge Camões</cp:lastModifiedBy>
  <dcterms:created xsi:type="dcterms:W3CDTF">2013-05-03T09:15:14Z</dcterms:created>
  <dcterms:modified xsi:type="dcterms:W3CDTF">2013-05-06T15:00:54Z</dcterms:modified>
</cp:coreProperties>
</file>